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2 December - collagen gels (TNCGB)\MMP-1(S318C)\11.32uM\Green\"/>
    </mc:Choice>
  </mc:AlternateContent>
  <bookViews>
    <workbookView xWindow="0" yWindow="0" windowWidth="19200" windowHeight="11385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A!$P$3:$P$18</definedName>
    <definedName name="solver_adj" localSheetId="2" hidden="1">B!$C$6:$O$6</definedName>
    <definedName name="solver_adj" localSheetId="3" hidden="1">'C'!$C$8:$O$8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A!$P$2</definedName>
    <definedName name="solver_opt" localSheetId="2" hidden="1">B!$B$2</definedName>
    <definedName name="solver_opt" localSheetId="3" hidden="1">'C'!$B$2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70" i="90" l="1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21" i="90"/>
  <c r="AF221" i="90" s="1"/>
  <c r="BL222" i="90"/>
  <c r="AF222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11" i="44" l="1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BM226" i="90" s="1"/>
  <c r="AG226" i="90" s="1"/>
  <c r="AW226" i="90" s="1"/>
  <c r="DY225" i="90"/>
  <c r="BM225" i="90" s="1"/>
  <c r="AG225" i="90" s="1"/>
  <c r="AW225" i="90" s="1"/>
  <c r="DY227" i="90"/>
  <c r="BM227" i="90" s="1"/>
  <c r="AG227" i="90" s="1"/>
  <c r="AW227" i="90" s="1"/>
  <c r="DY223" i="90"/>
  <c r="BM223" i="90" s="1"/>
  <c r="AG223" i="90" s="1"/>
  <c r="AW223" i="90" s="1"/>
  <c r="DY224" i="90"/>
  <c r="BM224" i="90" s="1"/>
  <c r="AG224" i="90" s="1"/>
  <c r="AW224" i="90" s="1"/>
  <c r="DY221" i="90"/>
  <c r="DY220" i="90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13" i="89" l="1"/>
  <c r="AE213" i="89" s="1"/>
  <c r="AU213" i="89" s="1"/>
  <c r="BK217" i="89"/>
  <c r="AE217" i="89" s="1"/>
  <c r="AU217" i="89" s="1"/>
  <c r="BK219" i="89"/>
  <c r="AE219" i="89" s="1"/>
  <c r="AU219" i="89" s="1"/>
  <c r="BK216" i="89"/>
  <c r="AE216" i="89" s="1"/>
  <c r="AU216" i="89" s="1"/>
  <c r="BK218" i="89"/>
  <c r="AE218" i="89" s="1"/>
  <c r="AU218" i="89" s="1"/>
  <c r="BK220" i="89"/>
  <c r="AE220" i="89" s="1"/>
  <c r="AU220" i="89" s="1"/>
  <c r="BK214" i="89"/>
  <c r="AE214" i="89" s="1"/>
  <c r="AU214" i="89" s="1"/>
  <c r="BK215" i="89"/>
  <c r="AE215" i="89" s="1"/>
  <c r="AU215" i="89" s="1"/>
  <c r="BM227" i="89"/>
  <c r="AG227" i="89" s="1"/>
  <c r="AW227" i="89" s="1"/>
  <c r="BM226" i="89"/>
  <c r="AG226" i="89" s="1"/>
  <c r="AW226" i="89" s="1"/>
  <c r="BM225" i="89"/>
  <c r="AG225" i="89" s="1"/>
  <c r="AW225" i="89" s="1"/>
  <c r="BM224" i="89"/>
  <c r="AG224" i="89" s="1"/>
  <c r="AW224" i="89" s="1"/>
  <c r="BM223" i="89"/>
  <c r="AG223" i="89" s="1"/>
  <c r="AW223" i="89" s="1"/>
  <c r="BM222" i="89"/>
  <c r="AG222" i="89" s="1"/>
  <c r="AW222" i="89" s="1"/>
  <c r="BM226" i="44"/>
  <c r="AG226" i="44" s="1"/>
  <c r="AW226" i="44" s="1"/>
  <c r="BM227" i="44"/>
  <c r="AG227" i="44" s="1"/>
  <c r="AW227" i="44" s="1"/>
  <c r="BM222" i="44"/>
  <c r="AG222" i="44" s="1"/>
  <c r="AW222" i="44" s="1"/>
  <c r="BM223" i="44"/>
  <c r="AG223" i="44" s="1"/>
  <c r="AW223" i="44" s="1"/>
  <c r="BM224" i="44"/>
  <c r="AG224" i="44" s="1"/>
  <c r="AW224" i="44" s="1"/>
  <c r="BM225" i="44"/>
  <c r="AG225" i="44" s="1"/>
  <c r="AW225" i="44" s="1"/>
  <c r="BM221" i="44"/>
  <c r="AG221" i="44" s="1"/>
  <c r="AW221" i="44" s="1"/>
  <c r="BK209" i="89"/>
  <c r="AE209" i="89" s="1"/>
  <c r="AU209" i="89" s="1"/>
  <c r="BK210" i="89"/>
  <c r="AE210" i="89" s="1"/>
  <c r="AU210" i="89" s="1"/>
  <c r="BK211" i="89"/>
  <c r="AE211" i="89" s="1"/>
  <c r="AU211" i="89" s="1"/>
  <c r="BK212" i="89"/>
  <c r="AE212" i="89" s="1"/>
  <c r="AU212" i="89" s="1"/>
  <c r="BK208" i="89"/>
  <c r="AE208" i="89" s="1"/>
  <c r="AU208" i="89" s="1"/>
  <c r="BM219" i="44"/>
  <c r="AG219" i="44" s="1"/>
  <c r="AW219" i="44" s="1"/>
  <c r="BM220" i="44"/>
  <c r="AG220" i="44" s="1"/>
  <c r="AW220" i="44" s="1"/>
  <c r="BK209" i="44"/>
  <c r="AE209" i="44" s="1"/>
  <c r="AU209" i="44" s="1"/>
  <c r="BK210" i="44"/>
  <c r="AE210" i="44" s="1"/>
  <c r="AU210" i="44" s="1"/>
  <c r="BK211" i="44"/>
  <c r="AE211" i="44" s="1"/>
  <c r="AU211" i="44" s="1"/>
  <c r="BK212" i="44"/>
  <c r="AE212" i="44" s="1"/>
  <c r="AU212" i="44" s="1"/>
  <c r="BK215" i="90"/>
  <c r="AE215" i="90" s="1"/>
  <c r="AU215" i="90" s="1"/>
  <c r="BK220" i="90"/>
  <c r="AE220" i="90" s="1"/>
  <c r="AU220" i="90" s="1"/>
  <c r="BK221" i="90"/>
  <c r="AE221" i="90" s="1"/>
  <c r="AU221" i="90" s="1"/>
  <c r="BK206" i="90"/>
  <c r="AE206" i="90" s="1"/>
  <c r="AU206" i="90" s="1"/>
  <c r="BK212" i="90"/>
  <c r="AE212" i="90" s="1"/>
  <c r="AU212" i="90" s="1"/>
  <c r="BK210" i="90"/>
  <c r="AE210" i="90" s="1"/>
  <c r="AU210" i="90" s="1"/>
  <c r="BK218" i="90"/>
  <c r="AE218" i="90" s="1"/>
  <c r="AU218" i="90" s="1"/>
  <c r="BK214" i="90"/>
  <c r="AE214" i="90" s="1"/>
  <c r="AU214" i="90" s="1"/>
  <c r="BK219" i="90"/>
  <c r="AE219" i="90" s="1"/>
  <c r="AU219" i="90" s="1"/>
  <c r="BK222" i="90"/>
  <c r="AE222" i="90" s="1"/>
  <c r="AU222" i="90" s="1"/>
  <c r="BK211" i="90"/>
  <c r="AE211" i="90" s="1"/>
  <c r="AU211" i="90" s="1"/>
  <c r="BK213" i="90"/>
  <c r="AE213" i="90" s="1"/>
  <c r="AU213" i="90" s="1"/>
  <c r="BK223" i="90"/>
  <c r="AE223" i="90" s="1"/>
  <c r="AU223" i="90" s="1"/>
  <c r="BK208" i="90"/>
  <c r="AE208" i="90" s="1"/>
  <c r="AU208" i="90" s="1"/>
  <c r="BK216" i="90"/>
  <c r="AE216" i="90" s="1"/>
  <c r="AU216" i="90" s="1"/>
  <c r="BK209" i="90"/>
  <c r="AE209" i="90" s="1"/>
  <c r="AU209" i="90" s="1"/>
  <c r="BK217" i="90"/>
  <c r="AE217" i="90" s="1"/>
  <c r="AU217" i="90" s="1"/>
  <c r="BL219" i="90"/>
  <c r="AF219" i="90" s="1"/>
  <c r="AV219" i="90" s="1"/>
  <c r="BL220" i="90"/>
  <c r="AF220" i="90" s="1"/>
  <c r="AV220" i="90" s="1"/>
  <c r="BM220" i="90"/>
  <c r="AG220" i="90" s="1"/>
  <c r="AW220" i="90" s="1"/>
  <c r="BM221" i="90"/>
  <c r="AG221" i="90" s="1"/>
  <c r="AW221" i="90" s="1"/>
  <c r="BL216" i="90"/>
  <c r="AF216" i="90" s="1"/>
  <c r="AV216" i="90" s="1"/>
  <c r="BL217" i="90"/>
  <c r="AF217" i="90" s="1"/>
  <c r="AV217" i="90" s="1"/>
  <c r="BL218" i="90"/>
  <c r="AF218" i="90" s="1"/>
  <c r="AV218" i="90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BF199" i="89" s="1"/>
  <c r="Z199" i="89" s="1"/>
  <c r="AP199" i="89" s="1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DN219" i="90"/>
  <c r="BB219" i="90" s="1"/>
  <c r="V219" i="90" s="1"/>
  <c r="AL219" i="90" s="1"/>
  <c r="DN215" i="90"/>
  <c r="DN214" i="90"/>
  <c r="DN216" i="90"/>
  <c r="DN218" i="90"/>
  <c r="BB218" i="90" s="1"/>
  <c r="V218" i="90" s="1"/>
  <c r="AL218" i="90" s="1"/>
  <c r="DN217" i="90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DQ207" i="90"/>
  <c r="DQ218" i="90"/>
  <c r="DQ226" i="90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DQ219" i="90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H202" i="89" l="1"/>
  <c r="AB202" i="89" s="1"/>
  <c r="AR202" i="89" s="1"/>
  <c r="BH198" i="89"/>
  <c r="AB198" i="89" s="1"/>
  <c r="AR198" i="89" s="1"/>
  <c r="BA201" i="89"/>
  <c r="U201" i="89" s="1"/>
  <c r="AK201" i="89" s="1"/>
  <c r="BI201" i="89"/>
  <c r="AC201" i="89" s="1"/>
  <c r="AS201" i="89" s="1"/>
  <c r="BD211" i="44"/>
  <c r="X211" i="44" s="1"/>
  <c r="AN211" i="44" s="1"/>
  <c r="BA199" i="44"/>
  <c r="U199" i="44" s="1"/>
  <c r="AK199" i="44" s="1"/>
  <c r="BH201" i="89"/>
  <c r="AB201" i="89" s="1"/>
  <c r="AR201" i="89" s="1"/>
  <c r="BH199" i="89"/>
  <c r="AB199" i="89" s="1"/>
  <c r="AR199" i="89" s="1"/>
  <c r="BH206" i="89"/>
  <c r="AB206" i="89" s="1"/>
  <c r="AR206" i="89" s="1"/>
  <c r="BI199" i="89"/>
  <c r="AC199" i="89" s="1"/>
  <c r="AS199" i="89" s="1"/>
  <c r="AZ202" i="89"/>
  <c r="T202" i="89" s="1"/>
  <c r="AJ202" i="89" s="1"/>
  <c r="BF198" i="89"/>
  <c r="Z198" i="89" s="1"/>
  <c r="AP198" i="89" s="1"/>
  <c r="BH197" i="89"/>
  <c r="AB197" i="89" s="1"/>
  <c r="AR197" i="89" s="1"/>
  <c r="BJ200" i="89"/>
  <c r="AD200" i="89" s="1"/>
  <c r="AT200" i="89" s="1"/>
  <c r="AZ200" i="89"/>
  <c r="T200" i="89" s="1"/>
  <c r="AJ200" i="89" s="1"/>
  <c r="BH204" i="89"/>
  <c r="AB204" i="89" s="1"/>
  <c r="AR204" i="89" s="1"/>
  <c r="BD203" i="89"/>
  <c r="X203" i="89" s="1"/>
  <c r="AN203" i="89" s="1"/>
  <c r="BG201" i="89"/>
  <c r="AA201" i="89" s="1"/>
  <c r="AQ201" i="89" s="1"/>
  <c r="BH207" i="89"/>
  <c r="AB207" i="89" s="1"/>
  <c r="AR207" i="89" s="1"/>
  <c r="BF200" i="89"/>
  <c r="Z200" i="89" s="1"/>
  <c r="AP200" i="89" s="1"/>
  <c r="AZ210" i="89"/>
  <c r="T210" i="89" s="1"/>
  <c r="AJ210" i="89" s="1"/>
  <c r="BG202" i="89"/>
  <c r="AA202" i="89" s="1"/>
  <c r="AQ202" i="89" s="1"/>
  <c r="BH200" i="89"/>
  <c r="AB200" i="89" s="1"/>
  <c r="AR200" i="89" s="1"/>
  <c r="BH196" i="89"/>
  <c r="AB196" i="89" s="1"/>
  <c r="AR196" i="89" s="1"/>
  <c r="BH203" i="89"/>
  <c r="AB203" i="89" s="1"/>
  <c r="AR203" i="89" s="1"/>
  <c r="BJ208" i="89"/>
  <c r="AD208" i="89" s="1"/>
  <c r="AT208" i="89" s="1"/>
  <c r="BD199" i="89"/>
  <c r="X199" i="89" s="1"/>
  <c r="AN199" i="89" s="1"/>
  <c r="AZ208" i="89"/>
  <c r="T208" i="89" s="1"/>
  <c r="AJ208" i="89" s="1"/>
  <c r="BI207" i="89"/>
  <c r="AC207" i="89" s="1"/>
  <c r="AS207" i="89" s="1"/>
  <c r="BJ209" i="89"/>
  <c r="AD209" i="89" s="1"/>
  <c r="AT209" i="89" s="1"/>
  <c r="BI202" i="44"/>
  <c r="AC202" i="44" s="1"/>
  <c r="AS202" i="44" s="1"/>
  <c r="BD207" i="44"/>
  <c r="X207" i="44" s="1"/>
  <c r="AN207" i="44" s="1"/>
  <c r="BA203" i="44"/>
  <c r="U203" i="44" s="1"/>
  <c r="AK203" i="44" s="1"/>
  <c r="BF206" i="44"/>
  <c r="Z206" i="44" s="1"/>
  <c r="AP206" i="44" s="1"/>
  <c r="BA204" i="44"/>
  <c r="U204" i="44" s="1"/>
  <c r="AK204" i="44" s="1"/>
  <c r="BA205" i="44"/>
  <c r="U205" i="44" s="1"/>
  <c r="AK205" i="44" s="1"/>
  <c r="BE212" i="90"/>
  <c r="Y212" i="90" s="1"/>
  <c r="AO212" i="90" s="1"/>
  <c r="BD206" i="90"/>
  <c r="X206" i="90" s="1"/>
  <c r="AN206" i="90" s="1"/>
  <c r="AY217" i="90"/>
  <c r="S217" i="90" s="1"/>
  <c r="AI217" i="90" s="1"/>
  <c r="BB215" i="90"/>
  <c r="V215" i="90" s="1"/>
  <c r="AL215" i="90" s="1"/>
  <c r="BB211" i="90"/>
  <c r="V211" i="90" s="1"/>
  <c r="AL211" i="90" s="1"/>
  <c r="BB203" i="90"/>
  <c r="V203" i="90" s="1"/>
  <c r="AL203" i="90" s="1"/>
  <c r="AY209" i="90"/>
  <c r="S209" i="90" s="1"/>
  <c r="AI209" i="90" s="1"/>
  <c r="BB212" i="90"/>
  <c r="V212" i="90" s="1"/>
  <c r="AL212" i="90" s="1"/>
  <c r="BB210" i="90"/>
  <c r="V210" i="90" s="1"/>
  <c r="AL210" i="90" s="1"/>
  <c r="BB217" i="90"/>
  <c r="V217" i="90" s="1"/>
  <c r="AL217" i="90" s="1"/>
  <c r="BD203" i="90"/>
  <c r="X203" i="90" s="1"/>
  <c r="AN203" i="90" s="1"/>
  <c r="AY207" i="90"/>
  <c r="S207" i="90" s="1"/>
  <c r="AI207" i="90" s="1"/>
  <c r="BF212" i="90"/>
  <c r="Z212" i="90" s="1"/>
  <c r="AP212" i="90" s="1"/>
  <c r="BD210" i="90"/>
  <c r="X210" i="90" s="1"/>
  <c r="AN210" i="90" s="1"/>
  <c r="BB201" i="90"/>
  <c r="V201" i="90" s="1"/>
  <c r="AL201" i="90" s="1"/>
  <c r="BE203" i="90"/>
  <c r="Y203" i="90" s="1"/>
  <c r="AO203" i="90" s="1"/>
  <c r="BD207" i="90"/>
  <c r="X207" i="90" s="1"/>
  <c r="AN207" i="90" s="1"/>
  <c r="BE215" i="90"/>
  <c r="Y215" i="90" s="1"/>
  <c r="AO215" i="90" s="1"/>
  <c r="BE205" i="90"/>
  <c r="Y205" i="90" s="1"/>
  <c r="AO205" i="90" s="1"/>
  <c r="AY218" i="90"/>
  <c r="S218" i="90" s="1"/>
  <c r="AI218" i="90" s="1"/>
  <c r="BC201" i="90"/>
  <c r="W201" i="90" s="1"/>
  <c r="AM201" i="90" s="1"/>
  <c r="BH210" i="90"/>
  <c r="AB210" i="90" s="1"/>
  <c r="AR210" i="90" s="1"/>
  <c r="BH204" i="90"/>
  <c r="AB204" i="90" s="1"/>
  <c r="AR204" i="90" s="1"/>
  <c r="BE206" i="90"/>
  <c r="Y206" i="90" s="1"/>
  <c r="AO206" i="90" s="1"/>
  <c r="BE219" i="90"/>
  <c r="Y219" i="90" s="1"/>
  <c r="AO219" i="90" s="1"/>
  <c r="AY211" i="90"/>
  <c r="S211" i="90" s="1"/>
  <c r="AI211" i="90" s="1"/>
  <c r="BB202" i="90"/>
  <c r="V202" i="90" s="1"/>
  <c r="AL202" i="90" s="1"/>
  <c r="BB216" i="90"/>
  <c r="V216" i="90" s="1"/>
  <c r="AL216" i="90" s="1"/>
  <c r="BD208" i="90"/>
  <c r="X208" i="90" s="1"/>
  <c r="AN208" i="90" s="1"/>
  <c r="BE204" i="90"/>
  <c r="Y204" i="90" s="1"/>
  <c r="AO204" i="90" s="1"/>
  <c r="BD201" i="90"/>
  <c r="X201" i="90" s="1"/>
  <c r="AN201" i="90" s="1"/>
  <c r="BE216" i="90"/>
  <c r="Y216" i="90" s="1"/>
  <c r="AO216" i="90" s="1"/>
  <c r="AY216" i="90"/>
  <c r="S216" i="90" s="1"/>
  <c r="AI216" i="90" s="1"/>
  <c r="BC200" i="90"/>
  <c r="W200" i="90" s="1"/>
  <c r="AM200" i="90" s="1"/>
  <c r="BJ218" i="90"/>
  <c r="AD218" i="90" s="1"/>
  <c r="AT218" i="90" s="1"/>
  <c r="BE210" i="90"/>
  <c r="Y210" i="90" s="1"/>
  <c r="AO210" i="90" s="1"/>
  <c r="BB225" i="90"/>
  <c r="V225" i="90" s="1"/>
  <c r="AL225" i="90" s="1"/>
  <c r="BB220" i="90"/>
  <c r="V220" i="90" s="1"/>
  <c r="AL220" i="90" s="1"/>
  <c r="AY210" i="90"/>
  <c r="S210" i="90" s="1"/>
  <c r="AI210" i="90" s="1"/>
  <c r="BB213" i="90"/>
  <c r="V213" i="90" s="1"/>
  <c r="AL213" i="90" s="1"/>
  <c r="BD213" i="90"/>
  <c r="X213" i="90" s="1"/>
  <c r="AN213" i="90" s="1"/>
  <c r="BE211" i="90"/>
  <c r="Y211" i="90" s="1"/>
  <c r="AO211" i="90" s="1"/>
  <c r="BE226" i="90"/>
  <c r="Y226" i="90" s="1"/>
  <c r="AO226" i="90" s="1"/>
  <c r="BB197" i="90"/>
  <c r="V197" i="90" s="1"/>
  <c r="AL197" i="90" s="1"/>
  <c r="BB207" i="90"/>
  <c r="V207" i="90" s="1"/>
  <c r="AL207" i="90" s="1"/>
  <c r="BD225" i="90"/>
  <c r="X225" i="90" s="1"/>
  <c r="AN225" i="90" s="1"/>
  <c r="BE218" i="90"/>
  <c r="Y218" i="90" s="1"/>
  <c r="AO218" i="90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<sst xmlns="http://schemas.openxmlformats.org/spreadsheetml/2006/main" count="358" uniqueCount="86">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</sst>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74.635000000000005</c:v>
                </c:pt>
                <c:pt idx="1">
                  <c:v>74.968000000000004</c:v>
                </c:pt>
                <c:pt idx="2">
                  <c:v>75</c:v>
                </c:pt>
                <c:pt idx="3">
                  <c:v>74.73</c:v>
                </c:pt>
                <c:pt idx="4">
                  <c:v>76.713999999999999</c:v>
                </c:pt>
                <c:pt idx="5">
                  <c:v>75.111000000000004</c:v>
                </c:pt>
                <c:pt idx="6">
                  <c:v>73.936999999999998</c:v>
                </c:pt>
                <c:pt idx="7">
                  <c:v>73.73</c:v>
                </c:pt>
                <c:pt idx="8">
                  <c:v>74.524000000000001</c:v>
                </c:pt>
                <c:pt idx="9">
                  <c:v>73.016000000000005</c:v>
                </c:pt>
                <c:pt idx="10">
                  <c:v>73.555999999999997</c:v>
                </c:pt>
                <c:pt idx="11">
                  <c:v>72.254000000000005</c:v>
                </c:pt>
                <c:pt idx="12">
                  <c:v>72.856999999999999</c:v>
                </c:pt>
                <c:pt idx="13">
                  <c:v>72.475999999999999</c:v>
                </c:pt>
                <c:pt idx="14">
                  <c:v>72.063000000000002</c:v>
                </c:pt>
                <c:pt idx="15">
                  <c:v>71.555999999999997</c:v>
                </c:pt>
                <c:pt idx="16">
                  <c:v>71.048000000000002</c:v>
                </c:pt>
                <c:pt idx="17">
                  <c:v>71.19</c:v>
                </c:pt>
                <c:pt idx="18">
                  <c:v>70.825000000000003</c:v>
                </c:pt>
                <c:pt idx="19">
                  <c:v>71.650999999999996</c:v>
                </c:pt>
                <c:pt idx="20">
                  <c:v>72.713999999999999</c:v>
                </c:pt>
                <c:pt idx="21">
                  <c:v>70.475999999999999</c:v>
                </c:pt>
                <c:pt idx="22">
                  <c:v>71.793999999999997</c:v>
                </c:pt>
                <c:pt idx="23">
                  <c:v>72.873000000000005</c:v>
                </c:pt>
                <c:pt idx="24">
                  <c:v>72.507999999999996</c:v>
                </c:pt>
                <c:pt idx="25">
                  <c:v>72.19</c:v>
                </c:pt>
                <c:pt idx="26">
                  <c:v>71.840999999999994</c:v>
                </c:pt>
                <c:pt idx="27">
                  <c:v>72.159000000000006</c:v>
                </c:pt>
                <c:pt idx="28">
                  <c:v>73.238</c:v>
                </c:pt>
                <c:pt idx="29">
                  <c:v>72.968000000000004</c:v>
                </c:pt>
                <c:pt idx="30">
                  <c:v>73.778000000000006</c:v>
                </c:pt>
                <c:pt idx="31">
                  <c:v>73.619</c:v>
                </c:pt>
                <c:pt idx="32">
                  <c:v>72.602999999999994</c:v>
                </c:pt>
                <c:pt idx="33">
                  <c:v>73.888999999999996</c:v>
                </c:pt>
                <c:pt idx="34">
                  <c:v>73.221999999999994</c:v>
                </c:pt>
                <c:pt idx="35">
                  <c:v>74.587000000000003</c:v>
                </c:pt>
                <c:pt idx="36">
                  <c:v>74.111000000000004</c:v>
                </c:pt>
                <c:pt idx="37">
                  <c:v>75.206000000000003</c:v>
                </c:pt>
                <c:pt idx="38">
                  <c:v>75.397000000000006</c:v>
                </c:pt>
                <c:pt idx="39">
                  <c:v>76.078999999999994</c:v>
                </c:pt>
                <c:pt idx="40">
                  <c:v>76.635000000000005</c:v>
                </c:pt>
                <c:pt idx="41">
                  <c:v>77.667000000000002</c:v>
                </c:pt>
                <c:pt idx="42">
                  <c:v>77.856999999999999</c:v>
                </c:pt>
                <c:pt idx="43">
                  <c:v>79.048000000000002</c:v>
                </c:pt>
                <c:pt idx="44">
                  <c:v>78.840999999999994</c:v>
                </c:pt>
                <c:pt idx="45">
                  <c:v>80.159000000000006</c:v>
                </c:pt>
                <c:pt idx="46">
                  <c:v>82.921000000000006</c:v>
                </c:pt>
                <c:pt idx="47">
                  <c:v>83.587000000000003</c:v>
                </c:pt>
                <c:pt idx="48">
                  <c:v>84.745999999999995</c:v>
                </c:pt>
                <c:pt idx="49">
                  <c:v>88.111000000000004</c:v>
                </c:pt>
                <c:pt idx="50">
                  <c:v>92.46</c:v>
                </c:pt>
                <c:pt idx="51">
                  <c:v>103.22199999999999</c:v>
                </c:pt>
                <c:pt idx="52">
                  <c:v>114.77800000000001</c:v>
                </c:pt>
                <c:pt idx="53">
                  <c:v>130.65100000000001</c:v>
                </c:pt>
                <c:pt idx="54">
                  <c:v>149.12700000000001</c:v>
                </c:pt>
                <c:pt idx="55">
                  <c:v>166.79400000000001</c:v>
                </c:pt>
                <c:pt idx="56">
                  <c:v>183.30199999999999</c:v>
                </c:pt>
                <c:pt idx="57">
                  <c:v>196.17500000000001</c:v>
                </c:pt>
                <c:pt idx="58">
                  <c:v>206.762</c:v>
                </c:pt>
                <c:pt idx="59">
                  <c:v>211.98400000000001</c:v>
                </c:pt>
                <c:pt idx="60">
                  <c:v>215.41300000000001</c:v>
                </c:pt>
                <c:pt idx="61">
                  <c:v>214.84100000000001</c:v>
                </c:pt>
                <c:pt idx="62">
                  <c:v>209.73</c:v>
                </c:pt>
                <c:pt idx="63">
                  <c:v>199.41300000000001</c:v>
                </c:pt>
                <c:pt idx="64">
                  <c:v>185</c:v>
                </c:pt>
                <c:pt idx="65">
                  <c:v>163.63499999999999</c:v>
                </c:pt>
                <c:pt idx="66">
                  <c:v>139.143</c:v>
                </c:pt>
                <c:pt idx="67">
                  <c:v>113.30200000000001</c:v>
                </c:pt>
                <c:pt idx="68">
                  <c:v>88.031999999999996</c:v>
                </c:pt>
                <c:pt idx="69">
                  <c:v>77.238</c:v>
                </c:pt>
                <c:pt idx="70">
                  <c:v>74.316999999999993</c:v>
                </c:pt>
                <c:pt idx="71">
                  <c:v>73.697999999999993</c:v>
                </c:pt>
                <c:pt idx="72">
                  <c:v>75.316999999999993</c:v>
                </c:pt>
                <c:pt idx="73">
                  <c:v>78.667000000000002</c:v>
                </c:pt>
                <c:pt idx="74">
                  <c:v>84.016000000000005</c:v>
                </c:pt>
                <c:pt idx="75">
                  <c:v>91.667000000000002</c:v>
                </c:pt>
                <c:pt idx="76">
                  <c:v>101.77800000000001</c:v>
                </c:pt>
                <c:pt idx="77">
                  <c:v>112.889</c:v>
                </c:pt>
                <c:pt idx="78">
                  <c:v>126.492</c:v>
                </c:pt>
                <c:pt idx="79">
                  <c:v>137.952</c:v>
                </c:pt>
                <c:pt idx="80">
                  <c:v>146.68299999999999</c:v>
                </c:pt>
                <c:pt idx="81">
                  <c:v>156</c:v>
                </c:pt>
                <c:pt idx="82">
                  <c:v>161.36500000000001</c:v>
                </c:pt>
                <c:pt idx="83">
                  <c:v>164.857</c:v>
                </c:pt>
                <c:pt idx="84">
                  <c:v>164.46</c:v>
                </c:pt>
                <c:pt idx="85">
                  <c:v>161.17500000000001</c:v>
                </c:pt>
                <c:pt idx="86">
                  <c:v>152.98400000000001</c:v>
                </c:pt>
                <c:pt idx="87">
                  <c:v>140.96799999999999</c:v>
                </c:pt>
                <c:pt idx="88">
                  <c:v>124.413</c:v>
                </c:pt>
                <c:pt idx="89">
                  <c:v>105.30200000000001</c:v>
                </c:pt>
                <c:pt idx="90">
                  <c:v>84.825000000000003</c:v>
                </c:pt>
                <c:pt idx="91">
                  <c:v>70.888999999999996</c:v>
                </c:pt>
                <c:pt idx="92">
                  <c:v>65.444000000000003</c:v>
                </c:pt>
                <c:pt idx="93">
                  <c:v>62.889000000000003</c:v>
                </c:pt>
                <c:pt idx="94">
                  <c:v>62.031999999999996</c:v>
                </c:pt>
                <c:pt idx="95">
                  <c:v>63.094999999999999</c:v>
                </c:pt>
                <c:pt idx="96">
                  <c:v>62.905000000000001</c:v>
                </c:pt>
                <c:pt idx="97">
                  <c:v>61.713999999999999</c:v>
                </c:pt>
                <c:pt idx="98">
                  <c:v>61.634999999999998</c:v>
                </c:pt>
                <c:pt idx="99">
                  <c:v>62.048000000000002</c:v>
                </c:pt>
                <c:pt idx="100">
                  <c:v>60.381</c:v>
                </c:pt>
                <c:pt idx="101">
                  <c:v>62.762</c:v>
                </c:pt>
                <c:pt idx="102">
                  <c:v>62.365000000000002</c:v>
                </c:pt>
                <c:pt idx="103">
                  <c:v>61.110999999999997</c:v>
                </c:pt>
                <c:pt idx="104">
                  <c:v>62.206000000000003</c:v>
                </c:pt>
                <c:pt idx="105">
                  <c:v>62.396999999999998</c:v>
                </c:pt>
                <c:pt idx="106">
                  <c:v>63.015999999999998</c:v>
                </c:pt>
                <c:pt idx="107">
                  <c:v>63.110999999999997</c:v>
                </c:pt>
                <c:pt idx="108">
                  <c:v>61.841000000000001</c:v>
                </c:pt>
                <c:pt idx="109">
                  <c:v>61.587000000000003</c:v>
                </c:pt>
                <c:pt idx="110">
                  <c:v>61.746000000000002</c:v>
                </c:pt>
                <c:pt idx="111">
                  <c:v>60.587000000000003</c:v>
                </c:pt>
                <c:pt idx="112">
                  <c:v>60.936999999999998</c:v>
                </c:pt>
                <c:pt idx="113">
                  <c:v>61.396999999999998</c:v>
                </c:pt>
                <c:pt idx="114">
                  <c:v>60.984000000000002</c:v>
                </c:pt>
                <c:pt idx="115">
                  <c:v>60.746000000000002</c:v>
                </c:pt>
                <c:pt idx="116">
                  <c:v>62.332999999999998</c:v>
                </c:pt>
                <c:pt idx="117">
                  <c:v>60.174999999999997</c:v>
                </c:pt>
                <c:pt idx="118">
                  <c:v>59.73</c:v>
                </c:pt>
                <c:pt idx="119">
                  <c:v>60.031999999999996</c:v>
                </c:pt>
                <c:pt idx="120">
                  <c:v>60.286000000000001</c:v>
                </c:pt>
                <c:pt idx="121">
                  <c:v>58.698</c:v>
                </c:pt>
                <c:pt idx="122">
                  <c:v>58.508000000000003</c:v>
                </c:pt>
                <c:pt idx="123">
                  <c:v>59.048000000000002</c:v>
                </c:pt>
                <c:pt idx="124">
                  <c:v>59.238</c:v>
                </c:pt>
                <c:pt idx="125">
                  <c:v>58.762</c:v>
                </c:pt>
                <c:pt idx="126">
                  <c:v>58.73</c:v>
                </c:pt>
                <c:pt idx="127">
                  <c:v>58.841000000000001</c:v>
                </c:pt>
                <c:pt idx="128">
                  <c:v>57.984000000000002</c:v>
                </c:pt>
                <c:pt idx="129">
                  <c:v>57.634999999999998</c:v>
                </c:pt>
                <c:pt idx="130">
                  <c:v>56.920999999999999</c:v>
                </c:pt>
                <c:pt idx="131">
                  <c:v>56.889000000000003</c:v>
                </c:pt>
                <c:pt idx="132">
                  <c:v>57.587000000000003</c:v>
                </c:pt>
                <c:pt idx="133">
                  <c:v>56.793999999999997</c:v>
                </c:pt>
                <c:pt idx="134">
                  <c:v>57.048000000000002</c:v>
                </c:pt>
                <c:pt idx="135">
                  <c:v>55.841000000000001</c:v>
                </c:pt>
                <c:pt idx="136">
                  <c:v>56.332999999999998</c:v>
                </c:pt>
                <c:pt idx="137">
                  <c:v>56.651000000000003</c:v>
                </c:pt>
                <c:pt idx="138">
                  <c:v>55.713999999999999</c:v>
                </c:pt>
                <c:pt idx="139">
                  <c:v>55.667000000000002</c:v>
                </c:pt>
                <c:pt idx="140">
                  <c:v>56.396999999999998</c:v>
                </c:pt>
                <c:pt idx="141">
                  <c:v>54.222000000000001</c:v>
                </c:pt>
                <c:pt idx="142">
                  <c:v>55.143000000000001</c:v>
                </c:pt>
                <c:pt idx="143">
                  <c:v>55.238</c:v>
                </c:pt>
                <c:pt idx="144">
                  <c:v>55.110999999999997</c:v>
                </c:pt>
                <c:pt idx="145">
                  <c:v>53.524000000000001</c:v>
                </c:pt>
                <c:pt idx="146">
                  <c:v>56</c:v>
                </c:pt>
                <c:pt idx="147">
                  <c:v>55.110999999999997</c:v>
                </c:pt>
                <c:pt idx="148">
                  <c:v>54.936999999999998</c:v>
                </c:pt>
                <c:pt idx="149">
                  <c:v>55.222000000000001</c:v>
                </c:pt>
                <c:pt idx="150">
                  <c:v>54.429000000000002</c:v>
                </c:pt>
                <c:pt idx="151">
                  <c:v>54.222000000000001</c:v>
                </c:pt>
                <c:pt idx="152">
                  <c:v>53.524000000000001</c:v>
                </c:pt>
                <c:pt idx="153">
                  <c:v>54.905000000000001</c:v>
                </c:pt>
                <c:pt idx="154">
                  <c:v>53.936999999999998</c:v>
                </c:pt>
                <c:pt idx="155">
                  <c:v>53.587000000000003</c:v>
                </c:pt>
                <c:pt idx="156">
                  <c:v>53.222000000000001</c:v>
                </c:pt>
                <c:pt idx="157">
                  <c:v>53.793999999999997</c:v>
                </c:pt>
                <c:pt idx="158">
                  <c:v>52.825000000000003</c:v>
                </c:pt>
                <c:pt idx="159">
                  <c:v>53.015999999999998</c:v>
                </c:pt>
                <c:pt idx="160">
                  <c:v>54.031999999999996</c:v>
                </c:pt>
                <c:pt idx="161">
                  <c:v>54.079000000000001</c:v>
                </c:pt>
                <c:pt idx="162">
                  <c:v>53.619</c:v>
                </c:pt>
                <c:pt idx="163">
                  <c:v>53.348999999999997</c:v>
                </c:pt>
                <c:pt idx="164">
                  <c:v>53.079000000000001</c:v>
                </c:pt>
                <c:pt idx="165">
                  <c:v>53.079000000000001</c:v>
                </c:pt>
                <c:pt idx="166">
                  <c:v>52.238</c:v>
                </c:pt>
                <c:pt idx="167">
                  <c:v>52.094999999999999</c:v>
                </c:pt>
                <c:pt idx="168">
                  <c:v>51.825000000000003</c:v>
                </c:pt>
                <c:pt idx="169">
                  <c:v>52.570999999999998</c:v>
                </c:pt>
                <c:pt idx="170">
                  <c:v>52.920999999999999</c:v>
                </c:pt>
                <c:pt idx="171">
                  <c:v>51.951999999999998</c:v>
                </c:pt>
                <c:pt idx="172">
                  <c:v>52.348999999999997</c:v>
                </c:pt>
                <c:pt idx="173">
                  <c:v>53.19</c:v>
                </c:pt>
                <c:pt idx="174">
                  <c:v>52.619</c:v>
                </c:pt>
                <c:pt idx="175">
                  <c:v>53.079000000000001</c:v>
                </c:pt>
                <c:pt idx="176">
                  <c:v>51.713999999999999</c:v>
                </c:pt>
                <c:pt idx="177">
                  <c:v>52.222000000000001</c:v>
                </c:pt>
                <c:pt idx="178">
                  <c:v>52.238</c:v>
                </c:pt>
                <c:pt idx="179">
                  <c:v>51.54</c:v>
                </c:pt>
                <c:pt idx="180">
                  <c:v>51.698</c:v>
                </c:pt>
                <c:pt idx="181">
                  <c:v>51.889000000000003</c:v>
                </c:pt>
                <c:pt idx="182">
                  <c:v>52.015999999999998</c:v>
                </c:pt>
                <c:pt idx="183">
                  <c:v>51.762</c:v>
                </c:pt>
                <c:pt idx="184">
                  <c:v>51.094999999999999</c:v>
                </c:pt>
                <c:pt idx="185">
                  <c:v>52.143000000000001</c:v>
                </c:pt>
                <c:pt idx="186">
                  <c:v>52</c:v>
                </c:pt>
                <c:pt idx="187">
                  <c:v>50.936999999999998</c:v>
                </c:pt>
                <c:pt idx="188">
                  <c:v>51.698</c:v>
                </c:pt>
                <c:pt idx="189">
                  <c:v>50.905000000000001</c:v>
                </c:pt>
                <c:pt idx="190">
                  <c:v>51.920999999999999</c:v>
                </c:pt>
                <c:pt idx="191">
                  <c:v>51.46</c:v>
                </c:pt>
                <c:pt idx="192">
                  <c:v>51.54</c:v>
                </c:pt>
                <c:pt idx="193">
                  <c:v>51.634999999999998</c:v>
                </c:pt>
                <c:pt idx="194">
                  <c:v>51.905000000000001</c:v>
                </c:pt>
                <c:pt idx="195">
                  <c:v>51.110999999999997</c:v>
                </c:pt>
                <c:pt idx="196">
                  <c:v>51.762</c:v>
                </c:pt>
                <c:pt idx="197">
                  <c:v>50.651000000000003</c:v>
                </c:pt>
                <c:pt idx="198">
                  <c:v>51.587000000000003</c:v>
                </c:pt>
                <c:pt idx="199">
                  <c:v>51.587000000000003</c:v>
                </c:pt>
                <c:pt idx="200">
                  <c:v>50.951999999999998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70.910055649376915</c:v>
                </c:pt>
                <c:pt idx="9">
                  <c:v>71.084022322473217</c:v>
                </c:pt>
                <c:pt idx="10">
                  <c:v>71.257842711255378</c:v>
                </c:pt>
                <c:pt idx="11">
                  <c:v>71.431407142403529</c:v>
                </c:pt>
                <c:pt idx="12">
                  <c:v>71.604587746914433</c:v>
                </c:pt>
                <c:pt idx="13">
                  <c:v>71.777236403133543</c:v>
                </c:pt>
                <c:pt idx="14">
                  <c:v>71.949182552486462</c:v>
                </c:pt>
                <c:pt idx="15">
                  <c:v>72.120230902325261</c:v>
                </c:pt>
                <c:pt idx="16">
                  <c:v>72.290159037440347</c:v>
                </c:pt>
                <c:pt idx="17">
                  <c:v>72.458714970626446</c:v>
                </c:pt>
                <c:pt idx="18">
                  <c:v>72.625614673785947</c:v>
                </c:pt>
                <c:pt idx="19">
                  <c:v>72.790539645424673</c:v>
                </c:pt>
                <c:pt idx="20">
                  <c:v>72.953134590041103</c:v>
                </c:pt>
                <c:pt idx="21">
                  <c:v>73.113005313737091</c:v>
                </c:pt>
                <c:pt idx="22">
                  <c:v>73.269716985922599</c:v>
                </c:pt>
                <c:pt idx="23">
                  <c:v>73.42279299338135</c:v>
                </c:pt>
                <c:pt idx="24">
                  <c:v>73.571714745864867</c:v>
                </c:pt>
                <c:pt idx="25">
                  <c:v>73.715923026715444</c:v>
                </c:pt>
                <c:pt idx="26">
                  <c:v>73.854821893432515</c:v>
                </c:pt>
                <c:pt idx="27">
                  <c:v>73.987786843737396</c:v>
                </c:pt>
                <c:pt idx="28">
                  <c:v>74.114180160755467</c:v>
                </c:pt>
                <c:pt idx="29">
                  <c:v>74.233378311430855</c:v>
                </c:pt>
                <c:pt idx="30">
                  <c:v>74.344819372414605</c:v>
                </c:pt>
                <c:pt idx="31">
                  <c:v>74.448083174704337</c:v>
                </c:pt>
                <c:pt idx="32">
                  <c:v>74.543023730542103</c:v>
                </c:pt>
                <c:pt idx="33">
                  <c:v>74.629983030232552</c:v>
                </c:pt>
                <c:pt idx="34">
                  <c:v>74.710127731254786</c:v>
                </c:pt>
                <c:pt idx="35">
                  <c:v>74.785965311623642</c:v>
                </c:pt>
                <c:pt idx="36">
                  <c:v>74.86211263246993</c:v>
                </c:pt>
                <c:pt idx="37">
                  <c:v>74.946404734380991</c:v>
                </c:pt>
                <c:pt idx="38">
                  <c:v>75.051440222408431</c:v>
                </c:pt>
                <c:pt idx="39">
                  <c:v>75.196654575938311</c:v>
                </c:pt>
                <c:pt idx="40">
                  <c:v>75.410984790291366</c:v>
                </c:pt>
                <c:pt idx="41">
                  <c:v>75.73612739486029</c:v>
                </c:pt>
                <c:pt idx="42">
                  <c:v>76.230287529926656</c:v>
                </c:pt>
                <c:pt idx="43">
                  <c:v>76.972164134064286</c:v>
                </c:pt>
                <c:pt idx="44">
                  <c:v>78.064718771615887</c:v>
                </c:pt>
                <c:pt idx="45">
                  <c:v>79.638049800113237</c:v>
                </c:pt>
                <c:pt idx="46">
                  <c:v>81.850472586735847</c:v>
                </c:pt>
                <c:pt idx="47">
                  <c:v>84.886739912282394</c:v>
                </c:pt>
                <c:pt idx="48">
                  <c:v>88.952283521412312</c:v>
                </c:pt>
                <c:pt idx="49">
                  <c:v>94.262466969134337</c:v>
                </c:pt>
                <c:pt idx="50">
                  <c:v>101.02611121156747</c:v>
                </c:pt>
                <c:pt idx="51">
                  <c:v>109.42287567268625</c:v>
                </c:pt>
                <c:pt idx="52">
                  <c:v>119.57416496018345</c:v>
                </c:pt>
                <c:pt idx="53">
                  <c:v>131.50668115700111</c:v>
                </c:pt>
                <c:pt idx="54">
                  <c:v>145.10641835739139</c:v>
                </c:pt>
                <c:pt idx="55">
                  <c:v>160.05984963162695</c:v>
                </c:pt>
                <c:pt idx="56">
                  <c:v>175.78159252546453</c:v>
                </c:pt>
                <c:pt idx="57">
                  <c:v>191.33913917714847</c:v>
                </c:pt>
                <c:pt idx="58">
                  <c:v>205.40814632161266</c:v>
                </c:pt>
                <c:pt idx="59">
                  <c:v>216.31869600093196</c:v>
                </c:pt>
                <c:pt idx="60">
                  <c:v>222.2603892661771</c:v>
                </c:pt>
                <c:pt idx="61">
                  <c:v>221.67213224202135</c:v>
                </c:pt>
                <c:pt idx="62">
                  <c:v>213.74322336837696</c:v>
                </c:pt>
                <c:pt idx="63">
                  <c:v>198.83911118535792</c:v>
                </c:pt>
                <c:pt idx="64">
                  <c:v>178.62373431750024</c:v>
                </c:pt>
                <c:pt idx="65">
                  <c:v>155.74684251090252</c:v>
                </c:pt>
                <c:pt idx="66">
                  <c:v>133.17275858660486</c:v>
                </c:pt>
                <c:pt idx="67">
                  <c:v>113.42154563480423</c:v>
                </c:pt>
                <c:pt idx="68">
                  <c:v>98.039311456636028</c:v>
                </c:pt>
                <c:pt idx="69">
                  <c:v>87.478731610587616</c:v>
                </c:pt>
                <c:pt idx="70">
                  <c:v>81.351904280205389</c:v>
                </c:pt>
                <c:pt idx="71">
                  <c:v>78.859950527463397</c:v>
                </c:pt>
                <c:pt idx="72">
                  <c:v>79.184909241173642</c:v>
                </c:pt>
                <c:pt idx="73">
                  <c:v>81.719658810114169</c:v>
                </c:pt>
                <c:pt idx="74">
                  <c:v>86.124376707950802</c:v>
                </c:pt>
                <c:pt idx="75">
                  <c:v>92.266208226667118</c:v>
                </c:pt>
                <c:pt idx="76">
                  <c:v>100.10877406947714</c:v>
                </c:pt>
                <c:pt idx="77">
                  <c:v>109.5940265099276</c:v>
                </c:pt>
                <c:pt idx="78">
                  <c:v>120.53059529000279</c:v>
                </c:pt>
                <c:pt idx="79">
                  <c:v>132.48812429722636</c:v>
                </c:pt>
                <c:pt idx="80">
                  <c:v>144.70255700313902</c:v>
                </c:pt>
                <c:pt idx="81">
                  <c:v>156.02154807662959</c:v>
                </c:pt>
                <c:pt idx="82">
                  <c:v>164.94970756229708</c:v>
                </c:pt>
                <c:pt idx="83">
                  <c:v>169.86116527961218</c:v>
                </c:pt>
                <c:pt idx="84">
                  <c:v>169.3970555870921</c:v>
                </c:pt>
                <c:pt idx="85">
                  <c:v>162.95295036189287</c:v>
                </c:pt>
                <c:pt idx="86">
                  <c:v>151.04493036851284</c:v>
                </c:pt>
                <c:pt idx="87">
                  <c:v>135.3261781959549</c:v>
                </c:pt>
                <c:pt idx="88">
                  <c:v>118.16903952386944</c:v>
                </c:pt>
                <c:pt idx="89">
                  <c:v>101.96527741137028</c:v>
                </c:pt>
                <c:pt idx="90">
                  <c:v>88.464359365307445</c:v>
                </c:pt>
                <c:pt idx="91">
                  <c:v>78.437600964323721</c:v>
                </c:pt>
                <c:pt idx="92">
                  <c:v>71.752010308731585</c:v>
                </c:pt>
                <c:pt idx="93">
                  <c:v>67.718373476147065</c:v>
                </c:pt>
                <c:pt idx="94">
                  <c:v>65.487160679056686</c:v>
                </c:pt>
                <c:pt idx="95">
                  <c:v>64.323944170785538</c:v>
                </c:pt>
                <c:pt idx="96">
                  <c:v>63.718141922185957</c:v>
                </c:pt>
                <c:pt idx="97">
                  <c:v>63.370395686697258</c:v>
                </c:pt>
                <c:pt idx="98">
                  <c:v>63.129299205929357</c:v>
                </c:pt>
                <c:pt idx="99">
                  <c:v>62.927943756150029</c:v>
                </c:pt>
                <c:pt idx="100">
                  <c:v>62.740275839497194</c:v>
                </c:pt>
                <c:pt idx="101">
                  <c:v>62.557292047475713</c:v>
                </c:pt>
                <c:pt idx="102">
                  <c:v>62.376202007822847</c:v>
                </c:pt>
                <c:pt idx="103">
                  <c:v>62.196208228572303</c:v>
                </c:pt>
                <c:pt idx="104">
                  <c:v>62.017080415154197</c:v>
                </c:pt>
                <c:pt idx="105">
                  <c:v>61.838734095288714</c:v>
                </c:pt>
                <c:pt idx="106">
                  <c:v>61.661121799328519</c:v>
                </c:pt>
                <c:pt idx="107">
                  <c:v>61.48421126316795</c:v>
                </c:pt>
                <c:pt idx="108">
                  <c:v>61.307991286244778</c:v>
                </c:pt>
                <c:pt idx="109">
                  <c:v>61.132501674894741</c:v>
                </c:pt>
                <c:pt idx="110">
                  <c:v>60.957909363972163</c:v>
                </c:pt>
                <c:pt idx="111">
                  <c:v>60.784672142432875</c:v>
                </c:pt>
                <c:pt idx="112">
                  <c:v>60.613836120390033</c:v>
                </c:pt>
                <c:pt idx="113">
                  <c:v>60.447467734758789</c:v>
                </c:pt>
                <c:pt idx="114">
                  <c:v>60.289077672709226</c:v>
                </c:pt>
                <c:pt idx="115">
                  <c:v>60.14364863172068</c:v>
                </c:pt>
                <c:pt idx="116">
                  <c:v>60.016668361154316</c:v>
                </c:pt>
                <c:pt idx="117">
                  <c:v>59.91171347918479</c:v>
                </c:pt>
                <c:pt idx="118">
                  <c:v>59.826940629175134</c:v>
                </c:pt>
                <c:pt idx="119">
                  <c:v>59.752162559066839</c:v>
                </c:pt>
                <c:pt idx="120">
                  <c:v>59.669048621126279</c:v>
                </c:pt>
                <c:pt idx="121">
                  <c:v>59.556087445001637</c:v>
                </c:pt>
                <c:pt idx="122">
                  <c:v>59.39703950939397</c:v>
                </c:pt>
                <c:pt idx="123">
                  <c:v>59.188523770406704</c:v>
                </c:pt>
                <c:pt idx="124">
                  <c:v>58.941970993276549</c:v>
                </c:pt>
                <c:pt idx="125">
                  <c:v>58.678473722243197</c:v>
                </c:pt>
                <c:pt idx="126">
                  <c:v>58.419708897573713</c:v>
                </c:pt>
                <c:pt idx="127">
                  <c:v>58.180301449985514</c:v>
                </c:pt>
                <c:pt idx="128">
                  <c:v>57.965190992810335</c:v>
                </c:pt>
                <c:pt idx="129">
                  <c:v>57.771779821175201</c:v>
                </c:pt>
                <c:pt idx="130">
                  <c:v>57.594092798740057</c:v>
                </c:pt>
                <c:pt idx="131">
                  <c:v>57.426226912744951</c:v>
                </c:pt>
                <c:pt idx="132">
                  <c:v>57.263972617568932</c:v>
                </c:pt>
                <c:pt idx="133">
                  <c:v>57.10494030714019</c:v>
                </c:pt>
                <c:pt idx="134">
                  <c:v>56.948024637340133</c:v>
                </c:pt>
                <c:pt idx="135">
                  <c:v>56.792825162174047</c:v>
                </c:pt>
                <c:pt idx="136">
                  <c:v>56.639259633458188</c:v>
                </c:pt>
                <c:pt idx="137">
                  <c:v>56.487366620115687</c:v>
                </c:pt>
                <c:pt idx="138">
                  <c:v>56.337222835945759</c:v>
                </c:pt>
                <c:pt idx="139">
                  <c:v>56.188913301468666</c:v>
                </c:pt>
                <c:pt idx="140">
                  <c:v>56.042521216309211</c:v>
                </c:pt>
                <c:pt idx="141">
                  <c:v>55.898123934830885</c:v>
                </c:pt>
                <c:pt idx="142">
                  <c:v>55.755790513702884</c:v>
                </c:pt>
                <c:pt idx="143">
                  <c:v>55.615579597784432</c:v>
                </c:pt>
                <c:pt idx="144">
                  <c:v>55.477537397707493</c:v>
                </c:pt>
                <c:pt idx="145">
                  <c:v>55.341695765317276</c:v>
                </c:pt>
                <c:pt idx="146">
                  <c:v>55.208070431583678</c:v>
                </c:pt>
                <c:pt idx="147">
                  <c:v>55.076659484244118</c:v>
                </c:pt>
                <c:pt idx="148">
                  <c:v>54.947442162798225</c:v>
                </c:pt>
                <c:pt idx="149">
                  <c:v>54.820378042638808</c:v>
                </c:pt>
                <c:pt idx="150">
                  <c:v>54.695406668944997</c:v>
                </c:pt>
                <c:pt idx="151">
                  <c:v>54.572447684850871</c:v>
                </c:pt>
                <c:pt idx="152">
                  <c:v>54.451401478054123</c:v>
                </c:pt>
                <c:pt idx="153">
                  <c:v>54.332150346627799</c:v>
                </c:pt>
                <c:pt idx="154">
                  <c:v>54.214560159917895</c:v>
                </c:pt>
                <c:pt idx="155">
                  <c:v>54.09848246588691</c:v>
                </c:pt>
                <c:pt idx="156">
                  <c:v>53.983756973997629</c:v>
                </c:pt>
                <c:pt idx="157">
                  <c:v>53.870214324482873</c:v>
                </c:pt>
                <c:pt idx="158">
                  <c:v>53.757679042032052</c:v>
                </c:pt>
                <c:pt idx="159">
                  <c:v>53.645972565458393</c:v>
                </c:pt>
                <c:pt idx="160">
                  <c:v>53.534916245110267</c:v>
                </c:pt>
                <c:pt idx="161">
                  <c:v>53.424334206361962</c:v>
                </c:pt>
                <c:pt idx="162">
                  <c:v>53.31405598961738</c:v>
                </c:pt>
                <c:pt idx="163">
                  <c:v>53.203918893616361</c:v>
                </c:pt>
                <c:pt idx="164">
                  <c:v>53.093769967920764</c:v>
                </c:pt>
                <c:pt idx="165">
                  <c:v>52.983467620675945</c:v>
                </c:pt>
                <c:pt idx="166">
                  <c:v>52.872882827585968</c:v>
                </c:pt>
                <c:pt idx="167">
                  <c:v>52.761899946230315</c:v>
                </c:pt>
                <c:pt idx="168">
                  <c:v>52.650417155425707</c:v>
                </c:pt>
                <c:pt idx="169">
                  <c:v>52.538346551694453</c:v>
                </c:pt>
                <c:pt idx="170">
                  <c:v>52.425613943784569</c:v>
                </c:pt>
                <c:pt idx="171">
                  <c:v>52.312158391646506</c:v>
                </c:pt>
                <c:pt idx="172">
                  <c:v>52.197931538596805</c:v>
                </c:pt>
                <c:pt idx="173">
                  <c:v>52.082896785046074</c:v>
                </c:pt>
                <c:pt idx="174">
                  <c:v>51.967028349681328</c:v>
                </c:pt>
                <c:pt idx="175">
                  <c:v>51.850310259945196</c:v>
                </c:pt>
                <c:pt idx="176">
                  <c:v>51.732735308589938</c:v>
                </c:pt>
                <c:pt idx="177">
                  <c:v>51.614304007489224</c:v>
                </c:pt>
                <c:pt idx="178">
                  <c:v>51.495023564167049</c:v>
                </c:pt>
                <c:pt idx="179">
                  <c:v>51.374906900964127</c:v>
                </c:pt>
                <c:pt idx="180">
                  <c:v>51.25397173163163</c:v>
                </c:pt>
                <c:pt idx="181">
                  <c:v>51.132239705564615</c:v>
                </c:pt>
                <c:pt idx="182">
                  <c:v>51.00973562593969</c:v>
                </c:pt>
                <c:pt idx="183">
                  <c:v>50.886486744725744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70.910055649372865</c:v>
                </c:pt>
                <c:pt idx="9">
                  <c:v>71.084022322460896</c:v>
                </c:pt>
                <c:pt idx="10">
                  <c:v>71.257842711218643</c:v>
                </c:pt>
                <c:pt idx="11">
                  <c:v>71.431407142296166</c:v>
                </c:pt>
                <c:pt idx="12">
                  <c:v>71.604587746606839</c:v>
                </c:pt>
                <c:pt idx="13">
                  <c:v>71.777236402269736</c:v>
                </c:pt>
                <c:pt idx="14">
                  <c:v>71.949182550108546</c:v>
                </c:pt>
                <c:pt idx="15">
                  <c:v>72.120230895908648</c:v>
                </c:pt>
                <c:pt idx="16">
                  <c:v>72.290159020467797</c:v>
                </c:pt>
                <c:pt idx="17">
                  <c:v>72.458714926619706</c:v>
                </c:pt>
                <c:pt idx="18">
                  <c:v>72.625614561939358</c:v>
                </c:pt>
                <c:pt idx="19">
                  <c:v>72.79053936677559</c:v>
                </c:pt>
                <c:pt idx="20">
                  <c:v>72.95313390954783</c:v>
                </c:pt>
                <c:pt idx="21">
                  <c:v>73.113003684735929</c:v>
                </c:pt>
                <c:pt idx="22">
                  <c:v>73.269713163398038</c:v>
                </c:pt>
                <c:pt idx="23">
                  <c:v>73.422784200919082</c:v>
                </c:pt>
                <c:pt idx="24">
                  <c:v>73.571694921372384</c:v>
                </c:pt>
                <c:pt idx="25">
                  <c:v>73.715879211497139</c:v>
                </c:pt>
                <c:pt idx="26">
                  <c:v>73.854726968735761</c:v>
                </c:pt>
                <c:pt idx="27">
                  <c:v>73.98758525568276</c:v>
                </c:pt>
                <c:pt idx="28">
                  <c:v>74.113760516090565</c:v>
                </c:pt>
                <c:pt idx="29">
                  <c:v>74.232522003521794</c:v>
                </c:pt>
                <c:pt idx="30">
                  <c:v>74.343106561028577</c:v>
                </c:pt>
                <c:pt idx="31">
                  <c:v>74.444724867167139</c:v>
                </c:pt>
                <c:pt idx="32">
                  <c:v>74.536569228777239</c:v>
                </c:pt>
                <c:pt idx="33">
                  <c:v>74.617822953358882</c:v>
                </c:pt>
                <c:pt idx="34">
                  <c:v>74.687671273422836</c:v>
                </c:pt>
                <c:pt idx="35">
                  <c:v>74.74531372279823</c:v>
                </c:pt>
                <c:pt idx="36">
                  <c:v>74.78997778274703</c:v>
                </c:pt>
                <c:pt idx="37">
                  <c:v>74.820933527501751</c:v>
                </c:pt>
                <c:pt idx="38">
                  <c:v>74.837508909592842</c:v>
                </c:pt>
                <c:pt idx="39">
                  <c:v>74.839105241443576</c:v>
                </c:pt>
                <c:pt idx="40">
                  <c:v>74.825212358466203</c:v>
                </c:pt>
                <c:pt idx="41">
                  <c:v>74.795422897897311</c:v>
                </c:pt>
                <c:pt idx="42">
                  <c:v>74.749445104001154</c:v>
                </c:pt>
                <c:pt idx="43">
                  <c:v>74.687113579830765</c:v>
                </c:pt>
                <c:pt idx="44">
                  <c:v>74.608397452010379</c:v>
                </c:pt>
                <c:pt idx="45">
                  <c:v>74.513405498529679</c:v>
                </c:pt>
                <c:pt idx="46">
                  <c:v>74.402387907415104</c:v>
                </c:pt>
                <c:pt idx="47">
                  <c:v>74.275734479920672</c:v>
                </c:pt>
                <c:pt idx="48">
                  <c:v>74.133969256005898</c:v>
                </c:pt>
                <c:pt idx="49">
                  <c:v>73.977741710505995</c:v>
                </c:pt>
                <c:pt idx="50">
                  <c:v>73.807814832655922</c:v>
                </c:pt>
                <c:pt idx="51">
                  <c:v>73.625050546958747</c:v>
                </c:pt>
                <c:pt idx="52">
                  <c:v>73.430393048975887</c:v>
                </c:pt>
                <c:pt idx="53">
                  <c:v>73.224850707555575</c:v>
                </c:pt>
                <c:pt idx="54">
                  <c:v>73.009477221074988</c:v>
                </c:pt>
                <c:pt idx="55">
                  <c:v>72.785352709174177</c:v>
                </c:pt>
                <c:pt idx="56">
                  <c:v>72.553565376647967</c:v>
                </c:pt>
                <c:pt idx="57">
                  <c:v>72.315194309128429</c:v>
                </c:pt>
                <c:pt idx="58">
                  <c:v>72.071293859507534</c:v>
                </c:pt>
                <c:pt idx="59">
                  <c:v>71.822879969265358</c:v>
                </c:pt>
                <c:pt idx="60">
                  <c:v>71.570918649442433</c:v>
                </c:pt>
                <c:pt idx="61">
                  <c:v>71.316316730396863</c:v>
                </c:pt>
                <c:pt idx="62">
                  <c:v>71.059914884563042</c:v>
                </c:pt>
                <c:pt idx="63">
                  <c:v>70.802482837059586</c:v>
                </c:pt>
                <c:pt idx="64">
                  <c:v>70.544716608012806</c:v>
                </c:pt>
                <c:pt idx="65">
                  <c:v>70.287237578827757</c:v>
                </c:pt>
                <c:pt idx="66">
                  <c:v>70.030593141733277</c:v>
                </c:pt>
                <c:pt idx="67">
                  <c:v>69.775258675963585</c:v>
                </c:pt>
                <c:pt idx="68">
                  <c:v>69.521640592363738</c:v>
                </c:pt>
                <c:pt idx="69">
                  <c:v>69.270080198096309</c:v>
                </c:pt>
                <c:pt idx="70">
                  <c:v>69.020858151485712</c:v>
                </c:pt>
                <c:pt idx="71">
                  <c:v>68.774199301062723</c:v>
                </c:pt>
                <c:pt idx="72">
                  <c:v>68.530277730084237</c:v>
                </c:pt>
                <c:pt idx="73">
                  <c:v>68.289221856159628</c:v>
                </c:pt>
                <c:pt idx="74">
                  <c:v>68.051119463510972</c:v>
                </c:pt>
                <c:pt idx="75">
                  <c:v>67.816022571671283</c:v>
                </c:pt>
                <c:pt idx="76">
                  <c:v>67.583952068305237</c:v>
                </c:pt>
                <c:pt idx="77">
                  <c:v>67.35490205487811</c:v>
                </c:pt>
                <c:pt idx="78">
                  <c:v>67.128843871916885</c:v>
                </c:pt>
                <c:pt idx="79">
                  <c:v>66.905729785624089</c:v>
                </c:pt>
                <c:pt idx="80">
                  <c:v>66.685496329770103</c:v>
                </c:pt>
                <c:pt idx="81">
                  <c:v>66.468067306359671</c:v>
                </c:pt>
                <c:pt idx="82">
                  <c:v>66.253356455833156</c:v>
                </c:pt>
                <c:pt idx="83">
                  <c:v>66.041269812849379</c:v>
                </c:pt>
                <c:pt idx="84">
                  <c:v>65.831707767313944</c:v>
                </c:pt>
                <c:pt idx="85">
                  <c:v>65.624566852569799</c:v>
                </c:pt>
                <c:pt idx="86">
                  <c:v>65.419741283822376</c:v>
                </c:pt>
                <c:pt idx="87">
                  <c:v>65.217124270175219</c:v>
                </c:pt>
                <c:pt idx="88">
                  <c:v>65.01660912330756</c:v>
                </c:pt>
                <c:pt idx="89">
                  <c:v>64.818090185008288</c:v>
                </c:pt>
                <c:pt idx="90">
                  <c:v>64.621463594636438</c:v>
                </c:pt>
                <c:pt idx="91">
                  <c:v>64.426627916220426</c:v>
                </c:pt>
                <c:pt idx="92">
                  <c:v>64.233484643431154</c:v>
                </c:pt>
                <c:pt idx="93">
                  <c:v>64.041938599136742</c:v>
                </c:pt>
                <c:pt idx="94">
                  <c:v>63.851898244724637</c:v>
                </c:pt>
                <c:pt idx="95">
                  <c:v>63.663275912896687</c:v>
                </c:pt>
                <c:pt idx="96">
                  <c:v>63.475987976234222</c:v>
                </c:pt>
                <c:pt idx="97">
                  <c:v>63.289954962509526</c:v>
                </c:pt>
                <c:pt idx="98">
                  <c:v>63.105101626497898</c:v>
                </c:pt>
                <c:pt idx="99">
                  <c:v>62.921356986926874</c:v>
                </c:pt>
                <c:pt idx="100">
                  <c:v>62.738654336184894</c:v>
                </c:pt>
                <c:pt idx="101">
                  <c:v>62.556931229499639</c:v>
                </c:pt>
                <c:pt idx="102">
                  <c:v>62.376129459480538</c:v>
                </c:pt>
                <c:pt idx="103">
                  <c:v>62.196195021194441</c:v>
                </c:pt>
                <c:pt idx="104">
                  <c:v>62.017078072299832</c:v>
                </c:pt>
                <c:pt idx="105">
                  <c:v>61.838732892195857</c:v>
                </c:pt>
                <c:pt idx="106">
                  <c:v>61.66111784363671</c:v>
                </c:pt>
                <c:pt idx="107">
                  <c:v>61.484195339812572</c:v>
                </c:pt>
                <c:pt idx="108">
                  <c:v>61.307931819492801</c:v>
                </c:pt>
                <c:pt idx="109">
                  <c:v>61.132297732458234</c:v>
                </c:pt>
                <c:pt idx="110">
                  <c:v>60.957267537103142</c:v>
                </c:pt>
                <c:pt idx="111">
                  <c:v>60.78281971175663</c:v>
                </c:pt>
                <c:pt idx="112">
                  <c:v>60.608936780943182</c:v>
                </c:pt>
                <c:pt idx="113">
                  <c:v>60.435605357463537</c:v>
                </c:pt>
                <c:pt idx="114">
                  <c:v>60.262816200814726</c:v>
                </c:pt>
                <c:pt idx="115">
                  <c:v>60.090564292072521</c:v>
                </c:pt>
                <c:pt idx="116">
                  <c:v>59.918848924912595</c:v>
                </c:pt>
                <c:pt idx="117">
                  <c:v>59.747673811938505</c:v>
                </c:pt>
                <c:pt idx="118">
                  <c:v>59.577047204897525</c:v>
                </c:pt>
                <c:pt idx="119">
                  <c:v>59.406982026687878</c:v>
                </c:pt>
                <c:pt idx="120">
                  <c:v>59.237496012277965</c:v>
                </c:pt>
                <c:pt idx="121">
                  <c:v>59.068611854759872</c:v>
                </c:pt>
                <c:pt idx="122">
                  <c:v>58.900357351736709</c:v>
                </c:pt>
                <c:pt idx="123">
                  <c:v>58.732765546092864</c:v>
                </c:pt>
                <c:pt idx="124">
                  <c:v>58.565874853920455</c:v>
                </c:pt>
                <c:pt idx="125">
                  <c:v>58.399729170986696</c:v>
                </c:pt>
                <c:pt idx="126">
                  <c:v>58.234377947648838</c:v>
                </c:pt>
                <c:pt idx="127">
                  <c:v>58.069876220593997</c:v>
                </c:pt>
                <c:pt idx="128">
                  <c:v>57.906284588258416</c:v>
                </c:pt>
                <c:pt idx="129">
                  <c:v>57.743669115341149</c:v>
                </c:pt>
                <c:pt idx="130">
                  <c:v>57.582101150574012</c:v>
                </c:pt>
                <c:pt idx="131">
                  <c:v>57.421657040971056</c:v>
                </c:pt>
                <c:pt idx="132">
                  <c:v>57.262417725309056</c:v>
                </c:pt>
                <c:pt idx="133">
                  <c:v>57.104468189764184</c:v>
                </c:pt>
                <c:pt idx="134">
                  <c:v>56.947896769641865</c:v>
                </c:pt>
                <c:pt idx="135">
                  <c:v>56.792794283188556</c:v>
                </c:pt>
                <c:pt idx="136">
                  <c:v>56.639252986756773</c:v>
                </c:pt>
                <c:pt idx="137">
                  <c:v>56.487365345271854</c:v>
                </c:pt>
                <c:pt idx="138">
                  <c:v>56.337222618126113</c:v>
                </c:pt>
                <c:pt idx="139">
                  <c:v>56.188913268323446</c:v>
                </c:pt>
                <c:pt idx="140">
                  <c:v>56.042521211818297</c:v>
                </c:pt>
                <c:pt idx="141">
                  <c:v>55.898123934289188</c:v>
                </c:pt>
                <c:pt idx="142">
                  <c:v>55.755790513644726</c:v>
                </c:pt>
                <c:pt idx="143">
                  <c:v>55.615579597778876</c:v>
                </c:pt>
                <c:pt idx="144">
                  <c:v>55.477537397707025</c:v>
                </c:pt>
                <c:pt idx="145">
                  <c:v>55.34169576531724</c:v>
                </c:pt>
                <c:pt idx="146">
                  <c:v>55.208070431583678</c:v>
                </c:pt>
                <c:pt idx="147">
                  <c:v>55.076659484244118</c:v>
                </c:pt>
                <c:pt idx="148">
                  <c:v>54.947442162798225</c:v>
                </c:pt>
                <c:pt idx="149">
                  <c:v>54.820378042638808</c:v>
                </c:pt>
                <c:pt idx="150">
                  <c:v>54.695406668944997</c:v>
                </c:pt>
                <c:pt idx="151">
                  <c:v>54.572447684850871</c:v>
                </c:pt>
                <c:pt idx="152">
                  <c:v>54.451401478054123</c:v>
                </c:pt>
                <c:pt idx="153">
                  <c:v>54.332150346627799</c:v>
                </c:pt>
                <c:pt idx="154">
                  <c:v>54.214560159917895</c:v>
                </c:pt>
                <c:pt idx="155">
                  <c:v>54.09848246588691</c:v>
                </c:pt>
                <c:pt idx="156">
                  <c:v>53.983756973997629</c:v>
                </c:pt>
                <c:pt idx="157">
                  <c:v>53.870214324482873</c:v>
                </c:pt>
                <c:pt idx="158">
                  <c:v>53.757679042032052</c:v>
                </c:pt>
                <c:pt idx="159">
                  <c:v>53.645972565458393</c:v>
                </c:pt>
                <c:pt idx="160">
                  <c:v>53.534916245110267</c:v>
                </c:pt>
                <c:pt idx="161">
                  <c:v>53.424334206361962</c:v>
                </c:pt>
                <c:pt idx="162">
                  <c:v>53.31405598961738</c:v>
                </c:pt>
                <c:pt idx="163">
                  <c:v>53.203918893616361</c:v>
                </c:pt>
                <c:pt idx="164">
                  <c:v>53.093769967920764</c:v>
                </c:pt>
                <c:pt idx="165">
                  <c:v>52.983467620675945</c:v>
                </c:pt>
                <c:pt idx="166">
                  <c:v>52.872882827585968</c:v>
                </c:pt>
                <c:pt idx="167">
                  <c:v>52.761899946230315</c:v>
                </c:pt>
                <c:pt idx="168">
                  <c:v>52.650417155425707</c:v>
                </c:pt>
                <c:pt idx="169">
                  <c:v>52.538346551694453</c:v>
                </c:pt>
                <c:pt idx="170">
                  <c:v>52.425613943784569</c:v>
                </c:pt>
                <c:pt idx="171">
                  <c:v>52.312158391646506</c:v>
                </c:pt>
                <c:pt idx="172">
                  <c:v>52.197931538596805</c:v>
                </c:pt>
                <c:pt idx="173">
                  <c:v>52.082896785046074</c:v>
                </c:pt>
                <c:pt idx="174">
                  <c:v>51.967028349681328</c:v>
                </c:pt>
                <c:pt idx="175">
                  <c:v>51.850310259945196</c:v>
                </c:pt>
                <c:pt idx="176">
                  <c:v>51.732735308589938</c:v>
                </c:pt>
                <c:pt idx="177">
                  <c:v>51.614304007489224</c:v>
                </c:pt>
                <c:pt idx="178">
                  <c:v>51.495023564167049</c:v>
                </c:pt>
                <c:pt idx="179">
                  <c:v>51.374906900964127</c:v>
                </c:pt>
                <c:pt idx="180">
                  <c:v>51.25397173163163</c:v>
                </c:pt>
                <c:pt idx="181">
                  <c:v>51.132239705564615</c:v>
                </c:pt>
                <c:pt idx="182">
                  <c:v>51.00973562593969</c:v>
                </c:pt>
                <c:pt idx="183">
                  <c:v>50.886486744725744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76.875</c:v>
                </c:pt>
                <c:pt idx="1">
                  <c:v>76.356999999999999</c:v>
                </c:pt>
                <c:pt idx="2">
                  <c:v>74.981999999999999</c:v>
                </c:pt>
                <c:pt idx="3">
                  <c:v>75.268000000000001</c:v>
                </c:pt>
                <c:pt idx="4">
                  <c:v>74.820999999999998</c:v>
                </c:pt>
                <c:pt idx="5">
                  <c:v>74.625</c:v>
                </c:pt>
                <c:pt idx="6">
                  <c:v>74.106999999999999</c:v>
                </c:pt>
                <c:pt idx="7">
                  <c:v>73.481999999999999</c:v>
                </c:pt>
                <c:pt idx="8">
                  <c:v>74.320999999999998</c:v>
                </c:pt>
                <c:pt idx="9">
                  <c:v>73.963999999999999</c:v>
                </c:pt>
                <c:pt idx="10">
                  <c:v>72.838999999999999</c:v>
                </c:pt>
                <c:pt idx="11">
                  <c:v>74.268000000000001</c:v>
                </c:pt>
                <c:pt idx="12">
                  <c:v>73.088999999999999</c:v>
                </c:pt>
                <c:pt idx="13">
                  <c:v>73.286000000000001</c:v>
                </c:pt>
                <c:pt idx="14">
                  <c:v>73.786000000000001</c:v>
                </c:pt>
                <c:pt idx="15">
                  <c:v>72.106999999999999</c:v>
                </c:pt>
                <c:pt idx="16">
                  <c:v>72.856999999999999</c:v>
                </c:pt>
                <c:pt idx="17">
                  <c:v>73.661000000000001</c:v>
                </c:pt>
                <c:pt idx="18">
                  <c:v>72.445999999999998</c:v>
                </c:pt>
                <c:pt idx="19">
                  <c:v>73.963999999999999</c:v>
                </c:pt>
                <c:pt idx="20">
                  <c:v>72.713999999999999</c:v>
                </c:pt>
                <c:pt idx="21">
                  <c:v>72.661000000000001</c:v>
                </c:pt>
                <c:pt idx="22">
                  <c:v>73.161000000000001</c:v>
                </c:pt>
                <c:pt idx="23">
                  <c:v>73.088999999999999</c:v>
                </c:pt>
                <c:pt idx="24">
                  <c:v>73.606999999999999</c:v>
                </c:pt>
                <c:pt idx="25">
                  <c:v>73.161000000000001</c:v>
                </c:pt>
                <c:pt idx="26">
                  <c:v>73.838999999999999</c:v>
                </c:pt>
                <c:pt idx="27">
                  <c:v>74.679000000000002</c:v>
                </c:pt>
                <c:pt idx="28">
                  <c:v>75.036000000000001</c:v>
                </c:pt>
                <c:pt idx="29">
                  <c:v>73.963999999999999</c:v>
                </c:pt>
                <c:pt idx="30">
                  <c:v>74.445999999999998</c:v>
                </c:pt>
                <c:pt idx="31">
                  <c:v>74.606999999999999</c:v>
                </c:pt>
                <c:pt idx="32">
                  <c:v>76.661000000000001</c:v>
                </c:pt>
                <c:pt idx="33">
                  <c:v>75.304000000000002</c:v>
                </c:pt>
                <c:pt idx="34">
                  <c:v>76.286000000000001</c:v>
                </c:pt>
                <c:pt idx="35">
                  <c:v>76.570999999999998</c:v>
                </c:pt>
                <c:pt idx="36">
                  <c:v>77.231999999999999</c:v>
                </c:pt>
                <c:pt idx="37">
                  <c:v>79.070999999999998</c:v>
                </c:pt>
                <c:pt idx="38">
                  <c:v>78.695999999999998</c:v>
                </c:pt>
                <c:pt idx="39">
                  <c:v>78.195999999999998</c:v>
                </c:pt>
                <c:pt idx="40">
                  <c:v>79.875</c:v>
                </c:pt>
                <c:pt idx="41">
                  <c:v>80.856999999999999</c:v>
                </c:pt>
                <c:pt idx="42">
                  <c:v>81.338999999999999</c:v>
                </c:pt>
                <c:pt idx="43">
                  <c:v>82.856999999999999</c:v>
                </c:pt>
                <c:pt idx="44">
                  <c:v>85.411000000000001</c:v>
                </c:pt>
                <c:pt idx="45">
                  <c:v>87.054000000000002</c:v>
                </c:pt>
                <c:pt idx="46">
                  <c:v>89.713999999999999</c:v>
                </c:pt>
                <c:pt idx="47">
                  <c:v>91.786000000000001</c:v>
                </c:pt>
                <c:pt idx="48">
                  <c:v>94.481999999999999</c:v>
                </c:pt>
                <c:pt idx="49">
                  <c:v>98.643000000000001</c:v>
                </c:pt>
                <c:pt idx="50">
                  <c:v>105.482</c:v>
                </c:pt>
                <c:pt idx="51">
                  <c:v>115.107</c:v>
                </c:pt>
                <c:pt idx="52">
                  <c:v>126.286</c:v>
                </c:pt>
                <c:pt idx="53">
                  <c:v>142.214</c:v>
                </c:pt>
                <c:pt idx="54">
                  <c:v>159</c:v>
                </c:pt>
                <c:pt idx="55">
                  <c:v>175.714</c:v>
                </c:pt>
                <c:pt idx="56">
                  <c:v>190.536</c:v>
                </c:pt>
                <c:pt idx="57">
                  <c:v>202.5</c:v>
                </c:pt>
                <c:pt idx="58">
                  <c:v>212.268</c:v>
                </c:pt>
                <c:pt idx="59">
                  <c:v>218.268</c:v>
                </c:pt>
                <c:pt idx="60">
                  <c:v>220.821</c:v>
                </c:pt>
                <c:pt idx="61">
                  <c:v>219.429</c:v>
                </c:pt>
                <c:pt idx="62">
                  <c:v>216.625</c:v>
                </c:pt>
                <c:pt idx="63">
                  <c:v>209.411</c:v>
                </c:pt>
                <c:pt idx="64">
                  <c:v>200.536</c:v>
                </c:pt>
                <c:pt idx="65">
                  <c:v>186.625</c:v>
                </c:pt>
                <c:pt idx="66">
                  <c:v>169.929</c:v>
                </c:pt>
                <c:pt idx="67">
                  <c:v>148.589</c:v>
                </c:pt>
                <c:pt idx="68">
                  <c:v>126.571</c:v>
                </c:pt>
                <c:pt idx="69">
                  <c:v>103.732</c:v>
                </c:pt>
                <c:pt idx="70">
                  <c:v>88.356999999999999</c:v>
                </c:pt>
                <c:pt idx="71">
                  <c:v>81.661000000000001</c:v>
                </c:pt>
                <c:pt idx="72">
                  <c:v>79.731999999999999</c:v>
                </c:pt>
                <c:pt idx="73">
                  <c:v>83.018000000000001</c:v>
                </c:pt>
                <c:pt idx="74">
                  <c:v>87.981999999999999</c:v>
                </c:pt>
                <c:pt idx="75">
                  <c:v>94.338999999999999</c:v>
                </c:pt>
                <c:pt idx="76">
                  <c:v>104.268</c:v>
                </c:pt>
                <c:pt idx="77">
                  <c:v>115.768</c:v>
                </c:pt>
                <c:pt idx="78">
                  <c:v>127.643</c:v>
                </c:pt>
                <c:pt idx="79">
                  <c:v>139.714</c:v>
                </c:pt>
                <c:pt idx="80">
                  <c:v>150.536</c:v>
                </c:pt>
                <c:pt idx="81">
                  <c:v>158.964</c:v>
                </c:pt>
                <c:pt idx="82">
                  <c:v>165.054</c:v>
                </c:pt>
                <c:pt idx="83">
                  <c:v>168.679</c:v>
                </c:pt>
                <c:pt idx="84">
                  <c:v>169.696</c:v>
                </c:pt>
                <c:pt idx="85">
                  <c:v>169.161</c:v>
                </c:pt>
                <c:pt idx="86">
                  <c:v>165.607</c:v>
                </c:pt>
                <c:pt idx="87">
                  <c:v>159.268</c:v>
                </c:pt>
                <c:pt idx="88">
                  <c:v>147.679</c:v>
                </c:pt>
                <c:pt idx="89">
                  <c:v>134.696</c:v>
                </c:pt>
                <c:pt idx="90">
                  <c:v>120.714</c:v>
                </c:pt>
                <c:pt idx="91">
                  <c:v>102.536</c:v>
                </c:pt>
                <c:pt idx="92">
                  <c:v>86.375</c:v>
                </c:pt>
                <c:pt idx="93">
                  <c:v>73.661000000000001</c:v>
                </c:pt>
                <c:pt idx="94">
                  <c:v>66.125</c:v>
                </c:pt>
                <c:pt idx="95">
                  <c:v>64.036000000000001</c:v>
                </c:pt>
                <c:pt idx="96">
                  <c:v>62.731999999999999</c:v>
                </c:pt>
                <c:pt idx="97">
                  <c:v>63.231999999999999</c:v>
                </c:pt>
                <c:pt idx="98">
                  <c:v>62.695999999999998</c:v>
                </c:pt>
                <c:pt idx="99">
                  <c:v>63.481999999999999</c:v>
                </c:pt>
                <c:pt idx="100">
                  <c:v>64.411000000000001</c:v>
                </c:pt>
                <c:pt idx="101">
                  <c:v>63.606999999999999</c:v>
                </c:pt>
                <c:pt idx="102">
                  <c:v>63.304000000000002</c:v>
                </c:pt>
                <c:pt idx="103">
                  <c:v>63.268000000000001</c:v>
                </c:pt>
                <c:pt idx="104">
                  <c:v>63.643000000000001</c:v>
                </c:pt>
                <c:pt idx="105">
                  <c:v>62.481999999999999</c:v>
                </c:pt>
                <c:pt idx="106">
                  <c:v>62.945999999999998</c:v>
                </c:pt>
                <c:pt idx="107">
                  <c:v>62.375</c:v>
                </c:pt>
                <c:pt idx="108">
                  <c:v>63.213999999999999</c:v>
                </c:pt>
                <c:pt idx="109">
                  <c:v>61.981999999999999</c:v>
                </c:pt>
                <c:pt idx="110">
                  <c:v>61.804000000000002</c:v>
                </c:pt>
                <c:pt idx="111">
                  <c:v>62.018000000000001</c:v>
                </c:pt>
                <c:pt idx="112">
                  <c:v>61.875</c:v>
                </c:pt>
                <c:pt idx="113">
                  <c:v>61.106999999999999</c:v>
                </c:pt>
                <c:pt idx="114">
                  <c:v>61.463999999999999</c:v>
                </c:pt>
                <c:pt idx="115">
                  <c:v>62.304000000000002</c:v>
                </c:pt>
                <c:pt idx="116">
                  <c:v>61.911000000000001</c:v>
                </c:pt>
                <c:pt idx="117">
                  <c:v>61.481999999999999</c:v>
                </c:pt>
                <c:pt idx="118">
                  <c:v>62.981999999999999</c:v>
                </c:pt>
                <c:pt idx="119">
                  <c:v>62.106999999999999</c:v>
                </c:pt>
                <c:pt idx="120">
                  <c:v>60.695999999999998</c:v>
                </c:pt>
                <c:pt idx="121">
                  <c:v>62.518000000000001</c:v>
                </c:pt>
                <c:pt idx="122">
                  <c:v>61.445999999999998</c:v>
                </c:pt>
                <c:pt idx="123">
                  <c:v>61.125</c:v>
                </c:pt>
                <c:pt idx="124">
                  <c:v>60.625</c:v>
                </c:pt>
                <c:pt idx="125">
                  <c:v>59.945999999999998</c:v>
                </c:pt>
                <c:pt idx="126">
                  <c:v>60.445999999999998</c:v>
                </c:pt>
                <c:pt idx="127">
                  <c:v>59.25</c:v>
                </c:pt>
                <c:pt idx="128">
                  <c:v>58.679000000000002</c:v>
                </c:pt>
                <c:pt idx="129">
                  <c:v>58.463999999999999</c:v>
                </c:pt>
                <c:pt idx="130">
                  <c:v>58.161000000000001</c:v>
                </c:pt>
                <c:pt idx="131">
                  <c:v>57.804000000000002</c:v>
                </c:pt>
                <c:pt idx="132">
                  <c:v>57.911000000000001</c:v>
                </c:pt>
                <c:pt idx="133">
                  <c:v>58.036000000000001</c:v>
                </c:pt>
                <c:pt idx="134">
                  <c:v>58.429000000000002</c:v>
                </c:pt>
                <c:pt idx="135">
                  <c:v>57.320999999999998</c:v>
                </c:pt>
                <c:pt idx="136">
                  <c:v>56.911000000000001</c:v>
                </c:pt>
                <c:pt idx="137">
                  <c:v>56.963999999999999</c:v>
                </c:pt>
                <c:pt idx="138">
                  <c:v>56.554000000000002</c:v>
                </c:pt>
                <c:pt idx="139">
                  <c:v>57.393000000000001</c:v>
                </c:pt>
                <c:pt idx="140">
                  <c:v>55.911000000000001</c:v>
                </c:pt>
                <c:pt idx="141">
                  <c:v>57.570999999999998</c:v>
                </c:pt>
                <c:pt idx="142">
                  <c:v>56.070999999999998</c:v>
                </c:pt>
                <c:pt idx="143">
                  <c:v>56.713999999999999</c:v>
                </c:pt>
                <c:pt idx="144">
                  <c:v>56.536000000000001</c:v>
                </c:pt>
                <c:pt idx="145">
                  <c:v>56.570999999999998</c:v>
                </c:pt>
                <c:pt idx="146">
                  <c:v>57.143000000000001</c:v>
                </c:pt>
                <c:pt idx="147">
                  <c:v>56.929000000000002</c:v>
                </c:pt>
                <c:pt idx="148">
                  <c:v>56.5</c:v>
                </c:pt>
                <c:pt idx="149">
                  <c:v>56.731999999999999</c:v>
                </c:pt>
                <c:pt idx="150">
                  <c:v>57.679000000000002</c:v>
                </c:pt>
                <c:pt idx="151">
                  <c:v>57.411000000000001</c:v>
                </c:pt>
                <c:pt idx="152">
                  <c:v>56.393000000000001</c:v>
                </c:pt>
                <c:pt idx="153">
                  <c:v>57.088999999999999</c:v>
                </c:pt>
                <c:pt idx="154">
                  <c:v>55.320999999999998</c:v>
                </c:pt>
                <c:pt idx="155">
                  <c:v>55.445999999999998</c:v>
                </c:pt>
                <c:pt idx="156">
                  <c:v>56.875</c:v>
                </c:pt>
                <c:pt idx="157">
                  <c:v>55</c:v>
                </c:pt>
                <c:pt idx="158">
                  <c:v>55.304000000000002</c:v>
                </c:pt>
                <c:pt idx="159">
                  <c:v>54.445999999999998</c:v>
                </c:pt>
                <c:pt idx="160">
                  <c:v>53.731999999999999</c:v>
                </c:pt>
                <c:pt idx="161">
                  <c:v>53.570999999999998</c:v>
                </c:pt>
                <c:pt idx="162">
                  <c:v>54.5</c:v>
                </c:pt>
                <c:pt idx="163">
                  <c:v>54.143000000000001</c:v>
                </c:pt>
                <c:pt idx="164">
                  <c:v>54</c:v>
                </c:pt>
                <c:pt idx="165">
                  <c:v>53.5</c:v>
                </c:pt>
                <c:pt idx="166">
                  <c:v>53.679000000000002</c:v>
                </c:pt>
                <c:pt idx="167">
                  <c:v>54.268000000000001</c:v>
                </c:pt>
                <c:pt idx="168">
                  <c:v>50.75</c:v>
                </c:pt>
                <c:pt idx="169">
                  <c:v>53.731999999999999</c:v>
                </c:pt>
                <c:pt idx="170">
                  <c:v>52.161000000000001</c:v>
                </c:pt>
                <c:pt idx="171">
                  <c:v>53.731999999999999</c:v>
                </c:pt>
                <c:pt idx="172">
                  <c:v>53.036000000000001</c:v>
                </c:pt>
                <c:pt idx="173">
                  <c:v>53.125</c:v>
                </c:pt>
                <c:pt idx="174">
                  <c:v>52.481999999999999</c:v>
                </c:pt>
                <c:pt idx="175">
                  <c:v>51.820999999999998</c:v>
                </c:pt>
                <c:pt idx="176">
                  <c:v>53.5</c:v>
                </c:pt>
                <c:pt idx="177">
                  <c:v>51.893000000000001</c:v>
                </c:pt>
                <c:pt idx="178">
                  <c:v>52.911000000000001</c:v>
                </c:pt>
                <c:pt idx="179">
                  <c:v>52.445999999999998</c:v>
                </c:pt>
                <c:pt idx="180">
                  <c:v>52.018000000000001</c:v>
                </c:pt>
                <c:pt idx="181">
                  <c:v>52.143000000000001</c:v>
                </c:pt>
                <c:pt idx="182">
                  <c:v>52.125</c:v>
                </c:pt>
                <c:pt idx="183">
                  <c:v>52.463999999999999</c:v>
                </c:pt>
                <c:pt idx="184">
                  <c:v>52.070999999999998</c:v>
                </c:pt>
                <c:pt idx="185">
                  <c:v>52.536000000000001</c:v>
                </c:pt>
                <c:pt idx="186">
                  <c:v>51.820999999999998</c:v>
                </c:pt>
                <c:pt idx="187">
                  <c:v>51.606999999999999</c:v>
                </c:pt>
                <c:pt idx="188">
                  <c:v>52.054000000000002</c:v>
                </c:pt>
                <c:pt idx="189">
                  <c:v>52.731999999999999</c:v>
                </c:pt>
                <c:pt idx="190">
                  <c:v>51.625</c:v>
                </c:pt>
                <c:pt idx="191">
                  <c:v>52.411000000000001</c:v>
                </c:pt>
                <c:pt idx="192">
                  <c:v>52.018000000000001</c:v>
                </c:pt>
                <c:pt idx="193">
                  <c:v>52.570999999999998</c:v>
                </c:pt>
                <c:pt idx="194">
                  <c:v>52.570999999999998</c:v>
                </c:pt>
                <c:pt idx="195">
                  <c:v>52.320999999999998</c:v>
                </c:pt>
                <c:pt idx="196">
                  <c:v>50.945999999999998</c:v>
                </c:pt>
                <c:pt idx="197">
                  <c:v>51.536000000000001</c:v>
                </c:pt>
                <c:pt idx="198">
                  <c:v>50.625</c:v>
                </c:pt>
                <c:pt idx="199">
                  <c:v>51.588999999999999</c:v>
                </c:pt>
                <c:pt idx="200">
                  <c:v>51.768000000000001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71.827559493139248</c:v>
                </c:pt>
                <c:pt idx="4">
                  <c:v>72.020573183770793</c:v>
                </c:pt>
                <c:pt idx="5">
                  <c:v>72.213763326182303</c:v>
                </c:pt>
                <c:pt idx="6">
                  <c:v>72.407070814337686</c:v>
                </c:pt>
                <c:pt idx="7">
                  <c:v>72.60042412357609</c:v>
                </c:pt>
                <c:pt idx="8">
                  <c:v>72.793737663085196</c:v>
                </c:pt>
                <c:pt idx="9">
                  <c:v>72.986909977516362</c:v>
                </c:pt>
                <c:pt idx="10">
                  <c:v>73.179821795563669</c:v>
                </c:pt>
                <c:pt idx="11">
                  <c:v>73.372333926591878</c:v>
                </c:pt>
                <c:pt idx="12">
                  <c:v>73.564285010725541</c:v>
                </c:pt>
                <c:pt idx="13">
                  <c:v>73.755489133511944</c:v>
                </c:pt>
                <c:pt idx="14">
                  <c:v>73.945733323802187</c:v>
                </c:pt>
                <c:pt idx="15">
                  <c:v>74.134774963606759</c:v>
                </c:pt>
                <c:pt idx="16">
                  <c:v>74.322339152623272</c:v>
                </c:pt>
                <c:pt idx="17">
                  <c:v>74.508116090069251</c:v>
                </c:pt>
                <c:pt idx="18">
                  <c:v>74.691758566102394</c:v>
                </c:pt>
                <c:pt idx="19">
                  <c:v>74.872879700839263</c:v>
                </c:pt>
                <c:pt idx="20">
                  <c:v>75.051051141450401</c:v>
                </c:pt>
                <c:pt idx="21">
                  <c:v>75.225802044452067</c:v>
                </c:pt>
                <c:pt idx="22">
                  <c:v>75.396619358837285</c:v>
                </c:pt>
                <c:pt idx="23">
                  <c:v>75.562950228714897</c:v>
                </c:pt>
                <c:pt idx="24">
                  <c:v>75.724207814883329</c:v>
                </c:pt>
                <c:pt idx="25">
                  <c:v>75.879782583253501</c:v>
                </c:pt>
                <c:pt idx="26">
                  <c:v>76.029062246350335</c:v>
                </c:pt>
                <c:pt idx="27">
                  <c:v>76.17146522844196</c:v>
                </c:pt>
                <c:pt idx="28">
                  <c:v>76.306494940196671</c:v>
                </c:pt>
                <c:pt idx="29">
                  <c:v>76.433825490921734</c:v>
                </c:pt>
                <c:pt idx="30">
                  <c:v>76.553433904077977</c:v>
                </c:pt>
                <c:pt idx="31">
                  <c:v>76.665799511536051</c:v>
                </c:pt>
                <c:pt idx="32">
                  <c:v>76.772197870916912</c:v>
                </c:pt>
                <c:pt idx="33">
                  <c:v>76.875123844634274</c:v>
                </c:pt>
                <c:pt idx="34">
                  <c:v>76.978885488997363</c:v>
                </c:pt>
                <c:pt idx="35">
                  <c:v>77.090415583926244</c:v>
                </c:pt>
                <c:pt idx="36">
                  <c:v>77.220348696005033</c:v>
                </c:pt>
                <c:pt idx="37">
                  <c:v>77.384405553459487</c:v>
                </c:pt>
                <c:pt idx="38">
                  <c:v>77.605109565449155</c:v>
                </c:pt>
                <c:pt idx="39">
                  <c:v>77.913828706795442</c:v>
                </c:pt>
                <c:pt idx="40">
                  <c:v>78.353086441353128</c:v>
                </c:pt>
                <c:pt idx="41">
                  <c:v>78.979016223626161</c:v>
                </c:pt>
                <c:pt idx="42">
                  <c:v>79.863746669783566</c:v>
                </c:pt>
                <c:pt idx="43">
                  <c:v>81.097404229257734</c:v>
                </c:pt>
                <c:pt idx="44">
                  <c:v>82.789317777632363</c:v>
                </c:pt>
                <c:pt idx="45">
                  <c:v>85.067920707129787</c:v>
                </c:pt>
                <c:pt idx="46">
                  <c:v>88.078789518919351</c:v>
                </c:pt>
                <c:pt idx="47">
                  <c:v>91.980250088946363</c:v>
                </c:pt>
                <c:pt idx="48">
                  <c:v>96.936028537388907</c:v>
                </c:pt>
                <c:pt idx="49">
                  <c:v>103.10450359063516</c:v>
                </c:pt>
                <c:pt idx="50">
                  <c:v>110.62417845420858</c:v>
                </c:pt>
                <c:pt idx="51">
                  <c:v>119.59495667805184</c:v>
                </c:pt>
                <c:pt idx="52">
                  <c:v>130.05463877340293</c:v>
                </c:pt>
                <c:pt idx="53">
                  <c:v>141.94988143889273</c:v>
                </c:pt>
                <c:pt idx="54">
                  <c:v>155.10114631198357</c:v>
                </c:pt>
                <c:pt idx="55">
                  <c:v>169.1627954077083</c:v>
                </c:pt>
                <c:pt idx="56">
                  <c:v>183.58349236134279</c:v>
                </c:pt>
                <c:pt idx="57">
                  <c:v>197.57875250353587</c:v>
                </c:pt>
                <c:pt idx="58">
                  <c:v>210.13516390773248</c:v>
                </c:pt>
                <c:pt idx="59">
                  <c:v>220.06995852372032</c:v>
                </c:pt>
                <c:pt idx="60">
                  <c:v>226.16390572986327</c:v>
                </c:pt>
                <c:pt idx="61">
                  <c:v>227.36544264148588</c:v>
                </c:pt>
                <c:pt idx="62">
                  <c:v>223.03202469994926</c:v>
                </c:pt>
                <c:pt idx="63">
                  <c:v>213.14314088063185</c:v>
                </c:pt>
                <c:pt idx="64">
                  <c:v>198.40678524199541</c:v>
                </c:pt>
                <c:pt idx="65">
                  <c:v>180.20176231392063</c:v>
                </c:pt>
                <c:pt idx="66">
                  <c:v>160.35068323779907</c:v>
                </c:pt>
                <c:pt idx="67">
                  <c:v>140.78213194549892</c:v>
                </c:pt>
                <c:pt idx="68">
                  <c:v>123.18442726307524</c:v>
                </c:pt>
                <c:pt idx="69">
                  <c:v>108.7547603942408</c:v>
                </c:pt>
                <c:pt idx="70">
                  <c:v>98.105683117461581</c:v>
                </c:pt>
                <c:pt idx="71">
                  <c:v>91.328075820464292</c:v>
                </c:pt>
                <c:pt idx="72">
                  <c:v>88.156598756024863</c:v>
                </c:pt>
                <c:pt idx="73">
                  <c:v>88.161571858397721</c:v>
                </c:pt>
                <c:pt idx="74">
                  <c:v>90.90237412719479</c:v>
                </c:pt>
                <c:pt idx="75">
                  <c:v>96.008020554307166</c:v>
                </c:pt>
                <c:pt idx="76">
                  <c:v>103.18234997892544</c:v>
                </c:pt>
                <c:pt idx="77">
                  <c:v>112.15222772890114</c:v>
                </c:pt>
                <c:pt idx="78">
                  <c:v>122.58531453341837</c:v>
                </c:pt>
                <c:pt idx="79">
                  <c:v>134.00424712916862</c:v>
                </c:pt>
                <c:pt idx="80">
                  <c:v>145.72256265791722</c:v>
                </c:pt>
                <c:pt idx="81">
                  <c:v>156.826753039577</c:v>
                </c:pt>
                <c:pt idx="82">
                  <c:v>166.22576347354777</c:v>
                </c:pt>
                <c:pt idx="83">
                  <c:v>172.77857086844159</c:v>
                </c:pt>
                <c:pt idx="84">
                  <c:v>175.48879750998159</c:v>
                </c:pt>
                <c:pt idx="85">
                  <c:v>173.72625545469685</c:v>
                </c:pt>
                <c:pt idx="86">
                  <c:v>167.41091834518244</c:v>
                </c:pt>
                <c:pt idx="87">
                  <c:v>157.09073133258232</c:v>
                </c:pt>
                <c:pt idx="88">
                  <c:v>143.87035402327518</c:v>
                </c:pt>
                <c:pt idx="89">
                  <c:v>129.19785916280392</c:v>
                </c:pt>
                <c:pt idx="90">
                  <c:v>114.56965020125973</c:v>
                </c:pt>
                <c:pt idx="91">
                  <c:v>101.24450751985103</c:v>
                </c:pt>
                <c:pt idx="92">
                  <c:v>90.050255845707881</c:v>
                </c:pt>
                <c:pt idx="93">
                  <c:v>81.325726219668027</c:v>
                </c:pt>
                <c:pt idx="94">
                  <c:v>74.988112038917876</c:v>
                </c:pt>
                <c:pt idx="95">
                  <c:v>70.676532819497965</c:v>
                </c:pt>
                <c:pt idx="96">
                  <c:v>67.91090037099373</c:v>
                </c:pt>
                <c:pt idx="97">
                  <c:v>66.219045551747783</c:v>
                </c:pt>
                <c:pt idx="98">
                  <c:v>65.211242436404191</c:v>
                </c:pt>
                <c:pt idx="99">
                  <c:v>64.605141572877898</c:v>
                </c:pt>
                <c:pt idx="100">
                  <c:v>64.217313526054525</c:v>
                </c:pt>
                <c:pt idx="101">
                  <c:v>63.939609135335779</c:v>
                </c:pt>
                <c:pt idx="102">
                  <c:v>63.7137214736318</c:v>
                </c:pt>
                <c:pt idx="103">
                  <c:v>63.510756978204554</c:v>
                </c:pt>
                <c:pt idx="104">
                  <c:v>63.317505708037309</c:v>
                </c:pt>
                <c:pt idx="105">
                  <c:v>63.128386505945329</c:v>
                </c:pt>
                <c:pt idx="106">
                  <c:v>62.941249251044944</c:v>
                </c:pt>
                <c:pt idx="107">
                  <c:v>62.755448939055533</c:v>
                </c:pt>
                <c:pt idx="108">
                  <c:v>62.571159748395942</c:v>
                </c:pt>
                <c:pt idx="109">
                  <c:v>62.389403316683868</c:v>
                </c:pt>
                <c:pt idx="110">
                  <c:v>62.212592290089205</c:v>
                </c:pt>
                <c:pt idx="111">
                  <c:v>62.045492465788548</c:v>
                </c:pt>
                <c:pt idx="112">
                  <c:v>61.896342615135026</c:v>
                </c:pt>
                <c:pt idx="113">
                  <c:v>61.777437715927455</c:v>
                </c:pt>
                <c:pt idx="114">
                  <c:v>61.703962949707311</c:v>
                </c:pt>
                <c:pt idx="115">
                  <c:v>61.689769528313121</c:v>
                </c:pt>
                <c:pt idx="116">
                  <c:v>61.739800637713941</c:v>
                </c:pt>
                <c:pt idx="117">
                  <c:v>61.841258457212135</c:v>
                </c:pt>
                <c:pt idx="118">
                  <c:v>61.958333168673803</c:v>
                </c:pt>
                <c:pt idx="119">
                  <c:v>62.036034267766503</c:v>
                </c:pt>
                <c:pt idx="120">
                  <c:v>62.01526381186045</c:v>
                </c:pt>
                <c:pt idx="121">
                  <c:v>61.854449550534255</c:v>
                </c:pt>
                <c:pt idx="122">
                  <c:v>61.547218590096769</c:v>
                </c:pt>
                <c:pt idx="123">
                  <c:v>61.125953866854211</c:v>
                </c:pt>
                <c:pt idx="124">
                  <c:v>60.648693569508723</c:v>
                </c:pt>
                <c:pt idx="125">
                  <c:v>60.176638357026221</c:v>
                </c:pt>
                <c:pt idx="126">
                  <c:v>59.754270867145401</c:v>
                </c:pt>
                <c:pt idx="127">
                  <c:v>59.400734953434046</c:v>
                </c:pt>
                <c:pt idx="128">
                  <c:v>59.113196566217781</c:v>
                </c:pt>
                <c:pt idx="129">
                  <c:v>58.876670092379477</c:v>
                </c:pt>
                <c:pt idx="130">
                  <c:v>58.673695764917063</c:v>
                </c:pt>
                <c:pt idx="131">
                  <c:v>58.490126776027672</c:v>
                </c:pt>
                <c:pt idx="132">
                  <c:v>58.316802138545007</c:v>
                </c:pt>
                <c:pt idx="133">
                  <c:v>58.148765949151652</c:v>
                </c:pt>
                <c:pt idx="134">
                  <c:v>57.983770869901889</c:v>
                </c:pt>
                <c:pt idx="135">
                  <c:v>57.821048857602548</c:v>
                </c:pt>
                <c:pt idx="136">
                  <c:v>57.660628836252776</c:v>
                </c:pt>
                <c:pt idx="137">
                  <c:v>57.503141967346529</c:v>
                </c:pt>
                <c:pt idx="138">
                  <c:v>57.349992369708012</c:v>
                </c:pt>
                <c:pt idx="139">
                  <c:v>57.203795596760671</c:v>
                </c:pt>
                <c:pt idx="140">
                  <c:v>57.068964355736576</c:v>
                </c:pt>
                <c:pt idx="141">
                  <c:v>56.952199422665998</c:v>
                </c:pt>
                <c:pt idx="142">
                  <c:v>56.862455569326848</c:v>
                </c:pt>
                <c:pt idx="143">
                  <c:v>56.809822499734587</c:v>
                </c:pt>
                <c:pt idx="144">
                  <c:v>56.802887530030475</c:v>
                </c:pt>
                <c:pt idx="145">
                  <c:v>56.844697122910141</c:v>
                </c:pt>
                <c:pt idx="146">
                  <c:v>56.928360572613478</c:v>
                </c:pt>
                <c:pt idx="147">
                  <c:v>57.034236745563803</c:v>
                </c:pt>
                <c:pt idx="148">
                  <c:v>57.130843678767462</c:v>
                </c:pt>
                <c:pt idx="149">
                  <c:v>57.180602790876812</c:v>
                </c:pt>
                <c:pt idx="150">
                  <c:v>57.14941104203664</c:v>
                </c:pt>
                <c:pt idx="151">
                  <c:v>57.016820126361416</c:v>
                </c:pt>
                <c:pt idx="152">
                  <c:v>56.782674928223628</c:v>
                </c:pt>
                <c:pt idx="153">
                  <c:v>56.467249725410674</c:v>
                </c:pt>
                <c:pt idx="154">
                  <c:v>56.10476711430772</c:v>
                </c:pt>
                <c:pt idx="155">
                  <c:v>55.7331265058451</c:v>
                </c:pt>
                <c:pt idx="156">
                  <c:v>55.384056690368801</c:v>
                </c:pt>
                <c:pt idx="157">
                  <c:v>55.077115217194624</c:v>
                </c:pt>
                <c:pt idx="158">
                  <c:v>54.818711733883831</c:v>
                </c:pt>
                <c:pt idx="159">
                  <c:v>54.605065248118109</c:v>
                </c:pt>
                <c:pt idx="160">
                  <c:v>54.426842632302893</c:v>
                </c:pt>
                <c:pt idx="161">
                  <c:v>54.273394660121831</c:v>
                </c:pt>
                <c:pt idx="162">
                  <c:v>54.135468475131248</c:v>
                </c:pt>
                <c:pt idx="163">
                  <c:v>54.006289304073441</c:v>
                </c:pt>
                <c:pt idx="164">
                  <c:v>53.881503363373248</c:v>
                </c:pt>
                <c:pt idx="165">
                  <c:v>53.758596754870169</c:v>
                </c:pt>
                <c:pt idx="166">
                  <c:v>53.636239714807886</c:v>
                </c:pt>
                <c:pt idx="167">
                  <c:v>53.513772263750461</c:v>
                </c:pt>
                <c:pt idx="168">
                  <c:v>53.39087544133686</c:v>
                </c:pt>
                <c:pt idx="169">
                  <c:v>53.267390537364513</c:v>
                </c:pt>
                <c:pt idx="170">
                  <c:v>53.143231242810266</c:v>
                </c:pt>
                <c:pt idx="171">
                  <c:v>53.018345169144794</c:v>
                </c:pt>
                <c:pt idx="172">
                  <c:v>52.892698268987907</c:v>
                </c:pt>
                <c:pt idx="173">
                  <c:v>52.766268688124043</c:v>
                </c:pt>
                <c:pt idx="174">
                  <c:v>52.639044102936246</c:v>
                </c:pt>
                <c:pt idx="175">
                  <c:v>52.511020229001375</c:v>
                </c:pt>
                <c:pt idx="176">
                  <c:v>52.382199703137609</c:v>
                </c:pt>
                <c:pt idx="177">
                  <c:v>52.252591098672731</c:v>
                </c:pt>
                <c:pt idx="178">
                  <c:v>52.122208014802396</c:v>
                </c:pt>
                <c:pt idx="179">
                  <c:v>51.991068231837886</c:v>
                </c:pt>
                <c:pt idx="180">
                  <c:v>51.859192935148137</c:v>
                </c:pt>
                <c:pt idx="181">
                  <c:v>51.726606010909833</c:v>
                </c:pt>
                <c:pt idx="182">
                  <c:v>51.593333414838746</c:v>
                </c:pt>
                <c:pt idx="183">
                  <c:v>51.45940261305244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71.82755949313183</c:v>
                </c:pt>
                <c:pt idx="4">
                  <c:v>72.020573183750813</c:v>
                </c:pt>
                <c:pt idx="5">
                  <c:v>72.21376332612931</c:v>
                </c:pt>
                <c:pt idx="6">
                  <c:v>72.407070814199372</c:v>
                </c:pt>
                <c:pt idx="7">
                  <c:v>72.600424123220861</c:v>
                </c:pt>
                <c:pt idx="8">
                  <c:v>72.793737662187482</c:v>
                </c:pt>
                <c:pt idx="9">
                  <c:v>72.986909975283965</c:v>
                </c:pt>
                <c:pt idx="10">
                  <c:v>73.179821790101059</c:v>
                </c:pt>
                <c:pt idx="11">
                  <c:v>73.372333913438723</c:v>
                </c:pt>
                <c:pt idx="12">
                  <c:v>73.56428497956108</c:v>
                </c:pt>
                <c:pt idx="13">
                  <c:v>73.755489060852923</c:v>
                </c:pt>
                <c:pt idx="14">
                  <c:v>73.945733157108407</c:v>
                </c:pt>
                <c:pt idx="15">
                  <c:v>74.134774587293677</c:v>
                </c:pt>
                <c:pt idx="16">
                  <c:v>74.3223383166752</c:v>
                </c:pt>
                <c:pt idx="17">
                  <c:v>74.508114262771443</c:v>
                </c:pt>
                <c:pt idx="18">
                  <c:v>74.691754635678308</c:v>
                </c:pt>
                <c:pt idx="19">
                  <c:v>74.872871381869615</c:v>
                </c:pt>
                <c:pt idx="20">
                  <c:v>75.051033815394376</c:v>
                </c:pt>
                <c:pt idx="21">
                  <c:v>75.225766536147489</c:v>
                </c:pt>
                <c:pt idx="22">
                  <c:v>75.396547751057852</c:v>
                </c:pt>
                <c:pt idx="23">
                  <c:v>75.562808129877695</c:v>
                </c:pt>
                <c:pt idx="24">
                  <c:v>75.723930341781255</c:v>
                </c:pt>
                <c:pt idx="25">
                  <c:v>75.879249430934422</c:v>
                </c:pt>
                <c:pt idx="26">
                  <c:v>76.028054197071029</c:v>
                </c:pt>
                <c:pt idx="27">
                  <c:v>76.169589749155321</c:v>
                </c:pt>
                <c:pt idx="28">
                  <c:v>76.303061394527049</c:v>
                </c:pt>
                <c:pt idx="29">
                  <c:v>76.427640010560822</c:v>
                </c:pt>
                <c:pt idx="30">
                  <c:v>76.542469019003931</c:v>
                </c:pt>
                <c:pt idx="31">
                  <c:v>76.646673043300652</c:v>
                </c:pt>
                <c:pt idx="32">
                  <c:v>76.739368275492978</c:v>
                </c:pt>
                <c:pt idx="33">
                  <c:v>76.819674511730199</c:v>
                </c:pt>
                <c:pt idx="34">
                  <c:v>76.886728735230463</c:v>
                </c:pt>
                <c:pt idx="35">
                  <c:v>76.939700035351805</c:v>
                </c:pt>
                <c:pt idx="36">
                  <c:v>76.977805555447915</c:v>
                </c:pt>
                <c:pt idx="37">
                  <c:v>77.000327066157567</c:v>
                </c:pt>
                <c:pt idx="38">
                  <c:v>77.00662767180367</c:v>
                </c:pt>
                <c:pt idx="39">
                  <c:v>76.99616808363362</c:v>
                </c:pt>
                <c:pt idx="40">
                  <c:v>76.96852184291275</c:v>
                </c:pt>
                <c:pt idx="41">
                  <c:v>76.923388856909668</c:v>
                </c:pt>
                <c:pt idx="42">
                  <c:v>76.86060662748082</c:v>
                </c:pt>
                <c:pt idx="43">
                  <c:v>76.780158608581786</c:v>
                </c:pt>
                <c:pt idx="44">
                  <c:v>76.68217922557254</c:v>
                </c:pt>
                <c:pt idx="45">
                  <c:v>76.566955221832131</c:v>
                </c:pt>
                <c:pt idx="46">
                  <c:v>76.434923159386031</c:v>
                </c:pt>
                <c:pt idx="47">
                  <c:v>76.286663079165564</c:v>
                </c:pt>
                <c:pt idx="48">
                  <c:v>76.122888510116823</c:v>
                </c:pt>
                <c:pt idx="49">
                  <c:v>75.944433190722492</c:v>
                </c:pt>
                <c:pt idx="50">
                  <c:v>75.752235018306962</c:v>
                </c:pt>
                <c:pt idx="51">
                  <c:v>75.547317859591899</c:v>
                </c:pt>
                <c:pt idx="52">
                  <c:v>75.330771932491757</c:v>
                </c:pt>
                <c:pt idx="53">
                  <c:v>75.103733500272767</c:v>
                </c:pt>
                <c:pt idx="54">
                  <c:v>74.86736460537557</c:v>
                </c:pt>
                <c:pt idx="55">
                  <c:v>74.622833515754351</c:v>
                </c:pt>
                <c:pt idx="56">
                  <c:v>74.371296468959898</c:v>
                </c:pt>
                <c:pt idx="57">
                  <c:v>74.11388118786617</c:v>
                </c:pt>
                <c:pt idx="58">
                  <c:v>73.851672517225722</c:v>
                </c:pt>
                <c:pt idx="59">
                  <c:v>73.585700402168513</c:v>
                </c:pt>
                <c:pt idx="60">
                  <c:v>73.316930307166672</c:v>
                </c:pt>
                <c:pt idx="61">
                  <c:v>73.046256063870985</c:v>
                </c:pt>
                <c:pt idx="62">
                  <c:v>72.774495043442712</c:v>
                </c:pt>
                <c:pt idx="63">
                  <c:v>72.502385476234082</c:v>
                </c:pt>
                <c:pt idx="64">
                  <c:v>72.230585689628455</c:v>
                </c:pt>
                <c:pt idx="65">
                  <c:v>71.959675002632039</c:v>
                </c:pt>
                <c:pt idx="66">
                  <c:v>71.690156001329996</c:v>
                </c:pt>
                <c:pt idx="67">
                  <c:v>71.42245791975796</c:v>
                </c:pt>
                <c:pt idx="68">
                  <c:v>71.156940862926604</c:v>
                </c:pt>
                <c:pt idx="69">
                  <c:v>70.893900629490901</c:v>
                </c:pt>
                <c:pt idx="70">
                  <c:v>70.633573917921197</c:v>
                </c:pt>
                <c:pt idx="71">
                  <c:v>70.376143729433949</c:v>
                </c:pt>
                <c:pt idx="72">
                  <c:v>70.121744811263014</c:v>
                </c:pt>
                <c:pt idx="73">
                  <c:v>69.87046901346541</c:v>
                </c:pt>
                <c:pt idx="74">
                  <c:v>69.622370460186474</c:v>
                </c:pt>
                <c:pt idx="75">
                  <c:v>69.377470461388938</c:v>
                </c:pt>
                <c:pt idx="76">
                  <c:v>69.135762113055577</c:v>
                </c:pt>
                <c:pt idx="77">
                  <c:v>68.897214552645522</c:v>
                </c:pt>
                <c:pt idx="78">
                  <c:v>68.661776852167279</c:v>
                </c:pt>
                <c:pt idx="79">
                  <c:v>68.429381543811374</c:v>
                </c:pt>
                <c:pt idx="80">
                  <c:v>68.199947782935453</c:v>
                </c:pt>
                <c:pt idx="81">
                  <c:v>67.973384160642695</c:v>
                </c:pt>
                <c:pt idx="82">
                  <c:v>67.749591183573244</c:v>
                </c:pt>
                <c:pt idx="83">
                  <c:v>67.528463442181817</c:v>
                </c:pt>
                <c:pt idx="84">
                  <c:v>67.309891491010404</c:v>
                </c:pt>
                <c:pt idx="85">
                  <c:v>67.093763465572437</c:v>
                </c:pt>
                <c:pt idx="86">
                  <c:v>66.879966460693922</c:v>
                </c:pt>
                <c:pt idx="87">
                  <c:v>66.668387694722938</c:v>
                </c:pt>
                <c:pt idx="88">
                  <c:v>66.458915483104064</c:v>
                </c:pt>
                <c:pt idx="89">
                  <c:v>66.251440043565978</c:v>
                </c:pt>
                <c:pt idx="90">
                  <c:v>66.045854153710366</c:v>
                </c:pt>
                <c:pt idx="91">
                  <c:v>65.842053680211166</c:v>
                </c:pt>
                <c:pt idx="92">
                  <c:v>65.639937997210623</c:v>
                </c:pt>
                <c:pt idx="93">
                  <c:v>65.439410309883428</c:v>
                </c:pt>
                <c:pt idx="94">
                  <c:v>65.240377897576934</c:v>
                </c:pt>
                <c:pt idx="95">
                  <c:v>65.04275228944789</c:v>
                </c:pt>
                <c:pt idx="96">
                  <c:v>64.846449384123176</c:v>
                </c:pt>
                <c:pt idx="97">
                  <c:v>64.651389523626207</c:v>
                </c:pt>
                <c:pt idx="98">
                  <c:v>64.457497530633347</c:v>
                </c:pt>
                <c:pt idx="99">
                  <c:v>64.264702717057716</c:v>
                </c:pt>
                <c:pt idx="100">
                  <c:v>64.072938870998726</c:v>
                </c:pt>
                <c:pt idx="101">
                  <c:v>63.882144228237067</c:v>
                </c:pt>
                <c:pt idx="102">
                  <c:v>63.692261433691591</c:v>
                </c:pt>
                <c:pt idx="103">
                  <c:v>63.503237497576102</c:v>
                </c:pt>
                <c:pt idx="104">
                  <c:v>63.315023750393884</c:v>
                </c:pt>
                <c:pt idx="105">
                  <c:v>63.127575800373371</c:v>
                </c:pt>
                <c:pt idx="106">
                  <c:v>62.940853496471554</c:v>
                </c:pt>
                <c:pt idx="107">
                  <c:v>62.754820899640947</c:v>
                </c:pt>
                <c:pt idx="108">
                  <c:v>62.56944626466084</c:v>
                </c:pt>
                <c:pt idx="109">
                  <c:v>62.384702034462165</c:v>
                </c:pt>
                <c:pt idx="110">
                  <c:v>62.200564848517132</c:v>
                </c:pt>
                <c:pt idx="111">
                  <c:v>62.017015566506444</c:v>
                </c:pt>
                <c:pt idx="112">
                  <c:v>61.834039308106156</c:v>
                </c:pt>
                <c:pt idx="113">
                  <c:v>61.651625509340406</c:v>
                </c:pt>
                <c:pt idx="114">
                  <c:v>61.469767995510125</c:v>
                </c:pt>
                <c:pt idx="115">
                  <c:v>61.288465070218571</c:v>
                </c:pt>
                <c:pt idx="116">
                  <c:v>61.107719619456205</c:v>
                </c:pt>
                <c:pt idx="117">
                  <c:v>60.927539229066355</c:v>
                </c:pt>
                <c:pt idx="118">
                  <c:v>60.747936313175451</c:v>
                </c:pt>
                <c:pt idx="119">
                  <c:v>60.568928250323673</c:v>
                </c:pt>
                <c:pt idx="120">
                  <c:v>60.39053752306512</c:v>
                </c:pt>
                <c:pt idx="121">
                  <c:v>60.212791855713917</c:v>
                </c:pt>
                <c:pt idx="122">
                  <c:v>60.035724343693801</c:v>
                </c:pt>
                <c:pt idx="123">
                  <c:v>59.859373566611154</c:v>
                </c:pt>
                <c:pt idx="124">
                  <c:v>59.683783675733345</c:v>
                </c:pt>
                <c:pt idx="125">
                  <c:v>59.509004445046394</c:v>
                </c:pt>
                <c:pt idx="126">
                  <c:v>59.335091273538573</c:v>
                </c:pt>
                <c:pt idx="127">
                  <c:v>59.162105124874763</c:v>
                </c:pt>
                <c:pt idx="128">
                  <c:v>58.990112389285073</c:v>
                </c:pt>
                <c:pt idx="129">
                  <c:v>58.819184651404328</c:v>
                </c:pt>
                <c:pt idx="130">
                  <c:v>58.649398347109283</c:v>
                </c:pt>
                <c:pt idx="131">
                  <c:v>58.480834292274892</c:v>
                </c:pt>
                <c:pt idx="132">
                  <c:v>58.313577066995407</c:v>
                </c:pt>
                <c:pt idx="133">
                  <c:v>58.14771424038824</c:v>
                </c:pt>
                <c:pt idx="134">
                  <c:v>57.98333542381296</c:v>
                </c:pt>
                <c:pt idx="135">
                  <c:v>57.820531144370477</c:v>
                </c:pt>
                <c:pt idx="136">
                  <c:v>57.659391536025112</c:v>
                </c:pt>
                <c:pt idx="137">
                  <c:v>57.500004852673271</c:v>
                </c:pt>
                <c:pt idx="138">
                  <c:v>57.342455815915272</c:v>
                </c:pt>
                <c:pt idx="139">
                  <c:v>57.186823819987936</c:v>
                </c:pt>
                <c:pt idx="140">
                  <c:v>57.033181026938614</c:v>
                </c:pt>
                <c:pt idx="141">
                  <c:v>56.881590396145178</c:v>
                </c:pt>
                <c:pt idx="142">
                  <c:v>56.73210370301517</c:v>
                </c:pt>
                <c:pt idx="143">
                  <c:v>56.584759611288163</c:v>
                </c:pt>
                <c:pt idx="144">
                  <c:v>56.439581870874207</c:v>
                </c:pt>
                <c:pt idx="145">
                  <c:v>56.296577717629482</c:v>
                </c:pt>
                <c:pt idx="146">
                  <c:v>56.155736552015441</c:v>
                </c:pt>
                <c:pt idx="147">
                  <c:v>56.017028969530315</c:v>
                </c:pt>
                <c:pt idx="148">
                  <c:v>55.880406206771966</c:v>
                </c:pt>
                <c:pt idx="149">
                  <c:v>55.745800053030649</c:v>
                </c:pt>
                <c:pt idx="150">
                  <c:v>55.613123258932532</c:v>
                </c:pt>
                <c:pt idx="151">
                  <c:v>55.482270451848251</c:v>
                </c:pt>
                <c:pt idx="152">
                  <c:v>55.353119543957874</c:v>
                </c:pt>
                <c:pt idx="153">
                  <c:v>55.225533594735893</c:v>
                </c:pt>
                <c:pt idx="154">
                  <c:v>55.099363067032051</c:v>
                </c:pt>
                <c:pt idx="155">
                  <c:v>54.974448396650828</c:v>
                </c:pt>
                <c:pt idx="156">
                  <c:v>54.850622780880016</c:v>
                </c:pt>
                <c:pt idx="157">
                  <c:v>54.727715082853393</c:v>
                </c:pt>
                <c:pt idx="158">
                  <c:v>54.605552746465541</c:v>
                </c:pt>
                <c:pt idx="159">
                  <c:v>54.483964620704924</c:v>
                </c:pt>
                <c:pt idx="160">
                  <c:v>54.362783602092897</c:v>
                </c:pt>
                <c:pt idx="161">
                  <c:v>54.241849018310994</c:v>
                </c:pt>
                <c:pt idx="162">
                  <c:v>54.121008693665168</c:v>
                </c:pt>
                <c:pt idx="163">
                  <c:v>54.000120656238437</c:v>
                </c:pt>
                <c:pt idx="164">
                  <c:v>53.879054465926814</c:v>
                </c:pt>
                <c:pt idx="165">
                  <c:v>53.757692160721561</c:v>
                </c:pt>
                <c:pt idx="166">
                  <c:v>53.635928834559195</c:v>
                </c:pt>
                <c:pt idx="167">
                  <c:v>53.513672873107744</c:v>
                </c:pt>
                <c:pt idx="168">
                  <c:v>53.390845883633347</c:v>
                </c:pt>
                <c:pt idx="169">
                  <c:v>53.267382361545437</c:v>
                </c:pt>
                <c:pt idx="170">
                  <c:v>53.143229139553057</c:v>
                </c:pt>
                <c:pt idx="171">
                  <c:v>53.018344665966914</c:v>
                </c:pt>
                <c:pt idx="172">
                  <c:v>52.8926981570471</c:v>
                </c:pt>
                <c:pt idx="173">
                  <c:v>52.766268664967974</c:v>
                </c:pt>
                <c:pt idx="174">
                  <c:v>52.639044098482515</c:v>
                </c:pt>
                <c:pt idx="175">
                  <c:v>52.511020228204956</c:v>
                </c:pt>
                <c:pt idx="176">
                  <c:v>52.382199703005206</c:v>
                </c:pt>
                <c:pt idx="177">
                  <c:v>52.252591098652267</c:v>
                </c:pt>
                <c:pt idx="178">
                  <c:v>52.122208014799455</c:v>
                </c:pt>
                <c:pt idx="179">
                  <c:v>51.991068231837495</c:v>
                </c:pt>
                <c:pt idx="180">
                  <c:v>51.859192935148087</c:v>
                </c:pt>
                <c:pt idx="181">
                  <c:v>51.726606010909826</c:v>
                </c:pt>
                <c:pt idx="182">
                  <c:v>51.593333414838746</c:v>
                </c:pt>
                <c:pt idx="183">
                  <c:v>51.45940261305244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77.75</c:v>
                </c:pt>
                <c:pt idx="1">
                  <c:v>78.661000000000001</c:v>
                </c:pt>
                <c:pt idx="2">
                  <c:v>77.5</c:v>
                </c:pt>
                <c:pt idx="3">
                  <c:v>76.75</c:v>
                </c:pt>
                <c:pt idx="4">
                  <c:v>77.286000000000001</c:v>
                </c:pt>
                <c:pt idx="5">
                  <c:v>76.054000000000002</c:v>
                </c:pt>
                <c:pt idx="6">
                  <c:v>75.75</c:v>
                </c:pt>
                <c:pt idx="7">
                  <c:v>75.143000000000001</c:v>
                </c:pt>
                <c:pt idx="8">
                  <c:v>73.929000000000002</c:v>
                </c:pt>
                <c:pt idx="9">
                  <c:v>75.554000000000002</c:v>
                </c:pt>
                <c:pt idx="10">
                  <c:v>73.695999999999998</c:v>
                </c:pt>
                <c:pt idx="11">
                  <c:v>73.411000000000001</c:v>
                </c:pt>
                <c:pt idx="12">
                  <c:v>74.286000000000001</c:v>
                </c:pt>
                <c:pt idx="13">
                  <c:v>73.268000000000001</c:v>
                </c:pt>
                <c:pt idx="14">
                  <c:v>73.820999999999998</c:v>
                </c:pt>
                <c:pt idx="15">
                  <c:v>74</c:v>
                </c:pt>
                <c:pt idx="16">
                  <c:v>73.320999999999998</c:v>
                </c:pt>
                <c:pt idx="17">
                  <c:v>72.893000000000001</c:v>
                </c:pt>
                <c:pt idx="18">
                  <c:v>72.606999999999999</c:v>
                </c:pt>
                <c:pt idx="19">
                  <c:v>73</c:v>
                </c:pt>
                <c:pt idx="20">
                  <c:v>72.25</c:v>
                </c:pt>
                <c:pt idx="21">
                  <c:v>73.304000000000002</c:v>
                </c:pt>
                <c:pt idx="22">
                  <c:v>73.643000000000001</c:v>
                </c:pt>
                <c:pt idx="23">
                  <c:v>73.213999999999999</c:v>
                </c:pt>
                <c:pt idx="24">
                  <c:v>74.411000000000001</c:v>
                </c:pt>
                <c:pt idx="25">
                  <c:v>73.679000000000002</c:v>
                </c:pt>
                <c:pt idx="26">
                  <c:v>73.338999999999999</c:v>
                </c:pt>
                <c:pt idx="27">
                  <c:v>74.070999999999998</c:v>
                </c:pt>
                <c:pt idx="28">
                  <c:v>75.054000000000002</c:v>
                </c:pt>
                <c:pt idx="29">
                  <c:v>74.213999999999999</c:v>
                </c:pt>
                <c:pt idx="30">
                  <c:v>74.625</c:v>
                </c:pt>
                <c:pt idx="31">
                  <c:v>75.125</c:v>
                </c:pt>
                <c:pt idx="32">
                  <c:v>75.731999999999999</c:v>
                </c:pt>
                <c:pt idx="33">
                  <c:v>74.356999999999999</c:v>
                </c:pt>
                <c:pt idx="34">
                  <c:v>75.786000000000001</c:v>
                </c:pt>
                <c:pt idx="35">
                  <c:v>76.893000000000001</c:v>
                </c:pt>
                <c:pt idx="36">
                  <c:v>77.481999999999999</c:v>
                </c:pt>
                <c:pt idx="37">
                  <c:v>76.5</c:v>
                </c:pt>
                <c:pt idx="38">
                  <c:v>76.875</c:v>
                </c:pt>
                <c:pt idx="39">
                  <c:v>76.518000000000001</c:v>
                </c:pt>
                <c:pt idx="40">
                  <c:v>77.338999999999999</c:v>
                </c:pt>
                <c:pt idx="41">
                  <c:v>78.393000000000001</c:v>
                </c:pt>
                <c:pt idx="42">
                  <c:v>79.963999999999999</c:v>
                </c:pt>
                <c:pt idx="43">
                  <c:v>81.929000000000002</c:v>
                </c:pt>
                <c:pt idx="44">
                  <c:v>83.536000000000001</c:v>
                </c:pt>
                <c:pt idx="45">
                  <c:v>85.518000000000001</c:v>
                </c:pt>
                <c:pt idx="46">
                  <c:v>86.856999999999999</c:v>
                </c:pt>
                <c:pt idx="47">
                  <c:v>88.195999999999998</c:v>
                </c:pt>
                <c:pt idx="48">
                  <c:v>91.25</c:v>
                </c:pt>
                <c:pt idx="49">
                  <c:v>93.213999999999999</c:v>
                </c:pt>
                <c:pt idx="50">
                  <c:v>100.321</c:v>
                </c:pt>
                <c:pt idx="51">
                  <c:v>107.089</c:v>
                </c:pt>
                <c:pt idx="52">
                  <c:v>116.714</c:v>
                </c:pt>
                <c:pt idx="53">
                  <c:v>130.911</c:v>
                </c:pt>
                <c:pt idx="54">
                  <c:v>147.518</c:v>
                </c:pt>
                <c:pt idx="55">
                  <c:v>163.554</c:v>
                </c:pt>
                <c:pt idx="56">
                  <c:v>178.589</c:v>
                </c:pt>
                <c:pt idx="57">
                  <c:v>190.839</c:v>
                </c:pt>
                <c:pt idx="58">
                  <c:v>200.161</c:v>
                </c:pt>
                <c:pt idx="59">
                  <c:v>206.089</c:v>
                </c:pt>
                <c:pt idx="60">
                  <c:v>208.893</c:v>
                </c:pt>
                <c:pt idx="61">
                  <c:v>208.375</c:v>
                </c:pt>
                <c:pt idx="62">
                  <c:v>202.714</c:v>
                </c:pt>
                <c:pt idx="63">
                  <c:v>194.321</c:v>
                </c:pt>
                <c:pt idx="64">
                  <c:v>179.589</c:v>
                </c:pt>
                <c:pt idx="65">
                  <c:v>161.232</c:v>
                </c:pt>
                <c:pt idx="66">
                  <c:v>139.125</c:v>
                </c:pt>
                <c:pt idx="67">
                  <c:v>113.446</c:v>
                </c:pt>
                <c:pt idx="68">
                  <c:v>92.320999999999998</c:v>
                </c:pt>
                <c:pt idx="69">
                  <c:v>80.588999999999999</c:v>
                </c:pt>
                <c:pt idx="70">
                  <c:v>75.731999999999999</c:v>
                </c:pt>
                <c:pt idx="71">
                  <c:v>76.518000000000001</c:v>
                </c:pt>
                <c:pt idx="72">
                  <c:v>77.625</c:v>
                </c:pt>
                <c:pt idx="73">
                  <c:v>79.375</c:v>
                </c:pt>
                <c:pt idx="74">
                  <c:v>85.161000000000001</c:v>
                </c:pt>
                <c:pt idx="75">
                  <c:v>89.875</c:v>
                </c:pt>
                <c:pt idx="76">
                  <c:v>99.643000000000001</c:v>
                </c:pt>
                <c:pt idx="77">
                  <c:v>111.625</c:v>
                </c:pt>
                <c:pt idx="78">
                  <c:v>122.857</c:v>
                </c:pt>
                <c:pt idx="79">
                  <c:v>134.196</c:v>
                </c:pt>
                <c:pt idx="80">
                  <c:v>142.696</c:v>
                </c:pt>
                <c:pt idx="81">
                  <c:v>151.089</c:v>
                </c:pt>
                <c:pt idx="82">
                  <c:v>156.429</c:v>
                </c:pt>
                <c:pt idx="83">
                  <c:v>159.25</c:v>
                </c:pt>
                <c:pt idx="84">
                  <c:v>159.018</c:v>
                </c:pt>
                <c:pt idx="85">
                  <c:v>154.643</c:v>
                </c:pt>
                <c:pt idx="86">
                  <c:v>147.321</c:v>
                </c:pt>
                <c:pt idx="87">
                  <c:v>137.464</c:v>
                </c:pt>
                <c:pt idx="88">
                  <c:v>123.304</c:v>
                </c:pt>
                <c:pt idx="89">
                  <c:v>105.268</c:v>
                </c:pt>
                <c:pt idx="90">
                  <c:v>88.570999999999998</c:v>
                </c:pt>
                <c:pt idx="91">
                  <c:v>74.213999999999999</c:v>
                </c:pt>
                <c:pt idx="92">
                  <c:v>67.356999999999999</c:v>
                </c:pt>
                <c:pt idx="93">
                  <c:v>63.945999999999998</c:v>
                </c:pt>
                <c:pt idx="94">
                  <c:v>62.606999999999999</c:v>
                </c:pt>
                <c:pt idx="95">
                  <c:v>62.213999999999999</c:v>
                </c:pt>
                <c:pt idx="96">
                  <c:v>62.25</c:v>
                </c:pt>
                <c:pt idx="97">
                  <c:v>63.018000000000001</c:v>
                </c:pt>
                <c:pt idx="98">
                  <c:v>63.036000000000001</c:v>
                </c:pt>
                <c:pt idx="99">
                  <c:v>62.804000000000002</c:v>
                </c:pt>
                <c:pt idx="100">
                  <c:v>62.911000000000001</c:v>
                </c:pt>
                <c:pt idx="101">
                  <c:v>62.856999999999999</c:v>
                </c:pt>
                <c:pt idx="102">
                  <c:v>60.286000000000001</c:v>
                </c:pt>
                <c:pt idx="103">
                  <c:v>62.411000000000001</c:v>
                </c:pt>
                <c:pt idx="104">
                  <c:v>61.570999999999998</c:v>
                </c:pt>
                <c:pt idx="105">
                  <c:v>61.981999999999999</c:v>
                </c:pt>
                <c:pt idx="106">
                  <c:v>62.304000000000002</c:v>
                </c:pt>
                <c:pt idx="107">
                  <c:v>62.554000000000002</c:v>
                </c:pt>
                <c:pt idx="108">
                  <c:v>61.304000000000002</c:v>
                </c:pt>
                <c:pt idx="109">
                  <c:v>61.125</c:v>
                </c:pt>
                <c:pt idx="110">
                  <c:v>61.036000000000001</c:v>
                </c:pt>
                <c:pt idx="111">
                  <c:v>60.838999999999999</c:v>
                </c:pt>
                <c:pt idx="112">
                  <c:v>60.356999999999999</c:v>
                </c:pt>
                <c:pt idx="113">
                  <c:v>60.875</c:v>
                </c:pt>
                <c:pt idx="114">
                  <c:v>60.661000000000001</c:v>
                </c:pt>
                <c:pt idx="115">
                  <c:v>61.018000000000001</c:v>
                </c:pt>
                <c:pt idx="116">
                  <c:v>61.856999999999999</c:v>
                </c:pt>
                <c:pt idx="117">
                  <c:v>61.643000000000001</c:v>
                </c:pt>
                <c:pt idx="118">
                  <c:v>61.018000000000001</c:v>
                </c:pt>
                <c:pt idx="119">
                  <c:v>61.5</c:v>
                </c:pt>
                <c:pt idx="120">
                  <c:v>62.75</c:v>
                </c:pt>
                <c:pt idx="121">
                  <c:v>63.088999999999999</c:v>
                </c:pt>
                <c:pt idx="122">
                  <c:v>63.820999999999998</c:v>
                </c:pt>
                <c:pt idx="123">
                  <c:v>62.661000000000001</c:v>
                </c:pt>
                <c:pt idx="124">
                  <c:v>61.695999999999998</c:v>
                </c:pt>
                <c:pt idx="125">
                  <c:v>62.088999999999999</c:v>
                </c:pt>
                <c:pt idx="126">
                  <c:v>60.481999999999999</c:v>
                </c:pt>
                <c:pt idx="127">
                  <c:v>59.536000000000001</c:v>
                </c:pt>
                <c:pt idx="128">
                  <c:v>59.25</c:v>
                </c:pt>
                <c:pt idx="129">
                  <c:v>57.625</c:v>
                </c:pt>
                <c:pt idx="130">
                  <c:v>58.25</c:v>
                </c:pt>
                <c:pt idx="131">
                  <c:v>57.731999999999999</c:v>
                </c:pt>
                <c:pt idx="132">
                  <c:v>57.893000000000001</c:v>
                </c:pt>
                <c:pt idx="133">
                  <c:v>58.195999999999998</c:v>
                </c:pt>
                <c:pt idx="134">
                  <c:v>57.713999999999999</c:v>
                </c:pt>
                <c:pt idx="135">
                  <c:v>57.804000000000002</c:v>
                </c:pt>
                <c:pt idx="136">
                  <c:v>59.304000000000002</c:v>
                </c:pt>
                <c:pt idx="137">
                  <c:v>56.893000000000001</c:v>
                </c:pt>
                <c:pt idx="138">
                  <c:v>58.054000000000002</c:v>
                </c:pt>
                <c:pt idx="139">
                  <c:v>58.338999999999999</c:v>
                </c:pt>
                <c:pt idx="140">
                  <c:v>57.768000000000001</c:v>
                </c:pt>
                <c:pt idx="141">
                  <c:v>57.695999999999998</c:v>
                </c:pt>
                <c:pt idx="142">
                  <c:v>57.643000000000001</c:v>
                </c:pt>
                <c:pt idx="143">
                  <c:v>58</c:v>
                </c:pt>
                <c:pt idx="144">
                  <c:v>57.179000000000002</c:v>
                </c:pt>
                <c:pt idx="145">
                  <c:v>57.838999999999999</c:v>
                </c:pt>
                <c:pt idx="146">
                  <c:v>58.606999999999999</c:v>
                </c:pt>
                <c:pt idx="147">
                  <c:v>58.375</c:v>
                </c:pt>
                <c:pt idx="148">
                  <c:v>58.054000000000002</c:v>
                </c:pt>
                <c:pt idx="149">
                  <c:v>58.268000000000001</c:v>
                </c:pt>
                <c:pt idx="150">
                  <c:v>58.018000000000001</c:v>
                </c:pt>
                <c:pt idx="151">
                  <c:v>58.570999999999998</c:v>
                </c:pt>
                <c:pt idx="152">
                  <c:v>57.981999999999999</c:v>
                </c:pt>
                <c:pt idx="153">
                  <c:v>58.768000000000001</c:v>
                </c:pt>
                <c:pt idx="154">
                  <c:v>58.036000000000001</c:v>
                </c:pt>
                <c:pt idx="155">
                  <c:v>56.786000000000001</c:v>
                </c:pt>
                <c:pt idx="156">
                  <c:v>55.731999999999999</c:v>
                </c:pt>
                <c:pt idx="157">
                  <c:v>56.25</c:v>
                </c:pt>
                <c:pt idx="158">
                  <c:v>55.768000000000001</c:v>
                </c:pt>
                <c:pt idx="159">
                  <c:v>56.231999999999999</c:v>
                </c:pt>
                <c:pt idx="160">
                  <c:v>56.320999999999998</c:v>
                </c:pt>
                <c:pt idx="161">
                  <c:v>55.804000000000002</c:v>
                </c:pt>
                <c:pt idx="162">
                  <c:v>54.804000000000002</c:v>
                </c:pt>
                <c:pt idx="163">
                  <c:v>55.643000000000001</c:v>
                </c:pt>
                <c:pt idx="164">
                  <c:v>55.036000000000001</c:v>
                </c:pt>
                <c:pt idx="165">
                  <c:v>54.713999999999999</c:v>
                </c:pt>
                <c:pt idx="166">
                  <c:v>55.625</c:v>
                </c:pt>
                <c:pt idx="167">
                  <c:v>55.625</c:v>
                </c:pt>
                <c:pt idx="168">
                  <c:v>54.963999999999999</c:v>
                </c:pt>
                <c:pt idx="169">
                  <c:v>55.356999999999999</c:v>
                </c:pt>
                <c:pt idx="170">
                  <c:v>53.213999999999999</c:v>
                </c:pt>
                <c:pt idx="171">
                  <c:v>54.320999999999998</c:v>
                </c:pt>
                <c:pt idx="172">
                  <c:v>53.356999999999999</c:v>
                </c:pt>
                <c:pt idx="173">
                  <c:v>53.088999999999999</c:v>
                </c:pt>
                <c:pt idx="174">
                  <c:v>54</c:v>
                </c:pt>
                <c:pt idx="175">
                  <c:v>53.286000000000001</c:v>
                </c:pt>
                <c:pt idx="176">
                  <c:v>53.088999999999999</c:v>
                </c:pt>
                <c:pt idx="177">
                  <c:v>53.570999999999998</c:v>
                </c:pt>
                <c:pt idx="178">
                  <c:v>52.338999999999999</c:v>
                </c:pt>
                <c:pt idx="179">
                  <c:v>53.445999999999998</c:v>
                </c:pt>
                <c:pt idx="180">
                  <c:v>53.554000000000002</c:v>
                </c:pt>
                <c:pt idx="181">
                  <c:v>52.731999999999999</c:v>
                </c:pt>
                <c:pt idx="182">
                  <c:v>53.231999999999999</c:v>
                </c:pt>
                <c:pt idx="183">
                  <c:v>51.5</c:v>
                </c:pt>
                <c:pt idx="184">
                  <c:v>52.893000000000001</c:v>
                </c:pt>
                <c:pt idx="185">
                  <c:v>51.518000000000001</c:v>
                </c:pt>
                <c:pt idx="186">
                  <c:v>52.518000000000001</c:v>
                </c:pt>
                <c:pt idx="187">
                  <c:v>52.338999999999999</c:v>
                </c:pt>
                <c:pt idx="188">
                  <c:v>52.018000000000001</c:v>
                </c:pt>
                <c:pt idx="189">
                  <c:v>52.143000000000001</c:v>
                </c:pt>
                <c:pt idx="190">
                  <c:v>52.213999999999999</c:v>
                </c:pt>
                <c:pt idx="191">
                  <c:v>52.25</c:v>
                </c:pt>
                <c:pt idx="192">
                  <c:v>51.393000000000001</c:v>
                </c:pt>
                <c:pt idx="193">
                  <c:v>51.945999999999998</c:v>
                </c:pt>
                <c:pt idx="194">
                  <c:v>52.5</c:v>
                </c:pt>
                <c:pt idx="195">
                  <c:v>51.463999999999999</c:v>
                </c:pt>
                <c:pt idx="196">
                  <c:v>51.554000000000002</c:v>
                </c:pt>
                <c:pt idx="197">
                  <c:v>51.643000000000001</c:v>
                </c:pt>
                <c:pt idx="198">
                  <c:v>50.981999999999999</c:v>
                </c:pt>
                <c:pt idx="199">
                  <c:v>51.320999999999998</c:v>
                </c:pt>
                <c:pt idx="200">
                  <c:v>51.338999999999999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72.887633145630943</c:v>
                </c:pt>
                <c:pt idx="5">
                  <c:v>73.003358281712792</c:v>
                </c:pt>
                <c:pt idx="6">
                  <c:v>73.118149856897759</c:v>
                </c:pt>
                <c:pt idx="7">
                  <c:v>73.231874116584663</c:v>
                </c:pt>
                <c:pt idx="8">
                  <c:v>73.344381677432366</c:v>
                </c:pt>
                <c:pt idx="9">
                  <c:v>73.455506084712766</c:v>
                </c:pt>
                <c:pt idx="10">
                  <c:v>73.565062303311151</c:v>
                </c:pt>
                <c:pt idx="11">
                  <c:v>73.67284515496786</c:v>
                </c:pt>
                <c:pt idx="12">
                  <c:v>73.778627719160781</c:v>
                </c:pt>
                <c:pt idx="13">
                  <c:v>73.882159720859107</c:v>
                </c:pt>
                <c:pt idx="14">
                  <c:v>73.983165935488174</c:v>
                </c:pt>
                <c:pt idx="15">
                  <c:v>74.081344650262665</c:v>
                </c:pt>
                <c:pt idx="16">
                  <c:v>74.176366232333038</c:v>
                </c:pt>
                <c:pt idx="17">
                  <c:v>74.267871869343494</c:v>
                </c:pt>
                <c:pt idx="18">
                  <c:v>74.35547256957544</c:v>
                </c:pt>
                <c:pt idx="19">
                  <c:v>74.438748541437363</c:v>
                </c:pt>
                <c:pt idx="20">
                  <c:v>74.517249123726174</c:v>
                </c:pt>
                <c:pt idx="21">
                  <c:v>74.590493522564316</c:v>
                </c:pt>
                <c:pt idx="22">
                  <c:v>74.657972750920067</c:v>
                </c:pt>
                <c:pt idx="23">
                  <c:v>74.719153398374729</c:v>
                </c:pt>
                <c:pt idx="24">
                  <c:v>74.773484238026541</c:v>
                </c:pt>
                <c:pt idx="25">
                  <c:v>74.820407286347773</c:v>
                </c:pt>
                <c:pt idx="26">
                  <c:v>74.859375886267529</c:v>
                </c:pt>
                <c:pt idx="27">
                  <c:v>74.889883838186094</c:v>
                </c:pt>
                <c:pt idx="28">
                  <c:v>74.911511750227547</c:v>
                </c:pt>
                <c:pt idx="29">
                  <c:v>74.923999835264809</c:v>
                </c:pt>
                <c:pt idx="30">
                  <c:v>74.927360559023555</c:v>
                </c:pt>
                <c:pt idx="31">
                  <c:v>74.922049985134677</c:v>
                </c:pt>
                <c:pt idx="32">
                  <c:v>74.909223350285004</c:v>
                </c:pt>
                <c:pt idx="33">
                  <c:v>74.891108015928353</c:v>
                </c:pt>
                <c:pt idx="34">
                  <c:v>74.87153468936252</c:v>
                </c:pt>
                <c:pt idx="35">
                  <c:v>74.856674232636038</c:v>
                </c:pt>
                <c:pt idx="36">
                  <c:v>74.856030208471452</c:v>
                </c:pt>
                <c:pt idx="37">
                  <c:v>74.883733388115218</c:v>
                </c:pt>
                <c:pt idx="38">
                  <c:v>74.960169839167946</c:v>
                </c:pt>
                <c:pt idx="39">
                  <c:v>75.113944626982018</c:v>
                </c:pt>
                <c:pt idx="40">
                  <c:v>75.384134703251732</c:v>
                </c:pt>
                <c:pt idx="41">
                  <c:v>75.822714878298129</c:v>
                </c:pt>
                <c:pt idx="42">
                  <c:v>76.49695058058272</c:v>
                </c:pt>
                <c:pt idx="43">
                  <c:v>77.491445752875819</c:v>
                </c:pt>
                <c:pt idx="44">
                  <c:v>78.909425099111118</c:v>
                </c:pt>
                <c:pt idx="45">
                  <c:v>80.872735009013383</c:v>
                </c:pt>
                <c:pt idx="46">
                  <c:v>83.519990790140312</c:v>
                </c:pt>
                <c:pt idx="47">
                  <c:v>87.002306345569892</c:v>
                </c:pt>
                <c:pt idx="48">
                  <c:v>91.476140178158659</c:v>
                </c:pt>
                <c:pt idx="49">
                  <c:v>97.092987889376758</c:v>
                </c:pt>
                <c:pt idx="50">
                  <c:v>103.98591822592807</c:v>
                </c:pt>
                <c:pt idx="51">
                  <c:v>112.25318198109751</c:v>
                </c:pt>
                <c:pt idx="52">
                  <c:v>121.93908627048316</c:v>
                </c:pt>
                <c:pt idx="53">
                  <c:v>133.01165266009136</c:v>
                </c:pt>
                <c:pt idx="54">
                  <c:v>145.33497643631156</c:v>
                </c:pt>
                <c:pt idx="55">
                  <c:v>158.63213670958567</c:v>
                </c:pt>
                <c:pt idx="56">
                  <c:v>172.43428424657765</c:v>
                </c:pt>
                <c:pt idx="57">
                  <c:v>186.01783254470203</c:v>
                </c:pt>
                <c:pt idx="58">
                  <c:v>198.34921565215157</c:v>
                </c:pt>
                <c:pt idx="59">
                  <c:v>208.08343553348169</c:v>
                </c:pt>
                <c:pt idx="60">
                  <c:v>213.68203794289437</c:v>
                </c:pt>
                <c:pt idx="61">
                  <c:v>213.69897048589652</c:v>
                </c:pt>
                <c:pt idx="62">
                  <c:v>207.20845143505315</c:v>
                </c:pt>
                <c:pt idx="63">
                  <c:v>194.23815172126379</c:v>
                </c:pt>
                <c:pt idx="64">
                  <c:v>175.99557213502308</c:v>
                </c:pt>
                <c:pt idx="65">
                  <c:v>154.71602701626071</c:v>
                </c:pt>
                <c:pt idx="66">
                  <c:v>133.12994788523534</c:v>
                </c:pt>
                <c:pt idx="67">
                  <c:v>113.75273534700297</c:v>
                </c:pt>
                <c:pt idx="68">
                  <c:v>98.301276706615013</c:v>
                </c:pt>
                <c:pt idx="69">
                  <c:v>87.4635163381285</c:v>
                </c:pt>
                <c:pt idx="70">
                  <c:v>81.048831913610798</c:v>
                </c:pt>
                <c:pt idx="71">
                  <c:v>78.365977037074884</c:v>
                </c:pt>
                <c:pt idx="72">
                  <c:v>78.616327875531468</c:v>
                </c:pt>
                <c:pt idx="73">
                  <c:v>81.153937325310707</c:v>
                </c:pt>
                <c:pt idx="74">
                  <c:v>85.574518392317415</c:v>
                </c:pt>
                <c:pt idx="75">
                  <c:v>91.676204694111917</c:v>
                </c:pt>
                <c:pt idx="76">
                  <c:v>99.357933970195475</c:v>
                </c:pt>
                <c:pt idx="77">
                  <c:v>108.50377879711007</c:v>
                </c:pt>
                <c:pt idx="78">
                  <c:v>118.87459260516275</c:v>
                </c:pt>
                <c:pt idx="79">
                  <c:v>130.01333527830582</c:v>
                </c:pt>
                <c:pt idx="80">
                  <c:v>141.17383499774803</c:v>
                </c:pt>
                <c:pt idx="81">
                  <c:v>151.2994598793712</c:v>
                </c:pt>
                <c:pt idx="82">
                  <c:v>159.09390221651037</c:v>
                </c:pt>
                <c:pt idx="83">
                  <c:v>163.22015849112429</c:v>
                </c:pt>
                <c:pt idx="84">
                  <c:v>162.61949726890916</c:v>
                </c:pt>
                <c:pt idx="85">
                  <c:v>156.86726489424524</c:v>
                </c:pt>
                <c:pt idx="86">
                  <c:v>146.41870557231124</c:v>
                </c:pt>
                <c:pt idx="87">
                  <c:v>132.60231231534183</c:v>
                </c:pt>
                <c:pt idx="88">
                  <c:v>117.31515536924411</c:v>
                </c:pt>
                <c:pt idx="89">
                  <c:v>102.52102531305383</c:v>
                </c:pt>
                <c:pt idx="90">
                  <c:v>89.756204066996517</c:v>
                </c:pt>
                <c:pt idx="91">
                  <c:v>79.837704148537497</c:v>
                </c:pt>
                <c:pt idx="92">
                  <c:v>72.853179317005612</c:v>
                </c:pt>
                <c:pt idx="93">
                  <c:v>68.37115359458474</c:v>
                </c:pt>
                <c:pt idx="94">
                  <c:v>65.731086853612737</c:v>
                </c:pt>
                <c:pt idx="95">
                  <c:v>64.284428669231644</c:v>
                </c:pt>
                <c:pt idx="96">
                  <c:v>63.525950798521571</c:v>
                </c:pt>
                <c:pt idx="97">
                  <c:v>63.123170318763314</c:v>
                </c:pt>
                <c:pt idx="98">
                  <c:v>62.886072179191821</c:v>
                </c:pt>
                <c:pt idx="99">
                  <c:v>62.718935534454452</c:v>
                </c:pt>
                <c:pt idx="100">
                  <c:v>62.578863260810103</c:v>
                </c:pt>
                <c:pt idx="101">
                  <c:v>62.44863784561695</c:v>
                </c:pt>
                <c:pt idx="102">
                  <c:v>62.322027989411865</c:v>
                </c:pt>
                <c:pt idx="103">
                  <c:v>62.196975877185501</c:v>
                </c:pt>
                <c:pt idx="104">
                  <c:v>62.072841421905629</c:v>
                </c:pt>
                <c:pt idx="105">
                  <c:v>61.949420388331312</c:v>
                </c:pt>
                <c:pt idx="106">
                  <c:v>61.826639527890315</c:v>
                </c:pt>
                <c:pt idx="107">
                  <c:v>61.70449227388486</c:v>
                </c:pt>
                <c:pt idx="108">
                  <c:v>61.583088303937245</c:v>
                </c:pt>
                <c:pt idx="109">
                  <c:v>61.462840313023676</c:v>
                </c:pt>
                <c:pt idx="110">
                  <c:v>61.344915956778181</c:v>
                </c:pt>
                <c:pt idx="111">
                  <c:v>61.232171394203988</c:v>
                </c:pt>
                <c:pt idx="112">
                  <c:v>61.130787198098616</c:v>
                </c:pt>
                <c:pt idx="113">
                  <c:v>61.05256906078997</c:v>
                </c:pt>
                <c:pt idx="114">
                  <c:v>61.01713668282575</c:v>
                </c:pt>
                <c:pt idx="115">
                  <c:v>61.052016116231343</c:v>
                </c:pt>
                <c:pt idx="116">
                  <c:v>61.187645083145512</c:v>
                </c:pt>
                <c:pt idx="117">
                  <c:v>61.444988164857882</c:v>
                </c:pt>
                <c:pt idx="118">
                  <c:v>61.817296247401075</c:v>
                </c:pt>
                <c:pt idx="119">
                  <c:v>62.253921367191566</c:v>
                </c:pt>
                <c:pt idx="120">
                  <c:v>62.658741370450507</c:v>
                </c:pt>
                <c:pt idx="121">
                  <c:v>62.91252571524835</c:v>
                </c:pt>
                <c:pt idx="122">
                  <c:v>62.915441134145119</c:v>
                </c:pt>
                <c:pt idx="123">
                  <c:v>62.630052631194125</c:v>
                </c:pt>
                <c:pt idx="124">
                  <c:v>62.099863307255717</c:v>
                </c:pt>
                <c:pt idx="125">
                  <c:v>61.431041475647284</c:v>
                </c:pt>
                <c:pt idx="126">
                  <c:v>60.747771127315161</c:v>
                </c:pt>
                <c:pt idx="127">
                  <c:v>60.147005795791621</c:v>
                </c:pt>
                <c:pt idx="128">
                  <c:v>59.67498129796455</c:v>
                </c:pt>
                <c:pt idx="129">
                  <c:v>59.330699527487994</c:v>
                </c:pt>
                <c:pt idx="130">
                  <c:v>59.085681537386293</c:v>
                </c:pt>
                <c:pt idx="131">
                  <c:v>58.904906070815727</c:v>
                </c:pt>
                <c:pt idx="132">
                  <c:v>58.759704225112294</c:v>
                </c:pt>
                <c:pt idx="133">
                  <c:v>58.631599690647796</c:v>
                </c:pt>
                <c:pt idx="134">
                  <c:v>58.510699766856163</c:v>
                </c:pt>
                <c:pt idx="135">
                  <c:v>58.392527351520414</c:v>
                </c:pt>
                <c:pt idx="136">
                  <c:v>58.275452153246562</c:v>
                </c:pt>
                <c:pt idx="137">
                  <c:v>58.159276545176084</c:v>
                </c:pt>
                <c:pt idx="138">
                  <c:v>58.044789584500165</c:v>
                </c:pt>
                <c:pt idx="139">
                  <c:v>57.933989044103932</c:v>
                </c:pt>
                <c:pt idx="140">
                  <c:v>57.830747007687933</c:v>
                </c:pt>
                <c:pt idx="141">
                  <c:v>57.74167685371939</c:v>
                </c:pt>
                <c:pt idx="142">
                  <c:v>57.676761357926281</c:v>
                </c:pt>
                <c:pt idx="143">
                  <c:v>57.64900645205536</c:v>
                </c:pt>
                <c:pt idx="144">
                  <c:v>57.67224261772084</c:v>
                </c:pt>
                <c:pt idx="145">
                  <c:v>57.756556916654489</c:v>
                </c:pt>
                <c:pt idx="146">
                  <c:v>57.901926841589194</c:v>
                </c:pt>
                <c:pt idx="147">
                  <c:v>58.092199919183443</c:v>
                </c:pt>
                <c:pt idx="148">
                  <c:v>58.292745478627417</c:v>
                </c:pt>
                <c:pt idx="149">
                  <c:v>58.454740438785471</c:v>
                </c:pt>
                <c:pt idx="150">
                  <c:v>58.526577092145004</c:v>
                </c:pt>
                <c:pt idx="151">
                  <c:v>58.469145111299397</c:v>
                </c:pt>
                <c:pt idx="152">
                  <c:v>58.268888936123588</c:v>
                </c:pt>
                <c:pt idx="153">
                  <c:v>57.942692462946539</c:v>
                </c:pt>
                <c:pt idx="154">
                  <c:v>57.532190177663907</c:v>
                </c:pt>
                <c:pt idx="155">
                  <c:v>57.090130575975941</c:v>
                </c:pt>
                <c:pt idx="156">
                  <c:v>56.664919775646602</c:v>
                </c:pt>
                <c:pt idx="157">
                  <c:v>56.289505348095275</c:v>
                </c:pt>
                <c:pt idx="158">
                  <c:v>55.977731439411187</c:v>
                </c:pt>
                <c:pt idx="159">
                  <c:v>55.72741381455706</c:v>
                </c:pt>
                <c:pt idx="160">
                  <c:v>55.52689403744732</c:v>
                </c:pt>
                <c:pt idx="161">
                  <c:v>55.361595642220728</c:v>
                </c:pt>
                <c:pt idx="162">
                  <c:v>55.218469108909723</c:v>
                </c:pt>
                <c:pt idx="163">
                  <c:v>55.087905940146406</c:v>
                </c:pt>
                <c:pt idx="164">
                  <c:v>54.963800210906946</c:v>
                </c:pt>
                <c:pt idx="165">
                  <c:v>54.842726055028557</c:v>
                </c:pt>
                <c:pt idx="166">
                  <c:v>54.722965044229461</c:v>
                </c:pt>
                <c:pt idx="167">
                  <c:v>54.60374111637806</c:v>
                </c:pt>
                <c:pt idx="168">
                  <c:v>54.484737800233418</c:v>
                </c:pt>
                <c:pt idx="169">
                  <c:v>54.365838870647124</c:v>
                </c:pt>
                <c:pt idx="170">
                  <c:v>54.247006462502377</c:v>
                </c:pt>
                <c:pt idx="171">
                  <c:v>54.12823020039324</c:v>
                </c:pt>
                <c:pt idx="172">
                  <c:v>54.009508181752224</c:v>
                </c:pt>
                <c:pt idx="173">
                  <c:v>53.890840588471164</c:v>
                </c:pt>
                <c:pt idx="174">
                  <c:v>53.772227772438768</c:v>
                </c:pt>
                <c:pt idx="175">
                  <c:v>53.653669767405361</c:v>
                </c:pt>
                <c:pt idx="176">
                  <c:v>53.535166211371198</c:v>
                </c:pt>
                <c:pt idx="177">
                  <c:v>53.41671637479164</c:v>
                </c:pt>
                <c:pt idx="178">
                  <c:v>53.298319211571055</c:v>
                </c:pt>
                <c:pt idx="179">
                  <c:v>53.179973411967445</c:v>
                </c:pt>
                <c:pt idx="180">
                  <c:v>53.061677452391166</c:v>
                </c:pt>
                <c:pt idx="181">
                  <c:v>52.943429640870441</c:v>
                </c:pt>
                <c:pt idx="182">
                  <c:v>52.825228157885597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72.887633145624221</c:v>
                </c:pt>
                <c:pt idx="5">
                  <c:v>73.003358281694261</c:v>
                </c:pt>
                <c:pt idx="6">
                  <c:v>73.118149856847495</c:v>
                </c:pt>
                <c:pt idx="7">
                  <c:v>73.231874116450641</c:v>
                </c:pt>
                <c:pt idx="8">
                  <c:v>73.344381677081017</c:v>
                </c:pt>
                <c:pt idx="9">
                  <c:v>73.455506083807137</c:v>
                </c:pt>
                <c:pt idx="10">
                  <c:v>73.565062301015843</c:v>
                </c:pt>
                <c:pt idx="11">
                  <c:v>73.672845149247905</c:v>
                </c:pt>
                <c:pt idx="12">
                  <c:v>73.778627705145226</c:v>
                </c:pt>
                <c:pt idx="13">
                  <c:v>73.882159687092013</c:v>
                </c:pt>
                <c:pt idx="14">
                  <c:v>73.983165855496921</c:v>
                </c:pt>
                <c:pt idx="15">
                  <c:v>74.081344463943807</c:v>
                </c:pt>
                <c:pt idx="16">
                  <c:v>74.176365805619355</c:v>
                </c:pt>
                <c:pt idx="17">
                  <c:v>74.267870908435526</c:v>
                </c:pt>
                <c:pt idx="18">
                  <c:v>74.355470441963149</c:v>
                </c:pt>
                <c:pt idx="19">
                  <c:v>74.438743909436269</c:v>
                </c:pt>
                <c:pt idx="20">
                  <c:v>74.517239208325179</c:v>
                </c:pt>
                <c:pt idx="21">
                  <c:v>74.590472652807989</c:v>
                </c:pt>
                <c:pt idx="22">
                  <c:v>74.657929560250139</c:v>
                </c:pt>
                <c:pt idx="23">
                  <c:v>74.719065510701057</c:v>
                </c:pt>
                <c:pt idx="24">
                  <c:v>74.773308392443298</c:v>
                </c:pt>
                <c:pt idx="25">
                  <c:v>74.820061346630297</c:v>
                </c:pt>
                <c:pt idx="26">
                  <c:v>74.858706718744742</c:v>
                </c:pt>
                <c:pt idx="27">
                  <c:v>74.888611112673544</c:v>
                </c:pt>
                <c:pt idx="28">
                  <c:v>74.90913162333436</c:v>
                </c:pt>
                <c:pt idx="29">
                  <c:v>74.919623294886591</c:v>
                </c:pt>
                <c:pt idx="30">
                  <c:v>74.919447812853676</c:v>
                </c:pt>
                <c:pt idx="31">
                  <c:v>74.907983389743762</c:v>
                </c:pt>
                <c:pt idx="32">
                  <c:v>74.884635745513478</c:v>
                </c:pt>
                <c:pt idx="33">
                  <c:v>74.848850017954774</c:v>
                </c:pt>
                <c:pt idx="34">
                  <c:v>74.800123366387936</c:v>
                </c:pt>
                <c:pt idx="35">
                  <c:v>74.738017958681311</c:v>
                </c:pt>
                <c:pt idx="36">
                  <c:v>74.662173961492783</c:v>
                </c:pt>
                <c:pt idx="37">
                  <c:v>74.572322092555268</c:v>
                </c:pt>
                <c:pt idx="38">
                  <c:v>74.468295248162548</c:v>
                </c:pt>
                <c:pt idx="39">
                  <c:v>74.350038695066829</c:v>
                </c:pt>
                <c:pt idx="40">
                  <c:v>74.217618319349484</c:v>
                </c:pt>
                <c:pt idx="41">
                  <c:v>74.071226459527153</c:v>
                </c:pt>
                <c:pt idx="42">
                  <c:v>73.91118491899239</c:v>
                </c:pt>
                <c:pt idx="43">
                  <c:v>73.737944852797284</c:v>
                </c:pt>
                <c:pt idx="44">
                  <c:v>73.552083351536737</c:v>
                </c:pt>
                <c:pt idx="45">
                  <c:v>73.354296693346072</c:v>
                </c:pt>
                <c:pt idx="46">
                  <c:v>73.145390393858435</c:v>
                </c:pt>
                <c:pt idx="47">
                  <c:v>72.926266341717863</c:v>
                </c:pt>
                <c:pt idx="48">
                  <c:v>72.697907451744385</c:v>
                </c:pt>
                <c:pt idx="49">
                  <c:v>72.461360387750489</c:v>
                </c:pt>
                <c:pt idx="50">
                  <c:v>72.217716993072017</c:v>
                </c:pt>
                <c:pt idx="51">
                  <c:v>71.96809511300566</c:v>
                </c:pt>
                <c:pt idx="52">
                  <c:v>71.713619497207489</c:v>
                </c:pt>
                <c:pt idx="53">
                  <c:v>71.45540343326563</c:v>
                </c:pt>
                <c:pt idx="54">
                  <c:v>71.1945316902071</c:v>
                </c:pt>
                <c:pt idx="55">
                  <c:v>70.932045250468363</c:v>
                </c:pt>
                <c:pt idx="56">
                  <c:v>70.668928190379546</c:v>
                </c:pt>
                <c:pt idx="57">
                  <c:v>70.406096942564574</c:v>
                </c:pt>
                <c:pt idx="58">
                  <c:v>70.144392048396639</c:v>
                </c:pt>
                <c:pt idx="59">
                  <c:v>69.88457239294415</c:v>
                </c:pt>
                <c:pt idx="60">
                  <c:v>69.627311814906633</c:v>
                </c:pt>
                <c:pt idx="61">
                  <c:v>69.373197903870235</c:v>
                </c:pt>
                <c:pt idx="62">
                  <c:v>69.122732738611575</c:v>
                </c:pt>
                <c:pt idx="63">
                  <c:v>68.876335283016743</c:v>
                </c:pt>
                <c:pt idx="64">
                  <c:v>68.634345138796348</c:v>
                </c:pt>
                <c:pt idx="65">
                  <c:v>68.39702735383068</c:v>
                </c:pt>
                <c:pt idx="66">
                  <c:v>68.164577998335929</c:v>
                </c:pt>
                <c:pt idx="67">
                  <c:v>67.93713024456757</c:v>
                </c:pt>
                <c:pt idx="68">
                  <c:v>67.71476071606574</c:v>
                </c:pt>
                <c:pt idx="69">
                  <c:v>67.497495906452457</c:v>
                </c:pt>
                <c:pt idx="70">
                  <c:v>67.285318502958873</c:v>
                </c:pt>
                <c:pt idx="71">
                  <c:v>67.078173484192533</c:v>
                </c:pt>
                <c:pt idx="72">
                  <c:v>66.875973893692986</c:v>
                </c:pt>
                <c:pt idx="73">
                  <c:v>66.678606219613272</c:v>
                </c:pt>
                <c:pt idx="74">
                  <c:v>66.485935335875624</c:v>
                </c:pt>
                <c:pt idx="75">
                  <c:v>66.297808981189263</c:v>
                </c:pt>
                <c:pt idx="76">
                  <c:v>66.114061769458047</c:v>
                </c:pt>
                <c:pt idx="77">
                  <c:v>65.934518738592189</c:v>
                </c:pt>
                <c:pt idx="78">
                  <c:v>65.758998454932666</c:v>
                </c:pt>
                <c:pt idx="79">
                  <c:v>65.587315697822177</c:v>
                </c:pt>
                <c:pt idx="80">
                  <c:v>65.419283753752907</c:v>
                </c:pt>
                <c:pt idx="81">
                  <c:v>65.254716352418683</c:v>
                </c:pt>
                <c:pt idx="82">
                  <c:v>65.093429278298842</c:v>
                </c:pt>
                <c:pt idx="83">
                  <c:v>64.93524169146103</c:v>
                </c:pt>
                <c:pt idx="84">
                  <c:v>64.77997719040269</c:v>
                </c:pt>
                <c:pt idx="85">
                  <c:v>64.62746464821835</c:v>
                </c:pt>
                <c:pt idx="86">
                  <c:v>64.477538851400524</c:v>
                </c:pt>
                <c:pt idx="87">
                  <c:v>64.330040968328916</c:v>
                </c:pt>
                <c:pt idx="88">
                  <c:v>64.184818872113112</c:v>
                </c:pt>
                <c:pt idx="89">
                  <c:v>64.041727340033063</c:v>
                </c:pt>
                <c:pt idx="90">
                  <c:v>63.900628149444849</c:v>
                </c:pt>
                <c:pt idx="91">
                  <c:v>63.761390087741255</c:v>
                </c:pt>
                <c:pt idx="92">
                  <c:v>63.623888891816087</c:v>
                </c:pt>
                <c:pt idx="93">
                  <c:v>63.488007130496975</c:v>
                </c:pt>
                <c:pt idx="94">
                  <c:v>63.353634041597623</c:v>
                </c:pt>
                <c:pt idx="95">
                  <c:v>63.220665333598738</c:v>
                </c:pt>
                <c:pt idx="96">
                  <c:v>63.089002960496423</c:v>
                </c:pt>
                <c:pt idx="97">
                  <c:v>62.958554877047249</c:v>
                </c:pt>
                <c:pt idx="98">
                  <c:v>62.829234780485706</c:v>
                </c:pt>
                <c:pt idx="99">
                  <c:v>62.700961843776703</c:v>
                </c:pt>
                <c:pt idx="100">
                  <c:v>62.57366044458378</c:v>
                </c:pt>
                <c:pt idx="101">
                  <c:v>62.447259893369697</c:v>
                </c:pt>
                <c:pt idx="102">
                  <c:v>62.321694163387782</c:v>
                </c:pt>
                <c:pt idx="103">
                  <c:v>62.196901624758738</c:v>
                </c:pt>
                <c:pt idx="104">
                  <c:v>62.072824784347745</c:v>
                </c:pt>
                <c:pt idx="105">
                  <c:v>61.949410032749981</c:v>
                </c:pt>
                <c:pt idx="106">
                  <c:v>61.826607399351595</c:v>
                </c:pt>
                <c:pt idx="107">
                  <c:v>61.704370316147489</c:v>
                </c:pt>
                <c:pt idx="108">
                  <c:v>61.582655390762007</c:v>
                </c:pt>
                <c:pt idx="109">
                  <c:v>61.461422188925162</c:v>
                </c:pt>
                <c:pt idx="110">
                  <c:v>61.34063302650241</c:v>
                </c:pt>
                <c:pt idx="111">
                  <c:v>61.220252771051996</c:v>
                </c:pt>
                <c:pt idx="112">
                  <c:v>61.10024865279113</c:v>
                </c:pt>
                <c:pt idx="113">
                  <c:v>60.980590084781696</c:v>
                </c:pt>
                <c:pt idx="114">
                  <c:v>60.861248492100472</c:v>
                </c:pt>
                <c:pt idx="115">
                  <c:v>60.742197149731879</c:v>
                </c:pt>
                <c:pt idx="116">
                  <c:v>60.6234110289124</c:v>
                </c:pt>
                <c:pt idx="117">
                  <c:v>60.504866651664571</c:v>
                </c:pt>
                <c:pt idx="118">
                  <c:v>60.38654195328192</c:v>
                </c:pt>
                <c:pt idx="119">
                  <c:v>60.268416152564456</c:v>
                </c:pt>
                <c:pt idx="120">
                  <c:v>60.150469629657053</c:v>
                </c:pt>
                <c:pt idx="121">
                  <c:v>60.032683811408042</c:v>
                </c:pt>
                <c:pt idx="122">
                  <c:v>59.915041064242274</c:v>
                </c:pt>
                <c:pt idx="123">
                  <c:v>59.79752459463181</c:v>
                </c:pt>
                <c:pt idx="124">
                  <c:v>59.680118357344178</c:v>
                </c:pt>
                <c:pt idx="125">
                  <c:v>59.562806971752408</c:v>
                </c:pt>
                <c:pt idx="126">
                  <c:v>59.445575646598414</c:v>
                </c:pt>
                <c:pt idx="127">
                  <c:v>59.32841011370877</c:v>
                </c:pt>
                <c:pt idx="128">
                  <c:v>59.211296571261599</c:v>
                </c:pt>
                <c:pt idx="129">
                  <c:v>59.094221637290488</c:v>
                </c:pt>
                <c:pt idx="130">
                  <c:v>58.977172314176002</c:v>
                </c:pt>
                <c:pt idx="131">
                  <c:v>58.860135964907421</c:v>
                </c:pt>
                <c:pt idx="132">
                  <c:v>58.743100301886209</c:v>
                </c:pt>
                <c:pt idx="133">
                  <c:v>58.626053388974327</c:v>
                </c:pt>
                <c:pt idx="134">
                  <c:v>58.508983657355358</c:v>
                </c:pt>
                <c:pt idx="135">
                  <c:v>58.391879935559629</c:v>
                </c:pt>
                <c:pt idx="136">
                  <c:v>58.274731493699605</c:v>
                </c:pt>
                <c:pt idx="137">
                  <c:v>58.157528101563202</c:v>
                </c:pt>
                <c:pt idx="138">
                  <c:v>58.040260099720271</c:v>
                </c:pt>
                <c:pt idx="139">
                  <c:v>57.922918482221405</c:v>
                </c:pt>
                <c:pt idx="140">
                  <c:v>57.805494988826894</c:v>
                </c:pt>
                <c:pt idx="141">
                  <c:v>57.687982204025701</c:v>
                </c:pt>
                <c:pt idx="142">
                  <c:v>57.570373659431183</c:v>
                </c:pt>
                <c:pt idx="143">
                  <c:v>57.452663935521585</c:v>
                </c:pt>
                <c:pt idx="144">
                  <c:v>57.334848758187718</c:v>
                </c:pt>
                <c:pt idx="145">
                  <c:v>57.216925085217497</c:v>
                </c:pt>
                <c:pt idx="146">
                  <c:v>57.098891177745571</c:v>
                </c:pt>
                <c:pt idx="147">
                  <c:v>56.98074665187319</c:v>
                </c:pt>
                <c:pt idx="148">
                  <c:v>56.862492506149366</c:v>
                </c:pt>
                <c:pt idx="149">
                  <c:v>56.744131121403967</c:v>
                </c:pt>
                <c:pt idx="150">
                  <c:v>56.625666230516131</c:v>
                </c:pt>
                <c:pt idx="151">
                  <c:v>56.507102857030134</c:v>
                </c:pt>
                <c:pt idx="152">
                  <c:v>56.388447223018844</c:v>
                </c:pt>
                <c:pt idx="153">
                  <c:v>56.269706628133946</c:v>
                </c:pt>
                <c:pt idx="154">
                  <c:v>56.150889303260229</c:v>
                </c:pt>
                <c:pt idx="155">
                  <c:v>56.032004243491286</c:v>
                </c:pt>
                <c:pt idx="156">
                  <c:v>55.91306102616393</c:v>
                </c:pt>
                <c:pt idx="157">
                  <c:v>55.794069620351841</c:v>
                </c:pt>
                <c:pt idx="158">
                  <c:v>55.675040194480729</c:v>
                </c:pt>
                <c:pt idx="159">
                  <c:v>55.555982928580605</c:v>
                </c:pt>
                <c:pt idx="160">
                  <c:v>55.436907837167531</c:v>
                </c:pt>
                <c:pt idx="161">
                  <c:v>55.317824607907568</c:v>
                </c:pt>
                <c:pt idx="162">
                  <c:v>55.198742460145183</c:v>
                </c:pt>
                <c:pt idx="163">
                  <c:v>55.079670026173936</c:v>
                </c:pt>
                <c:pt idx="164">
                  <c:v>54.960615256884765</c:v>
                </c:pt>
                <c:pt idx="165">
                  <c:v>54.841585352238035</c:v>
                </c:pt>
                <c:pt idx="166">
                  <c:v>54.722586715938021</c:v>
                </c:pt>
                <c:pt idx="167">
                  <c:v>54.603624932798539</c:v>
                </c:pt>
                <c:pt idx="168">
                  <c:v>54.484704766602533</c:v>
                </c:pt>
                <c:pt idx="169">
                  <c:v>54.365830175786577</c:v>
                </c:pt>
                <c:pt idx="170">
                  <c:v>54.247004344015942</c:v>
                </c:pt>
                <c:pt idx="171">
                  <c:v>54.128229722632803</c:v>
                </c:pt>
                <c:pt idx="172">
                  <c:v>54.009508082031999</c:v>
                </c:pt>
                <c:pt idx="173">
                  <c:v>53.890840569208592</c:v>
                </c:pt>
                <c:pt idx="174">
                  <c:v>53.772227768995471</c:v>
                </c:pt>
                <c:pt idx="175">
                  <c:v>53.653669766835804</c:v>
                </c:pt>
                <c:pt idx="176">
                  <c:v>53.535166211284029</c:v>
                </c:pt>
                <c:pt idx="177">
                  <c:v>53.416716374779298</c:v>
                </c:pt>
                <c:pt idx="178">
                  <c:v>53.298319211569435</c:v>
                </c:pt>
                <c:pt idx="179">
                  <c:v>53.179973411967246</c:v>
                </c:pt>
                <c:pt idx="180">
                  <c:v>53.061677452391145</c:v>
                </c:pt>
                <c:pt idx="181">
                  <c:v>52.943429640870441</c:v>
                </c:pt>
                <c:pt idx="182">
                  <c:v>52.825228157885597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78.8</c:v>
                </c:pt>
                <c:pt idx="1">
                  <c:v>78.533000000000001</c:v>
                </c:pt>
                <c:pt idx="2">
                  <c:v>79.150000000000006</c:v>
                </c:pt>
                <c:pt idx="3">
                  <c:v>77.75</c:v>
                </c:pt>
                <c:pt idx="4">
                  <c:v>77.966999999999999</c:v>
                </c:pt>
                <c:pt idx="5">
                  <c:v>77.582999999999998</c:v>
                </c:pt>
                <c:pt idx="6">
                  <c:v>77.417000000000002</c:v>
                </c:pt>
                <c:pt idx="7">
                  <c:v>77.400000000000006</c:v>
                </c:pt>
                <c:pt idx="8">
                  <c:v>77.400000000000006</c:v>
                </c:pt>
                <c:pt idx="9">
                  <c:v>78.033000000000001</c:v>
                </c:pt>
                <c:pt idx="10">
                  <c:v>77.582999999999998</c:v>
                </c:pt>
                <c:pt idx="11">
                  <c:v>78.183000000000007</c:v>
                </c:pt>
                <c:pt idx="12">
                  <c:v>77.5</c:v>
                </c:pt>
                <c:pt idx="13">
                  <c:v>77.983000000000004</c:v>
                </c:pt>
                <c:pt idx="14">
                  <c:v>79.099999999999994</c:v>
                </c:pt>
                <c:pt idx="15">
                  <c:v>77.849999999999994</c:v>
                </c:pt>
                <c:pt idx="16">
                  <c:v>78.183000000000007</c:v>
                </c:pt>
                <c:pt idx="17">
                  <c:v>78.566999999999993</c:v>
                </c:pt>
                <c:pt idx="18">
                  <c:v>78.117000000000004</c:v>
                </c:pt>
                <c:pt idx="19">
                  <c:v>79.7</c:v>
                </c:pt>
                <c:pt idx="20">
                  <c:v>79.683000000000007</c:v>
                </c:pt>
                <c:pt idx="21">
                  <c:v>79.400000000000006</c:v>
                </c:pt>
                <c:pt idx="22">
                  <c:v>79.400000000000006</c:v>
                </c:pt>
                <c:pt idx="23">
                  <c:v>80</c:v>
                </c:pt>
                <c:pt idx="24">
                  <c:v>81</c:v>
                </c:pt>
                <c:pt idx="25">
                  <c:v>81.516999999999996</c:v>
                </c:pt>
                <c:pt idx="26">
                  <c:v>81.650000000000006</c:v>
                </c:pt>
                <c:pt idx="27">
                  <c:v>81.216999999999999</c:v>
                </c:pt>
                <c:pt idx="28">
                  <c:v>81.566999999999993</c:v>
                </c:pt>
                <c:pt idx="29">
                  <c:v>81.382999999999996</c:v>
                </c:pt>
                <c:pt idx="30">
                  <c:v>81.45</c:v>
                </c:pt>
                <c:pt idx="31">
                  <c:v>81.867000000000004</c:v>
                </c:pt>
                <c:pt idx="32">
                  <c:v>82.617000000000004</c:v>
                </c:pt>
                <c:pt idx="33">
                  <c:v>83.066999999999993</c:v>
                </c:pt>
                <c:pt idx="34">
                  <c:v>83.9</c:v>
                </c:pt>
                <c:pt idx="35">
                  <c:v>83.266999999999996</c:v>
                </c:pt>
                <c:pt idx="36">
                  <c:v>83.132999999999996</c:v>
                </c:pt>
                <c:pt idx="37">
                  <c:v>84.7</c:v>
                </c:pt>
                <c:pt idx="38">
                  <c:v>85.066999999999993</c:v>
                </c:pt>
                <c:pt idx="39">
                  <c:v>84.483000000000004</c:v>
                </c:pt>
                <c:pt idx="40">
                  <c:v>85.466999999999999</c:v>
                </c:pt>
                <c:pt idx="41">
                  <c:v>85.05</c:v>
                </c:pt>
                <c:pt idx="42">
                  <c:v>86.2</c:v>
                </c:pt>
                <c:pt idx="43">
                  <c:v>87.816999999999993</c:v>
                </c:pt>
                <c:pt idx="44">
                  <c:v>87.55</c:v>
                </c:pt>
                <c:pt idx="45">
                  <c:v>90.082999999999998</c:v>
                </c:pt>
                <c:pt idx="46">
                  <c:v>90.7</c:v>
                </c:pt>
                <c:pt idx="47">
                  <c:v>94.3</c:v>
                </c:pt>
                <c:pt idx="48">
                  <c:v>96.867000000000004</c:v>
                </c:pt>
                <c:pt idx="49">
                  <c:v>101.06699999999999</c:v>
                </c:pt>
                <c:pt idx="50">
                  <c:v>108.467</c:v>
                </c:pt>
                <c:pt idx="51">
                  <c:v>118.533</c:v>
                </c:pt>
                <c:pt idx="52">
                  <c:v>133.19999999999999</c:v>
                </c:pt>
                <c:pt idx="53">
                  <c:v>149.167</c:v>
                </c:pt>
                <c:pt idx="54">
                  <c:v>166.46700000000001</c:v>
                </c:pt>
                <c:pt idx="55">
                  <c:v>183.25</c:v>
                </c:pt>
                <c:pt idx="56">
                  <c:v>196.267</c:v>
                </c:pt>
                <c:pt idx="57">
                  <c:v>206.85</c:v>
                </c:pt>
                <c:pt idx="58">
                  <c:v>214.35</c:v>
                </c:pt>
                <c:pt idx="59">
                  <c:v>218.2</c:v>
                </c:pt>
                <c:pt idx="60">
                  <c:v>219.8</c:v>
                </c:pt>
                <c:pt idx="61">
                  <c:v>218.65</c:v>
                </c:pt>
                <c:pt idx="62">
                  <c:v>213.43299999999999</c:v>
                </c:pt>
                <c:pt idx="63">
                  <c:v>204.233</c:v>
                </c:pt>
                <c:pt idx="64">
                  <c:v>190.25</c:v>
                </c:pt>
                <c:pt idx="65">
                  <c:v>172.15</c:v>
                </c:pt>
                <c:pt idx="66">
                  <c:v>148.93299999999999</c:v>
                </c:pt>
                <c:pt idx="67">
                  <c:v>122.6</c:v>
                </c:pt>
                <c:pt idx="68">
                  <c:v>97.2</c:v>
                </c:pt>
                <c:pt idx="69">
                  <c:v>82.4</c:v>
                </c:pt>
                <c:pt idx="70">
                  <c:v>78.483000000000004</c:v>
                </c:pt>
                <c:pt idx="71">
                  <c:v>79.650000000000006</c:v>
                </c:pt>
                <c:pt idx="72">
                  <c:v>82.016999999999996</c:v>
                </c:pt>
                <c:pt idx="73">
                  <c:v>87.85</c:v>
                </c:pt>
                <c:pt idx="74">
                  <c:v>95.05</c:v>
                </c:pt>
                <c:pt idx="75">
                  <c:v>104.8</c:v>
                </c:pt>
                <c:pt idx="76">
                  <c:v>115.7</c:v>
                </c:pt>
                <c:pt idx="77">
                  <c:v>129.19999999999999</c:v>
                </c:pt>
                <c:pt idx="78">
                  <c:v>138.833</c:v>
                </c:pt>
                <c:pt idx="79">
                  <c:v>150.1</c:v>
                </c:pt>
                <c:pt idx="80">
                  <c:v>158.28299999999999</c:v>
                </c:pt>
                <c:pt idx="81">
                  <c:v>164.03299999999999</c:v>
                </c:pt>
                <c:pt idx="82">
                  <c:v>168.4</c:v>
                </c:pt>
                <c:pt idx="83">
                  <c:v>169.833</c:v>
                </c:pt>
                <c:pt idx="84">
                  <c:v>167.767</c:v>
                </c:pt>
                <c:pt idx="85">
                  <c:v>163.43299999999999</c:v>
                </c:pt>
                <c:pt idx="86">
                  <c:v>153.28299999999999</c:v>
                </c:pt>
                <c:pt idx="87">
                  <c:v>141.65</c:v>
                </c:pt>
                <c:pt idx="88">
                  <c:v>123.633</c:v>
                </c:pt>
                <c:pt idx="89">
                  <c:v>105.617</c:v>
                </c:pt>
                <c:pt idx="90">
                  <c:v>86.632999999999996</c:v>
                </c:pt>
                <c:pt idx="91">
                  <c:v>73.117000000000004</c:v>
                </c:pt>
                <c:pt idx="92">
                  <c:v>66.617000000000004</c:v>
                </c:pt>
                <c:pt idx="93">
                  <c:v>64.066999999999993</c:v>
                </c:pt>
                <c:pt idx="94">
                  <c:v>63.482999999999997</c:v>
                </c:pt>
                <c:pt idx="95">
                  <c:v>63.5</c:v>
                </c:pt>
                <c:pt idx="96">
                  <c:v>63.482999999999997</c:v>
                </c:pt>
                <c:pt idx="97">
                  <c:v>65.266999999999996</c:v>
                </c:pt>
                <c:pt idx="98">
                  <c:v>63.866999999999997</c:v>
                </c:pt>
                <c:pt idx="99">
                  <c:v>64.599999999999994</c:v>
                </c:pt>
                <c:pt idx="100">
                  <c:v>63.417000000000002</c:v>
                </c:pt>
                <c:pt idx="101">
                  <c:v>64</c:v>
                </c:pt>
                <c:pt idx="102">
                  <c:v>63.732999999999997</c:v>
                </c:pt>
                <c:pt idx="103">
                  <c:v>63.716999999999999</c:v>
                </c:pt>
                <c:pt idx="104">
                  <c:v>64.533000000000001</c:v>
                </c:pt>
                <c:pt idx="105">
                  <c:v>63.85</c:v>
                </c:pt>
                <c:pt idx="106">
                  <c:v>63.433</c:v>
                </c:pt>
                <c:pt idx="107">
                  <c:v>63.817</c:v>
                </c:pt>
                <c:pt idx="108">
                  <c:v>63.85</c:v>
                </c:pt>
                <c:pt idx="109">
                  <c:v>62.832999999999998</c:v>
                </c:pt>
                <c:pt idx="110">
                  <c:v>63.067</c:v>
                </c:pt>
                <c:pt idx="111">
                  <c:v>62.517000000000003</c:v>
                </c:pt>
                <c:pt idx="112">
                  <c:v>63.5</c:v>
                </c:pt>
                <c:pt idx="113">
                  <c:v>62.633000000000003</c:v>
                </c:pt>
                <c:pt idx="114">
                  <c:v>63.366999999999997</c:v>
                </c:pt>
                <c:pt idx="115">
                  <c:v>63.75</c:v>
                </c:pt>
                <c:pt idx="116">
                  <c:v>63.933</c:v>
                </c:pt>
                <c:pt idx="117">
                  <c:v>66.132999999999996</c:v>
                </c:pt>
                <c:pt idx="118">
                  <c:v>66.167000000000002</c:v>
                </c:pt>
                <c:pt idx="119">
                  <c:v>66.8</c:v>
                </c:pt>
                <c:pt idx="120">
                  <c:v>67.900000000000006</c:v>
                </c:pt>
                <c:pt idx="121">
                  <c:v>67.716999999999999</c:v>
                </c:pt>
                <c:pt idx="122">
                  <c:v>65.733000000000004</c:v>
                </c:pt>
                <c:pt idx="123">
                  <c:v>66.066999999999993</c:v>
                </c:pt>
                <c:pt idx="124">
                  <c:v>66.082999999999998</c:v>
                </c:pt>
                <c:pt idx="125">
                  <c:v>63.216999999999999</c:v>
                </c:pt>
                <c:pt idx="126">
                  <c:v>62.533000000000001</c:v>
                </c:pt>
                <c:pt idx="127">
                  <c:v>61.466999999999999</c:v>
                </c:pt>
                <c:pt idx="128">
                  <c:v>59.082999999999998</c:v>
                </c:pt>
                <c:pt idx="129">
                  <c:v>60.232999999999997</c:v>
                </c:pt>
                <c:pt idx="130">
                  <c:v>59.45</c:v>
                </c:pt>
                <c:pt idx="131">
                  <c:v>61.017000000000003</c:v>
                </c:pt>
                <c:pt idx="132">
                  <c:v>59.133000000000003</c:v>
                </c:pt>
                <c:pt idx="133">
                  <c:v>60.232999999999997</c:v>
                </c:pt>
                <c:pt idx="134">
                  <c:v>59.633000000000003</c:v>
                </c:pt>
                <c:pt idx="135">
                  <c:v>58.466999999999999</c:v>
                </c:pt>
                <c:pt idx="136">
                  <c:v>58.216999999999999</c:v>
                </c:pt>
                <c:pt idx="137">
                  <c:v>57.5</c:v>
                </c:pt>
                <c:pt idx="138">
                  <c:v>58.832999999999998</c:v>
                </c:pt>
                <c:pt idx="139">
                  <c:v>58.65</c:v>
                </c:pt>
                <c:pt idx="140">
                  <c:v>59.05</c:v>
                </c:pt>
                <c:pt idx="141">
                  <c:v>58.75</c:v>
                </c:pt>
                <c:pt idx="142">
                  <c:v>59.4</c:v>
                </c:pt>
                <c:pt idx="143">
                  <c:v>57.6</c:v>
                </c:pt>
                <c:pt idx="144">
                  <c:v>57.633000000000003</c:v>
                </c:pt>
                <c:pt idx="145">
                  <c:v>59.15</c:v>
                </c:pt>
                <c:pt idx="146">
                  <c:v>59.45</c:v>
                </c:pt>
                <c:pt idx="147">
                  <c:v>58.767000000000003</c:v>
                </c:pt>
                <c:pt idx="148">
                  <c:v>59.65</c:v>
                </c:pt>
                <c:pt idx="149">
                  <c:v>59.8</c:v>
                </c:pt>
                <c:pt idx="150">
                  <c:v>61.65</c:v>
                </c:pt>
                <c:pt idx="151">
                  <c:v>60.133000000000003</c:v>
                </c:pt>
                <c:pt idx="152">
                  <c:v>60.7</c:v>
                </c:pt>
                <c:pt idx="153">
                  <c:v>60.366999999999997</c:v>
                </c:pt>
                <c:pt idx="154">
                  <c:v>58.85</c:v>
                </c:pt>
                <c:pt idx="155">
                  <c:v>57.383000000000003</c:v>
                </c:pt>
                <c:pt idx="156">
                  <c:v>56.383000000000003</c:v>
                </c:pt>
                <c:pt idx="157">
                  <c:v>56.75</c:v>
                </c:pt>
                <c:pt idx="158">
                  <c:v>56.082999999999998</c:v>
                </c:pt>
                <c:pt idx="159">
                  <c:v>55.866999999999997</c:v>
                </c:pt>
                <c:pt idx="160">
                  <c:v>56.317</c:v>
                </c:pt>
                <c:pt idx="161">
                  <c:v>55.4</c:v>
                </c:pt>
                <c:pt idx="162">
                  <c:v>55.8</c:v>
                </c:pt>
                <c:pt idx="163">
                  <c:v>55.232999999999997</c:v>
                </c:pt>
                <c:pt idx="164">
                  <c:v>55.017000000000003</c:v>
                </c:pt>
                <c:pt idx="165">
                  <c:v>56.366999999999997</c:v>
                </c:pt>
                <c:pt idx="166">
                  <c:v>55.366999999999997</c:v>
                </c:pt>
                <c:pt idx="167">
                  <c:v>54.85</c:v>
                </c:pt>
                <c:pt idx="168">
                  <c:v>55.35</c:v>
                </c:pt>
                <c:pt idx="169">
                  <c:v>55.15</c:v>
                </c:pt>
                <c:pt idx="170">
                  <c:v>54.5</c:v>
                </c:pt>
                <c:pt idx="171">
                  <c:v>55.1</c:v>
                </c:pt>
                <c:pt idx="172">
                  <c:v>55.75</c:v>
                </c:pt>
                <c:pt idx="173">
                  <c:v>55.067</c:v>
                </c:pt>
                <c:pt idx="174">
                  <c:v>54.082999999999998</c:v>
                </c:pt>
                <c:pt idx="175">
                  <c:v>54.466999999999999</c:v>
                </c:pt>
                <c:pt idx="176">
                  <c:v>54.15</c:v>
                </c:pt>
                <c:pt idx="177">
                  <c:v>54.6</c:v>
                </c:pt>
                <c:pt idx="178">
                  <c:v>54.966999999999999</c:v>
                </c:pt>
                <c:pt idx="179">
                  <c:v>55.4</c:v>
                </c:pt>
                <c:pt idx="180">
                  <c:v>54.283000000000001</c:v>
                </c:pt>
                <c:pt idx="181">
                  <c:v>54.832999999999998</c:v>
                </c:pt>
                <c:pt idx="182">
                  <c:v>54.667000000000002</c:v>
                </c:pt>
                <c:pt idx="183">
                  <c:v>54.732999999999997</c:v>
                </c:pt>
                <c:pt idx="184">
                  <c:v>54.167000000000002</c:v>
                </c:pt>
                <c:pt idx="185">
                  <c:v>54.25</c:v>
                </c:pt>
                <c:pt idx="186">
                  <c:v>53.05</c:v>
                </c:pt>
                <c:pt idx="187">
                  <c:v>54.317</c:v>
                </c:pt>
                <c:pt idx="188">
                  <c:v>53.667000000000002</c:v>
                </c:pt>
                <c:pt idx="189">
                  <c:v>53.616999999999997</c:v>
                </c:pt>
                <c:pt idx="190">
                  <c:v>53.767000000000003</c:v>
                </c:pt>
                <c:pt idx="191">
                  <c:v>54.4</c:v>
                </c:pt>
                <c:pt idx="192">
                  <c:v>54.667000000000002</c:v>
                </c:pt>
                <c:pt idx="193">
                  <c:v>54.232999999999997</c:v>
                </c:pt>
                <c:pt idx="194">
                  <c:v>54.216999999999999</c:v>
                </c:pt>
                <c:pt idx="195">
                  <c:v>53.732999999999997</c:v>
                </c:pt>
                <c:pt idx="196">
                  <c:v>53.517000000000003</c:v>
                </c:pt>
                <c:pt idx="197">
                  <c:v>54</c:v>
                </c:pt>
                <c:pt idx="198">
                  <c:v>53.267000000000003</c:v>
                </c:pt>
                <c:pt idx="199">
                  <c:v>53.866999999999997</c:v>
                </c:pt>
                <c:pt idx="200">
                  <c:v>53.417000000000002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76.022360029082606</c:v>
                </c:pt>
                <c:pt idx="3">
                  <c:v>76.241263331875984</c:v>
                </c:pt>
                <c:pt idx="4">
                  <c:v>76.458512490533039</c:v>
                </c:pt>
                <c:pt idx="5">
                  <c:v>76.673896711562477</c:v>
                </c:pt>
                <c:pt idx="6">
                  <c:v>76.88718200665582</c:v>
                </c:pt>
                <c:pt idx="7">
                  <c:v>77.098109123226877</c:v>
                </c:pt>
                <c:pt idx="8">
                  <c:v>77.306391379779853</c:v>
                </c:pt>
                <c:pt idx="9">
                  <c:v>77.511712422697286</c:v>
                </c:pt>
                <c:pt idx="10">
                  <c:v>77.713723927395222</c:v>
                </c:pt>
                <c:pt idx="11">
                  <c:v>77.912043274437067</c:v>
                </c:pt>
                <c:pt idx="12">
                  <c:v>78.106251240360905</c:v>
                </c:pt>
                <c:pt idx="13">
                  <c:v>78.295889753991744</c:v>
                </c:pt>
                <c:pt idx="14">
                  <c:v>78.480459782424361</c:v>
                </c:pt>
                <c:pt idx="15">
                  <c:v>78.659419427599659</c:v>
                </c:pt>
                <c:pt idx="16">
                  <c:v>78.832182336104793</c:v>
                </c:pt>
                <c:pt idx="17">
                  <c:v>78.998116554410075</c:v>
                </c:pt>
                <c:pt idx="18">
                  <c:v>79.156544004285138</c:v>
                </c:pt>
                <c:pt idx="19">
                  <c:v>79.306740817250414</c:v>
                </c:pt>
                <c:pt idx="20">
                  <c:v>79.447938866914114</c:v>
                </c:pt>
                <c:pt idx="21">
                  <c:v>79.579328996861918</c:v>
                </c:pt>
                <c:pt idx="22">
                  <c:v>79.700066694972676</c:v>
                </c:pt>
                <c:pt idx="23">
                  <c:v>79.809281365761379</c:v>
                </c:pt>
                <c:pt idx="24">
                  <c:v>79.90609097674799</c:v>
                </c:pt>
                <c:pt idx="25">
                  <c:v>79.989624807010685</c:v>
                </c:pt>
                <c:pt idx="26">
                  <c:v>80.059058440446236</c:v>
                </c:pt>
                <c:pt idx="27">
                  <c:v>80.113667184274149</c:v>
                </c:pt>
                <c:pt idx="28">
                  <c:v>80.152906929725035</c:v>
                </c:pt>
                <c:pt idx="29">
                  <c:v>80.176535264695261</c:v>
                </c:pt>
                <c:pt idx="30">
                  <c:v>80.184790486175913</c:v>
                </c:pt>
                <c:pt idx="31">
                  <c:v>80.178651982335197</c:v>
                </c:pt>
                <c:pt idx="32">
                  <c:v>80.160211939142059</c:v>
                </c:pt>
                <c:pt idx="33">
                  <c:v>80.133194759492469</c:v>
                </c:pt>
                <c:pt idx="34">
                  <c:v>80.103665715292905</c:v>
                </c:pt>
                <c:pt idx="35">
                  <c:v>80.080972289122414</c:v>
                </c:pt>
                <c:pt idx="36">
                  <c:v>80.078957822448032</c:v>
                </c:pt>
                <c:pt idx="37">
                  <c:v>80.117474313156137</c:v>
                </c:pt>
                <c:pt idx="38">
                  <c:v>80.224196073510257</c:v>
                </c:pt>
                <c:pt idx="39">
                  <c:v>80.436695366684106</c:v>
                </c:pt>
                <c:pt idx="40">
                  <c:v>80.804683171864212</c:v>
                </c:pt>
                <c:pt idx="41">
                  <c:v>81.392243272439288</c:v>
                </c:pt>
                <c:pt idx="42">
                  <c:v>82.279799819947996</c:v>
                </c:pt>
                <c:pt idx="43">
                  <c:v>83.565465872937992</c:v>
                </c:pt>
                <c:pt idx="44">
                  <c:v>85.365336749178255</c:v>
                </c:pt>
                <c:pt idx="45">
                  <c:v>87.812235710998266</c:v>
                </c:pt>
                <c:pt idx="46">
                  <c:v>91.052411767703674</c:v>
                </c:pt>
                <c:pt idx="47">
                  <c:v>95.239750255449778</c:v>
                </c:pt>
                <c:pt idx="48">
                  <c:v>100.52719725106986</c:v>
                </c:pt>
                <c:pt idx="49">
                  <c:v>107.05530570714161</c:v>
                </c:pt>
                <c:pt idx="50">
                  <c:v>114.93802124229836</c:v>
                </c:pt>
                <c:pt idx="51">
                  <c:v>124.24588942334074</c:v>
                </c:pt>
                <c:pt idx="52">
                  <c:v>134.98653154988818</c:v>
                </c:pt>
                <c:pt idx="53">
                  <c:v>147.08123922945649</c:v>
                </c:pt>
                <c:pt idx="54">
                  <c:v>160.33496188347203</c:v>
                </c:pt>
                <c:pt idx="55">
                  <c:v>174.39592417023852</c:v>
                </c:pt>
                <c:pt idx="56">
                  <c:v>188.70340296346114</c:v>
                </c:pt>
                <c:pt idx="57">
                  <c:v>202.43167296322528</c:v>
                </c:pt>
                <c:pt idx="58">
                  <c:v>214.45640543766649</c:v>
                </c:pt>
                <c:pt idx="59">
                  <c:v>223.39060501462137</c:v>
                </c:pt>
                <c:pt idx="60">
                  <c:v>227.74312527390862</c:v>
                </c:pt>
                <c:pt idx="61">
                  <c:v>226.22239293394082</c:v>
                </c:pt>
                <c:pt idx="62">
                  <c:v>218.13509018525306</c:v>
                </c:pt>
                <c:pt idx="63">
                  <c:v>203.74318686249222</c:v>
                </c:pt>
                <c:pt idx="64">
                  <c:v>184.40280781829838</c:v>
                </c:pt>
                <c:pt idx="65">
                  <c:v>162.36620868748741</c:v>
                </c:pt>
                <c:pt idx="66">
                  <c:v>140.27541931223325</c:v>
                </c:pt>
                <c:pt idx="67">
                  <c:v>120.53266320821697</c:v>
                </c:pt>
                <c:pt idx="68">
                  <c:v>104.79704119907039</c:v>
                </c:pt>
                <c:pt idx="69">
                  <c:v>93.785150037717358</c:v>
                </c:pt>
                <c:pt idx="70">
                  <c:v>87.394768344415496</c:v>
                </c:pt>
                <c:pt idx="71">
                  <c:v>85.027899904190519</c:v>
                </c:pt>
                <c:pt idx="72">
                  <c:v>85.938776877580025</c:v>
                </c:pt>
                <c:pt idx="73">
                  <c:v>89.477199045029138</c:v>
                </c:pt>
                <c:pt idx="74">
                  <c:v>95.184293903656979</c:v>
                </c:pt>
                <c:pt idx="75">
                  <c:v>102.76755075898353</c:v>
                </c:pt>
                <c:pt idx="76">
                  <c:v>112.00845240128791</c:v>
                </c:pt>
                <c:pt idx="77">
                  <c:v>122.64783339385231</c:v>
                </c:pt>
                <c:pt idx="78">
                  <c:v>134.27499006064056</c:v>
                </c:pt>
                <c:pt idx="79">
                  <c:v>146.23606461096483</c:v>
                </c:pt>
                <c:pt idx="80">
                  <c:v>157.58202342652754</c:v>
                </c:pt>
                <c:pt idx="81">
                  <c:v>167.08984926046475</c:v>
                </c:pt>
                <c:pt idx="82">
                  <c:v>173.39510434616869</c:v>
                </c:pt>
                <c:pt idx="83">
                  <c:v>175.25040967456266</c:v>
                </c:pt>
                <c:pt idx="84">
                  <c:v>171.86672981137127</c:v>
                </c:pt>
                <c:pt idx="85">
                  <c:v>163.22517188643832</c:v>
                </c:pt>
                <c:pt idx="86">
                  <c:v>150.21389426563809</c:v>
                </c:pt>
                <c:pt idx="87">
                  <c:v>134.48933564202531</c:v>
                </c:pt>
                <c:pt idx="88">
                  <c:v>118.07855803930883</c:v>
                </c:pt>
                <c:pt idx="89">
                  <c:v>102.86748028646673</c:v>
                </c:pt>
                <c:pt idx="90">
                  <c:v>90.176665014633954</c:v>
                </c:pt>
                <c:pt idx="91">
                  <c:v>80.574228542419775</c:v>
                </c:pt>
                <c:pt idx="92">
                  <c:v>73.950832362953605</c:v>
                </c:pt>
                <c:pt idx="93">
                  <c:v>69.765411598459309</c:v>
                </c:pt>
                <c:pt idx="94">
                  <c:v>67.325127047218302</c:v>
                </c:pt>
                <c:pt idx="95">
                  <c:v>65.994563624522968</c:v>
                </c:pt>
                <c:pt idx="96">
                  <c:v>65.296640664519856</c:v>
                </c:pt>
                <c:pt idx="97">
                  <c:v>64.924087929611957</c:v>
                </c:pt>
                <c:pt idx="98">
                  <c:v>64.703327764181168</c:v>
                </c:pt>
                <c:pt idx="99">
                  <c:v>64.547267976282583</c:v>
                </c:pt>
                <c:pt idx="100">
                  <c:v>64.41677445938457</c:v>
                </c:pt>
                <c:pt idx="101">
                  <c:v>64.295993635178903</c:v>
                </c:pt>
                <c:pt idx="102">
                  <c:v>64.179087709845859</c:v>
                </c:pt>
                <c:pt idx="103">
                  <c:v>64.064072008322242</c:v>
                </c:pt>
                <c:pt idx="104">
                  <c:v>63.95030744979401</c:v>
                </c:pt>
                <c:pt idx="105">
                  <c:v>63.837622709701577</c:v>
                </c:pt>
                <c:pt idx="106">
                  <c:v>63.72612042108657</c:v>
                </c:pt>
                <c:pt idx="107">
                  <c:v>63.616356182565092</c:v>
                </c:pt>
                <c:pt idx="108">
                  <c:v>63.509931012085687</c:v>
                </c:pt>
                <c:pt idx="109">
                  <c:v>63.410745135935379</c:v>
                </c:pt>
                <c:pt idx="110">
                  <c:v>63.327221237812246</c:v>
                </c:pt>
                <c:pt idx="111">
                  <c:v>63.275545517713901</c:v>
                </c:pt>
                <c:pt idx="112">
                  <c:v>63.283125994867561</c:v>
                </c:pt>
                <c:pt idx="113">
                  <c:v>63.389949223848866</c:v>
                </c:pt>
                <c:pt idx="114">
                  <c:v>63.643940588648114</c:v>
                </c:pt>
                <c:pt idx="115">
                  <c:v>64.086449139418264</c:v>
                </c:pt>
                <c:pt idx="116">
                  <c:v>64.727659735276291</c:v>
                </c:pt>
                <c:pt idx="117">
                  <c:v>65.519490625879925</c:v>
                </c:pt>
                <c:pt idx="118">
                  <c:v>66.341656259414066</c:v>
                </c:pt>
                <c:pt idx="119">
                  <c:v>67.017548835761218</c:v>
                </c:pt>
                <c:pt idx="120">
                  <c:v>67.364548379731986</c:v>
                </c:pt>
                <c:pt idx="121">
                  <c:v>67.261803713779599</c:v>
                </c:pt>
                <c:pt idx="122">
                  <c:v>66.701900588420813</c:v>
                </c:pt>
                <c:pt idx="123">
                  <c:v>65.796501251896956</c:v>
                </c:pt>
                <c:pt idx="124">
                  <c:v>64.731249445180936</c:v>
                </c:pt>
                <c:pt idx="125">
                  <c:v>63.694886170539192</c:v>
                </c:pt>
                <c:pt idx="126">
                  <c:v>62.8198052035915</c:v>
                </c:pt>
                <c:pt idx="127">
                  <c:v>62.158849650891909</c:v>
                </c:pt>
                <c:pt idx="128">
                  <c:v>61.698373457435871</c:v>
                </c:pt>
                <c:pt idx="129">
                  <c:v>61.389520684422401</c:v>
                </c:pt>
                <c:pt idx="130">
                  <c:v>61.177648529644244</c:v>
                </c:pt>
                <c:pt idx="131">
                  <c:v>61.019258169296734</c:v>
                </c:pt>
                <c:pt idx="132">
                  <c:v>60.886428514972934</c:v>
                </c:pt>
                <c:pt idx="133">
                  <c:v>60.764082551127892</c:v>
                </c:pt>
                <c:pt idx="134">
                  <c:v>60.645337847392355</c:v>
                </c:pt>
                <c:pt idx="135">
                  <c:v>60.527781938202999</c:v>
                </c:pt>
                <c:pt idx="136">
                  <c:v>60.411363219678847</c:v>
                </c:pt>
                <c:pt idx="137">
                  <c:v>60.297539605182379</c:v>
                </c:pt>
                <c:pt idx="138">
                  <c:v>60.189084360082219</c:v>
                </c:pt>
                <c:pt idx="139">
                  <c:v>60.090006422101837</c:v>
                </c:pt>
                <c:pt idx="140">
                  <c:v>60.00513690616382</c:v>
                </c:pt>
                <c:pt idx="141">
                  <c:v>59.939057263876954</c:v>
                </c:pt>
                <c:pt idx="142">
                  <c:v>59.89429739386037</c:v>
                </c:pt>
                <c:pt idx="143">
                  <c:v>59.869157875919043</c:v>
                </c:pt>
                <c:pt idx="144">
                  <c:v>59.855986194709779</c:v>
                </c:pt>
                <c:pt idx="145">
                  <c:v>59.840972180446684</c:v>
                </c:pt>
                <c:pt idx="146">
                  <c:v>59.806223256484593</c:v>
                </c:pt>
                <c:pt idx="147">
                  <c:v>59.733982810932211</c:v>
                </c:pt>
                <c:pt idx="148">
                  <c:v>59.611725642216093</c:v>
                </c:pt>
                <c:pt idx="149">
                  <c:v>59.436154604016586</c:v>
                </c:pt>
                <c:pt idx="150">
                  <c:v>59.21436494225847</c:v>
                </c:pt>
                <c:pt idx="151">
                  <c:v>58.961629276064478</c:v>
                </c:pt>
                <c:pt idx="152">
                  <c:v>58.696764613623124</c:v>
                </c:pt>
                <c:pt idx="153">
                  <c:v>58.437025050485829</c:v>
                </c:pt>
                <c:pt idx="154">
                  <c:v>58.194416776879002</c:v>
                </c:pt>
                <c:pt idx="155">
                  <c:v>57.974406590561166</c:v>
                </c:pt>
                <c:pt idx="156">
                  <c:v>57.776822881513446</c:v>
                </c:pt>
                <c:pt idx="157">
                  <c:v>57.597968862383809</c:v>
                </c:pt>
                <c:pt idx="158">
                  <c:v>57.432846270427483</c:v>
                </c:pt>
                <c:pt idx="159">
                  <c:v>57.276764336271725</c:v>
                </c:pt>
                <c:pt idx="160">
                  <c:v>57.126126938063727</c:v>
                </c:pt>
                <c:pt idx="161">
                  <c:v>56.978563747128085</c:v>
                </c:pt>
                <c:pt idx="162">
                  <c:v>56.832705026148119</c:v>
                </c:pt>
                <c:pt idx="163">
                  <c:v>56.687855650142801</c:v>
                </c:pt>
                <c:pt idx="164">
                  <c:v>56.543712530007078</c:v>
                </c:pt>
                <c:pt idx="165">
                  <c:v>56.400171846553157</c:v>
                </c:pt>
                <c:pt idx="166">
                  <c:v>56.257217683518526</c:v>
                </c:pt>
                <c:pt idx="167">
                  <c:v>56.114865885363777</c:v>
                </c:pt>
                <c:pt idx="168">
                  <c:v>55.973139091771131</c:v>
                </c:pt>
                <c:pt idx="169">
                  <c:v>55.832057039177506</c:v>
                </c:pt>
                <c:pt idx="170">
                  <c:v>55.691633487490449</c:v>
                </c:pt>
                <c:pt idx="171">
                  <c:v>55.55187572521676</c:v>
                </c:pt>
                <c:pt idx="172">
                  <c:v>55.412784975986398</c:v>
                </c:pt>
                <c:pt idx="173">
                  <c:v>55.274357078788924</c:v>
                </c:pt>
                <c:pt idx="174">
                  <c:v>55.136583224204188</c:v>
                </c:pt>
                <c:pt idx="175">
                  <c:v>54.999450673358375</c:v>
                </c:pt>
                <c:pt idx="176">
                  <c:v>54.862943433746146</c:v>
                </c:pt>
                <c:pt idx="177">
                  <c:v>54.727042881634048</c:v>
                </c:pt>
                <c:pt idx="178">
                  <c:v>54.591728326685399</c:v>
                </c:pt>
                <c:pt idx="179">
                  <c:v>54.456977517458149</c:v>
                </c:pt>
                <c:pt idx="180">
                  <c:v>54.322767088387948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76.022360029075529</c:v>
                </c:pt>
                <c:pt idx="3">
                  <c:v>76.241263331857056</c:v>
                </c:pt>
                <c:pt idx="4">
                  <c:v>76.458512490483159</c:v>
                </c:pt>
                <c:pt idx="5">
                  <c:v>76.67389671143313</c:v>
                </c:pt>
                <c:pt idx="6">
                  <c:v>76.887182006325716</c:v>
                </c:pt>
                <c:pt idx="7">
                  <c:v>77.09810912239773</c:v>
                </c:pt>
                <c:pt idx="8">
                  <c:v>77.306391377730037</c:v>
                </c:pt>
                <c:pt idx="9">
                  <c:v>77.511712417709589</c:v>
                </c:pt>
                <c:pt idx="10">
                  <c:v>77.713723915450259</c:v>
                </c:pt>
                <c:pt idx="11">
                  <c:v>77.912043246281158</c:v>
                </c:pt>
                <c:pt idx="12">
                  <c:v>78.106251175039688</c:v>
                </c:pt>
                <c:pt idx="13">
                  <c:v>78.29588960483639</c:v>
                </c:pt>
                <c:pt idx="14">
                  <c:v>78.480459447209441</c:v>
                </c:pt>
                <c:pt idx="15">
                  <c:v>78.659418686105525</c:v>
                </c:pt>
                <c:pt idx="16">
                  <c:v>78.832180721776069</c:v>
                </c:pt>
                <c:pt idx="17">
                  <c:v>78.998113095206591</c:v>
                </c:pt>
                <c:pt idx="18">
                  <c:v>79.156536708700031</c:v>
                </c:pt>
                <c:pt idx="19">
                  <c:v>79.306725673130941</c:v>
                </c:pt>
                <c:pt idx="20">
                  <c:v>79.447907926379941</c:v>
                </c:pt>
                <c:pt idx="21">
                  <c:v>79.579266779517752</c:v>
                </c:pt>
                <c:pt idx="22">
                  <c:v>79.699943556145982</c:v>
                </c:pt>
                <c:pt idx="23">
                  <c:v>79.809041494380793</c:v>
                </c:pt>
                <c:pt idx="24">
                  <c:v>79.905631078516663</c:v>
                </c:pt>
                <c:pt idx="25">
                  <c:v>79.988756956496573</c:v>
                </c:pt>
                <c:pt idx="26">
                  <c:v>80.057446577945058</c:v>
                </c:pt>
                <c:pt idx="27">
                  <c:v>80.110720653782238</c:v>
                </c:pt>
                <c:pt idx="28">
                  <c:v>80.147605490725013</c:v>
                </c:pt>
                <c:pt idx="29">
                  <c:v>80.167147191247352</c:v>
                </c:pt>
                <c:pt idx="30">
                  <c:v>80.16842763163352</c:v>
                </c:pt>
                <c:pt idx="31">
                  <c:v>80.150582038613493</c:v>
                </c:pt>
                <c:pt idx="32">
                  <c:v>80.112817881201778</c:v>
                </c:pt>
                <c:pt idx="33">
                  <c:v>80.054434682962906</c:v>
                </c:pt>
                <c:pt idx="34">
                  <c:v>79.974844247008917</c:v>
                </c:pt>
                <c:pt idx="35">
                  <c:v>79.873590679334541</c:v>
                </c:pt>
                <c:pt idx="36">
                  <c:v>79.750369504738359</c:v>
                </c:pt>
                <c:pt idx="37">
                  <c:v>79.605045103470005</c:v>
                </c:pt>
                <c:pt idx="38">
                  <c:v>79.437665665677244</c:v>
                </c:pt>
                <c:pt idx="39">
                  <c:v>79.248474873279008</c:v>
                </c:pt>
                <c:pt idx="40">
                  <c:v>79.037919581202814</c:v>
                </c:pt>
                <c:pt idx="41">
                  <c:v>78.806652884534557</c:v>
                </c:pt>
                <c:pt idx="42">
                  <c:v>78.555532123047115</c:v>
                </c:pt>
                <c:pt idx="43">
                  <c:v>78.28561158279895</c:v>
                </c:pt>
                <c:pt idx="44">
                  <c:v>77.998129894118165</c:v>
                </c:pt>
                <c:pt idx="45">
                  <c:v>77.694492380278959</c:v>
                </c:pt>
                <c:pt idx="46">
                  <c:v>77.376248862804246</c:v>
                </c:pt>
                <c:pt idx="47">
                  <c:v>77.045067658068106</c:v>
                </c:pt>
                <c:pt idx="48">
                  <c:v>76.702706687564515</c:v>
                </c:pt>
                <c:pt idx="49">
                  <c:v>76.35098275613575</c:v>
                </c:pt>
                <c:pt idx="50">
                  <c:v>75.991740118991459</c:v>
                </c:pt>
                <c:pt idx="51">
                  <c:v>75.626819456018623</c:v>
                </c:pt>
                <c:pt idx="52">
                  <c:v>75.258028303524355</c:v>
                </c:pt>
                <c:pt idx="53">
                  <c:v>74.887113867766956</c:v>
                </c:pt>
                <c:pt idx="54">
                  <c:v>74.515738974467922</c:v>
                </c:pt>
                <c:pt idx="55">
                  <c:v>74.145461709760369</c:v>
                </c:pt>
                <c:pt idx="56">
                  <c:v>73.777719097368163</c:v>
                </c:pt>
                <c:pt idx="57">
                  <c:v>73.413814949962244</c:v>
                </c:pt>
                <c:pt idx="58">
                  <c:v>73.054911843004263</c:v>
                </c:pt>
                <c:pt idx="59">
                  <c:v>72.702026997066241</c:v>
                </c:pt>
                <c:pt idx="60">
                  <c:v>72.3560317260023</c:v>
                </c:pt>
                <c:pt idx="61">
                  <c:v>72.017654016177389</c:v>
                </c:pt>
                <c:pt idx="62">
                  <c:v>71.687483745737993</c:v>
                </c:pt>
                <c:pt idx="63">
                  <c:v>71.36598002960956</c:v>
                </c:pt>
                <c:pt idx="64">
                  <c:v>71.053480180737949</c:v>
                </c:pt>
                <c:pt idx="65">
                  <c:v>70.750209805304905</c:v>
                </c:pt>
                <c:pt idx="66">
                  <c:v>70.456293593203512</c:v>
                </c:pt>
                <c:pt idx="67">
                  <c:v>70.171766419192537</c:v>
                </c:pt>
                <c:pt idx="68">
                  <c:v>69.89658442973176</c:v>
                </c:pt>
                <c:pt idx="69">
                  <c:v>69.630635851282506</c:v>
                </c:pt>
                <c:pt idx="70">
                  <c:v>69.373751314536577</c:v>
                </c:pt>
                <c:pt idx="71">
                  <c:v>69.1257135432582</c:v>
                </c:pt>
                <c:pt idx="72">
                  <c:v>68.886266304670954</c:v>
                </c:pt>
                <c:pt idx="73">
                  <c:v>68.655122559812781</c:v>
                </c:pt>
                <c:pt idx="74">
                  <c:v>68.4319717867929</c:v>
                </c:pt>
                <c:pt idx="75">
                  <c:v>68.216486477624144</c:v>
                </c:pt>
                <c:pt idx="76">
                  <c:v>68.008327830772998</c:v>
                </c:pt>
                <c:pt idx="77">
                  <c:v>67.807150677442777</c:v>
                </c:pt>
                <c:pt idx="78">
                  <c:v>67.612607690650009</c:v>
                </c:pt>
                <c:pt idx="79">
                  <c:v>67.424352933154168</c:v>
                </c:pt>
                <c:pt idx="80">
                  <c:v>67.242044804013005</c:v>
                </c:pt>
                <c:pt idx="81">
                  <c:v>67.065348444652102</c:v>
                </c:pt>
                <c:pt idx="82">
                  <c:v>66.893937664475573</c:v>
                </c:pt>
                <c:pt idx="83">
                  <c:v>66.727496443734879</c:v>
                </c:pt>
                <c:pt idx="84">
                  <c:v>66.565720068055299</c:v>
                </c:pt>
                <c:pt idx="85">
                  <c:v>66.408315945056387</c:v>
                </c:pt>
                <c:pt idx="86">
                  <c:v>66.255004149182199</c:v>
                </c:pt>
                <c:pt idx="87">
                  <c:v>66.105517736396195</c:v>
                </c:pt>
                <c:pt idx="88">
                  <c:v>65.95960286596447</c:v>
                </c:pt>
                <c:pt idx="89">
                  <c:v>65.81701876226613</c:v>
                </c:pt>
                <c:pt idx="90">
                  <c:v>65.677537545514284</c:v>
                </c:pt>
                <c:pt idx="91">
                  <c:v>65.540943956496477</c:v>
                </c:pt>
                <c:pt idx="92">
                  <c:v>65.407034996979874</c:v>
                </c:pt>
                <c:pt idx="93">
                  <c:v>65.275619504284066</c:v>
                </c:pt>
                <c:pt idx="94">
                  <c:v>65.146517675702626</c:v>
                </c:pt>
                <c:pt idx="95">
                  <c:v>65.019560555942547</c:v>
                </c:pt>
                <c:pt idx="96">
                  <c:v>64.894589498533321</c:v>
                </c:pt>
                <c:pt idx="97">
                  <c:v>64.771455610212485</c:v>
                </c:pt>
                <c:pt idx="98">
                  <c:v>64.650019185602005</c:v>
                </c:pt>
                <c:pt idx="99">
                  <c:v>64.530149138026914</c:v>
                </c:pt>
                <c:pt idx="100">
                  <c:v>64.41172243107043</c:v>
                </c:pt>
                <c:pt idx="101">
                  <c:v>64.294623514390409</c:v>
                </c:pt>
                <c:pt idx="102">
                  <c:v>64.178743766418492</c:v>
                </c:pt>
                <c:pt idx="103">
                  <c:v>64.063980945809163</c:v>
                </c:pt>
                <c:pt idx="104">
                  <c:v>63.950238652886931</c:v>
                </c:pt>
                <c:pt idx="105">
                  <c:v>63.837425801840936</c:v>
                </c:pt>
                <c:pt idx="106">
                  <c:v>63.725456104028623</c:v>
                </c:pt>
                <c:pt idx="107">
                  <c:v>63.614247562464385</c:v>
                </c:pt>
                <c:pt idx="108">
                  <c:v>63.50372197737849</c:v>
                </c:pt>
                <c:pt idx="109">
                  <c:v>63.393804462633931</c:v>
                </c:pt>
                <c:pt idx="110">
                  <c:v>63.284422972779808</c:v>
                </c:pt>
                <c:pt idx="111">
                  <c:v>63.175507840601099</c:v>
                </c:pt>
                <c:pt idx="112">
                  <c:v>63.066991325196923</c:v>
                </c:pt>
                <c:pt idx="113">
                  <c:v>62.958807170885791</c:v>
                </c:pt>
                <c:pt idx="114">
                  <c:v>62.850890177600945</c:v>
                </c:pt>
                <c:pt idx="115">
                  <c:v>62.743175783906096</c:v>
                </c:pt>
                <c:pt idx="116">
                  <c:v>62.635599664335913</c:v>
                </c:pt>
                <c:pt idx="117">
                  <c:v>62.528097343449858</c:v>
                </c:pt>
                <c:pt idx="118">
                  <c:v>62.420603829783325</c:v>
                </c:pt>
                <c:pt idx="119">
                  <c:v>62.313053273783474</c:v>
                </c:pt>
                <c:pt idx="120">
                  <c:v>62.205378654821878</c:v>
                </c:pt>
                <c:pt idx="121">
                  <c:v>62.097511503464744</c:v>
                </c:pt>
                <c:pt idx="122">
                  <c:v>61.989381666331255</c:v>
                </c:pt>
                <c:pt idx="123">
                  <c:v>61.880917122043165</c:v>
                </c:pt>
                <c:pt idx="124">
                  <c:v>61.772043857911989</c:v>
                </c:pt>
                <c:pt idx="125">
                  <c:v>61.662685818057568</c:v>
                </c:pt>
                <c:pt idx="126">
                  <c:v>61.552764934513391</c:v>
                </c:pt>
                <c:pt idx="127">
                  <c:v>61.442201253445688</c:v>
                </c:pt>
                <c:pt idx="128">
                  <c:v>61.330913168768944</c:v>
                </c:pt>
                <c:pt idx="129">
                  <c:v>61.218817775039199</c:v>
                </c:pt>
                <c:pt idx="130">
                  <c:v>61.105831350399626</c:v>
                </c:pt>
                <c:pt idx="131">
                  <c:v>60.991869978389715</c:v>
                </c:pt>
                <c:pt idx="132">
                  <c:v>60.876850314474716</c:v>
                </c:pt>
                <c:pt idx="133">
                  <c:v>60.7606904991015</c:v>
                </c:pt>
                <c:pt idx="134">
                  <c:v>60.643311213888872</c:v>
                </c:pt>
                <c:pt idx="135">
                  <c:v>60.524636871241022</c:v>
                </c:pt>
                <c:pt idx="136">
                  <c:v>60.404596920356042</c:v>
                </c:pt>
                <c:pt idx="137">
                  <c:v>60.283127244535407</c:v>
                </c:pt>
                <c:pt idx="138">
                  <c:v>60.160171616263682</c:v>
                </c:pt>
                <c:pt idx="139">
                  <c:v>60.035683168235323</c:v>
                </c:pt>
                <c:pt idx="140">
                  <c:v>59.90962583099261</c:v>
                </c:pt>
                <c:pt idx="141">
                  <c:v>59.781975681820697</c:v>
                </c:pt>
                <c:pt idx="142">
                  <c:v>59.652722145769111</c:v>
                </c:pt>
                <c:pt idx="143">
                  <c:v>59.521868988828835</c:v>
                </c:pt>
                <c:pt idx="144">
                  <c:v>59.389435045950378</c:v>
                </c:pt>
                <c:pt idx="145">
                  <c:v>59.255454633073242</c:v>
                </c:pt>
                <c:pt idx="146">
                  <c:v>59.119977602678532</c:v>
                </c:pt>
                <c:pt idx="147">
                  <c:v>58.983069016240051</c:v>
                </c:pt>
                <c:pt idx="148">
                  <c:v>58.844808423628479</c:v>
                </c:pt>
                <c:pt idx="149">
                  <c:v>58.705288757972184</c:v>
                </c:pt>
                <c:pt idx="150">
                  <c:v>58.56461487339223</c:v>
                </c:pt>
                <c:pt idx="151">
                  <c:v>58.422901770976956</c:v>
                </c:pt>
                <c:pt idx="152">
                  <c:v>58.280272573930702</c:v>
                </c:pt>
                <c:pt idx="153">
                  <c:v>58.136856324796419</c:v>
                </c:pt>
                <c:pt idx="154">
                  <c:v>57.992785685105133</c:v>
                </c:pt>
                <c:pt idx="155">
                  <c:v>57.848194620262916</c:v>
                </c:pt>
                <c:pt idx="156">
                  <c:v>57.703216149931777</c:v>
                </c:pt>
                <c:pt idx="157">
                  <c:v>57.557980237024381</c:v>
                </c:pt>
                <c:pt idx="158">
                  <c:v>57.412611877527326</c:v>
                </c:pt>
                <c:pt idx="159">
                  <c:v>57.267229439766126</c:v>
                </c:pt>
                <c:pt idx="160">
                  <c:v>57.121943286634831</c:v>
                </c:pt>
                <c:pt idx="161">
                  <c:v>56.976854698930993</c:v>
                </c:pt>
                <c:pt idx="162">
                  <c:v>56.832055103337538</c:v>
                </c:pt>
                <c:pt idx="163">
                  <c:v>56.687625595640945</c:v>
                </c:pt>
                <c:pt idx="164">
                  <c:v>56.543636739071829</c:v>
                </c:pt>
                <c:pt idx="165">
                  <c:v>56.400148609530596</c:v>
                </c:pt>
                <c:pt idx="166">
                  <c:v>56.257211053995341</c:v>
                </c:pt>
                <c:pt idx="167">
                  <c:v>56.114864125466859</c:v>
                </c:pt>
                <c:pt idx="168">
                  <c:v>55.973138657098573</c:v>
                </c:pt>
                <c:pt idx="169">
                  <c:v>55.832056939297985</c:v>
                </c:pt>
                <c:pt idx="170">
                  <c:v>55.691633466140289</c:v>
                </c:pt>
                <c:pt idx="171">
                  <c:v>55.551875720971452</c:v>
                </c:pt>
                <c:pt idx="172">
                  <c:v>55.412784975201205</c:v>
                </c:pt>
                <c:pt idx="173">
                  <c:v>55.27435707865385</c:v>
                </c:pt>
                <c:pt idx="174">
                  <c:v>55.136583224182573</c:v>
                </c:pt>
                <c:pt idx="175">
                  <c:v>54.999450673355156</c:v>
                </c:pt>
                <c:pt idx="176">
                  <c:v>54.862943433745698</c:v>
                </c:pt>
                <c:pt idx="177">
                  <c:v>54.727042881633992</c:v>
                </c:pt>
                <c:pt idx="178">
                  <c:v>54.591728326685391</c:v>
                </c:pt>
                <c:pt idx="179">
                  <c:v>54.456977517458149</c:v>
                </c:pt>
                <c:pt idx="180">
                  <c:v>54.322767088387948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82.31</c:v>
                </c:pt>
                <c:pt idx="1">
                  <c:v>81.947999999999993</c:v>
                </c:pt>
                <c:pt idx="2">
                  <c:v>81.171999999999997</c:v>
                </c:pt>
                <c:pt idx="3">
                  <c:v>82.516999999999996</c:v>
                </c:pt>
                <c:pt idx="4">
                  <c:v>81.155000000000001</c:v>
                </c:pt>
                <c:pt idx="5">
                  <c:v>81.465999999999994</c:v>
                </c:pt>
                <c:pt idx="6">
                  <c:v>80.620999999999995</c:v>
                </c:pt>
                <c:pt idx="7">
                  <c:v>81.793000000000006</c:v>
                </c:pt>
                <c:pt idx="8">
                  <c:v>81.328000000000003</c:v>
                </c:pt>
                <c:pt idx="9">
                  <c:v>81.897000000000006</c:v>
                </c:pt>
                <c:pt idx="10">
                  <c:v>82.620999999999995</c:v>
                </c:pt>
                <c:pt idx="11">
                  <c:v>82.447999999999993</c:v>
                </c:pt>
                <c:pt idx="12">
                  <c:v>83.016999999999996</c:v>
                </c:pt>
                <c:pt idx="13">
                  <c:v>83.397000000000006</c:v>
                </c:pt>
                <c:pt idx="14">
                  <c:v>84.120999999999995</c:v>
                </c:pt>
                <c:pt idx="15">
                  <c:v>83.828000000000003</c:v>
                </c:pt>
                <c:pt idx="16">
                  <c:v>83.69</c:v>
                </c:pt>
                <c:pt idx="17">
                  <c:v>83.379000000000005</c:v>
                </c:pt>
                <c:pt idx="18">
                  <c:v>83.397000000000006</c:v>
                </c:pt>
                <c:pt idx="19">
                  <c:v>82.879000000000005</c:v>
                </c:pt>
                <c:pt idx="20">
                  <c:v>83.361999999999995</c:v>
                </c:pt>
                <c:pt idx="21">
                  <c:v>81.69</c:v>
                </c:pt>
                <c:pt idx="22">
                  <c:v>82.879000000000005</c:v>
                </c:pt>
                <c:pt idx="23">
                  <c:v>82.620999999999995</c:v>
                </c:pt>
                <c:pt idx="24">
                  <c:v>82.828000000000003</c:v>
                </c:pt>
                <c:pt idx="25">
                  <c:v>82.483000000000004</c:v>
                </c:pt>
                <c:pt idx="26">
                  <c:v>82.465999999999994</c:v>
                </c:pt>
                <c:pt idx="27">
                  <c:v>82.81</c:v>
                </c:pt>
                <c:pt idx="28">
                  <c:v>82.741</c:v>
                </c:pt>
                <c:pt idx="29">
                  <c:v>83.516999999999996</c:v>
                </c:pt>
                <c:pt idx="30">
                  <c:v>82.620999999999995</c:v>
                </c:pt>
                <c:pt idx="31">
                  <c:v>82.879000000000005</c:v>
                </c:pt>
                <c:pt idx="32">
                  <c:v>84.034000000000006</c:v>
                </c:pt>
                <c:pt idx="33">
                  <c:v>83.516999999999996</c:v>
                </c:pt>
                <c:pt idx="34">
                  <c:v>84.724000000000004</c:v>
                </c:pt>
                <c:pt idx="35">
                  <c:v>85.241</c:v>
                </c:pt>
                <c:pt idx="36">
                  <c:v>83.983000000000004</c:v>
                </c:pt>
                <c:pt idx="37">
                  <c:v>84.602999999999994</c:v>
                </c:pt>
                <c:pt idx="38">
                  <c:v>85.155000000000001</c:v>
                </c:pt>
                <c:pt idx="39">
                  <c:v>85.241</c:v>
                </c:pt>
                <c:pt idx="40">
                  <c:v>84.861999999999995</c:v>
                </c:pt>
                <c:pt idx="41">
                  <c:v>84.914000000000001</c:v>
                </c:pt>
                <c:pt idx="42">
                  <c:v>85.844999999999999</c:v>
                </c:pt>
                <c:pt idx="43">
                  <c:v>86.602999999999994</c:v>
                </c:pt>
                <c:pt idx="44">
                  <c:v>87.569000000000003</c:v>
                </c:pt>
                <c:pt idx="45">
                  <c:v>89.293000000000006</c:v>
                </c:pt>
                <c:pt idx="46">
                  <c:v>90.465999999999994</c:v>
                </c:pt>
                <c:pt idx="47">
                  <c:v>93.155000000000001</c:v>
                </c:pt>
                <c:pt idx="48">
                  <c:v>95.861999999999995</c:v>
                </c:pt>
                <c:pt idx="49">
                  <c:v>100.483</c:v>
                </c:pt>
                <c:pt idx="50">
                  <c:v>107.13800000000001</c:v>
                </c:pt>
                <c:pt idx="51">
                  <c:v>117.414</c:v>
                </c:pt>
                <c:pt idx="52">
                  <c:v>129.79300000000001</c:v>
                </c:pt>
                <c:pt idx="53">
                  <c:v>146.63800000000001</c:v>
                </c:pt>
                <c:pt idx="54">
                  <c:v>162.91399999999999</c:v>
                </c:pt>
                <c:pt idx="55">
                  <c:v>179.53399999999999</c:v>
                </c:pt>
                <c:pt idx="56">
                  <c:v>193.345</c:v>
                </c:pt>
                <c:pt idx="57">
                  <c:v>204.75899999999999</c:v>
                </c:pt>
                <c:pt idx="58">
                  <c:v>211.89699999999999</c:v>
                </c:pt>
                <c:pt idx="59">
                  <c:v>215.017</c:v>
                </c:pt>
                <c:pt idx="60">
                  <c:v>215.19</c:v>
                </c:pt>
                <c:pt idx="61">
                  <c:v>211.517</c:v>
                </c:pt>
                <c:pt idx="62">
                  <c:v>203.10300000000001</c:v>
                </c:pt>
                <c:pt idx="63">
                  <c:v>188.62100000000001</c:v>
                </c:pt>
                <c:pt idx="64">
                  <c:v>169.43100000000001</c:v>
                </c:pt>
                <c:pt idx="65">
                  <c:v>145.60300000000001</c:v>
                </c:pt>
                <c:pt idx="66">
                  <c:v>120.39700000000001</c:v>
                </c:pt>
                <c:pt idx="67">
                  <c:v>96.085999999999999</c:v>
                </c:pt>
                <c:pt idx="68">
                  <c:v>83.069000000000003</c:v>
                </c:pt>
                <c:pt idx="69">
                  <c:v>78.5</c:v>
                </c:pt>
                <c:pt idx="70">
                  <c:v>79.620999999999995</c:v>
                </c:pt>
                <c:pt idx="71">
                  <c:v>81.914000000000001</c:v>
                </c:pt>
                <c:pt idx="72">
                  <c:v>86.379000000000005</c:v>
                </c:pt>
                <c:pt idx="73">
                  <c:v>92.447999999999993</c:v>
                </c:pt>
                <c:pt idx="74">
                  <c:v>100.03400000000001</c:v>
                </c:pt>
                <c:pt idx="75">
                  <c:v>109.86199999999999</c:v>
                </c:pt>
                <c:pt idx="76">
                  <c:v>121.724</c:v>
                </c:pt>
                <c:pt idx="77">
                  <c:v>132.56899999999999</c:v>
                </c:pt>
                <c:pt idx="78">
                  <c:v>144.10300000000001</c:v>
                </c:pt>
                <c:pt idx="79">
                  <c:v>153.06899999999999</c:v>
                </c:pt>
                <c:pt idx="80">
                  <c:v>160.79300000000001</c:v>
                </c:pt>
                <c:pt idx="81">
                  <c:v>165.19</c:v>
                </c:pt>
                <c:pt idx="82">
                  <c:v>166.20699999999999</c:v>
                </c:pt>
                <c:pt idx="83">
                  <c:v>163.20699999999999</c:v>
                </c:pt>
                <c:pt idx="84">
                  <c:v>155.63800000000001</c:v>
                </c:pt>
                <c:pt idx="85">
                  <c:v>143.345</c:v>
                </c:pt>
                <c:pt idx="86">
                  <c:v>126.46599999999999</c:v>
                </c:pt>
                <c:pt idx="87">
                  <c:v>108.569</c:v>
                </c:pt>
                <c:pt idx="88">
                  <c:v>89.138000000000005</c:v>
                </c:pt>
                <c:pt idx="89">
                  <c:v>75.569000000000003</c:v>
                </c:pt>
                <c:pt idx="90">
                  <c:v>69.585999999999999</c:v>
                </c:pt>
                <c:pt idx="91">
                  <c:v>68.224000000000004</c:v>
                </c:pt>
                <c:pt idx="92">
                  <c:v>67.5</c:v>
                </c:pt>
                <c:pt idx="93">
                  <c:v>66.983000000000004</c:v>
                </c:pt>
                <c:pt idx="94">
                  <c:v>66.879000000000005</c:v>
                </c:pt>
                <c:pt idx="95">
                  <c:v>66.983000000000004</c:v>
                </c:pt>
                <c:pt idx="96">
                  <c:v>66.397000000000006</c:v>
                </c:pt>
                <c:pt idx="97">
                  <c:v>67.275999999999996</c:v>
                </c:pt>
                <c:pt idx="98">
                  <c:v>65.379000000000005</c:v>
                </c:pt>
                <c:pt idx="99">
                  <c:v>66.69</c:v>
                </c:pt>
                <c:pt idx="100">
                  <c:v>66.861999999999995</c:v>
                </c:pt>
                <c:pt idx="101">
                  <c:v>67.016999999999996</c:v>
                </c:pt>
                <c:pt idx="102">
                  <c:v>66.861999999999995</c:v>
                </c:pt>
                <c:pt idx="103">
                  <c:v>66.914000000000001</c:v>
                </c:pt>
                <c:pt idx="104">
                  <c:v>67.344999999999999</c:v>
                </c:pt>
                <c:pt idx="105">
                  <c:v>67.671999999999997</c:v>
                </c:pt>
                <c:pt idx="106">
                  <c:v>66.861999999999995</c:v>
                </c:pt>
                <c:pt idx="107">
                  <c:v>66.171999999999997</c:v>
                </c:pt>
                <c:pt idx="108">
                  <c:v>67.120999999999995</c:v>
                </c:pt>
                <c:pt idx="109">
                  <c:v>66.430999999999997</c:v>
                </c:pt>
                <c:pt idx="110">
                  <c:v>67.19</c:v>
                </c:pt>
                <c:pt idx="111">
                  <c:v>66.828000000000003</c:v>
                </c:pt>
                <c:pt idx="112">
                  <c:v>66.741</c:v>
                </c:pt>
                <c:pt idx="113">
                  <c:v>66.5</c:v>
                </c:pt>
                <c:pt idx="114">
                  <c:v>66.965999999999994</c:v>
                </c:pt>
                <c:pt idx="115">
                  <c:v>67.69</c:v>
                </c:pt>
                <c:pt idx="116">
                  <c:v>67.259</c:v>
                </c:pt>
                <c:pt idx="117">
                  <c:v>69.414000000000001</c:v>
                </c:pt>
                <c:pt idx="118">
                  <c:v>70.793000000000006</c:v>
                </c:pt>
                <c:pt idx="119">
                  <c:v>71.155000000000001</c:v>
                </c:pt>
                <c:pt idx="120">
                  <c:v>70.5</c:v>
                </c:pt>
                <c:pt idx="121">
                  <c:v>70.828000000000003</c:v>
                </c:pt>
                <c:pt idx="122">
                  <c:v>68.897000000000006</c:v>
                </c:pt>
                <c:pt idx="123">
                  <c:v>68.293000000000006</c:v>
                </c:pt>
                <c:pt idx="124">
                  <c:v>67.206999999999994</c:v>
                </c:pt>
                <c:pt idx="125">
                  <c:v>66.293000000000006</c:v>
                </c:pt>
                <c:pt idx="126">
                  <c:v>63.844999999999999</c:v>
                </c:pt>
                <c:pt idx="127">
                  <c:v>63.533999999999999</c:v>
                </c:pt>
                <c:pt idx="128">
                  <c:v>63.723999999999997</c:v>
                </c:pt>
                <c:pt idx="129">
                  <c:v>63.552</c:v>
                </c:pt>
                <c:pt idx="130">
                  <c:v>63.396999999999998</c:v>
                </c:pt>
                <c:pt idx="131">
                  <c:v>62.862000000000002</c:v>
                </c:pt>
                <c:pt idx="132">
                  <c:v>62.5</c:v>
                </c:pt>
                <c:pt idx="133">
                  <c:v>62.621000000000002</c:v>
                </c:pt>
                <c:pt idx="134">
                  <c:v>62.344999999999999</c:v>
                </c:pt>
                <c:pt idx="135">
                  <c:v>61.776000000000003</c:v>
                </c:pt>
                <c:pt idx="136">
                  <c:v>61.707000000000001</c:v>
                </c:pt>
                <c:pt idx="137">
                  <c:v>61.207000000000001</c:v>
                </c:pt>
                <c:pt idx="138">
                  <c:v>61.637999999999998</c:v>
                </c:pt>
                <c:pt idx="139">
                  <c:v>60.759</c:v>
                </c:pt>
                <c:pt idx="140">
                  <c:v>61</c:v>
                </c:pt>
                <c:pt idx="141">
                  <c:v>60.292999999999999</c:v>
                </c:pt>
                <c:pt idx="142">
                  <c:v>61.637999999999998</c:v>
                </c:pt>
                <c:pt idx="143">
                  <c:v>61.430999999999997</c:v>
                </c:pt>
                <c:pt idx="144">
                  <c:v>62.362000000000002</c:v>
                </c:pt>
                <c:pt idx="145">
                  <c:v>62.448</c:v>
                </c:pt>
                <c:pt idx="146">
                  <c:v>61.982999999999997</c:v>
                </c:pt>
                <c:pt idx="147">
                  <c:v>62.723999999999997</c:v>
                </c:pt>
                <c:pt idx="148">
                  <c:v>63.328000000000003</c:v>
                </c:pt>
                <c:pt idx="149">
                  <c:v>64.052000000000007</c:v>
                </c:pt>
                <c:pt idx="150">
                  <c:v>63.448</c:v>
                </c:pt>
                <c:pt idx="151">
                  <c:v>62.552</c:v>
                </c:pt>
                <c:pt idx="152">
                  <c:v>63.171999999999997</c:v>
                </c:pt>
                <c:pt idx="153">
                  <c:v>62.328000000000003</c:v>
                </c:pt>
                <c:pt idx="154">
                  <c:v>61.585999999999999</c:v>
                </c:pt>
                <c:pt idx="155">
                  <c:v>60.569000000000003</c:v>
                </c:pt>
                <c:pt idx="156">
                  <c:v>59.5</c:v>
                </c:pt>
                <c:pt idx="157">
                  <c:v>59.533999999999999</c:v>
                </c:pt>
                <c:pt idx="158">
                  <c:v>57.914000000000001</c:v>
                </c:pt>
                <c:pt idx="159">
                  <c:v>58.914000000000001</c:v>
                </c:pt>
                <c:pt idx="160">
                  <c:v>57.982999999999997</c:v>
                </c:pt>
                <c:pt idx="161">
                  <c:v>58.328000000000003</c:v>
                </c:pt>
                <c:pt idx="162">
                  <c:v>57.896999999999998</c:v>
                </c:pt>
                <c:pt idx="163">
                  <c:v>57.828000000000003</c:v>
                </c:pt>
                <c:pt idx="164">
                  <c:v>57.466000000000001</c:v>
                </c:pt>
                <c:pt idx="165">
                  <c:v>57.81</c:v>
                </c:pt>
                <c:pt idx="166">
                  <c:v>57.585999999999999</c:v>
                </c:pt>
                <c:pt idx="167">
                  <c:v>57.569000000000003</c:v>
                </c:pt>
                <c:pt idx="168">
                  <c:v>57.276000000000003</c:v>
                </c:pt>
                <c:pt idx="169">
                  <c:v>56.5</c:v>
                </c:pt>
                <c:pt idx="170">
                  <c:v>56.966000000000001</c:v>
                </c:pt>
                <c:pt idx="171">
                  <c:v>57.052</c:v>
                </c:pt>
                <c:pt idx="172">
                  <c:v>56.31</c:v>
                </c:pt>
                <c:pt idx="173">
                  <c:v>55.482999999999997</c:v>
                </c:pt>
                <c:pt idx="174">
                  <c:v>57.103000000000002</c:v>
                </c:pt>
                <c:pt idx="175">
                  <c:v>56.930999999999997</c:v>
                </c:pt>
                <c:pt idx="176">
                  <c:v>56.966000000000001</c:v>
                </c:pt>
                <c:pt idx="177">
                  <c:v>56.396999999999998</c:v>
                </c:pt>
                <c:pt idx="178">
                  <c:v>56.482999999999997</c:v>
                </c:pt>
                <c:pt idx="179">
                  <c:v>55.137999999999998</c:v>
                </c:pt>
                <c:pt idx="180">
                  <c:v>55.552</c:v>
                </c:pt>
                <c:pt idx="181">
                  <c:v>55.448</c:v>
                </c:pt>
                <c:pt idx="182">
                  <c:v>55.414000000000001</c:v>
                </c:pt>
                <c:pt idx="183">
                  <c:v>55.759</c:v>
                </c:pt>
                <c:pt idx="184">
                  <c:v>55.896999999999998</c:v>
                </c:pt>
                <c:pt idx="185">
                  <c:v>55.223999999999997</c:v>
                </c:pt>
                <c:pt idx="186">
                  <c:v>54.707000000000001</c:v>
                </c:pt>
                <c:pt idx="187">
                  <c:v>55.776000000000003</c:v>
                </c:pt>
                <c:pt idx="188">
                  <c:v>54.844999999999999</c:v>
                </c:pt>
                <c:pt idx="189">
                  <c:v>54.671999999999997</c:v>
                </c:pt>
                <c:pt idx="190">
                  <c:v>55.430999999999997</c:v>
                </c:pt>
                <c:pt idx="191">
                  <c:v>55.033999999999999</c:v>
                </c:pt>
                <c:pt idx="192">
                  <c:v>54.103000000000002</c:v>
                </c:pt>
                <c:pt idx="193">
                  <c:v>54.448</c:v>
                </c:pt>
                <c:pt idx="194">
                  <c:v>55.328000000000003</c:v>
                </c:pt>
                <c:pt idx="195">
                  <c:v>54.292999999999999</c:v>
                </c:pt>
                <c:pt idx="196">
                  <c:v>55.81</c:v>
                </c:pt>
                <c:pt idx="197">
                  <c:v>55.31</c:v>
                </c:pt>
                <c:pt idx="198">
                  <c:v>54.292999999999999</c:v>
                </c:pt>
                <c:pt idx="199">
                  <c:v>54.69</c:v>
                </c:pt>
                <c:pt idx="200">
                  <c:v>54.896999999999998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81.636950582787804</c:v>
                </c:pt>
                <c:pt idx="8">
                  <c:v>81.735510856021193</c:v>
                </c:pt>
                <c:pt idx="9">
                  <c:v>81.832345752874517</c:v>
                </c:pt>
                <c:pt idx="10">
                  <c:v>81.927237719631975</c:v>
                </c:pt>
                <c:pt idx="11">
                  <c:v>82.019946371529088</c:v>
                </c:pt>
                <c:pt idx="12">
                  <c:v>82.110206748806547</c:v>
                </c:pt>
                <c:pt idx="13">
                  <c:v>82.197727567380724</c:v>
                </c:pt>
                <c:pt idx="14">
                  <c:v>82.282189497823509</c:v>
                </c:pt>
                <c:pt idx="15">
                  <c:v>82.363243514841059</c:v>
                </c:pt>
                <c:pt idx="16">
                  <c:v>82.440509369394562</c:v>
                </c:pt>
                <c:pt idx="17">
                  <c:v>82.513574247490325</c:v>
                </c:pt>
                <c:pt idx="18">
                  <c:v>82.581991694469551</c:v>
                </c:pt>
                <c:pt idx="19">
                  <c:v>82.645280903359719</c:v>
                </c:pt>
                <c:pt idx="20">
                  <c:v>82.702926494554632</c:v>
                </c:pt>
                <c:pt idx="21">
                  <c:v>82.754378959547836</c:v>
                </c:pt>
                <c:pt idx="22">
                  <c:v>82.799056018115124</c:v>
                </c:pt>
                <c:pt idx="23">
                  <c:v>82.836345272079654</c:v>
                </c:pt>
                <c:pt idx="24">
                  <c:v>82.865608774019165</c:v>
                </c:pt>
                <c:pt idx="25">
                  <c:v>82.886190539305261</c:v>
                </c:pt>
                <c:pt idx="26">
                  <c:v>82.897428730523345</c:v>
                </c:pt>
                <c:pt idx="27">
                  <c:v>82.898675409056949</c:v>
                </c:pt>
                <c:pt idx="28">
                  <c:v>82.889328628195329</c:v>
                </c:pt>
                <c:pt idx="29">
                  <c:v>82.868884567620853</c:v>
                </c:pt>
                <c:pt idx="30">
                  <c:v>82.83702178735038</c:v>
                </c:pt>
                <c:pt idx="31">
                  <c:v>82.793735948836797</c:v>
                </c:pt>
                <c:pt idx="32">
                  <c:v>82.739551884089238</c:v>
                </c:pt>
                <c:pt idx="33">
                  <c:v>82.675850818562211</c:v>
                </c:pt>
                <c:pt idx="34">
                  <c:v>82.60536348147356</c:v>
                </c:pt>
                <c:pt idx="35">
                  <c:v>82.532893495587842</c:v>
                </c:pt>
                <c:pt idx="36">
                  <c:v>82.466347248379833</c:v>
                </c:pt>
                <c:pt idx="37">
                  <c:v>82.41815213706235</c:v>
                </c:pt>
                <c:pt idx="38">
                  <c:v>82.407138500210408</c:v>
                </c:pt>
                <c:pt idx="39">
                  <c:v>82.460933899325127</c:v>
                </c:pt>
                <c:pt idx="40">
                  <c:v>82.618863152460023</c:v>
                </c:pt>
                <c:pt idx="41">
                  <c:v>82.935256155548572</c:v>
                </c:pt>
                <c:pt idx="42">
                  <c:v>83.482934351219171</c:v>
                </c:pt>
                <c:pt idx="43">
                  <c:v>84.35647927696516</c:v>
                </c:pt>
                <c:pt idx="44">
                  <c:v>85.674697353907533</c:v>
                </c:pt>
                <c:pt idx="45">
                  <c:v>87.581511871851859</c:v>
                </c:pt>
                <c:pt idx="46">
                  <c:v>90.244377600200181</c:v>
                </c:pt>
                <c:pt idx="47">
                  <c:v>93.849276731924618</c:v>
                </c:pt>
                <c:pt idx="48">
                  <c:v>98.591465993753729</c:v>
                </c:pt>
                <c:pt idx="49">
                  <c:v>104.66142600269175</c:v>
                </c:pt>
                <c:pt idx="50">
                  <c:v>112.22586283477153</c:v>
                </c:pt>
                <c:pt idx="51">
                  <c:v>121.40392215275504</c:v>
                </c:pt>
                <c:pt idx="52">
                  <c:v>132.23856286825517</c:v>
                </c:pt>
                <c:pt idx="53">
                  <c:v>144.66173186596757</c:v>
                </c:pt>
                <c:pt idx="54">
                  <c:v>158.44951648567974</c:v>
                </c:pt>
                <c:pt idx="55">
                  <c:v>173.16172545936439</c:v>
                </c:pt>
                <c:pt idx="56">
                  <c:v>188.06476110861161</c:v>
                </c:pt>
                <c:pt idx="57">
                  <c:v>202.05477544610645</c:v>
                </c:pt>
                <c:pt idx="58">
                  <c:v>213.63176287926606</c:v>
                </c:pt>
                <c:pt idx="59">
                  <c:v>221.00760395990497</c:v>
                </c:pt>
                <c:pt idx="60">
                  <c:v>222.42289078418293</c:v>
                </c:pt>
                <c:pt idx="61">
                  <c:v>216.66162250854717</c:v>
                </c:pt>
                <c:pt idx="62">
                  <c:v>203.60448718372021</c:v>
                </c:pt>
                <c:pt idx="63">
                  <c:v>184.54475794419415</c:v>
                </c:pt>
                <c:pt idx="64">
                  <c:v>162.02761102684363</c:v>
                </c:pt>
                <c:pt idx="65">
                  <c:v>139.19643852277449</c:v>
                </c:pt>
                <c:pt idx="66">
                  <c:v>118.91231334722842</c:v>
                </c:pt>
                <c:pt idx="67">
                  <c:v>103.04967137903535</c:v>
                </c:pt>
                <c:pt idx="68">
                  <c:v>92.255714893157062</c:v>
                </c:pt>
                <c:pt idx="69">
                  <c:v>86.184447947175954</c:v>
                </c:pt>
                <c:pt idx="70">
                  <c:v>83.982641135242858</c:v>
                </c:pt>
                <c:pt idx="71">
                  <c:v>84.752246523007273</c:v>
                </c:pt>
                <c:pt idx="72">
                  <c:v>87.821563543394689</c:v>
                </c:pt>
                <c:pt idx="73">
                  <c:v>92.806861114600324</c:v>
                </c:pt>
                <c:pt idx="74">
                  <c:v>99.53737692212944</c:v>
                </c:pt>
                <c:pt idx="75">
                  <c:v>107.92807112762725</c:v>
                </c:pt>
                <c:pt idx="76">
                  <c:v>117.850496525289</c:v>
                </c:pt>
                <c:pt idx="77">
                  <c:v>129.01408651964431</c:v>
                </c:pt>
                <c:pt idx="78">
                  <c:v>140.85204891473086</c:v>
                </c:pt>
                <c:pt idx="79">
                  <c:v>152.41742893857469</c:v>
                </c:pt>
                <c:pt idx="80">
                  <c:v>162.33529801181595</c:v>
                </c:pt>
                <c:pt idx="81">
                  <c:v>168.90417057158339</c:v>
                </c:pt>
                <c:pt idx="82">
                  <c:v>170.43821280275992</c:v>
                </c:pt>
                <c:pt idx="83">
                  <c:v>165.83370236655634</c:v>
                </c:pt>
                <c:pt idx="84">
                  <c:v>155.14867862532043</c:v>
                </c:pt>
                <c:pt idx="85">
                  <c:v>139.84921804739466</c:v>
                </c:pt>
                <c:pt idx="86">
                  <c:v>122.4739292936047</c:v>
                </c:pt>
                <c:pt idx="87">
                  <c:v>105.80420641163823</c:v>
                </c:pt>
                <c:pt idx="88">
                  <c:v>91.960318383994206</c:v>
                </c:pt>
                <c:pt idx="89">
                  <c:v>81.887588760778357</c:v>
                </c:pt>
                <c:pt idx="90">
                  <c:v>75.414922885036319</c:v>
                </c:pt>
                <c:pt idx="91">
                  <c:v>71.708995778615133</c:v>
                </c:pt>
                <c:pt idx="92">
                  <c:v>69.78802119197131</c:v>
                </c:pt>
                <c:pt idx="93">
                  <c:v>68.853123543011094</c:v>
                </c:pt>
                <c:pt idx="94">
                  <c:v>68.390039504413039</c:v>
                </c:pt>
                <c:pt idx="95">
                  <c:v>68.124113593927135</c:v>
                </c:pt>
                <c:pt idx="96">
                  <c:v>67.93084476723503</c:v>
                </c:pt>
                <c:pt idx="97">
                  <c:v>67.761696114145053</c:v>
                </c:pt>
                <c:pt idx="98">
                  <c:v>67.600235425184295</c:v>
                </c:pt>
                <c:pt idx="99">
                  <c:v>67.441573106498495</c:v>
                </c:pt>
                <c:pt idx="100">
                  <c:v>67.28439039267414</c:v>
                </c:pt>
                <c:pt idx="101">
                  <c:v>67.128328266882932</c:v>
                </c:pt>
                <c:pt idx="102">
                  <c:v>66.973256118152037</c:v>
                </c:pt>
                <c:pt idx="103">
                  <c:v>66.819097289200243</c:v>
                </c:pt>
                <c:pt idx="104">
                  <c:v>66.665802609416829</c:v>
                </c:pt>
                <c:pt idx="105">
                  <c:v>66.513382880481032</c:v>
                </c:pt>
                <c:pt idx="106">
                  <c:v>66.362035901451236</c:v>
                </c:pt>
                <c:pt idx="107">
                  <c:v>66.212517384768631</c:v>
                </c:pt>
                <c:pt idx="108">
                  <c:v>66.067089080016075</c:v>
                </c:pt>
                <c:pt idx="109">
                  <c:v>65.93162709570602</c:v>
                </c:pt>
                <c:pt idx="110">
                  <c:v>65.819602545556492</c:v>
                </c:pt>
                <c:pt idx="111">
                  <c:v>65.758149754597838</c:v>
                </c:pt>
                <c:pt idx="112">
                  <c:v>65.7945679001337</c:v>
                </c:pt>
                <c:pt idx="113">
                  <c:v>65.998092503342832</c:v>
                </c:pt>
                <c:pt idx="114">
                  <c:v>66.448284540895145</c:v>
                </c:pt>
                <c:pt idx="115">
                  <c:v>67.202450267276987</c:v>
                </c:pt>
                <c:pt idx="116">
                  <c:v>68.245264043269771</c:v>
                </c:pt>
                <c:pt idx="117">
                  <c:v>69.443201604458736</c:v>
                </c:pt>
                <c:pt idx="118">
                  <c:v>70.541176133009117</c:v>
                </c:pt>
                <c:pt idx="119">
                  <c:v>71.228679316723657</c:v>
                </c:pt>
                <c:pt idx="120">
                  <c:v>71.26125618155767</c:v>
                </c:pt>
                <c:pt idx="121">
                  <c:v>70.575308600207563</c:v>
                </c:pt>
                <c:pt idx="122">
                  <c:v>69.323652363593638</c:v>
                </c:pt>
                <c:pt idx="123">
                  <c:v>67.805414999159296</c:v>
                </c:pt>
                <c:pt idx="124">
                  <c:v>66.334083597593221</c:v>
                </c:pt>
                <c:pt idx="125">
                  <c:v>65.12347688860541</c:v>
                </c:pt>
                <c:pt idx="126">
                  <c:v>64.246672058546622</c:v>
                </c:pt>
                <c:pt idx="127">
                  <c:v>63.666291752356102</c:v>
                </c:pt>
                <c:pt idx="128">
                  <c:v>63.295343193685262</c:v>
                </c:pt>
                <c:pt idx="129">
                  <c:v>63.047841409335923</c:v>
                </c:pt>
                <c:pt idx="130">
                  <c:v>62.86243426986335</c:v>
                </c:pt>
                <c:pt idx="131">
                  <c:v>62.704047043770743</c:v>
                </c:pt>
                <c:pt idx="132">
                  <c:v>62.555956055809872</c:v>
                </c:pt>
                <c:pt idx="133">
                  <c:v>62.411384764195581</c:v>
                </c:pt>
                <c:pt idx="134">
                  <c:v>62.268003475430163</c:v>
                </c:pt>
                <c:pt idx="135">
                  <c:v>62.125225387056673</c:v>
                </c:pt>
                <c:pt idx="136">
                  <c:v>61.983231825704401</c:v>
                </c:pt>
                <c:pt idx="137">
                  <c:v>61.842929122437354</c:v>
                </c:pt>
                <c:pt idx="138">
                  <c:v>61.706522421774501</c:v>
                </c:pt>
                <c:pt idx="139">
                  <c:v>61.578684787153144</c:v>
                </c:pt>
                <c:pt idx="140">
                  <c:v>61.468294716404522</c:v>
                </c:pt>
                <c:pt idx="141">
                  <c:v>61.39035488217494</c:v>
                </c:pt>
                <c:pt idx="142">
                  <c:v>61.367006460565683</c:v>
                </c:pt>
                <c:pt idx="143">
                  <c:v>61.42580269847965</c:v>
                </c:pt>
                <c:pt idx="144">
                  <c:v>61.593294953697331</c:v>
                </c:pt>
                <c:pt idx="145">
                  <c:v>61.883379292429723</c:v>
                </c:pt>
                <c:pt idx="146">
                  <c:v>62.283026846446425</c:v>
                </c:pt>
                <c:pt idx="147">
                  <c:v>62.741765284769862</c:v>
                </c:pt>
                <c:pt idx="148">
                  <c:v>63.172857419426983</c:v>
                </c:pt>
                <c:pt idx="149">
                  <c:v>63.470895437142119</c:v>
                </c:pt>
                <c:pt idx="150">
                  <c:v>63.542568422257226</c:v>
                </c:pt>
                <c:pt idx="151">
                  <c:v>63.338765776616206</c:v>
                </c:pt>
                <c:pt idx="152">
                  <c:v>62.873002589047246</c:v>
                </c:pt>
                <c:pt idx="153">
                  <c:v>62.216740562942796</c:v>
                </c:pt>
                <c:pt idx="154">
                  <c:v>61.473806559100126</c:v>
                </c:pt>
                <c:pt idx="155">
                  <c:v>60.74644509604309</c:v>
                </c:pt>
                <c:pt idx="156">
                  <c:v>60.108148751009416</c:v>
                </c:pt>
                <c:pt idx="157">
                  <c:v>59.592553976801774</c:v>
                </c:pt>
                <c:pt idx="158">
                  <c:v>59.198264550173462</c:v>
                </c:pt>
                <c:pt idx="159">
                  <c:v>58.90262222358794</c:v>
                </c:pt>
                <c:pt idx="160">
                  <c:v>58.676153560503138</c:v>
                </c:pt>
                <c:pt idx="161">
                  <c:v>58.492448942476784</c:v>
                </c:pt>
                <c:pt idx="162">
                  <c:v>58.332338873320445</c:v>
                </c:pt>
                <c:pt idx="163">
                  <c:v>58.183932026700781</c:v>
                </c:pt>
                <c:pt idx="164">
                  <c:v>58.040764850183294</c:v>
                </c:pt>
                <c:pt idx="165">
                  <c:v>57.899715184028295</c:v>
                </c:pt>
                <c:pt idx="166">
                  <c:v>57.759430259448024</c:v>
                </c:pt>
                <c:pt idx="167">
                  <c:v>57.619380258811901</c:v>
                </c:pt>
                <c:pt idx="168">
                  <c:v>57.479375820665325</c:v>
                </c:pt>
                <c:pt idx="169">
                  <c:v>57.33935405110357</c:v>
                </c:pt>
                <c:pt idx="170">
                  <c:v>57.19929469049935</c:v>
                </c:pt>
                <c:pt idx="171">
                  <c:v>57.05919080791206</c:v>
                </c:pt>
                <c:pt idx="172">
                  <c:v>56.91903957923541</c:v>
                </c:pt>
                <c:pt idx="173">
                  <c:v>56.778839637624145</c:v>
                </c:pt>
                <c:pt idx="174">
                  <c:v>56.638590348561685</c:v>
                </c:pt>
                <c:pt idx="175">
                  <c:v>56.498291592569686</c:v>
                </c:pt>
                <c:pt idx="176">
                  <c:v>56.357943670239713</c:v>
                </c:pt>
                <c:pt idx="177">
                  <c:v>56.217547236029951</c:v>
                </c:pt>
                <c:pt idx="178">
                  <c:v>56.077103240769929</c:v>
                </c:pt>
                <c:pt idx="179">
                  <c:v>55.936612879280972</c:v>
                </c:pt>
                <c:pt idx="180">
                  <c:v>55.796077542707522</c:v>
                </c:pt>
                <c:pt idx="181">
                  <c:v>55.655498775590772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81.636950582780386</c:v>
                </c:pt>
                <c:pt idx="8">
                  <c:v>81.73551085599928</c:v>
                </c:pt>
                <c:pt idx="9">
                  <c:v>81.832345752811008</c:v>
                </c:pt>
                <c:pt idx="10">
                  <c:v>81.927237719451483</c:v>
                </c:pt>
                <c:pt idx="11">
                  <c:v>82.019946371025853</c:v>
                </c:pt>
                <c:pt idx="12">
                  <c:v>82.110206747430382</c:v>
                </c:pt>
                <c:pt idx="13">
                  <c:v>82.197727563689455</c:v>
                </c:pt>
                <c:pt idx="14">
                  <c:v>82.282189488112024</c:v>
                </c:pt>
                <c:pt idx="15">
                  <c:v>82.363243489779919</c:v>
                </c:pt>
                <c:pt idx="16">
                  <c:v>82.440509305960774</c:v>
                </c:pt>
                <c:pt idx="17">
                  <c:v>82.513574090003161</c:v>
                </c:pt>
                <c:pt idx="18">
                  <c:v>82.58199131096157</c:v>
                </c:pt>
                <c:pt idx="19">
                  <c:v>82.645279987332486</c:v>
                </c:pt>
                <c:pt idx="20">
                  <c:v>82.702924348468684</c:v>
                </c:pt>
                <c:pt idx="21">
                  <c:v>82.754374027916811</c:v>
                </c:pt>
                <c:pt idx="22">
                  <c:v>82.799044902364727</c:v>
                </c:pt>
                <c:pt idx="23">
                  <c:v>82.836320697180696</c:v>
                </c:pt>
                <c:pt idx="24">
                  <c:v>82.865555483562716</c:v>
                </c:pt>
                <c:pt idx="25">
                  <c:v>82.886077191821471</c:v>
                </c:pt>
                <c:pt idx="26">
                  <c:v>82.897192258878832</c:v>
                </c:pt>
                <c:pt idx="27">
                  <c:v>82.898191514202551</c:v>
                </c:pt>
                <c:pt idx="28">
                  <c:v>82.888357385689673</c:v>
                </c:pt>
                <c:pt idx="29">
                  <c:v>82.866972474223573</c:v>
                </c:pt>
                <c:pt idx="30">
                  <c:v>82.833329501913752</c:v>
                </c:pt>
                <c:pt idx="31">
                  <c:v>82.786742584134259</c:v>
                </c:pt>
                <c:pt idx="32">
                  <c:v>82.726559709994589</c:v>
                </c:pt>
                <c:pt idx="33">
                  <c:v>82.652176241451642</c:v>
                </c:pt>
                <c:pt idx="34">
                  <c:v>82.563049160782882</c:v>
                </c:pt>
                <c:pt idx="35">
                  <c:v>82.458711713792383</c:v>
                </c:pt>
                <c:pt idx="36">
                  <c:v>82.338788017386548</c:v>
                </c:pt>
                <c:pt idx="37">
                  <c:v>82.203007131560227</c:v>
                </c:pt>
                <c:pt idx="38">
                  <c:v>82.051216044517673</c:v>
                </c:pt>
                <c:pt idx="39">
                  <c:v>81.88339099276196</c:v>
                </c:pt>
                <c:pt idx="40">
                  <c:v>81.69964654186245</c:v>
                </c:pt>
                <c:pt idx="41">
                  <c:v>81.500241892931172</c:v>
                </c:pt>
                <c:pt idx="42">
                  <c:v>81.285583956753271</c:v>
                </c:pt>
                <c:pt idx="43">
                  <c:v>81.056226850971612</c:v>
                </c:pt>
                <c:pt idx="44">
                  <c:v>80.81286762107213</c:v>
                </c:pt>
                <c:pt idx="45">
                  <c:v>80.556338154966966</c:v>
                </c:pt>
                <c:pt idx="46">
                  <c:v>80.287593442507884</c:v>
                </c:pt>
                <c:pt idx="47">
                  <c:v>80.007696512032084</c:v>
                </c:pt>
                <c:pt idx="48">
                  <c:v>79.717800542099312</c:v>
                </c:pt>
                <c:pt idx="49">
                  <c:v>79.419128784819605</c:v>
                </c:pt>
                <c:pt idx="50">
                  <c:v>79.112953036815199</c:v>
                </c:pt>
                <c:pt idx="51">
                  <c:v>78.800571447678976</c:v>
                </c:pt>
                <c:pt idx="52">
                  <c:v>78.483286460861365</c:v>
                </c:pt>
                <c:pt idx="53">
                  <c:v>78.162383639812674</c:v>
                </c:pt>
                <c:pt idx="54">
                  <c:v>77.839112048633666</c:v>
                </c:pt>
                <c:pt idx="55">
                  <c:v>77.514666740382637</c:v>
                </c:pt>
                <c:pt idx="56">
                  <c:v>77.190173768550267</c:v>
                </c:pt>
                <c:pt idx="57">
                  <c:v>76.866677989757633</c:v>
                </c:pt>
                <c:pt idx="58">
                  <c:v>76.545133779632408</c:v>
                </c:pt>
                <c:pt idx="59">
                  <c:v>76.226398648689056</c:v>
                </c:pt>
                <c:pt idx="60">
                  <c:v>75.911229628232832</c:v>
                </c:pt>
                <c:pt idx="61">
                  <c:v>75.600282202597711</c:v>
                </c:pt>
                <c:pt idx="62">
                  <c:v>75.294111495608988</c:v>
                </c:pt>
                <c:pt idx="63">
                  <c:v>74.993175375942755</c:v>
                </c:pt>
                <c:pt idx="64">
                  <c:v>74.697839126116691</c:v>
                </c:pt>
                <c:pt idx="65">
                  <c:v>74.408381319991804</c:v>
                </c:pt>
                <c:pt idx="66">
                  <c:v>74.125000569964115</c:v>
                </c:pt>
                <c:pt idx="67">
                  <c:v>73.847822833298309</c:v>
                </c:pt>
                <c:pt idx="68">
                  <c:v>73.576909003274395</c:v>
                </c:pt>
                <c:pt idx="69">
                  <c:v>73.312262551365293</c:v>
                </c:pt>
                <c:pt idx="70">
                  <c:v>73.053837028511907</c:v>
                </c:pt>
                <c:pt idx="71">
                  <c:v>72.801543274335444</c:v>
                </c:pt>
                <c:pt idx="72">
                  <c:v>72.555256221104614</c:v>
                </c:pt>
                <c:pt idx="73">
                  <c:v>72.314821213324151</c:v>
                </c:pt>
                <c:pt idx="74">
                  <c:v>72.080059793314987</c:v>
                </c:pt>
                <c:pt idx="75">
                  <c:v>71.850774927896936</c:v>
                </c:pt>
                <c:pt idx="76">
                  <c:v>71.62675567135922</c:v>
                </c:pt>
                <c:pt idx="77">
                  <c:v>71.40778127561596</c:v>
                </c:pt>
                <c:pt idx="78">
                  <c:v>71.193624770237292</c:v>
                </c:pt>
                <c:pt idx="79">
                  <c:v>70.984056043431707</c:v>
                </c:pt>
                <c:pt idx="80">
                  <c:v>70.778844460564983</c:v>
                </c:pt>
                <c:pt idx="81">
                  <c:v>70.577761059952195</c:v>
                </c:pt>
                <c:pt idx="82">
                  <c:v>70.380580366936798</c:v>
                </c:pt>
                <c:pt idx="83">
                  <c:v>70.187081867097859</c:v>
                </c:pt>
                <c:pt idx="84">
                  <c:v>69.997051178181636</c:v>
                </c:pt>
                <c:pt idx="85">
                  <c:v>69.810280958345388</c:v>
                </c:pt>
                <c:pt idx="86">
                  <c:v>69.626571585790089</c:v>
                </c:pt>
                <c:pt idx="87">
                  <c:v>69.445731642048159</c:v>
                </c:pt>
                <c:pt idx="88">
                  <c:v>69.267578228244716</c:v>
                </c:pt>
                <c:pt idx="89">
                  <c:v>69.091937140686923</c:v>
                </c:pt>
                <c:pt idx="90">
                  <c:v>68.918642929245209</c:v>
                </c:pt>
                <c:pt idx="91">
                  <c:v>68.747538859234155</c:v>
                </c:pt>
                <c:pt idx="92">
                  <c:v>68.578476794922025</c:v>
                </c:pt>
                <c:pt idx="93">
                  <c:v>68.411317020418664</c:v>
                </c:pt>
                <c:pt idx="94">
                  <c:v>68.245928011524569</c:v>
                </c:pt>
                <c:pt idx="95">
                  <c:v>68.082186170171269</c:v>
                </c:pt>
                <c:pt idx="96">
                  <c:v>67.919975531338707</c:v>
                </c:pt>
                <c:pt idx="97">
                  <c:v>67.759187450790591</c:v>
                </c:pt>
                <c:pt idx="98">
                  <c:v>67.599720280610512</c:v>
                </c:pt>
                <c:pt idx="99">
                  <c:v>67.441479038335615</c:v>
                </c:pt>
                <c:pt idx="100">
                  <c:v>67.284375074455269</c:v>
                </c:pt>
                <c:pt idx="101">
                  <c:v>67.128325742154004</c:v>
                </c:pt>
                <c:pt idx="102">
                  <c:v>66.973254072416466</c:v>
                </c:pt>
                <c:pt idx="103">
                  <c:v>66.819088456962547</c:v>
                </c:pt>
                <c:pt idx="104">
                  <c:v>66.66576234092922</c:v>
                </c:pt>
                <c:pt idx="105">
                  <c:v>66.513213926750268</c:v>
                </c:pt>
                <c:pt idx="106">
                  <c:v>66.361385890294713</c:v>
                </c:pt>
                <c:pt idx="107">
                  <c:v>66.210225109998021</c:v>
                </c:pt>
                <c:pt idx="108">
                  <c:v>66.059682409449223</c:v>
                </c:pt>
                <c:pt idx="109">
                  <c:v>65.909712313671776</c:v>
                </c:pt>
                <c:pt idx="110">
                  <c:v>65.760272819151311</c:v>
                </c:pt>
                <c:pt idx="111">
                  <c:v>65.611325177510707</c:v>
                </c:pt>
                <c:pt idx="112">
                  <c:v>65.46283369260594</c:v>
                </c:pt>
                <c:pt idx="113">
                  <c:v>65.314765530713288</c:v>
                </c:pt>
                <c:pt idx="114">
                  <c:v>65.167090543389435</c:v>
                </c:pt>
                <c:pt idx="115">
                  <c:v>65.019781102511914</c:v>
                </c:pt>
                <c:pt idx="116">
                  <c:v>64.872811946940871</c:v>
                </c:pt>
                <c:pt idx="117">
                  <c:v>64.726160040183032</c:v>
                </c:pt>
                <c:pt idx="118">
                  <c:v>64.57980443838143</c:v>
                </c:pt>
                <c:pt idx="119">
                  <c:v>64.43372616789722</c:v>
                </c:pt>
                <c:pt idx="120">
                  <c:v>64.28790811169165</c:v>
                </c:pt>
                <c:pt idx="121">
                  <c:v>64.142334903655012</c:v>
                </c:pt>
                <c:pt idx="122">
                  <c:v>63.996992829964</c:v>
                </c:pt>
                <c:pt idx="123">
                  <c:v>63.851869736480204</c:v>
                </c:pt>
                <c:pt idx="124">
                  <c:v>63.706954941129879</c:v>
                </c:pt>
                <c:pt idx="125">
                  <c:v>63.562239150132626</c:v>
                </c:pt>
                <c:pt idx="126">
                  <c:v>63.417714376873747</c:v>
                </c:pt>
                <c:pt idx="127">
                  <c:v>63.273373862150045</c:v>
                </c:pt>
                <c:pt idx="128">
                  <c:v>63.129211994464725</c:v>
                </c:pt>
                <c:pt idx="129">
                  <c:v>62.985224229012701</c:v>
                </c:pt>
                <c:pt idx="130">
                  <c:v>62.841407003991328</c:v>
                </c:pt>
                <c:pt idx="131">
                  <c:v>62.697757652905167</c:v>
                </c:pt>
                <c:pt idx="132">
                  <c:v>62.554274311615927</c:v>
                </c:pt>
                <c:pt idx="133">
                  <c:v>62.410955819035536</c:v>
                </c:pt>
                <c:pt idx="134">
                  <c:v>62.267801610578807</c:v>
                </c:pt>
                <c:pt idx="135">
                  <c:v>62.124811603795351</c:v>
                </c:pt>
                <c:pt idx="136">
                  <c:v>61.98198607599172</c:v>
                </c:pt>
                <c:pt idx="137">
                  <c:v>61.83932553413667</c:v>
                </c:pt>
                <c:pt idx="138">
                  <c:v>61.696830577907093</c:v>
                </c:pt>
                <c:pt idx="139">
                  <c:v>61.554501757365998</c:v>
                </c:pt>
                <c:pt idx="140">
                  <c:v>61.41233942743861</c:v>
                </c:pt>
                <c:pt idx="141">
                  <c:v>61.270343602035553</c:v>
                </c:pt>
                <c:pt idx="142">
                  <c:v>61.128513811312047</c:v>
                </c:pt>
                <c:pt idx="143">
                  <c:v>60.986848966099458</c:v>
                </c:pt>
                <c:pt idx="144">
                  <c:v>60.845347233936792</c:v>
                </c:pt>
                <c:pt idx="145">
                  <c:v>60.704005931312011</c:v>
                </c:pt>
                <c:pt idx="146">
                  <c:v>60.562821436642295</c:v>
                </c:pt>
                <c:pt idx="147">
                  <c:v>60.42178912814812</c:v>
                </c:pt>
                <c:pt idx="148">
                  <c:v>60.280903350091691</c:v>
                </c:pt>
                <c:pt idx="149">
                  <c:v>60.140157409873837</c:v>
                </c:pt>
                <c:pt idx="150">
                  <c:v>59.999543607255582</c:v>
                </c:pt>
                <c:pt idx="151">
                  <c:v>59.859053295565829</c:v>
                </c:pt>
                <c:pt idx="152">
                  <c:v>59.718676973269673</c:v>
                </c:pt>
                <c:pt idx="153">
                  <c:v>59.578404402813767</c:v>
                </c:pt>
                <c:pt idx="154">
                  <c:v>59.438224752348901</c:v>
                </c:pt>
                <c:pt idx="155">
                  <c:v>59.298126754861194</c:v>
                </c:pt>
                <c:pt idx="156">
                  <c:v>59.158098878504305</c:v>
                </c:pt>
                <c:pt idx="157">
                  <c:v>59.018129501568495</c:v>
                </c:pt>
                <c:pt idx="158">
                  <c:v>58.878207085566117</c:v>
                </c:pt>
                <c:pt idx="159">
                  <c:v>58.738320340335143</c:v>
                </c:pt>
                <c:pt idx="160">
                  <c:v>58.59845837581247</c:v>
                </c:pt>
                <c:pt idx="161">
                  <c:v>58.458610836127292</c:v>
                </c:pt>
                <c:pt idx="162">
                  <c:v>58.318768012821181</c:v>
                </c:pt>
                <c:pt idx="163">
                  <c:v>58.178920935219061</c:v>
                </c:pt>
                <c:pt idx="164">
                  <c:v>58.039061437164051</c:v>
                </c:pt>
                <c:pt idx="165">
                  <c:v>57.899182200414295</c:v>
                </c:pt>
                <c:pt idx="166">
                  <c:v>57.759276775924342</c:v>
                </c:pt>
                <c:pt idx="167">
                  <c:v>57.619339584963207</c:v>
                </c:pt>
                <c:pt idx="168">
                  <c:v>57.47936590254146</c:v>
                </c:pt>
                <c:pt idx="169">
                  <c:v>57.339351825934777</c:v>
                </c:pt>
                <c:pt idx="170">
                  <c:v>57.199294231219909</c:v>
                </c:pt>
                <c:pt idx="171">
                  <c:v>57.059190720708166</c:v>
                </c:pt>
                <c:pt idx="172">
                  <c:v>56.919039564005182</c:v>
                </c:pt>
                <c:pt idx="173">
                  <c:v>56.778839635177576</c:v>
                </c:pt>
                <c:pt idx="174">
                  <c:v>56.638590348200225</c:v>
                </c:pt>
                <c:pt idx="175">
                  <c:v>56.498291592520573</c:v>
                </c:pt>
                <c:pt idx="176">
                  <c:v>56.357943670233574</c:v>
                </c:pt>
                <c:pt idx="177">
                  <c:v>56.217547236029247</c:v>
                </c:pt>
                <c:pt idx="178">
                  <c:v>56.077103240769858</c:v>
                </c:pt>
                <c:pt idx="179">
                  <c:v>55.936612879280965</c:v>
                </c:pt>
                <c:pt idx="180">
                  <c:v>55.796077542707522</c:v>
                </c:pt>
                <c:pt idx="181">
                  <c:v>55.655498775590772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84.784000000000006</c:v>
                </c:pt>
                <c:pt idx="1">
                  <c:v>84.513999999999996</c:v>
                </c:pt>
                <c:pt idx="2">
                  <c:v>84.567999999999998</c:v>
                </c:pt>
                <c:pt idx="3">
                  <c:v>84.323999999999998</c:v>
                </c:pt>
                <c:pt idx="4">
                  <c:v>84.081000000000003</c:v>
                </c:pt>
                <c:pt idx="5">
                  <c:v>85.649000000000001</c:v>
                </c:pt>
                <c:pt idx="6">
                  <c:v>83.784000000000006</c:v>
                </c:pt>
                <c:pt idx="7">
                  <c:v>83.296999999999997</c:v>
                </c:pt>
                <c:pt idx="8">
                  <c:v>82.215999999999994</c:v>
                </c:pt>
                <c:pt idx="9">
                  <c:v>83.296999999999997</c:v>
                </c:pt>
                <c:pt idx="10">
                  <c:v>82.540999999999997</c:v>
                </c:pt>
                <c:pt idx="11">
                  <c:v>81.676000000000002</c:v>
                </c:pt>
                <c:pt idx="12">
                  <c:v>82.567999999999998</c:v>
                </c:pt>
                <c:pt idx="13">
                  <c:v>82.486000000000004</c:v>
                </c:pt>
                <c:pt idx="14">
                  <c:v>81.891999999999996</c:v>
                </c:pt>
                <c:pt idx="15">
                  <c:v>81.891999999999996</c:v>
                </c:pt>
                <c:pt idx="16">
                  <c:v>83.459000000000003</c:v>
                </c:pt>
                <c:pt idx="17">
                  <c:v>82.676000000000002</c:v>
                </c:pt>
                <c:pt idx="18">
                  <c:v>81.486000000000004</c:v>
                </c:pt>
                <c:pt idx="19">
                  <c:v>82.215999999999994</c:v>
                </c:pt>
                <c:pt idx="20">
                  <c:v>81.135000000000005</c:v>
                </c:pt>
                <c:pt idx="21">
                  <c:v>82.513999999999996</c:v>
                </c:pt>
                <c:pt idx="22">
                  <c:v>83.649000000000001</c:v>
                </c:pt>
                <c:pt idx="23">
                  <c:v>82.513999999999996</c:v>
                </c:pt>
                <c:pt idx="24">
                  <c:v>82.594999999999999</c:v>
                </c:pt>
                <c:pt idx="25">
                  <c:v>82.649000000000001</c:v>
                </c:pt>
                <c:pt idx="26">
                  <c:v>82.135000000000005</c:v>
                </c:pt>
                <c:pt idx="27">
                  <c:v>82.027000000000001</c:v>
                </c:pt>
                <c:pt idx="28">
                  <c:v>83.054000000000002</c:v>
                </c:pt>
                <c:pt idx="29">
                  <c:v>82.350999999999999</c:v>
                </c:pt>
                <c:pt idx="30">
                  <c:v>81.594999999999999</c:v>
                </c:pt>
                <c:pt idx="31">
                  <c:v>83.135000000000005</c:v>
                </c:pt>
                <c:pt idx="32">
                  <c:v>83.242999999999995</c:v>
                </c:pt>
                <c:pt idx="33">
                  <c:v>83.784000000000006</c:v>
                </c:pt>
                <c:pt idx="34">
                  <c:v>85.27</c:v>
                </c:pt>
                <c:pt idx="35">
                  <c:v>85.784000000000006</c:v>
                </c:pt>
                <c:pt idx="36">
                  <c:v>87.513999999999996</c:v>
                </c:pt>
                <c:pt idx="37">
                  <c:v>86.703000000000003</c:v>
                </c:pt>
                <c:pt idx="38">
                  <c:v>86.594999999999999</c:v>
                </c:pt>
                <c:pt idx="39">
                  <c:v>87.162000000000006</c:v>
                </c:pt>
                <c:pt idx="40">
                  <c:v>88.188999999999993</c:v>
                </c:pt>
                <c:pt idx="41">
                  <c:v>90.432000000000002</c:v>
                </c:pt>
                <c:pt idx="42">
                  <c:v>89.703000000000003</c:v>
                </c:pt>
                <c:pt idx="43">
                  <c:v>90.757000000000005</c:v>
                </c:pt>
                <c:pt idx="44">
                  <c:v>92.864999999999995</c:v>
                </c:pt>
                <c:pt idx="45">
                  <c:v>94.486000000000004</c:v>
                </c:pt>
                <c:pt idx="46">
                  <c:v>96.350999999999999</c:v>
                </c:pt>
                <c:pt idx="47">
                  <c:v>99.540999999999997</c:v>
                </c:pt>
                <c:pt idx="48">
                  <c:v>104.027</c:v>
                </c:pt>
                <c:pt idx="49">
                  <c:v>110</c:v>
                </c:pt>
                <c:pt idx="50">
                  <c:v>119.405</c:v>
                </c:pt>
                <c:pt idx="51">
                  <c:v>130.649</c:v>
                </c:pt>
                <c:pt idx="52">
                  <c:v>145.91900000000001</c:v>
                </c:pt>
                <c:pt idx="53">
                  <c:v>163.405</c:v>
                </c:pt>
                <c:pt idx="54">
                  <c:v>179.703</c:v>
                </c:pt>
                <c:pt idx="55">
                  <c:v>195.21600000000001</c:v>
                </c:pt>
                <c:pt idx="56">
                  <c:v>208.78399999999999</c:v>
                </c:pt>
                <c:pt idx="57">
                  <c:v>220.459</c:v>
                </c:pt>
                <c:pt idx="58">
                  <c:v>227.67599999999999</c:v>
                </c:pt>
                <c:pt idx="59">
                  <c:v>232.37799999999999</c:v>
                </c:pt>
                <c:pt idx="60">
                  <c:v>234.27</c:v>
                </c:pt>
                <c:pt idx="61">
                  <c:v>233.405</c:v>
                </c:pt>
                <c:pt idx="62">
                  <c:v>228.21600000000001</c:v>
                </c:pt>
                <c:pt idx="63">
                  <c:v>218.892</c:v>
                </c:pt>
                <c:pt idx="64">
                  <c:v>205.054</c:v>
                </c:pt>
                <c:pt idx="65">
                  <c:v>185.43199999999999</c:v>
                </c:pt>
                <c:pt idx="66">
                  <c:v>161.649</c:v>
                </c:pt>
                <c:pt idx="67">
                  <c:v>133.054</c:v>
                </c:pt>
                <c:pt idx="68">
                  <c:v>106.946</c:v>
                </c:pt>
                <c:pt idx="69">
                  <c:v>91.242999999999995</c:v>
                </c:pt>
                <c:pt idx="70">
                  <c:v>87.972999999999999</c:v>
                </c:pt>
                <c:pt idx="71">
                  <c:v>90.972999999999999</c:v>
                </c:pt>
                <c:pt idx="72">
                  <c:v>96.162000000000006</c:v>
                </c:pt>
                <c:pt idx="73">
                  <c:v>103.83799999999999</c:v>
                </c:pt>
                <c:pt idx="74">
                  <c:v>112.27</c:v>
                </c:pt>
                <c:pt idx="75">
                  <c:v>123.18899999999999</c:v>
                </c:pt>
                <c:pt idx="76">
                  <c:v>133.51400000000001</c:v>
                </c:pt>
                <c:pt idx="77">
                  <c:v>143.67599999999999</c:v>
                </c:pt>
                <c:pt idx="78">
                  <c:v>156.37799999999999</c:v>
                </c:pt>
                <c:pt idx="79">
                  <c:v>165</c:v>
                </c:pt>
                <c:pt idx="80">
                  <c:v>173.054</c:v>
                </c:pt>
                <c:pt idx="81">
                  <c:v>179.351</c:v>
                </c:pt>
                <c:pt idx="82">
                  <c:v>183.054</c:v>
                </c:pt>
                <c:pt idx="83">
                  <c:v>183.48599999999999</c:v>
                </c:pt>
                <c:pt idx="84">
                  <c:v>180.81100000000001</c:v>
                </c:pt>
                <c:pt idx="85">
                  <c:v>172.67599999999999</c:v>
                </c:pt>
                <c:pt idx="86">
                  <c:v>160.405</c:v>
                </c:pt>
                <c:pt idx="87">
                  <c:v>142.78399999999999</c:v>
                </c:pt>
                <c:pt idx="88">
                  <c:v>122.24299999999999</c:v>
                </c:pt>
                <c:pt idx="89">
                  <c:v>98.972999999999999</c:v>
                </c:pt>
                <c:pt idx="90">
                  <c:v>80.676000000000002</c:v>
                </c:pt>
                <c:pt idx="91">
                  <c:v>71.703000000000003</c:v>
                </c:pt>
                <c:pt idx="92">
                  <c:v>69</c:v>
                </c:pt>
                <c:pt idx="93">
                  <c:v>68.649000000000001</c:v>
                </c:pt>
                <c:pt idx="94">
                  <c:v>68.162000000000006</c:v>
                </c:pt>
                <c:pt idx="95">
                  <c:v>68.350999999999999</c:v>
                </c:pt>
                <c:pt idx="96">
                  <c:v>67.054000000000002</c:v>
                </c:pt>
                <c:pt idx="97">
                  <c:v>66.703000000000003</c:v>
                </c:pt>
                <c:pt idx="98">
                  <c:v>67.891999999999996</c:v>
                </c:pt>
                <c:pt idx="99">
                  <c:v>67.350999999999999</c:v>
                </c:pt>
                <c:pt idx="100">
                  <c:v>68.864999999999995</c:v>
                </c:pt>
                <c:pt idx="101">
                  <c:v>68.459000000000003</c:v>
                </c:pt>
                <c:pt idx="102">
                  <c:v>68.918999999999997</c:v>
                </c:pt>
                <c:pt idx="103">
                  <c:v>68.540999999999997</c:v>
                </c:pt>
                <c:pt idx="104">
                  <c:v>67.486000000000004</c:v>
                </c:pt>
                <c:pt idx="105">
                  <c:v>67.784000000000006</c:v>
                </c:pt>
                <c:pt idx="106">
                  <c:v>68.108000000000004</c:v>
                </c:pt>
                <c:pt idx="107">
                  <c:v>67.703000000000003</c:v>
                </c:pt>
                <c:pt idx="108">
                  <c:v>67.864999999999995</c:v>
                </c:pt>
                <c:pt idx="109">
                  <c:v>67.594999999999999</c:v>
                </c:pt>
                <c:pt idx="110">
                  <c:v>68.296999999999997</c:v>
                </c:pt>
                <c:pt idx="111">
                  <c:v>68.162000000000006</c:v>
                </c:pt>
                <c:pt idx="112">
                  <c:v>67.757000000000005</c:v>
                </c:pt>
                <c:pt idx="113">
                  <c:v>67.837999999999994</c:v>
                </c:pt>
                <c:pt idx="114">
                  <c:v>69.188999999999993</c:v>
                </c:pt>
                <c:pt idx="115">
                  <c:v>70.054000000000002</c:v>
                </c:pt>
                <c:pt idx="116">
                  <c:v>72.432000000000002</c:v>
                </c:pt>
                <c:pt idx="117">
                  <c:v>73.622</c:v>
                </c:pt>
                <c:pt idx="118">
                  <c:v>74.676000000000002</c:v>
                </c:pt>
                <c:pt idx="119">
                  <c:v>75.649000000000001</c:v>
                </c:pt>
                <c:pt idx="120">
                  <c:v>76.73</c:v>
                </c:pt>
                <c:pt idx="121">
                  <c:v>75.135000000000005</c:v>
                </c:pt>
                <c:pt idx="122">
                  <c:v>74.242999999999995</c:v>
                </c:pt>
                <c:pt idx="123">
                  <c:v>72.027000000000001</c:v>
                </c:pt>
                <c:pt idx="124">
                  <c:v>69.945999999999998</c:v>
                </c:pt>
                <c:pt idx="125">
                  <c:v>68.540999999999997</c:v>
                </c:pt>
                <c:pt idx="126">
                  <c:v>67.432000000000002</c:v>
                </c:pt>
                <c:pt idx="127">
                  <c:v>66.027000000000001</c:v>
                </c:pt>
                <c:pt idx="128">
                  <c:v>64.891999999999996</c:v>
                </c:pt>
                <c:pt idx="129">
                  <c:v>64.027000000000001</c:v>
                </c:pt>
                <c:pt idx="130">
                  <c:v>62.594999999999999</c:v>
                </c:pt>
                <c:pt idx="131">
                  <c:v>65.162000000000006</c:v>
                </c:pt>
                <c:pt idx="132">
                  <c:v>64.350999999999999</c:v>
                </c:pt>
                <c:pt idx="133">
                  <c:v>63.972999999999999</c:v>
                </c:pt>
                <c:pt idx="134">
                  <c:v>63.27</c:v>
                </c:pt>
                <c:pt idx="135">
                  <c:v>63.622</c:v>
                </c:pt>
                <c:pt idx="136">
                  <c:v>62</c:v>
                </c:pt>
                <c:pt idx="137">
                  <c:v>63.296999999999997</c:v>
                </c:pt>
                <c:pt idx="138">
                  <c:v>62.459000000000003</c:v>
                </c:pt>
                <c:pt idx="139">
                  <c:v>62.783999999999999</c:v>
                </c:pt>
                <c:pt idx="140">
                  <c:v>62.405000000000001</c:v>
                </c:pt>
                <c:pt idx="141">
                  <c:v>64.135000000000005</c:v>
                </c:pt>
                <c:pt idx="142">
                  <c:v>64.027000000000001</c:v>
                </c:pt>
                <c:pt idx="143">
                  <c:v>64.323999999999998</c:v>
                </c:pt>
                <c:pt idx="144">
                  <c:v>65</c:v>
                </c:pt>
                <c:pt idx="145">
                  <c:v>64.73</c:v>
                </c:pt>
                <c:pt idx="146">
                  <c:v>65.513999999999996</c:v>
                </c:pt>
                <c:pt idx="147">
                  <c:v>66.162000000000006</c:v>
                </c:pt>
                <c:pt idx="148">
                  <c:v>67.622</c:v>
                </c:pt>
                <c:pt idx="149">
                  <c:v>66.350999999999999</c:v>
                </c:pt>
                <c:pt idx="150">
                  <c:v>67.135000000000005</c:v>
                </c:pt>
                <c:pt idx="151">
                  <c:v>66.784000000000006</c:v>
                </c:pt>
                <c:pt idx="152">
                  <c:v>65.540999999999997</c:v>
                </c:pt>
                <c:pt idx="153">
                  <c:v>65.405000000000001</c:v>
                </c:pt>
                <c:pt idx="154">
                  <c:v>63.350999999999999</c:v>
                </c:pt>
                <c:pt idx="155">
                  <c:v>62.594999999999999</c:v>
                </c:pt>
                <c:pt idx="156">
                  <c:v>61.054000000000002</c:v>
                </c:pt>
                <c:pt idx="157">
                  <c:v>63.027000000000001</c:v>
                </c:pt>
                <c:pt idx="158">
                  <c:v>61.865000000000002</c:v>
                </c:pt>
                <c:pt idx="159">
                  <c:v>60.865000000000002</c:v>
                </c:pt>
                <c:pt idx="160">
                  <c:v>61.296999999999997</c:v>
                </c:pt>
                <c:pt idx="161">
                  <c:v>60.756999999999998</c:v>
                </c:pt>
                <c:pt idx="162">
                  <c:v>61.027000000000001</c:v>
                </c:pt>
                <c:pt idx="163">
                  <c:v>60.054000000000002</c:v>
                </c:pt>
                <c:pt idx="164">
                  <c:v>60.296999999999997</c:v>
                </c:pt>
                <c:pt idx="165">
                  <c:v>59.594999999999999</c:v>
                </c:pt>
                <c:pt idx="166">
                  <c:v>60.243000000000002</c:v>
                </c:pt>
                <c:pt idx="167">
                  <c:v>59.027000000000001</c:v>
                </c:pt>
                <c:pt idx="168">
                  <c:v>59.838000000000001</c:v>
                </c:pt>
                <c:pt idx="169">
                  <c:v>59.567999999999998</c:v>
                </c:pt>
                <c:pt idx="170">
                  <c:v>58.73</c:v>
                </c:pt>
                <c:pt idx="171">
                  <c:v>59.378</c:v>
                </c:pt>
                <c:pt idx="172">
                  <c:v>59.216000000000001</c:v>
                </c:pt>
                <c:pt idx="173">
                  <c:v>59.514000000000003</c:v>
                </c:pt>
                <c:pt idx="174">
                  <c:v>58.459000000000003</c:v>
                </c:pt>
                <c:pt idx="175">
                  <c:v>57.081000000000003</c:v>
                </c:pt>
                <c:pt idx="176">
                  <c:v>57.567999999999998</c:v>
                </c:pt>
                <c:pt idx="177">
                  <c:v>58.405000000000001</c:v>
                </c:pt>
                <c:pt idx="178">
                  <c:v>58.432000000000002</c:v>
                </c:pt>
                <c:pt idx="179">
                  <c:v>58.972999999999999</c:v>
                </c:pt>
                <c:pt idx="180">
                  <c:v>57.540999999999997</c:v>
                </c:pt>
                <c:pt idx="181">
                  <c:v>58.134999999999998</c:v>
                </c:pt>
                <c:pt idx="182">
                  <c:v>58.485999999999997</c:v>
                </c:pt>
                <c:pt idx="183">
                  <c:v>57.73</c:v>
                </c:pt>
                <c:pt idx="184">
                  <c:v>56.350999999999999</c:v>
                </c:pt>
                <c:pt idx="185">
                  <c:v>57.811</c:v>
                </c:pt>
                <c:pt idx="186">
                  <c:v>57.649000000000001</c:v>
                </c:pt>
                <c:pt idx="187">
                  <c:v>57</c:v>
                </c:pt>
                <c:pt idx="188">
                  <c:v>56.756999999999998</c:v>
                </c:pt>
                <c:pt idx="189">
                  <c:v>57.892000000000003</c:v>
                </c:pt>
                <c:pt idx="190">
                  <c:v>58.514000000000003</c:v>
                </c:pt>
                <c:pt idx="191">
                  <c:v>56.865000000000002</c:v>
                </c:pt>
                <c:pt idx="192">
                  <c:v>58.189</c:v>
                </c:pt>
                <c:pt idx="193">
                  <c:v>57.216000000000001</c:v>
                </c:pt>
                <c:pt idx="194">
                  <c:v>57.081000000000003</c:v>
                </c:pt>
                <c:pt idx="195">
                  <c:v>57.540999999999997</c:v>
                </c:pt>
                <c:pt idx="196">
                  <c:v>56.405000000000001</c:v>
                </c:pt>
                <c:pt idx="197">
                  <c:v>57.676000000000002</c:v>
                </c:pt>
                <c:pt idx="198">
                  <c:v>56.378</c:v>
                </c:pt>
                <c:pt idx="199">
                  <c:v>56.216000000000001</c:v>
                </c:pt>
                <c:pt idx="200">
                  <c:v>56.783999999999999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82.107357323253638</c:v>
                </c:pt>
                <c:pt idx="1">
                  <c:v>82.186710867455702</c:v>
                </c:pt>
                <c:pt idx="2">
                  <c:v>82.26519452459857</c:v>
                </c:pt>
                <c:pt idx="3">
                  <c:v>82.342691575197193</c:v>
                </c:pt>
                <c:pt idx="4">
                  <c:v>82.419071934540327</c:v>
                </c:pt>
                <c:pt idx="5">
                  <c:v>82.494190891688305</c:v>
                </c:pt>
                <c:pt idx="6">
                  <c:v>82.567887776942726</c:v>
                </c:pt>
                <c:pt idx="7">
                  <c:v>82.639984564606408</c:v>
                </c:pt>
                <c:pt idx="8">
                  <c:v>82.710284421327358</c:v>
                </c:pt>
                <c:pt idx="9">
                  <c:v>82.778570214688756</c:v>
                </c:pt>
                <c:pt idx="10">
                  <c:v>82.844603002219102</c:v>
                </c:pt>
                <c:pt idx="11">
                  <c:v>82.908120528079053</c:v>
                </c:pt>
                <c:pt idx="12">
                  <c:v>82.968835763998214</c:v>
                </c:pt>
                <c:pt idx="13">
                  <c:v>83.026435543706441</c:v>
                </c:pt>
                <c:pt idx="14">
                  <c:v>83.080579357982373</c:v>
                </c:pt>
                <c:pt idx="15">
                  <c:v>83.130898403583544</c:v>
                </c:pt>
                <c:pt idx="16">
                  <c:v>83.176995018688444</c:v>
                </c:pt>
                <c:pt idx="17">
                  <c:v>83.218442697960796</c:v>
                </c:pt>
                <c:pt idx="18">
                  <c:v>83.254786974172831</c:v>
                </c:pt>
                <c:pt idx="19">
                  <c:v>83.285547598961443</c:v>
                </c:pt>
                <c:pt idx="20">
                  <c:v>83.310222679754602</c:v>
                </c:pt>
                <c:pt idx="21">
                  <c:v>83.328295771392433</c:v>
                </c:pt>
                <c:pt idx="22">
                  <c:v>83.339247431404274</c:v>
                </c:pt>
                <c:pt idx="23">
                  <c:v>83.342573494719886</c:v>
                </c:pt>
                <c:pt idx="24">
                  <c:v>83.337813389493292</c:v>
                </c:pt>
                <c:pt idx="25">
                  <c:v>83.324593294774957</c:v>
                </c:pt>
                <c:pt idx="26">
                  <c:v>83.302690928482235</c:v>
                </c:pt>
                <c:pt idx="27">
                  <c:v>83.272131328776325</c:v>
                </c:pt>
                <c:pt idx="28">
                  <c:v>83.23332618457313</c:v>
                </c:pt>
                <c:pt idx="29">
                  <c:v>83.187273021864357</c:v>
                </c:pt>
                <c:pt idx="30">
                  <c:v>83.135834654766697</c:v>
                </c:pt>
                <c:pt idx="31">
                  <c:v>83.082123342638809</c:v>
                </c:pt>
                <c:pt idx="32">
                  <c:v>83.03101735374031</c:v>
                </c:pt>
                <c:pt idx="33">
                  <c:v>82.989839081041168</c:v>
                </c:pt>
                <c:pt idx="34">
                  <c:v>82.969222089128039</c:v>
                </c:pt>
                <c:pt idx="35">
                  <c:v>82.984187780918688</c:v>
                </c:pt>
                <c:pt idx="36">
                  <c:v>83.055438869499412</c:v>
                </c:pt>
                <c:pt idx="37">
                  <c:v>83.210854712137873</c:v>
                </c:pt>
                <c:pt idx="38">
                  <c:v>83.487141465133234</c:v>
                </c:pt>
                <c:pt idx="39">
                  <c:v>83.93154758136474</c:v>
                </c:pt>
                <c:pt idx="40">
                  <c:v>84.603503592424573</c:v>
                </c:pt>
                <c:pt idx="41">
                  <c:v>85.575987726534251</c:v>
                </c:pt>
                <c:pt idx="42">
                  <c:v>86.936361611003846</c:v>
                </c:pt>
                <c:pt idx="43">
                  <c:v>88.786371680535552</c:v>
                </c:pt>
                <c:pt idx="44">
                  <c:v>91.240982876003329</c:v>
                </c:pt>
                <c:pt idx="45">
                  <c:v>94.425714027179765</c:v>
                </c:pt>
                <c:pt idx="46">
                  <c:v>98.472190813330727</c:v>
                </c:pt>
                <c:pt idx="47">
                  <c:v>103.51173110796849</c:v>
                </c:pt>
                <c:pt idx="48">
                  <c:v>109.66693000209153</c:v>
                </c:pt>
                <c:pt idx="49">
                  <c:v>117.04140297432879</c:v>
                </c:pt>
                <c:pt idx="50">
                  <c:v>125.70802667809438</c:v>
                </c:pt>
                <c:pt idx="51">
                  <c:v>135.69607068764654</c:v>
                </c:pt>
                <c:pt idx="52">
                  <c:v>146.97731087707808</c:v>
                </c:pt>
                <c:pt idx="53">
                  <c:v>159.45021796979262</c:v>
                </c:pt>
                <c:pt idx="54">
                  <c:v>172.91939106696307</c:v>
                </c:pt>
                <c:pt idx="55">
                  <c:v>187.0650786392255</c:v>
                </c:pt>
                <c:pt idx="56">
                  <c:v>201.397216880906</c:v>
                </c:pt>
                <c:pt idx="57">
                  <c:v>215.19450650000397</c:v>
                </c:pt>
                <c:pt idx="58">
                  <c:v>227.44632056614</c:v>
                </c:pt>
                <c:pt idx="59">
                  <c:v>236.84208672951283</c:v>
                </c:pt>
                <c:pt idx="60">
                  <c:v>241.87381455700336</c:v>
                </c:pt>
                <c:pt idx="61">
                  <c:v>241.10450498713666</c:v>
                </c:pt>
                <c:pt idx="62">
                  <c:v>233.58662396188936</c:v>
                </c:pt>
                <c:pt idx="63">
                  <c:v>219.30632792571001</c:v>
                </c:pt>
                <c:pt idx="64">
                  <c:v>199.44645645775833</c:v>
                </c:pt>
                <c:pt idx="65">
                  <c:v>176.28485439863221</c:v>
                </c:pt>
                <c:pt idx="66">
                  <c:v>152.69783819133553</c:v>
                </c:pt>
                <c:pt idx="67">
                  <c:v>131.44435540824102</c:v>
                </c:pt>
                <c:pt idx="68">
                  <c:v>114.52884971164845</c:v>
                </c:pt>
                <c:pt idx="69">
                  <c:v>102.8924069048893</c:v>
                </c:pt>
                <c:pt idx="70">
                  <c:v>96.497761599123365</c:v>
                </c:pt>
                <c:pt idx="71">
                  <c:v>94.68192704684057</c:v>
                </c:pt>
                <c:pt idx="72">
                  <c:v>96.565137970700107</c:v>
                </c:pt>
                <c:pt idx="73">
                  <c:v>101.34770325035819</c:v>
                </c:pt>
                <c:pt idx="74">
                  <c:v>108.43346328363157</c:v>
                </c:pt>
                <c:pt idx="75">
                  <c:v>117.40956061046769</c:v>
                </c:pt>
                <c:pt idx="76">
                  <c:v>127.94772577303034</c:v>
                </c:pt>
                <c:pt idx="77">
                  <c:v>139.6814856313735</c:v>
                </c:pt>
                <c:pt idx="78">
                  <c:v>152.08817566208967</c:v>
                </c:pt>
                <c:pt idx="79">
                  <c:v>164.39112198939455</c:v>
                </c:pt>
                <c:pt idx="80">
                  <c:v>175.5054414271205</c:v>
                </c:pt>
                <c:pt idx="81">
                  <c:v>184.07113295933377</c:v>
                </c:pt>
                <c:pt idx="82">
                  <c:v>188.62414114655496</c:v>
                </c:pt>
                <c:pt idx="83">
                  <c:v>187.92114242195797</c:v>
                </c:pt>
                <c:pt idx="84">
                  <c:v>181.3504651578244</c:v>
                </c:pt>
                <c:pt idx="85">
                  <c:v>169.26882957322192</c:v>
                </c:pt>
                <c:pt idx="86">
                  <c:v>153.07551580945253</c:v>
                </c:pt>
                <c:pt idx="87">
                  <c:v>134.92517014754827</c:v>
                </c:pt>
                <c:pt idx="88">
                  <c:v>117.15852365664942</c:v>
                </c:pt>
                <c:pt idx="89">
                  <c:v>101.68615961420902</c:v>
                </c:pt>
                <c:pt idx="90">
                  <c:v>89.583585420310797</c:v>
                </c:pt>
                <c:pt idx="91">
                  <c:v>81.029903039012922</c:v>
                </c:pt>
                <c:pt idx="92">
                  <c:v>75.539490094419222</c:v>
                </c:pt>
                <c:pt idx="93">
                  <c:v>72.316976655812795</c:v>
                </c:pt>
                <c:pt idx="94">
                  <c:v>70.565216863340723</c:v>
                </c:pt>
                <c:pt idx="95">
                  <c:v>69.658631791432455</c:v>
                </c:pt>
                <c:pt idx="96">
                  <c:v>69.185542063904762</c:v>
                </c:pt>
                <c:pt idx="97">
                  <c:v>68.911973199170276</c:v>
                </c:pt>
                <c:pt idx="98">
                  <c:v>68.721269534296596</c:v>
                </c:pt>
                <c:pt idx="99">
                  <c:v>68.561917541291237</c:v>
                </c:pt>
                <c:pt idx="100">
                  <c:v>68.41363381068345</c:v>
                </c:pt>
                <c:pt idx="101">
                  <c:v>68.269255395715689</c:v>
                </c:pt>
                <c:pt idx="102">
                  <c:v>68.126507233202503</c:v>
                </c:pt>
                <c:pt idx="103">
                  <c:v>67.984781156004686</c:v>
                </c:pt>
                <c:pt idx="104">
                  <c:v>67.844114795576772</c:v>
                </c:pt>
                <c:pt idx="105">
                  <c:v>67.705132655193836</c:v>
                </c:pt>
                <c:pt idx="106">
                  <c:v>67.569631430344913</c:v>
                </c:pt>
                <c:pt idx="107">
                  <c:v>67.441994095675554</c:v>
                </c:pt>
                <c:pt idx="108">
                  <c:v>67.331869884516379</c:v>
                </c:pt>
                <c:pt idx="109">
                  <c:v>67.258493839605535</c:v>
                </c:pt>
                <c:pt idx="110">
                  <c:v>67.256348315224983</c:v>
                </c:pt>
                <c:pt idx="111">
                  <c:v>67.380272172787272</c:v>
                </c:pt>
                <c:pt idx="112">
                  <c:v>67.705740510382952</c:v>
                </c:pt>
                <c:pt idx="113">
                  <c:v>68.318106677964934</c:v>
                </c:pt>
                <c:pt idx="114">
                  <c:v>69.285638631563472</c:v>
                </c:pt>
                <c:pt idx="115">
                  <c:v>70.617759255653667</c:v>
                </c:pt>
                <c:pt idx="116">
                  <c:v>72.22171551130775</c:v>
                </c:pt>
                <c:pt idx="117">
                  <c:v>73.882052879820819</c:v>
                </c:pt>
                <c:pt idx="118">
                  <c:v>75.287476493015419</c:v>
                </c:pt>
                <c:pt idx="119">
                  <c:v>76.111647889886399</c:v>
                </c:pt>
                <c:pt idx="120">
                  <c:v>76.123334765959058</c:v>
                </c:pt>
                <c:pt idx="121">
                  <c:v>75.276336513872494</c:v>
                </c:pt>
                <c:pt idx="122">
                  <c:v>73.731760044976312</c:v>
                </c:pt>
                <c:pt idx="123">
                  <c:v>71.798529273075729</c:v>
                </c:pt>
                <c:pt idx="124">
                  <c:v>69.822244056747181</c:v>
                </c:pt>
                <c:pt idx="125">
                  <c:v>68.07754457026094</c:v>
                </c:pt>
                <c:pt idx="126">
                  <c:v>66.709504223771745</c:v>
                </c:pt>
                <c:pt idx="127">
                  <c:v>65.736029225540022</c:v>
                </c:pt>
                <c:pt idx="128">
                  <c:v>65.091281815274343</c:v>
                </c:pt>
                <c:pt idx="129">
                  <c:v>64.678298567902999</c:v>
                </c:pt>
                <c:pt idx="130">
                  <c:v>64.407424933358712</c:v>
                </c:pt>
                <c:pt idx="131">
                  <c:v>64.213502420008936</c:v>
                </c:pt>
                <c:pt idx="132">
                  <c:v>64.056842236426064</c:v>
                </c:pt>
                <c:pt idx="133">
                  <c:v>63.916730180232626</c:v>
                </c:pt>
                <c:pt idx="134">
                  <c:v>63.784102808226251</c:v>
                </c:pt>
                <c:pt idx="135">
                  <c:v>63.656413273532465</c:v>
                </c:pt>
                <c:pt idx="136">
                  <c:v>63.5351528252015</c:v>
                </c:pt>
                <c:pt idx="137">
                  <c:v>63.425440752379089</c:v>
                </c:pt>
                <c:pt idx="138">
                  <c:v>63.336901869066736</c:v>
                </c:pt>
                <c:pt idx="139">
                  <c:v>63.285020207970774</c:v>
                </c:pt>
                <c:pt idx="140">
                  <c:v>63.291957095237642</c:v>
                </c:pt>
                <c:pt idx="141">
                  <c:v>63.385511387137726</c:v>
                </c:pt>
                <c:pt idx="142">
                  <c:v>63.594832818106411</c:v>
                </c:pt>
                <c:pt idx="143">
                  <c:v>63.942141554556464</c:v>
                </c:pt>
                <c:pt idx="144">
                  <c:v>64.431324651545566</c:v>
                </c:pt>
                <c:pt idx="145">
                  <c:v>65.036563663662392</c:v>
                </c:pt>
                <c:pt idx="146">
                  <c:v>65.696034682637929</c:v>
                </c:pt>
                <c:pt idx="147">
                  <c:v>66.315743001920794</c:v>
                </c:pt>
                <c:pt idx="148">
                  <c:v>66.785745367353471</c:v>
                </c:pt>
                <c:pt idx="149">
                  <c:v>67.00590771059754</c:v>
                </c:pt>
                <c:pt idx="150">
                  <c:v>66.913217367798239</c:v>
                </c:pt>
                <c:pt idx="151">
                  <c:v>66.500487859717438</c:v>
                </c:pt>
                <c:pt idx="152">
                  <c:v>65.818846268028096</c:v>
                </c:pt>
                <c:pt idx="153">
                  <c:v>64.962842150275804</c:v>
                </c:pt>
                <c:pt idx="154">
                  <c:v>64.044138566743172</c:v>
                </c:pt>
                <c:pt idx="155">
                  <c:v>63.163854427322867</c:v>
                </c:pt>
                <c:pt idx="156">
                  <c:v>62.392865959009612</c:v>
                </c:pt>
                <c:pt idx="157">
                  <c:v>61.764716699812261</c:v>
                </c:pt>
                <c:pt idx="158">
                  <c:v>61.280123563553673</c:v>
                </c:pt>
                <c:pt idx="159">
                  <c:v>60.918236409267934</c:v>
                </c:pt>
                <c:pt idx="160">
                  <c:v>60.649029316908262</c:v>
                </c:pt>
                <c:pt idx="161">
                  <c:v>60.442851481329051</c:v>
                </c:pt>
                <c:pt idx="162">
                  <c:v>60.275679408034009</c:v>
                </c:pt>
                <c:pt idx="163">
                  <c:v>60.130611742216239</c:v>
                </c:pt>
                <c:pt idx="164">
                  <c:v>59.997052936411336</c:v>
                </c:pt>
                <c:pt idx="165">
                  <c:v>59.86899875194743</c:v>
                </c:pt>
                <c:pt idx="166">
                  <c:v>59.743345453594557</c:v>
                </c:pt>
                <c:pt idx="167">
                  <c:v>59.618619585698077</c:v>
                </c:pt>
                <c:pt idx="168">
                  <c:v>59.494174700541684</c:v>
                </c:pt>
                <c:pt idx="169">
                  <c:v>59.369746632834371</c:v>
                </c:pt>
                <c:pt idx="170">
                  <c:v>59.245233568146794</c:v>
                </c:pt>
                <c:pt idx="171">
                  <c:v>59.120597707904942</c:v>
                </c:pt>
                <c:pt idx="172">
                  <c:v>58.995825171631132</c:v>
                </c:pt>
                <c:pt idx="173">
                  <c:v>58.870910957987441</c:v>
                </c:pt>
                <c:pt idx="174">
                  <c:v>58.745853683645066</c:v>
                </c:pt>
                <c:pt idx="175">
                  <c:v>58.620653805859234</c:v>
                </c:pt>
                <c:pt idx="176">
                  <c:v>58.495312986742661</c:v>
                </c:pt>
                <c:pt idx="177">
                  <c:v>58.369833807027256</c:v>
                </c:pt>
                <c:pt idx="178">
                  <c:v>58.244219584881094</c:v>
                </c:pt>
                <c:pt idx="179">
                  <c:v>58.11847423095999</c:v>
                </c:pt>
                <c:pt idx="180">
                  <c:v>57.992602122031599</c:v>
                </c:pt>
                <c:pt idx="181">
                  <c:v>57.866607988948992</c:v>
                </c:pt>
                <c:pt idx="182">
                  <c:v>57.740496817809785</c:v>
                </c:pt>
                <c:pt idx="183">
                  <c:v>57.614273763628852</c:v>
                </c:pt>
                <c:pt idx="184">
                  <c:v>57.487944075805281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82.107357323214373</c:v>
                </c:pt>
                <c:pt idx="1">
                  <c:v>82.18671086735921</c:v>
                </c:pt>
                <c:pt idx="2">
                  <c:v>82.265194524364773</c:v>
                </c:pt>
                <c:pt idx="3">
                  <c:v>82.342691574638565</c:v>
                </c:pt>
                <c:pt idx="4">
                  <c:v>82.419071933224117</c:v>
                </c:pt>
                <c:pt idx="5">
                  <c:v>82.494190888630229</c:v>
                </c:pt>
                <c:pt idx="6">
                  <c:v>82.567887769936405</c:v>
                </c:pt>
                <c:pt idx="7">
                  <c:v>82.639984548777377</c:v>
                </c:pt>
                <c:pt idx="8">
                  <c:v>82.710284386062753</c:v>
                </c:pt>
                <c:pt idx="9">
                  <c:v>82.778570137216761</c:v>
                </c:pt>
                <c:pt idx="10">
                  <c:v>82.844602834388354</c:v>
                </c:pt>
                <c:pt idx="11">
                  <c:v>82.908120169554152</c:v>
                </c:pt>
                <c:pt idx="12">
                  <c:v>82.968835008752777</c:v>
                </c:pt>
                <c:pt idx="13">
                  <c:v>83.02643397486915</c:v>
                </c:pt>
                <c:pt idx="14">
                  <c:v>83.080576144405413</c:v>
                </c:pt>
                <c:pt idx="15">
                  <c:v>83.13089191245048</c:v>
                </c:pt>
                <c:pt idx="16">
                  <c:v>83.176982089438695</c:v>
                </c:pt>
                <c:pt idx="17">
                  <c:v>83.218417303023628</c:v>
                </c:pt>
                <c:pt idx="18">
                  <c:v>83.254737788120622</c:v>
                </c:pt>
                <c:pt idx="19">
                  <c:v>83.285453657395337</c:v>
                </c:pt>
                <c:pt idx="20">
                  <c:v>83.31004575254363</c:v>
                </c:pt>
                <c:pt idx="21">
                  <c:v>83.327967182807086</c:v>
                </c:pt>
                <c:pt idx="22">
                  <c:v>83.338645660314441</c:v>
                </c:pt>
                <c:pt idx="23">
                  <c:v>83.341486740907641</c:v>
                </c:pt>
                <c:pt idx="24">
                  <c:v>83.335878072852836</c:v>
                </c:pt>
                <c:pt idx="25">
                  <c:v>83.321194742964323</c:v>
                </c:pt>
                <c:pt idx="26">
                  <c:v>83.296805788936126</c:v>
                </c:pt>
                <c:pt idx="27">
                  <c:v>83.262081917022172</c:v>
                </c:pt>
                <c:pt idx="28">
                  <c:v>83.216404424912326</c:v>
                </c:pt>
                <c:pt idx="29">
                  <c:v>83.159175280547913</c:v>
                </c:pt>
                <c:pt idx="30">
                  <c:v>83.089828249271264</c:v>
                </c:pt>
                <c:pt idx="31">
                  <c:v>83.007840895628846</c:v>
                </c:pt>
                <c:pt idx="32">
                  <c:v>82.912747214943565</c:v>
                </c:pt>
                <c:pt idx="33">
                  <c:v>82.804150577216873</c:v>
                </c:pt>
                <c:pt idx="34">
                  <c:v>82.681736596896513</c:v>
                </c:pt>
                <c:pt idx="35">
                  <c:v>82.545285482350238</c:v>
                </c:pt>
                <c:pt idx="36">
                  <c:v>82.394683374846522</c:v>
                </c:pt>
                <c:pt idx="37">
                  <c:v>82.229932164748547</c:v>
                </c:pt>
                <c:pt idx="38">
                  <c:v>82.051157278039867</c:v>
                </c:pt>
                <c:pt idx="39">
                  <c:v>81.858612963264051</c:v>
                </c:pt>
                <c:pt idx="40">
                  <c:v>81.652684679258968</c:v>
                </c:pt>
                <c:pt idx="41">
                  <c:v>81.433888286624835</c:v>
                </c:pt>
                <c:pt idx="42">
                  <c:v>81.202865876416041</c:v>
                </c:pt>
                <c:pt idx="43">
                  <c:v>80.96037822068925</c:v>
                </c:pt>
                <c:pt idx="44">
                  <c:v>80.707293991211401</c:v>
                </c:pt>
                <c:pt idx="45">
                  <c:v>80.444576052997917</c:v>
                </c:pt>
                <c:pt idx="46">
                  <c:v>80.173265286010675</c:v>
                </c:pt>
                <c:pt idx="47">
                  <c:v>79.894462509697036</c:v>
                </c:pt>
                <c:pt idx="48">
                  <c:v>79.60930917160114</c:v>
                </c:pt>
                <c:pt idx="49">
                  <c:v>79.31896750674079</c:v>
                </c:pt>
                <c:pt idx="50">
                  <c:v>79.024600876368737</c:v>
                </c:pt>
                <c:pt idx="51">
                  <c:v>78.727354954713618</c:v>
                </c:pt>
                <c:pt idx="52">
                  <c:v>78.428340355546482</c:v>
                </c:pt>
                <c:pt idx="53">
                  <c:v>78.128617185053628</c:v>
                </c:pt>
                <c:pt idx="54">
                  <c:v>77.829181883399428</c:v>
                </c:pt>
                <c:pt idx="55">
                  <c:v>77.530956585027482</c:v>
                </c:pt>
                <c:pt idx="56">
                  <c:v>77.234781097139646</c:v>
                </c:pt>
                <c:pt idx="57">
                  <c:v>76.941407475447775</c:v>
                </c:pt>
                <c:pt idx="58">
                  <c:v>76.651497072706178</c:v>
                </c:pt>
                <c:pt idx="59">
                  <c:v>76.365619852866587</c:v>
                </c:pt>
                <c:pt idx="60">
                  <c:v>76.084255703820375</c:v>
                </c:pt>
                <c:pt idx="61">
                  <c:v>75.807797444418213</c:v>
                </c:pt>
                <c:pt idx="62">
                  <c:v>75.536555204989881</c:v>
                </c:pt>
                <c:pt idx="63">
                  <c:v>75.27076186199352</c:v>
                </c:pt>
                <c:pt idx="64">
                  <c:v>75.010579223139089</c:v>
                </c:pt>
                <c:pt idx="65">
                  <c:v>74.756104685587601</c:v>
                </c:pt>
                <c:pt idx="66">
                  <c:v>74.507378123002852</c:v>
                </c:pt>
                <c:pt idx="67">
                  <c:v>74.26438879409352</c:v>
                </c:pt>
                <c:pt idx="68">
                  <c:v>74.02708210312889</c:v>
                </c:pt>
                <c:pt idx="69">
                  <c:v>73.795366079637702</c:v>
                </c:pt>
                <c:pt idx="70">
                  <c:v>73.569117478586307</c:v>
                </c:pt>
                <c:pt idx="71">
                  <c:v>73.348187432792642</c:v>
                </c:pt>
                <c:pt idx="72">
                  <c:v>73.132406615640477</c:v>
                </c:pt>
                <c:pt idx="73">
                  <c:v>72.921589894139217</c:v>
                </c:pt>
                <c:pt idx="74">
                  <c:v>72.715540470139217</c:v>
                </c:pt>
                <c:pt idx="75">
                  <c:v>72.514053521348814</c:v>
                </c:pt>
                <c:pt idx="76">
                  <c:v>72.316919364118334</c:v>
                </c:pt>
                <c:pt idx="77">
                  <c:v>72.123926167226529</c:v>
                </c:pt>
                <c:pt idx="78">
                  <c:v>71.934862250612241</c:v>
                </c:pt>
                <c:pt idx="79">
                  <c:v>71.749518005605694</c:v>
                </c:pt>
                <c:pt idx="80">
                  <c:v>71.567687474166078</c:v>
                </c:pt>
                <c:pt idx="81">
                  <c:v>71.389169624310327</c:v>
                </c:pt>
                <c:pt idx="82">
                  <c:v>71.2137693576544</c:v>
                </c:pt>
                <c:pt idx="83">
                  <c:v>71.041298283066368</c:v>
                </c:pt>
                <c:pt idx="84">
                  <c:v>70.871575288074894</c:v>
                </c:pt>
                <c:pt idx="85">
                  <c:v>70.704426937074345</c:v>
                </c:pt>
                <c:pt idx="86">
                  <c:v>70.539687722657774</c:v>
                </c:pt>
                <c:pt idx="87">
                  <c:v>70.377200193699352</c:v>
                </c:pt>
                <c:pt idx="88">
                  <c:v>70.216814981177123</c:v>
                </c:pt>
                <c:pt idx="89">
                  <c:v>70.058390740226983</c:v>
                </c:pt>
                <c:pt idx="90">
                  <c:v>69.901794024588028</c:v>
                </c:pt>
                <c:pt idx="91">
                  <c:v>69.74689910745326</c:v>
                </c:pt>
                <c:pt idx="92">
                  <c:v>69.593587760792204</c:v>
                </c:pt>
                <c:pt idx="93">
                  <c:v>69.44174900345979</c:v>
                </c:pt>
                <c:pt idx="94">
                  <c:v>69.291278826844746</c:v>
                </c:pt>
                <c:pt idx="95">
                  <c:v>69.142079905432595</c:v>
                </c:pt>
                <c:pt idx="96">
                  <c:v>68.994061298448443</c:v>
                </c:pt>
                <c:pt idx="97">
                  <c:v>68.847138147691325</c:v>
                </c:pt>
                <c:pt idx="98">
                  <c:v>68.701231375760457</c:v>
                </c:pt>
                <c:pt idx="99">
                  <c:v>68.556267388088955</c:v>
                </c:pt>
                <c:pt idx="100">
                  <c:v>68.412177781529707</c:v>
                </c:pt>
                <c:pt idx="101">
                  <c:v>68.268899061667994</c:v>
                </c:pt>
                <c:pt idx="102">
                  <c:v>68.126372370551422</c:v>
                </c:pt>
                <c:pt idx="103">
                  <c:v>67.984543226122526</c:v>
                </c:pt>
                <c:pt idx="104">
                  <c:v>67.843361274297564</c:v>
                </c:pt>
                <c:pt idx="105">
                  <c:v>67.702780054351322</c:v>
                </c:pt>
                <c:pt idx="106">
                  <c:v>67.562756778030177</c:v>
                </c:pt>
                <c:pt idx="107">
                  <c:v>67.423252122618322</c:v>
                </c:pt>
                <c:pt idx="108">
                  <c:v>67.284230038017355</c:v>
                </c:pt>
                <c:pt idx="109">
                  <c:v>67.145657567759415</c:v>
                </c:pt>
                <c:pt idx="110">
                  <c:v>67.007504683754618</c:v>
                </c:pt>
                <c:pt idx="111">
                  <c:v>66.869744134469329</c:v>
                </c:pt>
                <c:pt idx="112">
                  <c:v>66.732351306133538</c:v>
                </c:pt>
                <c:pt idx="113">
                  <c:v>66.595304096485947</c:v>
                </c:pt>
                <c:pt idx="114">
                  <c:v>66.458582800471717</c:v>
                </c:pt>
                <c:pt idx="115">
                  <c:v>66.322170007212037</c:v>
                </c:pt>
                <c:pt idx="116">
                  <c:v>66.186050507459498</c:v>
                </c:pt>
                <c:pt idx="117">
                  <c:v>66.050211210636846</c:v>
                </c:pt>
                <c:pt idx="118">
                  <c:v>65.914641070424253</c:v>
                </c:pt>
                <c:pt idx="119">
                  <c:v>65.779331017711641</c:v>
                </c:pt>
                <c:pt idx="120">
                  <c:v>65.644273899562933</c:v>
                </c:pt>
                <c:pt idx="121">
                  <c:v>65.509464422651632</c:v>
                </c:pt>
                <c:pt idx="122">
                  <c:v>65.374899099418386</c:v>
                </c:pt>
                <c:pt idx="123">
                  <c:v>65.240576194978061</c:v>
                </c:pt>
                <c:pt idx="124">
                  <c:v>65.106495672567888</c:v>
                </c:pt>
                <c:pt idx="125">
                  <c:v>64.972659135089941</c:v>
                </c:pt>
                <c:pt idx="126">
                  <c:v>64.839069760070657</c:v>
                </c:pt>
                <c:pt idx="127">
                  <c:v>64.705732225152687</c:v>
                </c:pt>
                <c:pt idx="128">
                  <c:v>64.572652621070489</c:v>
                </c:pt>
                <c:pt idx="129">
                  <c:v>64.439838348963789</c:v>
                </c:pt>
                <c:pt idx="130">
                  <c:v>64.30729799888131</c:v>
                </c:pt>
                <c:pt idx="131">
                  <c:v>64.175041206451667</c:v>
                </c:pt>
                <c:pt idx="132">
                  <c:v>64.043078484983994</c:v>
                </c:pt>
                <c:pt idx="133">
                  <c:v>63.911421030739348</c:v>
                </c:pt>
                <c:pt idx="134">
                  <c:v>63.780080499816052</c:v>
                </c:pt>
                <c:pt idx="135">
                  <c:v>63.649068756040776</c:v>
                </c:pt>
                <c:pt idx="136">
                  <c:v>63.518397590459976</c:v>
                </c:pt>
                <c:pt idx="137">
                  <c:v>63.388078414479423</c:v>
                </c:pt>
                <c:pt idx="138">
                  <c:v>63.258121930367878</c:v>
                </c:pt>
                <c:pt idx="139">
                  <c:v>63.128537784671259</c:v>
                </c:pt>
                <c:pt idx="140">
                  <c:v>62.999334211982884</c:v>
                </c:pt>
                <c:pt idx="141">
                  <c:v>62.870517678371215</c:v>
                </c:pt>
                <c:pt idx="142">
                  <c:v>62.742092535429478</c:v>
                </c:pt>
                <c:pt idx="143">
                  <c:v>62.614060697224964</c:v>
                </c:pt>
                <c:pt idx="144">
                  <c:v>62.486421353221061</c:v>
                </c:pt>
                <c:pt idx="145">
                  <c:v>62.359170730370423</c:v>
                </c:pt>
                <c:pt idx="146">
                  <c:v>62.232301916913528</c:v>
                </c:pt>
                <c:pt idx="147">
                  <c:v>62.105804758893981</c:v>
                </c:pt>
                <c:pt idx="148">
                  <c:v>61.979665838025525</c:v>
                </c:pt>
                <c:pt idx="149">
                  <c:v>61.853868536395694</c:v>
                </c:pt>
                <c:pt idx="150">
                  <c:v>61.72839318973768</c:v>
                </c:pt>
                <c:pt idx="151">
                  <c:v>61.603217326881527</c:v>
                </c:pt>
                <c:pt idx="152">
                  <c:v>61.478315988806045</c:v>
                </c:pt>
                <c:pt idx="153">
                  <c:v>61.35366211677146</c:v>
                </c:pt>
                <c:pt idx="154">
                  <c:v>61.229226995631691</c:v>
                </c:pt>
                <c:pt idx="155">
                  <c:v>61.104980735869219</c:v>
                </c:pt>
                <c:pt idx="156">
                  <c:v>60.980892776358019</c:v>
                </c:pt>
                <c:pt idx="157">
                  <c:v>60.856932389434789</c:v>
                </c:pt>
                <c:pt idx="158">
                  <c:v>60.733069170541242</c:v>
                </c:pt>
                <c:pt idx="159">
                  <c:v>60.609273496380709</c:v>
                </c:pt>
                <c:pt idx="160">
                  <c:v>60.485516938026478</c:v>
                </c:pt>
                <c:pt idx="161">
                  <c:v>60.361772618482007</c:v>
                </c:pt>
                <c:pt idx="162">
                  <c:v>60.238015507556597</c:v>
                </c:pt>
                <c:pt idx="163">
                  <c:v>60.114222650321835</c:v>
                </c:pt>
                <c:pt idx="164">
                  <c:v>59.990373328618546</c:v>
                </c:pt>
                <c:pt idx="165">
                  <c:v>59.866449157907823</c:v>
                </c:pt>
                <c:pt idx="166">
                  <c:v>59.742434124075388</c:v>
                </c:pt>
                <c:pt idx="167">
                  <c:v>59.618314566538871</c:v>
                </c:pt>
                <c:pt idx="168">
                  <c:v>59.494079115161881</c:v>
                </c:pt>
                <c:pt idx="169">
                  <c:v>59.369718589080151</c:v>
                </c:pt>
                <c:pt idx="170">
                  <c:v>59.245225865660338</c:v>
                </c:pt>
                <c:pt idx="171">
                  <c:v>59.120595727529249</c:v>
                </c:pt>
                <c:pt idx="172">
                  <c:v>58.995824695024972</c:v>
                </c:pt>
                <c:pt idx="173">
                  <c:v>58.870910850627467</c:v>
                </c:pt>
                <c:pt idx="174">
                  <c:v>58.745853661010472</c:v>
                </c:pt>
                <c:pt idx="175">
                  <c:v>58.620653801393132</c:v>
                </c:pt>
                <c:pt idx="176">
                  <c:v>58.49531298591797</c:v>
                </c:pt>
                <c:pt idx="177">
                  <c:v>58.369833806884749</c:v>
                </c:pt>
                <c:pt idx="178">
                  <c:v>58.244219584858051</c:v>
                </c:pt>
                <c:pt idx="179">
                  <c:v>58.118474230956501</c:v>
                </c:pt>
                <c:pt idx="180">
                  <c:v>57.992602122031109</c:v>
                </c:pt>
                <c:pt idx="181">
                  <c:v>57.866607988948928</c:v>
                </c:pt>
                <c:pt idx="182">
                  <c:v>57.740496817809777</c:v>
                </c:pt>
                <c:pt idx="183">
                  <c:v>57.614273763628852</c:v>
                </c:pt>
                <c:pt idx="184">
                  <c:v>57.487944075805281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80.128</c:v>
                </c:pt>
                <c:pt idx="1">
                  <c:v>80.745000000000005</c:v>
                </c:pt>
                <c:pt idx="2">
                  <c:v>79.766000000000005</c:v>
                </c:pt>
                <c:pt idx="3">
                  <c:v>79.426000000000002</c:v>
                </c:pt>
                <c:pt idx="4">
                  <c:v>78.361999999999995</c:v>
                </c:pt>
                <c:pt idx="5">
                  <c:v>78.447000000000003</c:v>
                </c:pt>
                <c:pt idx="6">
                  <c:v>80.212999999999994</c:v>
                </c:pt>
                <c:pt idx="7">
                  <c:v>80.128</c:v>
                </c:pt>
                <c:pt idx="8">
                  <c:v>78.680999999999997</c:v>
                </c:pt>
                <c:pt idx="9">
                  <c:v>77.426000000000002</c:v>
                </c:pt>
                <c:pt idx="10">
                  <c:v>78.149000000000001</c:v>
                </c:pt>
                <c:pt idx="11">
                  <c:v>78.468000000000004</c:v>
                </c:pt>
                <c:pt idx="12">
                  <c:v>78.319000000000003</c:v>
                </c:pt>
                <c:pt idx="13">
                  <c:v>77.298000000000002</c:v>
                </c:pt>
                <c:pt idx="14">
                  <c:v>76.680999999999997</c:v>
                </c:pt>
                <c:pt idx="15">
                  <c:v>77.447000000000003</c:v>
                </c:pt>
                <c:pt idx="16">
                  <c:v>79.149000000000001</c:v>
                </c:pt>
                <c:pt idx="17">
                  <c:v>77.573999999999998</c:v>
                </c:pt>
                <c:pt idx="18">
                  <c:v>78.808999999999997</c:v>
                </c:pt>
                <c:pt idx="19">
                  <c:v>76.319000000000003</c:v>
                </c:pt>
                <c:pt idx="20">
                  <c:v>77.617000000000004</c:v>
                </c:pt>
                <c:pt idx="21">
                  <c:v>78.149000000000001</c:v>
                </c:pt>
                <c:pt idx="22">
                  <c:v>78.149000000000001</c:v>
                </c:pt>
                <c:pt idx="23">
                  <c:v>78.915000000000006</c:v>
                </c:pt>
                <c:pt idx="24">
                  <c:v>77.850999999999999</c:v>
                </c:pt>
                <c:pt idx="25">
                  <c:v>79.319000000000003</c:v>
                </c:pt>
                <c:pt idx="26">
                  <c:v>78.808999999999997</c:v>
                </c:pt>
                <c:pt idx="27">
                  <c:v>79.701999999999998</c:v>
                </c:pt>
                <c:pt idx="28">
                  <c:v>79.638000000000005</c:v>
                </c:pt>
                <c:pt idx="29">
                  <c:v>80.17</c:v>
                </c:pt>
                <c:pt idx="30">
                  <c:v>80.426000000000002</c:v>
                </c:pt>
                <c:pt idx="31">
                  <c:v>81.66</c:v>
                </c:pt>
                <c:pt idx="32">
                  <c:v>80.447000000000003</c:v>
                </c:pt>
                <c:pt idx="33">
                  <c:v>82.191000000000003</c:v>
                </c:pt>
                <c:pt idx="34">
                  <c:v>81.426000000000002</c:v>
                </c:pt>
                <c:pt idx="35">
                  <c:v>82.872</c:v>
                </c:pt>
                <c:pt idx="36">
                  <c:v>81.808999999999997</c:v>
                </c:pt>
                <c:pt idx="37">
                  <c:v>83.105999999999995</c:v>
                </c:pt>
                <c:pt idx="38">
                  <c:v>82.936000000000007</c:v>
                </c:pt>
                <c:pt idx="39">
                  <c:v>83.936000000000007</c:v>
                </c:pt>
                <c:pt idx="40">
                  <c:v>84.510999999999996</c:v>
                </c:pt>
                <c:pt idx="41">
                  <c:v>83.552999999999997</c:v>
                </c:pt>
                <c:pt idx="42">
                  <c:v>85.254999999999995</c:v>
                </c:pt>
                <c:pt idx="43">
                  <c:v>86.17</c:v>
                </c:pt>
                <c:pt idx="44">
                  <c:v>87.105999999999995</c:v>
                </c:pt>
                <c:pt idx="45">
                  <c:v>89.254999999999995</c:v>
                </c:pt>
                <c:pt idx="46">
                  <c:v>90.426000000000002</c:v>
                </c:pt>
                <c:pt idx="47">
                  <c:v>93.212999999999994</c:v>
                </c:pt>
                <c:pt idx="48">
                  <c:v>97.043000000000006</c:v>
                </c:pt>
                <c:pt idx="49">
                  <c:v>101.298</c:v>
                </c:pt>
                <c:pt idx="50">
                  <c:v>108.06399999999999</c:v>
                </c:pt>
                <c:pt idx="51">
                  <c:v>119</c:v>
                </c:pt>
                <c:pt idx="52">
                  <c:v>133.255</c:v>
                </c:pt>
                <c:pt idx="53">
                  <c:v>150.78700000000001</c:v>
                </c:pt>
                <c:pt idx="54">
                  <c:v>169.95699999999999</c:v>
                </c:pt>
                <c:pt idx="55">
                  <c:v>188.42599999999999</c:v>
                </c:pt>
                <c:pt idx="56">
                  <c:v>204.08500000000001</c:v>
                </c:pt>
                <c:pt idx="57">
                  <c:v>216.42599999999999</c:v>
                </c:pt>
                <c:pt idx="58">
                  <c:v>225.149</c:v>
                </c:pt>
                <c:pt idx="59">
                  <c:v>230.31899999999999</c:v>
                </c:pt>
                <c:pt idx="60">
                  <c:v>232.404</c:v>
                </c:pt>
                <c:pt idx="61">
                  <c:v>229.745</c:v>
                </c:pt>
                <c:pt idx="62">
                  <c:v>223.08500000000001</c:v>
                </c:pt>
                <c:pt idx="63">
                  <c:v>210.31899999999999</c:v>
                </c:pt>
                <c:pt idx="64">
                  <c:v>189.702</c:v>
                </c:pt>
                <c:pt idx="65">
                  <c:v>162.78700000000001</c:v>
                </c:pt>
                <c:pt idx="66">
                  <c:v>132.93600000000001</c:v>
                </c:pt>
                <c:pt idx="67">
                  <c:v>104.553</c:v>
                </c:pt>
                <c:pt idx="68">
                  <c:v>88.872</c:v>
                </c:pt>
                <c:pt idx="69">
                  <c:v>84.468000000000004</c:v>
                </c:pt>
                <c:pt idx="70">
                  <c:v>85.573999999999998</c:v>
                </c:pt>
                <c:pt idx="71">
                  <c:v>90.894000000000005</c:v>
                </c:pt>
                <c:pt idx="72">
                  <c:v>96.34</c:v>
                </c:pt>
                <c:pt idx="73">
                  <c:v>103.681</c:v>
                </c:pt>
                <c:pt idx="74">
                  <c:v>114.04300000000001</c:v>
                </c:pt>
                <c:pt idx="75">
                  <c:v>124.532</c:v>
                </c:pt>
                <c:pt idx="76">
                  <c:v>138.68100000000001</c:v>
                </c:pt>
                <c:pt idx="77">
                  <c:v>150.12799999999999</c:v>
                </c:pt>
                <c:pt idx="78">
                  <c:v>160.511</c:v>
                </c:pt>
                <c:pt idx="79">
                  <c:v>170.34</c:v>
                </c:pt>
                <c:pt idx="80">
                  <c:v>178.12799999999999</c:v>
                </c:pt>
                <c:pt idx="81">
                  <c:v>182</c:v>
                </c:pt>
                <c:pt idx="82">
                  <c:v>183.447</c:v>
                </c:pt>
                <c:pt idx="83">
                  <c:v>180.31899999999999</c:v>
                </c:pt>
                <c:pt idx="84">
                  <c:v>170.17</c:v>
                </c:pt>
                <c:pt idx="85">
                  <c:v>154.89400000000001</c:v>
                </c:pt>
                <c:pt idx="86">
                  <c:v>133.851</c:v>
                </c:pt>
                <c:pt idx="87">
                  <c:v>110.319</c:v>
                </c:pt>
                <c:pt idx="88">
                  <c:v>88.552999999999997</c:v>
                </c:pt>
                <c:pt idx="89">
                  <c:v>74.361999999999995</c:v>
                </c:pt>
                <c:pt idx="90">
                  <c:v>69.319000000000003</c:v>
                </c:pt>
                <c:pt idx="91">
                  <c:v>66.722999999999999</c:v>
                </c:pt>
                <c:pt idx="92">
                  <c:v>65.956999999999994</c:v>
                </c:pt>
                <c:pt idx="93">
                  <c:v>67.680999999999997</c:v>
                </c:pt>
                <c:pt idx="94">
                  <c:v>67.063999999999993</c:v>
                </c:pt>
                <c:pt idx="95">
                  <c:v>67</c:v>
                </c:pt>
                <c:pt idx="96">
                  <c:v>67.468000000000004</c:v>
                </c:pt>
                <c:pt idx="97">
                  <c:v>67.17</c:v>
                </c:pt>
                <c:pt idx="98">
                  <c:v>67.956999999999994</c:v>
                </c:pt>
                <c:pt idx="99">
                  <c:v>66.936000000000007</c:v>
                </c:pt>
                <c:pt idx="100">
                  <c:v>66.787000000000006</c:v>
                </c:pt>
                <c:pt idx="101">
                  <c:v>67</c:v>
                </c:pt>
                <c:pt idx="102">
                  <c:v>66.936000000000007</c:v>
                </c:pt>
                <c:pt idx="103">
                  <c:v>68.254999999999995</c:v>
                </c:pt>
                <c:pt idx="104">
                  <c:v>68.573999999999998</c:v>
                </c:pt>
                <c:pt idx="105">
                  <c:v>68.680999999999997</c:v>
                </c:pt>
                <c:pt idx="106">
                  <c:v>68.105999999999995</c:v>
                </c:pt>
                <c:pt idx="107">
                  <c:v>67.34</c:v>
                </c:pt>
                <c:pt idx="108">
                  <c:v>67.403999999999996</c:v>
                </c:pt>
                <c:pt idx="109">
                  <c:v>67.766000000000005</c:v>
                </c:pt>
                <c:pt idx="110">
                  <c:v>67.382999999999996</c:v>
                </c:pt>
                <c:pt idx="111">
                  <c:v>67.617000000000004</c:v>
                </c:pt>
                <c:pt idx="112">
                  <c:v>69.063999999999993</c:v>
                </c:pt>
                <c:pt idx="113">
                  <c:v>69.531999999999996</c:v>
                </c:pt>
                <c:pt idx="114">
                  <c:v>70.680999999999997</c:v>
                </c:pt>
                <c:pt idx="115">
                  <c:v>72.277000000000001</c:v>
                </c:pt>
                <c:pt idx="116">
                  <c:v>74.128</c:v>
                </c:pt>
                <c:pt idx="117">
                  <c:v>75.233999999999995</c:v>
                </c:pt>
                <c:pt idx="118">
                  <c:v>76.254999999999995</c:v>
                </c:pt>
                <c:pt idx="119">
                  <c:v>76.872</c:v>
                </c:pt>
                <c:pt idx="120">
                  <c:v>76.17</c:v>
                </c:pt>
                <c:pt idx="121">
                  <c:v>74.021000000000001</c:v>
                </c:pt>
                <c:pt idx="122">
                  <c:v>71.936000000000007</c:v>
                </c:pt>
                <c:pt idx="123">
                  <c:v>68.936000000000007</c:v>
                </c:pt>
                <c:pt idx="124">
                  <c:v>67.298000000000002</c:v>
                </c:pt>
                <c:pt idx="125">
                  <c:v>66.277000000000001</c:v>
                </c:pt>
                <c:pt idx="126">
                  <c:v>64.808999999999997</c:v>
                </c:pt>
                <c:pt idx="127">
                  <c:v>63.298000000000002</c:v>
                </c:pt>
                <c:pt idx="128">
                  <c:v>62.552999999999997</c:v>
                </c:pt>
                <c:pt idx="129">
                  <c:v>63.786999999999999</c:v>
                </c:pt>
                <c:pt idx="130">
                  <c:v>63.595999999999997</c:v>
                </c:pt>
                <c:pt idx="131">
                  <c:v>64.191000000000003</c:v>
                </c:pt>
                <c:pt idx="132">
                  <c:v>62.872</c:v>
                </c:pt>
                <c:pt idx="133">
                  <c:v>63.298000000000002</c:v>
                </c:pt>
                <c:pt idx="134">
                  <c:v>63.234000000000002</c:v>
                </c:pt>
                <c:pt idx="135">
                  <c:v>62.319000000000003</c:v>
                </c:pt>
                <c:pt idx="136">
                  <c:v>62.701999999999998</c:v>
                </c:pt>
                <c:pt idx="137">
                  <c:v>62.573999999999998</c:v>
                </c:pt>
                <c:pt idx="138">
                  <c:v>62.786999999999999</c:v>
                </c:pt>
                <c:pt idx="139">
                  <c:v>62.744999999999997</c:v>
                </c:pt>
                <c:pt idx="140">
                  <c:v>63.213000000000001</c:v>
                </c:pt>
                <c:pt idx="141">
                  <c:v>63.404000000000003</c:v>
                </c:pt>
                <c:pt idx="142">
                  <c:v>63.744999999999997</c:v>
                </c:pt>
                <c:pt idx="143">
                  <c:v>64.403999999999996</c:v>
                </c:pt>
                <c:pt idx="144">
                  <c:v>65.573999999999998</c:v>
                </c:pt>
                <c:pt idx="145">
                  <c:v>66.447000000000003</c:v>
                </c:pt>
                <c:pt idx="146">
                  <c:v>66.105999999999995</c:v>
                </c:pt>
                <c:pt idx="147">
                  <c:v>66.936000000000007</c:v>
                </c:pt>
                <c:pt idx="148">
                  <c:v>67.722999999999999</c:v>
                </c:pt>
                <c:pt idx="149">
                  <c:v>67.936000000000007</c:v>
                </c:pt>
                <c:pt idx="150">
                  <c:v>67.638000000000005</c:v>
                </c:pt>
                <c:pt idx="151">
                  <c:v>64.531999999999996</c:v>
                </c:pt>
                <c:pt idx="152">
                  <c:v>64.915000000000006</c:v>
                </c:pt>
                <c:pt idx="153">
                  <c:v>63.383000000000003</c:v>
                </c:pt>
                <c:pt idx="154">
                  <c:v>61.978999999999999</c:v>
                </c:pt>
                <c:pt idx="155">
                  <c:v>61.893999999999998</c:v>
                </c:pt>
                <c:pt idx="156">
                  <c:v>61.447000000000003</c:v>
                </c:pt>
                <c:pt idx="157">
                  <c:v>61.573999999999998</c:v>
                </c:pt>
                <c:pt idx="158">
                  <c:v>60.573999999999998</c:v>
                </c:pt>
                <c:pt idx="159">
                  <c:v>60.978999999999999</c:v>
                </c:pt>
                <c:pt idx="160">
                  <c:v>60.573999999999998</c:v>
                </c:pt>
                <c:pt idx="161">
                  <c:v>61.149000000000001</c:v>
                </c:pt>
                <c:pt idx="162">
                  <c:v>60.488999999999997</c:v>
                </c:pt>
                <c:pt idx="163">
                  <c:v>59.404000000000003</c:v>
                </c:pt>
                <c:pt idx="164">
                  <c:v>60.128</c:v>
                </c:pt>
                <c:pt idx="165">
                  <c:v>59.447000000000003</c:v>
                </c:pt>
                <c:pt idx="166">
                  <c:v>60.383000000000003</c:v>
                </c:pt>
                <c:pt idx="167">
                  <c:v>60.128</c:v>
                </c:pt>
                <c:pt idx="168">
                  <c:v>60.149000000000001</c:v>
                </c:pt>
                <c:pt idx="169">
                  <c:v>60.085000000000001</c:v>
                </c:pt>
                <c:pt idx="170">
                  <c:v>60.488999999999997</c:v>
                </c:pt>
                <c:pt idx="171">
                  <c:v>59.83</c:v>
                </c:pt>
                <c:pt idx="172">
                  <c:v>58.552999999999997</c:v>
                </c:pt>
                <c:pt idx="173">
                  <c:v>59.978999999999999</c:v>
                </c:pt>
                <c:pt idx="174">
                  <c:v>59.383000000000003</c:v>
                </c:pt>
                <c:pt idx="175">
                  <c:v>58.426000000000002</c:v>
                </c:pt>
                <c:pt idx="176">
                  <c:v>58.786999999999999</c:v>
                </c:pt>
                <c:pt idx="177">
                  <c:v>58.765999999999998</c:v>
                </c:pt>
                <c:pt idx="178">
                  <c:v>58.426000000000002</c:v>
                </c:pt>
                <c:pt idx="179">
                  <c:v>58.701999999999998</c:v>
                </c:pt>
                <c:pt idx="180">
                  <c:v>59.383000000000003</c:v>
                </c:pt>
                <c:pt idx="181">
                  <c:v>58.595999999999997</c:v>
                </c:pt>
                <c:pt idx="182">
                  <c:v>59.149000000000001</c:v>
                </c:pt>
                <c:pt idx="183">
                  <c:v>59.808999999999997</c:v>
                </c:pt>
                <c:pt idx="184">
                  <c:v>58.277000000000001</c:v>
                </c:pt>
                <c:pt idx="185">
                  <c:v>58.085000000000001</c:v>
                </c:pt>
                <c:pt idx="186">
                  <c:v>59.234000000000002</c:v>
                </c:pt>
                <c:pt idx="187">
                  <c:v>59.213000000000001</c:v>
                </c:pt>
                <c:pt idx="188">
                  <c:v>58.978999999999999</c:v>
                </c:pt>
                <c:pt idx="189">
                  <c:v>59.914999999999999</c:v>
                </c:pt>
                <c:pt idx="190">
                  <c:v>58</c:v>
                </c:pt>
                <c:pt idx="191">
                  <c:v>57.872</c:v>
                </c:pt>
                <c:pt idx="192">
                  <c:v>58.362000000000002</c:v>
                </c:pt>
                <c:pt idx="193">
                  <c:v>57.936</c:v>
                </c:pt>
                <c:pt idx="194">
                  <c:v>59</c:v>
                </c:pt>
                <c:pt idx="195">
                  <c:v>56.893999999999998</c:v>
                </c:pt>
                <c:pt idx="196">
                  <c:v>57.149000000000001</c:v>
                </c:pt>
                <c:pt idx="197">
                  <c:v>57.362000000000002</c:v>
                </c:pt>
                <c:pt idx="198">
                  <c:v>57.511000000000003</c:v>
                </c:pt>
                <c:pt idx="199">
                  <c:v>57.850999999999999</c:v>
                </c:pt>
                <c:pt idx="200">
                  <c:v>57.34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76.088750366250878</c:v>
                </c:pt>
                <c:pt idx="8">
                  <c:v>76.31892703297207</c:v>
                </c:pt>
                <c:pt idx="9">
                  <c:v>76.547647476257438</c:v>
                </c:pt>
                <c:pt idx="10">
                  <c:v>76.774690030459809</c:v>
                </c:pt>
                <c:pt idx="11">
                  <c:v>76.999806924211285</c:v>
                </c:pt>
                <c:pt idx="12">
                  <c:v>77.222721990824951</c:v>
                </c:pt>
                <c:pt idx="13">
                  <c:v>77.443128315875413</c:v>
                </c:pt>
                <c:pt idx="14">
                  <c:v>77.660685854235737</c:v>
                </c:pt>
                <c:pt idx="15">
                  <c:v>77.875019058574352</c:v>
                </c:pt>
                <c:pt idx="16">
                  <c:v>78.085714572904422</c:v>
                </c:pt>
                <c:pt idx="17">
                  <c:v>78.292319058791719</c:v>
                </c:pt>
                <c:pt idx="18">
                  <c:v>78.494337239353413</c:v>
                </c:pt>
                <c:pt idx="19">
                  <c:v>78.691230269388612</c:v>
                </c:pt>
                <c:pt idx="20">
                  <c:v>78.882414573118453</c:v>
                </c:pt>
                <c:pt idx="21">
                  <c:v>79.067261342205143</c:v>
                </c:pt>
                <c:pt idx="22">
                  <c:v>79.245096970973464</c:v>
                </c:pt>
                <c:pt idx="23">
                  <c:v>79.415204849845097</c:v>
                </c:pt>
                <c:pt idx="24">
                  <c:v>79.57682918787927</c:v>
                </c:pt>
                <c:pt idx="25">
                  <c:v>79.729181966849993</c:v>
                </c:pt>
                <c:pt idx="26">
                  <c:v>79.871454862445631</c:v>
                </c:pt>
                <c:pt idx="27">
                  <c:v>80.002839183996542</c:v>
                </c:pt>
                <c:pt idx="28">
                  <c:v>80.122558841605141</c:v>
                </c:pt>
                <c:pt idx="29">
                  <c:v>80.229924396141399</c:v>
                </c:pt>
                <c:pt idx="30">
                  <c:v>80.324420812387586</c:v>
                </c:pt>
                <c:pt idx="31">
                  <c:v>80.405848088316091</c:v>
                </c:pt>
                <c:pt idx="32">
                  <c:v>80.474542886694323</c:v>
                </c:pt>
                <c:pt idx="33">
                  <c:v>80.531720826077347</c:v>
                </c:pt>
                <c:pt idx="34">
                  <c:v>80.579992860068728</c:v>
                </c:pt>
                <c:pt idx="35">
                  <c:v>80.624123956685807</c:v>
                </c:pt>
                <c:pt idx="36">
                  <c:v>80.672115515449903</c:v>
                </c:pt>
                <c:pt idx="37">
                  <c:v>80.736700300080201</c:v>
                </c:pt>
                <c:pt idx="38">
                  <c:v>80.837333792518521</c:v>
                </c:pt>
                <c:pt idx="39">
                  <c:v>81.002740635968124</c:v>
                </c:pt>
                <c:pt idx="40">
                  <c:v>81.274020098548519</c:v>
                </c:pt>
                <c:pt idx="41">
                  <c:v>81.708221903721366</c:v>
                </c:pt>
                <c:pt idx="42">
                  <c:v>82.382168535982871</c:v>
                </c:pt>
                <c:pt idx="43">
                  <c:v>83.396124585281456</c:v>
                </c:pt>
                <c:pt idx="44">
                  <c:v>84.87671118925897</c:v>
                </c:pt>
                <c:pt idx="45">
                  <c:v>86.978261590012892</c:v>
                </c:pt>
                <c:pt idx="46">
                  <c:v>89.881654526624828</c:v>
                </c:pt>
                <c:pt idx="47">
                  <c:v>93.789599347848011</c:v>
                </c:pt>
                <c:pt idx="48">
                  <c:v>98.917435004818742</c:v>
                </c:pt>
                <c:pt idx="49">
                  <c:v>105.47877729654097</c:v>
                </c:pt>
                <c:pt idx="50">
                  <c:v>113.6657708760653</c:v>
                </c:pt>
                <c:pt idx="51">
                  <c:v>123.62409558325574</c:v>
                </c:pt>
                <c:pt idx="52">
                  <c:v>135.42282518106126</c:v>
                </c:pt>
                <c:pt idx="53">
                  <c:v>149.01812113763197</c:v>
                </c:pt>
                <c:pt idx="54">
                  <c:v>164.20724932031183</c:v>
                </c:pt>
                <c:pt idx="55">
                  <c:v>180.56690632540051</c:v>
                </c:pt>
                <c:pt idx="56">
                  <c:v>197.37224334607072</c:v>
                </c:pt>
                <c:pt idx="57">
                  <c:v>213.50846847846358</c:v>
                </c:pt>
                <c:pt idx="58">
                  <c:v>227.4203243109101</c:v>
                </c:pt>
                <c:pt idx="59">
                  <c:v>237.18401418777853</c:v>
                </c:pt>
                <c:pt idx="60">
                  <c:v>240.79355258846007</c:v>
                </c:pt>
                <c:pt idx="61">
                  <c:v>236.68324222450727</c:v>
                </c:pt>
                <c:pt idx="62">
                  <c:v>224.35628306349571</c:v>
                </c:pt>
                <c:pt idx="63">
                  <c:v>204.83794885465144</c:v>
                </c:pt>
                <c:pt idx="64">
                  <c:v>180.65667715012006</c:v>
                </c:pt>
                <c:pt idx="65">
                  <c:v>155.25217332999955</c:v>
                </c:pt>
                <c:pt idx="66">
                  <c:v>132.02439493910873</c:v>
                </c:pt>
                <c:pt idx="67">
                  <c:v>113.45219744881422</c:v>
                </c:pt>
                <c:pt idx="68">
                  <c:v>100.66040819954914</c:v>
                </c:pt>
                <c:pt idx="69">
                  <c:v>93.539303563056819</c:v>
                </c:pt>
                <c:pt idx="70">
                  <c:v>91.228562613633201</c:v>
                </c:pt>
                <c:pt idx="71">
                  <c:v>92.657654063904261</c:v>
                </c:pt>
                <c:pt idx="72">
                  <c:v>96.913561453999165</c:v>
                </c:pt>
                <c:pt idx="73">
                  <c:v>103.37241790539159</c:v>
                </c:pt>
                <c:pt idx="74">
                  <c:v>111.65741859668501</c:v>
                </c:pt>
                <c:pt idx="75">
                  <c:v>121.52160600865707</c:v>
                </c:pt>
                <c:pt idx="76">
                  <c:v>132.72525983715312</c:v>
                </c:pt>
                <c:pt idx="77">
                  <c:v>144.92956961051902</c:v>
                </c:pt>
                <c:pt idx="78">
                  <c:v>157.5916619825673</c:v>
                </c:pt>
                <c:pt idx="79">
                  <c:v>169.83800948608436</c:v>
                </c:pt>
                <c:pt idx="80">
                  <c:v>180.3323497083116</c:v>
                </c:pt>
                <c:pt idx="81">
                  <c:v>187.24623945695066</c:v>
                </c:pt>
                <c:pt idx="82">
                  <c:v>188.52424857038659</c:v>
                </c:pt>
                <c:pt idx="83">
                  <c:v>182.56720165372121</c:v>
                </c:pt>
                <c:pt idx="84">
                  <c:v>169.14456059191241</c:v>
                </c:pt>
                <c:pt idx="85">
                  <c:v>149.97519340955031</c:v>
                </c:pt>
                <c:pt idx="86">
                  <c:v>128.4096811177059</c:v>
                </c:pt>
                <c:pt idx="87">
                  <c:v>108.20804416453257</c:v>
                </c:pt>
                <c:pt idx="88">
                  <c:v>92.115693432106667</c:v>
                </c:pt>
                <c:pt idx="89">
                  <c:v>81.103006015098259</c:v>
                </c:pt>
                <c:pt idx="90">
                  <c:v>74.581718980067265</c:v>
                </c:pt>
                <c:pt idx="91">
                  <c:v>71.208460469148022</c:v>
                </c:pt>
                <c:pt idx="92">
                  <c:v>69.652041882376324</c:v>
                </c:pt>
                <c:pt idx="93">
                  <c:v>68.975232860123256</c:v>
                </c:pt>
                <c:pt idx="94">
                  <c:v>68.659759269200094</c:v>
                </c:pt>
                <c:pt idx="95">
                  <c:v>68.471564442470253</c:v>
                </c:pt>
                <c:pt idx="96">
                  <c:v>68.3225910847965</c:v>
                </c:pt>
                <c:pt idx="97">
                  <c:v>68.184886695595694</c:v>
                </c:pt>
                <c:pt idx="98">
                  <c:v>68.050865510082389</c:v>
                </c:pt>
                <c:pt idx="99">
                  <c:v>67.918711093147778</c:v>
                </c:pt>
                <c:pt idx="100">
                  <c:v>67.787992943488547</c:v>
                </c:pt>
                <c:pt idx="101">
                  <c:v>67.658582316589005</c:v>
                </c:pt>
                <c:pt idx="102">
                  <c:v>67.530461300361111</c:v>
                </c:pt>
                <c:pt idx="103">
                  <c:v>67.403797575850447</c:v>
                </c:pt>
                <c:pt idx="104">
                  <c:v>67.279247146592795</c:v>
                </c:pt>
                <c:pt idx="105">
                  <c:v>67.158698377996927</c:v>
                </c:pt>
                <c:pt idx="106">
                  <c:v>67.046878839781542</c:v>
                </c:pt>
                <c:pt idx="107">
                  <c:v>66.954410671457566</c:v>
                </c:pt>
                <c:pt idx="108">
                  <c:v>66.902792643009505</c:v>
                </c:pt>
                <c:pt idx="109">
                  <c:v>66.930972596227974</c:v>
                </c:pt>
                <c:pt idx="110">
                  <c:v>67.101221177337081</c:v>
                </c:pt>
                <c:pt idx="111">
                  <c:v>67.499095923726912</c:v>
                </c:pt>
                <c:pt idx="112">
                  <c:v>68.219990408299324</c:v>
                </c:pt>
                <c:pt idx="113">
                  <c:v>69.336326355855817</c:v>
                </c:pt>
                <c:pt idx="114">
                  <c:v>70.848020821479125</c:v>
                </c:pt>
                <c:pt idx="115">
                  <c:v>72.63363314194153</c:v>
                </c:pt>
                <c:pt idx="116">
                  <c:v>74.432423659309819</c:v>
                </c:pt>
                <c:pt idx="117">
                  <c:v>75.885278024638311</c:v>
                </c:pt>
                <c:pt idx="118">
                  <c:v>76.637268025530602</c:v>
                </c:pt>
                <c:pt idx="119">
                  <c:v>76.465879721638359</c:v>
                </c:pt>
                <c:pt idx="120">
                  <c:v>75.372807162497793</c:v>
                </c:pt>
                <c:pt idx="121">
                  <c:v>73.587977593201771</c:v>
                </c:pt>
                <c:pt idx="122">
                  <c:v>71.480997840511861</c:v>
                </c:pt>
                <c:pt idx="123">
                  <c:v>69.426843888439308</c:v>
                </c:pt>
                <c:pt idx="124">
                  <c:v>67.693036421125655</c:v>
                </c:pt>
                <c:pt idx="125">
                  <c:v>66.393365057287255</c:v>
                </c:pt>
                <c:pt idx="126">
                  <c:v>65.509518449016497</c:v>
                </c:pt>
                <c:pt idx="127">
                  <c:v>64.949049439412406</c:v>
                </c:pt>
                <c:pt idx="128">
                  <c:v>64.602718138056503</c:v>
                </c:pt>
                <c:pt idx="129">
                  <c:v>64.37987375650853</c:v>
                </c:pt>
                <c:pt idx="130">
                  <c:v>64.219871542165805</c:v>
                </c:pt>
                <c:pt idx="131">
                  <c:v>64.088441640714265</c:v>
                </c:pt>
                <c:pt idx="132">
                  <c:v>63.969000024333369</c:v>
                </c:pt>
                <c:pt idx="133">
                  <c:v>63.854976036325404</c:v>
                </c:pt>
                <c:pt idx="134">
                  <c:v>63.745158919289352</c:v>
                </c:pt>
                <c:pt idx="135">
                  <c:v>63.64183783095887</c:v>
                </c:pt>
                <c:pt idx="136">
                  <c:v>63.550882888924107</c:v>
                </c:pt>
                <c:pt idx="137">
                  <c:v>63.48294476331894</c:v>
                </c:pt>
                <c:pt idx="138">
                  <c:v>63.454938984165445</c:v>
                </c:pt>
                <c:pt idx="139">
                  <c:v>63.490704598755102</c:v>
                </c:pt>
                <c:pt idx="140">
                  <c:v>63.619366537645433</c:v>
                </c:pt>
                <c:pt idx="141">
                  <c:v>63.869948567249651</c:v>
                </c:pt>
                <c:pt idx="142">
                  <c:v>64.261703848696555</c:v>
                </c:pt>
                <c:pt idx="143">
                  <c:v>64.791654763169603</c:v>
                </c:pt>
                <c:pt idx="144">
                  <c:v>65.423411419463122</c:v>
                </c:pt>
                <c:pt idx="145">
                  <c:v>66.083063988991157</c:v>
                </c:pt>
                <c:pt idx="146">
                  <c:v>66.667151729074661</c:v>
                </c:pt>
                <c:pt idx="147">
                  <c:v>67.063670596026867</c:v>
                </c:pt>
                <c:pt idx="148">
                  <c:v>67.181033555249471</c:v>
                </c:pt>
                <c:pt idx="149">
                  <c:v>66.9749157628316</c:v>
                </c:pt>
                <c:pt idx="150">
                  <c:v>66.462229587705224</c:v>
                </c:pt>
                <c:pt idx="151">
                  <c:v>65.716195557518589</c:v>
                </c:pt>
                <c:pt idx="152">
                  <c:v>64.844473365519548</c:v>
                </c:pt>
                <c:pt idx="153">
                  <c:v>63.959332061494365</c:v>
                </c:pt>
                <c:pt idx="154">
                  <c:v>63.151197827786589</c:v>
                </c:pt>
                <c:pt idx="155">
                  <c:v>62.473847075446557</c:v>
                </c:pt>
                <c:pt idx="156">
                  <c:v>61.943352022301319</c:v>
                </c:pt>
                <c:pt idx="157">
                  <c:v>61.547237454921202</c:v>
                </c:pt>
                <c:pt idx="158">
                  <c:v>61.25769396746314</c:v>
                </c:pt>
                <c:pt idx="159">
                  <c:v>61.043402251687027</c:v>
                </c:pt>
                <c:pt idx="160">
                  <c:v>60.877105684991818</c:v>
                </c:pt>
                <c:pt idx="161">
                  <c:v>60.738695495052454</c:v>
                </c:pt>
                <c:pt idx="162">
                  <c:v>60.615125768795259</c:v>
                </c:pt>
                <c:pt idx="163">
                  <c:v>60.498813712745012</c:v>
                </c:pt>
                <c:pt idx="164">
                  <c:v>60.385767057756439</c:v>
                </c:pt>
                <c:pt idx="165">
                  <c:v>60.27406801625294</c:v>
                </c:pt>
                <c:pt idx="166">
                  <c:v>60.162871404927003</c:v>
                </c:pt>
                <c:pt idx="167">
                  <c:v>60.051833744813436</c:v>
                </c:pt>
                <c:pt idx="168">
                  <c:v>59.940825452258188</c:v>
                </c:pt>
                <c:pt idx="169">
                  <c:v>59.829800603692547</c:v>
                </c:pt>
                <c:pt idx="170">
                  <c:v>59.718743546662395</c:v>
                </c:pt>
                <c:pt idx="171">
                  <c:v>59.607648935552731</c:v>
                </c:pt>
                <c:pt idx="172">
                  <c:v>59.496514874821663</c:v>
                </c:pt>
                <c:pt idx="173">
                  <c:v>59.385340730355431</c:v>
                </c:pt>
                <c:pt idx="174">
                  <c:v>59.274126459186277</c:v>
                </c:pt>
                <c:pt idx="175">
                  <c:v>59.162872393130677</c:v>
                </c:pt>
                <c:pt idx="176">
                  <c:v>59.051579148979549</c:v>
                </c:pt>
                <c:pt idx="177">
                  <c:v>58.940247573354888</c:v>
                </c:pt>
                <c:pt idx="178">
                  <c:v>58.828878698682821</c:v>
                </c:pt>
                <c:pt idx="179">
                  <c:v>58.717473704766824</c:v>
                </c:pt>
                <c:pt idx="180">
                  <c:v>58.606033884737855</c:v>
                </c:pt>
                <c:pt idx="181">
                  <c:v>58.494560615040953</c:v>
                </c:pt>
                <c:pt idx="182">
                  <c:v>58.38305532924106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76.088750366242564</c:v>
                </c:pt>
                <c:pt idx="8">
                  <c:v>76.318927032947641</c:v>
                </c:pt>
                <c:pt idx="9">
                  <c:v>76.547647476186995</c:v>
                </c:pt>
                <c:pt idx="10">
                  <c:v>76.77469003026053</c:v>
                </c:pt>
                <c:pt idx="11">
                  <c:v>76.999806923658227</c:v>
                </c:pt>
                <c:pt idx="12">
                  <c:v>77.222721989319211</c:v>
                </c:pt>
                <c:pt idx="13">
                  <c:v>77.443128311853656</c:v>
                </c:pt>
                <c:pt idx="14">
                  <c:v>77.660685843697436</c:v>
                </c:pt>
                <c:pt idx="15">
                  <c:v>77.875019031484214</c:v>
                </c:pt>
                <c:pt idx="16">
                  <c:v>78.085714504585965</c:v>
                </c:pt>
                <c:pt idx="17">
                  <c:v>78.292318889766634</c:v>
                </c:pt>
                <c:pt idx="18">
                  <c:v>78.494336829101627</c:v>
                </c:pt>
                <c:pt idx="19">
                  <c:v>78.691229292520291</c:v>
                </c:pt>
                <c:pt idx="20">
                  <c:v>78.882412291159554</c:v>
                </c:pt>
                <c:pt idx="21">
                  <c:v>79.067256112636798</c:v>
                </c:pt>
                <c:pt idx="22">
                  <c:v>79.245085213605648</c:v>
                </c:pt>
                <c:pt idx="23">
                  <c:v>79.415178917571097</c:v>
                </c:pt>
                <c:pt idx="24">
                  <c:v>79.576773075674367</c:v>
                </c:pt>
                <c:pt idx="25">
                  <c:v>79.729062853537272</c:v>
                </c:pt>
                <c:pt idx="26">
                  <c:v>79.871206806576083</c:v>
                </c:pt>
                <c:pt idx="27">
                  <c:v>80.002332397600497</c:v>
                </c:pt>
                <c:pt idx="28">
                  <c:v>80.121543092087478</c:v>
                </c:pt>
                <c:pt idx="29">
                  <c:v>80.227927136450475</c:v>
                </c:pt>
                <c:pt idx="30">
                  <c:v>80.32056808140598</c:v>
                </c:pt>
                <c:pt idx="31">
                  <c:v>80.398557055223208</c:v>
                </c:pt>
                <c:pt idx="32">
                  <c:v>80.461006720138016</c:v>
                </c:pt>
                <c:pt idx="33">
                  <c:v>80.507066760569998</c:v>
                </c:pt>
                <c:pt idx="34">
                  <c:v>80.535940656474409</c:v>
                </c:pt>
                <c:pt idx="35">
                  <c:v>80.54690339326811</c:v>
                </c:pt>
                <c:pt idx="36">
                  <c:v>80.539319657034241</c:v>
                </c:pt>
                <c:pt idx="37">
                  <c:v>80.512661967403545</c:v>
                </c:pt>
                <c:pt idx="38">
                  <c:v>80.466528119055241</c:v>
                </c:pt>
                <c:pt idx="39">
                  <c:v>80.400657245131754</c:v>
                </c:pt>
                <c:pt idx="40">
                  <c:v>80.314943790629954</c:v>
                </c:pt>
                <c:pt idx="41">
                  <c:v>80.209448698268602</c:v>
                </c:pt>
                <c:pt idx="42">
                  <c:v>80.084407168229248</c:v>
                </c:pt>
                <c:pt idx="43">
                  <c:v>79.940232457886992</c:v>
                </c:pt>
                <c:pt idx="44">
                  <c:v>79.777515335416382</c:v>
                </c:pt>
                <c:pt idx="45">
                  <c:v>79.597018984806041</c:v>
                </c:pt>
                <c:pt idx="46">
                  <c:v>79.399669368070278</c:v>
                </c:pt>
                <c:pt idx="47">
                  <c:v>79.186541268805428</c:v>
                </c:pt>
                <c:pt idx="48">
                  <c:v>78.958840453363706</c:v>
                </c:pt>
                <c:pt idx="49">
                  <c:v>78.717882575359354</c:v>
                </c:pt>
                <c:pt idx="50">
                  <c:v>78.465069601265625</c:v>
                </c:pt>
                <c:pt idx="51">
                  <c:v>78.201864638174939</c:v>
                </c:pt>
                <c:pt idx="52">
                  <c:v>77.929766092656749</c:v>
                </c:pt>
                <c:pt idx="53">
                  <c:v>77.650282080570378</c:v>
                </c:pt>
                <c:pt idx="54">
                  <c:v>77.364905945341377</c:v>
                </c:pt>
                <c:pt idx="55">
                  <c:v>77.07509363470659</c:v>
                </c:pt>
                <c:pt idx="56">
                  <c:v>76.782243544640977</c:v>
                </c:pt>
                <c:pt idx="57">
                  <c:v>76.487679277231152</c:v>
                </c:pt>
                <c:pt idx="58">
                  <c:v>76.192635590031699</c:v>
                </c:pt>
                <c:pt idx="59">
                  <c:v>75.898247650205704</c:v>
                </c:pt>
                <c:pt idx="60">
                  <c:v>75.605543557649526</c:v>
                </c:pt>
                <c:pt idx="61">
                  <c:v>75.315439974727283</c:v>
                </c:pt>
                <c:pt idx="62">
                  <c:v>75.028740600620026</c:v>
                </c:pt>
                <c:pt idx="63">
                  <c:v>74.746137157249692</c:v>
                </c:pt>
                <c:pt idx="64">
                  <c:v>74.468212510476633</c:v>
                </c:pt>
                <c:pt idx="65">
                  <c:v>74.195445532173395</c:v>
                </c:pt>
                <c:pt idx="66">
                  <c:v>73.928217311999532</c:v>
                </c:pt>
                <c:pt idx="67">
                  <c:v>73.666818347774623</c:v>
                </c:pt>
                <c:pt idx="68">
                  <c:v>73.411456375675868</c:v>
                </c:pt>
                <c:pt idx="69">
                  <c:v>73.162264541734686</c:v>
                </c:pt>
                <c:pt idx="70">
                  <c:v>72.919309660470205</c:v>
                </c:pt>
                <c:pt idx="71">
                  <c:v>72.682600351827602</c:v>
                </c:pt>
                <c:pt idx="72">
                  <c:v>72.452094891465109</c:v>
                </c:pt>
                <c:pt idx="73">
                  <c:v>72.22770865011978</c:v>
                </c:pt>
                <c:pt idx="74">
                  <c:v>72.009321034167982</c:v>
                </c:pt>
                <c:pt idx="75">
                  <c:v>71.796781870993172</c:v>
                </c:pt>
                <c:pt idx="76">
                  <c:v>71.589917209201687</c:v>
                </c:pt>
                <c:pt idx="77">
                  <c:v>71.388534525221488</c:v>
                </c:pt>
                <c:pt idx="78">
                  <c:v>71.192427344717998</c:v>
                </c:pt>
                <c:pt idx="79">
                  <c:v>71.001379300040185</c:v>
                </c:pt>
                <c:pt idx="80">
                  <c:v>70.81516765410727</c:v>
                </c:pt>
                <c:pt idx="81">
                  <c:v>70.633566327316913</c:v>
                </c:pt>
                <c:pt idx="82">
                  <c:v>70.456348467741506</c:v>
                </c:pt>
                <c:pt idx="83">
                  <c:v>70.283288606573137</c:v>
                </c:pt>
                <c:pt idx="84">
                  <c:v>70.114164440930836</c:v>
                </c:pt>
                <c:pt idx="85">
                  <c:v>69.948758285137899</c:v>
                </c:pt>
                <c:pt idx="86">
                  <c:v>69.786858229738073</c:v>
                </c:pt>
                <c:pt idx="87">
                  <c:v>69.628259045118284</c:v>
                </c:pt>
                <c:pt idx="88">
                  <c:v>69.472762863853347</c:v>
                </c:pt>
                <c:pt idx="89">
                  <c:v>69.32017967295991</c:v>
                </c:pt>
                <c:pt idx="90">
                  <c:v>69.17032764426574</c:v>
                </c:pt>
                <c:pt idx="91">
                  <c:v>69.023033328168793</c:v>
                </c:pt>
                <c:pt idx="92">
                  <c:v>68.87813173324075</c:v>
                </c:pt>
                <c:pt idx="93">
                  <c:v>68.735466311473203</c:v>
                </c:pt>
                <c:pt idx="94">
                  <c:v>68.594888866495353</c:v>
                </c:pt>
                <c:pt idx="95">
                  <c:v>68.456259399829719</c:v>
                </c:pt>
                <c:pt idx="96">
                  <c:v>68.319445908198617</c:v>
                </c:pt>
                <c:pt idx="97">
                  <c:v>68.18432414304759</c:v>
                </c:pt>
                <c:pt idx="98">
                  <c:v>68.050777341806025</c:v>
                </c:pt>
                <c:pt idx="99">
                  <c:v>67.918695938948005</c:v>
                </c:pt>
                <c:pt idx="100">
                  <c:v>67.787977263633081</c:v>
                </c:pt>
                <c:pt idx="101">
                  <c:v>67.658525229586928</c:v>
                </c:pt>
                <c:pt idx="102">
                  <c:v>67.530250021905019</c:v>
                </c:pt>
                <c:pt idx="103">
                  <c:v>67.403067784619978</c:v>
                </c:pt>
                <c:pt idx="104">
                  <c:v>67.276900312145585</c:v>
                </c:pt>
                <c:pt idx="105">
                  <c:v>67.151674747088052</c:v>
                </c:pt>
                <c:pt idx="106">
                  <c:v>67.027323286382284</c:v>
                </c:pt>
                <c:pt idx="107">
                  <c:v>66.903782897259333</c:v>
                </c:pt>
                <c:pt idx="108">
                  <c:v>66.780995044166872</c:v>
                </c:pt>
                <c:pt idx="109">
                  <c:v>66.658905427439905</c:v>
                </c:pt>
                <c:pt idx="110">
                  <c:v>66.537463734245691</c:v>
                </c:pt>
                <c:pt idx="111">
                  <c:v>66.4166234020947</c:v>
                </c:pt>
                <c:pt idx="112">
                  <c:v>66.29634139501411</c:v>
                </c:pt>
                <c:pt idx="113">
                  <c:v>66.176577992313796</c:v>
                </c:pt>
                <c:pt idx="114">
                  <c:v>66.057296589732161</c:v>
                </c:pt>
                <c:pt idx="115">
                  <c:v>65.938463512625205</c:v>
                </c:pt>
                <c:pt idx="116">
                  <c:v>65.820047840752238</c:v>
                </c:pt>
                <c:pt idx="117">
                  <c:v>65.702021244113894</c:v>
                </c:pt>
                <c:pt idx="118">
                  <c:v>65.584357829204961</c:v>
                </c:pt>
                <c:pt idx="119">
                  <c:v>65.467033994959451</c:v>
                </c:pt>
                <c:pt idx="120">
                  <c:v>65.350028297580835</c:v>
                </c:pt>
                <c:pt idx="121">
                  <c:v>65.233321323368671</c:v>
                </c:pt>
                <c:pt idx="122">
                  <c:v>65.116895568572929</c:v>
                </c:pt>
                <c:pt idx="123">
                  <c:v>65.000735325229314</c:v>
                </c:pt>
                <c:pt idx="124">
                  <c:v>64.884826571854603</c:v>
                </c:pt>
                <c:pt idx="125">
                  <c:v>64.769156867815084</c:v>
                </c:pt>
                <c:pt idx="126">
                  <c:v>64.65371525012587</c:v>
                </c:pt>
                <c:pt idx="127">
                  <c:v>64.538492131402037</c:v>
                </c:pt>
                <c:pt idx="128">
                  <c:v>64.423479197670105</c:v>
                </c:pt>
                <c:pt idx="129">
                  <c:v>64.308669304770916</c:v>
                </c:pt>
                <c:pt idx="130">
                  <c:v>64.194056372149731</c:v>
                </c:pt>
                <c:pt idx="131">
                  <c:v>64.079635272949503</c:v>
                </c:pt>
                <c:pt idx="132">
                  <c:v>63.965401719505543</c:v>
                </c:pt>
                <c:pt idx="133">
                  <c:v>63.851352143595363</c:v>
                </c:pt>
                <c:pt idx="134">
                  <c:v>63.73748357113049</c:v>
                </c:pt>
                <c:pt idx="135">
                  <c:v>63.623793491388376</c:v>
                </c:pt>
                <c:pt idx="136">
                  <c:v>63.510279721369344</c:v>
                </c:pt>
                <c:pt idx="137">
                  <c:v>63.396940266410915</c:v>
                </c:pt>
                <c:pt idx="138">
                  <c:v>63.283773178781047</c:v>
                </c:pt>
                <c:pt idx="139">
                  <c:v>63.170776416570007</c:v>
                </c:pt>
                <c:pt idx="140">
                  <c:v>63.05794770577026</c:v>
                </c:pt>
                <c:pt idx="141">
                  <c:v>62.945284408926355</c:v>
                </c:pt>
                <c:pt idx="142">
                  <c:v>62.832783404102798</c:v>
                </c:pt>
                <c:pt idx="143">
                  <c:v>62.720440978105877</c:v>
                </c:pt>
                <c:pt idx="144">
                  <c:v>62.608252737862273</c:v>
                </c:pt>
                <c:pt idx="145">
                  <c:v>62.496213543569084</c:v>
                </c:pt>
                <c:pt idx="146">
                  <c:v>62.384317466675995</c:v>
                </c:pt>
                <c:pt idx="147">
                  <c:v>62.272557774947508</c:v>
                </c:pt>
                <c:pt idx="148">
                  <c:v>62.160926945817586</c:v>
                </c:pt>
                <c:pt idx="149">
                  <c:v>62.049416708051815</c:v>
                </c:pt>
                <c:pt idx="150">
                  <c:v>61.938018110451267</c:v>
                </c:pt>
                <c:pt idx="151">
                  <c:v>61.826721615065836</c:v>
                </c:pt>
                <c:pt idx="152">
                  <c:v>61.715517211228509</c:v>
                </c:pt>
                <c:pt idx="153">
                  <c:v>61.604394545769168</c:v>
                </c:pt>
                <c:pt idx="154">
                  <c:v>61.493343064091491</c:v>
                </c:pt>
                <c:pt idx="155">
                  <c:v>61.382352156447197</c:v>
                </c:pt>
                <c:pt idx="156">
                  <c:v>61.271411303737182</c:v>
                </c:pt>
                <c:pt idx="157">
                  <c:v>61.160510217495009</c:v>
                </c:pt>
                <c:pt idx="158">
                  <c:v>61.049638969322544</c:v>
                </c:pt>
                <c:pt idx="159">
                  <c:v>60.93878810588491</c:v>
                </c:pt>
                <c:pt idx="160">
                  <c:v>60.827948746555123</c:v>
                </c:pt>
                <c:pt idx="161">
                  <c:v>60.717112661844439</c:v>
                </c:pt>
                <c:pt idx="162">
                  <c:v>60.606272331784098</c:v>
                </c:pt>
                <c:pt idx="163">
                  <c:v>60.495420984372458</c:v>
                </c:pt>
                <c:pt idx="164">
                  <c:v>60.384552615016133</c:v>
                </c:pt>
                <c:pt idx="165">
                  <c:v>60.27366198854493</c:v>
                </c:pt>
                <c:pt idx="166">
                  <c:v>60.162744625851424</c:v>
                </c:pt>
                <c:pt idx="167">
                  <c:v>60.051796777500897</c:v>
                </c:pt>
                <c:pt idx="168">
                  <c:v>59.940815386789488</c:v>
                </c:pt>
                <c:pt idx="169">
                  <c:v>59.829798044720469</c:v>
                </c:pt>
                <c:pt idx="170">
                  <c:v>59.718742939249353</c:v>
                </c:pt>
                <c:pt idx="171">
                  <c:v>59.607648800947118</c:v>
                </c:pt>
                <c:pt idx="172">
                  <c:v>59.496514846974698</c:v>
                </c:pt>
                <c:pt idx="173">
                  <c:v>59.385340724977624</c:v>
                </c:pt>
                <c:pt idx="174">
                  <c:v>59.274126458216834</c:v>
                </c:pt>
                <c:pt idx="175">
                  <c:v>59.162872392967557</c:v>
                </c:pt>
                <c:pt idx="176">
                  <c:v>59.051579148953934</c:v>
                </c:pt>
                <c:pt idx="177">
                  <c:v>58.940247573351137</c:v>
                </c:pt>
                <c:pt idx="178">
                  <c:v>58.82887869868231</c:v>
                </c:pt>
                <c:pt idx="179">
                  <c:v>58.717473704766761</c:v>
                </c:pt>
                <c:pt idx="180">
                  <c:v>58.606033884737847</c:v>
                </c:pt>
                <c:pt idx="181">
                  <c:v>58.494560615040953</c:v>
                </c:pt>
                <c:pt idx="182">
                  <c:v>58.38305532924106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90</c:v>
                </c:pt>
                <c:pt idx="1">
                  <c:v>89.463999999999999</c:v>
                </c:pt>
                <c:pt idx="2">
                  <c:v>90.820999999999998</c:v>
                </c:pt>
                <c:pt idx="3">
                  <c:v>89.088999999999999</c:v>
                </c:pt>
                <c:pt idx="4">
                  <c:v>88.731999999999999</c:v>
                </c:pt>
                <c:pt idx="5">
                  <c:v>88.356999999999999</c:v>
                </c:pt>
                <c:pt idx="6">
                  <c:v>88.536000000000001</c:v>
                </c:pt>
                <c:pt idx="7">
                  <c:v>88.286000000000001</c:v>
                </c:pt>
                <c:pt idx="8">
                  <c:v>88.768000000000001</c:v>
                </c:pt>
                <c:pt idx="9">
                  <c:v>88.338999999999999</c:v>
                </c:pt>
                <c:pt idx="10">
                  <c:v>87.231999999999999</c:v>
                </c:pt>
                <c:pt idx="11">
                  <c:v>86.820999999999998</c:v>
                </c:pt>
                <c:pt idx="12">
                  <c:v>86.679000000000002</c:v>
                </c:pt>
                <c:pt idx="13">
                  <c:v>86.411000000000001</c:v>
                </c:pt>
                <c:pt idx="14">
                  <c:v>87.054000000000002</c:v>
                </c:pt>
                <c:pt idx="15">
                  <c:v>87.179000000000002</c:v>
                </c:pt>
                <c:pt idx="16">
                  <c:v>87.320999999999998</c:v>
                </c:pt>
                <c:pt idx="17">
                  <c:v>85.981999999999999</c:v>
                </c:pt>
                <c:pt idx="18">
                  <c:v>86.875</c:v>
                </c:pt>
                <c:pt idx="19">
                  <c:v>86.036000000000001</c:v>
                </c:pt>
                <c:pt idx="20">
                  <c:v>87.070999999999998</c:v>
                </c:pt>
                <c:pt idx="21">
                  <c:v>86.429000000000002</c:v>
                </c:pt>
                <c:pt idx="22">
                  <c:v>87.518000000000001</c:v>
                </c:pt>
                <c:pt idx="23">
                  <c:v>87.195999999999998</c:v>
                </c:pt>
                <c:pt idx="24">
                  <c:v>87.643000000000001</c:v>
                </c:pt>
                <c:pt idx="25">
                  <c:v>87.804000000000002</c:v>
                </c:pt>
                <c:pt idx="26">
                  <c:v>87.820999999999998</c:v>
                </c:pt>
                <c:pt idx="27">
                  <c:v>88</c:v>
                </c:pt>
                <c:pt idx="28">
                  <c:v>88.463999999999999</c:v>
                </c:pt>
                <c:pt idx="29">
                  <c:v>88.179000000000002</c:v>
                </c:pt>
                <c:pt idx="30">
                  <c:v>88.981999999999999</c:v>
                </c:pt>
                <c:pt idx="31">
                  <c:v>89.463999999999999</c:v>
                </c:pt>
                <c:pt idx="32">
                  <c:v>88.945999999999998</c:v>
                </c:pt>
                <c:pt idx="33">
                  <c:v>89.820999999999998</c:v>
                </c:pt>
                <c:pt idx="34">
                  <c:v>90.481999999999999</c:v>
                </c:pt>
                <c:pt idx="35">
                  <c:v>90.570999999999998</c:v>
                </c:pt>
                <c:pt idx="36">
                  <c:v>90.143000000000001</c:v>
                </c:pt>
                <c:pt idx="37">
                  <c:v>90.679000000000002</c:v>
                </c:pt>
                <c:pt idx="38">
                  <c:v>90.679000000000002</c:v>
                </c:pt>
                <c:pt idx="39">
                  <c:v>91.125</c:v>
                </c:pt>
                <c:pt idx="40">
                  <c:v>91.731999999999999</c:v>
                </c:pt>
                <c:pt idx="41">
                  <c:v>90.820999999999998</c:v>
                </c:pt>
                <c:pt idx="42">
                  <c:v>92.481999999999999</c:v>
                </c:pt>
                <c:pt idx="43">
                  <c:v>93.393000000000001</c:v>
                </c:pt>
                <c:pt idx="44">
                  <c:v>93.838999999999999</c:v>
                </c:pt>
                <c:pt idx="45">
                  <c:v>94.643000000000001</c:v>
                </c:pt>
                <c:pt idx="46">
                  <c:v>97.661000000000001</c:v>
                </c:pt>
                <c:pt idx="47">
                  <c:v>98.679000000000002</c:v>
                </c:pt>
                <c:pt idx="48">
                  <c:v>100.268</c:v>
                </c:pt>
                <c:pt idx="49">
                  <c:v>103.768</c:v>
                </c:pt>
                <c:pt idx="50">
                  <c:v>109.75</c:v>
                </c:pt>
                <c:pt idx="51">
                  <c:v>118.411</c:v>
                </c:pt>
                <c:pt idx="52">
                  <c:v>131.893</c:v>
                </c:pt>
                <c:pt idx="53">
                  <c:v>148.286</c:v>
                </c:pt>
                <c:pt idx="54">
                  <c:v>166.482</c:v>
                </c:pt>
                <c:pt idx="55">
                  <c:v>183.875</c:v>
                </c:pt>
                <c:pt idx="56">
                  <c:v>198.946</c:v>
                </c:pt>
                <c:pt idx="57">
                  <c:v>210.446</c:v>
                </c:pt>
                <c:pt idx="58">
                  <c:v>218.607</c:v>
                </c:pt>
                <c:pt idx="59">
                  <c:v>221.482</c:v>
                </c:pt>
                <c:pt idx="60">
                  <c:v>221.321</c:v>
                </c:pt>
                <c:pt idx="61">
                  <c:v>216.679</c:v>
                </c:pt>
                <c:pt idx="62">
                  <c:v>206.625</c:v>
                </c:pt>
                <c:pt idx="63">
                  <c:v>189.089</c:v>
                </c:pt>
                <c:pt idx="64">
                  <c:v>166.625</c:v>
                </c:pt>
                <c:pt idx="65">
                  <c:v>140.054</c:v>
                </c:pt>
                <c:pt idx="66">
                  <c:v>113.643</c:v>
                </c:pt>
                <c:pt idx="67">
                  <c:v>95.588999999999999</c:v>
                </c:pt>
                <c:pt idx="68">
                  <c:v>88.393000000000001</c:v>
                </c:pt>
                <c:pt idx="69">
                  <c:v>88.518000000000001</c:v>
                </c:pt>
                <c:pt idx="70">
                  <c:v>90.25</c:v>
                </c:pt>
                <c:pt idx="71">
                  <c:v>93.768000000000001</c:v>
                </c:pt>
                <c:pt idx="72">
                  <c:v>98.661000000000001</c:v>
                </c:pt>
                <c:pt idx="73">
                  <c:v>105.036</c:v>
                </c:pt>
                <c:pt idx="74">
                  <c:v>114.179</c:v>
                </c:pt>
                <c:pt idx="75">
                  <c:v>124.679</c:v>
                </c:pt>
                <c:pt idx="76">
                  <c:v>136.571</c:v>
                </c:pt>
                <c:pt idx="77">
                  <c:v>147.911</c:v>
                </c:pt>
                <c:pt idx="78">
                  <c:v>158.464</c:v>
                </c:pt>
                <c:pt idx="79">
                  <c:v>166.714</c:v>
                </c:pt>
                <c:pt idx="80">
                  <c:v>172.804</c:v>
                </c:pt>
                <c:pt idx="81">
                  <c:v>173.786</c:v>
                </c:pt>
                <c:pt idx="82">
                  <c:v>171.893</c:v>
                </c:pt>
                <c:pt idx="83">
                  <c:v>165.893</c:v>
                </c:pt>
                <c:pt idx="84">
                  <c:v>152.375</c:v>
                </c:pt>
                <c:pt idx="85">
                  <c:v>134.625</c:v>
                </c:pt>
                <c:pt idx="86">
                  <c:v>113.089</c:v>
                </c:pt>
                <c:pt idx="87">
                  <c:v>93.606999999999999</c:v>
                </c:pt>
                <c:pt idx="88">
                  <c:v>81.356999999999999</c:v>
                </c:pt>
                <c:pt idx="89">
                  <c:v>76.820999999999998</c:v>
                </c:pt>
                <c:pt idx="90">
                  <c:v>75.911000000000001</c:v>
                </c:pt>
                <c:pt idx="91">
                  <c:v>74.804000000000002</c:v>
                </c:pt>
                <c:pt idx="92">
                  <c:v>76.179000000000002</c:v>
                </c:pt>
                <c:pt idx="93">
                  <c:v>75.320999999999998</c:v>
                </c:pt>
                <c:pt idx="94">
                  <c:v>75.713999999999999</c:v>
                </c:pt>
                <c:pt idx="95">
                  <c:v>76.125</c:v>
                </c:pt>
                <c:pt idx="96">
                  <c:v>75.875</c:v>
                </c:pt>
                <c:pt idx="97">
                  <c:v>76.161000000000001</c:v>
                </c:pt>
                <c:pt idx="98">
                  <c:v>75.731999999999999</c:v>
                </c:pt>
                <c:pt idx="99">
                  <c:v>75.143000000000001</c:v>
                </c:pt>
                <c:pt idx="100">
                  <c:v>74.606999999999999</c:v>
                </c:pt>
                <c:pt idx="101">
                  <c:v>75.481999999999999</c:v>
                </c:pt>
                <c:pt idx="102">
                  <c:v>74.75</c:v>
                </c:pt>
                <c:pt idx="103">
                  <c:v>75.643000000000001</c:v>
                </c:pt>
                <c:pt idx="104">
                  <c:v>75.554000000000002</c:v>
                </c:pt>
                <c:pt idx="105">
                  <c:v>75.643000000000001</c:v>
                </c:pt>
                <c:pt idx="106">
                  <c:v>75.338999999999999</c:v>
                </c:pt>
                <c:pt idx="107">
                  <c:v>75.356999999999999</c:v>
                </c:pt>
                <c:pt idx="108">
                  <c:v>74.625</c:v>
                </c:pt>
                <c:pt idx="109">
                  <c:v>74.661000000000001</c:v>
                </c:pt>
                <c:pt idx="110">
                  <c:v>74.786000000000001</c:v>
                </c:pt>
                <c:pt idx="111">
                  <c:v>75.893000000000001</c:v>
                </c:pt>
                <c:pt idx="112">
                  <c:v>76</c:v>
                </c:pt>
                <c:pt idx="113">
                  <c:v>78.838999999999999</c:v>
                </c:pt>
                <c:pt idx="114">
                  <c:v>78.106999999999999</c:v>
                </c:pt>
                <c:pt idx="115">
                  <c:v>81.036000000000001</c:v>
                </c:pt>
                <c:pt idx="116">
                  <c:v>82.554000000000002</c:v>
                </c:pt>
                <c:pt idx="117">
                  <c:v>84.070999999999998</c:v>
                </c:pt>
                <c:pt idx="118">
                  <c:v>84.338999999999999</c:v>
                </c:pt>
                <c:pt idx="119">
                  <c:v>83.195999999999998</c:v>
                </c:pt>
                <c:pt idx="120">
                  <c:v>82.929000000000002</c:v>
                </c:pt>
                <c:pt idx="121">
                  <c:v>80.268000000000001</c:v>
                </c:pt>
                <c:pt idx="122">
                  <c:v>78.375</c:v>
                </c:pt>
                <c:pt idx="123">
                  <c:v>75.338999999999999</c:v>
                </c:pt>
                <c:pt idx="124">
                  <c:v>74.679000000000002</c:v>
                </c:pt>
                <c:pt idx="125">
                  <c:v>74.161000000000001</c:v>
                </c:pt>
                <c:pt idx="126">
                  <c:v>72.036000000000001</c:v>
                </c:pt>
                <c:pt idx="127">
                  <c:v>72.481999999999999</c:v>
                </c:pt>
                <c:pt idx="128">
                  <c:v>72.054000000000002</c:v>
                </c:pt>
                <c:pt idx="129">
                  <c:v>72.054000000000002</c:v>
                </c:pt>
                <c:pt idx="130">
                  <c:v>72.820999999999998</c:v>
                </c:pt>
                <c:pt idx="131">
                  <c:v>72.463999999999999</c:v>
                </c:pt>
                <c:pt idx="132">
                  <c:v>71.445999999999998</c:v>
                </c:pt>
                <c:pt idx="133">
                  <c:v>71.286000000000001</c:v>
                </c:pt>
                <c:pt idx="134">
                  <c:v>72</c:v>
                </c:pt>
                <c:pt idx="135">
                  <c:v>71.875</c:v>
                </c:pt>
                <c:pt idx="136">
                  <c:v>71.195999999999998</c:v>
                </c:pt>
                <c:pt idx="137">
                  <c:v>71.820999999999998</c:v>
                </c:pt>
                <c:pt idx="138">
                  <c:v>71.320999999999998</c:v>
                </c:pt>
                <c:pt idx="139">
                  <c:v>72.588999999999999</c:v>
                </c:pt>
                <c:pt idx="140">
                  <c:v>73.036000000000001</c:v>
                </c:pt>
                <c:pt idx="141">
                  <c:v>72.929000000000002</c:v>
                </c:pt>
                <c:pt idx="142">
                  <c:v>73.179000000000002</c:v>
                </c:pt>
                <c:pt idx="143">
                  <c:v>74.25</c:v>
                </c:pt>
                <c:pt idx="144">
                  <c:v>74.5</c:v>
                </c:pt>
                <c:pt idx="145">
                  <c:v>74.554000000000002</c:v>
                </c:pt>
                <c:pt idx="146">
                  <c:v>75.463999999999999</c:v>
                </c:pt>
                <c:pt idx="147">
                  <c:v>75.463999999999999</c:v>
                </c:pt>
                <c:pt idx="148">
                  <c:v>76.463999999999999</c:v>
                </c:pt>
                <c:pt idx="149">
                  <c:v>74.893000000000001</c:v>
                </c:pt>
                <c:pt idx="150">
                  <c:v>73.304000000000002</c:v>
                </c:pt>
                <c:pt idx="151">
                  <c:v>72.643000000000001</c:v>
                </c:pt>
                <c:pt idx="152">
                  <c:v>71.195999999999998</c:v>
                </c:pt>
                <c:pt idx="153">
                  <c:v>69.661000000000001</c:v>
                </c:pt>
                <c:pt idx="154">
                  <c:v>70</c:v>
                </c:pt>
                <c:pt idx="155">
                  <c:v>69.875</c:v>
                </c:pt>
                <c:pt idx="156">
                  <c:v>69.856999999999999</c:v>
                </c:pt>
                <c:pt idx="157">
                  <c:v>68.606999999999999</c:v>
                </c:pt>
                <c:pt idx="158">
                  <c:v>69.786000000000001</c:v>
                </c:pt>
                <c:pt idx="159">
                  <c:v>69.679000000000002</c:v>
                </c:pt>
                <c:pt idx="160">
                  <c:v>68.804000000000002</c:v>
                </c:pt>
                <c:pt idx="161">
                  <c:v>70.25</c:v>
                </c:pt>
                <c:pt idx="162">
                  <c:v>69.161000000000001</c:v>
                </c:pt>
                <c:pt idx="163">
                  <c:v>69.286000000000001</c:v>
                </c:pt>
                <c:pt idx="164">
                  <c:v>69</c:v>
                </c:pt>
                <c:pt idx="165">
                  <c:v>68.231999999999999</c:v>
                </c:pt>
                <c:pt idx="166">
                  <c:v>69.518000000000001</c:v>
                </c:pt>
                <c:pt idx="167">
                  <c:v>68.75</c:v>
                </c:pt>
                <c:pt idx="168">
                  <c:v>68.661000000000001</c:v>
                </c:pt>
                <c:pt idx="169">
                  <c:v>68.570999999999998</c:v>
                </c:pt>
                <c:pt idx="170">
                  <c:v>69.356999999999999</c:v>
                </c:pt>
                <c:pt idx="171">
                  <c:v>68.911000000000001</c:v>
                </c:pt>
                <c:pt idx="172">
                  <c:v>69.231999999999999</c:v>
                </c:pt>
                <c:pt idx="173">
                  <c:v>68.945999999999998</c:v>
                </c:pt>
                <c:pt idx="174">
                  <c:v>68.75</c:v>
                </c:pt>
                <c:pt idx="175">
                  <c:v>69.5</c:v>
                </c:pt>
                <c:pt idx="176">
                  <c:v>69.036000000000001</c:v>
                </c:pt>
                <c:pt idx="177">
                  <c:v>68.643000000000001</c:v>
                </c:pt>
                <c:pt idx="178">
                  <c:v>69.856999999999999</c:v>
                </c:pt>
                <c:pt idx="179">
                  <c:v>69.536000000000001</c:v>
                </c:pt>
                <c:pt idx="180">
                  <c:v>68.661000000000001</c:v>
                </c:pt>
                <c:pt idx="181">
                  <c:v>69</c:v>
                </c:pt>
                <c:pt idx="182">
                  <c:v>69.320999999999998</c:v>
                </c:pt>
                <c:pt idx="183">
                  <c:v>68.731999999999999</c:v>
                </c:pt>
                <c:pt idx="184">
                  <c:v>68.875</c:v>
                </c:pt>
                <c:pt idx="185">
                  <c:v>68.518000000000001</c:v>
                </c:pt>
                <c:pt idx="186">
                  <c:v>69.143000000000001</c:v>
                </c:pt>
                <c:pt idx="187">
                  <c:v>69.195999999999998</c:v>
                </c:pt>
                <c:pt idx="188">
                  <c:v>68.713999999999999</c:v>
                </c:pt>
                <c:pt idx="189">
                  <c:v>68.945999999999998</c:v>
                </c:pt>
                <c:pt idx="190">
                  <c:v>68.445999999999998</c:v>
                </c:pt>
                <c:pt idx="191">
                  <c:v>68.554000000000002</c:v>
                </c:pt>
                <c:pt idx="192">
                  <c:v>68.25</c:v>
                </c:pt>
                <c:pt idx="193">
                  <c:v>67.929000000000002</c:v>
                </c:pt>
                <c:pt idx="194">
                  <c:v>69</c:v>
                </c:pt>
                <c:pt idx="195">
                  <c:v>68.963999999999999</c:v>
                </c:pt>
                <c:pt idx="196">
                  <c:v>69.106999999999999</c:v>
                </c:pt>
                <c:pt idx="197">
                  <c:v>68.875</c:v>
                </c:pt>
                <c:pt idx="198">
                  <c:v>68.838999999999999</c:v>
                </c:pt>
                <c:pt idx="199">
                  <c:v>68.268000000000001</c:v>
                </c:pt>
                <c:pt idx="200">
                  <c:v>68.606999999999999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85.337840520220752</c:v>
                </c:pt>
                <c:pt idx="11">
                  <c:v>85.528304802058869</c:v>
                </c:pt>
                <c:pt idx="12">
                  <c:v>85.716458095747271</c:v>
                </c:pt>
                <c:pt idx="13">
                  <c:v>85.902004195573596</c:v>
                </c:pt>
                <c:pt idx="14">
                  <c:v>86.084616406921</c:v>
                </c:pt>
                <c:pt idx="15">
                  <c:v>86.263935465613727</c:v>
                </c:pt>
                <c:pt idx="16">
                  <c:v>86.439567526468835</c:v>
                </c:pt>
                <c:pt idx="17">
                  <c:v>86.611082280040648</c:v>
                </c:pt>
                <c:pt idx="18">
                  <c:v>86.778011269157616</c:v>
                </c:pt>
                <c:pt idx="19">
                  <c:v>86.939846491452073</c:v>
                </c:pt>
                <c:pt idx="20">
                  <c:v>87.096039391716758</c:v>
                </c:pt>
                <c:pt idx="21">
                  <c:v>87.246000371001728</c:v>
                </c:pt>
                <c:pt idx="22">
                  <c:v>87.389098973142978</c:v>
                </c:pt>
                <c:pt idx="23">
                  <c:v>87.524664964725332</c:v>
                </c:pt>
                <c:pt idx="24">
                  <c:v>87.651990622616822</c:v>
                </c:pt>
                <c:pt idx="25">
                  <c:v>87.770334724107272</c:v>
                </c:pt>
                <c:pt idx="26">
                  <c:v>87.878929069980117</c:v>
                </c:pt>
                <c:pt idx="27">
                  <c:v>87.976988983282013</c:v>
                </c:pt>
                <c:pt idx="28">
                  <c:v>88.063730316476182</c:v>
                </c:pt>
                <c:pt idx="29">
                  <c:v>88.138397377146092</c:v>
                </c:pt>
                <c:pt idx="30">
                  <c:v>88.2003092988232</c:v>
                </c:pt>
                <c:pt idx="31">
                  <c:v>88.24893734857325</c:v>
                </c:pt>
                <c:pt idx="32">
                  <c:v>88.284033221926336</c:v>
                </c:pt>
                <c:pt idx="33">
                  <c:v>88.305839307945945</c:v>
                </c:pt>
                <c:pt idx="34">
                  <c:v>88.31542679635885</c:v>
                </c:pt>
                <c:pt idx="35">
                  <c:v>88.315226323593336</c:v>
                </c:pt>
                <c:pt idx="36">
                  <c:v>88.309837371896378</c:v>
                </c:pt>
                <c:pt idx="37">
                  <c:v>88.307223582173904</c:v>
                </c:pt>
                <c:pt idx="38">
                  <c:v>88.320415388483084</c:v>
                </c:pt>
                <c:pt idx="39">
                  <c:v>88.369839323069002</c:v>
                </c:pt>
                <c:pt idx="40">
                  <c:v>88.486361948724024</c:v>
                </c:pt>
                <c:pt idx="41">
                  <c:v>88.715060493370174</c:v>
                </c:pt>
                <c:pt idx="42">
                  <c:v>89.11959765812226</c:v>
                </c:pt>
                <c:pt idx="43">
                  <c:v>89.786876522933383</c:v>
                </c:pt>
                <c:pt idx="44">
                  <c:v>90.831387563990361</c:v>
                </c:pt>
                <c:pt idx="45">
                  <c:v>92.398358181874869</c:v>
                </c:pt>
                <c:pt idx="46">
                  <c:v>94.664526012858744</c:v>
                </c:pt>
                <c:pt idx="47">
                  <c:v>97.835156679861711</c:v>
                </c:pt>
                <c:pt idx="48">
                  <c:v>102.13590696848004</c:v>
                </c:pt>
                <c:pt idx="49">
                  <c:v>107.79837814530188</c:v>
                </c:pt>
                <c:pt idx="50">
                  <c:v>115.03872598979314</c:v>
                </c:pt>
                <c:pt idx="51">
                  <c:v>124.02932819587797</c:v>
                </c:pt>
                <c:pt idx="52">
                  <c:v>134.86374042843232</c:v>
                </c:pt>
                <c:pt idx="53">
                  <c:v>147.51406579610946</c:v>
                </c:pt>
                <c:pt idx="54">
                  <c:v>161.77665498335341</c:v>
                </c:pt>
                <c:pt idx="55">
                  <c:v>177.19826133486322</c:v>
                </c:pt>
                <c:pt idx="56">
                  <c:v>192.97754191695711</c:v>
                </c:pt>
                <c:pt idx="57">
                  <c:v>207.85911333313223</c:v>
                </c:pt>
                <c:pt idx="58">
                  <c:v>220.08671978592366</c:v>
                </c:pt>
                <c:pt idx="59">
                  <c:v>227.53613361469004</c:v>
                </c:pt>
                <c:pt idx="60">
                  <c:v>228.14197705519169</c:v>
                </c:pt>
                <c:pt idx="61">
                  <c:v>220.59842289196973</c:v>
                </c:pt>
                <c:pt idx="62">
                  <c:v>205.07780425052701</c:v>
                </c:pt>
                <c:pt idx="63">
                  <c:v>183.54564519052741</c:v>
                </c:pt>
                <c:pt idx="64">
                  <c:v>159.36180904937027</c:v>
                </c:pt>
                <c:pt idx="65">
                  <c:v>136.25637582871894</c:v>
                </c:pt>
                <c:pt idx="66">
                  <c:v>117.17945696210673</c:v>
                </c:pt>
                <c:pt idx="67">
                  <c:v>103.60446207413332</c:v>
                </c:pt>
                <c:pt idx="68">
                  <c:v>95.545079550649191</c:v>
                </c:pt>
                <c:pt idx="69">
                  <c:v>92.102638687239036</c:v>
                </c:pt>
                <c:pt idx="70">
                  <c:v>92.131837896891184</c:v>
                </c:pt>
                <c:pt idx="71">
                  <c:v>94.696789253795131</c:v>
                </c:pt>
                <c:pt idx="72">
                  <c:v>99.224613311264648</c:v>
                </c:pt>
                <c:pt idx="73">
                  <c:v>105.44369180678454</c:v>
                </c:pt>
                <c:pt idx="74">
                  <c:v>113.23883242313988</c:v>
                </c:pt>
                <c:pt idx="75">
                  <c:v>122.51090407287512</c:v>
                </c:pt>
                <c:pt idx="76">
                  <c:v>133.06661899495111</c:v>
                </c:pt>
                <c:pt idx="77">
                  <c:v>144.52204812961861</c:v>
                </c:pt>
                <c:pt idx="78">
                  <c:v>156.18802718655502</c:v>
                </c:pt>
                <c:pt idx="79">
                  <c:v>166.92855919321369</c:v>
                </c:pt>
                <c:pt idx="80">
                  <c:v>175.06734335974951</c:v>
                </c:pt>
                <c:pt idx="81">
                  <c:v>178.53681509736884</c:v>
                </c:pt>
                <c:pt idx="82">
                  <c:v>175.47269776688699</c:v>
                </c:pt>
                <c:pt idx="83">
                  <c:v>165.17798526486149</c:v>
                </c:pt>
                <c:pt idx="84">
                  <c:v>148.90782647135248</c:v>
                </c:pt>
                <c:pt idx="85">
                  <c:v>129.75729439719456</c:v>
                </c:pt>
                <c:pt idx="86">
                  <c:v>111.47328035362912</c:v>
                </c:pt>
                <c:pt idx="87">
                  <c:v>96.896773268660212</c:v>
                </c:pt>
                <c:pt idx="88">
                  <c:v>87.064805880651065</c:v>
                </c:pt>
                <c:pt idx="89">
                  <c:v>81.403951125192052</c:v>
                </c:pt>
                <c:pt idx="90">
                  <c:v>78.588973339217389</c:v>
                </c:pt>
                <c:pt idx="91">
                  <c:v>77.346743711933144</c:v>
                </c:pt>
                <c:pt idx="92">
                  <c:v>76.823108047537985</c:v>
                </c:pt>
                <c:pt idx="93">
                  <c:v>76.574458239797849</c:v>
                </c:pt>
                <c:pt idx="94">
                  <c:v>76.415193911407712</c:v>
                </c:pt>
                <c:pt idx="95">
                  <c:v>76.281463314926427</c:v>
                </c:pt>
                <c:pt idx="96">
                  <c:v>76.154946866542176</c:v>
                </c:pt>
                <c:pt idx="97">
                  <c:v>76.031175049086698</c:v>
                </c:pt>
                <c:pt idx="98">
                  <c:v>75.909158549610041</c:v>
                </c:pt>
                <c:pt idx="99">
                  <c:v>75.78864113042431</c:v>
                </c:pt>
                <c:pt idx="100">
                  <c:v>75.669501980060787</c:v>
                </c:pt>
                <c:pt idx="101">
                  <c:v>75.551651201906154</c:v>
                </c:pt>
                <c:pt idx="102">
                  <c:v>75.435028819342861</c:v>
                </c:pt>
                <c:pt idx="103">
                  <c:v>75.319658240305927</c:v>
                </c:pt>
                <c:pt idx="104">
                  <c:v>75.205824832418244</c:v>
                </c:pt>
                <c:pt idx="105">
                  <c:v>75.094589090688103</c:v>
                </c:pt>
                <c:pt idx="106">
                  <c:v>74.989091160529412</c:v>
                </c:pt>
                <c:pt idx="107">
                  <c:v>74.897450136788038</c:v>
                </c:pt>
                <c:pt idx="108">
                  <c:v>74.838271039831213</c:v>
                </c:pt>
                <c:pt idx="109">
                  <c:v>74.849188056000855</c:v>
                </c:pt>
                <c:pt idx="110">
                  <c:v>74.996479750597089</c:v>
                </c:pt>
                <c:pt idx="111">
                  <c:v>75.379084170901649</c:v>
                </c:pt>
                <c:pt idx="112">
                  <c:v>76.115197284648048</c:v>
                </c:pt>
                <c:pt idx="113">
                  <c:v>77.29981765824418</c:v>
                </c:pt>
                <c:pt idx="114">
                  <c:v>78.934448248846536</c:v>
                </c:pt>
                <c:pt idx="115">
                  <c:v>80.856224388632242</c:v>
                </c:pt>
                <c:pt idx="116">
                  <c:v>82.717534563632398</c:v>
                </c:pt>
                <c:pt idx="117">
                  <c:v>84.061117687861625</c:v>
                </c:pt>
                <c:pt idx="118">
                  <c:v>84.484815302186647</c:v>
                </c:pt>
                <c:pt idx="119">
                  <c:v>83.820143831506755</c:v>
                </c:pt>
                <c:pt idx="120">
                  <c:v>82.218139137210855</c:v>
                </c:pt>
                <c:pt idx="121">
                  <c:v>80.083631532424178</c:v>
                </c:pt>
                <c:pt idx="122">
                  <c:v>77.896727827956468</c:v>
                </c:pt>
                <c:pt idx="123">
                  <c:v>76.029423698363459</c:v>
                </c:pt>
                <c:pt idx="124">
                  <c:v>74.652278715242019</c:v>
                </c:pt>
                <c:pt idx="125">
                  <c:v>73.752089353513298</c:v>
                </c:pt>
                <c:pt idx="126">
                  <c:v>73.213715689429222</c:v>
                </c:pt>
                <c:pt idx="127">
                  <c:v>72.902900677626434</c:v>
                </c:pt>
                <c:pt idx="128">
                  <c:v>72.71408876549782</c:v>
                </c:pt>
                <c:pt idx="129">
                  <c:v>72.582000431489703</c:v>
                </c:pt>
                <c:pt idx="130">
                  <c:v>72.473217671822098</c:v>
                </c:pt>
                <c:pt idx="131">
                  <c:v>72.373335427839478</c:v>
                </c:pt>
                <c:pt idx="132">
                  <c:v>72.277348069888887</c:v>
                </c:pt>
                <c:pt idx="133">
                  <c:v>72.184615149073494</c:v>
                </c:pt>
                <c:pt idx="134">
                  <c:v>72.097237636147781</c:v>
                </c:pt>
                <c:pt idx="135">
                  <c:v>72.020547805060403</c:v>
                </c:pt>
                <c:pt idx="136">
                  <c:v>71.964864855090056</c:v>
                </c:pt>
                <c:pt idx="137">
                  <c:v>71.947727779200633</c:v>
                </c:pt>
                <c:pt idx="138">
                  <c:v>71.995283267809896</c:v>
                </c:pt>
                <c:pt idx="139">
                  <c:v>72.140719478243398</c:v>
                </c:pt>
                <c:pt idx="140">
                  <c:v>72.417410011063751</c:v>
                </c:pt>
                <c:pt idx="141">
                  <c:v>72.845792997081901</c:v>
                </c:pt>
                <c:pt idx="142">
                  <c:v>73.416426288493611</c:v>
                </c:pt>
                <c:pt idx="143">
                  <c:v>74.076039550219136</c:v>
                </c:pt>
                <c:pt idx="144">
                  <c:v>74.725860991948721</c:v>
                </c:pt>
                <c:pt idx="145">
                  <c:v>75.238851147206191</c:v>
                </c:pt>
                <c:pt idx="146">
                  <c:v>75.494095368487677</c:v>
                </c:pt>
                <c:pt idx="147">
                  <c:v>75.416309493813756</c:v>
                </c:pt>
                <c:pt idx="148">
                  <c:v>75.002942295317894</c:v>
                </c:pt>
                <c:pt idx="149">
                  <c:v>74.325556866230443</c:v>
                </c:pt>
                <c:pt idx="150">
                  <c:v>73.504573722094705</c:v>
                </c:pt>
                <c:pt idx="151">
                  <c:v>72.669573132388933</c:v>
                </c:pt>
                <c:pt idx="152">
                  <c:v>71.923059269740733</c:v>
                </c:pt>
                <c:pt idx="153">
                  <c:v>71.321144093418923</c:v>
                </c:pt>
                <c:pt idx="154">
                  <c:v>70.874152632905663</c:v>
                </c:pt>
                <c:pt idx="155">
                  <c:v>70.560806069481742</c:v>
                </c:pt>
                <c:pt idx="156">
                  <c:v>70.346131110699218</c:v>
                </c:pt>
                <c:pt idx="157">
                  <c:v>70.195498984132982</c:v>
                </c:pt>
                <c:pt idx="158">
                  <c:v>70.081923238962872</c:v>
                </c:pt>
                <c:pt idx="159">
                  <c:v>69.987605294754459</c:v>
                </c:pt>
                <c:pt idx="160">
                  <c:v>69.902293245884252</c:v>
                </c:pt>
                <c:pt idx="161">
                  <c:v>69.820739198851982</c:v>
                </c:pt>
                <c:pt idx="162">
                  <c:v>69.740525975565419</c:v>
                </c:pt>
                <c:pt idx="163">
                  <c:v>69.660638975973114</c:v>
                </c:pt>
                <c:pt idx="164">
                  <c:v>69.580682210672066</c:v>
                </c:pt>
                <c:pt idx="165">
                  <c:v>69.500505995190267</c:v>
                </c:pt>
                <c:pt idx="166">
                  <c:v>69.420051067822229</c:v>
                </c:pt>
                <c:pt idx="167">
                  <c:v>69.339290296441803</c:v>
                </c:pt>
                <c:pt idx="168">
                  <c:v>69.258208934248231</c:v>
                </c:pt>
                <c:pt idx="169">
                  <c:v>69.176798380882261</c:v>
                </c:pt>
                <c:pt idx="170">
                  <c:v>69.095054174420909</c:v>
                </c:pt>
                <c:pt idx="171">
                  <c:v>69.012975178613914</c:v>
                </c:pt>
                <c:pt idx="172">
                  <c:v>68.930563082629163</c:v>
                </c:pt>
                <c:pt idx="173">
                  <c:v>68.847821986553257</c:v>
                </c:pt>
                <c:pt idx="174">
                  <c:v>68.764758023154911</c:v>
                </c:pt>
                <c:pt idx="175">
                  <c:v>68.681379008408257</c:v>
                </c:pt>
                <c:pt idx="176">
                  <c:v>68.597694121313808</c:v>
                </c:pt>
                <c:pt idx="177">
                  <c:v>68.51371361411033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85.337840520212865</c:v>
                </c:pt>
                <c:pt idx="11">
                  <c:v>85.528304802034</c:v>
                </c:pt>
                <c:pt idx="12">
                  <c:v>85.716458095670518</c:v>
                </c:pt>
                <c:pt idx="13">
                  <c:v>85.902004195341888</c:v>
                </c:pt>
                <c:pt idx="14">
                  <c:v>86.084616406236549</c:v>
                </c:pt>
                <c:pt idx="15">
                  <c:v>86.263935463635519</c:v>
                </c:pt>
                <c:pt idx="16">
                  <c:v>86.439567520874732</c:v>
                </c:pt>
                <c:pt idx="17">
                  <c:v>86.611082264562398</c:v>
                </c:pt>
                <c:pt idx="18">
                  <c:v>86.778011227254652</c:v>
                </c:pt>
                <c:pt idx="19">
                  <c:v>86.93984638045815</c:v>
                </c:pt>
                <c:pt idx="20">
                  <c:v>87.096039104052892</c:v>
                </c:pt>
                <c:pt idx="21">
                  <c:v>87.245999641539228</c:v>
                </c:pt>
                <c:pt idx="22">
                  <c:v>87.389097163252941</c:v>
                </c:pt>
                <c:pt idx="23">
                  <c:v>87.524660570999359</c:v>
                </c:pt>
                <c:pt idx="24">
                  <c:v>87.651980186346862</c:v>
                </c:pt>
                <c:pt idx="25">
                  <c:v>87.77031046978172</c:v>
                </c:pt>
                <c:pt idx="26">
                  <c:v>87.878873917549058</c:v>
                </c:pt>
                <c:pt idx="27">
                  <c:v>87.976866275620807</c:v>
                </c:pt>
                <c:pt idx="28">
                  <c:v>88.063463194107683</c:v>
                </c:pt>
                <c:pt idx="29">
                  <c:v>88.137828418901236</c:v>
                </c:pt>
                <c:pt idx="30">
                  <c:v>88.199123578963977</c:v>
                </c:pt>
                <c:pt idx="31">
                  <c:v>88.246519576524705</c:v>
                </c:pt>
                <c:pt idx="32">
                  <c:v>88.279209523243864</c:v>
                </c:pt>
                <c:pt idx="33">
                  <c:v>88.296423088953929</c:v>
                </c:pt>
                <c:pt idx="34">
                  <c:v>88.297442042871282</c:v>
                </c:pt>
                <c:pt idx="35">
                  <c:v>88.281616673683345</c:v>
                </c:pt>
                <c:pt idx="36">
                  <c:v>88.248382679643285</c:v>
                </c:pt>
                <c:pt idx="37">
                  <c:v>88.197278029213081</c:v>
                </c:pt>
                <c:pt idx="38">
                  <c:v>88.127959214512103</c:v>
                </c:pt>
                <c:pt idx="39">
                  <c:v>88.040216262127842</c:v>
                </c:pt>
                <c:pt idx="40">
                  <c:v>87.933985836897776</c:v>
                </c:pt>
                <c:pt idx="41">
                  <c:v>87.809361781215088</c:v>
                </c:pt>
                <c:pt idx="42">
                  <c:v>87.666602480335811</c:v>
                </c:pt>
                <c:pt idx="43">
                  <c:v>87.506134535159063</c:v>
                </c:pt>
                <c:pt idx="44">
                  <c:v>87.328552356351381</c:v>
                </c:pt>
                <c:pt idx="45">
                  <c:v>87.134613461706522</c:v>
                </c:pt>
                <c:pt idx="46">
                  <c:v>86.92522945249145</c:v>
                </c:pt>
                <c:pt idx="47">
                  <c:v>86.701452851128209</c:v>
                </c:pt>
                <c:pt idx="48">
                  <c:v>86.46446018667028</c:v>
                </c:pt>
                <c:pt idx="49">
                  <c:v>86.215531900370436</c:v>
                </c:pt>
                <c:pt idx="50">
                  <c:v>85.956029796615653</c:v>
                </c:pt>
                <c:pt idx="51">
                  <c:v>85.687372872876367</c:v>
                </c:pt>
                <c:pt idx="52">
                  <c:v>85.411012418495076</c:v>
                </c:pt>
                <c:pt idx="53">
                  <c:v>85.128407273450748</c:v>
                </c:pt>
                <c:pt idx="54">
                  <c:v>84.841000087056045</c:v>
                </c:pt>
                <c:pt idx="55">
                  <c:v>84.550195319763006</c:v>
                </c:pt>
                <c:pt idx="56">
                  <c:v>84.257339599235181</c:v>
                </c:pt>
                <c:pt idx="57">
                  <c:v>83.96370488704946</c:v>
                </c:pt>
                <c:pt idx="58">
                  <c:v>83.670474747886516</c:v>
                </c:pt>
                <c:pt idx="59">
                  <c:v>83.378733851155431</c:v>
                </c:pt>
                <c:pt idx="60">
                  <c:v>83.089460686114364</c:v>
                </c:pt>
                <c:pt idx="61">
                  <c:v>82.803523343559874</c:v>
                </c:pt>
                <c:pt idx="62">
                  <c:v>82.521678115037119</c:v>
                </c:pt>
                <c:pt idx="63">
                  <c:v>82.244570586430598</c:v>
                </c:pt>
                <c:pt idx="64">
                  <c:v>81.972738856401477</c:v>
                </c:pt>
                <c:pt idx="65">
                  <c:v>81.70661848917527</c:v>
                </c:pt>
                <c:pt idx="66">
                  <c:v>81.446548812032347</c:v>
                </c:pt>
                <c:pt idx="67">
                  <c:v>81.192780186160675</c:v>
                </c:pt>
                <c:pt idx="68">
                  <c:v>80.945481910708139</c:v>
                </c:pt>
                <c:pt idx="69">
                  <c:v>80.704750459538246</c:v>
                </c:pt>
                <c:pt idx="70">
                  <c:v>80.470617794434702</c:v>
                </c:pt>
                <c:pt idx="71">
                  <c:v>80.243059544058937</c:v>
                </c:pt>
                <c:pt idx="72">
                  <c:v>80.022002882295553</c:v>
                </c:pt>
                <c:pt idx="73">
                  <c:v>79.807333980883115</c:v>
                </c:pt>
                <c:pt idx="74">
                  <c:v>79.598904948224472</c:v>
                </c:pt>
                <c:pt idx="75">
                  <c:v>79.396540198344695</c:v>
                </c:pt>
                <c:pt idx="76">
                  <c:v>79.200042220897586</c:v>
                </c:pt>
                <c:pt idx="77">
                  <c:v>79.009196745016638</c:v>
                </c:pt>
                <c:pt idx="78">
                  <c:v>78.823777307000597</c:v>
                </c:pt>
                <c:pt idx="79">
                  <c:v>78.643549244787565</c:v>
                </c:pt>
                <c:pt idx="80">
                  <c:v>78.468273151457566</c:v>
                </c:pt>
                <c:pt idx="81">
                  <c:v>78.297707826181593</c:v>
                </c:pt>
                <c:pt idx="82">
                  <c:v>78.131612764657689</c:v>
                </c:pt>
                <c:pt idx="83">
                  <c:v>77.969750232661696</c:v>
                </c:pt>
                <c:pt idx="84">
                  <c:v>77.81188696634878</c:v>
                </c:pt>
                <c:pt idx="85">
                  <c:v>77.65779554177162</c:v>
                </c:pt>
                <c:pt idx="86">
                  <c:v>77.507255454071412</c:v>
                </c:pt>
                <c:pt idx="87">
                  <c:v>77.36005394422294</c:v>
                </c:pt>
                <c:pt idx="88">
                  <c:v>77.215986608299573</c:v>
                </c:pt>
                <c:pt idx="89">
                  <c:v>77.07485782114145</c:v>
                </c:pt>
                <c:pt idx="90">
                  <c:v>76.936481003193336</c:v>
                </c:pt>
                <c:pt idx="91">
                  <c:v>76.800678756223704</c:v>
                </c:pt>
                <c:pt idx="92">
                  <c:v>76.667282890716365</c:v>
                </c:pt>
                <c:pt idx="93">
                  <c:v>76.536134364980995</c:v>
                </c:pt>
                <c:pt idx="94">
                  <c:v>76.407083153491072</c:v>
                </c:pt>
                <c:pt idx="95">
                  <c:v>76.279988059640303</c:v>
                </c:pt>
                <c:pt idx="96">
                  <c:v>76.154716486012063</c:v>
                </c:pt>
                <c:pt idx="97">
                  <c:v>76.031144173380426</c:v>
                </c:pt>
                <c:pt idx="98">
                  <c:v>75.909154917994272</c:v>
                </c:pt>
                <c:pt idx="99">
                  <c:v>75.788640275223102</c:v>
                </c:pt>
                <c:pt idx="100">
                  <c:v>75.669499256353845</c:v>
                </c:pt>
                <c:pt idx="101">
                  <c:v>75.551638024198468</c:v>
                </c:pt>
                <c:pt idx="102">
                  <c:v>75.434969592193525</c:v>
                </c:pt>
                <c:pt idx="103">
                  <c:v>75.319413530820071</c:v>
                </c:pt>
                <c:pt idx="104">
                  <c:v>75.204895684433964</c:v>
                </c:pt>
                <c:pt idx="105">
                  <c:v>75.091347900955597</c:v>
                </c:pt>
                <c:pt idx="106">
                  <c:v>74.978707776305725</c:v>
                </c:pt>
                <c:pt idx="107">
                  <c:v>74.866918414980205</c:v>
                </c:pt>
                <c:pt idx="108">
                  <c:v>74.755928207714433</c:v>
                </c:pt>
                <c:pt idx="109">
                  <c:v>74.645690626782866</c:v>
                </c:pt>
                <c:pt idx="110">
                  <c:v>74.536164039104534</c:v>
                </c:pt>
                <c:pt idx="111">
                  <c:v>74.427311536958726</c:v>
                </c:pt>
                <c:pt idx="112">
                  <c:v>74.319100785757399</c:v>
                </c:pt>
                <c:pt idx="113">
                  <c:v>74.211503887950386</c:v>
                </c:pt>
                <c:pt idx="114">
                  <c:v>74.104497261754048</c:v>
                </c:pt>
                <c:pt idx="115">
                  <c:v>73.998061532982021</c:v>
                </c:pt>
                <c:pt idx="116">
                  <c:v>73.892181437810294</c:v>
                </c:pt>
                <c:pt idx="117">
                  <c:v>73.786845733826596</c:v>
                </c:pt>
                <c:pt idx="118">
                  <c:v>73.682047116190176</c:v>
                </c:pt>
                <c:pt idx="119">
                  <c:v>73.577782135166643</c:v>
                </c:pt>
                <c:pt idx="120">
                  <c:v>73.474051110709155</c:v>
                </c:pt>
                <c:pt idx="121">
                  <c:v>73.370858039144579</c:v>
                </c:pt>
                <c:pt idx="122">
                  <c:v>73.268210486409856</c:v>
                </c:pt>
                <c:pt idx="123">
                  <c:v>73.166119461699438</c:v>
                </c:pt>
                <c:pt idx="124">
                  <c:v>73.064599264864768</c:v>
                </c:pt>
                <c:pt idx="125">
                  <c:v>72.963667300502095</c:v>
                </c:pt>
                <c:pt idx="126">
                  <c:v>72.863343851430002</c:v>
                </c:pt>
                <c:pt idx="127">
                  <c:v>72.763651804266459</c:v>
                </c:pt>
                <c:pt idx="128">
                  <c:v>72.664616320138194</c:v>
                </c:pt>
                <c:pt idx="129">
                  <c:v>72.566264444276229</c:v>
                </c:pt>
                <c:pt idx="130">
                  <c:v>72.46862464944769</c:v>
                </c:pt>
                <c:pt idx="131">
                  <c:v>72.37172630991472</c:v>
                </c:pt>
                <c:pt idx="132">
                  <c:v>72.275599104946821</c:v>
                </c:pt>
                <c:pt idx="133">
                  <c:v>72.18027235385938</c:v>
                </c:pt>
                <c:pt idx="134">
                  <c:v>72.085774288084707</c:v>
                </c:pt>
                <c:pt idx="135">
                  <c:v>71.992131269818771</c:v>
                </c:pt>
                <c:pt idx="136">
                  <c:v>71.899366971176477</c:v>
                </c:pt>
                <c:pt idx="137">
                  <c:v>71.807501532312884</c:v>
                </c:pt>
                <c:pt idx="138">
                  <c:v>71.716550721330933</c:v>
                </c:pt>
                <c:pt idx="139">
                  <c:v>71.626525122651401</c:v>
                </c:pt>
                <c:pt idx="140">
                  <c:v>71.537429383476479</c:v>
                </c:pt>
                <c:pt idx="141">
                  <c:v>71.449261549643609</c:v>
                </c:pt>
                <c:pt idx="142">
                  <c:v>71.36201252218747</c:v>
                </c:pt>
                <c:pt idx="143">
                  <c:v>71.275665664034278</c:v>
                </c:pt>
                <c:pt idx="144">
                  <c:v>71.190196582312112</c:v>
                </c:pt>
                <c:pt idx="145">
                  <c:v>71.105573105806499</c:v>
                </c:pt>
                <c:pt idx="146">
                  <c:v>71.021755469354972</c:v>
                </c:pt>
                <c:pt idx="147">
                  <c:v>70.938696707883125</c:v>
                </c:pt>
                <c:pt idx="148">
                  <c:v>70.856343252933357</c:v>
                </c:pt>
                <c:pt idx="149">
                  <c:v>70.774635714640056</c:v>
                </c:pt>
                <c:pt idx="150">
                  <c:v>70.693509822922195</c:v>
                </c:pt>
                <c:pt idx="151">
                  <c:v>70.612897493919789</c:v>
                </c:pt>
                <c:pt idx="152">
                  <c:v>70.532727982001035</c:v>
                </c:pt>
                <c:pt idx="153">
                  <c:v>70.452929074430372</c:v>
                </c:pt>
                <c:pt idx="154">
                  <c:v>70.373428285201499</c:v>
                </c:pt>
                <c:pt idx="155">
                  <c:v>70.294154006545412</c:v>
                </c:pt>
                <c:pt idx="156">
                  <c:v>70.215036580933685</c:v>
                </c:pt>
                <c:pt idx="157">
                  <c:v>70.136009262543411</c:v>
                </c:pt>
                <c:pt idx="158">
                  <c:v>70.05700904454045</c:v>
                </c:pt>
                <c:pt idx="159">
                  <c:v>69.977977336537123</c:v>
                </c:pt>
                <c:pt idx="160">
                  <c:v>69.898860484573646</c:v>
                </c:pt>
                <c:pt idx="161">
                  <c:v>69.819610133423254</c:v>
                </c:pt>
                <c:pt idx="162">
                  <c:v>69.74018343751635</c:v>
                </c:pt>
                <c:pt idx="163">
                  <c:v>69.660543132039393</c:v>
                </c:pt>
                <c:pt idx="164">
                  <c:v>69.580657479657873</c:v>
                </c:pt>
                <c:pt idx="165">
                  <c:v>69.500500110829108</c:v>
                </c:pt>
                <c:pt idx="166">
                  <c:v>69.420049776905003</c:v>
                </c:pt>
                <c:pt idx="167">
                  <c:v>69.339290035343836</c:v>
                </c:pt>
                <c:pt idx="168">
                  <c:v>69.25820888556477</c:v>
                </c:pt>
                <c:pt idx="169">
                  <c:v>69.176798372514654</c:v>
                </c:pt>
                <c:pt idx="170">
                  <c:v>69.095054173095235</c:v>
                </c:pt>
                <c:pt idx="171">
                  <c:v>69.012975178420334</c:v>
                </c:pt>
                <c:pt idx="172">
                  <c:v>68.930563082603115</c:v>
                </c:pt>
                <c:pt idx="173">
                  <c:v>68.847821986550031</c:v>
                </c:pt>
                <c:pt idx="174">
                  <c:v>68.764758023154542</c:v>
                </c:pt>
                <c:pt idx="175">
                  <c:v>68.681379008408214</c:v>
                </c:pt>
                <c:pt idx="176">
                  <c:v>68.597694121313808</c:v>
                </c:pt>
                <c:pt idx="177">
                  <c:v>68.51371361411033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81.070999999999998</c:v>
                </c:pt>
                <c:pt idx="1">
                  <c:v>79.911000000000001</c:v>
                </c:pt>
                <c:pt idx="2">
                  <c:v>79.768000000000001</c:v>
                </c:pt>
                <c:pt idx="3">
                  <c:v>79.963999999999999</c:v>
                </c:pt>
                <c:pt idx="4">
                  <c:v>79.679000000000002</c:v>
                </c:pt>
                <c:pt idx="5">
                  <c:v>79.856999999999999</c:v>
                </c:pt>
                <c:pt idx="6">
                  <c:v>79.786000000000001</c:v>
                </c:pt>
                <c:pt idx="7">
                  <c:v>79.286000000000001</c:v>
                </c:pt>
                <c:pt idx="8">
                  <c:v>78.588999999999999</c:v>
                </c:pt>
                <c:pt idx="9">
                  <c:v>77.804000000000002</c:v>
                </c:pt>
                <c:pt idx="10">
                  <c:v>79.375</c:v>
                </c:pt>
                <c:pt idx="11">
                  <c:v>78.463999999999999</c:v>
                </c:pt>
                <c:pt idx="12">
                  <c:v>79.679000000000002</c:v>
                </c:pt>
                <c:pt idx="13">
                  <c:v>78.643000000000001</c:v>
                </c:pt>
                <c:pt idx="14">
                  <c:v>79.036000000000001</c:v>
                </c:pt>
                <c:pt idx="15">
                  <c:v>79.375</c:v>
                </c:pt>
                <c:pt idx="16">
                  <c:v>78.054000000000002</c:v>
                </c:pt>
                <c:pt idx="17">
                  <c:v>78.786000000000001</c:v>
                </c:pt>
                <c:pt idx="18">
                  <c:v>78.036000000000001</c:v>
                </c:pt>
                <c:pt idx="19">
                  <c:v>78.75</c:v>
                </c:pt>
                <c:pt idx="20">
                  <c:v>78</c:v>
                </c:pt>
                <c:pt idx="21">
                  <c:v>77.75</c:v>
                </c:pt>
                <c:pt idx="22">
                  <c:v>77.393000000000001</c:v>
                </c:pt>
                <c:pt idx="23">
                  <c:v>78.036000000000001</c:v>
                </c:pt>
                <c:pt idx="24">
                  <c:v>78.231999999999999</c:v>
                </c:pt>
                <c:pt idx="25">
                  <c:v>78.054000000000002</c:v>
                </c:pt>
                <c:pt idx="26">
                  <c:v>78</c:v>
                </c:pt>
                <c:pt idx="27">
                  <c:v>78.161000000000001</c:v>
                </c:pt>
                <c:pt idx="28">
                  <c:v>78.570999999999998</c:v>
                </c:pt>
                <c:pt idx="29">
                  <c:v>78.179000000000002</c:v>
                </c:pt>
                <c:pt idx="30">
                  <c:v>78.731999999999999</c:v>
                </c:pt>
                <c:pt idx="31">
                  <c:v>78.429000000000002</c:v>
                </c:pt>
                <c:pt idx="32">
                  <c:v>78.356999999999999</c:v>
                </c:pt>
                <c:pt idx="33">
                  <c:v>79.304000000000002</c:v>
                </c:pt>
                <c:pt idx="34">
                  <c:v>79.179000000000002</c:v>
                </c:pt>
                <c:pt idx="35">
                  <c:v>79.338999999999999</c:v>
                </c:pt>
                <c:pt idx="36">
                  <c:v>79.338999999999999</c:v>
                </c:pt>
                <c:pt idx="37">
                  <c:v>80.679000000000002</c:v>
                </c:pt>
                <c:pt idx="38">
                  <c:v>80.213999999999999</c:v>
                </c:pt>
                <c:pt idx="39">
                  <c:v>80.070999999999998</c:v>
                </c:pt>
                <c:pt idx="40">
                  <c:v>80.375</c:v>
                </c:pt>
                <c:pt idx="41">
                  <c:v>81.25</c:v>
                </c:pt>
                <c:pt idx="42">
                  <c:v>79.820999999999998</c:v>
                </c:pt>
                <c:pt idx="43">
                  <c:v>81.213999999999999</c:v>
                </c:pt>
                <c:pt idx="44">
                  <c:v>81.643000000000001</c:v>
                </c:pt>
                <c:pt idx="45">
                  <c:v>82.338999999999999</c:v>
                </c:pt>
                <c:pt idx="46">
                  <c:v>84.070999999999998</c:v>
                </c:pt>
                <c:pt idx="47">
                  <c:v>85.838999999999999</c:v>
                </c:pt>
                <c:pt idx="48">
                  <c:v>87.606999999999999</c:v>
                </c:pt>
                <c:pt idx="49">
                  <c:v>90.286000000000001</c:v>
                </c:pt>
                <c:pt idx="50">
                  <c:v>93.5</c:v>
                </c:pt>
                <c:pt idx="51">
                  <c:v>98.393000000000001</c:v>
                </c:pt>
                <c:pt idx="52">
                  <c:v>106.214</c:v>
                </c:pt>
                <c:pt idx="53">
                  <c:v>117.304</c:v>
                </c:pt>
                <c:pt idx="54">
                  <c:v>133.571</c:v>
                </c:pt>
                <c:pt idx="55">
                  <c:v>151.375</c:v>
                </c:pt>
                <c:pt idx="56">
                  <c:v>169.768</c:v>
                </c:pt>
                <c:pt idx="57">
                  <c:v>185.946</c:v>
                </c:pt>
                <c:pt idx="58">
                  <c:v>199.929</c:v>
                </c:pt>
                <c:pt idx="59">
                  <c:v>209.018</c:v>
                </c:pt>
                <c:pt idx="60">
                  <c:v>214.054</c:v>
                </c:pt>
                <c:pt idx="61">
                  <c:v>214.554</c:v>
                </c:pt>
                <c:pt idx="62">
                  <c:v>209.464</c:v>
                </c:pt>
                <c:pt idx="63">
                  <c:v>197.964</c:v>
                </c:pt>
                <c:pt idx="64">
                  <c:v>180.429</c:v>
                </c:pt>
                <c:pt idx="65">
                  <c:v>154.196</c:v>
                </c:pt>
                <c:pt idx="66">
                  <c:v>125.786</c:v>
                </c:pt>
                <c:pt idx="67">
                  <c:v>99.25</c:v>
                </c:pt>
                <c:pt idx="68">
                  <c:v>83.393000000000001</c:v>
                </c:pt>
                <c:pt idx="69">
                  <c:v>77.875</c:v>
                </c:pt>
                <c:pt idx="70">
                  <c:v>78.786000000000001</c:v>
                </c:pt>
                <c:pt idx="71">
                  <c:v>80.643000000000001</c:v>
                </c:pt>
                <c:pt idx="72">
                  <c:v>83.786000000000001</c:v>
                </c:pt>
                <c:pt idx="73">
                  <c:v>87.445999999999998</c:v>
                </c:pt>
                <c:pt idx="74">
                  <c:v>93.125</c:v>
                </c:pt>
                <c:pt idx="75">
                  <c:v>101.107</c:v>
                </c:pt>
                <c:pt idx="76">
                  <c:v>111.625</c:v>
                </c:pt>
                <c:pt idx="77">
                  <c:v>122.875</c:v>
                </c:pt>
                <c:pt idx="78">
                  <c:v>136.143</c:v>
                </c:pt>
                <c:pt idx="79">
                  <c:v>147.25</c:v>
                </c:pt>
                <c:pt idx="80">
                  <c:v>155.857</c:v>
                </c:pt>
                <c:pt idx="81">
                  <c:v>161.911</c:v>
                </c:pt>
                <c:pt idx="82">
                  <c:v>164.911</c:v>
                </c:pt>
                <c:pt idx="83">
                  <c:v>163.964</c:v>
                </c:pt>
                <c:pt idx="84">
                  <c:v>156.071</c:v>
                </c:pt>
                <c:pt idx="85">
                  <c:v>143</c:v>
                </c:pt>
                <c:pt idx="86">
                  <c:v>123.589</c:v>
                </c:pt>
                <c:pt idx="87">
                  <c:v>101.375</c:v>
                </c:pt>
                <c:pt idx="88">
                  <c:v>81.606999999999999</c:v>
                </c:pt>
                <c:pt idx="89">
                  <c:v>70.106999999999999</c:v>
                </c:pt>
                <c:pt idx="90">
                  <c:v>65.429000000000002</c:v>
                </c:pt>
                <c:pt idx="91">
                  <c:v>65.070999999999998</c:v>
                </c:pt>
                <c:pt idx="92">
                  <c:v>64.286000000000001</c:v>
                </c:pt>
                <c:pt idx="93">
                  <c:v>64.393000000000001</c:v>
                </c:pt>
                <c:pt idx="94">
                  <c:v>64.231999999999999</c:v>
                </c:pt>
                <c:pt idx="95">
                  <c:v>63.929000000000002</c:v>
                </c:pt>
                <c:pt idx="96">
                  <c:v>64.195999999999998</c:v>
                </c:pt>
                <c:pt idx="97">
                  <c:v>63.820999999999998</c:v>
                </c:pt>
                <c:pt idx="98">
                  <c:v>63</c:v>
                </c:pt>
                <c:pt idx="99">
                  <c:v>64.070999999999998</c:v>
                </c:pt>
                <c:pt idx="100">
                  <c:v>64</c:v>
                </c:pt>
                <c:pt idx="101">
                  <c:v>64.143000000000001</c:v>
                </c:pt>
                <c:pt idx="102">
                  <c:v>63.768000000000001</c:v>
                </c:pt>
                <c:pt idx="103">
                  <c:v>63.570999999999998</c:v>
                </c:pt>
                <c:pt idx="104">
                  <c:v>63.338999999999999</c:v>
                </c:pt>
                <c:pt idx="105">
                  <c:v>63.393000000000001</c:v>
                </c:pt>
                <c:pt idx="106">
                  <c:v>62.893000000000001</c:v>
                </c:pt>
                <c:pt idx="107">
                  <c:v>63.25</c:v>
                </c:pt>
                <c:pt idx="108">
                  <c:v>63.125</c:v>
                </c:pt>
                <c:pt idx="109">
                  <c:v>62.195999999999998</c:v>
                </c:pt>
                <c:pt idx="110">
                  <c:v>62.338999999999999</c:v>
                </c:pt>
                <c:pt idx="111">
                  <c:v>62.143000000000001</c:v>
                </c:pt>
                <c:pt idx="112">
                  <c:v>62.75</c:v>
                </c:pt>
                <c:pt idx="113">
                  <c:v>63.088999999999999</c:v>
                </c:pt>
                <c:pt idx="114">
                  <c:v>62.679000000000002</c:v>
                </c:pt>
                <c:pt idx="115">
                  <c:v>65.481999999999999</c:v>
                </c:pt>
                <c:pt idx="116">
                  <c:v>67.106999999999999</c:v>
                </c:pt>
                <c:pt idx="117">
                  <c:v>69.356999999999999</c:v>
                </c:pt>
                <c:pt idx="118">
                  <c:v>70.875</c:v>
                </c:pt>
                <c:pt idx="119">
                  <c:v>72.195999999999998</c:v>
                </c:pt>
                <c:pt idx="120">
                  <c:v>73.070999999999998</c:v>
                </c:pt>
                <c:pt idx="121">
                  <c:v>71</c:v>
                </c:pt>
                <c:pt idx="122">
                  <c:v>69.981999999999999</c:v>
                </c:pt>
                <c:pt idx="123">
                  <c:v>65.070999999999998</c:v>
                </c:pt>
                <c:pt idx="124">
                  <c:v>63.820999999999998</c:v>
                </c:pt>
                <c:pt idx="125">
                  <c:v>61.463999999999999</c:v>
                </c:pt>
                <c:pt idx="126">
                  <c:v>60.679000000000002</c:v>
                </c:pt>
                <c:pt idx="127">
                  <c:v>58.606999999999999</c:v>
                </c:pt>
                <c:pt idx="128">
                  <c:v>59.304000000000002</c:v>
                </c:pt>
                <c:pt idx="129">
                  <c:v>58.143000000000001</c:v>
                </c:pt>
                <c:pt idx="130">
                  <c:v>58.054000000000002</c:v>
                </c:pt>
                <c:pt idx="131">
                  <c:v>58.106999999999999</c:v>
                </c:pt>
                <c:pt idx="132">
                  <c:v>58.320999999999998</c:v>
                </c:pt>
                <c:pt idx="133">
                  <c:v>57.606999999999999</c:v>
                </c:pt>
                <c:pt idx="134">
                  <c:v>57.231999999999999</c:v>
                </c:pt>
                <c:pt idx="135">
                  <c:v>57.070999999999998</c:v>
                </c:pt>
                <c:pt idx="136">
                  <c:v>56.338999999999999</c:v>
                </c:pt>
                <c:pt idx="137">
                  <c:v>56.963999999999999</c:v>
                </c:pt>
                <c:pt idx="138">
                  <c:v>57.125</c:v>
                </c:pt>
                <c:pt idx="139">
                  <c:v>56.804000000000002</c:v>
                </c:pt>
                <c:pt idx="140">
                  <c:v>57.713999999999999</c:v>
                </c:pt>
                <c:pt idx="141">
                  <c:v>57.088999999999999</c:v>
                </c:pt>
                <c:pt idx="142">
                  <c:v>57.393000000000001</c:v>
                </c:pt>
                <c:pt idx="143">
                  <c:v>57.731999999999999</c:v>
                </c:pt>
                <c:pt idx="144">
                  <c:v>58.838999999999999</c:v>
                </c:pt>
                <c:pt idx="145">
                  <c:v>59.536000000000001</c:v>
                </c:pt>
                <c:pt idx="146">
                  <c:v>60.463999999999999</c:v>
                </c:pt>
                <c:pt idx="147">
                  <c:v>61.286000000000001</c:v>
                </c:pt>
                <c:pt idx="148">
                  <c:v>61.286000000000001</c:v>
                </c:pt>
                <c:pt idx="149">
                  <c:v>60.393000000000001</c:v>
                </c:pt>
                <c:pt idx="150">
                  <c:v>59.856999999999999</c:v>
                </c:pt>
                <c:pt idx="151">
                  <c:v>58.161000000000001</c:v>
                </c:pt>
                <c:pt idx="152">
                  <c:v>56.375</c:v>
                </c:pt>
                <c:pt idx="153">
                  <c:v>55.393000000000001</c:v>
                </c:pt>
                <c:pt idx="154">
                  <c:v>54.320999999999998</c:v>
                </c:pt>
                <c:pt idx="155">
                  <c:v>53.643000000000001</c:v>
                </c:pt>
                <c:pt idx="156">
                  <c:v>54.179000000000002</c:v>
                </c:pt>
                <c:pt idx="157">
                  <c:v>53.929000000000002</c:v>
                </c:pt>
                <c:pt idx="158">
                  <c:v>52.820999999999998</c:v>
                </c:pt>
                <c:pt idx="159">
                  <c:v>54.088999999999999</c:v>
                </c:pt>
                <c:pt idx="160">
                  <c:v>53.625</c:v>
                </c:pt>
                <c:pt idx="161">
                  <c:v>53.356999999999999</c:v>
                </c:pt>
                <c:pt idx="162">
                  <c:v>53.731999999999999</c:v>
                </c:pt>
                <c:pt idx="163">
                  <c:v>54</c:v>
                </c:pt>
                <c:pt idx="164">
                  <c:v>53.036000000000001</c:v>
                </c:pt>
                <c:pt idx="165">
                  <c:v>53.445999999999998</c:v>
                </c:pt>
                <c:pt idx="166">
                  <c:v>53.481999999999999</c:v>
                </c:pt>
                <c:pt idx="167">
                  <c:v>53</c:v>
                </c:pt>
                <c:pt idx="168">
                  <c:v>52.713999999999999</c:v>
                </c:pt>
                <c:pt idx="169">
                  <c:v>52.375</c:v>
                </c:pt>
                <c:pt idx="170">
                  <c:v>51.981999999999999</c:v>
                </c:pt>
                <c:pt idx="171">
                  <c:v>51.625</c:v>
                </c:pt>
                <c:pt idx="172">
                  <c:v>52.768000000000001</c:v>
                </c:pt>
                <c:pt idx="173">
                  <c:v>51.661000000000001</c:v>
                </c:pt>
                <c:pt idx="174">
                  <c:v>52.036000000000001</c:v>
                </c:pt>
                <c:pt idx="175">
                  <c:v>51.588999999999999</c:v>
                </c:pt>
                <c:pt idx="176">
                  <c:v>52.713999999999999</c:v>
                </c:pt>
                <c:pt idx="177">
                  <c:v>52.304000000000002</c:v>
                </c:pt>
                <c:pt idx="178">
                  <c:v>52.945999999999998</c:v>
                </c:pt>
                <c:pt idx="179">
                  <c:v>51.356999999999999</c:v>
                </c:pt>
                <c:pt idx="180">
                  <c:v>51.231999999999999</c:v>
                </c:pt>
                <c:pt idx="181">
                  <c:v>51.570999999999998</c:v>
                </c:pt>
                <c:pt idx="182">
                  <c:v>51.179000000000002</c:v>
                </c:pt>
                <c:pt idx="183">
                  <c:v>51.768000000000001</c:v>
                </c:pt>
                <c:pt idx="184">
                  <c:v>51.481999999999999</c:v>
                </c:pt>
                <c:pt idx="185">
                  <c:v>51.838999999999999</c:v>
                </c:pt>
                <c:pt idx="186">
                  <c:v>51.429000000000002</c:v>
                </c:pt>
                <c:pt idx="187">
                  <c:v>52.713999999999999</c:v>
                </c:pt>
                <c:pt idx="188">
                  <c:v>52.463999999999999</c:v>
                </c:pt>
                <c:pt idx="189">
                  <c:v>50.945999999999998</c:v>
                </c:pt>
                <c:pt idx="190">
                  <c:v>51.179000000000002</c:v>
                </c:pt>
                <c:pt idx="191">
                  <c:v>51.320999999999998</c:v>
                </c:pt>
                <c:pt idx="192">
                  <c:v>51.893000000000001</c:v>
                </c:pt>
                <c:pt idx="193">
                  <c:v>50.75</c:v>
                </c:pt>
                <c:pt idx="194">
                  <c:v>51.820999999999998</c:v>
                </c:pt>
                <c:pt idx="195">
                  <c:v>51.161000000000001</c:v>
                </c:pt>
                <c:pt idx="196">
                  <c:v>50.786000000000001</c:v>
                </c:pt>
                <c:pt idx="197">
                  <c:v>50.481999999999999</c:v>
                </c:pt>
                <c:pt idx="198">
                  <c:v>50.911000000000001</c:v>
                </c:pt>
                <c:pt idx="199">
                  <c:v>50.463999999999999</c:v>
                </c:pt>
                <c:pt idx="200">
                  <c:v>50.106999999999999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77.230476535556392</c:v>
                </c:pt>
                <c:pt idx="14">
                  <c:v>77.359962763535179</c:v>
                </c:pt>
                <c:pt idx="15">
                  <c:v>77.48762173238714</c:v>
                </c:pt>
                <c:pt idx="16">
                  <c:v>77.613182643919814</c:v>
                </c:pt>
                <c:pt idx="17">
                  <c:v>77.73634480660391</c:v>
                </c:pt>
                <c:pt idx="18">
                  <c:v>77.856775511219965</c:v>
                </c:pt>
                <c:pt idx="19">
                  <c:v>77.97410797957923</c:v>
                </c:pt>
                <c:pt idx="20">
                  <c:v>78.087939449077808</c:v>
                </c:pt>
                <c:pt idx="21">
                  <c:v>78.197829469476133</c:v>
                </c:pt>
                <c:pt idx="22">
                  <c:v>78.30329850458881</c:v>
                </c:pt>
                <c:pt idx="23">
                  <c:v>78.403826952573965</c:v>
                </c:pt>
                <c:pt idx="24">
                  <c:v>78.498854728954512</c:v>
                </c:pt>
                <c:pt idx="25">
                  <c:v>78.587781606641428</c:v>
                </c:pt>
                <c:pt idx="26">
                  <c:v>78.669968598223576</c:v>
                </c:pt>
                <c:pt idx="27">
                  <c:v>78.744740839208305</c:v>
                </c:pt>
                <c:pt idx="28">
                  <c:v>78.811392764684541</c:v>
                </c:pt>
                <c:pt idx="29">
                  <c:v>78.869197005419295</c:v>
                </c:pt>
                <c:pt idx="30">
                  <c:v>78.917419599882621</c:v>
                </c:pt>
                <c:pt idx="31">
                  <c:v>78.955346208509155</c:v>
                </c:pt>
                <c:pt idx="32">
                  <c:v>78.982327605343499</c:v>
                </c:pt>
                <c:pt idx="33">
                  <c:v>78.997858626384939</c:v>
                </c:pt>
                <c:pt idx="34">
                  <c:v>79.001714017524748</c:v>
                </c:pt>
                <c:pt idx="35">
                  <c:v>78.994178404784932</c:v>
                </c:pt>
                <c:pt idx="36">
                  <c:v>78.976426873594207</c:v>
                </c:pt>
                <c:pt idx="37">
                  <c:v>78.95113759436201</c:v>
                </c:pt>
                <c:pt idx="38">
                  <c:v>78.923447090537977</c:v>
                </c:pt>
                <c:pt idx="39">
                  <c:v>78.902387726368715</c:v>
                </c:pt>
                <c:pt idx="40">
                  <c:v>78.902967153296188</c:v>
                </c:pt>
                <c:pt idx="41">
                  <c:v>78.949046879628384</c:v>
                </c:pt>
                <c:pt idx="42">
                  <c:v>79.077132664727898</c:v>
                </c:pt>
                <c:pt idx="43">
                  <c:v>79.341080741420654</c:v>
                </c:pt>
                <c:pt idx="44">
                  <c:v>79.817530359671466</c:v>
                </c:pt>
                <c:pt idx="45">
                  <c:v>80.611584301674981</c:v>
                </c:pt>
                <c:pt idx="46">
                  <c:v>81.86188535424867</c:v>
                </c:pt>
                <c:pt idx="47">
                  <c:v>83.743821128024692</c:v>
                </c:pt>
                <c:pt idx="48">
                  <c:v>86.469214851581953</c:v>
                </c:pt>
                <c:pt idx="49">
                  <c:v>90.280645972373492</c:v>
                </c:pt>
                <c:pt idx="50">
                  <c:v>95.438627723695163</c:v>
                </c:pt>
                <c:pt idx="51">
                  <c:v>102.20034579430258</c:v>
                </c:pt>
                <c:pt idx="52">
                  <c:v>110.78946961552874</c:v>
                </c:pt>
                <c:pt idx="53">
                  <c:v>121.35724456426125</c:v>
                </c:pt>
                <c:pt idx="54">
                  <c:v>133.93460790784457</c:v>
                </c:pt>
                <c:pt idx="55">
                  <c:v>148.3720686068732</c:v>
                </c:pt>
                <c:pt idx="56">
                  <c:v>164.25890821559162</c:v>
                </c:pt>
                <c:pt idx="57">
                  <c:v>180.81255550404015</c:v>
                </c:pt>
                <c:pt idx="58">
                  <c:v>196.74886569515624</c:v>
                </c:pt>
                <c:pt idx="59">
                  <c:v>210.19995384459165</c:v>
                </c:pt>
                <c:pt idx="60">
                  <c:v>218.82112773395622</c:v>
                </c:pt>
                <c:pt idx="61">
                  <c:v>220.24371679267048</c:v>
                </c:pt>
                <c:pt idx="62">
                  <c:v>212.88449483226404</c:v>
                </c:pt>
                <c:pt idx="63">
                  <c:v>196.82174120990089</c:v>
                </c:pt>
                <c:pt idx="64">
                  <c:v>174.20887958698415</c:v>
                </c:pt>
                <c:pt idx="65">
                  <c:v>148.81404979086039</c:v>
                </c:pt>
                <c:pt idx="66">
                  <c:v>124.78815422482796</c:v>
                </c:pt>
                <c:pt idx="67">
                  <c:v>105.30174232271683</c:v>
                </c:pt>
                <c:pt idx="68">
                  <c:v>91.778081132494904</c:v>
                </c:pt>
                <c:pt idx="69">
                  <c:v>84.006854190938398</c:v>
                </c:pt>
                <c:pt idx="70">
                  <c:v>80.852985150741887</c:v>
                </c:pt>
                <c:pt idx="71">
                  <c:v>81.030564139326657</c:v>
                </c:pt>
                <c:pt idx="72">
                  <c:v>83.573725971498121</c:v>
                </c:pt>
                <c:pt idx="73">
                  <c:v>87.947622548717732</c:v>
                </c:pt>
                <c:pt idx="74">
                  <c:v>93.939204425056602</c:v>
                </c:pt>
                <c:pt idx="75">
                  <c:v>101.48670962729692</c:v>
                </c:pt>
                <c:pt idx="76">
                  <c:v>110.5351506439971</c:v>
                </c:pt>
                <c:pt idx="77">
                  <c:v>120.93478364464025</c:v>
                </c:pt>
                <c:pt idx="78">
                  <c:v>132.36027812939111</c:v>
                </c:pt>
                <c:pt idx="79">
                  <c:v>144.21000910140248</c:v>
                </c:pt>
                <c:pt idx="80">
                  <c:v>155.45065251485352</c:v>
                </c:pt>
                <c:pt idx="81">
                  <c:v>164.44592617071623</c:v>
                </c:pt>
                <c:pt idx="82">
                  <c:v>168.9760010502352</c:v>
                </c:pt>
                <c:pt idx="83">
                  <c:v>166.77484100732892</c:v>
                </c:pt>
                <c:pt idx="84">
                  <c:v>156.66889583954486</c:v>
                </c:pt>
                <c:pt idx="85">
                  <c:v>139.72496085521271</c:v>
                </c:pt>
                <c:pt idx="86">
                  <c:v>119.35724062222879</c:v>
                </c:pt>
                <c:pt idx="87">
                  <c:v>99.934232314805797</c:v>
                </c:pt>
                <c:pt idx="88">
                  <c:v>84.757710499823872</c:v>
                </c:pt>
                <c:pt idx="89">
                  <c:v>74.896501134789048</c:v>
                </c:pt>
                <c:pt idx="90">
                  <c:v>69.504881963013759</c:v>
                </c:pt>
                <c:pt idx="91">
                  <c:v>66.973005309857669</c:v>
                </c:pt>
                <c:pt idx="92">
                  <c:v>65.895043130007195</c:v>
                </c:pt>
                <c:pt idx="93">
                  <c:v>65.416824732445377</c:v>
                </c:pt>
                <c:pt idx="94">
                  <c:v>65.142155200942625</c:v>
                </c:pt>
                <c:pt idx="95">
                  <c:v>64.925416787416765</c:v>
                </c:pt>
                <c:pt idx="96">
                  <c:v>64.723350797435174</c:v>
                </c:pt>
                <c:pt idx="97">
                  <c:v>64.525406359873571</c:v>
                </c:pt>
                <c:pt idx="98">
                  <c:v>64.329402137237452</c:v>
                </c:pt>
                <c:pt idx="99">
                  <c:v>64.134898249456981</c:v>
                </c:pt>
                <c:pt idx="100">
                  <c:v>63.941755758054065</c:v>
                </c:pt>
                <c:pt idx="101">
                  <c:v>63.749883499786208</c:v>
                </c:pt>
                <c:pt idx="102">
                  <c:v>63.55920295655217</c:v>
                </c:pt>
                <c:pt idx="103">
                  <c:v>63.36964986287277</c:v>
                </c:pt>
                <c:pt idx="104">
                  <c:v>63.181197404104758</c:v>
                </c:pt>
                <c:pt idx="105">
                  <c:v>62.993940066558515</c:v>
                </c:pt>
                <c:pt idx="106">
                  <c:v>62.808359750694414</c:v>
                </c:pt>
                <c:pt idx="107">
                  <c:v>62.626076916733297</c:v>
                </c:pt>
                <c:pt idx="108">
                  <c:v>62.45172010768961</c:v>
                </c:pt>
                <c:pt idx="109">
                  <c:v>62.296966645114928</c:v>
                </c:pt>
                <c:pt idx="110">
                  <c:v>62.187922455291542</c:v>
                </c:pt>
                <c:pt idx="111">
                  <c:v>62.175875589420002</c:v>
                </c:pt>
                <c:pt idx="112">
                  <c:v>62.347837450816549</c:v>
                </c:pt>
                <c:pt idx="113">
                  <c:v>62.827070639107419</c:v>
                </c:pt>
                <c:pt idx="114">
                  <c:v>63.748512308979592</c:v>
                </c:pt>
                <c:pt idx="115">
                  <c:v>65.197836704993847</c:v>
                </c:pt>
                <c:pt idx="116">
                  <c:v>67.123767265484716</c:v>
                </c:pt>
                <c:pt idx="117">
                  <c:v>69.266760250073901</c:v>
                </c:pt>
                <c:pt idx="118">
                  <c:v>71.168081479712569</c:v>
                </c:pt>
                <c:pt idx="119">
                  <c:v>72.298484430804322</c:v>
                </c:pt>
                <c:pt idx="120">
                  <c:v>72.27062311690969</c:v>
                </c:pt>
                <c:pt idx="121">
                  <c:v>71.022963331376417</c:v>
                </c:pt>
                <c:pt idx="122">
                  <c:v>68.857539027111457</c:v>
                </c:pt>
                <c:pt idx="123">
                  <c:v>66.30167077131928</c:v>
                </c:pt>
                <c:pt idx="124">
                  <c:v>63.88004396233223</c:v>
                </c:pt>
                <c:pt idx="125">
                  <c:v>61.932176806384533</c:v>
                </c:pt>
                <c:pt idx="126">
                  <c:v>60.558234026231972</c:v>
                </c:pt>
                <c:pt idx="127">
                  <c:v>59.680186554041867</c:v>
                </c:pt>
                <c:pt idx="128">
                  <c:v>59.146146722898401</c:v>
                </c:pt>
                <c:pt idx="129">
                  <c:v>58.812221600136368</c:v>
                </c:pt>
                <c:pt idx="130">
                  <c:v>58.578146239426317</c:v>
                </c:pt>
                <c:pt idx="131">
                  <c:v>58.38760015489018</c:v>
                </c:pt>
                <c:pt idx="132">
                  <c:v>58.214217177624555</c:v>
                </c:pt>
                <c:pt idx="133">
                  <c:v>58.047783035797757</c:v>
                </c:pt>
                <c:pt idx="134">
                  <c:v>57.885692523555342</c:v>
                </c:pt>
                <c:pt idx="135">
                  <c:v>57.729340798215169</c:v>
                </c:pt>
                <c:pt idx="136">
                  <c:v>57.583760263937052</c:v>
                </c:pt>
                <c:pt idx="137">
                  <c:v>57.459145323917085</c:v>
                </c:pt>
                <c:pt idx="138">
                  <c:v>57.373180836774452</c:v>
                </c:pt>
                <c:pt idx="139">
                  <c:v>57.352699118183544</c:v>
                </c:pt>
                <c:pt idx="140">
                  <c:v>57.432387321301789</c:v>
                </c:pt>
                <c:pt idx="141">
                  <c:v>57.647937496096233</c:v>
                </c:pt>
                <c:pt idx="142">
                  <c:v>58.022361303610552</c:v>
                </c:pt>
                <c:pt idx="143">
                  <c:v>58.547818681780612</c:v>
                </c:pt>
                <c:pt idx="144">
                  <c:v>59.170168467199986</c:v>
                </c:pt>
                <c:pt idx="145">
                  <c:v>59.786393333889052</c:v>
                </c:pt>
                <c:pt idx="146">
                  <c:v>60.26244116198805</c:v>
                </c:pt>
                <c:pt idx="147">
                  <c:v>60.469944925375444</c:v>
                </c:pt>
                <c:pt idx="148">
                  <c:v>60.32884816971999</c:v>
                </c:pt>
                <c:pt idx="149">
                  <c:v>59.836736751551079</c:v>
                </c:pt>
                <c:pt idx="150">
                  <c:v>59.070210690906535</c:v>
                </c:pt>
                <c:pt idx="151">
                  <c:v>58.157350060486685</c:v>
                </c:pt>
                <c:pt idx="152">
                  <c:v>57.234807235454738</c:v>
                </c:pt>
                <c:pt idx="153">
                  <c:v>56.409174049019946</c:v>
                </c:pt>
                <c:pt idx="154">
                  <c:v>55.737083863146971</c:v>
                </c:pt>
                <c:pt idx="155">
                  <c:v>55.226842761792739</c:v>
                </c:pt>
                <c:pt idx="156">
                  <c:v>54.854260598987679</c:v>
                </c:pt>
                <c:pt idx="157">
                  <c:v>54.581870184196362</c:v>
                </c:pt>
                <c:pt idx="158">
                  <c:v>54.373522218397156</c:v>
                </c:pt>
                <c:pt idx="159">
                  <c:v>54.201610246874729</c:v>
                </c:pt>
                <c:pt idx="160">
                  <c:v>54.048267776710077</c:v>
                </c:pt>
                <c:pt idx="161">
                  <c:v>53.903393275559182</c:v>
                </c:pt>
                <c:pt idx="162">
                  <c:v>53.761908341858231</c:v>
                </c:pt>
                <c:pt idx="163">
                  <c:v>53.621510865099431</c:v>
                </c:pt>
                <c:pt idx="164">
                  <c:v>53.481243627923774</c:v>
                </c:pt>
                <c:pt idx="165">
                  <c:v>53.340730168194668</c:v>
                </c:pt>
                <c:pt idx="166">
                  <c:v>53.199821581077522</c:v>
                </c:pt>
                <c:pt idx="167">
                  <c:v>53.058452543512651</c:v>
                </c:pt>
                <c:pt idx="168">
                  <c:v>52.916588823198239</c:v>
                </c:pt>
                <c:pt idx="169">
                  <c:v>52.774209825652704</c:v>
                </c:pt>
                <c:pt idx="170">
                  <c:v>52.63130303129121</c:v>
                </c:pt>
                <c:pt idx="171">
                  <c:v>52.487862035351903</c:v>
                </c:pt>
                <c:pt idx="172">
                  <c:v>52.343885573334028</c:v>
                </c:pt>
                <c:pt idx="173">
                  <c:v>52.1993768017498</c:v>
                </c:pt>
                <c:pt idx="174">
                  <c:v>52.054342657639182</c:v>
                </c:pt>
                <c:pt idx="175">
                  <c:v>51.908793263390343</c:v>
                </c:pt>
                <c:pt idx="176">
                  <c:v>51.762741374934507</c:v>
                </c:pt>
                <c:pt idx="177">
                  <c:v>51.616201876123284</c:v>
                </c:pt>
                <c:pt idx="178">
                  <c:v>51.469191321329681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77.23047653554805</c:v>
                </c:pt>
                <c:pt idx="14">
                  <c:v>77.35996276350771</c:v>
                </c:pt>
                <c:pt idx="15">
                  <c:v>77.487621732298749</c:v>
                </c:pt>
                <c:pt idx="16">
                  <c:v>77.613182643642062</c:v>
                </c:pt>
                <c:pt idx="17">
                  <c:v>77.736344805751415</c:v>
                </c:pt>
                <c:pt idx="18">
                  <c:v>77.856775508664242</c:v>
                </c:pt>
                <c:pt idx="19">
                  <c:v>77.974107972095567</c:v>
                </c:pt>
                <c:pt idx="20">
                  <c:v>78.087939427673987</c:v>
                </c:pt>
                <c:pt idx="21">
                  <c:v>78.19782940968382</c:v>
                </c:pt>
                <c:pt idx="22">
                  <c:v>78.303298341442655</c:v>
                </c:pt>
                <c:pt idx="23">
                  <c:v>78.403826517777929</c:v>
                </c:pt>
                <c:pt idx="24">
                  <c:v>78.49885359714969</c:v>
                </c:pt>
                <c:pt idx="25">
                  <c:v>78.587778729012697</c:v>
                </c:pt>
                <c:pt idx="26">
                  <c:v>78.669961452022477</c:v>
                </c:pt>
                <c:pt idx="27">
                  <c:v>78.744723505441115</c:v>
                </c:pt>
                <c:pt idx="28">
                  <c:v>78.811351698161261</c:v>
                </c:pt>
                <c:pt idx="29">
                  <c:v>78.869101975542435</c:v>
                </c:pt>
                <c:pt idx="30">
                  <c:v>78.917204812063474</c:v>
                </c:pt>
                <c:pt idx="31">
                  <c:v>78.954872035988018</c:v>
                </c:pt>
                <c:pt idx="32">
                  <c:v>78.981305159370535</c:v>
                </c:pt>
                <c:pt idx="33">
                  <c:v>78.995705241763631</c:v>
                </c:pt>
                <c:pt idx="34">
                  <c:v>78.997284258539551</c:v>
                </c:pt>
                <c:pt idx="35">
                  <c:v>78.985277875356559</c:v>
                </c:pt>
                <c:pt idx="36">
                  <c:v>78.958959450678506</c:v>
                </c:pt>
                <c:pt idx="37">
                  <c:v>78.917655001463515</c:v>
                </c:pt>
                <c:pt idx="38">
                  <c:v>78.860758777676139</c:v>
                </c:pt>
                <c:pt idx="39">
                  <c:v>78.787749005041206</c:v>
                </c:pt>
                <c:pt idx="40">
                  <c:v>78.698203279454816</c:v>
                </c:pt>
                <c:pt idx="41">
                  <c:v>78.591813038359021</c:v>
                </c:pt>
                <c:pt idx="42">
                  <c:v>78.468396501776638</c:v>
                </c:pt>
                <c:pt idx="43">
                  <c:v>78.327909475300615</c:v>
                </c:pt>
                <c:pt idx="44">
                  <c:v>78.17045344400394</c:v>
                </c:pt>
                <c:pt idx="45">
                  <c:v>77.996280462135815</c:v>
                </c:pt>
                <c:pt idx="46">
                  <c:v>77.805794457348227</c:v>
                </c:pt>
                <c:pt idx="47">
                  <c:v>77.599548715067911</c:v>
                </c:pt>
                <c:pt idx="48">
                  <c:v>77.378239479882922</c:v>
                </c:pt>
                <c:pt idx="49">
                  <c:v>77.142695794830004</c:v>
                </c:pt>
                <c:pt idx="50">
                  <c:v>76.893865882696019</c:v>
                </c:pt>
                <c:pt idx="51">
                  <c:v>76.632800541804244</c:v>
                </c:pt>
                <c:pt idx="52">
                  <c:v>76.360634169202669</c:v>
                </c:pt>
                <c:pt idx="53">
                  <c:v>76.078564126152969</c:v>
                </c:pt>
                <c:pt idx="54">
                  <c:v>75.78782921743715</c:v>
                </c:pt>
                <c:pt idx="55">
                  <c:v>75.48968806466597</c:v>
                </c:pt>
                <c:pt idx="56">
                  <c:v>75.185398116313507</c:v>
                </c:pt>
                <c:pt idx="57">
                  <c:v>74.87619595939104</c:v>
                </c:pt>
                <c:pt idx="58">
                  <c:v>74.563279488324284</c:v>
                </c:pt>
                <c:pt idx="59">
                  <c:v>74.247792356365366</c:v>
                </c:pt>
                <c:pt idx="60">
                  <c:v>73.930810994975758</c:v>
                </c:pt>
                <c:pt idx="61">
                  <c:v>73.613334347656945</c:v>
                </c:pt>
                <c:pt idx="62">
                  <c:v>73.296276335728891</c:v>
                </c:pt>
                <c:pt idx="63">
                  <c:v>72.980460961440741</c:v>
                </c:pt>
                <c:pt idx="64">
                  <c:v>72.666619862987545</c:v>
                </c:pt>
                <c:pt idx="65">
                  <c:v>72.355392068555787</c:v>
                </c:pt>
                <c:pt idx="66">
                  <c:v>72.047325652381573</c:v>
                </c:pt>
                <c:pt idx="67">
                  <c:v>71.74288097326</c:v>
                </c:pt>
                <c:pt idx="68">
                  <c:v>71.44243517211838</c:v>
                </c:pt>
                <c:pt idx="69">
                  <c:v>71.146287616618324</c:v>
                </c:pt>
                <c:pt idx="70">
                  <c:v>70.854666003515604</c:v>
                </c:pt>
                <c:pt idx="71">
                  <c:v>70.567732860041602</c:v>
                </c:pt>
                <c:pt idx="72">
                  <c:v>70.285592220594125</c:v>
                </c:pt>
                <c:pt idx="73">
                  <c:v>70.00829629178024</c:v>
                </c:pt>
                <c:pt idx="74">
                  <c:v>69.73585195514822</c:v>
                </c:pt>
                <c:pt idx="75">
                  <c:v>69.468226991170823</c:v>
                </c:pt>
                <c:pt idx="76">
                  <c:v>69.205355939111101</c:v>
                </c:pt>
                <c:pt idx="77">
                  <c:v>68.947145534684097</c:v>
                </c:pt>
                <c:pt idx="78">
                  <c:v>68.693479690655593</c:v>
                </c:pt>
                <c:pt idx="79">
                  <c:v>68.444224004708431</c:v>
                </c:pt>
                <c:pt idx="80">
                  <c:v>68.199229794268192</c:v>
                </c:pt>
                <c:pt idx="81">
                  <c:v>67.958337669855723</c:v>
                </c:pt>
                <c:pt idx="82">
                  <c:v>67.721380667337058</c:v>
                </c:pt>
                <c:pt idx="83">
                  <c:v>67.488186965614588</c:v>
                </c:pt>
                <c:pt idx="84">
                  <c:v>67.258582220284381</c:v>
                </c:pt>
                <c:pt idx="85">
                  <c:v>67.032391545988617</c:v>
                </c:pt>
                <c:pt idx="86">
                  <c:v>66.809441180991229</c:v>
                </c:pt>
                <c:pt idx="87">
                  <c:v>66.589559867231529</c:v>
                </c:pt>
                <c:pt idx="88">
                  <c:v>66.372579978043575</c:v>
                </c:pt>
                <c:pt idx="89">
                  <c:v>66.158338424103789</c:v>
                </c:pt>
                <c:pt idx="90">
                  <c:v>65.946677366178889</c:v>
                </c:pt>
                <c:pt idx="91">
                  <c:v>65.73744476103991</c:v>
                </c:pt>
                <c:pt idx="92">
                  <c:v>65.530494764606331</c:v>
                </c:pt>
                <c:pt idx="93">
                  <c:v>65.325688014076533</c:v>
                </c:pt>
                <c:pt idx="94">
                  <c:v>65.122891808549923</c:v>
                </c:pt>
                <c:pt idx="95">
                  <c:v>64.921980205501342</c:v>
                </c:pt>
                <c:pt idx="96">
                  <c:v>64.722834048456264</c:v>
                </c:pt>
                <c:pt idx="97">
                  <c:v>64.525340939354948</c:v>
                </c:pt>
                <c:pt idx="98">
                  <c:v>64.329395167394068</c:v>
                </c:pt>
                <c:pt idx="99">
                  <c:v>64.134897604593476</c:v>
                </c:pt>
                <c:pt idx="100">
                  <c:v>63.94175557695295</c:v>
                </c:pt>
                <c:pt idx="101">
                  <c:v>63.749882718827052</c:v>
                </c:pt>
                <c:pt idx="102">
                  <c:v>63.55919881704844</c:v>
                </c:pt>
                <c:pt idx="103">
                  <c:v>63.369629650355442</c:v>
                </c:pt>
                <c:pt idx="104">
                  <c:v>63.181106828817811</c:v>
                </c:pt>
                <c:pt idx="105">
                  <c:v>62.993567637188022</c:v>
                </c:pt>
                <c:pt idx="106">
                  <c:v>62.806954885423082</c:v>
                </c:pt>
                <c:pt idx="107">
                  <c:v>62.621216769005969</c:v>
                </c:pt>
                <c:pt idx="108">
                  <c:v>62.436306741134104</c:v>
                </c:pt>
                <c:pt idx="109">
                  <c:v>62.252183398318657</c:v>
                </c:pt>
                <c:pt idx="110">
                  <c:v>62.0688103804398</c:v>
                </c:pt>
                <c:pt idx="111">
                  <c:v>61.886156285813733</c:v>
                </c:pt>
                <c:pt idx="112">
                  <c:v>61.70419460133499</c:v>
                </c:pt>
                <c:pt idx="113">
                  <c:v>61.522903647246281</c:v>
                </c:pt>
                <c:pt idx="114">
                  <c:v>61.342266535547893</c:v>
                </c:pt>
                <c:pt idx="115">
                  <c:v>61.162271140473976</c:v>
                </c:pt>
                <c:pt idx="116">
                  <c:v>60.982910078826222</c:v>
                </c:pt>
                <c:pt idx="117">
                  <c:v>60.804180697255596</c:v>
                </c:pt>
                <c:pt idx="118">
                  <c:v>60.626085062815541</c:v>
                </c:pt>
                <c:pt idx="119">
                  <c:v>60.448629952274139</c:v>
                </c:pt>
                <c:pt idx="120">
                  <c:v>60.27182683477109</c:v>
                </c:pt>
                <c:pt idx="121">
                  <c:v>60.095691841451583</c:v>
                </c:pt>
                <c:pt idx="122">
                  <c:v>59.920245714721325</c:v>
                </c:pt>
                <c:pt idx="123">
                  <c:v>59.74551372878058</c:v>
                </c:pt>
                <c:pt idx="124">
                  <c:v>59.57152557215165</c:v>
                </c:pt>
                <c:pt idx="125">
                  <c:v>59.398315182077916</c:v>
                </c:pt>
                <c:pt idx="126">
                  <c:v>59.225920520017063</c:v>
                </c:pt>
                <c:pt idx="127">
                  <c:v>59.054383277072574</c:v>
                </c:pt>
                <c:pt idx="128">
                  <c:v>58.883748498212952</c:v>
                </c:pt>
                <c:pt idx="129">
                  <c:v>58.714064114638788</c:v>
                </c:pt>
                <c:pt idx="130">
                  <c:v>58.545380374802193</c:v>
                </c:pt>
                <c:pt idx="131">
                  <c:v>58.377749166482971</c:v>
                </c:pt>
                <c:pt idx="132">
                  <c:v>58.211223225092297</c:v>
                </c:pt>
                <c:pt idx="133">
                  <c:v>58.045855227082548</c:v>
                </c:pt>
                <c:pt idx="134">
                  <c:v>57.881696772020014</c:v>
                </c:pt>
                <c:pt idx="135">
                  <c:v>57.7187972624804</c:v>
                </c:pt>
                <c:pt idx="136">
                  <c:v>57.557202697321799</c:v>
                </c:pt>
                <c:pt idx="137">
                  <c:v>57.396954400837586</c:v>
                </c:pt>
                <c:pt idx="138">
                  <c:v>57.238087717437367</c:v>
                </c:pt>
                <c:pt idx="139">
                  <c:v>57.08063070838368</c:v>
                </c:pt>
                <c:pt idx="140">
                  <c:v>56.924602893167801</c:v>
                </c:pt>
                <c:pt idx="141">
                  <c:v>56.770014082722838</c:v>
                </c:pt>
                <c:pt idx="142">
                  <c:v>56.61686335422759</c:v>
                </c:pt>
                <c:pt idx="143">
                  <c:v>56.465138217189988</c:v>
                </c:pt>
                <c:pt idx="144">
                  <c:v>56.314814017395669</c:v>
                </c:pt>
                <c:pt idx="145">
                  <c:v>56.165853618956675</c:v>
                </c:pt>
                <c:pt idx="146">
                  <c:v>56.018207395162449</c:v>
                </c:pt>
                <c:pt idx="147">
                  <c:v>55.871813546496028</c:v>
                </c:pt>
                <c:pt idx="148">
                  <c:v>55.726598749713162</c:v>
                </c:pt>
                <c:pt idx="149">
                  <c:v>55.582479126243534</c:v>
                </c:pt>
                <c:pt idx="150">
                  <c:v>55.439361502495103</c:v>
                </c:pt>
                <c:pt idx="151">
                  <c:v>55.297144920130023</c:v>
                </c:pt>
                <c:pt idx="152">
                  <c:v>55.155722342180383</c:v>
                </c:pt>
                <c:pt idx="153">
                  <c:v>55.014982491935029</c:v>
                </c:pt>
                <c:pt idx="154">
                  <c:v>54.874811756513054</c:v>
                </c:pt>
                <c:pt idx="155">
                  <c:v>54.735096086228538</c:v>
                </c:pt>
                <c:pt idx="156">
                  <c:v>54.59572282414446</c:v>
                </c:pt>
                <c:pt idx="157">
                  <c:v>54.456582407145191</c:v>
                </c:pt>
                <c:pt idx="158">
                  <c:v>54.317569889675568</c:v>
                </c:pt>
                <c:pt idx="159">
                  <c:v>54.178586253061283</c:v>
                </c:pt>
                <c:pt idx="160">
                  <c:v>54.039539476029049</c:v>
                </c:pt>
                <c:pt idx="161">
                  <c:v>53.900345354712364</c:v>
                </c:pt>
                <c:pt idx="162">
                  <c:v>53.76092807221535</c:v>
                </c:pt>
                <c:pt idx="163">
                  <c:v>53.621220528059283</c:v>
                </c:pt>
                <c:pt idx="164">
                  <c:v>53.481164446121468</c:v>
                </c:pt>
                <c:pt idx="165">
                  <c:v>53.340710285786841</c:v>
                </c:pt>
                <c:pt idx="166">
                  <c:v>53.199816984959732</c:v>
                </c:pt>
                <c:pt idx="167">
                  <c:v>53.058451565481093</c:v>
                </c:pt>
                <c:pt idx="168">
                  <c:v>52.916588631632465</c:v>
                </c:pt>
                <c:pt idx="169">
                  <c:v>52.774209791118246</c:v>
                </c:pt>
                <c:pt idx="170">
                  <c:v>52.631303025561593</c:v>
                </c:pt>
                <c:pt idx="171">
                  <c:v>52.487862034477104</c:v>
                </c:pt>
                <c:pt idx="172">
                  <c:v>52.343885573211125</c:v>
                </c:pt>
                <c:pt idx="173">
                  <c:v>52.199376801733912</c:v>
                </c:pt>
                <c:pt idx="174">
                  <c:v>52.054342657637292</c:v>
                </c:pt>
                <c:pt idx="175">
                  <c:v>51.908793263390137</c:v>
                </c:pt>
                <c:pt idx="176">
                  <c:v>51.762741374934485</c:v>
                </c:pt>
                <c:pt idx="177">
                  <c:v>51.616201876123284</c:v>
                </c:pt>
                <c:pt idx="178">
                  <c:v>51.469191321329681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85.361999999999995</c:v>
                </c:pt>
                <c:pt idx="1">
                  <c:v>84.706999999999994</c:v>
                </c:pt>
                <c:pt idx="2">
                  <c:v>85.069000000000003</c:v>
                </c:pt>
                <c:pt idx="3">
                  <c:v>83.534000000000006</c:v>
                </c:pt>
                <c:pt idx="4">
                  <c:v>84.120999999999995</c:v>
                </c:pt>
                <c:pt idx="5">
                  <c:v>84.552000000000007</c:v>
                </c:pt>
                <c:pt idx="6">
                  <c:v>83.447999999999993</c:v>
                </c:pt>
                <c:pt idx="7">
                  <c:v>82.947999999999993</c:v>
                </c:pt>
                <c:pt idx="8">
                  <c:v>82.793000000000006</c:v>
                </c:pt>
                <c:pt idx="9">
                  <c:v>83.016999999999996</c:v>
                </c:pt>
                <c:pt idx="10">
                  <c:v>82.344999999999999</c:v>
                </c:pt>
                <c:pt idx="11">
                  <c:v>82.120999999999995</c:v>
                </c:pt>
                <c:pt idx="12">
                  <c:v>82.155000000000001</c:v>
                </c:pt>
                <c:pt idx="13">
                  <c:v>81.5</c:v>
                </c:pt>
                <c:pt idx="14">
                  <c:v>81.138000000000005</c:v>
                </c:pt>
                <c:pt idx="15">
                  <c:v>82.016999999999996</c:v>
                </c:pt>
                <c:pt idx="16">
                  <c:v>81.534000000000006</c:v>
                </c:pt>
                <c:pt idx="17">
                  <c:v>79.965999999999994</c:v>
                </c:pt>
                <c:pt idx="18">
                  <c:v>81.259</c:v>
                </c:pt>
                <c:pt idx="19">
                  <c:v>80.120999999999995</c:v>
                </c:pt>
                <c:pt idx="20">
                  <c:v>80.552000000000007</c:v>
                </c:pt>
                <c:pt idx="21">
                  <c:v>81.102999999999994</c:v>
                </c:pt>
                <c:pt idx="22">
                  <c:v>80.293000000000006</c:v>
                </c:pt>
                <c:pt idx="23">
                  <c:v>80.397000000000006</c:v>
                </c:pt>
                <c:pt idx="24">
                  <c:v>80.19</c:v>
                </c:pt>
                <c:pt idx="25">
                  <c:v>80.671999999999997</c:v>
                </c:pt>
                <c:pt idx="26">
                  <c:v>79.897000000000006</c:v>
                </c:pt>
                <c:pt idx="27">
                  <c:v>80.19</c:v>
                </c:pt>
                <c:pt idx="28">
                  <c:v>79.671999999999997</c:v>
                </c:pt>
                <c:pt idx="29">
                  <c:v>79.31</c:v>
                </c:pt>
                <c:pt idx="30">
                  <c:v>79</c:v>
                </c:pt>
                <c:pt idx="31">
                  <c:v>80.034000000000006</c:v>
                </c:pt>
                <c:pt idx="32">
                  <c:v>80.120999999999995</c:v>
                </c:pt>
                <c:pt idx="33">
                  <c:v>80.275999999999996</c:v>
                </c:pt>
                <c:pt idx="34">
                  <c:v>81.034000000000006</c:v>
                </c:pt>
                <c:pt idx="35">
                  <c:v>80.638000000000005</c:v>
                </c:pt>
                <c:pt idx="36">
                  <c:v>80.016999999999996</c:v>
                </c:pt>
                <c:pt idx="37">
                  <c:v>80.81</c:v>
                </c:pt>
                <c:pt idx="38">
                  <c:v>80.638000000000005</c:v>
                </c:pt>
                <c:pt idx="39">
                  <c:v>80.361999999999995</c:v>
                </c:pt>
                <c:pt idx="40">
                  <c:v>80.81</c:v>
                </c:pt>
                <c:pt idx="41">
                  <c:v>80.965999999999994</c:v>
                </c:pt>
                <c:pt idx="42">
                  <c:v>81.5</c:v>
                </c:pt>
                <c:pt idx="43">
                  <c:v>82.085999999999999</c:v>
                </c:pt>
                <c:pt idx="44">
                  <c:v>84.069000000000003</c:v>
                </c:pt>
                <c:pt idx="45">
                  <c:v>84.465999999999994</c:v>
                </c:pt>
                <c:pt idx="46">
                  <c:v>85.516999999999996</c:v>
                </c:pt>
                <c:pt idx="47">
                  <c:v>87.206999999999994</c:v>
                </c:pt>
                <c:pt idx="48">
                  <c:v>89.706999999999994</c:v>
                </c:pt>
                <c:pt idx="49">
                  <c:v>92.241</c:v>
                </c:pt>
                <c:pt idx="50">
                  <c:v>96.328000000000003</c:v>
                </c:pt>
                <c:pt idx="51">
                  <c:v>103.13800000000001</c:v>
                </c:pt>
                <c:pt idx="52">
                  <c:v>114.414</c:v>
                </c:pt>
                <c:pt idx="53">
                  <c:v>131.63800000000001</c:v>
                </c:pt>
                <c:pt idx="54">
                  <c:v>150.10300000000001</c:v>
                </c:pt>
                <c:pt idx="55">
                  <c:v>170.25899999999999</c:v>
                </c:pt>
                <c:pt idx="56">
                  <c:v>187.72399999999999</c:v>
                </c:pt>
                <c:pt idx="57">
                  <c:v>201.93100000000001</c:v>
                </c:pt>
                <c:pt idx="58">
                  <c:v>213.06899999999999</c:v>
                </c:pt>
                <c:pt idx="59">
                  <c:v>219.36199999999999</c:v>
                </c:pt>
                <c:pt idx="60">
                  <c:v>222.58600000000001</c:v>
                </c:pt>
                <c:pt idx="61">
                  <c:v>220.69</c:v>
                </c:pt>
                <c:pt idx="62">
                  <c:v>214.10300000000001</c:v>
                </c:pt>
                <c:pt idx="63">
                  <c:v>201.672</c:v>
                </c:pt>
                <c:pt idx="64">
                  <c:v>180.655</c:v>
                </c:pt>
                <c:pt idx="65">
                  <c:v>151.828</c:v>
                </c:pt>
                <c:pt idx="66">
                  <c:v>120.914</c:v>
                </c:pt>
                <c:pt idx="67">
                  <c:v>94.069000000000003</c:v>
                </c:pt>
                <c:pt idx="68">
                  <c:v>79.965999999999994</c:v>
                </c:pt>
                <c:pt idx="69">
                  <c:v>78.19</c:v>
                </c:pt>
                <c:pt idx="70">
                  <c:v>79.102999999999994</c:v>
                </c:pt>
                <c:pt idx="71">
                  <c:v>80.724000000000004</c:v>
                </c:pt>
                <c:pt idx="72">
                  <c:v>84.930999999999997</c:v>
                </c:pt>
                <c:pt idx="73">
                  <c:v>90.414000000000001</c:v>
                </c:pt>
                <c:pt idx="74">
                  <c:v>95.965999999999994</c:v>
                </c:pt>
                <c:pt idx="75">
                  <c:v>106.172</c:v>
                </c:pt>
                <c:pt idx="76">
                  <c:v>117.845</c:v>
                </c:pt>
                <c:pt idx="77">
                  <c:v>131.08600000000001</c:v>
                </c:pt>
                <c:pt idx="78">
                  <c:v>142.77600000000001</c:v>
                </c:pt>
                <c:pt idx="79">
                  <c:v>154.69</c:v>
                </c:pt>
                <c:pt idx="80">
                  <c:v>163.69</c:v>
                </c:pt>
                <c:pt idx="81">
                  <c:v>169.44800000000001</c:v>
                </c:pt>
                <c:pt idx="82">
                  <c:v>172.39699999999999</c:v>
                </c:pt>
                <c:pt idx="83">
                  <c:v>172.328</c:v>
                </c:pt>
                <c:pt idx="84">
                  <c:v>166.20699999999999</c:v>
                </c:pt>
                <c:pt idx="85">
                  <c:v>154.41399999999999</c:v>
                </c:pt>
                <c:pt idx="86">
                  <c:v>135.672</c:v>
                </c:pt>
                <c:pt idx="87">
                  <c:v>112.70699999999999</c:v>
                </c:pt>
                <c:pt idx="88">
                  <c:v>89.120999999999995</c:v>
                </c:pt>
                <c:pt idx="89">
                  <c:v>73.430999999999997</c:v>
                </c:pt>
                <c:pt idx="90">
                  <c:v>69.224000000000004</c:v>
                </c:pt>
                <c:pt idx="91">
                  <c:v>66.947999999999993</c:v>
                </c:pt>
                <c:pt idx="92">
                  <c:v>66.724000000000004</c:v>
                </c:pt>
                <c:pt idx="93">
                  <c:v>66.620999999999995</c:v>
                </c:pt>
                <c:pt idx="94">
                  <c:v>67.085999999999999</c:v>
                </c:pt>
                <c:pt idx="95">
                  <c:v>66.397000000000006</c:v>
                </c:pt>
                <c:pt idx="96">
                  <c:v>66.052000000000007</c:v>
                </c:pt>
                <c:pt idx="97">
                  <c:v>65.465999999999994</c:v>
                </c:pt>
                <c:pt idx="98">
                  <c:v>65.602999999999994</c:v>
                </c:pt>
                <c:pt idx="99">
                  <c:v>65.828000000000003</c:v>
                </c:pt>
                <c:pt idx="100">
                  <c:v>66.034000000000006</c:v>
                </c:pt>
                <c:pt idx="101">
                  <c:v>66.224000000000004</c:v>
                </c:pt>
                <c:pt idx="102">
                  <c:v>65.775999999999996</c:v>
                </c:pt>
                <c:pt idx="103">
                  <c:v>66.534000000000006</c:v>
                </c:pt>
                <c:pt idx="104">
                  <c:v>66.793000000000006</c:v>
                </c:pt>
                <c:pt idx="105">
                  <c:v>66.102999999999994</c:v>
                </c:pt>
                <c:pt idx="106">
                  <c:v>64.897000000000006</c:v>
                </c:pt>
                <c:pt idx="107">
                  <c:v>66.241</c:v>
                </c:pt>
                <c:pt idx="108">
                  <c:v>65.206999999999994</c:v>
                </c:pt>
                <c:pt idx="109">
                  <c:v>64.897000000000006</c:v>
                </c:pt>
                <c:pt idx="110">
                  <c:v>64.328000000000003</c:v>
                </c:pt>
                <c:pt idx="111">
                  <c:v>64.879000000000005</c:v>
                </c:pt>
                <c:pt idx="112">
                  <c:v>65.034000000000006</c:v>
                </c:pt>
                <c:pt idx="113">
                  <c:v>64.655000000000001</c:v>
                </c:pt>
                <c:pt idx="114">
                  <c:v>66.085999999999999</c:v>
                </c:pt>
                <c:pt idx="115">
                  <c:v>67.120999999999995</c:v>
                </c:pt>
                <c:pt idx="116">
                  <c:v>69.052000000000007</c:v>
                </c:pt>
                <c:pt idx="117">
                  <c:v>72.828000000000003</c:v>
                </c:pt>
                <c:pt idx="118">
                  <c:v>74.224000000000004</c:v>
                </c:pt>
                <c:pt idx="119">
                  <c:v>75.879000000000005</c:v>
                </c:pt>
                <c:pt idx="120">
                  <c:v>76.447999999999993</c:v>
                </c:pt>
                <c:pt idx="121">
                  <c:v>77.447999999999993</c:v>
                </c:pt>
                <c:pt idx="122">
                  <c:v>74</c:v>
                </c:pt>
                <c:pt idx="123">
                  <c:v>71.241</c:v>
                </c:pt>
                <c:pt idx="124">
                  <c:v>67.81</c:v>
                </c:pt>
                <c:pt idx="125">
                  <c:v>65.914000000000001</c:v>
                </c:pt>
                <c:pt idx="126">
                  <c:v>63.69</c:v>
                </c:pt>
                <c:pt idx="127">
                  <c:v>60.862000000000002</c:v>
                </c:pt>
                <c:pt idx="128">
                  <c:v>59.482999999999997</c:v>
                </c:pt>
                <c:pt idx="129">
                  <c:v>60.69</c:v>
                </c:pt>
                <c:pt idx="130">
                  <c:v>60.585999999999999</c:v>
                </c:pt>
                <c:pt idx="131">
                  <c:v>60.482999999999997</c:v>
                </c:pt>
                <c:pt idx="132">
                  <c:v>59.723999999999997</c:v>
                </c:pt>
                <c:pt idx="133">
                  <c:v>59.533999999999999</c:v>
                </c:pt>
                <c:pt idx="134">
                  <c:v>59.741</c:v>
                </c:pt>
                <c:pt idx="135">
                  <c:v>59.482999999999997</c:v>
                </c:pt>
                <c:pt idx="136">
                  <c:v>58.533999999999999</c:v>
                </c:pt>
                <c:pt idx="137">
                  <c:v>58.533999999999999</c:v>
                </c:pt>
                <c:pt idx="138">
                  <c:v>57.914000000000001</c:v>
                </c:pt>
                <c:pt idx="139">
                  <c:v>56.878999999999998</c:v>
                </c:pt>
                <c:pt idx="140">
                  <c:v>57.052</c:v>
                </c:pt>
                <c:pt idx="141">
                  <c:v>56.292999999999999</c:v>
                </c:pt>
                <c:pt idx="142">
                  <c:v>57.482999999999997</c:v>
                </c:pt>
                <c:pt idx="143">
                  <c:v>56.707000000000001</c:v>
                </c:pt>
                <c:pt idx="144">
                  <c:v>57.966000000000001</c:v>
                </c:pt>
                <c:pt idx="145">
                  <c:v>58.362000000000002</c:v>
                </c:pt>
                <c:pt idx="146">
                  <c:v>60.121000000000002</c:v>
                </c:pt>
                <c:pt idx="147">
                  <c:v>60.655000000000001</c:v>
                </c:pt>
                <c:pt idx="148">
                  <c:v>60.81</c:v>
                </c:pt>
                <c:pt idx="149">
                  <c:v>61.792999999999999</c:v>
                </c:pt>
                <c:pt idx="150">
                  <c:v>62</c:v>
                </c:pt>
                <c:pt idx="151">
                  <c:v>60.585999999999999</c:v>
                </c:pt>
                <c:pt idx="152">
                  <c:v>59.155000000000001</c:v>
                </c:pt>
                <c:pt idx="153">
                  <c:v>56.655000000000001</c:v>
                </c:pt>
                <c:pt idx="154">
                  <c:v>56.31</c:v>
                </c:pt>
                <c:pt idx="155">
                  <c:v>55.017000000000003</c:v>
                </c:pt>
                <c:pt idx="156">
                  <c:v>53.930999999999997</c:v>
                </c:pt>
                <c:pt idx="157">
                  <c:v>52.466000000000001</c:v>
                </c:pt>
                <c:pt idx="158">
                  <c:v>52.69</c:v>
                </c:pt>
                <c:pt idx="159">
                  <c:v>53.137999999999998</c:v>
                </c:pt>
                <c:pt idx="160">
                  <c:v>52.621000000000002</c:v>
                </c:pt>
                <c:pt idx="161">
                  <c:v>52.31</c:v>
                </c:pt>
                <c:pt idx="162">
                  <c:v>50.982999999999997</c:v>
                </c:pt>
                <c:pt idx="163">
                  <c:v>52.378999999999998</c:v>
                </c:pt>
                <c:pt idx="164">
                  <c:v>51.930999999999997</c:v>
                </c:pt>
                <c:pt idx="165">
                  <c:v>51.776000000000003</c:v>
                </c:pt>
                <c:pt idx="166">
                  <c:v>50.259</c:v>
                </c:pt>
                <c:pt idx="167">
                  <c:v>52.155000000000001</c:v>
                </c:pt>
                <c:pt idx="168">
                  <c:v>51.241</c:v>
                </c:pt>
                <c:pt idx="169">
                  <c:v>51.052</c:v>
                </c:pt>
                <c:pt idx="170">
                  <c:v>49.328000000000003</c:v>
                </c:pt>
                <c:pt idx="171">
                  <c:v>50.482999999999997</c:v>
                </c:pt>
                <c:pt idx="172">
                  <c:v>50.31</c:v>
                </c:pt>
                <c:pt idx="173">
                  <c:v>50.362000000000002</c:v>
                </c:pt>
                <c:pt idx="174">
                  <c:v>50.982999999999997</c:v>
                </c:pt>
                <c:pt idx="175">
                  <c:v>50.81</c:v>
                </c:pt>
                <c:pt idx="176">
                  <c:v>49.448</c:v>
                </c:pt>
                <c:pt idx="177">
                  <c:v>50.137999999999998</c:v>
                </c:pt>
                <c:pt idx="178">
                  <c:v>49.828000000000003</c:v>
                </c:pt>
                <c:pt idx="179">
                  <c:v>49.259</c:v>
                </c:pt>
                <c:pt idx="180">
                  <c:v>50.017000000000003</c:v>
                </c:pt>
                <c:pt idx="181">
                  <c:v>50.085999999999999</c:v>
                </c:pt>
                <c:pt idx="182">
                  <c:v>49.5</c:v>
                </c:pt>
                <c:pt idx="183">
                  <c:v>49.121000000000002</c:v>
                </c:pt>
                <c:pt idx="184">
                  <c:v>49.155000000000001</c:v>
                </c:pt>
                <c:pt idx="185">
                  <c:v>49.914000000000001</c:v>
                </c:pt>
                <c:pt idx="186">
                  <c:v>50.276000000000003</c:v>
                </c:pt>
                <c:pt idx="187">
                  <c:v>48.569000000000003</c:v>
                </c:pt>
                <c:pt idx="188">
                  <c:v>49.292999999999999</c:v>
                </c:pt>
                <c:pt idx="189">
                  <c:v>49.5</c:v>
                </c:pt>
                <c:pt idx="190">
                  <c:v>49.569000000000003</c:v>
                </c:pt>
                <c:pt idx="191">
                  <c:v>49.328000000000003</c:v>
                </c:pt>
                <c:pt idx="192">
                  <c:v>49.552</c:v>
                </c:pt>
                <c:pt idx="193">
                  <c:v>49.552</c:v>
                </c:pt>
                <c:pt idx="194">
                  <c:v>49.517000000000003</c:v>
                </c:pt>
                <c:pt idx="195">
                  <c:v>48.982999999999997</c:v>
                </c:pt>
                <c:pt idx="196">
                  <c:v>48.621000000000002</c:v>
                </c:pt>
                <c:pt idx="197">
                  <c:v>48.155000000000001</c:v>
                </c:pt>
                <c:pt idx="198">
                  <c:v>48.517000000000003</c:v>
                </c:pt>
                <c:pt idx="199">
                  <c:v>48.5</c:v>
                </c:pt>
                <c:pt idx="200">
                  <c:v>48.759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80.516400431256301</c:v>
                </c:pt>
                <c:pt idx="12">
                  <c:v>80.555260981600654</c:v>
                </c:pt>
                <c:pt idx="13">
                  <c:v>80.593537545366971</c:v>
                </c:pt>
                <c:pt idx="14">
                  <c:v>80.631097155432215</c:v>
                </c:pt>
                <c:pt idx="15">
                  <c:v>80.667788992635778</c:v>
                </c:pt>
                <c:pt idx="16">
                  <c:v>80.703442737705274</c:v>
                </c:pt>
                <c:pt idx="17">
                  <c:v>80.737866886316738</c:v>
                </c:pt>
                <c:pt idx="18">
                  <c:v>80.770847055089362</c:v>
                </c:pt>
                <c:pt idx="19">
                  <c:v>80.802144314507402</c:v>
                </c:pt>
                <c:pt idx="20">
                  <c:v>80.831493594832082</c:v>
                </c:pt>
                <c:pt idx="21">
                  <c:v>80.858602224135709</c:v>
                </c:pt>
                <c:pt idx="22">
                  <c:v>80.883148676122474</c:v>
                </c:pt>
                <c:pt idx="23">
                  <c:v>80.904781634664033</c:v>
                </c:pt>
                <c:pt idx="24">
                  <c:v>80.923119532837475</c:v>
                </c:pt>
                <c:pt idx="25">
                  <c:v>80.937750818256248</c:v>
                </c:pt>
                <c:pt idx="26">
                  <c:v>80.948235374662389</c:v>
                </c:pt>
                <c:pt idx="27">
                  <c:v>80.954107867014059</c:v>
                </c:pt>
                <c:pt idx="28">
                  <c:v>80.954884404535932</c:v>
                </c:pt>
                <c:pt idx="29">
                  <c:v>80.950075051483779</c:v>
                </c:pt>
                <c:pt idx="30">
                  <c:v>80.939206703567137</c:v>
                </c:pt>
                <c:pt idx="31">
                  <c:v>80.921864202648834</c:v>
                </c:pt>
                <c:pt idx="32">
                  <c:v>80.897762994739466</c:v>
                </c:pt>
                <c:pt idx="33">
                  <c:v>80.866875041890751</c:v>
                </c:pt>
                <c:pt idx="34">
                  <c:v>80.829642053992629</c:v>
                </c:pt>
                <c:pt idx="35">
                  <c:v>80.787327213181314</c:v>
                </c:pt>
                <c:pt idx="36">
                  <c:v>80.742578569361157</c:v>
                </c:pt>
                <c:pt idx="37">
                  <c:v>80.700302936393825</c:v>
                </c:pt>
                <c:pt idx="38">
                  <c:v>80.668974762835248</c:v>
                </c:pt>
                <c:pt idx="39">
                  <c:v>80.662522944463731</c:v>
                </c:pt>
                <c:pt idx="40">
                  <c:v>80.702938402168286</c:v>
                </c:pt>
                <c:pt idx="41">
                  <c:v>80.823710597231923</c:v>
                </c:pt>
                <c:pt idx="42">
                  <c:v>81.074113235748896</c:v>
                </c:pt>
                <c:pt idx="43">
                  <c:v>81.524200328919719</c:v>
                </c:pt>
                <c:pt idx="44">
                  <c:v>82.270132900183413</c:v>
                </c:pt>
                <c:pt idx="45">
                  <c:v>83.439139281500104</c:v>
                </c:pt>
                <c:pt idx="46">
                  <c:v>85.19304874953481</c:v>
                </c:pt>
                <c:pt idx="47">
                  <c:v>87.728992235581487</c:v>
                </c:pt>
                <c:pt idx="48">
                  <c:v>91.27563094350181</c:v>
                </c:pt>
                <c:pt idx="49">
                  <c:v>96.08327153017359</c:v>
                </c:pt>
                <c:pt idx="50">
                  <c:v>102.4065636208795</c:v>
                </c:pt>
                <c:pt idx="51">
                  <c:v>110.47918461136284</c:v>
                </c:pt>
                <c:pt idx="52">
                  <c:v>120.4808143096526</c:v>
                </c:pt>
                <c:pt idx="53">
                  <c:v>132.49713360757713</c:v>
                </c:pt>
                <c:pt idx="54">
                  <c:v>146.47218799149354</c:v>
                </c:pt>
                <c:pt idx="55">
                  <c:v>162.14773148844222</c:v>
                </c:pt>
                <c:pt idx="56">
                  <c:v>178.97744200294298</c:v>
                </c:pt>
                <c:pt idx="57">
                  <c:v>196.00523048320107</c:v>
                </c:pt>
                <c:pt idx="58">
                  <c:v>211.72726544441093</c:v>
                </c:pt>
                <c:pt idx="59">
                  <c:v>224.03137101351214</c:v>
                </c:pt>
                <c:pt idx="60">
                  <c:v>230.39035026604731</c:v>
                </c:pt>
                <c:pt idx="61">
                  <c:v>228.46845470924728</c:v>
                </c:pt>
                <c:pt idx="62">
                  <c:v>217.07555896170513</c:v>
                </c:pt>
                <c:pt idx="63">
                  <c:v>197.04059971891039</c:v>
                </c:pt>
                <c:pt idx="64">
                  <c:v>171.38844122277504</c:v>
                </c:pt>
                <c:pt idx="65">
                  <c:v>144.49823159158902</c:v>
                </c:pt>
                <c:pt idx="66">
                  <c:v>120.58962957797985</c:v>
                </c:pt>
                <c:pt idx="67">
                  <c:v>102.37782835397455</c:v>
                </c:pt>
                <c:pt idx="68">
                  <c:v>90.598471805335862</c:v>
                </c:pt>
                <c:pt idx="69">
                  <c:v>84.464617010726542</c:v>
                </c:pt>
                <c:pt idx="70">
                  <c:v>82.557973963432659</c:v>
                </c:pt>
                <c:pt idx="71">
                  <c:v>83.579486220178225</c:v>
                </c:pt>
                <c:pt idx="72">
                  <c:v>86.690057697434341</c:v>
                </c:pt>
                <c:pt idx="73">
                  <c:v>91.501737098899468</c:v>
                </c:pt>
                <c:pt idx="74">
                  <c:v>97.91033929539347</c:v>
                </c:pt>
                <c:pt idx="75">
                  <c:v>105.91738674605227</c:v>
                </c:pt>
                <c:pt idx="76">
                  <c:v>115.49793631710685</c:v>
                </c:pt>
                <c:pt idx="77">
                  <c:v>126.50978470915861</c:v>
                </c:pt>
                <c:pt idx="78">
                  <c:v>138.61479912478836</c:v>
                </c:pt>
                <c:pt idx="79">
                  <c:v>151.17630359198768</c:v>
                </c:pt>
                <c:pt idx="80">
                  <c:v>163.11187562290195</c:v>
                </c:pt>
                <c:pt idx="81">
                  <c:v>172.75368626566882</c:v>
                </c:pt>
                <c:pt idx="82">
                  <c:v>177.90500250331473</c:v>
                </c:pt>
                <c:pt idx="83">
                  <c:v>176.35577318511335</c:v>
                </c:pt>
                <c:pt idx="84">
                  <c:v>166.90030672406021</c:v>
                </c:pt>
                <c:pt idx="85">
                  <c:v>150.36496921164894</c:v>
                </c:pt>
                <c:pt idx="86">
                  <c:v>129.79044638514182</c:v>
                </c:pt>
                <c:pt idx="87">
                  <c:v>109.33204799009255</c:v>
                </c:pt>
                <c:pt idx="88">
                  <c:v>92.476299086024966</c:v>
                </c:pt>
                <c:pt idx="89">
                  <c:v>80.786029195213175</c:v>
                </c:pt>
                <c:pt idx="90">
                  <c:v>73.887841748105487</c:v>
                </c:pt>
                <c:pt idx="91">
                  <c:v>70.373827589144867</c:v>
                </c:pt>
                <c:pt idx="92">
                  <c:v>68.77528992110237</c:v>
                </c:pt>
                <c:pt idx="93">
                  <c:v>68.066105821612439</c:v>
                </c:pt>
                <c:pt idx="94">
                  <c:v>67.700109430669883</c:v>
                </c:pt>
                <c:pt idx="95">
                  <c:v>67.445343325627832</c:v>
                </c:pt>
                <c:pt idx="96">
                  <c:v>67.221410154306824</c:v>
                </c:pt>
                <c:pt idx="97">
                  <c:v>67.005254314473518</c:v>
                </c:pt>
                <c:pt idx="98">
                  <c:v>66.791333060523129</c:v>
                </c:pt>
                <c:pt idx="99">
                  <c:v>66.578491532751741</c:v>
                </c:pt>
                <c:pt idx="100">
                  <c:v>66.366487209612131</c:v>
                </c:pt>
                <c:pt idx="101">
                  <c:v>66.15523779910319</c:v>
                </c:pt>
                <c:pt idx="102">
                  <c:v>65.944687232108535</c:v>
                </c:pt>
                <c:pt idx="103">
                  <c:v>65.734787994532994</c:v>
                </c:pt>
                <c:pt idx="104">
                  <c:v>65.525508738153306</c:v>
                </c:pt>
                <c:pt idx="105">
                  <c:v>65.316872617733324</c:v>
                </c:pt>
                <c:pt idx="106">
                  <c:v>65.10908924356977</c:v>
                </c:pt>
                <c:pt idx="107">
                  <c:v>64.902958539560004</c:v>
                </c:pt>
                <c:pt idx="108">
                  <c:v>64.700970686259453</c:v>
                </c:pt>
                <c:pt idx="109">
                  <c:v>64.509945775431831</c:v>
                </c:pt>
                <c:pt idx="110">
                  <c:v>64.346522357814578</c:v>
                </c:pt>
                <c:pt idx="111">
                  <c:v>64.246746739719725</c:v>
                </c:pt>
                <c:pt idx="112">
                  <c:v>64.279233219122659</c:v>
                </c:pt>
                <c:pt idx="113">
                  <c:v>64.556525538909227</c:v>
                </c:pt>
                <c:pt idx="114">
                  <c:v>65.231835352797845</c:v>
                </c:pt>
                <c:pt idx="115">
                  <c:v>66.463300988696645</c:v>
                </c:pt>
                <c:pt idx="116">
                  <c:v>68.335257378458834</c:v>
                </c:pt>
                <c:pt idx="117">
                  <c:v>70.753444429267731</c:v>
                </c:pt>
                <c:pt idx="118">
                  <c:v>73.369993688482907</c:v>
                </c:pt>
                <c:pt idx="119">
                  <c:v>75.612459475405927</c:v>
                </c:pt>
                <c:pt idx="120">
                  <c:v>76.853288108392348</c:v>
                </c:pt>
                <c:pt idx="121">
                  <c:v>76.6646693253075</c:v>
                </c:pt>
                <c:pt idx="122">
                  <c:v>75.021610401820539</c:v>
                </c:pt>
                <c:pt idx="123">
                  <c:v>72.323215942435738</c:v>
                </c:pt>
                <c:pt idx="124">
                  <c:v>69.212471219567675</c:v>
                </c:pt>
                <c:pt idx="125">
                  <c:v>66.305721393612913</c:v>
                </c:pt>
                <c:pt idx="126">
                  <c:v>63.987842993887156</c:v>
                </c:pt>
                <c:pt idx="127">
                  <c:v>62.360655747364561</c:v>
                </c:pt>
                <c:pt idx="128">
                  <c:v>61.321666884051382</c:v>
                </c:pt>
                <c:pt idx="129">
                  <c:v>60.687373934577103</c:v>
                </c:pt>
                <c:pt idx="130">
                  <c:v>60.287163530014617</c:v>
                </c:pt>
                <c:pt idx="131">
                  <c:v>60.002963177230939</c:v>
                </c:pt>
                <c:pt idx="132">
                  <c:v>59.768526676766477</c:v>
                </c:pt>
                <c:pt idx="133">
                  <c:v>59.552743198842073</c:v>
                </c:pt>
                <c:pt idx="134">
                  <c:v>59.343458188735426</c:v>
                </c:pt>
                <c:pt idx="135">
                  <c:v>59.137473720320962</c:v>
                </c:pt>
                <c:pt idx="136">
                  <c:v>58.936262248470584</c:v>
                </c:pt>
                <c:pt idx="137">
                  <c:v>58.745371860426317</c:v>
                </c:pt>
                <c:pt idx="138">
                  <c:v>58.575863626600103</c:v>
                </c:pt>
                <c:pt idx="139">
                  <c:v>58.446455935179721</c:v>
                </c:pt>
                <c:pt idx="140">
                  <c:v>58.384726013702576</c:v>
                </c:pt>
                <c:pt idx="141">
                  <c:v>58.425057700597215</c:v>
                </c:pt>
                <c:pt idx="142">
                  <c:v>58.600959144610577</c:v>
                </c:pt>
                <c:pt idx="143">
                  <c:v>58.931002682846128</c:v>
                </c:pt>
                <c:pt idx="144">
                  <c:v>59.401352373384114</c:v>
                </c:pt>
                <c:pt idx="145">
                  <c:v>59.952319647866396</c:v>
                </c:pt>
                <c:pt idx="146">
                  <c:v>60.478504279074514</c:v>
                </c:pt>
                <c:pt idx="147">
                  <c:v>60.848679167353772</c:v>
                </c:pt>
                <c:pt idx="148">
                  <c:v>60.942450446058317</c:v>
                </c:pt>
                <c:pt idx="149">
                  <c:v>60.690297360723036</c:v>
                </c:pt>
                <c:pt idx="150">
                  <c:v>60.098906190032039</c:v>
                </c:pt>
                <c:pt idx="151">
                  <c:v>59.249210152219277</c:v>
                </c:pt>
                <c:pt idx="152">
                  <c:v>58.267883967009617</c:v>
                </c:pt>
                <c:pt idx="153">
                  <c:v>57.286050307198032</c:v>
                </c:pt>
                <c:pt idx="154">
                  <c:v>56.403610659290095</c:v>
                </c:pt>
                <c:pt idx="155">
                  <c:v>55.67195740108636</c:v>
                </c:pt>
                <c:pt idx="156">
                  <c:v>55.096793403385647</c:v>
                </c:pt>
                <c:pt idx="157">
                  <c:v>54.653715536329059</c:v>
                </c:pt>
                <c:pt idx="158">
                  <c:v>54.30643457286903</c:v>
                </c:pt>
                <c:pt idx="159">
                  <c:v>54.020364780348466</c:v>
                </c:pt>
                <c:pt idx="160">
                  <c:v>53.769236261967592</c:v>
                </c:pt>
                <c:pt idx="161">
                  <c:v>53.536095001245748</c:v>
                </c:pt>
                <c:pt idx="162">
                  <c:v>53.311379987789799</c:v>
                </c:pt>
                <c:pt idx="163">
                  <c:v>53.090311359202431</c:v>
                </c:pt>
                <c:pt idx="164">
                  <c:v>52.870755488605845</c:v>
                </c:pt>
                <c:pt idx="165">
                  <c:v>52.651861464396639</c:v>
                </c:pt>
                <c:pt idx="166">
                  <c:v>52.433329424050697</c:v>
                </c:pt>
                <c:pt idx="167">
                  <c:v>52.215070115986201</c:v>
                </c:pt>
                <c:pt idx="168">
                  <c:v>51.99706524695587</c:v>
                </c:pt>
                <c:pt idx="169">
                  <c:v>51.779316531856693</c:v>
                </c:pt>
                <c:pt idx="170">
                  <c:v>51.56182915070027</c:v>
                </c:pt>
                <c:pt idx="171">
                  <c:v>51.344607065531456</c:v>
                </c:pt>
                <c:pt idx="172">
                  <c:v>51.12765199797844</c:v>
                </c:pt>
                <c:pt idx="173">
                  <c:v>50.910963420943787</c:v>
                </c:pt>
                <c:pt idx="174">
                  <c:v>50.694538797729706</c:v>
                </c:pt>
                <c:pt idx="175">
                  <c:v>50.478373866157625</c:v>
                </c:pt>
                <c:pt idx="176">
                  <c:v>50.262462917271627</c:v>
                </c:pt>
                <c:pt idx="177">
                  <c:v>50.046799055759003</c:v>
                </c:pt>
                <c:pt idx="178">
                  <c:v>49.831374438265136</c:v>
                </c:pt>
                <c:pt idx="179">
                  <c:v>49.61618048833207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80.516400431251824</c:v>
                </c:pt>
                <c:pt idx="12">
                  <c:v>80.555260981586102</c:v>
                </c:pt>
                <c:pt idx="13">
                  <c:v>80.593537545320658</c:v>
                </c:pt>
                <c:pt idx="14">
                  <c:v>80.63109715528816</c:v>
                </c:pt>
                <c:pt idx="15">
                  <c:v>80.667788992197657</c:v>
                </c:pt>
                <c:pt idx="16">
                  <c:v>80.703442736402508</c:v>
                </c:pt>
                <c:pt idx="17">
                  <c:v>80.737866882529374</c:v>
                </c:pt>
                <c:pt idx="18">
                  <c:v>80.770847044324498</c:v>
                </c:pt>
                <c:pt idx="19">
                  <c:v>80.802144284592984</c:v>
                </c:pt>
                <c:pt idx="20">
                  <c:v>80.831493513557916</c:v>
                </c:pt>
                <c:pt idx="21">
                  <c:v>80.858602008249591</c:v>
                </c:pt>
                <c:pt idx="22">
                  <c:v>80.883148115465602</c:v>
                </c:pt>
                <c:pt idx="23">
                  <c:v>80.904780211123651</c:v>
                </c:pt>
                <c:pt idx="24">
                  <c:v>80.923115999031921</c:v>
                </c:pt>
                <c:pt idx="25">
                  <c:v>80.937742241645168</c:v>
                </c:pt>
                <c:pt idx="26">
                  <c:v>80.948215023510443</c:v>
                </c:pt>
                <c:pt idx="27">
                  <c:v>80.954060653917082</c:v>
                </c:pt>
                <c:pt idx="28">
                  <c:v>80.954777317673589</c:v>
                </c:pt>
                <c:pt idx="29">
                  <c:v>80.949837580740891</c:v>
                </c:pt>
                <c:pt idx="30">
                  <c:v>80.938691849390509</c:v>
                </c:pt>
                <c:pt idx="31">
                  <c:v>80.920772866396803</c:v>
                </c:pt>
                <c:pt idx="32">
                  <c:v>80.895501304437389</c:v>
                </c:pt>
                <c:pt idx="33">
                  <c:v>80.862292484611174</c:v>
                </c:pt>
                <c:pt idx="34">
                  <c:v>80.82056420653339</c:v>
                </c:pt>
                <c:pt idx="35">
                  <c:v>80.769745626276503</c:v>
                </c:pt>
                <c:pt idx="36">
                  <c:v>80.709287060807895</c:v>
                </c:pt>
                <c:pt idx="37">
                  <c:v>80.638670534848856</c:v>
                </c:pt>
                <c:pt idx="38">
                  <c:v>80.557420821610648</c:v>
                </c:pt>
                <c:pt idx="39">
                  <c:v>80.465116666999762</c:v>
                </c:pt>
                <c:pt idx="40">
                  <c:v>80.36140183272866</c:v>
                </c:pt>
                <c:pt idx="41">
                  <c:v>80.245995552812985</c:v>
                </c:pt>
                <c:pt idx="42">
                  <c:v>80.118701975527685</c:v>
                </c:pt>
                <c:pt idx="43">
                  <c:v>79.979418163621105</c:v>
                </c:pt>
                <c:pt idx="44">
                  <c:v>79.828140252602935</c:v>
                </c:pt>
                <c:pt idx="45">
                  <c:v>79.664967421371713</c:v>
                </c:pt>
                <c:pt idx="46">
                  <c:v>79.490103410017795</c:v>
                </c:pt>
                <c:pt idx="47">
                  <c:v>79.303855422413321</c:v>
                </c:pt>
                <c:pt idx="48">
                  <c:v>79.106630369819626</c:v>
                </c:pt>
                <c:pt idx="49">
                  <c:v>78.898928537910464</c:v>
                </c:pt>
                <c:pt idx="50">
                  <c:v>78.681334883919249</c:v>
                </c:pt>
                <c:pt idx="51">
                  <c:v>78.45450828353043</c:v>
                </c:pt>
                <c:pt idx="52">
                  <c:v>78.219169140069155</c:v>
                </c:pt>
                <c:pt idx="53">
                  <c:v>77.976085834792727</c:v>
                </c:pt>
                <c:pt idx="54">
                  <c:v>77.726060532547748</c:v>
                </c:pt>
                <c:pt idx="55">
                  <c:v>77.469914860551356</c:v>
                </c:pt>
                <c:pt idx="56">
                  <c:v>77.208475951315506</c:v>
                </c:pt>
                <c:pt idx="57">
                  <c:v>76.942563287997146</c:v>
                </c:pt>
                <c:pt idx="58">
                  <c:v>76.672976717798079</c:v>
                </c:pt>
                <c:pt idx="59">
                  <c:v>76.400485913572254</c:v>
                </c:pt>
                <c:pt idx="60">
                  <c:v>76.125821472823375</c:v>
                </c:pt>
                <c:pt idx="61">
                  <c:v>75.849667753555494</c:v>
                </c:pt>
                <c:pt idx="62">
                  <c:v>75.572657463630577</c:v>
                </c:pt>
                <c:pt idx="63">
                  <c:v>75.295367948596464</c:v>
                </c:pt>
                <c:pt idx="64">
                  <c:v>75.018319065015859</c:v>
                </c:pt>
                <c:pt idx="65">
                  <c:v>74.741972483283305</c:v>
                </c:pt>
                <c:pt idx="66">
                  <c:v>74.466732235597775</c:v>
                </c:pt>
                <c:pt idx="67">
                  <c:v>74.192946309993218</c:v>
                </c:pt>
                <c:pt idx="68">
                  <c:v>73.920909088259833</c:v>
                </c:pt>
                <c:pt idx="69">
                  <c:v>73.650864431981233</c:v>
                </c:pt>
                <c:pt idx="70">
                  <c:v>73.383009234422858</c:v>
                </c:pt>
                <c:pt idx="71">
                  <c:v>73.11749727438054</c:v>
                </c:pt>
                <c:pt idx="72">
                  <c:v>72.854443229324986</c:v>
                </c:pt>
                <c:pt idx="73">
                  <c:v>72.593926727563399</c:v>
                </c:pt>
                <c:pt idx="74">
                  <c:v>72.335996341344327</c:v>
                </c:pt>
                <c:pt idx="75">
                  <c:v>72.080673443869628</c:v>
                </c:pt>
                <c:pt idx="76">
                  <c:v>71.827955872375398</c:v>
                </c:pt>
                <c:pt idx="77">
                  <c:v>71.577821356406915</c:v>
                </c:pt>
                <c:pt idx="78">
                  <c:v>71.330230684963169</c:v>
                </c:pt>
                <c:pt idx="79">
                  <c:v>71.08513059832039</c:v>
                </c:pt>
                <c:pt idx="80">
                  <c:v>70.842456400168516</c:v>
                </c:pt>
                <c:pt idx="81">
                  <c:v>70.602134293410032</c:v>
                </c:pt>
                <c:pt idx="82">
                  <c:v>70.364083448807065</c:v>
                </c:pt>
                <c:pt idx="83">
                  <c:v>70.1282178198841</c:v>
                </c:pt>
                <c:pt idx="84">
                  <c:v>69.894447720352247</c:v>
                </c:pt>
                <c:pt idx="85">
                  <c:v>69.662681182066194</c:v>
                </c:pt>
                <c:pt idx="86">
                  <c:v>69.432825112374829</c:v>
                </c:pt>
                <c:pt idx="87">
                  <c:v>69.204786269884494</c:v>
                </c:pt>
                <c:pt idx="88">
                  <c:v>68.978472077284991</c:v>
                </c:pt>
                <c:pt idx="89">
                  <c:v>68.753791289139912</c:v>
                </c:pt>
                <c:pt idx="90">
                  <c:v>68.530654531530999</c:v>
                </c:pt>
                <c:pt idx="91">
                  <c:v>68.308974729266964</c:v>
                </c:pt>
                <c:pt idx="92">
                  <c:v>68.088667435095459</c:v>
                </c:pt>
                <c:pt idx="93">
                  <c:v>67.869651074049457</c:v>
                </c:pt>
                <c:pt idx="94">
                  <c:v>67.651847114762376</c:v>
                </c:pt>
                <c:pt idx="95">
                  <c:v>67.435180178327144</c:v>
                </c:pt>
                <c:pt idx="96">
                  <c:v>67.219578094079026</c:v>
                </c:pt>
                <c:pt idx="97">
                  <c:v>67.004971910561721</c:v>
                </c:pt>
                <c:pt idx="98">
                  <c:v>66.79129586890015</c:v>
                </c:pt>
                <c:pt idx="99">
                  <c:v>66.578487344856782</c:v>
                </c:pt>
                <c:pt idx="100">
                  <c:v>66.366486764988707</c:v>
                </c:pt>
                <c:pt idx="101">
                  <c:v>66.155237501552378</c:v>
                </c:pt>
                <c:pt idx="102">
                  <c:v>65.944685750114942</c:v>
                </c:pt>
                <c:pt idx="103">
                  <c:v>65.734780393223289</c:v>
                </c:pt>
                <c:pt idx="104">
                  <c:v>65.525472852949875</c:v>
                </c:pt>
                <c:pt idx="105">
                  <c:v>65.316716934671717</c:v>
                </c:pt>
                <c:pt idx="106">
                  <c:v>65.108468664043158</c:v>
                </c:pt>
                <c:pt idx="107">
                  <c:v>64.900686118787604</c:v>
                </c:pt>
                <c:pt idx="108">
                  <c:v>64.693329256657748</c:v>
                </c:pt>
                <c:pt idx="109">
                  <c:v>64.486359740691327</c:v>
                </c:pt>
                <c:pt idx="110">
                  <c:v>64.279740762721431</c:v>
                </c:pt>
                <c:pt idx="111">
                  <c:v>64.073436865981876</c:v>
                </c:pt>
                <c:pt idx="112">
                  <c:v>63.867413767581766</c:v>
                </c:pt>
                <c:pt idx="113">
                  <c:v>63.661638181604737</c:v>
                </c:pt>
                <c:pt idx="114">
                  <c:v>63.456077643621981</c:v>
                </c:pt>
                <c:pt idx="115">
                  <c:v>63.250700337491203</c:v>
                </c:pt>
                <c:pt idx="116">
                  <c:v>63.045474925449327</c:v>
                </c:pt>
                <c:pt idx="117">
                  <c:v>62.840370382693585</c:v>
                </c:pt>
                <c:pt idx="118">
                  <c:v>62.635355837886102</c:v>
                </c:pt>
                <c:pt idx="119">
                  <c:v>62.430400421307482</c:v>
                </c:pt>
                <c:pt idx="120">
                  <c:v>62.225473122725127</c:v>
                </c:pt>
                <c:pt idx="121">
                  <c:v>62.020542661424969</c:v>
                </c:pt>
                <c:pt idx="122">
                  <c:v>61.815577371273676</c:v>
                </c:pt>
                <c:pt idx="123">
                  <c:v>61.610545104119574</c:v>
                </c:pt>
                <c:pt idx="124">
                  <c:v>61.405413155285139</c:v>
                </c:pt>
                <c:pt idx="125">
                  <c:v>61.200148215330621</c:v>
                </c:pt>
                <c:pt idx="126">
                  <c:v>60.994716352642442</c:v>
                </c:pt>
                <c:pt idx="127">
                  <c:v>60.789083031685038</c:v>
                </c:pt>
                <c:pt idx="128">
                  <c:v>60.583213171903353</c:v>
                </c:pt>
                <c:pt idx="129">
                  <c:v>60.377071252221711</c:v>
                </c:pt>
                <c:pt idx="130">
                  <c:v>60.170621465793502</c:v>
                </c:pt>
                <c:pt idx="131">
                  <c:v>59.963827929056201</c:v>
                </c:pt>
                <c:pt idx="132">
                  <c:v>59.756654948176653</c:v>
                </c:pt>
                <c:pt idx="133">
                  <c:v>59.549067344583726</c:v>
                </c:pt>
                <c:pt idx="134">
                  <c:v>59.341030839445501</c:v>
                </c:pt>
                <c:pt idx="135">
                  <c:v>59.132512494647976</c:v>
                </c:pt>
                <c:pt idx="136">
                  <c:v>58.923481205099115</c:v>
                </c:pt>
                <c:pt idx="137">
                  <c:v>58.713908234087668</c:v>
                </c:pt>
                <c:pt idx="138">
                  <c:v>58.503767780093185</c:v>
                </c:pt>
                <c:pt idx="139">
                  <c:v>58.293037560050351</c:v>
                </c:pt>
                <c:pt idx="140">
                  <c:v>58.081699390845408</c:v>
                </c:pt>
                <c:pt idx="141">
                  <c:v>57.869739748039905</c:v>
                </c:pt>
                <c:pt idx="142">
                  <c:v>57.657150278770345</c:v>
                </c:pt>
                <c:pt idx="143">
                  <c:v>57.443928244758936</c:v>
                </c:pt>
                <c:pt idx="144">
                  <c:v>57.230076871646915</c:v>
                </c:pt>
                <c:pt idx="145">
                  <c:v>57.015605582616935</c:v>
                </c:pt>
                <c:pt idx="146">
                  <c:v>56.800530097584279</c:v>
                </c:pt>
                <c:pt idx="147">
                  <c:v>56.584872384055195</c:v>
                </c:pt>
                <c:pt idx="148">
                  <c:v>56.368660451871065</c:v>
                </c:pt>
                <c:pt idx="149">
                  <c:v>56.151927991131046</c:v>
                </c:pt>
                <c:pt idx="150">
                  <c:v>55.934713860139524</c:v>
                </c:pt>
                <c:pt idx="151">
                  <c:v>55.717061437706249</c:v>
                </c:pt>
                <c:pt idx="152">
                  <c:v>55.499017860956329</c:v>
                </c:pt>
                <c:pt idx="153">
                  <c:v>55.280633175445509</c:v>
                </c:pt>
                <c:pt idx="154">
                  <c:v>55.061959428383972</c:v>
                </c:pt>
                <c:pt idx="155">
                  <c:v>54.843049737860341</c:v>
                </c:pt>
                <c:pt idx="156">
                  <c:v>54.623957371017354</c:v>
                </c:pt>
                <c:pt idx="157">
                  <c:v>54.404734862239437</c:v>
                </c:pt>
                <c:pt idx="158">
                  <c:v>54.185433198819034</c:v>
                </c:pt>
                <c:pt idx="159">
                  <c:v>53.966101096650789</c:v>
                </c:pt>
                <c:pt idx="160">
                  <c:v>53.746784382723931</c:v>
                </c:pt>
                <c:pt idx="161">
                  <c:v>53.527525495029849</c:v>
                </c:pt>
                <c:pt idx="162">
                  <c:v>53.308363104437575</c:v>
                </c:pt>
                <c:pt idx="163">
                  <c:v>53.089331857508355</c:v>
                </c:pt>
                <c:pt idx="164">
                  <c:v>52.87046223442222</c:v>
                </c:pt>
                <c:pt idx="165">
                  <c:v>52.651780512364297</c:v>
                </c:pt>
                <c:pt idx="166">
                  <c:v>52.433308821952615</c:v>
                </c:pt>
                <c:pt idx="167">
                  <c:v>52.215065282570514</c:v>
                </c:pt>
                <c:pt idx="168">
                  <c:v>51.997064201711936</c:v>
                </c:pt>
                <c:pt idx="169">
                  <c:v>51.779316323519645</c:v>
                </c:pt>
                <c:pt idx="170">
                  <c:v>51.56182911242945</c:v>
                </c:pt>
                <c:pt idx="171">
                  <c:v>51.344607059052713</c:v>
                </c:pt>
                <c:pt idx="172">
                  <c:v>51.127651996967778</c:v>
                </c:pt>
                <c:pt idx="173">
                  <c:v>50.91096342079851</c:v>
                </c:pt>
                <c:pt idx="174">
                  <c:v>50.694538797710464</c:v>
                </c:pt>
                <c:pt idx="175">
                  <c:v>50.47837386615528</c:v>
                </c:pt>
                <c:pt idx="176">
                  <c:v>50.262462917271364</c:v>
                </c:pt>
                <c:pt idx="177">
                  <c:v>50.046799055758974</c:v>
                </c:pt>
                <c:pt idx="178">
                  <c:v>49.831374438265136</c:v>
                </c:pt>
                <c:pt idx="179">
                  <c:v>49.61618048833207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84.661000000000001</c:v>
                </c:pt>
                <c:pt idx="1">
                  <c:v>84.287999999999997</c:v>
                </c:pt>
                <c:pt idx="2">
                  <c:v>83.897999999999996</c:v>
                </c:pt>
                <c:pt idx="3">
                  <c:v>84.322000000000003</c:v>
                </c:pt>
                <c:pt idx="4">
                  <c:v>83.796999999999997</c:v>
                </c:pt>
                <c:pt idx="5">
                  <c:v>84.102000000000004</c:v>
                </c:pt>
                <c:pt idx="6">
                  <c:v>83.474999999999994</c:v>
                </c:pt>
                <c:pt idx="7">
                  <c:v>84.153000000000006</c:v>
                </c:pt>
                <c:pt idx="8">
                  <c:v>83.712000000000003</c:v>
                </c:pt>
                <c:pt idx="9">
                  <c:v>84.135999999999996</c:v>
                </c:pt>
                <c:pt idx="10">
                  <c:v>85.626999999999995</c:v>
                </c:pt>
                <c:pt idx="11">
                  <c:v>86.322000000000003</c:v>
                </c:pt>
                <c:pt idx="12">
                  <c:v>85.831000000000003</c:v>
                </c:pt>
                <c:pt idx="13">
                  <c:v>85.677999999999997</c:v>
                </c:pt>
                <c:pt idx="14">
                  <c:v>85.322000000000003</c:v>
                </c:pt>
                <c:pt idx="15">
                  <c:v>84.593000000000004</c:v>
                </c:pt>
                <c:pt idx="16">
                  <c:v>83.102000000000004</c:v>
                </c:pt>
                <c:pt idx="17">
                  <c:v>81.575999999999993</c:v>
                </c:pt>
                <c:pt idx="18">
                  <c:v>82.881</c:v>
                </c:pt>
                <c:pt idx="19">
                  <c:v>81.796999999999997</c:v>
                </c:pt>
                <c:pt idx="20">
                  <c:v>82.457999999999998</c:v>
                </c:pt>
                <c:pt idx="21">
                  <c:v>82.373000000000005</c:v>
                </c:pt>
                <c:pt idx="22">
                  <c:v>82.441000000000003</c:v>
                </c:pt>
                <c:pt idx="23">
                  <c:v>82.745999999999995</c:v>
                </c:pt>
                <c:pt idx="24">
                  <c:v>82</c:v>
                </c:pt>
                <c:pt idx="25">
                  <c:v>82.542000000000002</c:v>
                </c:pt>
                <c:pt idx="26">
                  <c:v>81.406999999999996</c:v>
                </c:pt>
                <c:pt idx="27">
                  <c:v>81.593000000000004</c:v>
                </c:pt>
                <c:pt idx="28">
                  <c:v>80.78</c:v>
                </c:pt>
                <c:pt idx="29">
                  <c:v>82.034000000000006</c:v>
                </c:pt>
                <c:pt idx="30">
                  <c:v>81.626999999999995</c:v>
                </c:pt>
                <c:pt idx="31">
                  <c:v>81.796999999999997</c:v>
                </c:pt>
                <c:pt idx="32">
                  <c:v>82</c:v>
                </c:pt>
                <c:pt idx="33">
                  <c:v>81.694999999999993</c:v>
                </c:pt>
                <c:pt idx="34">
                  <c:v>81.846999999999994</c:v>
                </c:pt>
                <c:pt idx="35">
                  <c:v>81.084999999999994</c:v>
                </c:pt>
                <c:pt idx="36">
                  <c:v>82.355999999999995</c:v>
                </c:pt>
                <c:pt idx="37">
                  <c:v>82.424000000000007</c:v>
                </c:pt>
                <c:pt idx="38">
                  <c:v>82.864000000000004</c:v>
                </c:pt>
                <c:pt idx="39">
                  <c:v>82.373000000000005</c:v>
                </c:pt>
                <c:pt idx="40">
                  <c:v>83.034000000000006</c:v>
                </c:pt>
                <c:pt idx="41">
                  <c:v>81.915000000000006</c:v>
                </c:pt>
                <c:pt idx="42">
                  <c:v>81.846999999999994</c:v>
                </c:pt>
                <c:pt idx="43">
                  <c:v>83.186000000000007</c:v>
                </c:pt>
                <c:pt idx="44">
                  <c:v>82.424000000000007</c:v>
                </c:pt>
                <c:pt idx="45">
                  <c:v>83.424000000000007</c:v>
                </c:pt>
                <c:pt idx="46">
                  <c:v>85.153000000000006</c:v>
                </c:pt>
                <c:pt idx="47">
                  <c:v>86.915000000000006</c:v>
                </c:pt>
                <c:pt idx="48">
                  <c:v>87.796999999999997</c:v>
                </c:pt>
                <c:pt idx="49">
                  <c:v>89.846999999999994</c:v>
                </c:pt>
                <c:pt idx="50">
                  <c:v>92.119</c:v>
                </c:pt>
                <c:pt idx="51">
                  <c:v>97.881</c:v>
                </c:pt>
                <c:pt idx="52">
                  <c:v>108.017</c:v>
                </c:pt>
                <c:pt idx="53">
                  <c:v>120.64400000000001</c:v>
                </c:pt>
                <c:pt idx="54">
                  <c:v>139.102</c:v>
                </c:pt>
                <c:pt idx="55">
                  <c:v>158.797</c:v>
                </c:pt>
                <c:pt idx="56">
                  <c:v>177.52500000000001</c:v>
                </c:pt>
                <c:pt idx="57">
                  <c:v>192.91499999999999</c:v>
                </c:pt>
                <c:pt idx="58">
                  <c:v>204.15299999999999</c:v>
                </c:pt>
                <c:pt idx="59">
                  <c:v>213.08500000000001</c:v>
                </c:pt>
                <c:pt idx="60">
                  <c:v>217.322</c:v>
                </c:pt>
                <c:pt idx="61">
                  <c:v>217.93199999999999</c:v>
                </c:pt>
                <c:pt idx="62">
                  <c:v>213.16900000000001</c:v>
                </c:pt>
                <c:pt idx="63">
                  <c:v>203.49199999999999</c:v>
                </c:pt>
                <c:pt idx="64">
                  <c:v>183.678</c:v>
                </c:pt>
                <c:pt idx="65">
                  <c:v>155.678</c:v>
                </c:pt>
                <c:pt idx="66">
                  <c:v>122.831</c:v>
                </c:pt>
                <c:pt idx="67">
                  <c:v>93.542000000000002</c:v>
                </c:pt>
                <c:pt idx="68">
                  <c:v>79.441000000000003</c:v>
                </c:pt>
                <c:pt idx="69">
                  <c:v>76.677999999999997</c:v>
                </c:pt>
                <c:pt idx="70">
                  <c:v>76.661000000000001</c:v>
                </c:pt>
                <c:pt idx="71">
                  <c:v>77.661000000000001</c:v>
                </c:pt>
                <c:pt idx="72">
                  <c:v>80.677999999999997</c:v>
                </c:pt>
                <c:pt idx="73">
                  <c:v>84.034000000000006</c:v>
                </c:pt>
                <c:pt idx="74">
                  <c:v>88.236999999999995</c:v>
                </c:pt>
                <c:pt idx="75">
                  <c:v>96.457999999999998</c:v>
                </c:pt>
                <c:pt idx="76">
                  <c:v>105.52500000000001</c:v>
                </c:pt>
                <c:pt idx="77">
                  <c:v>118.42400000000001</c:v>
                </c:pt>
                <c:pt idx="78">
                  <c:v>131.81399999999999</c:v>
                </c:pt>
                <c:pt idx="79">
                  <c:v>143.542</c:v>
                </c:pt>
                <c:pt idx="80">
                  <c:v>153.203</c:v>
                </c:pt>
                <c:pt idx="81">
                  <c:v>160.37299999999999</c:v>
                </c:pt>
                <c:pt idx="82">
                  <c:v>166.16900000000001</c:v>
                </c:pt>
                <c:pt idx="83">
                  <c:v>168.71199999999999</c:v>
                </c:pt>
                <c:pt idx="84">
                  <c:v>166.661</c:v>
                </c:pt>
                <c:pt idx="85">
                  <c:v>158.47499999999999</c:v>
                </c:pt>
                <c:pt idx="86">
                  <c:v>143.71199999999999</c:v>
                </c:pt>
                <c:pt idx="87">
                  <c:v>120</c:v>
                </c:pt>
                <c:pt idx="88">
                  <c:v>94.626999999999995</c:v>
                </c:pt>
                <c:pt idx="89">
                  <c:v>76.661000000000001</c:v>
                </c:pt>
                <c:pt idx="90">
                  <c:v>69.626999999999995</c:v>
                </c:pt>
                <c:pt idx="91">
                  <c:v>68.034000000000006</c:v>
                </c:pt>
                <c:pt idx="92">
                  <c:v>66.881</c:v>
                </c:pt>
                <c:pt idx="93">
                  <c:v>68.542000000000002</c:v>
                </c:pt>
                <c:pt idx="94">
                  <c:v>67.22</c:v>
                </c:pt>
                <c:pt idx="95">
                  <c:v>66.932000000000002</c:v>
                </c:pt>
                <c:pt idx="96">
                  <c:v>66.507999999999996</c:v>
                </c:pt>
                <c:pt idx="97">
                  <c:v>66.102000000000004</c:v>
                </c:pt>
                <c:pt idx="98">
                  <c:v>65.338999999999999</c:v>
                </c:pt>
                <c:pt idx="99">
                  <c:v>65.78</c:v>
                </c:pt>
                <c:pt idx="100">
                  <c:v>65.61</c:v>
                </c:pt>
                <c:pt idx="101">
                  <c:v>65.644000000000005</c:v>
                </c:pt>
                <c:pt idx="102">
                  <c:v>65.932000000000002</c:v>
                </c:pt>
                <c:pt idx="103">
                  <c:v>65.135999999999996</c:v>
                </c:pt>
                <c:pt idx="104">
                  <c:v>65.153000000000006</c:v>
                </c:pt>
                <c:pt idx="105">
                  <c:v>66.507999999999996</c:v>
                </c:pt>
                <c:pt idx="106">
                  <c:v>64.694999999999993</c:v>
                </c:pt>
                <c:pt idx="107">
                  <c:v>65.677999999999997</c:v>
                </c:pt>
                <c:pt idx="108">
                  <c:v>64.677999999999997</c:v>
                </c:pt>
                <c:pt idx="109">
                  <c:v>64.203000000000003</c:v>
                </c:pt>
                <c:pt idx="110">
                  <c:v>64.525000000000006</c:v>
                </c:pt>
                <c:pt idx="111">
                  <c:v>64.051000000000002</c:v>
                </c:pt>
                <c:pt idx="112">
                  <c:v>63.712000000000003</c:v>
                </c:pt>
                <c:pt idx="113">
                  <c:v>63.508000000000003</c:v>
                </c:pt>
                <c:pt idx="114">
                  <c:v>63.423999999999999</c:v>
                </c:pt>
                <c:pt idx="115">
                  <c:v>64.78</c:v>
                </c:pt>
                <c:pt idx="116">
                  <c:v>65.626999999999995</c:v>
                </c:pt>
                <c:pt idx="117">
                  <c:v>69.084999999999994</c:v>
                </c:pt>
                <c:pt idx="118">
                  <c:v>71.236999999999995</c:v>
                </c:pt>
                <c:pt idx="119">
                  <c:v>72.525000000000006</c:v>
                </c:pt>
                <c:pt idx="120">
                  <c:v>74.677999999999997</c:v>
                </c:pt>
                <c:pt idx="121">
                  <c:v>76.271000000000001</c:v>
                </c:pt>
                <c:pt idx="122">
                  <c:v>76.745999999999995</c:v>
                </c:pt>
                <c:pt idx="123">
                  <c:v>75.271000000000001</c:v>
                </c:pt>
                <c:pt idx="124">
                  <c:v>71.661000000000001</c:v>
                </c:pt>
                <c:pt idx="125">
                  <c:v>69.728999999999999</c:v>
                </c:pt>
                <c:pt idx="126">
                  <c:v>65.034000000000006</c:v>
                </c:pt>
                <c:pt idx="127">
                  <c:v>64.168999999999997</c:v>
                </c:pt>
                <c:pt idx="128">
                  <c:v>62.067999999999998</c:v>
                </c:pt>
                <c:pt idx="129">
                  <c:v>61.508000000000003</c:v>
                </c:pt>
                <c:pt idx="130">
                  <c:v>61.576000000000001</c:v>
                </c:pt>
                <c:pt idx="131">
                  <c:v>61.033999999999999</c:v>
                </c:pt>
                <c:pt idx="132">
                  <c:v>60.932000000000002</c:v>
                </c:pt>
                <c:pt idx="133">
                  <c:v>60.524999999999999</c:v>
                </c:pt>
                <c:pt idx="134">
                  <c:v>60.475000000000001</c:v>
                </c:pt>
                <c:pt idx="135">
                  <c:v>60.593000000000004</c:v>
                </c:pt>
                <c:pt idx="136">
                  <c:v>60.423999999999999</c:v>
                </c:pt>
                <c:pt idx="137">
                  <c:v>60.305</c:v>
                </c:pt>
                <c:pt idx="138">
                  <c:v>60.78</c:v>
                </c:pt>
                <c:pt idx="139">
                  <c:v>59.627000000000002</c:v>
                </c:pt>
                <c:pt idx="140">
                  <c:v>59.22</c:v>
                </c:pt>
                <c:pt idx="141">
                  <c:v>58.948999999999998</c:v>
                </c:pt>
                <c:pt idx="142">
                  <c:v>58.762999999999998</c:v>
                </c:pt>
                <c:pt idx="143">
                  <c:v>59.406999999999996</c:v>
                </c:pt>
                <c:pt idx="144">
                  <c:v>58.796999999999997</c:v>
                </c:pt>
                <c:pt idx="145">
                  <c:v>59.948999999999998</c:v>
                </c:pt>
                <c:pt idx="146">
                  <c:v>61.457999999999998</c:v>
                </c:pt>
                <c:pt idx="147">
                  <c:v>61.948999999999998</c:v>
                </c:pt>
                <c:pt idx="148">
                  <c:v>63.491999999999997</c:v>
                </c:pt>
                <c:pt idx="149">
                  <c:v>64.558999999999997</c:v>
                </c:pt>
                <c:pt idx="150">
                  <c:v>64.525000000000006</c:v>
                </c:pt>
                <c:pt idx="151">
                  <c:v>65.338999999999999</c:v>
                </c:pt>
                <c:pt idx="152">
                  <c:v>64.846999999999994</c:v>
                </c:pt>
                <c:pt idx="153">
                  <c:v>62.152999999999999</c:v>
                </c:pt>
                <c:pt idx="154">
                  <c:v>61.39</c:v>
                </c:pt>
                <c:pt idx="155">
                  <c:v>58.322000000000003</c:v>
                </c:pt>
                <c:pt idx="156">
                  <c:v>57.542000000000002</c:v>
                </c:pt>
                <c:pt idx="157">
                  <c:v>56.695</c:v>
                </c:pt>
                <c:pt idx="158">
                  <c:v>55.898000000000003</c:v>
                </c:pt>
                <c:pt idx="159">
                  <c:v>54.643999999999998</c:v>
                </c:pt>
                <c:pt idx="160">
                  <c:v>55.695</c:v>
                </c:pt>
                <c:pt idx="161">
                  <c:v>53.881</c:v>
                </c:pt>
                <c:pt idx="162">
                  <c:v>54.746000000000002</c:v>
                </c:pt>
                <c:pt idx="163">
                  <c:v>53.847000000000001</c:v>
                </c:pt>
                <c:pt idx="164">
                  <c:v>52.695</c:v>
                </c:pt>
                <c:pt idx="165">
                  <c:v>53.661000000000001</c:v>
                </c:pt>
                <c:pt idx="166">
                  <c:v>52.661000000000001</c:v>
                </c:pt>
                <c:pt idx="167">
                  <c:v>52.695</c:v>
                </c:pt>
                <c:pt idx="168">
                  <c:v>52.051000000000002</c:v>
                </c:pt>
                <c:pt idx="169">
                  <c:v>51.712000000000003</c:v>
                </c:pt>
                <c:pt idx="170">
                  <c:v>52.119</c:v>
                </c:pt>
                <c:pt idx="171">
                  <c:v>51.627000000000002</c:v>
                </c:pt>
                <c:pt idx="172">
                  <c:v>50.762999999999998</c:v>
                </c:pt>
                <c:pt idx="173">
                  <c:v>52.033999999999999</c:v>
                </c:pt>
                <c:pt idx="174">
                  <c:v>51.728999999999999</c:v>
                </c:pt>
                <c:pt idx="175">
                  <c:v>51.643999999999998</c:v>
                </c:pt>
                <c:pt idx="176">
                  <c:v>52.406999999999996</c:v>
                </c:pt>
                <c:pt idx="177">
                  <c:v>51.22</c:v>
                </c:pt>
                <c:pt idx="178">
                  <c:v>51.475000000000001</c:v>
                </c:pt>
                <c:pt idx="179">
                  <c:v>51.524999999999999</c:v>
                </c:pt>
                <c:pt idx="180">
                  <c:v>50.982999999999997</c:v>
                </c:pt>
                <c:pt idx="181">
                  <c:v>50.186</c:v>
                </c:pt>
                <c:pt idx="182">
                  <c:v>50.932000000000002</c:v>
                </c:pt>
                <c:pt idx="183">
                  <c:v>49.661000000000001</c:v>
                </c:pt>
                <c:pt idx="184">
                  <c:v>50.898000000000003</c:v>
                </c:pt>
                <c:pt idx="185">
                  <c:v>50.746000000000002</c:v>
                </c:pt>
                <c:pt idx="186">
                  <c:v>50.203000000000003</c:v>
                </c:pt>
                <c:pt idx="187">
                  <c:v>50.863999999999997</c:v>
                </c:pt>
                <c:pt idx="188">
                  <c:v>50.136000000000003</c:v>
                </c:pt>
                <c:pt idx="189">
                  <c:v>50.712000000000003</c:v>
                </c:pt>
                <c:pt idx="190">
                  <c:v>50.338999999999999</c:v>
                </c:pt>
                <c:pt idx="191">
                  <c:v>49.661000000000001</c:v>
                </c:pt>
                <c:pt idx="192">
                  <c:v>48.898000000000003</c:v>
                </c:pt>
                <c:pt idx="193">
                  <c:v>49.78</c:v>
                </c:pt>
                <c:pt idx="194">
                  <c:v>49.475000000000001</c:v>
                </c:pt>
                <c:pt idx="195">
                  <c:v>49.356000000000002</c:v>
                </c:pt>
                <c:pt idx="196">
                  <c:v>49.287999999999997</c:v>
                </c:pt>
                <c:pt idx="197">
                  <c:v>49.457999999999998</c:v>
                </c:pt>
                <c:pt idx="198">
                  <c:v>50.372999999999998</c:v>
                </c:pt>
                <c:pt idx="199">
                  <c:v>48.914999999999999</c:v>
                </c:pt>
                <c:pt idx="200">
                  <c:v>50.136000000000003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82.536959365788263</c:v>
                </c:pt>
                <c:pt idx="14">
                  <c:v>82.523175542814272</c:v>
                </c:pt>
                <c:pt idx="15">
                  <c:v>82.507327188579154</c:v>
                </c:pt>
                <c:pt idx="16">
                  <c:v>82.489184837706148</c:v>
                </c:pt>
                <c:pt idx="17">
                  <c:v>82.468498480387098</c:v>
                </c:pt>
                <c:pt idx="18">
                  <c:v>82.444996580366407</c:v>
                </c:pt>
                <c:pt idx="19">
                  <c:v>82.418385230170614</c:v>
                </c:pt>
                <c:pt idx="20">
                  <c:v>82.388347494403604</c:v>
                </c:pt>
                <c:pt idx="21">
                  <c:v>82.354543000887617</c:v>
                </c:pt>
                <c:pt idx="22">
                  <c:v>82.316607850374879</c:v>
                </c:pt>
                <c:pt idx="23">
                  <c:v>82.274154930679202</c:v>
                </c:pt>
                <c:pt idx="24">
                  <c:v>82.22677474543184</c:v>
                </c:pt>
                <c:pt idx="25">
                  <c:v>82.174036912199057</c:v>
                </c:pt>
                <c:pt idx="26">
                  <c:v>82.115492571898585</c:v>
                </c:pt>
                <c:pt idx="27">
                  <c:v>82.050678125356356</c:v>
                </c:pt>
                <c:pt idx="28">
                  <c:v>81.97912105583066</c:v>
                </c:pt>
                <c:pt idx="29">
                  <c:v>81.900349255418647</c:v>
                </c:pt>
                <c:pt idx="30">
                  <c:v>81.813906498251683</c:v>
                </c:pt>
                <c:pt idx="31">
                  <c:v>81.719378896356744</c:v>
                </c:pt>
                <c:pt idx="32">
                  <c:v>81.616440943512245</c:v>
                </c:pt>
                <c:pt idx="33">
                  <c:v>81.504935953241969</c:v>
                </c:pt>
                <c:pt idx="34">
                  <c:v>81.385015418910825</c:v>
                </c:pt>
                <c:pt idx="35">
                  <c:v>81.257376266361177</c:v>
                </c:pt>
                <c:pt idx="36">
                  <c:v>81.123655120069699</c:v>
                </c:pt>
                <c:pt idx="37">
                  <c:v>80.987064725296506</c:v>
                </c:pt>
                <c:pt idx="38">
                  <c:v>80.853387934019523</c:v>
                </c:pt>
                <c:pt idx="39">
                  <c:v>80.732474466593899</c:v>
                </c:pt>
                <c:pt idx="40">
                  <c:v>80.640405822720439</c:v>
                </c:pt>
                <c:pt idx="41">
                  <c:v>80.602489545461651</c:v>
                </c:pt>
                <c:pt idx="42">
                  <c:v>80.657195457532055</c:v>
                </c:pt>
                <c:pt idx="43">
                  <c:v>80.861030263709353</c:v>
                </c:pt>
                <c:pt idx="44">
                  <c:v>81.294142003770403</c:v>
                </c:pt>
                <c:pt idx="45">
                  <c:v>82.066142187198977</c:v>
                </c:pt>
                <c:pt idx="46">
                  <c:v>83.321243482985167</c:v>
                </c:pt>
                <c:pt idx="47">
                  <c:v>85.241381260377267</c:v>
                </c:pt>
                <c:pt idx="48">
                  <c:v>88.045606592653058</c:v>
                </c:pt>
                <c:pt idx="49">
                  <c:v>91.983834357678845</c:v>
                </c:pt>
                <c:pt idx="50">
                  <c:v>97.323150102820847</c:v>
                </c:pt>
                <c:pt idx="51">
                  <c:v>104.32544188467514</c:v>
                </c:pt>
                <c:pt idx="52">
                  <c:v>113.21611329474875</c:v>
                </c:pt>
                <c:pt idx="53">
                  <c:v>124.14467849220509</c:v>
                </c:pt>
                <c:pt idx="54">
                  <c:v>137.13802269857914</c:v>
                </c:pt>
                <c:pt idx="55">
                  <c:v>152.04397818859204</c:v>
                </c:pt>
                <c:pt idx="56">
                  <c:v>168.45517563088026</c:v>
                </c:pt>
                <c:pt idx="57">
                  <c:v>185.59588668553124</c:v>
                </c:pt>
                <c:pt idx="58">
                  <c:v>202.16764244591252</c:v>
                </c:pt>
                <c:pt idx="59">
                  <c:v>216.21272916279838</c:v>
                </c:pt>
                <c:pt idx="60">
                  <c:v>225.16603289166429</c:v>
                </c:pt>
                <c:pt idx="61">
                  <c:v>226.32795826892792</c:v>
                </c:pt>
                <c:pt idx="62">
                  <c:v>217.83407315169256</c:v>
                </c:pt>
                <c:pt idx="63">
                  <c:v>199.7774038541483</c:v>
                </c:pt>
                <c:pt idx="64">
                  <c:v>174.755871548865</c:v>
                </c:pt>
                <c:pt idx="65">
                  <c:v>147.2535121145537</c:v>
                </c:pt>
                <c:pt idx="66">
                  <c:v>122.01722148619372</c:v>
                </c:pt>
                <c:pt idx="67">
                  <c:v>102.36355288110103</c:v>
                </c:pt>
                <c:pt idx="68">
                  <c:v>89.395039742150772</c:v>
                </c:pt>
                <c:pt idx="69">
                  <c:v>82.379216619429585</c:v>
                </c:pt>
                <c:pt idx="70">
                  <c:v>79.757973779079549</c:v>
                </c:pt>
                <c:pt idx="71">
                  <c:v>80.056207087411451</c:v>
                </c:pt>
                <c:pt idx="72">
                  <c:v>82.312060353798927</c:v>
                </c:pt>
                <c:pt idx="73">
                  <c:v>86.082757558744689</c:v>
                </c:pt>
                <c:pt idx="74">
                  <c:v>91.260116147930532</c:v>
                </c:pt>
                <c:pt idx="75">
                  <c:v>97.877223593982791</c:v>
                </c:pt>
                <c:pt idx="76">
                  <c:v>105.97257628524751</c:v>
                </c:pt>
                <c:pt idx="77">
                  <c:v>115.50740813428996</c:v>
                </c:pt>
                <c:pt idx="78">
                  <c:v>126.31246410106203</c:v>
                </c:pt>
                <c:pt idx="79">
                  <c:v>138.0371895056166</c:v>
                </c:pt>
                <c:pt idx="80">
                  <c:v>150.06123198908892</c:v>
                </c:pt>
                <c:pt idx="81">
                  <c:v>161.3193495789094</c:v>
                </c:pt>
                <c:pt idx="82">
                  <c:v>170.06494507898094</c:v>
                </c:pt>
                <c:pt idx="83">
                  <c:v>173.83106595953709</c:v>
                </c:pt>
                <c:pt idx="84">
                  <c:v>170.06658311555253</c:v>
                </c:pt>
                <c:pt idx="85">
                  <c:v>157.60783504492125</c:v>
                </c:pt>
                <c:pt idx="86">
                  <c:v>138.1229595819818</c:v>
                </c:pt>
                <c:pt idx="87">
                  <c:v>116.0131703316863</c:v>
                </c:pt>
                <c:pt idx="88">
                  <c:v>96.317245239012053</c:v>
                </c:pt>
                <c:pt idx="89">
                  <c:v>82.176182664557359</c:v>
                </c:pt>
                <c:pt idx="90">
                  <c:v>73.884998805586108</c:v>
                </c:pt>
                <c:pt idx="91">
                  <c:v>69.859422272157445</c:v>
                </c:pt>
                <c:pt idx="92">
                  <c:v>68.187514180515265</c:v>
                </c:pt>
                <c:pt idx="93">
                  <c:v>67.532757473157915</c:v>
                </c:pt>
                <c:pt idx="94">
                  <c:v>67.228501969538456</c:v>
                </c:pt>
                <c:pt idx="95">
                  <c:v>67.021985025020413</c:v>
                </c:pt>
                <c:pt idx="96">
                  <c:v>66.838237800559881</c:v>
                </c:pt>
                <c:pt idx="97">
                  <c:v>66.659557255263749</c:v>
                </c:pt>
                <c:pt idx="98">
                  <c:v>66.482537793022999</c:v>
                </c:pt>
                <c:pt idx="99">
                  <c:v>66.306593111882052</c:v>
                </c:pt>
                <c:pt idx="100">
                  <c:v>66.131583591303539</c:v>
                </c:pt>
                <c:pt idx="101">
                  <c:v>65.957429840241815</c:v>
                </c:pt>
                <c:pt idx="102">
                  <c:v>65.784062437900332</c:v>
                </c:pt>
                <c:pt idx="103">
                  <c:v>65.611416938750679</c:v>
                </c:pt>
                <c:pt idx="104">
                  <c:v>65.439435523867559</c:v>
                </c:pt>
                <c:pt idx="105">
                  <c:v>65.268076654533914</c:v>
                </c:pt>
                <c:pt idx="106">
                  <c:v>65.097352361314776</c:v>
                </c:pt>
                <c:pt idx="107">
                  <c:v>64.927455388625972</c:v>
                </c:pt>
                <c:pt idx="108">
                  <c:v>64.759146353113863</c:v>
                </c:pt>
                <c:pt idx="109">
                  <c:v>64.594802621925439</c:v>
                </c:pt>
                <c:pt idx="110">
                  <c:v>64.44092211186296</c:v>
                </c:pt>
                <c:pt idx="111">
                  <c:v>64.313301759027254</c:v>
                </c:pt>
                <c:pt idx="112">
                  <c:v>64.246034511806613</c:v>
                </c:pt>
                <c:pt idx="113">
                  <c:v>64.303772483165986</c:v>
                </c:pt>
                <c:pt idx="114">
                  <c:v>64.592171095476587</c:v>
                </c:pt>
                <c:pt idx="115">
                  <c:v>65.254525791297041</c:v>
                </c:pt>
                <c:pt idx="116">
                  <c:v>66.438064632435413</c:v>
                </c:pt>
                <c:pt idx="117">
                  <c:v>68.220372593122519</c:v>
                </c:pt>
                <c:pt idx="118">
                  <c:v>70.511982385533273</c:v>
                </c:pt>
                <c:pt idx="119">
                  <c:v>72.987105614551595</c:v>
                </c:pt>
                <c:pt idx="120">
                  <c:v>75.111212974435958</c:v>
                </c:pt>
                <c:pt idx="121">
                  <c:v>76.298847244661843</c:v>
                </c:pt>
                <c:pt idx="122">
                  <c:v>76.150459661076169</c:v>
                </c:pt>
                <c:pt idx="123">
                  <c:v>74.641278988327329</c:v>
                </c:pt>
                <c:pt idx="124">
                  <c:v>72.141773231694401</c:v>
                </c:pt>
                <c:pt idx="125">
                  <c:v>69.251017021574057</c:v>
                </c:pt>
                <c:pt idx="126">
                  <c:v>66.545376482709827</c:v>
                </c:pt>
                <c:pt idx="127">
                  <c:v>64.387031136818422</c:v>
                </c:pt>
                <c:pt idx="128">
                  <c:v>62.874313098529811</c:v>
                </c:pt>
                <c:pt idx="129">
                  <c:v>61.913708986293955</c:v>
                </c:pt>
                <c:pt idx="130">
                  <c:v>61.334422704411104</c:v>
                </c:pt>
                <c:pt idx="131">
                  <c:v>60.976463863921886</c:v>
                </c:pt>
                <c:pt idx="132">
                  <c:v>60.728445769349676</c:v>
                </c:pt>
                <c:pt idx="133">
                  <c:v>60.527485382727065</c:v>
                </c:pt>
                <c:pt idx="134">
                  <c:v>60.343802206818296</c:v>
                </c:pt>
                <c:pt idx="135">
                  <c:v>60.165519360598715</c:v>
                </c:pt>
                <c:pt idx="136">
                  <c:v>59.989121997805256</c:v>
                </c:pt>
                <c:pt idx="137">
                  <c:v>59.815258044396124</c:v>
                </c:pt>
                <c:pt idx="138">
                  <c:v>59.648127578186177</c:v>
                </c:pt>
                <c:pt idx="139">
                  <c:v>59.497176842903912</c:v>
                </c:pt>
                <c:pt idx="140">
                  <c:v>59.380306602169753</c:v>
                </c:pt>
                <c:pt idx="141">
                  <c:v>59.327514511966079</c:v>
                </c:pt>
                <c:pt idx="142">
                  <c:v>59.382775282457501</c:v>
                </c:pt>
                <c:pt idx="143">
                  <c:v>59.600650999451403</c:v>
                </c:pt>
                <c:pt idx="144">
                  <c:v>60.033964051846311</c:v>
                </c:pt>
                <c:pt idx="145">
                  <c:v>60.71145969890599</c:v>
                </c:pt>
                <c:pt idx="146">
                  <c:v>61.610252221919119</c:v>
                </c:pt>
                <c:pt idx="147">
                  <c:v>62.634843063286397</c:v>
                </c:pt>
                <c:pt idx="148">
                  <c:v>63.617711381107952</c:v>
                </c:pt>
                <c:pt idx="149">
                  <c:v>64.351012282800212</c:v>
                </c:pt>
                <c:pt idx="150">
                  <c:v>64.64453502279602</c:v>
                </c:pt>
                <c:pt idx="151">
                  <c:v>64.38876560310419</c:v>
                </c:pt>
                <c:pt idx="152">
                  <c:v>63.59465578169555</c:v>
                </c:pt>
                <c:pt idx="153">
                  <c:v>62.39040886338131</c:v>
                </c:pt>
                <c:pt idx="154">
                  <c:v>60.976519538315422</c:v>
                </c:pt>
                <c:pt idx="155">
                  <c:v>59.560680062049151</c:v>
                </c:pt>
                <c:pt idx="156">
                  <c:v>58.301468049094289</c:v>
                </c:pt>
                <c:pt idx="157">
                  <c:v>57.280900965495562</c:v>
                </c:pt>
                <c:pt idx="158">
                  <c:v>56.508666131158648</c:v>
                </c:pt>
                <c:pt idx="159">
                  <c:v>55.946569438107467</c:v>
                </c:pt>
                <c:pt idx="160">
                  <c:v>55.53729219815763</c:v>
                </c:pt>
                <c:pt idx="161">
                  <c:v>55.225961143165804</c:v>
                </c:pt>
                <c:pt idx="162">
                  <c:v>54.970743791281087</c:v>
                </c:pt>
                <c:pt idx="163">
                  <c:v>54.744548997600987</c:v>
                </c:pt>
                <c:pt idx="164">
                  <c:v>54.532048503735986</c:v>
                </c:pt>
                <c:pt idx="165">
                  <c:v>54.325556954992187</c:v>
                </c:pt>
                <c:pt idx="166">
                  <c:v>54.121637862806189</c:v>
                </c:pt>
                <c:pt idx="167">
                  <c:v>53.918922859736455</c:v>
                </c:pt>
                <c:pt idx="168">
                  <c:v>53.71693503265611</c:v>
                </c:pt>
                <c:pt idx="169">
                  <c:v>53.515538473309562</c:v>
                </c:pt>
                <c:pt idx="170">
                  <c:v>53.314711293800727</c:v>
                </c:pt>
                <c:pt idx="171">
                  <c:v>53.114462442869105</c:v>
                </c:pt>
                <c:pt idx="172">
                  <c:v>52.91480466000074</c:v>
                </c:pt>
                <c:pt idx="173">
                  <c:v>52.715746909287276</c:v>
                </c:pt>
                <c:pt idx="174">
                  <c:v>52.51729286710065</c:v>
                </c:pt>
                <c:pt idx="175">
                  <c:v>52.319441096472829</c:v>
                </c:pt>
                <c:pt idx="176">
                  <c:v>52.122185631076732</c:v>
                </c:pt>
                <c:pt idx="177">
                  <c:v>51.925516626873197</c:v>
                </c:pt>
                <c:pt idx="178">
                  <c:v>51.729420994022384</c:v>
                </c:pt>
                <c:pt idx="179">
                  <c:v>51.533882985580803</c:v>
                </c:pt>
                <c:pt idx="180">
                  <c:v>51.338884735507555</c:v>
                </c:pt>
                <c:pt idx="181">
                  <c:v>51.144406743408325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82.536959365779765</c:v>
                </c:pt>
                <c:pt idx="14">
                  <c:v>82.52317554278622</c:v>
                </c:pt>
                <c:pt idx="15">
                  <c:v>82.507327188488688</c:v>
                </c:pt>
                <c:pt idx="16">
                  <c:v>82.489184837421291</c:v>
                </c:pt>
                <c:pt idx="17">
                  <c:v>82.468498479511112</c:v>
                </c:pt>
                <c:pt idx="18">
                  <c:v>82.444996577735409</c:v>
                </c:pt>
                <c:pt idx="19">
                  <c:v>82.418385222453068</c:v>
                </c:pt>
                <c:pt idx="20">
                  <c:v>82.388347472294157</c:v>
                </c:pt>
                <c:pt idx="21">
                  <c:v>82.354542939026871</c:v>
                </c:pt>
                <c:pt idx="22">
                  <c:v>82.316607681334219</c:v>
                </c:pt>
                <c:pt idx="23">
                  <c:v>82.274154479544762</c:v>
                </c:pt>
                <c:pt idx="24">
                  <c:v>82.22677356956109</c:v>
                </c:pt>
                <c:pt idx="25">
                  <c:v>82.174033918887048</c:v>
                </c:pt>
                <c:pt idx="26">
                  <c:v>82.115485130009603</c:v>
                </c:pt>
                <c:pt idx="27">
                  <c:v>82.050660055563256</c:v>
                </c:pt>
                <c:pt idx="28">
                  <c:v>81.979078204731351</c:v>
                </c:pt>
                <c:pt idx="29">
                  <c:v>81.900250010209632</c:v>
                </c:pt>
                <c:pt idx="30">
                  <c:v>81.813682008805557</c:v>
                </c:pt>
                <c:pt idx="31">
                  <c:v>81.718882965534078</c:v>
                </c:pt>
                <c:pt idx="32">
                  <c:v>81.615370940331871</c:v>
                </c:pt>
                <c:pt idx="33">
                  <c:v>81.502681258090362</c:v>
                </c:pt>
                <c:pt idx="34">
                  <c:v>81.38037529702946</c:v>
                </c:pt>
                <c:pt idx="35">
                  <c:v>81.24804995864919</c:v>
                </c:pt>
                <c:pt idx="36">
                  <c:v>81.105347626613835</c:v>
                </c:pt>
                <c:pt idx="37">
                  <c:v>80.951966364858407</c:v>
                </c:pt>
                <c:pt idx="38">
                  <c:v>80.787670050765655</c:v>
                </c:pt>
                <c:pt idx="39">
                  <c:v>80.612298091973983</c:v>
                </c:pt>
                <c:pt idx="40">
                  <c:v>80.425774340215014</c:v>
                </c:pt>
                <c:pt idx="41">
                  <c:v>80.228114797522764</c:v>
                </c:pt>
                <c:pt idx="42">
                  <c:v>80.019433713647516</c:v>
                </c:pt>
                <c:pt idx="43">
                  <c:v>79.799947701830845</c:v>
                </c:pt>
                <c:pt idx="44">
                  <c:v>79.569977554800246</c:v>
                </c:pt>
                <c:pt idx="45">
                  <c:v>79.329947523217655</c:v>
                </c:pt>
                <c:pt idx="46">
                  <c:v>79.08038192165894</c:v>
                </c:pt>
                <c:pt idx="47">
                  <c:v>78.821899046785362</c:v>
                </c:pt>
                <c:pt idx="48">
                  <c:v>78.555202520825546</c:v>
                </c:pt>
                <c:pt idx="49">
                  <c:v>78.281070301467196</c:v>
                </c:pt>
                <c:pt idx="50">
                  <c:v>78.000341716882801</c:v>
                </c:pt>
                <c:pt idx="51">
                  <c:v>77.713902982550223</c:v>
                </c:pt>
                <c:pt idx="52">
                  <c:v>77.422671727055643</c:v>
                </c:pt>
                <c:pt idx="53">
                  <c:v>77.127581091953118</c:v>
                </c:pt>
                <c:pt idx="54">
                  <c:v>76.829563973827106</c:v>
                </c:pt>
                <c:pt idx="55">
                  <c:v>76.52953794600721</c:v>
                </c:pt>
                <c:pt idx="56">
                  <c:v>76.228391336925043</c:v>
                </c:pt>
                <c:pt idx="57">
                  <c:v>75.92697085825624</c:v>
                </c:pt>
                <c:pt idx="58">
                  <c:v>75.626071076628946</c:v>
                </c:pt>
                <c:pt idx="59">
                  <c:v>75.326425916240993</c:v>
                </c:pt>
                <c:pt idx="60">
                  <c:v>75.028702274282736</c:v>
                </c:pt>
                <c:pt idx="61">
                  <c:v>74.733495733585357</c:v>
                </c:pt>
                <c:pt idx="62">
                  <c:v>74.441328272750923</c:v>
                </c:pt>
                <c:pt idx="63">
                  <c:v>74.152647806651075</c:v>
                </c:pt>
                <c:pt idx="64">
                  <c:v>73.867829341215355</c:v>
                </c:pt>
                <c:pt idx="65">
                  <c:v>73.587177495804994</c:v>
                </c:pt>
                <c:pt idx="66">
                  <c:v>73.310930132784463</c:v>
                </c:pt>
                <c:pt idx="67">
                  <c:v>73.039262834821287</c:v>
                </c:pt>
                <c:pt idx="68">
                  <c:v>72.772293983085191</c:v>
                </c:pt>
                <c:pt idx="69">
                  <c:v>72.510090210818191</c:v>
                </c:pt>
                <c:pt idx="70">
                  <c:v>72.252672033750486</c:v>
                </c:pt>
                <c:pt idx="71">
                  <c:v>72.000019488896598</c:v>
                </c:pt>
                <c:pt idx="72">
                  <c:v>71.752077644160877</c:v>
                </c:pt>
                <c:pt idx="73">
                  <c:v>71.508761871180582</c:v>
                </c:pt>
                <c:pt idx="74">
                  <c:v>71.269962801683349</c:v>
                </c:pt>
                <c:pt idx="75">
                  <c:v>71.035550912517706</c:v>
                </c:pt>
                <c:pt idx="76">
                  <c:v>70.805380705991809</c:v>
                </c:pt>
                <c:pt idx="77">
                  <c:v>70.579294470084719</c:v>
                </c:pt>
                <c:pt idx="78">
                  <c:v>70.357125617559518</c:v>
                </c:pt>
                <c:pt idx="79">
                  <c:v>70.138701614248887</c:v>
                </c:pt>
                <c:pt idx="80">
                  <c:v>69.923846515139701</c:v>
                </c:pt>
                <c:pt idx="81">
                  <c:v>69.712383132735582</c:v>
                </c:pt>
                <c:pt idx="82">
                  <c:v>69.504134865930851</c:v>
                </c:pt>
                <c:pt idx="83">
                  <c:v>69.298927219667291</c:v>
                </c:pt>
                <c:pt idx="84">
                  <c:v>69.096589046327622</c:v>
                </c:pt>
                <c:pt idx="85">
                  <c:v>68.896953539463411</c:v>
                </c:pt>
                <c:pt idx="86">
                  <c:v>68.699859009334418</c:v>
                </c:pt>
                <c:pt idx="87">
                  <c:v>68.505149468082067</c:v>
                </c:pt>
                <c:pt idx="88">
                  <c:v>68.312675050359033</c:v>
                </c:pt>
                <c:pt idx="89">
                  <c:v>68.122292293039905</c:v>
                </c:pt>
                <c:pt idx="90">
                  <c:v>67.933864295360948</c:v>
                </c:pt>
                <c:pt idx="91">
                  <c:v>67.747260778564993</c:v>
                </c:pt>
                <c:pt idx="92">
                  <c:v>67.562358061927924</c:v>
                </c:pt>
                <c:pt idx="93">
                  <c:v>67.379038969954209</c:v>
                </c:pt>
                <c:pt idx="94">
                  <c:v>67.197192683582102</c:v>
                </c:pt>
                <c:pt idx="95">
                  <c:v>67.016714546450302</c:v>
                </c:pt>
                <c:pt idx="96">
                  <c:v>66.837505835650532</c:v>
                </c:pt>
                <c:pt idx="97">
                  <c:v>66.659473504928471</c:v>
                </c:pt>
                <c:pt idx="98">
                  <c:v>66.482529906992241</c:v>
                </c:pt>
                <c:pt idx="99">
                  <c:v>66.306592500434149</c:v>
                </c:pt>
                <c:pt idx="100">
                  <c:v>66.131583545760478</c:v>
                </c:pt>
                <c:pt idx="101">
                  <c:v>65.957429794143039</c:v>
                </c:pt>
                <c:pt idx="102">
                  <c:v>65.78406217174404</c:v>
                </c:pt>
                <c:pt idx="103">
                  <c:v>65.611415461813536</c:v>
                </c:pt>
                <c:pt idx="104">
                  <c:v>65.439427986203498</c:v>
                </c:pt>
                <c:pt idx="105">
                  <c:v>65.268041287478269</c:v>
                </c:pt>
                <c:pt idx="106">
                  <c:v>65.097199812418495</c:v>
                </c:pt>
                <c:pt idx="107">
                  <c:v>64.926850597406712</c:v>
                </c:pt>
                <c:pt idx="108">
                  <c:v>64.756942955945988</c:v>
                </c:pt>
                <c:pt idx="109">
                  <c:v>64.587428168390645</c:v>
                </c:pt>
                <c:pt idx="110">
                  <c:v>64.418259173860733</c:v>
                </c:pt>
                <c:pt idx="111">
                  <c:v>64.24939026426668</c:v>
                </c:pt>
                <c:pt idx="112">
                  <c:v>64.080776780390067</c:v>
                </c:pt>
                <c:pt idx="113">
                  <c:v>63.912374810050387</c:v>
                </c:pt>
                <c:pt idx="114">
                  <c:v>63.744140888540812</c:v>
                </c:pt>
                <c:pt idx="115">
                  <c:v>63.57603170174162</c:v>
                </c:pt>
                <c:pt idx="116">
                  <c:v>63.408003792623994</c:v>
                </c:pt>
                <c:pt idx="117">
                  <c:v>63.240013272242983</c:v>
                </c:pt>
                <c:pt idx="118">
                  <c:v>63.072015536794126</c:v>
                </c:pt>
                <c:pt idx="119">
                  <c:v>62.903964992876695</c:v>
                </c:pt>
                <c:pt idx="120">
                  <c:v>62.735814793770452</c:v>
                </c:pt>
                <c:pt idx="121">
                  <c:v>62.56751659029397</c:v>
                </c:pt>
                <c:pt idx="122">
                  <c:v>62.399020300665292</c:v>
                </c:pt>
                <c:pt idx="123">
                  <c:v>62.230273904721564</c:v>
                </c:pt>
                <c:pt idx="124">
                  <c:v>62.061223268855045</c:v>
                </c:pt>
                <c:pt idx="125">
                  <c:v>61.891812009061901</c:v>
                </c:pt>
                <c:pt idx="126">
                  <c:v>61.721981400537956</c:v>
                </c:pt>
                <c:pt idx="127">
                  <c:v>61.551670343237824</c:v>
                </c:pt>
                <c:pt idx="128">
                  <c:v>61.380815393672691</c:v>
                </c:pt>
                <c:pt idx="129">
                  <c:v>61.209350873868118</c:v>
                </c:pt>
                <c:pt idx="130">
                  <c:v>61.037209068734391</c:v>
                </c:pt>
                <c:pt idx="131">
                  <c:v>60.864320522997275</c:v>
                </c:pt>
                <c:pt idx="132">
                  <c:v>60.690614448165014</c:v>
                </c:pt>
                <c:pt idx="133">
                  <c:v>60.516019248632716</c:v>
                </c:pt>
                <c:pt idx="134">
                  <c:v>60.340463173816531</c:v>
                </c:pt>
                <c:pt idx="135">
                  <c:v>60.163875100057098</c:v>
                </c:pt>
                <c:pt idx="136">
                  <c:v>59.986185441862325</c:v>
                </c:pt>
                <c:pt idx="137">
                  <c:v>59.807327186857052</c:v>
                </c:pt>
                <c:pt idx="138">
                  <c:v>59.627237042637645</c:v>
                </c:pt>
                <c:pt idx="139">
                  <c:v>59.445856676757117</c:v>
                </c:pt>
                <c:pt idx="140">
                  <c:v>59.263134023570338</c:v>
                </c:pt>
                <c:pt idx="141">
                  <c:v>59.079024624054277</c:v>
                </c:pt>
                <c:pt idx="142">
                  <c:v>58.893492957501564</c:v>
                </c:pt>
                <c:pt idx="143">
                  <c:v>58.706513717784361</c:v>
                </c:pt>
                <c:pt idx="144">
                  <c:v>58.518072982362213</c:v>
                </c:pt>
                <c:pt idx="145">
                  <c:v>58.328169220025337</c:v>
                </c:pt>
                <c:pt idx="146">
                  <c:v>58.136814084099484</c:v>
                </c:pt>
                <c:pt idx="147">
                  <c:v>57.944032941905327</c:v>
                </c:pt>
                <c:pt idx="148">
                  <c:v>57.749865098838214</c:v>
                </c:pt>
                <c:pt idx="149">
                  <c:v>57.554363686381791</c:v>
                </c:pt>
                <c:pt idx="150">
                  <c:v>57.357595197225251</c:v>
                </c:pt>
                <c:pt idx="151">
                  <c:v>57.159638666624531</c:v>
                </c:pt>
                <c:pt idx="152">
                  <c:v>56.96058451616382</c:v>
                </c:pt>
                <c:pt idx="153">
                  <c:v>56.760533092882866</c:v>
                </c:pt>
                <c:pt idx="154">
                  <c:v>56.559592952038621</c:v>
                </c:pt>
                <c:pt idx="155">
                  <c:v>56.357878944354184</c:v>
                </c:pt>
                <c:pt idx="156">
                  <c:v>56.155510177494165</c:v>
                </c:pt>
                <c:pt idx="157">
                  <c:v>55.952607926051201</c:v>
                </c:pt>
                <c:pt idx="158">
                  <c:v>55.749293564301567</c:v>
                </c:pt>
                <c:pt idx="159">
                  <c:v>55.545686591575063</c:v>
                </c:pt>
                <c:pt idx="160">
                  <c:v>55.341902811853728</c:v>
                </c:pt>
                <c:pt idx="161">
                  <c:v>55.138052718029712</c:v>
                </c:pt>
                <c:pt idx="162">
                  <c:v>54.934240118158435</c:v>
                </c:pt>
                <c:pt idx="163">
                  <c:v>54.730561027141533</c:v>
                </c:pt>
                <c:pt idx="164">
                  <c:v>54.527102833603436</c:v>
                </c:pt>
                <c:pt idx="165">
                  <c:v>54.323943739173089</c:v>
                </c:pt>
                <c:pt idx="166">
                  <c:v>54.121152456617111</c:v>
                </c:pt>
                <c:pt idx="167">
                  <c:v>53.918788144715393</c:v>
                </c:pt>
                <c:pt idx="168">
                  <c:v>53.716900551609939</c:v>
                </c:pt>
                <c:pt idx="169">
                  <c:v>53.515530334562499</c:v>
                </c:pt>
                <c:pt idx="170">
                  <c:v>53.314709522430547</c:v>
                </c:pt>
                <c:pt idx="171">
                  <c:v>53.114462087401172</c:v>
                </c:pt>
                <c:pt idx="172">
                  <c:v>52.914804594235257</c:v>
                </c:pt>
                <c:pt idx="173">
                  <c:v>52.715746898070407</c:v>
                </c:pt>
                <c:pt idx="174">
                  <c:v>52.517292865337083</c:v>
                </c:pt>
                <c:pt idx="175">
                  <c:v>52.319441096217247</c:v>
                </c:pt>
                <c:pt idx="176">
                  <c:v>52.122185631042591</c:v>
                </c:pt>
                <c:pt idx="177">
                  <c:v>51.92551662686899</c:v>
                </c:pt>
                <c:pt idx="178">
                  <c:v>51.729420994021908</c:v>
                </c:pt>
                <c:pt idx="179">
                  <c:v>51.533882985580753</c:v>
                </c:pt>
                <c:pt idx="180">
                  <c:v>51.338884735507548</c:v>
                </c:pt>
                <c:pt idx="181">
                  <c:v>51.144406743408325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84.733000000000004</c:v>
                </c:pt>
                <c:pt idx="1">
                  <c:v>83.8</c:v>
                </c:pt>
                <c:pt idx="2">
                  <c:v>83.367000000000004</c:v>
                </c:pt>
                <c:pt idx="3">
                  <c:v>83.033000000000001</c:v>
                </c:pt>
                <c:pt idx="4">
                  <c:v>82.882999999999996</c:v>
                </c:pt>
                <c:pt idx="5">
                  <c:v>84.3</c:v>
                </c:pt>
                <c:pt idx="6">
                  <c:v>82.216999999999999</c:v>
                </c:pt>
                <c:pt idx="7">
                  <c:v>81.75</c:v>
                </c:pt>
                <c:pt idx="8">
                  <c:v>82.7</c:v>
                </c:pt>
                <c:pt idx="9">
                  <c:v>81.417000000000002</c:v>
                </c:pt>
                <c:pt idx="10">
                  <c:v>81.516999999999996</c:v>
                </c:pt>
                <c:pt idx="11">
                  <c:v>81.8</c:v>
                </c:pt>
                <c:pt idx="12">
                  <c:v>82</c:v>
                </c:pt>
                <c:pt idx="13">
                  <c:v>82.6</c:v>
                </c:pt>
                <c:pt idx="14">
                  <c:v>82.167000000000002</c:v>
                </c:pt>
                <c:pt idx="15">
                  <c:v>81.683000000000007</c:v>
                </c:pt>
                <c:pt idx="16">
                  <c:v>81.2</c:v>
                </c:pt>
                <c:pt idx="17">
                  <c:v>82.132999999999996</c:v>
                </c:pt>
                <c:pt idx="18">
                  <c:v>81.5</c:v>
                </c:pt>
                <c:pt idx="19">
                  <c:v>81.332999999999998</c:v>
                </c:pt>
                <c:pt idx="20">
                  <c:v>81.05</c:v>
                </c:pt>
                <c:pt idx="21">
                  <c:v>82.266999999999996</c:v>
                </c:pt>
                <c:pt idx="22">
                  <c:v>82</c:v>
                </c:pt>
                <c:pt idx="23">
                  <c:v>81.933000000000007</c:v>
                </c:pt>
                <c:pt idx="24">
                  <c:v>81.016999999999996</c:v>
                </c:pt>
                <c:pt idx="25">
                  <c:v>82.45</c:v>
                </c:pt>
                <c:pt idx="26">
                  <c:v>80.95</c:v>
                </c:pt>
                <c:pt idx="27">
                  <c:v>81.783000000000001</c:v>
                </c:pt>
                <c:pt idx="28">
                  <c:v>81.983000000000004</c:v>
                </c:pt>
                <c:pt idx="29">
                  <c:v>81.332999999999998</c:v>
                </c:pt>
                <c:pt idx="30">
                  <c:v>82.1</c:v>
                </c:pt>
                <c:pt idx="31">
                  <c:v>82.816999999999993</c:v>
                </c:pt>
                <c:pt idx="32">
                  <c:v>82.4</c:v>
                </c:pt>
                <c:pt idx="33">
                  <c:v>82.433000000000007</c:v>
                </c:pt>
                <c:pt idx="34">
                  <c:v>82.966999999999999</c:v>
                </c:pt>
                <c:pt idx="35">
                  <c:v>83.466999999999999</c:v>
                </c:pt>
                <c:pt idx="36">
                  <c:v>83.417000000000002</c:v>
                </c:pt>
                <c:pt idx="37">
                  <c:v>83.35</c:v>
                </c:pt>
                <c:pt idx="38">
                  <c:v>83.766999999999996</c:v>
                </c:pt>
                <c:pt idx="39">
                  <c:v>84.283000000000001</c:v>
                </c:pt>
                <c:pt idx="40">
                  <c:v>83.2</c:v>
                </c:pt>
                <c:pt idx="41">
                  <c:v>85.832999999999998</c:v>
                </c:pt>
                <c:pt idx="42">
                  <c:v>84.783000000000001</c:v>
                </c:pt>
                <c:pt idx="43">
                  <c:v>85.582999999999998</c:v>
                </c:pt>
                <c:pt idx="44">
                  <c:v>86.783000000000001</c:v>
                </c:pt>
                <c:pt idx="45">
                  <c:v>87.983000000000004</c:v>
                </c:pt>
                <c:pt idx="46">
                  <c:v>88.716999999999999</c:v>
                </c:pt>
                <c:pt idx="47">
                  <c:v>90.332999999999998</c:v>
                </c:pt>
                <c:pt idx="48">
                  <c:v>92.667000000000002</c:v>
                </c:pt>
                <c:pt idx="49">
                  <c:v>95.417000000000002</c:v>
                </c:pt>
                <c:pt idx="50">
                  <c:v>99.132999999999996</c:v>
                </c:pt>
                <c:pt idx="51">
                  <c:v>106.517</c:v>
                </c:pt>
                <c:pt idx="52">
                  <c:v>120.033</c:v>
                </c:pt>
                <c:pt idx="53">
                  <c:v>136.017</c:v>
                </c:pt>
                <c:pt idx="54">
                  <c:v>154.667</c:v>
                </c:pt>
                <c:pt idx="55">
                  <c:v>172.61699999999999</c:v>
                </c:pt>
                <c:pt idx="56">
                  <c:v>188.833</c:v>
                </c:pt>
                <c:pt idx="57">
                  <c:v>199.733</c:v>
                </c:pt>
                <c:pt idx="58">
                  <c:v>208.71700000000001</c:v>
                </c:pt>
                <c:pt idx="59">
                  <c:v>212.917</c:v>
                </c:pt>
                <c:pt idx="60">
                  <c:v>214.1</c:v>
                </c:pt>
                <c:pt idx="61">
                  <c:v>210.61699999999999</c:v>
                </c:pt>
                <c:pt idx="62">
                  <c:v>202.667</c:v>
                </c:pt>
                <c:pt idx="63">
                  <c:v>188.3</c:v>
                </c:pt>
                <c:pt idx="64">
                  <c:v>165.61699999999999</c:v>
                </c:pt>
                <c:pt idx="65">
                  <c:v>134.81700000000001</c:v>
                </c:pt>
                <c:pt idx="66">
                  <c:v>103.367</c:v>
                </c:pt>
                <c:pt idx="67">
                  <c:v>82.55</c:v>
                </c:pt>
                <c:pt idx="68">
                  <c:v>76.55</c:v>
                </c:pt>
                <c:pt idx="69">
                  <c:v>77.332999999999998</c:v>
                </c:pt>
                <c:pt idx="70">
                  <c:v>77.933000000000007</c:v>
                </c:pt>
                <c:pt idx="71">
                  <c:v>78.2</c:v>
                </c:pt>
                <c:pt idx="72">
                  <c:v>80.617000000000004</c:v>
                </c:pt>
                <c:pt idx="73">
                  <c:v>84.117000000000004</c:v>
                </c:pt>
                <c:pt idx="74">
                  <c:v>89.816999999999993</c:v>
                </c:pt>
                <c:pt idx="75">
                  <c:v>98.233000000000004</c:v>
                </c:pt>
                <c:pt idx="76">
                  <c:v>109.75</c:v>
                </c:pt>
                <c:pt idx="77">
                  <c:v>122.31699999999999</c:v>
                </c:pt>
                <c:pt idx="78">
                  <c:v>135.11699999999999</c:v>
                </c:pt>
                <c:pt idx="79">
                  <c:v>145.96700000000001</c:v>
                </c:pt>
                <c:pt idx="80">
                  <c:v>155.03299999999999</c:v>
                </c:pt>
                <c:pt idx="81">
                  <c:v>161.30000000000001</c:v>
                </c:pt>
                <c:pt idx="82">
                  <c:v>165.017</c:v>
                </c:pt>
                <c:pt idx="83">
                  <c:v>165.21700000000001</c:v>
                </c:pt>
                <c:pt idx="84">
                  <c:v>162.69999999999999</c:v>
                </c:pt>
                <c:pt idx="85">
                  <c:v>153.017</c:v>
                </c:pt>
                <c:pt idx="86">
                  <c:v>136.85</c:v>
                </c:pt>
                <c:pt idx="87">
                  <c:v>115.18300000000001</c:v>
                </c:pt>
                <c:pt idx="88">
                  <c:v>91.3</c:v>
                </c:pt>
                <c:pt idx="89">
                  <c:v>75.099999999999994</c:v>
                </c:pt>
                <c:pt idx="90">
                  <c:v>71.05</c:v>
                </c:pt>
                <c:pt idx="91">
                  <c:v>69.150000000000006</c:v>
                </c:pt>
                <c:pt idx="92">
                  <c:v>68.516999999999996</c:v>
                </c:pt>
                <c:pt idx="93">
                  <c:v>68.816999999999993</c:v>
                </c:pt>
                <c:pt idx="94">
                  <c:v>67.55</c:v>
                </c:pt>
                <c:pt idx="95">
                  <c:v>68.617000000000004</c:v>
                </c:pt>
                <c:pt idx="96">
                  <c:v>67.95</c:v>
                </c:pt>
                <c:pt idx="97">
                  <c:v>67.266999999999996</c:v>
                </c:pt>
                <c:pt idx="98">
                  <c:v>68.233000000000004</c:v>
                </c:pt>
                <c:pt idx="99">
                  <c:v>67.5</c:v>
                </c:pt>
                <c:pt idx="100">
                  <c:v>67.082999999999998</c:v>
                </c:pt>
                <c:pt idx="101">
                  <c:v>67.516999999999996</c:v>
                </c:pt>
                <c:pt idx="102">
                  <c:v>67.533000000000001</c:v>
                </c:pt>
                <c:pt idx="103">
                  <c:v>66.667000000000002</c:v>
                </c:pt>
                <c:pt idx="104">
                  <c:v>68.233000000000004</c:v>
                </c:pt>
                <c:pt idx="105">
                  <c:v>67.183000000000007</c:v>
                </c:pt>
                <c:pt idx="106">
                  <c:v>67.5</c:v>
                </c:pt>
                <c:pt idx="107">
                  <c:v>66.433000000000007</c:v>
                </c:pt>
                <c:pt idx="108">
                  <c:v>67.367000000000004</c:v>
                </c:pt>
                <c:pt idx="109">
                  <c:v>65.466999999999999</c:v>
                </c:pt>
                <c:pt idx="110">
                  <c:v>66</c:v>
                </c:pt>
                <c:pt idx="111">
                  <c:v>65.400000000000006</c:v>
                </c:pt>
                <c:pt idx="112">
                  <c:v>66.316999999999993</c:v>
                </c:pt>
                <c:pt idx="113">
                  <c:v>65.632999999999996</c:v>
                </c:pt>
                <c:pt idx="114">
                  <c:v>65.466999999999999</c:v>
                </c:pt>
                <c:pt idx="115">
                  <c:v>66.516999999999996</c:v>
                </c:pt>
                <c:pt idx="116">
                  <c:v>68</c:v>
                </c:pt>
                <c:pt idx="117">
                  <c:v>70.099999999999994</c:v>
                </c:pt>
                <c:pt idx="118">
                  <c:v>72.617000000000004</c:v>
                </c:pt>
                <c:pt idx="119">
                  <c:v>75.382999999999996</c:v>
                </c:pt>
                <c:pt idx="120">
                  <c:v>78.25</c:v>
                </c:pt>
                <c:pt idx="121">
                  <c:v>78.95</c:v>
                </c:pt>
                <c:pt idx="122">
                  <c:v>78.7</c:v>
                </c:pt>
                <c:pt idx="123">
                  <c:v>76.8</c:v>
                </c:pt>
                <c:pt idx="124">
                  <c:v>73.45</c:v>
                </c:pt>
                <c:pt idx="125">
                  <c:v>70.132999999999996</c:v>
                </c:pt>
                <c:pt idx="126">
                  <c:v>67.167000000000002</c:v>
                </c:pt>
                <c:pt idx="127">
                  <c:v>64.8</c:v>
                </c:pt>
                <c:pt idx="128">
                  <c:v>62.75</c:v>
                </c:pt>
                <c:pt idx="129">
                  <c:v>62.817</c:v>
                </c:pt>
                <c:pt idx="130">
                  <c:v>61</c:v>
                </c:pt>
                <c:pt idx="131">
                  <c:v>61.133000000000003</c:v>
                </c:pt>
                <c:pt idx="132">
                  <c:v>60.9</c:v>
                </c:pt>
                <c:pt idx="133">
                  <c:v>60.75</c:v>
                </c:pt>
                <c:pt idx="134">
                  <c:v>60.633000000000003</c:v>
                </c:pt>
                <c:pt idx="135">
                  <c:v>61.017000000000003</c:v>
                </c:pt>
                <c:pt idx="136">
                  <c:v>60.05</c:v>
                </c:pt>
                <c:pt idx="137">
                  <c:v>59.832999999999998</c:v>
                </c:pt>
                <c:pt idx="138">
                  <c:v>60.332999999999998</c:v>
                </c:pt>
                <c:pt idx="139">
                  <c:v>59.65</c:v>
                </c:pt>
                <c:pt idx="140">
                  <c:v>59.75</c:v>
                </c:pt>
                <c:pt idx="141">
                  <c:v>59.832999999999998</c:v>
                </c:pt>
                <c:pt idx="142">
                  <c:v>59.732999999999997</c:v>
                </c:pt>
                <c:pt idx="143">
                  <c:v>60.167000000000002</c:v>
                </c:pt>
                <c:pt idx="144">
                  <c:v>59.917000000000002</c:v>
                </c:pt>
                <c:pt idx="145">
                  <c:v>60.366999999999997</c:v>
                </c:pt>
                <c:pt idx="146">
                  <c:v>60.683</c:v>
                </c:pt>
                <c:pt idx="147">
                  <c:v>61.033000000000001</c:v>
                </c:pt>
                <c:pt idx="148">
                  <c:v>64.066999999999993</c:v>
                </c:pt>
                <c:pt idx="149">
                  <c:v>65.382999999999996</c:v>
                </c:pt>
                <c:pt idx="150">
                  <c:v>66.766999999999996</c:v>
                </c:pt>
                <c:pt idx="151">
                  <c:v>67.382999999999996</c:v>
                </c:pt>
                <c:pt idx="152">
                  <c:v>67.783000000000001</c:v>
                </c:pt>
                <c:pt idx="153">
                  <c:v>65.516999999999996</c:v>
                </c:pt>
                <c:pt idx="154">
                  <c:v>62.966999999999999</c:v>
                </c:pt>
                <c:pt idx="155">
                  <c:v>60.8</c:v>
                </c:pt>
                <c:pt idx="156">
                  <c:v>58.517000000000003</c:v>
                </c:pt>
                <c:pt idx="157">
                  <c:v>57.332999999999998</c:v>
                </c:pt>
                <c:pt idx="158">
                  <c:v>56.683</c:v>
                </c:pt>
                <c:pt idx="159">
                  <c:v>56.1</c:v>
                </c:pt>
                <c:pt idx="160">
                  <c:v>57.15</c:v>
                </c:pt>
                <c:pt idx="161">
                  <c:v>56.567</c:v>
                </c:pt>
                <c:pt idx="162">
                  <c:v>55.5</c:v>
                </c:pt>
                <c:pt idx="163">
                  <c:v>56.017000000000003</c:v>
                </c:pt>
                <c:pt idx="164">
                  <c:v>55.216999999999999</c:v>
                </c:pt>
                <c:pt idx="165">
                  <c:v>56.633000000000003</c:v>
                </c:pt>
                <c:pt idx="166">
                  <c:v>54.982999999999997</c:v>
                </c:pt>
                <c:pt idx="167">
                  <c:v>54.917000000000002</c:v>
                </c:pt>
                <c:pt idx="168">
                  <c:v>54.017000000000003</c:v>
                </c:pt>
                <c:pt idx="169">
                  <c:v>54.332999999999998</c:v>
                </c:pt>
                <c:pt idx="170">
                  <c:v>53.417000000000002</c:v>
                </c:pt>
                <c:pt idx="171">
                  <c:v>53.033000000000001</c:v>
                </c:pt>
                <c:pt idx="172">
                  <c:v>52.783000000000001</c:v>
                </c:pt>
                <c:pt idx="173">
                  <c:v>53.667000000000002</c:v>
                </c:pt>
                <c:pt idx="174">
                  <c:v>53.8</c:v>
                </c:pt>
                <c:pt idx="175">
                  <c:v>53.133000000000003</c:v>
                </c:pt>
                <c:pt idx="176">
                  <c:v>52.982999999999997</c:v>
                </c:pt>
                <c:pt idx="177">
                  <c:v>52.332999999999998</c:v>
                </c:pt>
                <c:pt idx="178">
                  <c:v>52.116999999999997</c:v>
                </c:pt>
                <c:pt idx="179">
                  <c:v>52.3</c:v>
                </c:pt>
                <c:pt idx="180">
                  <c:v>52.517000000000003</c:v>
                </c:pt>
                <c:pt idx="181">
                  <c:v>51.783000000000001</c:v>
                </c:pt>
                <c:pt idx="182">
                  <c:v>51.582999999999998</c:v>
                </c:pt>
                <c:pt idx="183">
                  <c:v>50.7</c:v>
                </c:pt>
                <c:pt idx="184">
                  <c:v>51.317</c:v>
                </c:pt>
                <c:pt idx="185">
                  <c:v>51.417000000000002</c:v>
                </c:pt>
                <c:pt idx="186">
                  <c:v>50.067</c:v>
                </c:pt>
                <c:pt idx="187">
                  <c:v>50.366999999999997</c:v>
                </c:pt>
                <c:pt idx="188">
                  <c:v>50.4</c:v>
                </c:pt>
                <c:pt idx="189">
                  <c:v>50.383000000000003</c:v>
                </c:pt>
                <c:pt idx="190">
                  <c:v>50.033000000000001</c:v>
                </c:pt>
                <c:pt idx="191">
                  <c:v>49.2</c:v>
                </c:pt>
                <c:pt idx="192">
                  <c:v>50.133000000000003</c:v>
                </c:pt>
                <c:pt idx="193">
                  <c:v>50.067</c:v>
                </c:pt>
                <c:pt idx="194">
                  <c:v>49.616999999999997</c:v>
                </c:pt>
                <c:pt idx="195">
                  <c:v>49.883000000000003</c:v>
                </c:pt>
                <c:pt idx="196">
                  <c:v>49.1</c:v>
                </c:pt>
                <c:pt idx="197">
                  <c:v>49.4</c:v>
                </c:pt>
                <c:pt idx="198">
                  <c:v>48.4</c:v>
                </c:pt>
                <c:pt idx="199">
                  <c:v>48.683</c:v>
                </c:pt>
                <c:pt idx="200">
                  <c:v>48.7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80.748963168795555</c:v>
                </c:pt>
                <c:pt idx="10">
                  <c:v>80.868578540242623</c:v>
                </c:pt>
                <c:pt idx="11">
                  <c:v>80.987370397184222</c:v>
                </c:pt>
                <c:pt idx="12">
                  <c:v>81.105172328758101</c:v>
                </c:pt>
                <c:pt idx="13">
                  <c:v>81.221796116486544</c:v>
                </c:pt>
                <c:pt idx="14">
                  <c:v>81.337029690553464</c:v>
                </c:pt>
                <c:pt idx="15">
                  <c:v>81.450635021702396</c:v>
                </c:pt>
                <c:pt idx="16">
                  <c:v>81.56234597737199</c:v>
                </c:pt>
                <c:pt idx="17">
                  <c:v>81.671866179533424</c:v>
                </c:pt>
                <c:pt idx="18">
                  <c:v>81.778866912187155</c:v>
                </c:pt>
                <c:pt idx="19">
                  <c:v>81.882985139120265</c:v>
                </c:pt>
                <c:pt idx="20">
                  <c:v>81.98382170838876</c:v>
                </c:pt>
                <c:pt idx="21">
                  <c:v>82.080939841351508</c:v>
                </c:pt>
                <c:pt idx="22">
                  <c:v>82.173864035723511</c:v>
                </c:pt>
                <c:pt idx="23">
                  <c:v>82.262079563682207</c:v>
                </c:pt>
                <c:pt idx="24">
                  <c:v>82.345032836289292</c:v>
                </c:pt>
                <c:pt idx="25">
                  <c:v>82.422133069307748</c:v>
                </c:pt>
                <c:pt idx="26">
                  <c:v>82.492755985343791</c:v>
                </c:pt>
                <c:pt idx="27">
                  <c:v>82.556250829984279</c:v>
                </c:pt>
                <c:pt idx="28">
                  <c:v>82.611952939707535</c:v>
                </c:pt>
                <c:pt idx="29">
                  <c:v>82.659205747355387</c:v>
                </c:pt>
                <c:pt idx="30">
                  <c:v>82.697398842098195</c:v>
                </c:pt>
                <c:pt idx="31">
                  <c:v>82.726033052270822</c:v>
                </c:pt>
                <c:pt idx="32">
                  <c:v>82.744830154723161</c:v>
                </c:pt>
                <c:pt idx="33">
                  <c:v>82.753914441844415</c:v>
                </c:pt>
                <c:pt idx="34">
                  <c:v>82.754106559784006</c:v>
                </c:pt>
                <c:pt idx="35">
                  <c:v>82.747386839753432</c:v>
                </c:pt>
                <c:pt idx="36">
                  <c:v>82.737604828280169</c:v>
                </c:pt>
                <c:pt idx="37">
                  <c:v>82.73153121241981</c:v>
                </c:pt>
                <c:pt idx="38">
                  <c:v>82.740362681669836</c:v>
                </c:pt>
                <c:pt idx="39">
                  <c:v>82.781791240220912</c:v>
                </c:pt>
                <c:pt idx="40">
                  <c:v>82.882725711063742</c:v>
                </c:pt>
                <c:pt idx="41">
                  <c:v>83.082691105130991</c:v>
                </c:pt>
                <c:pt idx="42">
                  <c:v>83.437817896848529</c:v>
                </c:pt>
                <c:pt idx="43">
                  <c:v>84.025159334995692</c:v>
                </c:pt>
                <c:pt idx="44">
                  <c:v>84.946842437397123</c:v>
                </c:pt>
                <c:pt idx="45">
                  <c:v>86.333285974516329</c:v>
                </c:pt>
                <c:pt idx="46">
                  <c:v>88.344447646547991</c:v>
                </c:pt>
                <c:pt idx="47">
                  <c:v>91.167857950852209</c:v>
                </c:pt>
                <c:pt idx="48">
                  <c:v>95.012144093548997</c:v>
                </c:pt>
                <c:pt idx="49">
                  <c:v>100.09493270483551</c:v>
                </c:pt>
                <c:pt idx="50">
                  <c:v>106.62451275949378</c:v>
                </c:pt>
                <c:pt idx="51">
                  <c:v>114.7754389020661</c:v>
                </c:pt>
                <c:pt idx="52">
                  <c:v>124.6591836286274</c:v>
                </c:pt>
                <c:pt idx="53">
                  <c:v>136.29139264147341</c:v>
                </c:pt>
                <c:pt idx="54">
                  <c:v>149.55575791778654</c:v>
                </c:pt>
                <c:pt idx="55">
                  <c:v>164.15856719631273</c:v>
                </c:pt>
                <c:pt idx="56">
                  <c:v>179.55704130983057</c:v>
                </c:pt>
                <c:pt idx="57">
                  <c:v>194.8385764047876</c:v>
                </c:pt>
                <c:pt idx="58">
                  <c:v>208.55651126035076</c:v>
                </c:pt>
                <c:pt idx="59">
                  <c:v>218.6233718763464</c:v>
                </c:pt>
                <c:pt idx="60">
                  <c:v>222.49160457364033</c:v>
                </c:pt>
                <c:pt idx="61">
                  <c:v>217.85322260488093</c:v>
                </c:pt>
                <c:pt idx="62">
                  <c:v>203.77899074764844</c:v>
                </c:pt>
                <c:pt idx="63">
                  <c:v>181.69399813220036</c:v>
                </c:pt>
                <c:pt idx="64">
                  <c:v>155.36445651508157</c:v>
                </c:pt>
                <c:pt idx="65">
                  <c:v>129.60444421127434</c:v>
                </c:pt>
                <c:pt idx="66">
                  <c:v>108.39551425413381</c:v>
                </c:pt>
                <c:pt idx="67">
                  <c:v>93.604398297259323</c:v>
                </c:pt>
                <c:pt idx="68">
                  <c:v>84.965703660958837</c:v>
                </c:pt>
                <c:pt idx="69">
                  <c:v>81.015823770202701</c:v>
                </c:pt>
                <c:pt idx="70">
                  <c:v>80.156482166138545</c:v>
                </c:pt>
                <c:pt idx="71">
                  <c:v>81.267504624108525</c:v>
                </c:pt>
                <c:pt idx="72">
                  <c:v>83.810193116178596</c:v>
                </c:pt>
                <c:pt idx="73">
                  <c:v>87.660356570599959</c:v>
                </c:pt>
                <c:pt idx="74">
                  <c:v>92.898856038444094</c:v>
                </c:pt>
                <c:pt idx="75">
                  <c:v>99.656077367656337</c:v>
                </c:pt>
                <c:pt idx="76">
                  <c:v>108.012496294561</c:v>
                </c:pt>
                <c:pt idx="77">
                  <c:v>117.92854500811748</c:v>
                </c:pt>
                <c:pt idx="78">
                  <c:v>129.17717136055413</c:v>
                </c:pt>
                <c:pt idx="79">
                  <c:v>141.25218053334549</c:v>
                </c:pt>
                <c:pt idx="80">
                  <c:v>153.22968753795323</c:v>
                </c:pt>
                <c:pt idx="81">
                  <c:v>163.60964985716384</c:v>
                </c:pt>
                <c:pt idx="82">
                  <c:v>170.29200624619926</c:v>
                </c:pt>
                <c:pt idx="83">
                  <c:v>170.96253382458343</c:v>
                </c:pt>
                <c:pt idx="84">
                  <c:v>164.0344861352917</c:v>
                </c:pt>
                <c:pt idx="85">
                  <c:v>149.78045887173863</c:v>
                </c:pt>
                <c:pt idx="86">
                  <c:v>130.78552071186155</c:v>
                </c:pt>
                <c:pt idx="87">
                  <c:v>111.08198104693</c:v>
                </c:pt>
                <c:pt idx="88">
                  <c:v>94.365901750984122</c:v>
                </c:pt>
                <c:pt idx="89">
                  <c:v>82.534650437913683</c:v>
                </c:pt>
                <c:pt idx="90">
                  <c:v>75.46422265108643</c:v>
                </c:pt>
                <c:pt idx="91">
                  <c:v>71.844197053167377</c:v>
                </c:pt>
                <c:pt idx="92">
                  <c:v>70.203694975029507</c:v>
                </c:pt>
                <c:pt idx="93">
                  <c:v>69.486623599545339</c:v>
                </c:pt>
                <c:pt idx="94">
                  <c:v>69.125059723401392</c:v>
                </c:pt>
                <c:pt idx="95">
                  <c:v>68.877845568248205</c:v>
                </c:pt>
                <c:pt idx="96">
                  <c:v>68.662074690351119</c:v>
                </c:pt>
                <c:pt idx="97">
                  <c:v>68.454319284413657</c:v>
                </c:pt>
                <c:pt idx="98">
                  <c:v>68.249051939636772</c:v>
                </c:pt>
                <c:pt idx="99">
                  <c:v>68.045134741460032</c:v>
                </c:pt>
                <c:pt idx="100">
                  <c:v>67.842318310741547</c:v>
                </c:pt>
                <c:pt idx="101">
                  <c:v>67.640505340343623</c:v>
                </c:pt>
                <c:pt idx="102">
                  <c:v>67.43962336735143</c:v>
                </c:pt>
                <c:pt idx="103">
                  <c:v>67.239606688911422</c:v>
                </c:pt>
                <c:pt idx="104">
                  <c:v>67.040395282958869</c:v>
                </c:pt>
                <c:pt idx="105">
                  <c:v>66.841940407244167</c:v>
                </c:pt>
                <c:pt idx="106">
                  <c:v>66.644229948136157</c:v>
                </c:pt>
                <c:pt idx="107">
                  <c:v>66.44738544590615</c:v>
                </c:pt>
                <c:pt idx="108">
                  <c:v>66.251991014317696</c:v>
                </c:pt>
                <c:pt idx="109">
                  <c:v>66.060078317582338</c:v>
                </c:pt>
                <c:pt idx="110">
                  <c:v>65.877708210866075</c:v>
                </c:pt>
                <c:pt idx="111">
                  <c:v>65.720799860049468</c:v>
                </c:pt>
                <c:pt idx="112">
                  <c:v>65.626149333357603</c:v>
                </c:pt>
                <c:pt idx="113">
                  <c:v>65.667835671057261</c:v>
                </c:pt>
                <c:pt idx="114">
                  <c:v>65.973192814806097</c:v>
                </c:pt>
                <c:pt idx="115">
                  <c:v>66.72199061735931</c:v>
                </c:pt>
                <c:pt idx="116">
                  <c:v>68.103946272719938</c:v>
                </c:pt>
                <c:pt idx="117">
                  <c:v>70.218267574457059</c:v>
                </c:pt>
                <c:pt idx="118">
                  <c:v>72.937782644498668</c:v>
                </c:pt>
                <c:pt idx="119">
                  <c:v>75.817031145800087</c:v>
                </c:pt>
                <c:pt idx="120">
                  <c:v>78.147917302915872</c:v>
                </c:pt>
                <c:pt idx="121">
                  <c:v>79.203075583937661</c:v>
                </c:pt>
                <c:pt idx="122">
                  <c:v>78.568687448106942</c:v>
                </c:pt>
                <c:pt idx="123">
                  <c:v>76.363997600925714</c:v>
                </c:pt>
                <c:pt idx="124">
                  <c:v>73.190908929390019</c:v>
                </c:pt>
                <c:pt idx="125">
                  <c:v>69.84133934768721</c:v>
                </c:pt>
                <c:pt idx="126">
                  <c:v>66.956624313165221</c:v>
                </c:pt>
                <c:pt idx="127">
                  <c:v>64.838108202277795</c:v>
                </c:pt>
                <c:pt idx="128">
                  <c:v>63.467635742073824</c:v>
                </c:pt>
                <c:pt idx="129">
                  <c:v>62.653017646106164</c:v>
                </c:pt>
                <c:pt idx="130">
                  <c:v>62.1752078491444</c:v>
                </c:pt>
                <c:pt idx="131">
                  <c:v>61.86874976303416</c:v>
                </c:pt>
                <c:pt idx="132">
                  <c:v>61.63658551110435</c:v>
                </c:pt>
                <c:pt idx="133">
                  <c:v>61.432082301396839</c:v>
                </c:pt>
                <c:pt idx="134">
                  <c:v>61.236432769205877</c:v>
                </c:pt>
                <c:pt idx="135">
                  <c:v>61.043220956390371</c:v>
                </c:pt>
                <c:pt idx="136">
                  <c:v>60.850729916749607</c:v>
                </c:pt>
                <c:pt idx="137">
                  <c:v>60.659084353751624</c:v>
                </c:pt>
                <c:pt idx="138">
                  <c:v>60.469890917381129</c:v>
                </c:pt>
                <c:pt idx="139">
                  <c:v>60.287433276687537</c:v>
                </c:pt>
                <c:pt idx="140">
                  <c:v>60.121416626283029</c:v>
                </c:pt>
                <c:pt idx="141">
                  <c:v>59.991428365349464</c:v>
                </c:pt>
                <c:pt idx="142">
                  <c:v>59.932481630671347</c:v>
                </c:pt>
                <c:pt idx="143">
                  <c:v>59.999096132733683</c:v>
                </c:pt>
                <c:pt idx="144">
                  <c:v>60.262896061474351</c:v>
                </c:pt>
                <c:pt idx="145">
                  <c:v>60.79756948007514</c:v>
                </c:pt>
                <c:pt idx="146">
                  <c:v>61.648130952942779</c:v>
                </c:pt>
                <c:pt idx="147">
                  <c:v>62.790391506535052</c:v>
                </c:pt>
                <c:pt idx="148">
                  <c:v>64.098446428954134</c:v>
                </c:pt>
                <c:pt idx="149">
                  <c:v>65.344373778747482</c:v>
                </c:pt>
                <c:pt idx="150">
                  <c:v>66.245925593652004</c:v>
                </c:pt>
                <c:pt idx="151">
                  <c:v>66.5538318981678</c:v>
                </c:pt>
                <c:pt idx="152">
                  <c:v>66.143217482971437</c:v>
                </c:pt>
                <c:pt idx="153">
                  <c:v>65.06362769557191</c:v>
                </c:pt>
                <c:pt idx="154">
                  <c:v>63.520390380902619</c:v>
                </c:pt>
                <c:pt idx="155">
                  <c:v>61.796866214615477</c:v>
                </c:pt>
                <c:pt idx="156">
                  <c:v>60.157840089829314</c:v>
                </c:pt>
                <c:pt idx="157">
                  <c:v>58.778834291818285</c:v>
                </c:pt>
                <c:pt idx="158">
                  <c:v>57.724754600620358</c:v>
                </c:pt>
                <c:pt idx="159">
                  <c:v>56.97203448896849</c:v>
                </c:pt>
                <c:pt idx="160">
                  <c:v>56.450597810004794</c:v>
                </c:pt>
                <c:pt idx="161">
                  <c:v>56.082122296413893</c:v>
                </c:pt>
                <c:pt idx="162">
                  <c:v>55.802573089522475</c:v>
                </c:pt>
                <c:pt idx="163">
                  <c:v>55.568993659167283</c:v>
                </c:pt>
                <c:pt idx="164">
                  <c:v>55.356708480226025</c:v>
                </c:pt>
                <c:pt idx="165">
                  <c:v>55.153324223187944</c:v>
                </c:pt>
                <c:pt idx="166">
                  <c:v>54.953335042696331</c:v>
                </c:pt>
                <c:pt idx="167">
                  <c:v>54.754563696224885</c:v>
                </c:pt>
                <c:pt idx="168">
                  <c:v>54.556242821255935</c:v>
                </c:pt>
                <c:pt idx="169">
                  <c:v>54.358133347067515</c:v>
                </c:pt>
                <c:pt idx="170">
                  <c:v>54.160171902997234</c:v>
                </c:pt>
                <c:pt idx="171">
                  <c:v>53.962346562883532</c:v>
                </c:pt>
                <c:pt idx="172">
                  <c:v>53.764658002966996</c:v>
                </c:pt>
                <c:pt idx="173">
                  <c:v>53.56710873614562</c:v>
                </c:pt>
                <c:pt idx="174">
                  <c:v>53.369700529806593</c:v>
                </c:pt>
                <c:pt idx="175">
                  <c:v>53.172433951517412</c:v>
                </c:pt>
                <c:pt idx="176">
                  <c:v>52.975308408584816</c:v>
                </c:pt>
                <c:pt idx="177">
                  <c:v>52.778322286776948</c:v>
                </c:pt>
                <c:pt idx="178">
                  <c:v>52.581473101275847</c:v>
                </c:pt>
                <c:pt idx="179">
                  <c:v>52.384757641445233</c:v>
                </c:pt>
                <c:pt idx="180">
                  <c:v>52.188172105079005</c:v>
                </c:pt>
                <c:pt idx="181">
                  <c:v>51.991712220779362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80.74896316879321</c:v>
                </c:pt>
                <c:pt idx="10">
                  <c:v>80.868578540235134</c:v>
                </c:pt>
                <c:pt idx="11">
                  <c:v>80.987370397160745</c:v>
                </c:pt>
                <c:pt idx="12">
                  <c:v>81.105172328686109</c:v>
                </c:pt>
                <c:pt idx="13">
                  <c:v>81.22179611627044</c:v>
                </c:pt>
                <c:pt idx="14">
                  <c:v>81.337029689918609</c:v>
                </c:pt>
                <c:pt idx="15">
                  <c:v>81.45063501987714</c:v>
                </c:pt>
                <c:pt idx="16">
                  <c:v>81.562345972236145</c:v>
                </c:pt>
                <c:pt idx="17">
                  <c:v>81.671866165390625</c:v>
                </c:pt>
                <c:pt idx="18">
                  <c:v>81.778866874072165</c:v>
                </c:pt>
                <c:pt idx="19">
                  <c:v>81.882985038590917</c:v>
                </c:pt>
                <c:pt idx="20">
                  <c:v>81.983821448895128</c:v>
                </c:pt>
                <c:pt idx="21">
                  <c:v>82.080939185814515</c:v>
                </c:pt>
                <c:pt idx="22">
                  <c:v>82.173862415016856</c:v>
                </c:pt>
                <c:pt idx="23">
                  <c:v>82.262075642217368</c:v>
                </c:pt>
                <c:pt idx="24">
                  <c:v>82.345023550283869</c:v>
                </c:pt>
                <c:pt idx="25">
                  <c:v>82.422111549110852</c:v>
                </c:pt>
                <c:pt idx="26">
                  <c:v>82.492707176305899</c:v>
                </c:pt>
                <c:pt idx="27">
                  <c:v>82.556142489455013</c:v>
                </c:pt>
                <c:pt idx="28">
                  <c:v>82.611717587455786</c:v>
                </c:pt>
                <c:pt idx="29">
                  <c:v>82.658705387495843</c:v>
                </c:pt>
                <c:pt idx="30">
                  <c:v>82.696357764107489</c:v>
                </c:pt>
                <c:pt idx="31">
                  <c:v>82.723913125947064</c:v>
                </c:pt>
                <c:pt idx="32">
                  <c:v>82.740605463531182</c:v>
                </c:pt>
                <c:pt idx="33">
                  <c:v>82.745674846756486</c:v>
                </c:pt>
                <c:pt idx="34">
                  <c:v>82.738379285174389</c:v>
                </c:pt>
                <c:pt idx="35">
                  <c:v>82.718007788353788</c:v>
                </c:pt>
                <c:pt idx="36">
                  <c:v>82.68389438121504</c:v>
                </c:pt>
                <c:pt idx="37">
                  <c:v>82.635432744309966</c:v>
                </c:pt>
                <c:pt idx="38">
                  <c:v>82.572091067305479</c:v>
                </c:pt>
                <c:pt idx="39">
                  <c:v>82.493426632091285</c:v>
                </c:pt>
                <c:pt idx="40">
                  <c:v>82.39909958721563</c:v>
                </c:pt>
                <c:pt idx="41">
                  <c:v>82.288885344889977</c:v>
                </c:pt>
                <c:pt idx="42">
                  <c:v>82.162685031785173</c:v>
                </c:pt>
                <c:pt idx="43">
                  <c:v>82.02053345965497</c:v>
                </c:pt>
                <c:pt idx="44">
                  <c:v>81.862604153228915</c:v>
                </c:pt>
                <c:pt idx="45">
                  <c:v>81.689211079362437</c:v>
                </c:pt>
                <c:pt idx="46">
                  <c:v>81.500806858169284</c:v>
                </c:pt>
                <c:pt idx="47">
                  <c:v>81.297977395535568</c:v>
                </c:pt>
                <c:pt idx="48">
                  <c:v>81.081433046073712</c:v>
                </c:pt>
                <c:pt idx="49">
                  <c:v>80.851996583634218</c:v>
                </c:pt>
                <c:pt idx="50">
                  <c:v>80.610588410050724</c:v>
                </c:pt>
                <c:pt idx="51">
                  <c:v>80.358209560069554</c:v>
                </c:pt>
                <c:pt idx="52">
                  <c:v>80.095923152053771</c:v>
                </c:pt>
                <c:pt idx="53">
                  <c:v>79.824834984132963</c:v>
                </c:pt>
                <c:pt idx="54">
                  <c:v>79.546073982028915</c:v>
                </c:pt>
                <c:pt idx="55">
                  <c:v>79.260773169845265</c:v>
                </c:pt>
                <c:pt idx="56">
                  <c:v>78.970051764177057</c:v>
                </c:pt>
                <c:pt idx="57">
                  <c:v>78.674998893113525</c:v>
                </c:pt>
                <c:pt idx="58">
                  <c:v>78.376659324744367</c:v>
                </c:pt>
                <c:pt idx="59">
                  <c:v>78.076021464678689</c:v>
                </c:pt>
                <c:pt idx="60">
                  <c:v>77.77400775824583</c:v>
                </c:pt>
                <c:pt idx="61">
                  <c:v>77.471467518392259</c:v>
                </c:pt>
                <c:pt idx="62">
                  <c:v>77.169172100792963</c:v>
                </c:pt>
                <c:pt idx="63">
                  <c:v>76.867812267148068</c:v>
                </c:pt>
                <c:pt idx="64">
                  <c:v>76.56799751773795</c:v>
                </c:pt>
                <c:pt idx="65">
                  <c:v>76.270257134925657</c:v>
                </c:pt>
                <c:pt idx="66">
                  <c:v>75.975042658857092</c:v>
                </c:pt>
                <c:pt idx="67">
                  <c:v>75.682731512564132</c:v>
                </c:pt>
                <c:pt idx="68">
                  <c:v>75.393631502911504</c:v>
                </c:pt>
                <c:pt idx="69">
                  <c:v>75.107985943063198</c:v>
                </c:pt>
                <c:pt idx="70">
                  <c:v>74.825979168207553</c:v>
                </c:pt>
                <c:pt idx="71">
                  <c:v>74.547742246334906</c:v>
                </c:pt>
                <c:pt idx="72">
                  <c:v>74.273358717511456</c:v>
                </c:pt>
                <c:pt idx="73">
                  <c:v>74.002870226447072</c:v>
                </c:pt>
                <c:pt idx="74">
                  <c:v>73.736281942810734</c:v>
                </c:pt>
                <c:pt idx="75">
                  <c:v>73.473567690763034</c:v>
                </c:pt>
                <c:pt idx="76">
                  <c:v>73.214674732987802</c:v>
                </c:pt>
                <c:pt idx="77">
                  <c:v>72.95952817487688</c:v>
                </c:pt>
                <c:pt idx="78">
                  <c:v>72.708034971445073</c:v>
                </c:pt>
                <c:pt idx="79">
                  <c:v>72.460087533198518</c:v>
                </c:pt>
                <c:pt idx="80">
                  <c:v>72.215566937827418</c:v>
                </c:pt>
                <c:pt idx="81">
                  <c:v>71.974345762587646</c:v>
                </c:pt>
                <c:pt idx="82">
                  <c:v>71.736290557948706</c:v>
                </c:pt>
                <c:pt idx="83">
                  <c:v>71.501263986883217</c:v>
                </c:pt>
                <c:pt idx="84">
                  <c:v>71.269126656410876</c:v>
                </c:pt>
                <c:pt idx="85">
                  <c:v>71.03973866900354</c:v>
                </c:pt>
                <c:pt idx="86">
                  <c:v>70.812960921490472</c:v>
                </c:pt>
                <c:pt idx="87">
                  <c:v>70.588656178416315</c:v>
                </c:pt>
                <c:pt idx="88">
                  <c:v>70.366689945600797</c:v>
                </c:pt>
                <c:pt idx="89">
                  <c:v>70.146931168096359</c:v>
                </c:pt>
                <c:pt idx="90">
                  <c:v>69.929252774970479</c:v>
                </c:pt>
                <c:pt idx="91">
                  <c:v>69.713532091458333</c:v>
                </c:pt>
                <c:pt idx="92">
                  <c:v>69.499651137118377</c:v>
                </c:pt>
                <c:pt idx="93">
                  <c:v>69.287496826738419</c:v>
                </c:pt>
                <c:pt idx="94">
                  <c:v>69.076961088925302</c:v>
                </c:pt>
                <c:pt idx="95">
                  <c:v>68.867940915594218</c:v>
                </c:pt>
                <c:pt idx="96">
                  <c:v>68.660338353975902</c:v>
                </c:pt>
                <c:pt idx="97">
                  <c:v>68.454060451287503</c:v>
                </c:pt>
                <c:pt idx="98">
                  <c:v>68.249019160872422</c:v>
                </c:pt>
                <c:pt idx="99">
                  <c:v>68.045131217402243</c:v>
                </c:pt>
                <c:pt idx="100">
                  <c:v>67.842317987649096</c:v>
                </c:pt>
                <c:pt idx="101">
                  <c:v>67.640505302369462</c:v>
                </c:pt>
                <c:pt idx="102">
                  <c:v>67.439623273985575</c:v>
                </c:pt>
                <c:pt idx="103">
                  <c:v>67.239606103999023</c:v>
                </c:pt>
                <c:pt idx="104">
                  <c:v>67.040391883413307</c:v>
                </c:pt>
                <c:pt idx="105">
                  <c:v>66.841922388870103</c:v>
                </c:pt>
                <c:pt idx="106">
                  <c:v>66.6441428767113</c:v>
                </c:pt>
                <c:pt idx="107">
                  <c:v>66.447001876753632</c:v>
                </c:pt>
                <c:pt idx="108">
                  <c:v>66.250450987202626</c:v>
                </c:pt>
                <c:pt idx="109">
                  <c:v>66.054444671828719</c:v>
                </c:pt>
                <c:pt idx="110">
                  <c:v>65.858940060274278</c:v>
                </c:pt>
                <c:pt idx="111">
                  <c:v>65.66389675215548</c:v>
                </c:pt>
                <c:pt idx="112">
                  <c:v>65.469276625457084</c:v>
                </c:pt>
                <c:pt idx="113">
                  <c:v>65.275043649594537</c:v>
                </c:pt>
                <c:pt idx="114">
                  <c:v>65.081163703427976</c:v>
                </c:pt>
                <c:pt idx="115">
                  <c:v>64.887604398459573</c:v>
                </c:pt>
                <c:pt idx="116">
                  <c:v>64.694334907424135</c:v>
                </c:pt>
                <c:pt idx="117">
                  <c:v>64.50132579849361</c:v>
                </c:pt>
                <c:pt idx="118">
                  <c:v>64.308548875359321</c:v>
                </c:pt>
                <c:pt idx="119">
                  <c:v>64.115977023528814</c:v>
                </c:pt>
                <c:pt idx="120">
                  <c:v>63.923584063278803</c:v>
                </c:pt>
                <c:pt idx="121">
                  <c:v>63.731344609839837</c:v>
                </c:pt>
                <c:pt idx="122">
                  <c:v>63.539233941551515</c:v>
                </c:pt>
                <c:pt idx="123">
                  <c:v>63.347227876917074</c:v>
                </c:pt>
                <c:pt idx="124">
                  <c:v>63.155302661699615</c:v>
                </c:pt>
                <c:pt idx="125">
                  <c:v>62.963434867433449</c:v>
                </c:pt>
                <c:pt idx="126">
                  <c:v>62.771601302966381</c:v>
                </c:pt>
                <c:pt idx="127">
                  <c:v>62.579778940891522</c:v>
                </c:pt>
                <c:pt idx="128">
                  <c:v>62.387944860955855</c:v>
                </c:pt>
                <c:pt idx="129">
                  <c:v>62.196076212730915</c:v>
                </c:pt>
                <c:pt idx="130">
                  <c:v>62.004150199976081</c:v>
                </c:pt>
                <c:pt idx="131">
                  <c:v>61.812144089192287</c:v>
                </c:pt>
                <c:pt idx="132">
                  <c:v>61.620035244822702</c:v>
                </c:pt>
                <c:pt idx="133">
                  <c:v>61.427801193377832</c:v>
                </c:pt>
                <c:pt idx="134">
                  <c:v>61.23541971841091</c:v>
                </c:pt>
                <c:pt idx="135">
                  <c:v>61.042868987716659</c:v>
                </c:pt>
                <c:pt idx="136">
                  <c:v>60.850127713347149</c:v>
                </c:pt>
                <c:pt idx="137">
                  <c:v>60.657175344016466</c:v>
                </c:pt>
                <c:pt idx="138">
                  <c:v>60.463992288203002</c:v>
                </c:pt>
                <c:pt idx="139">
                  <c:v>60.270560164771283</c:v>
                </c:pt>
                <c:pt idx="140">
                  <c:v>60.076862076269691</c:v>
                </c:pt>
                <c:pt idx="141">
                  <c:v>59.882882898287377</c:v>
                </c:pt>
                <c:pt idx="142">
                  <c:v>59.688609576473468</c:v>
                </c:pt>
                <c:pt idx="143">
                  <c:v>59.494031421161552</c:v>
                </c:pt>
                <c:pt idx="144">
                  <c:v>59.299140388150661</c:v>
                </c:pt>
                <c:pt idx="145">
                  <c:v>59.103931333227642</c:v>
                </c:pt>
                <c:pt idx="146">
                  <c:v>58.908402227628336</c:v>
                </c:pt>
                <c:pt idx="147">
                  <c:v>58.712554321956034</c:v>
                </c:pt>
                <c:pt idx="148">
                  <c:v>58.516392247192712</c:v>
                </c:pt>
                <c:pt idx="149">
                  <c:v>58.319924043378656</c:v>
                </c:pt>
                <c:pt idx="150">
                  <c:v>58.123161109254013</c:v>
                </c:pt>
                <c:pt idx="151">
                  <c:v>57.926118069524961</c:v>
                </c:pt>
                <c:pt idx="152">
                  <c:v>57.728812560237174</c:v>
                </c:pt>
                <c:pt idx="153">
                  <c:v>57.531264936748826</c:v>
                </c:pt>
                <c:pt idx="154">
                  <c:v>57.333497912695378</c:v>
                </c:pt>
                <c:pt idx="155">
                  <c:v>57.135536141825838</c:v>
                </c:pt>
                <c:pt idx="156">
                  <c:v>56.937405757389335</c:v>
                </c:pt>
                <c:pt idx="157">
                  <c:v>56.739133885646723</c:v>
                </c:pt>
                <c:pt idx="158">
                  <c:v>56.540748150942122</c:v>
                </c:pt>
                <c:pt idx="159">
                  <c:v>56.342276189560295</c:v>
                </c:pt>
                <c:pt idx="160">
                  <c:v>56.143745188379242</c:v>
                </c:pt>
                <c:pt idx="161">
                  <c:v>55.945181462254695</c:v>
                </c:pt>
                <c:pt idx="162">
                  <c:v>55.746610081352898</c:v>
                </c:pt>
                <c:pt idx="163">
                  <c:v>55.548054556535092</c:v>
                </c:pt>
                <c:pt idx="164">
                  <c:v>55.349536587642206</c:v>
                </c:pt>
                <c:pt idx="165">
                  <c:v>55.151075876373532</c:v>
                </c:pt>
                <c:pt idx="166">
                  <c:v>54.952690002592824</c:v>
                </c:pt>
                <c:pt idx="167">
                  <c:v>54.754394360476709</c:v>
                </c:pt>
                <c:pt idx="168">
                  <c:v>54.556202149029616</c:v>
                </c:pt>
                <c:pt idx="169">
                  <c:v>54.358124410159149</c:v>
                </c:pt>
                <c:pt idx="170">
                  <c:v>54.160170106721566</c:v>
                </c:pt>
                <c:pt idx="171">
                  <c:v>53.962346232655065</c:v>
                </c:pt>
                <c:pt idx="172">
                  <c:v>53.764657947443808</c:v>
                </c:pt>
                <c:pt idx="173">
                  <c:v>53.567108727608371</c:v>
                </c:pt>
                <c:pt idx="174">
                  <c:v>53.369700528606231</c:v>
                </c:pt>
                <c:pt idx="175">
                  <c:v>53.172433951363089</c:v>
                </c:pt>
                <c:pt idx="176">
                  <c:v>52.975308408566676</c:v>
                </c:pt>
                <c:pt idx="177">
                  <c:v>52.778322286775001</c:v>
                </c:pt>
                <c:pt idx="178">
                  <c:v>52.581473101275655</c:v>
                </c:pt>
                <c:pt idx="179">
                  <c:v>52.384757641445219</c:v>
                </c:pt>
                <c:pt idx="180">
                  <c:v>52.188172105079005</c:v>
                </c:pt>
                <c:pt idx="181">
                  <c:v>51.991712220779362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87.694999999999993</c:v>
                </c:pt>
                <c:pt idx="1">
                  <c:v>85.728999999999999</c:v>
                </c:pt>
                <c:pt idx="2">
                  <c:v>86.236999999999995</c:v>
                </c:pt>
                <c:pt idx="3">
                  <c:v>85.881</c:v>
                </c:pt>
                <c:pt idx="4">
                  <c:v>85.39</c:v>
                </c:pt>
                <c:pt idx="5">
                  <c:v>85.424000000000007</c:v>
                </c:pt>
                <c:pt idx="6">
                  <c:v>85.593000000000004</c:v>
                </c:pt>
                <c:pt idx="7">
                  <c:v>84.373000000000005</c:v>
                </c:pt>
                <c:pt idx="8">
                  <c:v>84.305000000000007</c:v>
                </c:pt>
                <c:pt idx="9">
                  <c:v>84.441000000000003</c:v>
                </c:pt>
                <c:pt idx="10">
                  <c:v>84.728999999999999</c:v>
                </c:pt>
                <c:pt idx="11">
                  <c:v>82.168999999999997</c:v>
                </c:pt>
                <c:pt idx="12">
                  <c:v>83.745999999999995</c:v>
                </c:pt>
                <c:pt idx="13">
                  <c:v>83.558999999999997</c:v>
                </c:pt>
                <c:pt idx="14">
                  <c:v>82.813999999999993</c:v>
                </c:pt>
                <c:pt idx="15">
                  <c:v>84.474999999999994</c:v>
                </c:pt>
                <c:pt idx="16">
                  <c:v>83.051000000000002</c:v>
                </c:pt>
                <c:pt idx="17">
                  <c:v>82.575999999999993</c:v>
                </c:pt>
                <c:pt idx="18">
                  <c:v>82.39</c:v>
                </c:pt>
                <c:pt idx="19">
                  <c:v>81.881</c:v>
                </c:pt>
                <c:pt idx="20">
                  <c:v>81.034000000000006</c:v>
                </c:pt>
                <c:pt idx="21">
                  <c:v>80.558999999999997</c:v>
                </c:pt>
                <c:pt idx="22">
                  <c:v>79.492000000000004</c:v>
                </c:pt>
                <c:pt idx="23">
                  <c:v>79.593000000000004</c:v>
                </c:pt>
                <c:pt idx="24">
                  <c:v>79.575999999999993</c:v>
                </c:pt>
                <c:pt idx="25">
                  <c:v>79.322000000000003</c:v>
                </c:pt>
                <c:pt idx="26">
                  <c:v>80.168999999999997</c:v>
                </c:pt>
                <c:pt idx="27">
                  <c:v>81.22</c:v>
                </c:pt>
                <c:pt idx="28">
                  <c:v>81.457999999999998</c:v>
                </c:pt>
                <c:pt idx="29">
                  <c:v>83.034000000000006</c:v>
                </c:pt>
                <c:pt idx="30">
                  <c:v>85.271000000000001</c:v>
                </c:pt>
                <c:pt idx="31">
                  <c:v>84.424000000000007</c:v>
                </c:pt>
                <c:pt idx="32">
                  <c:v>82.575999999999993</c:v>
                </c:pt>
                <c:pt idx="33">
                  <c:v>81.441000000000003</c:v>
                </c:pt>
                <c:pt idx="34">
                  <c:v>80.61</c:v>
                </c:pt>
                <c:pt idx="35">
                  <c:v>81.492000000000004</c:v>
                </c:pt>
                <c:pt idx="36">
                  <c:v>82.542000000000002</c:v>
                </c:pt>
                <c:pt idx="37">
                  <c:v>83.406999999999996</c:v>
                </c:pt>
                <c:pt idx="38">
                  <c:v>84.22</c:v>
                </c:pt>
                <c:pt idx="39">
                  <c:v>84.067999999999998</c:v>
                </c:pt>
                <c:pt idx="40">
                  <c:v>83.338999999999999</c:v>
                </c:pt>
                <c:pt idx="41">
                  <c:v>83.135999999999996</c:v>
                </c:pt>
                <c:pt idx="42">
                  <c:v>83.728999999999999</c:v>
                </c:pt>
                <c:pt idx="43">
                  <c:v>85.575999999999993</c:v>
                </c:pt>
                <c:pt idx="44">
                  <c:v>86.373000000000005</c:v>
                </c:pt>
                <c:pt idx="45">
                  <c:v>88.203000000000003</c:v>
                </c:pt>
                <c:pt idx="46">
                  <c:v>88.661000000000001</c:v>
                </c:pt>
                <c:pt idx="47">
                  <c:v>89.626999999999995</c:v>
                </c:pt>
                <c:pt idx="48">
                  <c:v>91.203000000000003</c:v>
                </c:pt>
                <c:pt idx="49">
                  <c:v>93.846999999999994</c:v>
                </c:pt>
                <c:pt idx="50">
                  <c:v>98.492000000000004</c:v>
                </c:pt>
                <c:pt idx="51">
                  <c:v>107.559</c:v>
                </c:pt>
                <c:pt idx="52">
                  <c:v>119.91500000000001</c:v>
                </c:pt>
                <c:pt idx="53">
                  <c:v>137.28800000000001</c:v>
                </c:pt>
                <c:pt idx="54">
                  <c:v>155.864</c:v>
                </c:pt>
                <c:pt idx="55">
                  <c:v>174.678</c:v>
                </c:pt>
                <c:pt idx="56">
                  <c:v>189.61</c:v>
                </c:pt>
                <c:pt idx="57">
                  <c:v>201.03399999999999</c:v>
                </c:pt>
                <c:pt idx="58">
                  <c:v>209.72900000000001</c:v>
                </c:pt>
                <c:pt idx="59">
                  <c:v>214.102</c:v>
                </c:pt>
                <c:pt idx="60">
                  <c:v>214.64400000000001</c:v>
                </c:pt>
                <c:pt idx="61">
                  <c:v>212.03399999999999</c:v>
                </c:pt>
                <c:pt idx="62">
                  <c:v>204.23699999999999</c:v>
                </c:pt>
                <c:pt idx="63">
                  <c:v>189.15299999999999</c:v>
                </c:pt>
                <c:pt idx="64">
                  <c:v>165.81399999999999</c:v>
                </c:pt>
                <c:pt idx="65">
                  <c:v>134.42400000000001</c:v>
                </c:pt>
                <c:pt idx="66">
                  <c:v>100.57599999999999</c:v>
                </c:pt>
                <c:pt idx="67">
                  <c:v>80.677999999999997</c:v>
                </c:pt>
                <c:pt idx="68">
                  <c:v>76.051000000000002</c:v>
                </c:pt>
                <c:pt idx="69">
                  <c:v>75.626999999999995</c:v>
                </c:pt>
                <c:pt idx="70">
                  <c:v>76.39</c:v>
                </c:pt>
                <c:pt idx="71">
                  <c:v>77.61</c:v>
                </c:pt>
                <c:pt idx="72">
                  <c:v>79.22</c:v>
                </c:pt>
                <c:pt idx="73">
                  <c:v>84.203000000000003</c:v>
                </c:pt>
                <c:pt idx="74">
                  <c:v>89.831000000000003</c:v>
                </c:pt>
                <c:pt idx="75">
                  <c:v>97.763000000000005</c:v>
                </c:pt>
                <c:pt idx="76">
                  <c:v>107.69499999999999</c:v>
                </c:pt>
                <c:pt idx="77">
                  <c:v>118.593</c:v>
                </c:pt>
                <c:pt idx="78">
                  <c:v>132.35599999999999</c:v>
                </c:pt>
                <c:pt idx="79">
                  <c:v>142.78</c:v>
                </c:pt>
                <c:pt idx="80">
                  <c:v>151.93199999999999</c:v>
                </c:pt>
                <c:pt idx="81">
                  <c:v>159.15299999999999</c:v>
                </c:pt>
                <c:pt idx="82">
                  <c:v>163.96600000000001</c:v>
                </c:pt>
                <c:pt idx="83">
                  <c:v>165.76300000000001</c:v>
                </c:pt>
                <c:pt idx="84">
                  <c:v>164.35599999999999</c:v>
                </c:pt>
                <c:pt idx="85">
                  <c:v>158.72900000000001</c:v>
                </c:pt>
                <c:pt idx="86">
                  <c:v>147.23699999999999</c:v>
                </c:pt>
                <c:pt idx="87">
                  <c:v>128.28800000000001</c:v>
                </c:pt>
                <c:pt idx="88">
                  <c:v>106.35599999999999</c:v>
                </c:pt>
                <c:pt idx="89">
                  <c:v>86.287999999999997</c:v>
                </c:pt>
                <c:pt idx="90">
                  <c:v>75.254000000000005</c:v>
                </c:pt>
                <c:pt idx="91">
                  <c:v>71.305000000000007</c:v>
                </c:pt>
                <c:pt idx="92">
                  <c:v>67.864000000000004</c:v>
                </c:pt>
                <c:pt idx="93">
                  <c:v>66.287999999999997</c:v>
                </c:pt>
                <c:pt idx="94">
                  <c:v>65.525000000000006</c:v>
                </c:pt>
                <c:pt idx="95">
                  <c:v>64.474999999999994</c:v>
                </c:pt>
                <c:pt idx="96">
                  <c:v>64.644000000000005</c:v>
                </c:pt>
                <c:pt idx="97">
                  <c:v>64.915000000000006</c:v>
                </c:pt>
                <c:pt idx="98">
                  <c:v>64.644000000000005</c:v>
                </c:pt>
                <c:pt idx="99">
                  <c:v>66.712000000000003</c:v>
                </c:pt>
                <c:pt idx="100">
                  <c:v>66.983000000000004</c:v>
                </c:pt>
                <c:pt idx="101">
                  <c:v>67.881</c:v>
                </c:pt>
                <c:pt idx="102">
                  <c:v>67.186000000000007</c:v>
                </c:pt>
                <c:pt idx="103">
                  <c:v>67.034000000000006</c:v>
                </c:pt>
                <c:pt idx="104">
                  <c:v>66.373000000000005</c:v>
                </c:pt>
                <c:pt idx="105">
                  <c:v>65.525000000000006</c:v>
                </c:pt>
                <c:pt idx="106">
                  <c:v>66.102000000000004</c:v>
                </c:pt>
                <c:pt idx="107">
                  <c:v>66.051000000000002</c:v>
                </c:pt>
                <c:pt idx="108">
                  <c:v>65.424000000000007</c:v>
                </c:pt>
                <c:pt idx="109">
                  <c:v>64.626999999999995</c:v>
                </c:pt>
                <c:pt idx="110">
                  <c:v>64.016999999999996</c:v>
                </c:pt>
                <c:pt idx="111">
                  <c:v>63.39</c:v>
                </c:pt>
                <c:pt idx="112">
                  <c:v>64.067999999999998</c:v>
                </c:pt>
                <c:pt idx="113">
                  <c:v>63.542000000000002</c:v>
                </c:pt>
                <c:pt idx="114">
                  <c:v>65.474999999999994</c:v>
                </c:pt>
                <c:pt idx="115">
                  <c:v>66.168999999999997</c:v>
                </c:pt>
                <c:pt idx="116">
                  <c:v>69.22</c:v>
                </c:pt>
                <c:pt idx="117">
                  <c:v>72.338999999999999</c:v>
                </c:pt>
                <c:pt idx="118">
                  <c:v>76.457999999999998</c:v>
                </c:pt>
                <c:pt idx="119">
                  <c:v>79.254000000000005</c:v>
                </c:pt>
                <c:pt idx="120">
                  <c:v>80.236999999999995</c:v>
                </c:pt>
                <c:pt idx="121">
                  <c:v>81.983000000000004</c:v>
                </c:pt>
                <c:pt idx="122">
                  <c:v>80.728999999999999</c:v>
                </c:pt>
                <c:pt idx="123">
                  <c:v>79.864000000000004</c:v>
                </c:pt>
                <c:pt idx="124">
                  <c:v>77.457999999999998</c:v>
                </c:pt>
                <c:pt idx="125">
                  <c:v>71.712000000000003</c:v>
                </c:pt>
                <c:pt idx="126">
                  <c:v>68.915000000000006</c:v>
                </c:pt>
                <c:pt idx="127">
                  <c:v>64.915000000000006</c:v>
                </c:pt>
                <c:pt idx="128">
                  <c:v>62</c:v>
                </c:pt>
                <c:pt idx="129">
                  <c:v>60.863999999999997</c:v>
                </c:pt>
                <c:pt idx="130">
                  <c:v>60.762999999999998</c:v>
                </c:pt>
                <c:pt idx="131">
                  <c:v>60.305</c:v>
                </c:pt>
                <c:pt idx="132">
                  <c:v>60.406999999999996</c:v>
                </c:pt>
                <c:pt idx="133">
                  <c:v>59.627000000000002</c:v>
                </c:pt>
                <c:pt idx="134">
                  <c:v>60.136000000000003</c:v>
                </c:pt>
                <c:pt idx="135">
                  <c:v>59.576000000000001</c:v>
                </c:pt>
                <c:pt idx="136">
                  <c:v>59.593000000000004</c:v>
                </c:pt>
                <c:pt idx="137">
                  <c:v>59.948999999999998</c:v>
                </c:pt>
                <c:pt idx="138">
                  <c:v>59.237000000000002</c:v>
                </c:pt>
                <c:pt idx="139">
                  <c:v>59.914999999999999</c:v>
                </c:pt>
                <c:pt idx="140">
                  <c:v>59.406999999999996</c:v>
                </c:pt>
                <c:pt idx="141">
                  <c:v>59.186</c:v>
                </c:pt>
                <c:pt idx="142">
                  <c:v>59.168999999999997</c:v>
                </c:pt>
                <c:pt idx="143">
                  <c:v>60.475000000000001</c:v>
                </c:pt>
                <c:pt idx="144">
                  <c:v>61.712000000000003</c:v>
                </c:pt>
                <c:pt idx="145">
                  <c:v>60.695</c:v>
                </c:pt>
                <c:pt idx="146">
                  <c:v>62.746000000000002</c:v>
                </c:pt>
                <c:pt idx="147">
                  <c:v>63.441000000000003</c:v>
                </c:pt>
                <c:pt idx="148">
                  <c:v>64.168999999999997</c:v>
                </c:pt>
                <c:pt idx="149">
                  <c:v>65.474999999999994</c:v>
                </c:pt>
                <c:pt idx="150">
                  <c:v>66.881</c:v>
                </c:pt>
                <c:pt idx="151">
                  <c:v>68.153000000000006</c:v>
                </c:pt>
                <c:pt idx="152">
                  <c:v>69.168999999999997</c:v>
                </c:pt>
                <c:pt idx="153">
                  <c:v>68.983000000000004</c:v>
                </c:pt>
                <c:pt idx="154">
                  <c:v>67.474999999999994</c:v>
                </c:pt>
                <c:pt idx="155">
                  <c:v>64.745999999999995</c:v>
                </c:pt>
                <c:pt idx="156">
                  <c:v>62.39</c:v>
                </c:pt>
                <c:pt idx="157">
                  <c:v>61.101999999999997</c:v>
                </c:pt>
                <c:pt idx="158">
                  <c:v>60.643999999999998</c:v>
                </c:pt>
                <c:pt idx="159">
                  <c:v>60.78</c:v>
                </c:pt>
                <c:pt idx="160">
                  <c:v>60.067999999999998</c:v>
                </c:pt>
                <c:pt idx="161">
                  <c:v>60.067999999999998</c:v>
                </c:pt>
                <c:pt idx="162">
                  <c:v>58.982999999999997</c:v>
                </c:pt>
                <c:pt idx="163">
                  <c:v>59.627000000000002</c:v>
                </c:pt>
                <c:pt idx="164">
                  <c:v>59.558999999999997</c:v>
                </c:pt>
                <c:pt idx="165">
                  <c:v>58.762999999999998</c:v>
                </c:pt>
                <c:pt idx="166">
                  <c:v>59</c:v>
                </c:pt>
                <c:pt idx="167">
                  <c:v>57.863999999999997</c:v>
                </c:pt>
                <c:pt idx="168">
                  <c:v>58.203000000000003</c:v>
                </c:pt>
                <c:pt idx="169">
                  <c:v>57.558999999999997</c:v>
                </c:pt>
                <c:pt idx="170">
                  <c:v>57.287999999999997</c:v>
                </c:pt>
                <c:pt idx="171">
                  <c:v>56.61</c:v>
                </c:pt>
                <c:pt idx="172">
                  <c:v>57.287999999999997</c:v>
                </c:pt>
                <c:pt idx="173">
                  <c:v>57.814</c:v>
                </c:pt>
                <c:pt idx="174">
                  <c:v>57.475000000000001</c:v>
                </c:pt>
                <c:pt idx="175">
                  <c:v>57.982999999999997</c:v>
                </c:pt>
                <c:pt idx="176">
                  <c:v>57.982999999999997</c:v>
                </c:pt>
                <c:pt idx="177">
                  <c:v>57.712000000000003</c:v>
                </c:pt>
                <c:pt idx="178">
                  <c:v>57.136000000000003</c:v>
                </c:pt>
                <c:pt idx="179">
                  <c:v>57.898000000000003</c:v>
                </c:pt>
                <c:pt idx="180">
                  <c:v>57.338999999999999</c:v>
                </c:pt>
                <c:pt idx="181">
                  <c:v>58.203000000000003</c:v>
                </c:pt>
                <c:pt idx="182">
                  <c:v>57.508000000000003</c:v>
                </c:pt>
                <c:pt idx="183">
                  <c:v>57.847000000000001</c:v>
                </c:pt>
                <c:pt idx="184">
                  <c:v>58.728999999999999</c:v>
                </c:pt>
                <c:pt idx="185">
                  <c:v>58.136000000000003</c:v>
                </c:pt>
                <c:pt idx="186">
                  <c:v>57.203000000000003</c:v>
                </c:pt>
                <c:pt idx="187">
                  <c:v>56.542000000000002</c:v>
                </c:pt>
                <c:pt idx="188">
                  <c:v>55.847000000000001</c:v>
                </c:pt>
                <c:pt idx="189">
                  <c:v>54.762999999999998</c:v>
                </c:pt>
                <c:pt idx="190">
                  <c:v>55.305</c:v>
                </c:pt>
                <c:pt idx="191">
                  <c:v>54.119</c:v>
                </c:pt>
                <c:pt idx="192">
                  <c:v>55.423999999999999</c:v>
                </c:pt>
                <c:pt idx="193">
                  <c:v>55.237000000000002</c:v>
                </c:pt>
                <c:pt idx="194">
                  <c:v>56.863999999999997</c:v>
                </c:pt>
                <c:pt idx="195">
                  <c:v>56.982999999999997</c:v>
                </c:pt>
                <c:pt idx="196">
                  <c:v>56.372999999999998</c:v>
                </c:pt>
                <c:pt idx="197">
                  <c:v>56</c:v>
                </c:pt>
                <c:pt idx="198">
                  <c:v>55.203000000000003</c:v>
                </c:pt>
                <c:pt idx="199">
                  <c:v>54.847000000000001</c:v>
                </c:pt>
                <c:pt idx="200">
                  <c:v>55.356000000000002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81.919010750254714</c:v>
                </c:pt>
                <c:pt idx="9">
                  <c:v>81.950558982035901</c:v>
                </c:pt>
                <c:pt idx="10">
                  <c:v>81.980420636929665</c:v>
                </c:pt>
                <c:pt idx="11">
                  <c:v>82.008396633475712</c:v>
                </c:pt>
                <c:pt idx="12">
                  <c:v>82.034268120766129</c:v>
                </c:pt>
                <c:pt idx="13">
                  <c:v>82.057795105463185</c:v>
                </c:pt>
                <c:pt idx="14">
                  <c:v>82.07871510349662</c:v>
                </c:pt>
                <c:pt idx="15">
                  <c:v>82.0967418494062</c:v>
                </c:pt>
                <c:pt idx="16">
                  <c:v>82.111564103734366</c:v>
                </c:pt>
                <c:pt idx="17">
                  <c:v>82.122844607455548</c:v>
                </c:pt>
                <c:pt idx="18">
                  <c:v>82.130219242561139</c:v>
                </c:pt>
                <c:pt idx="19">
                  <c:v>82.133296470520762</c:v>
                </c:pt>
                <c:pt idx="20">
                  <c:v>82.131657137409206</c:v>
                </c:pt>
                <c:pt idx="21">
                  <c:v>82.124854760184562</c:v>
                </c:pt>
                <c:pt idx="22">
                  <c:v>82.11241645120333</c:v>
                </c:pt>
                <c:pt idx="23">
                  <c:v>82.093844713365883</c:v>
                </c:pt>
                <c:pt idx="24">
                  <c:v>82.068620475215468</c:v>
                </c:pt>
                <c:pt idx="25">
                  <c:v>82.036207984680061</c:v>
                </c:pt>
                <c:pt idx="26">
                  <c:v>81.996062627493274</c:v>
                </c:pt>
                <c:pt idx="27">
                  <c:v>81.947643519374253</c:v>
                </c:pt>
                <c:pt idx="28">
                  <c:v>81.890434050768235</c:v>
                </c:pt>
                <c:pt idx="29">
                  <c:v>81.823975744859354</c:v>
                </c:pt>
                <c:pt idx="30">
                  <c:v>81.747924236926934</c:v>
                </c:pt>
                <c:pt idx="31">
                  <c:v>81.662141407414026</c:v>
                </c:pt>
                <c:pt idx="32">
                  <c:v>81.56684525700966</c:v>
                </c:pt>
                <c:pt idx="33">
                  <c:v>81.462849466975626</c:v>
                </c:pt>
                <c:pt idx="34">
                  <c:v>81.351937883494529</c:v>
                </c:pt>
                <c:pt idx="35">
                  <c:v>81.237434847114713</c:v>
                </c:pt>
                <c:pt idx="36">
                  <c:v>81.125048611669129</c:v>
                </c:pt>
                <c:pt idx="37">
                  <c:v>81.024078559159292</c:v>
                </c:pt>
                <c:pt idx="38">
                  <c:v>80.949081766111888</c:v>
                </c:pt>
                <c:pt idx="39">
                  <c:v>80.922082526202715</c:v>
                </c:pt>
                <c:pt idx="40">
                  <c:v>80.975369509344645</c:v>
                </c:pt>
                <c:pt idx="41">
                  <c:v>81.15484861067516</c:v>
                </c:pt>
                <c:pt idx="42">
                  <c:v>81.523796619085601</c:v>
                </c:pt>
                <c:pt idx="43">
                  <c:v>82.166689105410285</c:v>
                </c:pt>
                <c:pt idx="44">
                  <c:v>83.1925637528892</c:v>
                </c:pt>
                <c:pt idx="45">
                  <c:v>84.737151527614358</c:v>
                </c:pt>
                <c:pt idx="46">
                  <c:v>86.962804602385461</c:v>
                </c:pt>
                <c:pt idx="47">
                  <c:v>90.055130899052969</c:v>
                </c:pt>
                <c:pt idx="48">
                  <c:v>94.215279935072758</c:v>
                </c:pt>
                <c:pt idx="49">
                  <c:v>99.647079464391098</c:v>
                </c:pt>
                <c:pt idx="50">
                  <c:v>106.53873837174999</c:v>
                </c:pt>
                <c:pt idx="51">
                  <c:v>115.03958829975629</c:v>
                </c:pt>
                <c:pt idx="52">
                  <c:v>125.23316850302265</c:v>
                </c:pt>
                <c:pt idx="53">
                  <c:v>137.10832456074894</c:v>
                </c:pt>
                <c:pt idx="54">
                  <c:v>150.528504321133</c:v>
                </c:pt>
                <c:pt idx="55">
                  <c:v>165.1935879282691</c:v>
                </c:pt>
                <c:pt idx="56">
                  <c:v>180.576952979411</c:v>
                </c:pt>
                <c:pt idx="57">
                  <c:v>195.81116107877048</c:v>
                </c:pt>
                <c:pt idx="58">
                  <c:v>209.51782935133085</c:v>
                </c:pt>
                <c:pt idx="59">
                  <c:v>219.66989785478512</c:v>
                </c:pt>
                <c:pt idx="60">
                  <c:v>223.71816057842855</c:v>
                </c:pt>
                <c:pt idx="61">
                  <c:v>219.24919160486292</c:v>
                </c:pt>
                <c:pt idx="62">
                  <c:v>205.15084687058189</c:v>
                </c:pt>
                <c:pt idx="63">
                  <c:v>182.69706705041023</c:v>
                </c:pt>
                <c:pt idx="64">
                  <c:v>155.65509072595503</c:v>
                </c:pt>
                <c:pt idx="65">
                  <c:v>129.01577485603823</c:v>
                </c:pt>
                <c:pt idx="66">
                  <c:v>107.01044640795998</c:v>
                </c:pt>
                <c:pt idx="67">
                  <c:v>91.687362214189008</c:v>
                </c:pt>
                <c:pt idx="68">
                  <c:v>82.825852723811337</c:v>
                </c:pt>
                <c:pt idx="69">
                  <c:v>78.900289799851421</c:v>
                </c:pt>
                <c:pt idx="70">
                  <c:v>78.214035210279363</c:v>
                </c:pt>
                <c:pt idx="71">
                  <c:v>79.560497082746565</c:v>
                </c:pt>
                <c:pt idx="72">
                  <c:v>82.336988764060109</c:v>
                </c:pt>
                <c:pt idx="73">
                  <c:v>86.368846299949837</c:v>
                </c:pt>
                <c:pt idx="74">
                  <c:v>91.691683467943449</c:v>
                </c:pt>
                <c:pt idx="75">
                  <c:v>98.395811368892794</c:v>
                </c:pt>
                <c:pt idx="76">
                  <c:v>106.53375386326925</c:v>
                </c:pt>
                <c:pt idx="77">
                  <c:v>116.06085195046056</c:v>
                </c:pt>
                <c:pt idx="78">
                  <c:v>126.78179183046191</c:v>
                </c:pt>
                <c:pt idx="79">
                  <c:v>138.28155985741978</c:v>
                </c:pt>
                <c:pt idx="80">
                  <c:v>149.82682645588602</c:v>
                </c:pt>
                <c:pt idx="81">
                  <c:v>160.25444106572209</c:v>
                </c:pt>
                <c:pt idx="82">
                  <c:v>167.93420261716159</c:v>
                </c:pt>
                <c:pt idx="83">
                  <c:v>170.96649410498586</c:v>
                </c:pt>
                <c:pt idx="84">
                  <c:v>167.73885988406369</c:v>
                </c:pt>
                <c:pt idx="85">
                  <c:v>157.7259574796887</c:v>
                </c:pt>
                <c:pt idx="86">
                  <c:v>142.08872131936261</c:v>
                </c:pt>
                <c:pt idx="87">
                  <c:v>123.55365498696266</c:v>
                </c:pt>
                <c:pt idx="88">
                  <c:v>105.46091133356119</c:v>
                </c:pt>
                <c:pt idx="89">
                  <c:v>90.494946347652728</c:v>
                </c:pt>
                <c:pt idx="90">
                  <c:v>79.864781325114109</c:v>
                </c:pt>
                <c:pt idx="91">
                  <c:v>73.324402273117087</c:v>
                </c:pt>
                <c:pt idx="92">
                  <c:v>69.801913890899016</c:v>
                </c:pt>
                <c:pt idx="93">
                  <c:v>68.10494057519567</c:v>
                </c:pt>
                <c:pt idx="94">
                  <c:v>67.332919219480189</c:v>
                </c:pt>
                <c:pt idx="95">
                  <c:v>66.958302030985678</c:v>
                </c:pt>
                <c:pt idx="96">
                  <c:v>66.729829966695348</c:v>
                </c:pt>
                <c:pt idx="97">
                  <c:v>66.547969919043823</c:v>
                </c:pt>
                <c:pt idx="98">
                  <c:v>66.379483921213449</c:v>
                </c:pt>
                <c:pt idx="99">
                  <c:v>66.214912644201917</c:v>
                </c:pt>
                <c:pt idx="100">
                  <c:v>66.051919144879449</c:v>
                </c:pt>
                <c:pt idx="101">
                  <c:v>65.889969073358586</c:v>
                </c:pt>
                <c:pt idx="102">
                  <c:v>65.72891952167106</c:v>
                </c:pt>
                <c:pt idx="103">
                  <c:v>65.568706286123273</c:v>
                </c:pt>
                <c:pt idx="104">
                  <c:v>65.409293059348698</c:v>
                </c:pt>
                <c:pt idx="105">
                  <c:v>65.250694701992188</c:v>
                </c:pt>
                <c:pt idx="106">
                  <c:v>65.093088245294894</c:v>
                </c:pt>
                <c:pt idx="107">
                  <c:v>64.937158743257157</c:v>
                </c:pt>
                <c:pt idx="108">
                  <c:v>64.78505508302861</c:v>
                </c:pt>
                <c:pt idx="109">
                  <c:v>64.64273870000531</c:v>
                </c:pt>
                <c:pt idx="110">
                  <c:v>64.525050397398275</c:v>
                </c:pt>
                <c:pt idx="111">
                  <c:v>64.465091823088926</c:v>
                </c:pt>
                <c:pt idx="112">
                  <c:v>64.528480749519829</c:v>
                </c:pt>
                <c:pt idx="113">
                  <c:v>64.829168800005547</c:v>
                </c:pt>
                <c:pt idx="114">
                  <c:v>65.536127714654697</c:v>
                </c:pt>
                <c:pt idx="115">
                  <c:v>66.852218631877605</c:v>
                </c:pt>
                <c:pt idx="116">
                  <c:v>68.94656467033451</c:v>
                </c:pt>
                <c:pt idx="117">
                  <c:v>71.840796048775928</c:v>
                </c:pt>
                <c:pt idx="118">
                  <c:v>75.289214249535817</c:v>
                </c:pt>
                <c:pt idx="119">
                  <c:v>78.731728369272616</c:v>
                </c:pt>
                <c:pt idx="120">
                  <c:v>81.395465707627551</c:v>
                </c:pt>
                <c:pt idx="121">
                  <c:v>82.549741442737044</c:v>
                </c:pt>
                <c:pt idx="122">
                  <c:v>81.80939784664902</c:v>
                </c:pt>
                <c:pt idx="123">
                  <c:v>79.317620628359435</c:v>
                </c:pt>
                <c:pt idx="124">
                  <c:v>75.69108775050033</c:v>
                </c:pt>
                <c:pt idx="125">
                  <c:v>71.755222622093299</c:v>
                </c:pt>
                <c:pt idx="126">
                  <c:v>68.225415964345459</c:v>
                </c:pt>
                <c:pt idx="127">
                  <c:v>65.502638088986103</c:v>
                </c:pt>
                <c:pt idx="128">
                  <c:v>63.652656441554612</c:v>
                </c:pt>
                <c:pt idx="129">
                  <c:v>62.519396807501096</c:v>
                </c:pt>
                <c:pt idx="130">
                  <c:v>61.870818510462456</c:v>
                </c:pt>
                <c:pt idx="131">
                  <c:v>61.501403263490346</c:v>
                </c:pt>
                <c:pt idx="132">
                  <c:v>61.271567593310834</c:v>
                </c:pt>
                <c:pt idx="133">
                  <c:v>61.103336533133231</c:v>
                </c:pt>
                <c:pt idx="134">
                  <c:v>60.959821433114293</c:v>
                </c:pt>
                <c:pt idx="135">
                  <c:v>60.826107214488992</c:v>
                </c:pt>
                <c:pt idx="136">
                  <c:v>60.697251359818878</c:v>
                </c:pt>
                <c:pt idx="137">
                  <c:v>60.572580429659986</c:v>
                </c:pt>
                <c:pt idx="138">
                  <c:v>60.453954217905839</c:v>
                </c:pt>
                <c:pt idx="139">
                  <c:v>60.346385907867521</c:v>
                </c:pt>
                <c:pt idx="140">
                  <c:v>60.260360347487747</c:v>
                </c:pt>
                <c:pt idx="141">
                  <c:v>60.215547907640172</c:v>
                </c:pt>
                <c:pt idx="142">
                  <c:v>60.245127698083969</c:v>
                </c:pt>
                <c:pt idx="143">
                  <c:v>60.398659327730435</c:v>
                </c:pt>
                <c:pt idx="144">
                  <c:v>60.739883558253254</c:v>
                </c:pt>
                <c:pt idx="145">
                  <c:v>61.335212457509201</c:v>
                </c:pt>
                <c:pt idx="146">
                  <c:v>62.230670097434739</c:v>
                </c:pt>
                <c:pt idx="147">
                  <c:v>63.420627255679236</c:v>
                </c:pt>
                <c:pt idx="148">
                  <c:v>64.819402621655186</c:v>
                </c:pt>
                <c:pt idx="149">
                  <c:v>66.252165274924195</c:v>
                </c:pt>
                <c:pt idx="150">
                  <c:v>67.47894470114943</c:v>
                </c:pt>
                <c:pt idx="151">
                  <c:v>68.252645163982052</c:v>
                </c:pt>
                <c:pt idx="152">
                  <c:v>68.393602172397294</c:v>
                </c:pt>
                <c:pt idx="153">
                  <c:v>67.85027480906713</c:v>
                </c:pt>
                <c:pt idx="154">
                  <c:v>66.718070497415013</c:v>
                </c:pt>
                <c:pt idx="155">
                  <c:v>65.206902170543231</c:v>
                </c:pt>
                <c:pt idx="156">
                  <c:v>63.572561580471316</c:v>
                </c:pt>
                <c:pt idx="157">
                  <c:v>62.042653443636539</c:v>
                </c:pt>
                <c:pt idx="158">
                  <c:v>60.766143873220855</c:v>
                </c:pt>
                <c:pt idx="159">
                  <c:v>59.799735725876097</c:v>
                </c:pt>
                <c:pt idx="160">
                  <c:v>59.125595717557687</c:v>
                </c:pt>
                <c:pt idx="161">
                  <c:v>58.683957583724506</c:v>
                </c:pt>
                <c:pt idx="162">
                  <c:v>58.404119643313528</c:v>
                </c:pt>
                <c:pt idx="163">
                  <c:v>58.224527188734079</c:v>
                </c:pt>
                <c:pt idx="164">
                  <c:v>58.100734861330949</c:v>
                </c:pt>
                <c:pt idx="165">
                  <c:v>58.004926561612443</c:v>
                </c:pt>
                <c:pt idx="166">
                  <c:v>57.921672759301423</c:v>
                </c:pt>
                <c:pt idx="167">
                  <c:v>57.843278116177544</c:v>
                </c:pt>
                <c:pt idx="168">
                  <c:v>57.766247703095075</c:v>
                </c:pt>
                <c:pt idx="169">
                  <c:v>57.689111420498456</c:v>
                </c:pt>
                <c:pt idx="170">
                  <c:v>57.611278809015239</c:v>
                </c:pt>
                <c:pt idx="171">
                  <c:v>57.532510215664814</c:v>
                </c:pt>
                <c:pt idx="172">
                  <c:v>57.452699158338895</c:v>
                </c:pt>
                <c:pt idx="173">
                  <c:v>57.371791400377937</c:v>
                </c:pt>
                <c:pt idx="174">
                  <c:v>57.289757149090192</c:v>
                </c:pt>
                <c:pt idx="175">
                  <c:v>57.206581703291143</c:v>
                </c:pt>
                <c:pt idx="176">
                  <c:v>57.122261876003058</c:v>
                </c:pt>
                <c:pt idx="177">
                  <c:v>57.036804074590208</c:v>
                </c:pt>
                <c:pt idx="178">
                  <c:v>56.950222848395221</c:v>
                </c:pt>
                <c:pt idx="179">
                  <c:v>56.862539603155994</c:v>
                </c:pt>
                <c:pt idx="180">
                  <c:v>56.773781420715508</c:v>
                </c:pt>
                <c:pt idx="181">
                  <c:v>56.683979977665345</c:v>
                </c:pt>
                <c:pt idx="182">
                  <c:v>56.593170565399575</c:v>
                </c:pt>
                <c:pt idx="183">
                  <c:v>56.501391212906597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81.91901075025082</c:v>
                </c:pt>
                <c:pt idx="9">
                  <c:v>81.950558982023907</c:v>
                </c:pt>
                <c:pt idx="10">
                  <c:v>81.980420636893513</c:v>
                </c:pt>
                <c:pt idx="11">
                  <c:v>82.008396633368932</c:v>
                </c:pt>
                <c:pt idx="12">
                  <c:v>82.034268120457028</c:v>
                </c:pt>
                <c:pt idx="13">
                  <c:v>82.057795104586575</c:v>
                </c:pt>
                <c:pt idx="14">
                  <c:v>82.078715101060752</c:v>
                </c:pt>
                <c:pt idx="15">
                  <c:v>82.096741842774392</c:v>
                </c:pt>
                <c:pt idx="16">
                  <c:v>82.111564086043728</c:v>
                </c:pt>
                <c:pt idx="17">
                  <c:v>82.122844561218685</c:v>
                </c:pt>
                <c:pt idx="18">
                  <c:v>82.130219124157136</c:v>
                </c:pt>
                <c:pt idx="19">
                  <c:v>82.133296173437955</c:v>
                </c:pt>
                <c:pt idx="20">
                  <c:v>82.131656407074885</c:v>
                </c:pt>
                <c:pt idx="21">
                  <c:v>82.124853001050198</c:v>
                </c:pt>
                <c:pt idx="22">
                  <c:v>82.112412299661486</c:v>
                </c:pt>
                <c:pt idx="23">
                  <c:v>82.093835113770538</c:v>
                </c:pt>
                <c:pt idx="24">
                  <c:v>82.068598726704153</c:v>
                </c:pt>
                <c:pt idx="25">
                  <c:v>82.03615970779444</c:v>
                </c:pt>
                <c:pt idx="26">
                  <c:v>81.995957629243875</c:v>
                </c:pt>
                <c:pt idx="27">
                  <c:v>81.947419771987015</c:v>
                </c:pt>
                <c:pt idx="28">
                  <c:v>81.889966889327781</c:v>
                </c:pt>
                <c:pt idx="29">
                  <c:v>81.823020072320105</c:v>
                </c:pt>
                <c:pt idx="30">
                  <c:v>81.74600872735337</c:v>
                </c:pt>
                <c:pt idx="31">
                  <c:v>81.658379633862452</c:v>
                </c:pt>
                <c:pt idx="32">
                  <c:v>81.559606998788396</c:v>
                </c:pt>
                <c:pt idx="33">
                  <c:v>81.449203365459695</c:v>
                </c:pt>
                <c:pt idx="34">
                  <c:v>81.326731170002958</c:v>
                </c:pt>
                <c:pt idx="35">
                  <c:v>81.19181467134527</c:v>
                </c:pt>
                <c:pt idx="36">
                  <c:v>81.04415191551621</c:v>
                </c:pt>
                <c:pt idx="37">
                  <c:v>80.883526336403975</c:v>
                </c:pt>
                <c:pt idx="38">
                  <c:v>80.709817549099554</c:v>
                </c:pt>
                <c:pt idx="39">
                  <c:v>80.523010864385185</c:v>
                </c:pt>
                <c:pt idx="40">
                  <c:v>80.323205049253673</c:v>
                </c:pt>
                <c:pt idx="41">
                  <c:v>80.110617882909153</c:v>
                </c:pt>
                <c:pt idx="42">
                  <c:v>79.885589112960602</c:v>
                </c:pt>
                <c:pt idx="43">
                  <c:v>79.648580502454323</c:v>
                </c:pt>
                <c:pt idx="44">
                  <c:v>79.400172772092347</c:v>
                </c:pt>
                <c:pt idx="45">
                  <c:v>79.141059377547677</c:v>
                </c:pt>
                <c:pt idx="46">
                  <c:v>78.872037210637117</c:v>
                </c:pt>
                <c:pt idx="47">
                  <c:v>78.593994464664746</c:v>
                </c:pt>
                <c:pt idx="48">
                  <c:v>78.307896046965396</c:v>
                </c:pt>
                <c:pt idx="49">
                  <c:v>78.014767044285691</c:v>
                </c:pt>
                <c:pt idx="50">
                  <c:v>77.715674839423997</c:v>
                </c:pt>
                <c:pt idx="51">
                  <c:v>77.411710533447192</c:v>
                </c:pt>
                <c:pt idx="52">
                  <c:v>77.103970343197645</c:v>
                </c:pt>
                <c:pt idx="53">
                  <c:v>76.79353761884866</c:v>
                </c:pt>
                <c:pt idx="54">
                  <c:v>76.48146606473118</c:v>
                </c:pt>
                <c:pt idx="55">
                  <c:v>76.168764655308891</c:v>
                </c:pt>
                <c:pt idx="56">
                  <c:v>75.856384625870263</c:v>
                </c:pt>
                <c:pt idx="57">
                  <c:v>75.545208794055966</c:v>
                </c:pt>
                <c:pt idx="58">
                  <c:v>75.236043343436137</c:v>
                </c:pt>
                <c:pt idx="59">
                  <c:v>74.929612082617425</c:v>
                </c:pt>
                <c:pt idx="60">
                  <c:v>74.626553089654493</c:v>
                </c:pt>
                <c:pt idx="61">
                  <c:v>74.327417566582326</c:v>
                </c:pt>
                <c:pt idx="62">
                  <c:v>74.03267066517806</c:v>
                </c:pt>
                <c:pt idx="63">
                  <c:v>73.74269400305576</c:v>
                </c:pt>
                <c:pt idx="64">
                  <c:v>73.457789567660157</c:v>
                </c:pt>
                <c:pt idx="65">
                  <c:v>73.178184702179266</c:v>
                </c:pt>
                <c:pt idx="66">
                  <c:v>72.904037878602878</c:v>
                </c:pt>
                <c:pt idx="67">
                  <c:v>72.635444985546357</c:v>
                </c:pt>
                <c:pt idx="68">
                  <c:v>72.372445888510157</c:v>
                </c:pt>
                <c:pt idx="69">
                  <c:v>72.115031054725435</c:v>
                </c:pt>
                <c:pt idx="70">
                  <c:v>71.863148070893473</c:v>
                </c:pt>
                <c:pt idx="71">
                  <c:v>71.61670791776325</c:v>
                </c:pt>
                <c:pt idx="72">
                  <c:v>71.375590898979297</c:v>
                </c:pt>
                <c:pt idx="73">
                  <c:v>71.139652151875282</c:v>
                </c:pt>
                <c:pt idx="74">
                  <c:v>70.908726694251854</c:v>
                </c:pt>
                <c:pt idx="75">
                  <c:v>70.682633983404315</c:v>
                </c:pt>
                <c:pt idx="76">
                  <c:v>70.461181981785913</c:v>
                </c:pt>
                <c:pt idx="77">
                  <c:v>70.244170737942639</c:v>
                </c:pt>
                <c:pt idx="78">
                  <c:v>70.03139550210139</c:v>
                </c:pt>
                <c:pt idx="79">
                  <c:v>69.822649403479886</c:v>
                </c:pt>
                <c:pt idx="80">
                  <c:v>69.617725721474699</c:v>
                </c:pt>
                <c:pt idx="81">
                  <c:v>69.416419785839807</c:v>
                </c:pt>
                <c:pt idx="82">
                  <c:v>69.218530542217351</c:v>
                </c:pt>
                <c:pt idx="83">
                  <c:v>69.023861819314831</c:v>
                </c:pt>
                <c:pt idx="84">
                  <c:v>68.832223332973584</c:v>
                </c:pt>
                <c:pt idx="85">
                  <c:v>68.643431460627596</c:v>
                </c:pt>
                <c:pt idx="86">
                  <c:v>68.457309817443758</c:v>
                </c:pt>
                <c:pt idx="87">
                  <c:v>68.273689662951853</c:v>
                </c:pt>
                <c:pt idx="88">
                  <c:v>68.092410164362306</c:v>
                </c:pt>
                <c:pt idx="89">
                  <c:v>67.913318540144743</c:v>
                </c:pt>
                <c:pt idx="90">
                  <c:v>67.736270104878315</c:v>
                </c:pt>
                <c:pt idx="91">
                  <c:v>67.561128233948523</c:v>
                </c:pt>
                <c:pt idx="92">
                  <c:v>67.387764264387428</c:v>
                </c:pt>
                <c:pt idx="93">
                  <c:v>67.216057346059713</c:v>
                </c:pt>
                <c:pt idx="94">
                  <c:v>67.045894255496322</c:v>
                </c:pt>
                <c:pt idx="95">
                  <c:v>66.877169182970519</c:v>
                </c:pt>
                <c:pt idx="96">
                  <c:v>66.709783501896283</c:v>
                </c:pt>
                <c:pt idx="97">
                  <c:v>66.543645528293467</c:v>
                </c:pt>
                <c:pt idx="98">
                  <c:v>66.378670276899939</c:v>
                </c:pt>
                <c:pt idx="99">
                  <c:v>66.214779219500542</c:v>
                </c:pt>
                <c:pt idx="100">
                  <c:v>66.051900050174964</c:v>
                </c:pt>
                <c:pt idx="101">
                  <c:v>65.889966461423697</c:v>
                </c:pt>
                <c:pt idx="102">
                  <c:v>65.72891793450016</c:v>
                </c:pt>
                <c:pt idx="103">
                  <c:v>65.568699546742081</c:v>
                </c:pt>
                <c:pt idx="104">
                  <c:v>65.409261798243264</c:v>
                </c:pt>
                <c:pt idx="105">
                  <c:v>65.250560459822708</c:v>
                </c:pt>
                <c:pt idx="106">
                  <c:v>65.092556443919989</c:v>
                </c:pt>
                <c:pt idx="107">
                  <c:v>64.935215699760306</c:v>
                </c:pt>
                <c:pt idx="108">
                  <c:v>64.77850913387573</c:v>
                </c:pt>
                <c:pt idx="109">
                  <c:v>64.622412556830767</c:v>
                </c:pt>
                <c:pt idx="110">
                  <c:v>64.466906656763683</c:v>
                </c:pt>
                <c:pt idx="111">
                  <c:v>64.311977000111071</c:v>
                </c:pt>
                <c:pt idx="112">
                  <c:v>64.157614059613437</c:v>
                </c:pt>
                <c:pt idx="113">
                  <c:v>64.003813269393902</c:v>
                </c:pt>
                <c:pt idx="114">
                  <c:v>63.850575106541349</c:v>
                </c:pt>
                <c:pt idx="115">
                  <c:v>63.697905198199933</c:v>
                </c:pt>
                <c:pt idx="116">
                  <c:v>63.545814452650681</c:v>
                </c:pt>
                <c:pt idx="117">
                  <c:v>63.394319212251446</c:v>
                </c:pt>
                <c:pt idx="118">
                  <c:v>63.243441425360224</c:v>
                </c:pt>
                <c:pt idx="119">
                  <c:v>63.093208833489108</c:v>
                </c:pt>
                <c:pt idx="120">
                  <c:v>62.943655168904634</c:v>
                </c:pt>
                <c:pt idx="121">
                  <c:v>62.794820356695709</c:v>
                </c:pt>
                <c:pt idx="122">
                  <c:v>62.646750713962668</c:v>
                </c:pt>
                <c:pt idx="123">
                  <c:v>62.49949913724371</c:v>
                </c:pt>
                <c:pt idx="124">
                  <c:v>62.353125267594834</c:v>
                </c:pt>
                <c:pt idx="125">
                  <c:v>62.207695620903266</c:v>
                </c:pt>
                <c:pt idx="126">
                  <c:v>62.063283669080093</c:v>
                </c:pt>
                <c:pt idx="127">
                  <c:v>61.919969855810571</c:v>
                </c:pt>
                <c:pt idx="128">
                  <c:v>61.777841528625999</c:v>
                </c:pt>
                <c:pt idx="129">
                  <c:v>61.636992767319271</c:v>
                </c:pt>
                <c:pt idx="130">
                  <c:v>61.497524087305166</c:v>
                </c:pt>
                <c:pt idx="131">
                  <c:v>61.359541995612929</c:v>
                </c:pt>
                <c:pt idx="132">
                  <c:v>61.223158377006691</c:v>
                </c:pt>
                <c:pt idx="133">
                  <c:v>61.088489688503806</c:v>
                </c:pt>
                <c:pt idx="134">
                  <c:v>60.955655942561094</c:v>
                </c:pt>
                <c:pt idx="135">
                  <c:v>60.824779462682976</c:v>
                </c:pt>
                <c:pt idx="136">
                  <c:v>60.695983400409361</c:v>
                </c:pt>
                <c:pt idx="137">
                  <c:v>60.569390009743472</c:v>
                </c:pt>
                <c:pt idx="138">
                  <c:v>60.445118684169344</c:v>
                </c:pt>
                <c:pt idx="139">
                  <c:v>60.323283772438032</c:v>
                </c:pt>
                <c:pt idx="140">
                  <c:v>60.20399220205379</c:v>
                </c:pt>
                <c:pt idx="141">
                  <c:v>60.087340953432332</c:v>
                </c:pt>
                <c:pt idx="142">
                  <c:v>59.973414442376196</c:v>
                </c:pt>
                <c:pt idx="143">
                  <c:v>59.862281882918253</c:v>
                </c:pt>
                <c:pt idx="144">
                  <c:v>59.753994715624643</c:v>
                </c:pt>
                <c:pt idx="145">
                  <c:v>59.648584196876968</c:v>
                </c:pt>
                <c:pt idx="146">
                  <c:v>59.546059251181873</c:v>
                </c:pt>
                <c:pt idx="147">
                  <c:v>59.446404689977705</c:v>
                </c:pt>
                <c:pt idx="148">
                  <c:v>59.349579895759703</c:v>
                </c:pt>
                <c:pt idx="149">
                  <c:v>59.255518059055248</c:v>
                </c:pt>
                <c:pt idx="150">
                  <c:v>59.164126037811748</c:v>
                </c:pt>
                <c:pt idx="151">
                  <c:v>59.075284884697645</c:v>
                </c:pt>
                <c:pt idx="152">
                  <c:v>58.988851058894738</c:v>
                </c:pt>
                <c:pt idx="153">
                  <c:v>58.904658306999096</c:v>
                </c:pt>
                <c:pt idx="154">
                  <c:v>58.822520164909179</c:v>
                </c:pt>
                <c:pt idx="155">
                  <c:v>58.742233001549238</c:v>
                </c:pt>
                <c:pt idx="156">
                  <c:v>58.663579498391208</c:v>
                </c:pt>
                <c:pt idx="157">
                  <c:v>58.586332438123037</c:v>
                </c:pt>
                <c:pt idx="158">
                  <c:v>58.510258663022142</c:v>
                </c:pt>
                <c:pt idx="159">
                  <c:v>58.435123059460643</c:v>
                </c:pt>
                <c:pt idx="160">
                  <c:v>58.360692429510735</c:v>
                </c:pt>
                <c:pt idx="161">
                  <c:v>58.28673912307724</c:v>
                </c:pt>
                <c:pt idx="162">
                  <c:v>58.213044322948932</c:v>
                </c:pt>
                <c:pt idx="163">
                  <c:v>58.139400898762901</c:v>
                </c:pt>
                <c:pt idx="164">
                  <c:v>58.065615772030597</c:v>
                </c:pt>
                <c:pt idx="165">
                  <c:v>57.991511761006507</c:v>
                </c:pt>
                <c:pt idx="166">
                  <c:v>57.916928899433948</c:v>
                </c:pt>
                <c:pt idx="167">
                  <c:v>57.841725245590318</c:v>
                </c:pt>
                <c:pt idx="168">
                  <c:v>57.76577721653635</c:v>
                </c:pt>
                <c:pt idx="169">
                  <c:v>57.688979496487235</c:v>
                </c:pt>
                <c:pt idx="170">
                  <c:v>57.611244577636889</c:v>
                </c:pt>
                <c:pt idx="171">
                  <c:v>57.532501996816642</c:v>
                </c:pt>
                <c:pt idx="172">
                  <c:v>57.452697332559332</c:v>
                </c:pt>
                <c:pt idx="173">
                  <c:v>57.371791025142556</c:v>
                </c:pt>
                <c:pt idx="174">
                  <c:v>57.28975707774795</c:v>
                </c:pt>
                <c:pt idx="175">
                  <c:v>57.206581690743882</c:v>
                </c:pt>
                <c:pt idx="176">
                  <c:v>57.122261873961868</c:v>
                </c:pt>
                <c:pt idx="177">
                  <c:v>57.036804074283076</c:v>
                </c:pt>
                <c:pt idx="178">
                  <c:v>56.950222848352482</c:v>
                </c:pt>
                <c:pt idx="179">
                  <c:v>56.862539603150495</c:v>
                </c:pt>
                <c:pt idx="180">
                  <c:v>56.773781420714855</c:v>
                </c:pt>
                <c:pt idx="181">
                  <c:v>56.683979977665274</c:v>
                </c:pt>
                <c:pt idx="182">
                  <c:v>56.593170565399568</c:v>
                </c:pt>
                <c:pt idx="183">
                  <c:v>56.501391212906597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1.7270194613741969E-3</c:v>
                </c:pt>
                <c:pt idx="1">
                  <c:v>5.1984726160799457E-3</c:v>
                </c:pt>
                <c:pt idx="2">
                  <c:v>1.049721723163345E-2</c:v>
                </c:pt>
                <c:pt idx="3">
                  <c:v>1.6899555155395703E-2</c:v>
                </c:pt>
                <c:pt idx="4">
                  <c:v>2.4319565484267301E-2</c:v>
                </c:pt>
                <c:pt idx="5">
                  <c:v>3.1754375954304845E-2</c:v>
                </c:pt>
                <c:pt idx="6">
                  <c:v>3.7303653281300031E-2</c:v>
                </c:pt>
                <c:pt idx="7">
                  <c:v>4.0083435295133391E-2</c:v>
                </c:pt>
                <c:pt idx="8">
                  <c:v>4.5426341925877294E-2</c:v>
                </c:pt>
                <c:pt idx="9">
                  <c:v>5.2498446232747853E-2</c:v>
                </c:pt>
                <c:pt idx="10">
                  <c:v>5.1671672805122734E-2</c:v>
                </c:pt>
                <c:pt idx="11">
                  <c:v>5.6252434703889645E-2</c:v>
                </c:pt>
                <c:pt idx="12">
                  <c:v>7.212064036454878E-2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1.0521427641582946E-2</c:v>
                </c:pt>
                <c:pt idx="2">
                  <c:v>1.5361456402897699E-2</c:v>
                </c:pt>
                <c:pt idx="3">
                  <c:v>5.5459947860149877E-3</c:v>
                </c:pt>
                <c:pt idx="4">
                  <c:v>2.8083247441904238E-2</c:v>
                </c:pt>
                <c:pt idx="5">
                  <c:v>3.4759222336846481E-2</c:v>
                </c:pt>
                <c:pt idx="6">
                  <c:v>3.5497897510320071E-2</c:v>
                </c:pt>
                <c:pt idx="7">
                  <c:v>3.7137535185653194E-2</c:v>
                </c:pt>
                <c:pt idx="8">
                  <c:v>3.8261825839602373E-2</c:v>
                </c:pt>
                <c:pt idx="9">
                  <c:v>3.5332806914319205E-2</c:v>
                </c:pt>
                <c:pt idx="10">
                  <c:v>5.8547235356647159E-2</c:v>
                </c:pt>
                <c:pt idx="11">
                  <c:v>6.8586484094311659E-2</c:v>
                </c:pt>
                <c:pt idx="12">
                  <c:v>7.2580359785092058E-2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78.242000000000004</c:v>
                </c:pt>
                <c:pt idx="1">
                  <c:v>78.596999999999994</c:v>
                </c:pt>
                <c:pt idx="2">
                  <c:v>79.290000000000006</c:v>
                </c:pt>
                <c:pt idx="3">
                  <c:v>79.209999999999994</c:v>
                </c:pt>
                <c:pt idx="4">
                  <c:v>78.418999999999997</c:v>
                </c:pt>
                <c:pt idx="5">
                  <c:v>78.257999999999996</c:v>
                </c:pt>
                <c:pt idx="6">
                  <c:v>78.242000000000004</c:v>
                </c:pt>
                <c:pt idx="7">
                  <c:v>78.968000000000004</c:v>
                </c:pt>
                <c:pt idx="8">
                  <c:v>79.129000000000005</c:v>
                </c:pt>
                <c:pt idx="9">
                  <c:v>78.355000000000004</c:v>
                </c:pt>
                <c:pt idx="10">
                  <c:v>78.531999999999996</c:v>
                </c:pt>
                <c:pt idx="11">
                  <c:v>78.064999999999998</c:v>
                </c:pt>
                <c:pt idx="12">
                  <c:v>77.870999999999995</c:v>
                </c:pt>
                <c:pt idx="13">
                  <c:v>78.048000000000002</c:v>
                </c:pt>
                <c:pt idx="14">
                  <c:v>78.725999999999999</c:v>
                </c:pt>
                <c:pt idx="15">
                  <c:v>77.822999999999993</c:v>
                </c:pt>
                <c:pt idx="16">
                  <c:v>78.225999999999999</c:v>
                </c:pt>
                <c:pt idx="17">
                  <c:v>77.516000000000005</c:v>
                </c:pt>
                <c:pt idx="18">
                  <c:v>77.048000000000002</c:v>
                </c:pt>
                <c:pt idx="19">
                  <c:v>77.064999999999998</c:v>
                </c:pt>
                <c:pt idx="20">
                  <c:v>77.242000000000004</c:v>
                </c:pt>
                <c:pt idx="21">
                  <c:v>77.870999999999995</c:v>
                </c:pt>
                <c:pt idx="22">
                  <c:v>76.725999999999999</c:v>
                </c:pt>
                <c:pt idx="23">
                  <c:v>78.516000000000005</c:v>
                </c:pt>
                <c:pt idx="24">
                  <c:v>78.870999999999995</c:v>
                </c:pt>
                <c:pt idx="25">
                  <c:v>77.338999999999999</c:v>
                </c:pt>
                <c:pt idx="26">
                  <c:v>77.403000000000006</c:v>
                </c:pt>
                <c:pt idx="27">
                  <c:v>78.031999999999996</c:v>
                </c:pt>
                <c:pt idx="28">
                  <c:v>78.694000000000003</c:v>
                </c:pt>
                <c:pt idx="29">
                  <c:v>78.144999999999996</c:v>
                </c:pt>
                <c:pt idx="30">
                  <c:v>78.564999999999998</c:v>
                </c:pt>
                <c:pt idx="31">
                  <c:v>79.144999999999996</c:v>
                </c:pt>
                <c:pt idx="32">
                  <c:v>78.918999999999997</c:v>
                </c:pt>
                <c:pt idx="33">
                  <c:v>78.661000000000001</c:v>
                </c:pt>
                <c:pt idx="34">
                  <c:v>78.918999999999997</c:v>
                </c:pt>
                <c:pt idx="35">
                  <c:v>78.870999999999995</c:v>
                </c:pt>
                <c:pt idx="36">
                  <c:v>79.516000000000005</c:v>
                </c:pt>
                <c:pt idx="37">
                  <c:v>79.742000000000004</c:v>
                </c:pt>
                <c:pt idx="38">
                  <c:v>79.338999999999999</c:v>
                </c:pt>
                <c:pt idx="39">
                  <c:v>79.951999999999998</c:v>
                </c:pt>
                <c:pt idx="40">
                  <c:v>79.968000000000004</c:v>
                </c:pt>
                <c:pt idx="41">
                  <c:v>79.403000000000006</c:v>
                </c:pt>
                <c:pt idx="42">
                  <c:v>81.677000000000007</c:v>
                </c:pt>
                <c:pt idx="43">
                  <c:v>80.677000000000007</c:v>
                </c:pt>
                <c:pt idx="44">
                  <c:v>81.918999999999997</c:v>
                </c:pt>
                <c:pt idx="45">
                  <c:v>82.887</c:v>
                </c:pt>
                <c:pt idx="46">
                  <c:v>83.468000000000004</c:v>
                </c:pt>
                <c:pt idx="47">
                  <c:v>84.048000000000002</c:v>
                </c:pt>
                <c:pt idx="48">
                  <c:v>84.903000000000006</c:v>
                </c:pt>
                <c:pt idx="49">
                  <c:v>86.177000000000007</c:v>
                </c:pt>
                <c:pt idx="50">
                  <c:v>88.194000000000003</c:v>
                </c:pt>
                <c:pt idx="51">
                  <c:v>92.774000000000001</c:v>
                </c:pt>
                <c:pt idx="52">
                  <c:v>101.258</c:v>
                </c:pt>
                <c:pt idx="53">
                  <c:v>114.032</c:v>
                </c:pt>
                <c:pt idx="54">
                  <c:v>130.12899999999999</c:v>
                </c:pt>
                <c:pt idx="55">
                  <c:v>149.62899999999999</c:v>
                </c:pt>
                <c:pt idx="56">
                  <c:v>166.53200000000001</c:v>
                </c:pt>
                <c:pt idx="57">
                  <c:v>182.839</c:v>
                </c:pt>
                <c:pt idx="58">
                  <c:v>194.435</c:v>
                </c:pt>
                <c:pt idx="59">
                  <c:v>203.113</c:v>
                </c:pt>
                <c:pt idx="60">
                  <c:v>206.58099999999999</c:v>
                </c:pt>
                <c:pt idx="61">
                  <c:v>207.09700000000001</c:v>
                </c:pt>
                <c:pt idx="62">
                  <c:v>202.548</c:v>
                </c:pt>
                <c:pt idx="63">
                  <c:v>191.32300000000001</c:v>
                </c:pt>
                <c:pt idx="64">
                  <c:v>170.14500000000001</c:v>
                </c:pt>
                <c:pt idx="65">
                  <c:v>138.75800000000001</c:v>
                </c:pt>
                <c:pt idx="66">
                  <c:v>101.726</c:v>
                </c:pt>
                <c:pt idx="67">
                  <c:v>79.322999999999993</c:v>
                </c:pt>
                <c:pt idx="68">
                  <c:v>72.644999999999996</c:v>
                </c:pt>
                <c:pt idx="69">
                  <c:v>71.387</c:v>
                </c:pt>
                <c:pt idx="70">
                  <c:v>72.209999999999994</c:v>
                </c:pt>
                <c:pt idx="71">
                  <c:v>73.790000000000006</c:v>
                </c:pt>
                <c:pt idx="72">
                  <c:v>73.935000000000002</c:v>
                </c:pt>
                <c:pt idx="73">
                  <c:v>73.951999999999998</c:v>
                </c:pt>
                <c:pt idx="74">
                  <c:v>76.629000000000005</c:v>
                </c:pt>
                <c:pt idx="75">
                  <c:v>81.725999999999999</c:v>
                </c:pt>
                <c:pt idx="76">
                  <c:v>90.113</c:v>
                </c:pt>
                <c:pt idx="77">
                  <c:v>98.951999999999998</c:v>
                </c:pt>
                <c:pt idx="78">
                  <c:v>111.806</c:v>
                </c:pt>
                <c:pt idx="79">
                  <c:v>123.145</c:v>
                </c:pt>
                <c:pt idx="80">
                  <c:v>135.839</c:v>
                </c:pt>
                <c:pt idx="81">
                  <c:v>143.37100000000001</c:v>
                </c:pt>
                <c:pt idx="82">
                  <c:v>152</c:v>
                </c:pt>
                <c:pt idx="83">
                  <c:v>156.96799999999999</c:v>
                </c:pt>
                <c:pt idx="84">
                  <c:v>158.35499999999999</c:v>
                </c:pt>
                <c:pt idx="85">
                  <c:v>155.21</c:v>
                </c:pt>
                <c:pt idx="86">
                  <c:v>146.339</c:v>
                </c:pt>
                <c:pt idx="87">
                  <c:v>128.452</c:v>
                </c:pt>
                <c:pt idx="88">
                  <c:v>103.371</c:v>
                </c:pt>
                <c:pt idx="89">
                  <c:v>79.838999999999999</c:v>
                </c:pt>
                <c:pt idx="90">
                  <c:v>68.129000000000005</c:v>
                </c:pt>
                <c:pt idx="91">
                  <c:v>65.290000000000006</c:v>
                </c:pt>
                <c:pt idx="92">
                  <c:v>65.709999999999994</c:v>
                </c:pt>
                <c:pt idx="93">
                  <c:v>65.096999999999994</c:v>
                </c:pt>
                <c:pt idx="94">
                  <c:v>65.209999999999994</c:v>
                </c:pt>
                <c:pt idx="95">
                  <c:v>64.468000000000004</c:v>
                </c:pt>
                <c:pt idx="96">
                  <c:v>64.694000000000003</c:v>
                </c:pt>
                <c:pt idx="97">
                  <c:v>64.790000000000006</c:v>
                </c:pt>
                <c:pt idx="98">
                  <c:v>64.531999999999996</c:v>
                </c:pt>
                <c:pt idx="99">
                  <c:v>64.016000000000005</c:v>
                </c:pt>
                <c:pt idx="100">
                  <c:v>65.048000000000002</c:v>
                </c:pt>
                <c:pt idx="101">
                  <c:v>65.468000000000004</c:v>
                </c:pt>
                <c:pt idx="102">
                  <c:v>64.194000000000003</c:v>
                </c:pt>
                <c:pt idx="103">
                  <c:v>63.628999999999998</c:v>
                </c:pt>
                <c:pt idx="104">
                  <c:v>64.016000000000005</c:v>
                </c:pt>
                <c:pt idx="105">
                  <c:v>65.370999999999995</c:v>
                </c:pt>
                <c:pt idx="106">
                  <c:v>63.935000000000002</c:v>
                </c:pt>
                <c:pt idx="107">
                  <c:v>63.402999999999999</c:v>
                </c:pt>
                <c:pt idx="108">
                  <c:v>64.081000000000003</c:v>
                </c:pt>
                <c:pt idx="109">
                  <c:v>64.305999999999997</c:v>
                </c:pt>
                <c:pt idx="110">
                  <c:v>65.805999999999997</c:v>
                </c:pt>
                <c:pt idx="111">
                  <c:v>64.257999999999996</c:v>
                </c:pt>
                <c:pt idx="112">
                  <c:v>65.016000000000005</c:v>
                </c:pt>
                <c:pt idx="113">
                  <c:v>63.984000000000002</c:v>
                </c:pt>
                <c:pt idx="114">
                  <c:v>65.305999999999997</c:v>
                </c:pt>
                <c:pt idx="115">
                  <c:v>65.774000000000001</c:v>
                </c:pt>
                <c:pt idx="116">
                  <c:v>67.951999999999998</c:v>
                </c:pt>
                <c:pt idx="117">
                  <c:v>71.257999999999996</c:v>
                </c:pt>
                <c:pt idx="118">
                  <c:v>76.418999999999997</c:v>
                </c:pt>
                <c:pt idx="119">
                  <c:v>82.71</c:v>
                </c:pt>
                <c:pt idx="120">
                  <c:v>89.870999999999995</c:v>
                </c:pt>
                <c:pt idx="121">
                  <c:v>96.805999999999997</c:v>
                </c:pt>
                <c:pt idx="122">
                  <c:v>102.79</c:v>
                </c:pt>
                <c:pt idx="123">
                  <c:v>107.387</c:v>
                </c:pt>
                <c:pt idx="124">
                  <c:v>108.355</c:v>
                </c:pt>
                <c:pt idx="125">
                  <c:v>106.306</c:v>
                </c:pt>
                <c:pt idx="126">
                  <c:v>100.452</c:v>
                </c:pt>
                <c:pt idx="127">
                  <c:v>93.274000000000001</c:v>
                </c:pt>
                <c:pt idx="128">
                  <c:v>83.081000000000003</c:v>
                </c:pt>
                <c:pt idx="129">
                  <c:v>73.596999999999994</c:v>
                </c:pt>
                <c:pt idx="130">
                  <c:v>66.483999999999995</c:v>
                </c:pt>
                <c:pt idx="131">
                  <c:v>62.484000000000002</c:v>
                </c:pt>
                <c:pt idx="132">
                  <c:v>59.774000000000001</c:v>
                </c:pt>
                <c:pt idx="133">
                  <c:v>59.531999999999996</c:v>
                </c:pt>
                <c:pt idx="134">
                  <c:v>59.918999999999997</c:v>
                </c:pt>
                <c:pt idx="135">
                  <c:v>58.113</c:v>
                </c:pt>
                <c:pt idx="136">
                  <c:v>57.935000000000002</c:v>
                </c:pt>
                <c:pt idx="137">
                  <c:v>58.468000000000004</c:v>
                </c:pt>
                <c:pt idx="138">
                  <c:v>58.805999999999997</c:v>
                </c:pt>
                <c:pt idx="139">
                  <c:v>58.805999999999997</c:v>
                </c:pt>
                <c:pt idx="140">
                  <c:v>58.968000000000004</c:v>
                </c:pt>
                <c:pt idx="141">
                  <c:v>58.258000000000003</c:v>
                </c:pt>
                <c:pt idx="142">
                  <c:v>59.468000000000004</c:v>
                </c:pt>
                <c:pt idx="143">
                  <c:v>59.338999999999999</c:v>
                </c:pt>
                <c:pt idx="144">
                  <c:v>59.354999999999997</c:v>
                </c:pt>
                <c:pt idx="145">
                  <c:v>61.031999999999996</c:v>
                </c:pt>
                <c:pt idx="146">
                  <c:v>59.79</c:v>
                </c:pt>
                <c:pt idx="147">
                  <c:v>61.258000000000003</c:v>
                </c:pt>
                <c:pt idx="148">
                  <c:v>62.161000000000001</c:v>
                </c:pt>
                <c:pt idx="149">
                  <c:v>65.968000000000004</c:v>
                </c:pt>
                <c:pt idx="150">
                  <c:v>69.177000000000007</c:v>
                </c:pt>
                <c:pt idx="151">
                  <c:v>74.242000000000004</c:v>
                </c:pt>
                <c:pt idx="152">
                  <c:v>78</c:v>
                </c:pt>
                <c:pt idx="153">
                  <c:v>82.274000000000001</c:v>
                </c:pt>
                <c:pt idx="154">
                  <c:v>83.177000000000007</c:v>
                </c:pt>
                <c:pt idx="155">
                  <c:v>82.887</c:v>
                </c:pt>
                <c:pt idx="156">
                  <c:v>80.483999999999995</c:v>
                </c:pt>
                <c:pt idx="157">
                  <c:v>75.838999999999999</c:v>
                </c:pt>
                <c:pt idx="158">
                  <c:v>70.081000000000003</c:v>
                </c:pt>
                <c:pt idx="159">
                  <c:v>64.403000000000006</c:v>
                </c:pt>
                <c:pt idx="160">
                  <c:v>61.031999999999996</c:v>
                </c:pt>
                <c:pt idx="161">
                  <c:v>58.677</c:v>
                </c:pt>
                <c:pt idx="162">
                  <c:v>56.838999999999999</c:v>
                </c:pt>
                <c:pt idx="163">
                  <c:v>55.774000000000001</c:v>
                </c:pt>
                <c:pt idx="164">
                  <c:v>54.935000000000002</c:v>
                </c:pt>
                <c:pt idx="165">
                  <c:v>56.468000000000004</c:v>
                </c:pt>
                <c:pt idx="166">
                  <c:v>56.241999999999997</c:v>
                </c:pt>
                <c:pt idx="167">
                  <c:v>55.194000000000003</c:v>
                </c:pt>
                <c:pt idx="168">
                  <c:v>57.225999999999999</c:v>
                </c:pt>
                <c:pt idx="169">
                  <c:v>56.241999999999997</c:v>
                </c:pt>
                <c:pt idx="170">
                  <c:v>55.677</c:v>
                </c:pt>
                <c:pt idx="171">
                  <c:v>54.305999999999997</c:v>
                </c:pt>
                <c:pt idx="172">
                  <c:v>55.468000000000004</c:v>
                </c:pt>
                <c:pt idx="173">
                  <c:v>54.177</c:v>
                </c:pt>
                <c:pt idx="174">
                  <c:v>54.161000000000001</c:v>
                </c:pt>
                <c:pt idx="175">
                  <c:v>54.871000000000002</c:v>
                </c:pt>
                <c:pt idx="176">
                  <c:v>54.258000000000003</c:v>
                </c:pt>
                <c:pt idx="177">
                  <c:v>53.71</c:v>
                </c:pt>
                <c:pt idx="178">
                  <c:v>55.113</c:v>
                </c:pt>
                <c:pt idx="179">
                  <c:v>54.805999999999997</c:v>
                </c:pt>
                <c:pt idx="180">
                  <c:v>56.128999999999998</c:v>
                </c:pt>
                <c:pt idx="181">
                  <c:v>55.854999999999997</c:v>
                </c:pt>
                <c:pt idx="182">
                  <c:v>54.161000000000001</c:v>
                </c:pt>
                <c:pt idx="183">
                  <c:v>54.468000000000004</c:v>
                </c:pt>
                <c:pt idx="184">
                  <c:v>54.628999999999998</c:v>
                </c:pt>
                <c:pt idx="185">
                  <c:v>54.725999999999999</c:v>
                </c:pt>
                <c:pt idx="186">
                  <c:v>53.968000000000004</c:v>
                </c:pt>
                <c:pt idx="187">
                  <c:v>53.935000000000002</c:v>
                </c:pt>
                <c:pt idx="188">
                  <c:v>54.371000000000002</c:v>
                </c:pt>
                <c:pt idx="189">
                  <c:v>54.225999999999999</c:v>
                </c:pt>
                <c:pt idx="190">
                  <c:v>54.468000000000004</c:v>
                </c:pt>
                <c:pt idx="191">
                  <c:v>54.838999999999999</c:v>
                </c:pt>
                <c:pt idx="192">
                  <c:v>55.581000000000003</c:v>
                </c:pt>
                <c:pt idx="193">
                  <c:v>54.79</c:v>
                </c:pt>
                <c:pt idx="194">
                  <c:v>54.741999999999997</c:v>
                </c:pt>
                <c:pt idx="195">
                  <c:v>54.161000000000001</c:v>
                </c:pt>
                <c:pt idx="196">
                  <c:v>54.323</c:v>
                </c:pt>
                <c:pt idx="197">
                  <c:v>54.838999999999999</c:v>
                </c:pt>
                <c:pt idx="198">
                  <c:v>54.371000000000002</c:v>
                </c:pt>
                <c:pt idx="199">
                  <c:v>53.451999999999998</c:v>
                </c:pt>
                <c:pt idx="200">
                  <c:v>54.597000000000001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76.784872483332492</c:v>
                </c:pt>
                <c:pt idx="12">
                  <c:v>76.896712696104728</c:v>
                </c:pt>
                <c:pt idx="13">
                  <c:v>77.006792686706021</c:v>
                </c:pt>
                <c:pt idx="14">
                  <c:v>77.114880047767372</c:v>
                </c:pt>
                <c:pt idx="15">
                  <c:v>77.220717881295329</c:v>
                </c:pt>
                <c:pt idx="16">
                  <c:v>77.324023052095342</c:v>
                </c:pt>
                <c:pt idx="17">
                  <c:v>77.424484480386823</c:v>
                </c:pt>
                <c:pt idx="18">
                  <c:v>77.521761518779527</c:v>
                </c:pt>
                <c:pt idx="19">
                  <c:v>77.615482468665874</c:v>
                </c:pt>
                <c:pt idx="20">
                  <c:v>77.705243302351107</c:v>
                </c:pt>
                <c:pt idx="21">
                  <c:v>77.790606670436617</c:v>
                </c:pt>
                <c:pt idx="22">
                  <c:v>77.871101290447257</c:v>
                </c:pt>
                <c:pt idx="23">
                  <c:v>77.946221835596504</c:v>
                </c:pt>
                <c:pt idx="24">
                  <c:v>78.015429478772276</c:v>
                </c:pt>
                <c:pt idx="25">
                  <c:v>78.078153310446083</c:v>
                </c:pt>
                <c:pt idx="26">
                  <c:v>78.13379296805401</c:v>
                </c:pt>
                <c:pt idx="27">
                  <c:v>78.181723040578134</c:v>
                </c:pt>
                <c:pt idx="28">
                  <c:v>78.221300238886059</c:v>
                </c:pt>
                <c:pt idx="29">
                  <c:v>78.25187510914175</c:v>
                </c:pt>
                <c:pt idx="30">
                  <c:v>78.272811471606985</c:v>
                </c:pt>
                <c:pt idx="31">
                  <c:v>78.283519185945408</c:v>
                </c:pt>
                <c:pt idx="32">
                  <c:v>78.283509842847621</c:v>
                </c:pt>
                <c:pt idx="33">
                  <c:v>78.272491304459663</c:v>
                </c:pt>
                <c:pt idx="34">
                  <c:v>78.250526529718528</c:v>
                </c:pt>
                <c:pt idx="35">
                  <c:v>78.218295645238229</c:v>
                </c:pt>
                <c:pt idx="36">
                  <c:v>78.177518182864802</c:v>
                </c:pt>
                <c:pt idx="37">
                  <c:v>78.131614250958364</c:v>
                </c:pt>
                <c:pt idx="38">
                  <c:v>78.086706787999134</c:v>
                </c:pt>
                <c:pt idx="39">
                  <c:v>78.053086833073692</c:v>
                </c:pt>
                <c:pt idx="40">
                  <c:v>78.047271126519831</c:v>
                </c:pt>
                <c:pt idx="41">
                  <c:v>78.094763454895428</c:v>
                </c:pt>
                <c:pt idx="42">
                  <c:v>78.233571810938002</c:v>
                </c:pt>
                <c:pt idx="43">
                  <c:v>78.518415781368077</c:v>
                </c:pt>
                <c:pt idx="44">
                  <c:v>79.025369958048501</c:v>
                </c:pt>
                <c:pt idx="45">
                  <c:v>79.856428386370212</c:v>
                </c:pt>
                <c:pt idx="46">
                  <c:v>81.143160845184639</c:v>
                </c:pt>
                <c:pt idx="47">
                  <c:v>83.048310263436719</c:v>
                </c:pt>
                <c:pt idx="48">
                  <c:v>85.763928549618768</c:v>
                </c:pt>
                <c:pt idx="49">
                  <c:v>89.504567657643321</c:v>
                </c:pt>
                <c:pt idx="50">
                  <c:v>94.49424477742339</c:v>
                </c:pt>
                <c:pt idx="51">
                  <c:v>100.94647628722512</c:v>
                </c:pt>
                <c:pt idx="52">
                  <c:v>109.03765751267979</c:v>
                </c:pt>
                <c:pt idx="53">
                  <c:v>118.87537713440732</c:v>
                </c:pt>
                <c:pt idx="54">
                  <c:v>130.46457905354106</c:v>
                </c:pt>
                <c:pt idx="55">
                  <c:v>143.67475163955484</c:v>
                </c:pt>
                <c:pt idx="56">
                  <c:v>158.20714881114989</c:v>
                </c:pt>
                <c:pt idx="57">
                  <c:v>173.5448437568231</c:v>
                </c:pt>
                <c:pt idx="58">
                  <c:v>188.83550248450297</c:v>
                </c:pt>
                <c:pt idx="59">
                  <c:v>202.64137772822403</c:v>
                </c:pt>
                <c:pt idx="60">
                  <c:v>212.60963070382545</c:v>
                </c:pt>
                <c:pt idx="61">
                  <c:v>215.46047847817044</c:v>
                </c:pt>
                <c:pt idx="62">
                  <c:v>207.96227338449705</c:v>
                </c:pt>
                <c:pt idx="63">
                  <c:v>189.00866415115649</c:v>
                </c:pt>
                <c:pt idx="64">
                  <c:v>161.43893069271076</c:v>
                </c:pt>
                <c:pt idx="65">
                  <c:v>131.53989780062798</c:v>
                </c:pt>
                <c:pt idx="66">
                  <c:v>105.94090129714424</c:v>
                </c:pt>
                <c:pt idx="67">
                  <c:v>88.326570474921155</c:v>
                </c:pt>
                <c:pt idx="68">
                  <c:v>78.58211067836659</c:v>
                </c:pt>
                <c:pt idx="69">
                  <c:v>74.396423689791732</c:v>
                </c:pt>
                <c:pt idx="70">
                  <c:v>73.334139954774116</c:v>
                </c:pt>
                <c:pt idx="71">
                  <c:v>73.871431940323333</c:v>
                </c:pt>
                <c:pt idx="72">
                  <c:v>75.390337664257999</c:v>
                </c:pt>
                <c:pt idx="73">
                  <c:v>77.799655052400723</c:v>
                </c:pt>
                <c:pt idx="74">
                  <c:v>81.225863228419598</c:v>
                </c:pt>
                <c:pt idx="75">
                  <c:v>85.853136083068307</c:v>
                </c:pt>
                <c:pt idx="76">
                  <c:v>91.84806469947506</c:v>
                </c:pt>
                <c:pt idx="77">
                  <c:v>99.31241495983511</c:v>
                </c:pt>
                <c:pt idx="78">
                  <c:v>108.24206747842396</c:v>
                </c:pt>
                <c:pt idx="79">
                  <c:v>118.48838908610168</c:v>
                </c:pt>
                <c:pt idx="80">
                  <c:v>129.71568071026931</c:v>
                </c:pt>
                <c:pt idx="81">
                  <c:v>141.32018926038779</c:v>
                </c:pt>
                <c:pt idx="82">
                  <c:v>152.2342937643235</c:v>
                </c:pt>
                <c:pt idx="83">
                  <c:v>160.59449111912448</c:v>
                </c:pt>
                <c:pt idx="84">
                  <c:v>163.59685685731876</c:v>
                </c:pt>
                <c:pt idx="85">
                  <c:v>158.30955937306891</c:v>
                </c:pt>
                <c:pt idx="86">
                  <c:v>143.75395699532018</c:v>
                </c:pt>
                <c:pt idx="87">
                  <c:v>122.75026755232868</c:v>
                </c:pt>
                <c:pt idx="88">
                  <c:v>101.09992375964596</c:v>
                </c:pt>
                <c:pt idx="89">
                  <c:v>84.120046750885379</c:v>
                </c:pt>
                <c:pt idx="90">
                  <c:v>73.760623330653502</c:v>
                </c:pt>
                <c:pt idx="91">
                  <c:v>68.770489272526248</c:v>
                </c:pt>
                <c:pt idx="92">
                  <c:v>66.818025241211956</c:v>
                </c:pt>
                <c:pt idx="93">
                  <c:v>66.136574955511023</c:v>
                </c:pt>
                <c:pt idx="94">
                  <c:v>65.859019703962062</c:v>
                </c:pt>
                <c:pt idx="95">
                  <c:v>65.680971375053957</c:v>
                </c:pt>
                <c:pt idx="96">
                  <c:v>65.522927196331395</c:v>
                </c:pt>
                <c:pt idx="97">
                  <c:v>65.369076227078068</c:v>
                </c:pt>
                <c:pt idx="98">
                  <c:v>65.216941468462011</c:v>
                </c:pt>
                <c:pt idx="99">
                  <c:v>65.066167992010122</c:v>
                </c:pt>
                <c:pt idx="100">
                  <c:v>64.916690919715236</c:v>
                </c:pt>
                <c:pt idx="101">
                  <c:v>64.768543965323474</c:v>
                </c:pt>
                <c:pt idx="102">
                  <c:v>64.621919370241571</c:v>
                </c:pt>
                <c:pt idx="103">
                  <c:v>64.477331301313455</c:v>
                </c:pt>
                <c:pt idx="104">
                  <c:v>64.33593239994704</c:v>
                </c:pt>
                <c:pt idx="105">
                  <c:v>64.200090785056275</c:v>
                </c:pt>
                <c:pt idx="106">
                  <c:v>64.074385644128427</c:v>
                </c:pt>
                <c:pt idx="107">
                  <c:v>63.96722717572834</c:v>
                </c:pt>
                <c:pt idx="108">
                  <c:v>63.893327665372695</c:v>
                </c:pt>
                <c:pt idx="109">
                  <c:v>63.877203920035534</c:v>
                </c:pt>
                <c:pt idx="110">
                  <c:v>63.957722942313779</c:v>
                </c:pt>
                <c:pt idx="111">
                  <c:v>64.193359949994147</c:v>
                </c:pt>
                <c:pt idx="112">
                  <c:v>64.667299065776575</c:v>
                </c:pt>
                <c:pt idx="113">
                  <c:v>65.490822768909723</c:v>
                </c:pt>
                <c:pt idx="114">
                  <c:v>66.802767515584151</c:v>
                </c:pt>
                <c:pt idx="115">
                  <c:v>68.762448170259034</c:v>
                </c:pt>
                <c:pt idx="116">
                  <c:v>71.533695517433429</c:v>
                </c:pt>
                <c:pt idx="117">
                  <c:v>75.258631120089007</c:v>
                </c:pt>
                <c:pt idx="118">
                  <c:v>80.020894365410527</c:v>
                </c:pt>
                <c:pt idx="119">
                  <c:v>85.797202949019606</c:v>
                </c:pt>
                <c:pt idx="120">
                  <c:v>92.391099111787682</c:v>
                </c:pt>
                <c:pt idx="121">
                  <c:v>99.338444874227733</c:v>
                </c:pt>
                <c:pt idx="122">
                  <c:v>105.79476914835735</c:v>
                </c:pt>
                <c:pt idx="123">
                  <c:v>110.49098118154052</c:v>
                </c:pt>
                <c:pt idx="124">
                  <c:v>111.94022854348512</c:v>
                </c:pt>
                <c:pt idx="125">
                  <c:v>109.02708022953765</c:v>
                </c:pt>
                <c:pt idx="126">
                  <c:v>101.77081632349065</c:v>
                </c:pt>
                <c:pt idx="127">
                  <c:v>91.667304488477527</c:v>
                </c:pt>
                <c:pt idx="128">
                  <c:v>81.138537299542932</c:v>
                </c:pt>
                <c:pt idx="129">
                  <c:v>72.363770323690446</c:v>
                </c:pt>
                <c:pt idx="130">
                  <c:v>66.365549327913428</c:v>
                </c:pt>
                <c:pt idx="131">
                  <c:v>62.949162590407468</c:v>
                </c:pt>
                <c:pt idx="132">
                  <c:v>61.29256792659222</c:v>
                </c:pt>
                <c:pt idx="133">
                  <c:v>60.571891417597691</c:v>
                </c:pt>
                <c:pt idx="134">
                  <c:v>60.250081428609249</c:v>
                </c:pt>
                <c:pt idx="135">
                  <c:v>60.066460628747244</c:v>
                </c:pt>
                <c:pt idx="136">
                  <c:v>59.922208957564365</c:v>
                </c:pt>
                <c:pt idx="137">
                  <c:v>59.787439353302823</c:v>
                </c:pt>
                <c:pt idx="138">
                  <c:v>59.655012980001253</c:v>
                </c:pt>
                <c:pt idx="139">
                  <c:v>59.524114573912733</c:v>
                </c:pt>
                <c:pt idx="140">
                  <c:v>59.396435227976909</c:v>
                </c:pt>
                <c:pt idx="141">
                  <c:v>59.277203682111406</c:v>
                </c:pt>
                <c:pt idx="142">
                  <c:v>59.179532939526261</c:v>
                </c:pt>
                <c:pt idx="143">
                  <c:v>59.133178580145675</c:v>
                </c:pt>
                <c:pt idx="144">
                  <c:v>59.199122610249212</c:v>
                </c:pt>
                <c:pt idx="145">
                  <c:v>59.489093817967607</c:v>
                </c:pt>
                <c:pt idx="146">
                  <c:v>60.183020640690586</c:v>
                </c:pt>
                <c:pt idx="147">
                  <c:v>61.52782380296626</c:v>
                </c:pt>
                <c:pt idx="148">
                  <c:v>63.793046021303141</c:v>
                </c:pt>
                <c:pt idx="149">
                  <c:v>67.164004470224612</c:v>
                </c:pt>
                <c:pt idx="150">
                  <c:v>71.583488898177535</c:v>
                </c:pt>
                <c:pt idx="151">
                  <c:v>76.605962533950333</c:v>
                </c:pt>
                <c:pt idx="152">
                  <c:v>81.371752108122621</c:v>
                </c:pt>
                <c:pt idx="153">
                  <c:v>84.790404775394265</c:v>
                </c:pt>
                <c:pt idx="154">
                  <c:v>85.915491118183809</c:v>
                </c:pt>
                <c:pt idx="155">
                  <c:v>84.347938582780813</c:v>
                </c:pt>
                <c:pt idx="156">
                  <c:v>80.43757448791817</c:v>
                </c:pt>
                <c:pt idx="157">
                  <c:v>75.146772694168902</c:v>
                </c:pt>
                <c:pt idx="158">
                  <c:v>69.647584258216455</c:v>
                </c:pt>
                <c:pt idx="159">
                  <c:v>64.885416346802543</c:v>
                </c:pt>
                <c:pt idx="160">
                  <c:v>61.333040324213592</c:v>
                </c:pt>
                <c:pt idx="161">
                  <c:v>59.004304778017939</c:v>
                </c:pt>
                <c:pt idx="162">
                  <c:v>57.636248874084153</c:v>
                </c:pt>
                <c:pt idx="163">
                  <c:v>56.893179893806646</c:v>
                </c:pt>
                <c:pt idx="164">
                  <c:v>56.496623831810403</c:v>
                </c:pt>
                <c:pt idx="165">
                  <c:v>56.266218243726719</c:v>
                </c:pt>
                <c:pt idx="166">
                  <c:v>56.105305682911542</c:v>
                </c:pt>
                <c:pt idx="167">
                  <c:v>55.969874468723425</c:v>
                </c:pt>
                <c:pt idx="168">
                  <c:v>55.842644238838979</c:v>
                </c:pt>
                <c:pt idx="169">
                  <c:v>55.717706723886316</c:v>
                </c:pt>
                <c:pt idx="170">
                  <c:v>55.593286442060617</c:v>
                </c:pt>
                <c:pt idx="171">
                  <c:v>55.468906513828514</c:v>
                </c:pt>
                <c:pt idx="172">
                  <c:v>55.344446471184547</c:v>
                </c:pt>
                <c:pt idx="173">
                  <c:v>55.21987278282058</c:v>
                </c:pt>
                <c:pt idx="174">
                  <c:v>55.095171927706964</c:v>
                </c:pt>
                <c:pt idx="175">
                  <c:v>54.970335798991648</c:v>
                </c:pt>
                <c:pt idx="176">
                  <c:v>54.84535880292475</c:v>
                </c:pt>
                <c:pt idx="177">
                  <c:v>54.720237227169115</c:v>
                </c:pt>
                <c:pt idx="178">
                  <c:v>54.594968990786079</c:v>
                </c:pt>
                <c:pt idx="179">
                  <c:v>54.469553450484725</c:v>
                </c:pt>
                <c:pt idx="180">
                  <c:v>54.343991217281186</c:v>
                </c:pt>
                <c:pt idx="181">
                  <c:v>54.21828398056163</c:v>
                </c:pt>
                <c:pt idx="182">
                  <c:v>54.092434341606221</c:v>
                </c:pt>
                <c:pt idx="183">
                  <c:v>53.96644565851588</c:v>
                </c:pt>
                <c:pt idx="184">
                  <c:v>53.840321903833839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76.784872483330275</c:v>
                </c:pt>
                <c:pt idx="12">
                  <c:v>76.896712696097381</c:v>
                </c:pt>
                <c:pt idx="13">
                  <c:v>77.006792686682317</c:v>
                </c:pt>
                <c:pt idx="14">
                  <c:v>77.114880047692537</c:v>
                </c:pt>
                <c:pt idx="15">
                  <c:v>77.220717881064445</c:v>
                </c:pt>
                <c:pt idx="16">
                  <c:v>77.324023051398925</c:v>
                </c:pt>
                <c:pt idx="17">
                  <c:v>77.424484478333497</c:v>
                </c:pt>
                <c:pt idx="18">
                  <c:v>77.521761512861573</c:v>
                </c:pt>
                <c:pt idx="19">
                  <c:v>77.615482451993003</c:v>
                </c:pt>
                <c:pt idx="20">
                  <c:v>77.705243256433974</c:v>
                </c:pt>
                <c:pt idx="21">
                  <c:v>77.790606546823625</c:v>
                </c:pt>
                <c:pt idx="22">
                  <c:v>77.871100965151413</c:v>
                </c:pt>
                <c:pt idx="23">
                  <c:v>77.946220998803668</c:v>
                </c:pt>
                <c:pt idx="24">
                  <c:v>78.015427374594424</c:v>
                </c:pt>
                <c:pt idx="25">
                  <c:v>78.078148138285655</c:v>
                </c:pt>
                <c:pt idx="26">
                  <c:v>78.13378054047358</c:v>
                </c:pt>
                <c:pt idx="27">
                  <c:v>78.181693851106715</c:v>
                </c:pt>
                <c:pt idx="28">
                  <c:v>78.221233220968102</c:v>
                </c:pt>
                <c:pt idx="29">
                  <c:v>78.251724697765425</c:v>
                </c:pt>
                <c:pt idx="30">
                  <c:v>78.272481485624411</c:v>
                </c:pt>
                <c:pt idx="31">
                  <c:v>78.282811508504523</c:v>
                </c:pt>
                <c:pt idx="32">
                  <c:v>78.282026299419542</c:v>
                </c:pt>
                <c:pt idx="33">
                  <c:v>78.269451187938898</c:v>
                </c:pt>
                <c:pt idx="34">
                  <c:v>78.244436698618102</c:v>
                </c:pt>
                <c:pt idx="35">
                  <c:v>78.206371004077354</c:v>
                </c:pt>
                <c:pt idx="36">
                  <c:v>78.154693200893703</c:v>
                </c:pt>
                <c:pt idx="37">
                  <c:v>78.08890709802273</c:v>
                </c:pt>
                <c:pt idx="38">
                  <c:v>78.008595131085841</c:v>
                </c:pt>
                <c:pt idx="39">
                  <c:v>77.913431947568952</c:v>
                </c:pt>
                <c:pt idx="40">
                  <c:v>77.803197154469515</c:v>
                </c:pt>
                <c:pt idx="41">
                  <c:v>77.677786688016084</c:v>
                </c:pt>
                <c:pt idx="42">
                  <c:v>77.537222260963688</c:v>
                </c:pt>
                <c:pt idx="43">
                  <c:v>77.381658371403859</c:v>
                </c:pt>
                <c:pt idx="44">
                  <c:v>77.211386420539355</c:v>
                </c:pt>
                <c:pt idx="45">
                  <c:v>77.026835585056673</c:v>
                </c:pt>
                <c:pt idx="46">
                  <c:v>76.82857021885539</c:v>
                </c:pt>
                <c:pt idx="47">
                  <c:v>76.617283711890565</c:v>
                </c:pt>
                <c:pt idx="48">
                  <c:v>76.393788900754899</c:v>
                </c:pt>
                <c:pt idx="49">
                  <c:v>76.159005294318575</c:v>
                </c:pt>
                <c:pt idx="50">
                  <c:v>75.913943535355358</c:v>
                </c:pt>
                <c:pt idx="51">
                  <c:v>75.659687653275682</c:v>
                </c:pt>
                <c:pt idx="52">
                  <c:v>75.397375763471686</c:v>
                </c:pt>
                <c:pt idx="53">
                  <c:v>75.128179928089452</c:v>
                </c:pt>
                <c:pt idx="54">
                  <c:v>74.853285907893934</c:v>
                </c:pt>
                <c:pt idx="55">
                  <c:v>74.573873506026786</c:v>
                </c:pt>
                <c:pt idx="56">
                  <c:v>74.291098136476265</c:v>
                </c:pt>
                <c:pt idx="57">
                  <c:v>74.00607415068086</c:v>
                </c:pt>
                <c:pt idx="58">
                  <c:v>73.719860334620094</c:v>
                </c:pt>
                <c:pt idx="59">
                  <c:v>73.433447856598278</c:v>
                </c:pt>
                <c:pt idx="60">
                  <c:v>73.14775081296672</c:v>
                </c:pt>
                <c:pt idx="61">
                  <c:v>72.863599394252148</c:v>
                </c:pt>
                <c:pt idx="62">
                  <c:v>72.581735584596458</c:v>
                </c:pt>
                <c:pt idx="63">
                  <c:v>72.302811217811211</c:v>
                </c:pt>
                <c:pt idx="64">
                  <c:v>72.027388146112244</c:v>
                </c:pt>
                <c:pt idx="65">
                  <c:v>71.75594023303988</c:v>
                </c:pt>
                <c:pt idx="66">
                  <c:v>71.488856858770475</c:v>
                </c:pt>
                <c:pt idx="67">
                  <c:v>71.226447621348314</c:v>
                </c:pt>
                <c:pt idx="68">
                  <c:v>70.968947927929378</c:v>
                </c:pt>
                <c:pt idx="69">
                  <c:v>70.716525192247687</c:v>
                </c:pt>
                <c:pt idx="70">
                  <c:v>70.46928538457567</c:v>
                </c:pt>
                <c:pt idx="71">
                  <c:v>70.227279715162368</c:v>
                </c:pt>
                <c:pt idx="72">
                  <c:v>69.990511268697077</c:v>
                </c:pt>
                <c:pt idx="73">
                  <c:v>69.758941443528286</c:v>
                </c:pt>
                <c:pt idx="74">
                  <c:v>69.532496083513607</c:v>
                </c:pt>
                <c:pt idx="75">
                  <c:v>69.311071221360876</c:v>
                </c:pt>
                <c:pt idx="76">
                  <c:v>69.094538379487091</c:v>
                </c:pt>
                <c:pt idx="77">
                  <c:v>68.882749397487672</c:v>
                </c:pt>
                <c:pt idx="78">
                  <c:v>68.67554077428116</c:v>
                </c:pt>
                <c:pt idx="79">
                  <c:v>68.472737528090278</c:v>
                </c:pt>
                <c:pt idx="80">
                  <c:v>68.274156588985747</c:v>
                </c:pt>
                <c:pt idx="81">
                  <c:v>68.079609747181152</c:v>
                </c:pt>
                <c:pt idx="82">
                  <c:v>67.888906186079254</c:v>
                </c:pt>
                <c:pt idx="83">
                  <c:v>67.701854632683322</c:v>
                </c:pt>
                <c:pt idx="84">
                  <c:v>67.518265159826555</c:v>
                </c:pt>
                <c:pt idx="85">
                  <c:v>67.337950675121547</c:v>
                </c:pt>
                <c:pt idx="86">
                  <c:v>67.160728130928192</c:v>
                </c:pt>
                <c:pt idx="87">
                  <c:v>66.986419488267828</c:v>
                </c:pt>
                <c:pt idx="88">
                  <c:v>66.814852465711411</c:v>
                </c:pt>
                <c:pt idx="89">
                  <c:v>66.645861102035582</c:v>
                </c:pt>
                <c:pt idx="90">
                  <c:v>66.479286159021527</c:v>
                </c:pt>
                <c:pt idx="91">
                  <c:v>66.314975388287536</c:v>
                </c:pt>
                <c:pt idx="92">
                  <c:v>66.152783683584502</c:v>
                </c:pt>
                <c:pt idx="93">
                  <c:v>65.992573137605461</c:v>
                </c:pt>
                <c:pt idx="94">
                  <c:v>65.8342130201125</c:v>
                </c:pt>
                <c:pt idx="95">
                  <c:v>65.677579692089608</c:v>
                </c:pt>
                <c:pt idx="96">
                  <c:v>65.522556468708942</c:v>
                </c:pt>
                <c:pt idx="97">
                  <c:v>65.369033442151789</c:v>
                </c:pt>
                <c:pt idx="98">
                  <c:v>65.216907273755794</c:v>
                </c:pt>
                <c:pt idx="99">
                  <c:v>65.066080963561561</c:v>
                </c:pt>
                <c:pt idx="100">
                  <c:v>64.916463604093352</c:v>
                </c:pt>
                <c:pt idx="101">
                  <c:v>64.767970124121348</c:v>
                </c:pt>
                <c:pt idx="102">
                  <c:v>64.620521027203935</c:v>
                </c:pt>
                <c:pt idx="103">
                  <c:v>64.474042128984323</c:v>
                </c:pt>
                <c:pt idx="104">
                  <c:v>64.328464296505288</c:v>
                </c:pt>
                <c:pt idx="105">
                  <c:v>64.183723192195771</c:v>
                </c:pt>
                <c:pt idx="106">
                  <c:v>64.039759024661677</c:v>
                </c:pt>
                <c:pt idx="107">
                  <c:v>63.896516307970465</c:v>
                </c:pt>
                <c:pt idx="108">
                  <c:v>63.753943630744168</c:v>
                </c:pt>
                <c:pt idx="109">
                  <c:v>63.611993436059095</c:v>
                </c:pt>
                <c:pt idx="110">
                  <c:v>63.470621812884396</c:v>
                </c:pt>
                <c:pt idx="111">
                  <c:v>63.329788299567603</c:v>
                </c:pt>
                <c:pt idx="112">
                  <c:v>63.189455699687159</c:v>
                </c:pt>
                <c:pt idx="113">
                  <c:v>63.049589910431159</c:v>
                </c:pt>
                <c:pt idx="114">
                  <c:v>62.910159763525165</c:v>
                </c:pt>
                <c:pt idx="115">
                  <c:v>62.771136878610477</c:v>
                </c:pt>
                <c:pt idx="116">
                  <c:v>62.632495528866883</c:v>
                </c:pt>
                <c:pt idx="117">
                  <c:v>62.494212518571523</c:v>
                </c:pt>
                <c:pt idx="118">
                  <c:v>62.356267072186554</c:v>
                </c:pt>
                <c:pt idx="119">
                  <c:v>62.218640734466824</c:v>
                </c:pt>
                <c:pt idx="120">
                  <c:v>62.08131728097085</c:v>
                </c:pt>
                <c:pt idx="121">
                  <c:v>61.94428263824048</c:v>
                </c:pt>
                <c:pt idx="122">
                  <c:v>61.807524812782773</c:v>
                </c:pt>
                <c:pt idx="123">
                  <c:v>61.671033827838627</c:v>
                </c:pt>
                <c:pt idx="124">
                  <c:v>61.534801666754554</c:v>
                </c:pt>
                <c:pt idx="125">
                  <c:v>61.39882222158419</c:v>
                </c:pt>
                <c:pt idx="126">
                  <c:v>61.263091245335751</c:v>
                </c:pt>
                <c:pt idx="127">
                  <c:v>61.127606306049245</c:v>
                </c:pt>
                <c:pt idx="128">
                  <c:v>60.992366740639604</c:v>
                </c:pt>
                <c:pt idx="129">
                  <c:v>60.857373606181163</c:v>
                </c:pt>
                <c:pt idx="130">
                  <c:v>60.722629626046967</c:v>
                </c:pt>
                <c:pt idx="131">
                  <c:v>60.588139128064142</c:v>
                </c:pt>
                <c:pt idx="132">
                  <c:v>60.453907971622307</c:v>
                </c:pt>
                <c:pt idx="133">
                  <c:v>60.319943460496347</c:v>
                </c:pt>
                <c:pt idx="134">
                  <c:v>60.186254238045734</c:v>
                </c:pt>
                <c:pt idx="135">
                  <c:v>60.052850161458302</c:v>
                </c:pt>
                <c:pt idx="136">
                  <c:v>59.919742151855083</c:v>
                </c:pt>
                <c:pt idx="137">
                  <c:v>59.786942017395809</c:v>
                </c:pt>
                <c:pt idx="138">
                  <c:v>59.654462247062625</c:v>
                </c:pt>
                <c:pt idx="139">
                  <c:v>59.522315773578683</c:v>
                </c:pt>
                <c:pt idx="140">
                  <c:v>59.390515704965111</c:v>
                </c:pt>
                <c:pt idx="141">
                  <c:v>59.259075025559838</c:v>
                </c:pt>
                <c:pt idx="142">
                  <c:v>59.128006268905011</c:v>
                </c:pt>
                <c:pt idx="143">
                  <c:v>58.997321166718706</c:v>
                </c:pt>
                <c:pt idx="144">
                  <c:v>58.867030280135175</c:v>
                </c:pt>
                <c:pt idx="145">
                  <c:v>58.737142621426173</c:v>
                </c:pt>
                <c:pt idx="146">
                  <c:v>58.607665276374703</c:v>
                </c:pt>
                <c:pt idx="147">
                  <c:v>58.478603039202916</c:v>
                </c:pt>
                <c:pt idx="148">
                  <c:v>58.349958073286267</c:v>
                </c:pt>
                <c:pt idx="149">
                  <c:v>58.221729611638708</c:v>
                </c:pt>
                <c:pt idx="150">
                  <c:v>58.093913711171567</c:v>
                </c:pt>
                <c:pt idx="151">
                  <c:v>57.966503073891296</c:v>
                </c:pt>
                <c:pt idx="152">
                  <c:v>57.839486946447266</c:v>
                </c:pt>
                <c:pt idx="153">
                  <c:v>57.712851106787838</c:v>
                </c:pt>
                <c:pt idx="154">
                  <c:v>57.58657794323284</c:v>
                </c:pt>
                <c:pt idx="155">
                  <c:v>57.46064662721416</c:v>
                </c:pt>
                <c:pt idx="156">
                  <c:v>57.335033376540466</c:v>
                </c:pt>
                <c:pt idx="157">
                  <c:v>57.209711801624039</c:v>
                </c:pt>
                <c:pt idx="158">
                  <c:v>57.08465332300861</c:v>
                </c:pt>
                <c:pt idx="159">
                  <c:v>56.959827645078619</c:v>
                </c:pt>
                <c:pt idx="160">
                  <c:v>56.835203268283124</c:v>
                </c:pt>
                <c:pt idx="161">
                  <c:v>56.710748020759048</c:v>
                </c:pt>
                <c:pt idx="162">
                  <c:v>56.586429589969342</c:v>
                </c:pt>
                <c:pt idx="163">
                  <c:v>56.462216035859058</c:v>
                </c:pt>
                <c:pt idx="164">
                  <c:v>56.33807626894545</c:v>
                </c:pt>
                <c:pt idx="165">
                  <c:v>56.213980479489138</c:v>
                </c:pt>
                <c:pt idx="166">
                  <c:v>56.089900507179465</c:v>
                </c:pt>
                <c:pt idx="167">
                  <c:v>55.965810144324664</c:v>
                </c:pt>
                <c:pt idx="168">
                  <c:v>55.84168536909317</c:v>
                </c:pt>
                <c:pt idx="169">
                  <c:v>55.7175045086681</c:v>
                </c:pt>
                <c:pt idx="170">
                  <c:v>55.593248335068154</c:v>
                </c:pt>
                <c:pt idx="171">
                  <c:v>55.46890009873205</c:v>
                </c:pt>
                <c:pt idx="172">
                  <c:v>55.344445506699572</c:v>
                </c:pt>
                <c:pt idx="173">
                  <c:v>55.219872653347181</c:v>
                </c:pt>
                <c:pt idx="174">
                  <c:v>55.095171912191361</c:v>
                </c:pt>
                <c:pt idx="175">
                  <c:v>54.97033579733214</c:v>
                </c:pt>
                <c:pt idx="176">
                  <c:v>54.845358802766356</c:v>
                </c:pt>
                <c:pt idx="177">
                  <c:v>54.720237227155629</c:v>
                </c:pt>
                <c:pt idx="178">
                  <c:v>54.594968990785055</c:v>
                </c:pt>
                <c:pt idx="179">
                  <c:v>54.469553450484653</c:v>
                </c:pt>
                <c:pt idx="180">
                  <c:v>54.343991217281179</c:v>
                </c:pt>
                <c:pt idx="181">
                  <c:v>54.21828398056163</c:v>
                </c:pt>
                <c:pt idx="182">
                  <c:v>54.092434341606221</c:v>
                </c:pt>
                <c:pt idx="183">
                  <c:v>53.96644565851588</c:v>
                </c:pt>
                <c:pt idx="184">
                  <c:v>53.840321903833839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81.048000000000002</c:v>
                </c:pt>
                <c:pt idx="1">
                  <c:v>81.805999999999997</c:v>
                </c:pt>
                <c:pt idx="2">
                  <c:v>81.564999999999998</c:v>
                </c:pt>
                <c:pt idx="3">
                  <c:v>80.564999999999998</c:v>
                </c:pt>
                <c:pt idx="4">
                  <c:v>81.613</c:v>
                </c:pt>
                <c:pt idx="5">
                  <c:v>81.742000000000004</c:v>
                </c:pt>
                <c:pt idx="6">
                  <c:v>80.564999999999998</c:v>
                </c:pt>
                <c:pt idx="7">
                  <c:v>81.161000000000001</c:v>
                </c:pt>
                <c:pt idx="8">
                  <c:v>81.468000000000004</c:v>
                </c:pt>
                <c:pt idx="9">
                  <c:v>79.774000000000001</c:v>
                </c:pt>
                <c:pt idx="10">
                  <c:v>80.661000000000001</c:v>
                </c:pt>
                <c:pt idx="11">
                  <c:v>80.742000000000004</c:v>
                </c:pt>
                <c:pt idx="12">
                  <c:v>80.322999999999993</c:v>
                </c:pt>
                <c:pt idx="13">
                  <c:v>81.048000000000002</c:v>
                </c:pt>
                <c:pt idx="14">
                  <c:v>80.468000000000004</c:v>
                </c:pt>
                <c:pt idx="15">
                  <c:v>80.435000000000002</c:v>
                </c:pt>
                <c:pt idx="16">
                  <c:v>78.951999999999998</c:v>
                </c:pt>
                <c:pt idx="17">
                  <c:v>78.242000000000004</c:v>
                </c:pt>
                <c:pt idx="18">
                  <c:v>79.016000000000005</c:v>
                </c:pt>
                <c:pt idx="19">
                  <c:v>79.242000000000004</c:v>
                </c:pt>
                <c:pt idx="20">
                  <c:v>78.677000000000007</c:v>
                </c:pt>
                <c:pt idx="21">
                  <c:v>78.144999999999996</c:v>
                </c:pt>
                <c:pt idx="22">
                  <c:v>78.709999999999994</c:v>
                </c:pt>
                <c:pt idx="23">
                  <c:v>78.355000000000004</c:v>
                </c:pt>
                <c:pt idx="24">
                  <c:v>77.644999999999996</c:v>
                </c:pt>
                <c:pt idx="25">
                  <c:v>78.113</c:v>
                </c:pt>
                <c:pt idx="26">
                  <c:v>77.661000000000001</c:v>
                </c:pt>
                <c:pt idx="27">
                  <c:v>76.887</c:v>
                </c:pt>
                <c:pt idx="28">
                  <c:v>77.403000000000006</c:v>
                </c:pt>
                <c:pt idx="29">
                  <c:v>77.435000000000002</c:v>
                </c:pt>
                <c:pt idx="30">
                  <c:v>76.418999999999997</c:v>
                </c:pt>
                <c:pt idx="31">
                  <c:v>75.694000000000003</c:v>
                </c:pt>
                <c:pt idx="32">
                  <c:v>76.935000000000002</c:v>
                </c:pt>
                <c:pt idx="33">
                  <c:v>76.644999999999996</c:v>
                </c:pt>
                <c:pt idx="34">
                  <c:v>76.225999999999999</c:v>
                </c:pt>
                <c:pt idx="35">
                  <c:v>76.451999999999998</c:v>
                </c:pt>
                <c:pt idx="36">
                  <c:v>76.887</c:v>
                </c:pt>
                <c:pt idx="37">
                  <c:v>76.935000000000002</c:v>
                </c:pt>
                <c:pt idx="38">
                  <c:v>77.016000000000005</c:v>
                </c:pt>
                <c:pt idx="39">
                  <c:v>76.129000000000005</c:v>
                </c:pt>
                <c:pt idx="40">
                  <c:v>77.661000000000001</c:v>
                </c:pt>
                <c:pt idx="41">
                  <c:v>76.757999999999996</c:v>
                </c:pt>
                <c:pt idx="42">
                  <c:v>76.225999999999999</c:v>
                </c:pt>
                <c:pt idx="43">
                  <c:v>76.968000000000004</c:v>
                </c:pt>
                <c:pt idx="44">
                  <c:v>78.129000000000005</c:v>
                </c:pt>
                <c:pt idx="45">
                  <c:v>77.016000000000005</c:v>
                </c:pt>
                <c:pt idx="46">
                  <c:v>78.161000000000001</c:v>
                </c:pt>
                <c:pt idx="47">
                  <c:v>79.483999999999995</c:v>
                </c:pt>
                <c:pt idx="48">
                  <c:v>80</c:v>
                </c:pt>
                <c:pt idx="49">
                  <c:v>80.918999999999997</c:v>
                </c:pt>
                <c:pt idx="50">
                  <c:v>82.918999999999997</c:v>
                </c:pt>
                <c:pt idx="51">
                  <c:v>87.581000000000003</c:v>
                </c:pt>
                <c:pt idx="52">
                  <c:v>95.21</c:v>
                </c:pt>
                <c:pt idx="53">
                  <c:v>107.01600000000001</c:v>
                </c:pt>
                <c:pt idx="54">
                  <c:v>121.694</c:v>
                </c:pt>
                <c:pt idx="55">
                  <c:v>136.79</c:v>
                </c:pt>
                <c:pt idx="56">
                  <c:v>151.51599999999999</c:v>
                </c:pt>
                <c:pt idx="57">
                  <c:v>164.774</c:v>
                </c:pt>
                <c:pt idx="58">
                  <c:v>174.59700000000001</c:v>
                </c:pt>
                <c:pt idx="59">
                  <c:v>179.774</c:v>
                </c:pt>
                <c:pt idx="60">
                  <c:v>179.774</c:v>
                </c:pt>
                <c:pt idx="61">
                  <c:v>176.048</c:v>
                </c:pt>
                <c:pt idx="62">
                  <c:v>164.69399999999999</c:v>
                </c:pt>
                <c:pt idx="63">
                  <c:v>144.48400000000001</c:v>
                </c:pt>
                <c:pt idx="64">
                  <c:v>119.661</c:v>
                </c:pt>
                <c:pt idx="65">
                  <c:v>93.774000000000001</c:v>
                </c:pt>
                <c:pt idx="66">
                  <c:v>77</c:v>
                </c:pt>
                <c:pt idx="67">
                  <c:v>71.194000000000003</c:v>
                </c:pt>
                <c:pt idx="68">
                  <c:v>71.144999999999996</c:v>
                </c:pt>
                <c:pt idx="69">
                  <c:v>70.694000000000003</c:v>
                </c:pt>
                <c:pt idx="70">
                  <c:v>69.935000000000002</c:v>
                </c:pt>
                <c:pt idx="71">
                  <c:v>70.887</c:v>
                </c:pt>
                <c:pt idx="72">
                  <c:v>73.016000000000005</c:v>
                </c:pt>
                <c:pt idx="73">
                  <c:v>74.177000000000007</c:v>
                </c:pt>
                <c:pt idx="74">
                  <c:v>76.483999999999995</c:v>
                </c:pt>
                <c:pt idx="75">
                  <c:v>81.613</c:v>
                </c:pt>
                <c:pt idx="76">
                  <c:v>87.403000000000006</c:v>
                </c:pt>
                <c:pt idx="77">
                  <c:v>97.661000000000001</c:v>
                </c:pt>
                <c:pt idx="78">
                  <c:v>107.145</c:v>
                </c:pt>
                <c:pt idx="79">
                  <c:v>116.806</c:v>
                </c:pt>
                <c:pt idx="80">
                  <c:v>125.371</c:v>
                </c:pt>
                <c:pt idx="81">
                  <c:v>132.79</c:v>
                </c:pt>
                <c:pt idx="82">
                  <c:v>136.5</c:v>
                </c:pt>
                <c:pt idx="83">
                  <c:v>136.548</c:v>
                </c:pt>
                <c:pt idx="84">
                  <c:v>134.25800000000001</c:v>
                </c:pt>
                <c:pt idx="85">
                  <c:v>123.82299999999999</c:v>
                </c:pt>
                <c:pt idx="86">
                  <c:v>108.919</c:v>
                </c:pt>
                <c:pt idx="87">
                  <c:v>89.387</c:v>
                </c:pt>
                <c:pt idx="88">
                  <c:v>75.887</c:v>
                </c:pt>
                <c:pt idx="89">
                  <c:v>68.370999999999995</c:v>
                </c:pt>
                <c:pt idx="90">
                  <c:v>64.757999999999996</c:v>
                </c:pt>
                <c:pt idx="91">
                  <c:v>65.790000000000006</c:v>
                </c:pt>
                <c:pt idx="92">
                  <c:v>65.805999999999997</c:v>
                </c:pt>
                <c:pt idx="93">
                  <c:v>65.468000000000004</c:v>
                </c:pt>
                <c:pt idx="94">
                  <c:v>65.370999999999995</c:v>
                </c:pt>
                <c:pt idx="95">
                  <c:v>64.225999999999999</c:v>
                </c:pt>
                <c:pt idx="96">
                  <c:v>64.5</c:v>
                </c:pt>
                <c:pt idx="97">
                  <c:v>64.225999999999999</c:v>
                </c:pt>
                <c:pt idx="98">
                  <c:v>63.741999999999997</c:v>
                </c:pt>
                <c:pt idx="99">
                  <c:v>65.322999999999993</c:v>
                </c:pt>
                <c:pt idx="100">
                  <c:v>65.305999999999997</c:v>
                </c:pt>
                <c:pt idx="101">
                  <c:v>64.387</c:v>
                </c:pt>
                <c:pt idx="102">
                  <c:v>66.081000000000003</c:v>
                </c:pt>
                <c:pt idx="103">
                  <c:v>66.257999999999996</c:v>
                </c:pt>
                <c:pt idx="104">
                  <c:v>66.209999999999994</c:v>
                </c:pt>
                <c:pt idx="105">
                  <c:v>66.613</c:v>
                </c:pt>
                <c:pt idx="106">
                  <c:v>66.709999999999994</c:v>
                </c:pt>
                <c:pt idx="107">
                  <c:v>67.081000000000003</c:v>
                </c:pt>
                <c:pt idx="108">
                  <c:v>66.694000000000003</c:v>
                </c:pt>
                <c:pt idx="109">
                  <c:v>67.370999999999995</c:v>
                </c:pt>
                <c:pt idx="110">
                  <c:v>66.709999999999994</c:v>
                </c:pt>
                <c:pt idx="111">
                  <c:v>67.694000000000003</c:v>
                </c:pt>
                <c:pt idx="112">
                  <c:v>68.418999999999997</c:v>
                </c:pt>
                <c:pt idx="113">
                  <c:v>70.805999999999997</c:v>
                </c:pt>
                <c:pt idx="114">
                  <c:v>73.694000000000003</c:v>
                </c:pt>
                <c:pt idx="115">
                  <c:v>79.209999999999994</c:v>
                </c:pt>
                <c:pt idx="116">
                  <c:v>84.531999999999996</c:v>
                </c:pt>
                <c:pt idx="117">
                  <c:v>93.257999999999996</c:v>
                </c:pt>
                <c:pt idx="118">
                  <c:v>101.871</c:v>
                </c:pt>
                <c:pt idx="119">
                  <c:v>112.629</c:v>
                </c:pt>
                <c:pt idx="120">
                  <c:v>124.468</c:v>
                </c:pt>
                <c:pt idx="121">
                  <c:v>134.839</c:v>
                </c:pt>
                <c:pt idx="122">
                  <c:v>142.37100000000001</c:v>
                </c:pt>
                <c:pt idx="123">
                  <c:v>148</c:v>
                </c:pt>
                <c:pt idx="124">
                  <c:v>151.113</c:v>
                </c:pt>
                <c:pt idx="125">
                  <c:v>150.29</c:v>
                </c:pt>
                <c:pt idx="126">
                  <c:v>146.37100000000001</c:v>
                </c:pt>
                <c:pt idx="127">
                  <c:v>138.09700000000001</c:v>
                </c:pt>
                <c:pt idx="128">
                  <c:v>126.952</c:v>
                </c:pt>
                <c:pt idx="129">
                  <c:v>109.581</c:v>
                </c:pt>
                <c:pt idx="130">
                  <c:v>91.855000000000004</c:v>
                </c:pt>
                <c:pt idx="131">
                  <c:v>76.613</c:v>
                </c:pt>
                <c:pt idx="132">
                  <c:v>66.983999999999995</c:v>
                </c:pt>
                <c:pt idx="133">
                  <c:v>63.338999999999999</c:v>
                </c:pt>
                <c:pt idx="134">
                  <c:v>61.031999999999996</c:v>
                </c:pt>
                <c:pt idx="135">
                  <c:v>62.305999999999997</c:v>
                </c:pt>
                <c:pt idx="136">
                  <c:v>61.823</c:v>
                </c:pt>
                <c:pt idx="137">
                  <c:v>61.113</c:v>
                </c:pt>
                <c:pt idx="138">
                  <c:v>60.694000000000003</c:v>
                </c:pt>
                <c:pt idx="139">
                  <c:v>61.145000000000003</c:v>
                </c:pt>
                <c:pt idx="140">
                  <c:v>61.064999999999998</c:v>
                </c:pt>
                <c:pt idx="141">
                  <c:v>61.451999999999998</c:v>
                </c:pt>
                <c:pt idx="142">
                  <c:v>61.902999999999999</c:v>
                </c:pt>
                <c:pt idx="143">
                  <c:v>62.661000000000001</c:v>
                </c:pt>
                <c:pt idx="144">
                  <c:v>62.515999999999998</c:v>
                </c:pt>
                <c:pt idx="145">
                  <c:v>65.274000000000001</c:v>
                </c:pt>
                <c:pt idx="146">
                  <c:v>68.177000000000007</c:v>
                </c:pt>
                <c:pt idx="147">
                  <c:v>70.581000000000003</c:v>
                </c:pt>
                <c:pt idx="148">
                  <c:v>76.629000000000005</c:v>
                </c:pt>
                <c:pt idx="149">
                  <c:v>82.805999999999997</c:v>
                </c:pt>
                <c:pt idx="150">
                  <c:v>88.757999999999996</c:v>
                </c:pt>
                <c:pt idx="151">
                  <c:v>95.468000000000004</c:v>
                </c:pt>
                <c:pt idx="152">
                  <c:v>102.98399999999999</c:v>
                </c:pt>
                <c:pt idx="153">
                  <c:v>107.5</c:v>
                </c:pt>
                <c:pt idx="154">
                  <c:v>111.468</c:v>
                </c:pt>
                <c:pt idx="155">
                  <c:v>112.887</c:v>
                </c:pt>
                <c:pt idx="156">
                  <c:v>111.90300000000001</c:v>
                </c:pt>
                <c:pt idx="157">
                  <c:v>107.452</c:v>
                </c:pt>
                <c:pt idx="158">
                  <c:v>101.581</c:v>
                </c:pt>
                <c:pt idx="159">
                  <c:v>92.257999999999996</c:v>
                </c:pt>
                <c:pt idx="160">
                  <c:v>81.661000000000001</c:v>
                </c:pt>
                <c:pt idx="161">
                  <c:v>71.403000000000006</c:v>
                </c:pt>
                <c:pt idx="162">
                  <c:v>63.628999999999998</c:v>
                </c:pt>
                <c:pt idx="163">
                  <c:v>58.725999999999999</c:v>
                </c:pt>
                <c:pt idx="164">
                  <c:v>57.725999999999999</c:v>
                </c:pt>
                <c:pt idx="165">
                  <c:v>56.838999999999999</c:v>
                </c:pt>
                <c:pt idx="166">
                  <c:v>56.597000000000001</c:v>
                </c:pt>
                <c:pt idx="167">
                  <c:v>56.548000000000002</c:v>
                </c:pt>
                <c:pt idx="168">
                  <c:v>56.177</c:v>
                </c:pt>
                <c:pt idx="169">
                  <c:v>56.145000000000003</c:v>
                </c:pt>
                <c:pt idx="170">
                  <c:v>55.79</c:v>
                </c:pt>
                <c:pt idx="171">
                  <c:v>55.015999999999998</c:v>
                </c:pt>
                <c:pt idx="172">
                  <c:v>55.854999999999997</c:v>
                </c:pt>
                <c:pt idx="173">
                  <c:v>56.951999999999998</c:v>
                </c:pt>
                <c:pt idx="174">
                  <c:v>55.984000000000002</c:v>
                </c:pt>
                <c:pt idx="175">
                  <c:v>54.984000000000002</c:v>
                </c:pt>
                <c:pt idx="176">
                  <c:v>56.177</c:v>
                </c:pt>
                <c:pt idx="177">
                  <c:v>54.564999999999998</c:v>
                </c:pt>
                <c:pt idx="178">
                  <c:v>55</c:v>
                </c:pt>
                <c:pt idx="179">
                  <c:v>54.79</c:v>
                </c:pt>
                <c:pt idx="180">
                  <c:v>54.758000000000003</c:v>
                </c:pt>
                <c:pt idx="181">
                  <c:v>54.451999999999998</c:v>
                </c:pt>
                <c:pt idx="182">
                  <c:v>54.031999999999996</c:v>
                </c:pt>
                <c:pt idx="183">
                  <c:v>54.177</c:v>
                </c:pt>
                <c:pt idx="184">
                  <c:v>53.113</c:v>
                </c:pt>
                <c:pt idx="185">
                  <c:v>53.274000000000001</c:v>
                </c:pt>
                <c:pt idx="186">
                  <c:v>53.741999999999997</c:v>
                </c:pt>
                <c:pt idx="187">
                  <c:v>53.015999999999998</c:v>
                </c:pt>
                <c:pt idx="188">
                  <c:v>53.274000000000001</c:v>
                </c:pt>
                <c:pt idx="189">
                  <c:v>53.902999999999999</c:v>
                </c:pt>
                <c:pt idx="190">
                  <c:v>53.113</c:v>
                </c:pt>
                <c:pt idx="191">
                  <c:v>53.274000000000001</c:v>
                </c:pt>
                <c:pt idx="192">
                  <c:v>53.371000000000002</c:v>
                </c:pt>
                <c:pt idx="193">
                  <c:v>53.402999999999999</c:v>
                </c:pt>
                <c:pt idx="194">
                  <c:v>53.951999999999998</c:v>
                </c:pt>
                <c:pt idx="195">
                  <c:v>52.758000000000003</c:v>
                </c:pt>
                <c:pt idx="196">
                  <c:v>53.305999999999997</c:v>
                </c:pt>
                <c:pt idx="197">
                  <c:v>53.451999999999998</c:v>
                </c:pt>
                <c:pt idx="198">
                  <c:v>52.854999999999997</c:v>
                </c:pt>
                <c:pt idx="199">
                  <c:v>51.741999999999997</c:v>
                </c:pt>
                <c:pt idx="200">
                  <c:v>52.194000000000003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77.842119797216156</c:v>
                </c:pt>
                <c:pt idx="18">
                  <c:v>77.775879596386986</c:v>
                </c:pt>
                <c:pt idx="19">
                  <c:v>77.707258234390792</c:v>
                </c:pt>
                <c:pt idx="20">
                  <c:v>77.636056991733071</c:v>
                </c:pt>
                <c:pt idx="21">
                  <c:v>77.562066190179863</c:v>
                </c:pt>
                <c:pt idx="22">
                  <c:v>77.48506569574235</c:v>
                </c:pt>
                <c:pt idx="23">
                  <c:v>77.404825694234873</c:v>
                </c:pt>
                <c:pt idx="24">
                  <c:v>77.321107783269753</c:v>
                </c:pt>
                <c:pt idx="25">
                  <c:v>77.233666428350361</c:v>
                </c:pt>
                <c:pt idx="26">
                  <c:v>77.142250838317224</c:v>
                </c:pt>
                <c:pt idx="27">
                  <c:v>77.046607334502539</c:v>
                </c:pt>
                <c:pt idx="28">
                  <c:v>76.946482337058939</c:v>
                </c:pt>
                <c:pt idx="29">
                  <c:v>76.841626212754193</c:v>
                </c:pt>
                <c:pt idx="30">
                  <c:v>76.731798509928893</c:v>
                </c:pt>
                <c:pt idx="31">
                  <c:v>76.616775727723308</c:v>
                </c:pt>
                <c:pt idx="32">
                  <c:v>76.496364070670325</c:v>
                </c:pt>
                <c:pt idx="33">
                  <c:v>76.370422242112227</c:v>
                </c:pt>
                <c:pt idx="34">
                  <c:v>76.238904264924173</c:v>
                </c:pt>
                <c:pt idx="35">
                  <c:v>76.10194118926573</c:v>
                </c:pt>
                <c:pt idx="36">
                  <c:v>75.959995600028904</c:v>
                </c:pt>
                <c:pt idx="37">
                  <c:v>75.814146787124656</c:v>
                </c:pt>
                <c:pt idx="38">
                  <c:v>75.666599795691994</c:v>
                </c:pt>
                <c:pt idx="39">
                  <c:v>75.521559109239448</c:v>
                </c:pt>
                <c:pt idx="40">
                  <c:v>75.386663866424414</c:v>
                </c:pt>
                <c:pt idx="41">
                  <c:v>75.275234682136499</c:v>
                </c:pt>
                <c:pt idx="42">
                  <c:v>75.209608758702728</c:v>
                </c:pt>
                <c:pt idx="43">
                  <c:v>75.225802023800966</c:v>
                </c:pt>
                <c:pt idx="44">
                  <c:v>75.379584145228264</c:v>
                </c:pt>
                <c:pt idx="45">
                  <c:v>75.753731902753373</c:v>
                </c:pt>
                <c:pt idx="46">
                  <c:v>76.46570481805071</c:v>
                </c:pt>
                <c:pt idx="47">
                  <c:v>77.674280313728005</c:v>
                </c:pt>
                <c:pt idx="48">
                  <c:v>79.582894293307021</c:v>
                </c:pt>
                <c:pt idx="49">
                  <c:v>82.436764345453071</c:v>
                </c:pt>
                <c:pt idx="50">
                  <c:v>86.510632382127298</c:v>
                </c:pt>
                <c:pt idx="51">
                  <c:v>92.084489283521648</c:v>
                </c:pt>
                <c:pt idx="52">
                  <c:v>99.40614032326306</c:v>
                </c:pt>
                <c:pt idx="53">
                  <c:v>108.64161295109915</c:v>
                </c:pt>
                <c:pt idx="54">
                  <c:v>119.81544529220415</c:v>
                </c:pt>
                <c:pt idx="55">
                  <c:v>132.73845125697528</c:v>
                </c:pt>
                <c:pt idx="56">
                  <c:v>146.90577190728899</c:v>
                </c:pt>
                <c:pt idx="57">
                  <c:v>161.33247827377988</c:v>
                </c:pt>
                <c:pt idx="58">
                  <c:v>174.32852175930475</c:v>
                </c:pt>
                <c:pt idx="59">
                  <c:v>183.37295395051112</c:v>
                </c:pt>
                <c:pt idx="60">
                  <c:v>185.47192184783236</c:v>
                </c:pt>
                <c:pt idx="61">
                  <c:v>178.32583848478927</c:v>
                </c:pt>
                <c:pt idx="62">
                  <c:v>161.94279227528858</c:v>
                </c:pt>
                <c:pt idx="63">
                  <c:v>139.45725105829908</c:v>
                </c:pt>
                <c:pt idx="64">
                  <c:v>116.06535996589663</c:v>
                </c:pt>
                <c:pt idx="65">
                  <c:v>96.544967753071433</c:v>
                </c:pt>
                <c:pt idx="66">
                  <c:v>83.217300861681167</c:v>
                </c:pt>
                <c:pt idx="67">
                  <c:v>75.733167120770801</c:v>
                </c:pt>
                <c:pt idx="68">
                  <c:v>72.331065909085609</c:v>
                </c:pt>
                <c:pt idx="69">
                  <c:v>71.232672632196156</c:v>
                </c:pt>
                <c:pt idx="70">
                  <c:v>71.31515773463407</c:v>
                </c:pt>
                <c:pt idx="71">
                  <c:v>72.109568873684125</c:v>
                </c:pt>
                <c:pt idx="72">
                  <c:v>73.550539130161496</c:v>
                </c:pt>
                <c:pt idx="73">
                  <c:v>75.761696480145915</c:v>
                </c:pt>
                <c:pt idx="74">
                  <c:v>78.935722910239022</c:v>
                </c:pt>
                <c:pt idx="75">
                  <c:v>83.270301296414303</c:v>
                </c:pt>
                <c:pt idx="76">
                  <c:v>88.920477085136739</c:v>
                </c:pt>
                <c:pt idx="77">
                  <c:v>95.950697022365247</c:v>
                </c:pt>
                <c:pt idx="78">
                  <c:v>104.28340317343267</c:v>
                </c:pt>
                <c:pt idx="79">
                  <c:v>113.63701847733493</c:v>
                </c:pt>
                <c:pt idx="80">
                  <c:v>123.41989650431596</c:v>
                </c:pt>
                <c:pt idx="81">
                  <c:v>132.52646839957094</c:v>
                </c:pt>
                <c:pt idx="82">
                  <c:v>139.08956462364691</c:v>
                </c:pt>
                <c:pt idx="83">
                  <c:v>140.58340397486978</c:v>
                </c:pt>
                <c:pt idx="84">
                  <c:v>134.87281222451765</c:v>
                </c:pt>
                <c:pt idx="85">
                  <c:v>122.02599138263106</c:v>
                </c:pt>
                <c:pt idx="86">
                  <c:v>105.23732477537371</c:v>
                </c:pt>
                <c:pt idx="87">
                  <c:v>89.318346645685025</c:v>
                </c:pt>
                <c:pt idx="88">
                  <c:v>77.777994624424721</c:v>
                </c:pt>
                <c:pt idx="89">
                  <c:v>71.251406154179151</c:v>
                </c:pt>
                <c:pt idx="90">
                  <c:v>68.325732573492658</c:v>
                </c:pt>
                <c:pt idx="91">
                  <c:v>67.248640662034617</c:v>
                </c:pt>
                <c:pt idx="92">
                  <c:v>66.88093148511102</c:v>
                </c:pt>
                <c:pt idx="93">
                  <c:v>66.721270518155023</c:v>
                </c:pt>
                <c:pt idx="94">
                  <c:v>66.609209480549993</c:v>
                </c:pt>
                <c:pt idx="95">
                  <c:v>66.506225599605727</c:v>
                </c:pt>
                <c:pt idx="96">
                  <c:v>66.405292039159974</c:v>
                </c:pt>
                <c:pt idx="97">
                  <c:v>66.305519719821504</c:v>
                </c:pt>
                <c:pt idx="98">
                  <c:v>66.207064411915695</c:v>
                </c:pt>
                <c:pt idx="99">
                  <c:v>66.110472819126358</c:v>
                </c:pt>
                <c:pt idx="100">
                  <c:v>66.016815703882727</c:v>
                </c:pt>
                <c:pt idx="101">
                  <c:v>65.928049074733323</c:v>
                </c:pt>
                <c:pt idx="102">
                  <c:v>65.847601045376692</c:v>
                </c:pt>
                <c:pt idx="103">
                  <c:v>65.781270410469631</c:v>
                </c:pt>
                <c:pt idx="104">
                  <c:v>65.738544635549545</c:v>
                </c:pt>
                <c:pt idx="105">
                  <c:v>65.734446070230447</c:v>
                </c:pt>
                <c:pt idx="106">
                  <c:v>65.79198809034807</c:v>
                </c:pt>
                <c:pt idx="107">
                  <c:v>65.945252215621892</c:v>
                </c:pt>
                <c:pt idx="108">
                  <c:v>66.242968152683702</c:v>
                </c:pt>
                <c:pt idx="109">
                  <c:v>66.752282964810618</c:v>
                </c:pt>
                <c:pt idx="110">
                  <c:v>67.562149536721122</c:v>
                </c:pt>
                <c:pt idx="111">
                  <c:v>68.785477453861859</c:v>
                </c:pt>
                <c:pt idx="112">
                  <c:v>70.55892918987405</c:v>
                </c:pt>
                <c:pt idx="113">
                  <c:v>73.039095993293429</c:v>
                </c:pt>
                <c:pt idx="114">
                  <c:v>76.393847911233337</c:v>
                </c:pt>
                <c:pt idx="115">
                  <c:v>80.787989613152604</c:v>
                </c:pt>
                <c:pt idx="116">
                  <c:v>86.362920851000126</c:v>
                </c:pt>
                <c:pt idx="117">
                  <c:v>93.210473505933379</c:v>
                </c:pt>
                <c:pt idx="118">
                  <c:v>101.34070463835288</c:v>
                </c:pt>
                <c:pt idx="119">
                  <c:v>110.64118323987944</c:v>
                </c:pt>
                <c:pt idx="120">
                  <c:v>120.82162728662303</c:v>
                </c:pt>
                <c:pt idx="121">
                  <c:v>131.33789454160569</c:v>
                </c:pt>
                <c:pt idx="122">
                  <c:v>141.30540195792028</c:v>
                </c:pt>
                <c:pt idx="123">
                  <c:v>149.45412302550923</c:v>
                </c:pt>
                <c:pt idx="124">
                  <c:v>154.22854193950161</c:v>
                </c:pt>
                <c:pt idx="125">
                  <c:v>154.13417303618212</c:v>
                </c:pt>
                <c:pt idx="126">
                  <c:v>148.30851174699242</c:v>
                </c:pt>
                <c:pt idx="127">
                  <c:v>137.07589896958382</c:v>
                </c:pt>
                <c:pt idx="128">
                  <c:v>122.11189453619025</c:v>
                </c:pt>
                <c:pt idx="129">
                  <c:v>105.99055952633356</c:v>
                </c:pt>
                <c:pt idx="130">
                  <c:v>91.283632698161327</c:v>
                </c:pt>
                <c:pt idx="131">
                  <c:v>79.707410498878005</c:v>
                </c:pt>
                <c:pt idx="132">
                  <c:v>71.769090106726878</c:v>
                </c:pt>
                <c:pt idx="133">
                  <c:v>66.993063142645966</c:v>
                </c:pt>
                <c:pt idx="134">
                  <c:v>64.448881297462805</c:v>
                </c:pt>
                <c:pt idx="135">
                  <c:v>63.225606690032819</c:v>
                </c:pt>
                <c:pt idx="136">
                  <c:v>62.668825670250584</c:v>
                </c:pt>
                <c:pt idx="137">
                  <c:v>62.402597757603161</c:v>
                </c:pt>
                <c:pt idx="138">
                  <c:v>62.249989804538075</c:v>
                </c:pt>
                <c:pt idx="139">
                  <c:v>62.146181706359727</c:v>
                </c:pt>
                <c:pt idx="140">
                  <c:v>62.082863516520675</c:v>
                </c:pt>
                <c:pt idx="141">
                  <c:v>62.084812347488992</c:v>
                </c:pt>
                <c:pt idx="142">
                  <c:v>62.207468339153351</c:v>
                </c:pt>
                <c:pt idx="143">
                  <c:v>62.545374631624433</c:v>
                </c:pt>
                <c:pt idx="144">
                  <c:v>63.244054482439033</c:v>
                </c:pt>
                <c:pt idx="145">
                  <c:v>64.507938728941383</c:v>
                </c:pt>
                <c:pt idx="146">
                  <c:v>66.59473178300172</c:v>
                </c:pt>
                <c:pt idx="147">
                  <c:v>69.784654283534508</c:v>
                </c:pt>
                <c:pt idx="148">
                  <c:v>74.314928133928106</c:v>
                </c:pt>
                <c:pt idx="149">
                  <c:v>80.279308721940026</c:v>
                </c:pt>
                <c:pt idx="150">
                  <c:v>87.510717568081574</c:v>
                </c:pt>
                <c:pt idx="151">
                  <c:v>95.487645195152382</c:v>
                </c:pt>
                <c:pt idx="152">
                  <c:v>103.31995571457222</c:v>
                </c:pt>
                <c:pt idx="153">
                  <c:v>109.86105686862209</c:v>
                </c:pt>
                <c:pt idx="154">
                  <c:v>113.95186592698465</c:v>
                </c:pt>
                <c:pt idx="155">
                  <c:v>114.73768265115939</c:v>
                </c:pt>
                <c:pt idx="156">
                  <c:v>111.94425012138036</c:v>
                </c:pt>
                <c:pt idx="157">
                  <c:v>105.99267278371954</c:v>
                </c:pt>
                <c:pt idx="158">
                  <c:v>97.891218067284541</c:v>
                </c:pt>
                <c:pt idx="159">
                  <c:v>88.940862788076117</c:v>
                </c:pt>
                <c:pt idx="160">
                  <c:v>80.375448747133234</c:v>
                </c:pt>
                <c:pt idx="161">
                  <c:v>73.077416832020191</c:v>
                </c:pt>
                <c:pt idx="162">
                  <c:v>67.458491549002545</c:v>
                </c:pt>
                <c:pt idx="163">
                  <c:v>63.508475675328647</c:v>
                </c:pt>
                <c:pt idx="164">
                  <c:v>60.946755923303577</c:v>
                </c:pt>
                <c:pt idx="165">
                  <c:v>59.39123944661263</c:v>
                </c:pt>
                <c:pt idx="166">
                  <c:v>58.483587176145669</c:v>
                </c:pt>
                <c:pt idx="167">
                  <c:v>57.950632789018918</c:v>
                </c:pt>
                <c:pt idx="168">
                  <c:v>57.613768850341067</c:v>
                </c:pt>
                <c:pt idx="169">
                  <c:v>57.370343505295224</c:v>
                </c:pt>
                <c:pt idx="170">
                  <c:v>57.167808915986789</c:v>
                </c:pt>
                <c:pt idx="171">
                  <c:v>56.982027524906002</c:v>
                </c:pt>
                <c:pt idx="172">
                  <c:v>56.803017016153973</c:v>
                </c:pt>
                <c:pt idx="173">
                  <c:v>56.627067214553939</c:v>
                </c:pt>
                <c:pt idx="174">
                  <c:v>56.452954605441832</c:v>
                </c:pt>
                <c:pt idx="175">
                  <c:v>56.280337345972683</c:v>
                </c:pt>
                <c:pt idx="176">
                  <c:v>56.109148669630599</c:v>
                </c:pt>
                <c:pt idx="177">
                  <c:v>55.939391656304046</c:v>
                </c:pt>
                <c:pt idx="178">
                  <c:v>55.771077386883974</c:v>
                </c:pt>
                <c:pt idx="179">
                  <c:v>55.604208970143659</c:v>
                </c:pt>
                <c:pt idx="180">
                  <c:v>55.438778766771122</c:v>
                </c:pt>
                <c:pt idx="181">
                  <c:v>55.2747690103728</c:v>
                </c:pt>
                <c:pt idx="182">
                  <c:v>55.112153169343621</c:v>
                </c:pt>
                <c:pt idx="183">
                  <c:v>54.95089738872985</c:v>
                </c:pt>
                <c:pt idx="184">
                  <c:v>54.790961855432535</c:v>
                </c:pt>
                <c:pt idx="185">
                  <c:v>54.632302048577237</c:v>
                </c:pt>
                <c:pt idx="186">
                  <c:v>54.474869865154972</c:v>
                </c:pt>
                <c:pt idx="187">
                  <c:v>54.31861461966303</c:v>
                </c:pt>
                <c:pt idx="188">
                  <c:v>54.163483920610844</c:v>
                </c:pt>
                <c:pt idx="189">
                  <c:v>54.009424429415958</c:v>
                </c:pt>
                <c:pt idx="190">
                  <c:v>53.856382509024073</c:v>
                </c:pt>
                <c:pt idx="191">
                  <c:v>53.704304770743768</c:v>
                </c:pt>
                <c:pt idx="192">
                  <c:v>53.553138528420192</c:v>
                </c:pt>
                <c:pt idx="193">
                  <c:v>53.402832169291827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77.84211979721178</c:v>
                </c:pt>
                <c:pt idx="18">
                  <c:v>77.775879596370146</c:v>
                </c:pt>
                <c:pt idx="19">
                  <c:v>77.707258234327952</c:v>
                </c:pt>
                <c:pt idx="20">
                  <c:v>77.636056991505484</c:v>
                </c:pt>
                <c:pt idx="21">
                  <c:v>77.562066189379706</c:v>
                </c:pt>
                <c:pt idx="22">
                  <c:v>77.485065693011578</c:v>
                </c:pt>
                <c:pt idx="23">
                  <c:v>77.40482568518847</c:v>
                </c:pt>
                <c:pt idx="24">
                  <c:v>77.321107754179437</c:v>
                </c:pt>
                <c:pt idx="25">
                  <c:v>77.233666337546794</c:v>
                </c:pt>
                <c:pt idx="26">
                  <c:v>77.142250563186678</c:v>
                </c:pt>
                <c:pt idx="27">
                  <c:v>77.046606525301883</c:v>
                </c:pt>
                <c:pt idx="28">
                  <c:v>76.946480026829079</c:v>
                </c:pt>
                <c:pt idx="29">
                  <c:v>76.841619810459093</c:v>
                </c:pt>
                <c:pt idx="30">
                  <c:v>76.731781287368619</c:v>
                </c:pt>
                <c:pt idx="31">
                  <c:v>76.616730755819731</c:v>
                </c:pt>
                <c:pt idx="32">
                  <c:v>76.496250080773763</c:v>
                </c:pt>
                <c:pt idx="33">
                  <c:v>76.370141780788273</c:v>
                </c:pt>
                <c:pt idx="34">
                  <c:v>76.238234440265259</c:v>
                </c:pt>
                <c:pt idx="35">
                  <c:v>76.100388334587294</c:v>
                </c:pt>
                <c:pt idx="36">
                  <c:v>75.95650112429081</c:v>
                </c:pt>
                <c:pt idx="37">
                  <c:v>75.806513444157545</c:v>
                </c:pt>
                <c:pt idx="38">
                  <c:v>75.650414186372473</c:v>
                </c:pt>
                <c:pt idx="39">
                  <c:v>75.48824525643262</c:v>
                </c:pt>
                <c:pt idx="40">
                  <c:v>75.320105569142328</c:v>
                </c:pt>
                <c:pt idx="41">
                  <c:v>75.146154052475225</c:v>
                </c:pt>
                <c:pt idx="42">
                  <c:v>74.966611441501598</c:v>
                </c:pt>
                <c:pt idx="43">
                  <c:v>74.78176067428862</c:v>
                </c:pt>
                <c:pt idx="44">
                  <c:v>74.591945746821679</c:v>
                </c:pt>
                <c:pt idx="45">
                  <c:v>74.397568943279651</c:v>
                </c:pt>
                <c:pt idx="46">
                  <c:v>74.199086428620248</c:v>
                </c:pt>
                <c:pt idx="47">
                  <c:v>73.997002268161566</c:v>
                </c:pt>
                <c:pt idx="48">
                  <c:v>73.791861018311607</c:v>
                </c:pt>
                <c:pt idx="49">
                  <c:v>73.584239107784015</c:v>
                </c:pt>
                <c:pt idx="50">
                  <c:v>73.374735293504457</c:v>
                </c:pt>
                <c:pt idx="51">
                  <c:v>73.16396052457074</c:v>
                </c:pt>
                <c:pt idx="52">
                  <c:v>72.952527576985503</c:v>
                </c:pt>
                <c:pt idx="53">
                  <c:v>72.741040829113359</c:v>
                </c:pt>
                <c:pt idx="54">
                  <c:v>72.530086532650429</c:v>
                </c:pt>
                <c:pt idx="55">
                  <c:v>72.320223898102782</c:v>
                </c:pt>
                <c:pt idx="56">
                  <c:v>72.111977260905292</c:v>
                </c:pt>
                <c:pt idx="57">
                  <c:v>71.905829529238829</c:v>
                </c:pt>
                <c:pt idx="58">
                  <c:v>71.702217042893977</c:v>
                </c:pt>
                <c:pt idx="59">
                  <c:v>71.501525899827556</c:v>
                </c:pt>
                <c:pt idx="60">
                  <c:v>71.304089738492578</c:v>
                </c:pt>
                <c:pt idx="61">
                  <c:v>71.110188903771714</c:v>
                </c:pt>
                <c:pt idx="62">
                  <c:v>70.920050875339001</c:v>
                </c:pt>
                <c:pt idx="63">
                  <c:v>70.733851801131806</c:v>
                </c:pt>
                <c:pt idx="64">
                  <c:v>70.5517189556776</c:v>
                </c:pt>
                <c:pt idx="65">
                  <c:v>70.373733932576712</c:v>
                </c:pt>
                <c:pt idx="66">
                  <c:v>70.199936380973298</c:v>
                </c:pt>
                <c:pt idx="67">
                  <c:v>70.030328105332117</c:v>
                </c:pt>
                <c:pt idx="68">
                  <c:v>69.864877364028857</c:v>
                </c:pt>
                <c:pt idx="69">
                  <c:v>69.70352322291744</c:v>
                </c:pt>
                <c:pt idx="70">
                  <c:v>69.54617984310903</c:v>
                </c:pt>
                <c:pt idx="71">
                  <c:v>69.392740605937917</c:v>
                </c:pt>
                <c:pt idx="72">
                  <c:v>69.243082001116207</c:v>
                </c:pt>
                <c:pt idx="73">
                  <c:v>69.097067225381338</c:v>
                </c:pt>
                <c:pt idx="74">
                  <c:v>68.954549457862043</c:v>
                </c:pt>
                <c:pt idx="75">
                  <c:v>68.8153747945682</c:v>
                </c:pt>
                <c:pt idx="76">
                  <c:v>68.679384837744408</c:v>
                </c:pt>
                <c:pt idx="77">
                  <c:v>68.546418946385387</c:v>
                </c:pt>
                <c:pt idx="78">
                  <c:v>68.416316162204694</c:v>
                </c:pt>
                <c:pt idx="79">
                  <c:v>68.288916831056483</c:v>
                </c:pt>
                <c:pt idx="80">
                  <c:v>68.164063943561388</c:v>
                </c:pt>
                <c:pt idx="81">
                  <c:v>68.041604220815444</c:v>
                </c:pt>
                <c:pt idx="82">
                  <c:v>67.921388971885378</c:v>
                </c:pt>
                <c:pt idx="83">
                  <c:v>67.80327474961156</c:v>
                </c:pt>
                <c:pt idx="84">
                  <c:v>67.687123830308906</c:v>
                </c:pt>
                <c:pt idx="85">
                  <c:v>67.572804541499679</c:v>
                </c:pt>
                <c:pt idx="86">
                  <c:v>67.46019146001079</c:v>
                </c:pt>
                <c:pt idx="87">
                  <c:v>67.349165500771662</c:v>
                </c:pt>
                <c:pt idx="88">
                  <c:v>67.239613914568679</c:v>
                </c:pt>
                <c:pt idx="89">
                  <c:v>67.131430210937083</c:v>
                </c:pt>
                <c:pt idx="90">
                  <c:v>67.024514020361124</c:v>
                </c:pt>
                <c:pt idx="91">
                  <c:v>66.918770908052025</c:v>
                </c:pt>
                <c:pt idx="92">
                  <c:v>66.814112149808707</c:v>
                </c:pt>
                <c:pt idx="93">
                  <c:v>66.71045447885075</c:v>
                </c:pt>
                <c:pt idx="94">
                  <c:v>66.607719811054665</c:v>
                </c:pt>
                <c:pt idx="95">
                  <c:v>66.505834954720882</c:v>
                </c:pt>
                <c:pt idx="96">
                  <c:v>66.404731309845133</c:v>
                </c:pt>
                <c:pt idx="97">
                  <c:v>66.304344560853053</c:v>
                </c:pt>
                <c:pt idx="98">
                  <c:v>66.204614365873823</c:v>
                </c:pt>
                <c:pt idx="99">
                  <c:v>66.105484044861242</c:v>
                </c:pt>
                <c:pt idx="100">
                  <c:v>66.006900268210799</c:v>
                </c:pt>
                <c:pt idx="101">
                  <c:v>65.908812746955945</c:v>
                </c:pt>
                <c:pt idx="102">
                  <c:v>65.811173925143365</c:v>
                </c:pt>
                <c:pt idx="103">
                  <c:v>65.713938674579609</c:v>
                </c:pt>
                <c:pt idx="104">
                  <c:v>65.617063991797039</c:v>
                </c:pt>
                <c:pt idx="105">
                  <c:v>65.520508696800221</c:v>
                </c:pt>
                <c:pt idx="106">
                  <c:v>65.424233132918545</c:v>
                </c:pt>
                <c:pt idx="107">
                  <c:v>65.328198866900138</c:v>
                </c:pt>
                <c:pt idx="108">
                  <c:v>65.232368388234633</c:v>
                </c:pt>
                <c:pt idx="109">
                  <c:v>65.136704806583666</c:v>
                </c:pt>
                <c:pt idx="110">
                  <c:v>65.041171546129092</c:v>
                </c:pt>
                <c:pt idx="111">
                  <c:v>64.945732035619002</c:v>
                </c:pt>
                <c:pt idx="112">
                  <c:v>64.850349392903482</c:v>
                </c:pt>
                <c:pt idx="113">
                  <c:v>64.754986102809767</c:v>
                </c:pt>
                <c:pt idx="114">
                  <c:v>64.659603687314203</c:v>
                </c:pt>
                <c:pt idx="115">
                  <c:v>64.564162367134088</c:v>
                </c:pt>
                <c:pt idx="116">
                  <c:v>64.468620714094968</c:v>
                </c:pt>
                <c:pt idx="117">
                  <c:v>64.372935293937516</c:v>
                </c:pt>
                <c:pt idx="118">
                  <c:v>64.277060299626285</c:v>
                </c:pt>
                <c:pt idx="119">
                  <c:v>64.180947175722878</c:v>
                </c:pt>
                <c:pt idx="120">
                  <c:v>64.084544235003918</c:v>
                </c:pt>
                <c:pt idx="121">
                  <c:v>63.9877962692549</c:v>
                </c:pt>
                <c:pt idx="122">
                  <c:v>63.890644157071058</c:v>
                </c:pt>
                <c:pt idx="123">
                  <c:v>63.79302447255958</c:v>
                </c:pt>
                <c:pt idx="124">
                  <c:v>63.694869100078776</c:v>
                </c:pt>
                <c:pt idx="125">
                  <c:v>63.596104861576372</c:v>
                </c:pt>
                <c:pt idx="126">
                  <c:v>63.496653164705911</c:v>
                </c:pt>
                <c:pt idx="127">
                  <c:v>63.396429681700411</c:v>
                </c:pt>
                <c:pt idx="128">
                  <c:v>63.295344070949689</c:v>
                </c:pt>
                <c:pt idx="129">
                  <c:v>63.19329975532694</c:v>
                </c:pt>
                <c:pt idx="130">
                  <c:v>63.090193773488849</c:v>
                </c:pt>
                <c:pt idx="131">
                  <c:v>62.985916722551131</c:v>
                </c:pt>
                <c:pt idx="132">
                  <c:v>62.88035281261002</c:v>
                </c:pt>
                <c:pt idx="133">
                  <c:v>62.773380055397197</c:v>
                </c:pt>
                <c:pt idx="134">
                  <c:v>62.664870610741602</c:v>
                </c:pt>
                <c:pt idx="135">
                  <c:v>62.554691315251176</c:v>
                </c:pt>
                <c:pt idx="136">
                  <c:v>62.442704417469706</c:v>
                </c:pt>
                <c:pt idx="137">
                  <c:v>62.328768542433046</c:v>
                </c:pt>
                <c:pt idx="138">
                  <c:v>62.212739905753466</c:v>
                </c:pt>
                <c:pt idx="139">
                  <c:v>62.094473792819215</c:v>
                </c:pt>
                <c:pt idx="140">
                  <c:v>61.973826312160881</c:v>
                </c:pt>
                <c:pt idx="141">
                  <c:v>61.850656423332957</c:v>
                </c:pt>
                <c:pt idx="142">
                  <c:v>61.724828228727716</c:v>
                </c:pt>
                <c:pt idx="143">
                  <c:v>61.596213505681369</c:v>
                </c:pt>
                <c:pt idx="144">
                  <c:v>61.464694440358279</c:v>
                </c:pt>
                <c:pt idx="145">
                  <c:v>61.330166508758296</c:v>
                </c:pt>
                <c:pt idx="146">
                  <c:v>61.192541433603772</c:v>
                </c:pt>
                <c:pt idx="147">
                  <c:v>61.051750129899844</c:v>
                </c:pt>
                <c:pt idx="148">
                  <c:v>60.907745537922239</c:v>
                </c:pt>
                <c:pt idx="149">
                  <c:v>60.760505231707135</c:v>
                </c:pt>
                <c:pt idx="150">
                  <c:v>60.610033685256084</c:v>
                </c:pt>
                <c:pt idx="151">
                  <c:v>60.456364078950571</c:v>
                </c:pt>
                <c:pt idx="152">
                  <c:v>60.299559536106251</c:v>
                </c:pt>
                <c:pt idx="153">
                  <c:v>60.139713694712519</c:v>
                </c:pt>
                <c:pt idx="154">
                  <c:v>59.976950542086243</c:v>
                </c:pt>
                <c:pt idx="155">
                  <c:v>59.811423469577171</c:v>
                </c:pt>
                <c:pt idx="156">
                  <c:v>59.643313539018564</c:v>
                </c:pt>
                <c:pt idx="157">
                  <c:v>59.472826990088308</c:v>
                </c:pt>
                <c:pt idx="158">
                  <c:v>59.300192055437563</c:v>
                </c:pt>
                <c:pt idx="159">
                  <c:v>59.125655185463039</c:v>
                </c:pt>
                <c:pt idx="160">
                  <c:v>58.949476814165038</c:v>
                </c:pt>
                <c:pt idx="161">
                  <c:v>58.771926819300447</c:v>
                </c:pt>
                <c:pt idx="162">
                  <c:v>58.593279842358449</c:v>
                </c:pt>
                <c:pt idx="163">
                  <c:v>58.413810635992746</c:v>
                </c:pt>
                <c:pt idx="164">
                  <c:v>58.233789598617577</c:v>
                </c:pt>
                <c:pt idx="165">
                  <c:v>58.053478638989475</c:v>
                </c:pt>
                <c:pt idx="166">
                  <c:v>57.873127489548907</c:v>
                </c:pt>
                <c:pt idx="167">
                  <c:v>57.692970558367335</c:v>
                </c:pt>
                <c:pt idx="168">
                  <c:v>57.513224378217885</c:v>
                </c:pt>
                <c:pt idx="169">
                  <c:v>57.334085679976504</c:v>
                </c:pt>
                <c:pt idx="170">
                  <c:v>57.155730088376686</c:v>
                </c:pt>
                <c:pt idx="171">
                  <c:v>56.978311412735941</c:v>
                </c:pt>
                <c:pt idx="172">
                  <c:v>56.801961484747906</c:v>
                </c:pt>
                <c:pt idx="173">
                  <c:v>56.626790480334883</c:v>
                </c:pt>
                <c:pt idx="174">
                  <c:v>56.4528876529209</c:v>
                </c:pt>
                <c:pt idx="175">
                  <c:v>56.280322400942197</c:v>
                </c:pt>
                <c:pt idx="176">
                  <c:v>56.109145592293807</c:v>
                </c:pt>
                <c:pt idx="177">
                  <c:v>55.939391071874539</c:v>
                </c:pt>
                <c:pt idx="178">
                  <c:v>55.771077284529774</c:v>
                </c:pt>
                <c:pt idx="179">
                  <c:v>55.604208953614936</c:v>
                </c:pt>
                <c:pt idx="180">
                  <c:v>55.438778764310293</c:v>
                </c:pt>
                <c:pt idx="181">
                  <c:v>55.274769010035058</c:v>
                </c:pt>
                <c:pt idx="182">
                  <c:v>55.112153169300896</c:v>
                </c:pt>
                <c:pt idx="183">
                  <c:v>54.950897388724869</c:v>
                </c:pt>
                <c:pt idx="184">
                  <c:v>54.790961855432002</c:v>
                </c:pt>
                <c:pt idx="185">
                  <c:v>54.632302048577188</c:v>
                </c:pt>
                <c:pt idx="186">
                  <c:v>54.474869865154965</c:v>
                </c:pt>
                <c:pt idx="187">
                  <c:v>54.31861461966303</c:v>
                </c:pt>
                <c:pt idx="188">
                  <c:v>54.163483920610844</c:v>
                </c:pt>
                <c:pt idx="189">
                  <c:v>54.009424429415958</c:v>
                </c:pt>
                <c:pt idx="190">
                  <c:v>53.856382509024073</c:v>
                </c:pt>
                <c:pt idx="191">
                  <c:v>53.704304770743768</c:v>
                </c:pt>
                <c:pt idx="192">
                  <c:v>53.553138528420192</c:v>
                </c:pt>
                <c:pt idx="193">
                  <c:v>53.402832169291827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68.908000000000001</c:v>
                </c:pt>
                <c:pt idx="1">
                  <c:v>69.091999999999999</c:v>
                </c:pt>
                <c:pt idx="2">
                  <c:v>70.614999999999995</c:v>
                </c:pt>
                <c:pt idx="3">
                  <c:v>68.245999999999995</c:v>
                </c:pt>
                <c:pt idx="4">
                  <c:v>70.569000000000003</c:v>
                </c:pt>
                <c:pt idx="5">
                  <c:v>69.8</c:v>
                </c:pt>
                <c:pt idx="6">
                  <c:v>69.308000000000007</c:v>
                </c:pt>
                <c:pt idx="7">
                  <c:v>69.385000000000005</c:v>
                </c:pt>
                <c:pt idx="8">
                  <c:v>67.754000000000005</c:v>
                </c:pt>
                <c:pt idx="9">
                  <c:v>68.322999999999993</c:v>
                </c:pt>
                <c:pt idx="10">
                  <c:v>67.477000000000004</c:v>
                </c:pt>
                <c:pt idx="11">
                  <c:v>67.369</c:v>
                </c:pt>
                <c:pt idx="12">
                  <c:v>68.614999999999995</c:v>
                </c:pt>
                <c:pt idx="13">
                  <c:v>67.769000000000005</c:v>
                </c:pt>
                <c:pt idx="14">
                  <c:v>67.614999999999995</c:v>
                </c:pt>
                <c:pt idx="15">
                  <c:v>68.031000000000006</c:v>
                </c:pt>
                <c:pt idx="16">
                  <c:v>67.861999999999995</c:v>
                </c:pt>
                <c:pt idx="17">
                  <c:v>69.076999999999998</c:v>
                </c:pt>
                <c:pt idx="18">
                  <c:v>66.984999999999999</c:v>
                </c:pt>
                <c:pt idx="19">
                  <c:v>67.430999999999997</c:v>
                </c:pt>
                <c:pt idx="20">
                  <c:v>67.108000000000004</c:v>
                </c:pt>
                <c:pt idx="21">
                  <c:v>67.292000000000002</c:v>
                </c:pt>
                <c:pt idx="22">
                  <c:v>68.477000000000004</c:v>
                </c:pt>
                <c:pt idx="23">
                  <c:v>67.876999999999995</c:v>
                </c:pt>
                <c:pt idx="24">
                  <c:v>67.631</c:v>
                </c:pt>
                <c:pt idx="25">
                  <c:v>67.245999999999995</c:v>
                </c:pt>
                <c:pt idx="26">
                  <c:v>68.046000000000006</c:v>
                </c:pt>
                <c:pt idx="27">
                  <c:v>68.722999999999999</c:v>
                </c:pt>
                <c:pt idx="28">
                  <c:v>68.108000000000004</c:v>
                </c:pt>
                <c:pt idx="29">
                  <c:v>67.722999999999999</c:v>
                </c:pt>
                <c:pt idx="30">
                  <c:v>68.262</c:v>
                </c:pt>
                <c:pt idx="31">
                  <c:v>68.091999999999999</c:v>
                </c:pt>
                <c:pt idx="32">
                  <c:v>68.923000000000002</c:v>
                </c:pt>
                <c:pt idx="33">
                  <c:v>69.507999999999996</c:v>
                </c:pt>
                <c:pt idx="34">
                  <c:v>70.245999999999995</c:v>
                </c:pt>
                <c:pt idx="35">
                  <c:v>69.230999999999995</c:v>
                </c:pt>
                <c:pt idx="36">
                  <c:v>69.876999999999995</c:v>
                </c:pt>
                <c:pt idx="37">
                  <c:v>71.061999999999998</c:v>
                </c:pt>
                <c:pt idx="38">
                  <c:v>71.846000000000004</c:v>
                </c:pt>
                <c:pt idx="39">
                  <c:v>71.353999999999999</c:v>
                </c:pt>
                <c:pt idx="40">
                  <c:v>71.8</c:v>
                </c:pt>
                <c:pt idx="41">
                  <c:v>72.322999999999993</c:v>
                </c:pt>
                <c:pt idx="42">
                  <c:v>72.462000000000003</c:v>
                </c:pt>
                <c:pt idx="43">
                  <c:v>73.846000000000004</c:v>
                </c:pt>
                <c:pt idx="44">
                  <c:v>74.662000000000006</c:v>
                </c:pt>
                <c:pt idx="45">
                  <c:v>76.554000000000002</c:v>
                </c:pt>
                <c:pt idx="46">
                  <c:v>77.953999999999994</c:v>
                </c:pt>
                <c:pt idx="47">
                  <c:v>79.230999999999995</c:v>
                </c:pt>
                <c:pt idx="48">
                  <c:v>79.631</c:v>
                </c:pt>
                <c:pt idx="49">
                  <c:v>84.876999999999995</c:v>
                </c:pt>
                <c:pt idx="50">
                  <c:v>91.168999999999997</c:v>
                </c:pt>
                <c:pt idx="51">
                  <c:v>101.569</c:v>
                </c:pt>
                <c:pt idx="52">
                  <c:v>114.738</c:v>
                </c:pt>
                <c:pt idx="53">
                  <c:v>129.892</c:v>
                </c:pt>
                <c:pt idx="54">
                  <c:v>150.108</c:v>
                </c:pt>
                <c:pt idx="55">
                  <c:v>167.292</c:v>
                </c:pt>
                <c:pt idx="56">
                  <c:v>182.90799999999999</c:v>
                </c:pt>
                <c:pt idx="57">
                  <c:v>196.66200000000001</c:v>
                </c:pt>
                <c:pt idx="58">
                  <c:v>205.46199999999999</c:v>
                </c:pt>
                <c:pt idx="59">
                  <c:v>209.90799999999999</c:v>
                </c:pt>
                <c:pt idx="60">
                  <c:v>212.76900000000001</c:v>
                </c:pt>
                <c:pt idx="61">
                  <c:v>210.76900000000001</c:v>
                </c:pt>
                <c:pt idx="62">
                  <c:v>205.56899999999999</c:v>
                </c:pt>
                <c:pt idx="63">
                  <c:v>194.04599999999999</c:v>
                </c:pt>
                <c:pt idx="64">
                  <c:v>178.2</c:v>
                </c:pt>
                <c:pt idx="65">
                  <c:v>157.12299999999999</c:v>
                </c:pt>
                <c:pt idx="66">
                  <c:v>130.846</c:v>
                </c:pt>
                <c:pt idx="67">
                  <c:v>103.554</c:v>
                </c:pt>
                <c:pt idx="68">
                  <c:v>81.814999999999998</c:v>
                </c:pt>
                <c:pt idx="69">
                  <c:v>71.923000000000002</c:v>
                </c:pt>
                <c:pt idx="70">
                  <c:v>68.554000000000002</c:v>
                </c:pt>
                <c:pt idx="71">
                  <c:v>68.769000000000005</c:v>
                </c:pt>
                <c:pt idx="72">
                  <c:v>70.662000000000006</c:v>
                </c:pt>
                <c:pt idx="73">
                  <c:v>74</c:v>
                </c:pt>
                <c:pt idx="74">
                  <c:v>80.322999999999993</c:v>
                </c:pt>
                <c:pt idx="75">
                  <c:v>88.230999999999995</c:v>
                </c:pt>
                <c:pt idx="76">
                  <c:v>98.814999999999998</c:v>
                </c:pt>
                <c:pt idx="77">
                  <c:v>110.723</c:v>
                </c:pt>
                <c:pt idx="78">
                  <c:v>124.123</c:v>
                </c:pt>
                <c:pt idx="79">
                  <c:v>134.738</c:v>
                </c:pt>
                <c:pt idx="80">
                  <c:v>143.87700000000001</c:v>
                </c:pt>
                <c:pt idx="81">
                  <c:v>152.06200000000001</c:v>
                </c:pt>
                <c:pt idx="82">
                  <c:v>158.16900000000001</c:v>
                </c:pt>
                <c:pt idx="83">
                  <c:v>160.80000000000001</c:v>
                </c:pt>
                <c:pt idx="84">
                  <c:v>160.41499999999999</c:v>
                </c:pt>
                <c:pt idx="85">
                  <c:v>155.83099999999999</c:v>
                </c:pt>
                <c:pt idx="86">
                  <c:v>147.64599999999999</c:v>
                </c:pt>
                <c:pt idx="87">
                  <c:v>133.923</c:v>
                </c:pt>
                <c:pt idx="88">
                  <c:v>117.4</c:v>
                </c:pt>
                <c:pt idx="89">
                  <c:v>96.662000000000006</c:v>
                </c:pt>
                <c:pt idx="90">
                  <c:v>77.923000000000002</c:v>
                </c:pt>
                <c:pt idx="91">
                  <c:v>64.230999999999995</c:v>
                </c:pt>
                <c:pt idx="92">
                  <c:v>58.508000000000003</c:v>
                </c:pt>
                <c:pt idx="93">
                  <c:v>56.554000000000002</c:v>
                </c:pt>
                <c:pt idx="94">
                  <c:v>56.537999999999997</c:v>
                </c:pt>
                <c:pt idx="95">
                  <c:v>56.277000000000001</c:v>
                </c:pt>
                <c:pt idx="96">
                  <c:v>57.107999999999997</c:v>
                </c:pt>
                <c:pt idx="97">
                  <c:v>56</c:v>
                </c:pt>
                <c:pt idx="98">
                  <c:v>55.877000000000002</c:v>
                </c:pt>
                <c:pt idx="99">
                  <c:v>56.030999999999999</c:v>
                </c:pt>
                <c:pt idx="100">
                  <c:v>55.707999999999998</c:v>
                </c:pt>
                <c:pt idx="101">
                  <c:v>56.076999999999998</c:v>
                </c:pt>
                <c:pt idx="102">
                  <c:v>56.692</c:v>
                </c:pt>
                <c:pt idx="103">
                  <c:v>55.722999999999999</c:v>
                </c:pt>
                <c:pt idx="104">
                  <c:v>55.908000000000001</c:v>
                </c:pt>
                <c:pt idx="105">
                  <c:v>55.476999999999997</c:v>
                </c:pt>
                <c:pt idx="106">
                  <c:v>56.091999999999999</c:v>
                </c:pt>
                <c:pt idx="107">
                  <c:v>54.938000000000002</c:v>
                </c:pt>
                <c:pt idx="108">
                  <c:v>55.707999999999998</c:v>
                </c:pt>
                <c:pt idx="109">
                  <c:v>54.814999999999998</c:v>
                </c:pt>
                <c:pt idx="110">
                  <c:v>55.814999999999998</c:v>
                </c:pt>
                <c:pt idx="111">
                  <c:v>55.262</c:v>
                </c:pt>
                <c:pt idx="112">
                  <c:v>55.185000000000002</c:v>
                </c:pt>
                <c:pt idx="113">
                  <c:v>54.445999999999998</c:v>
                </c:pt>
                <c:pt idx="114">
                  <c:v>55.908000000000001</c:v>
                </c:pt>
                <c:pt idx="115">
                  <c:v>54.476999999999997</c:v>
                </c:pt>
                <c:pt idx="116">
                  <c:v>53.738</c:v>
                </c:pt>
                <c:pt idx="117">
                  <c:v>54.308</c:v>
                </c:pt>
                <c:pt idx="118">
                  <c:v>54</c:v>
                </c:pt>
                <c:pt idx="119">
                  <c:v>54.523000000000003</c:v>
                </c:pt>
                <c:pt idx="120">
                  <c:v>53.892000000000003</c:v>
                </c:pt>
                <c:pt idx="121">
                  <c:v>52.246000000000002</c:v>
                </c:pt>
                <c:pt idx="122">
                  <c:v>52.537999999999997</c:v>
                </c:pt>
                <c:pt idx="123">
                  <c:v>52.491999999999997</c:v>
                </c:pt>
                <c:pt idx="124">
                  <c:v>53.2</c:v>
                </c:pt>
                <c:pt idx="125">
                  <c:v>52.168999999999997</c:v>
                </c:pt>
                <c:pt idx="126">
                  <c:v>52.845999999999997</c:v>
                </c:pt>
                <c:pt idx="127">
                  <c:v>50.877000000000002</c:v>
                </c:pt>
                <c:pt idx="128">
                  <c:v>51.784999999999997</c:v>
                </c:pt>
                <c:pt idx="129">
                  <c:v>51.338000000000001</c:v>
                </c:pt>
                <c:pt idx="130">
                  <c:v>51.430999999999997</c:v>
                </c:pt>
                <c:pt idx="131">
                  <c:v>52.308</c:v>
                </c:pt>
                <c:pt idx="132">
                  <c:v>51.2</c:v>
                </c:pt>
                <c:pt idx="133">
                  <c:v>50.722999999999999</c:v>
                </c:pt>
                <c:pt idx="134">
                  <c:v>50.923000000000002</c:v>
                </c:pt>
                <c:pt idx="135">
                  <c:v>49.6</c:v>
                </c:pt>
                <c:pt idx="136">
                  <c:v>49.615000000000002</c:v>
                </c:pt>
                <c:pt idx="137">
                  <c:v>49.784999999999997</c:v>
                </c:pt>
                <c:pt idx="138">
                  <c:v>49.091999999999999</c:v>
                </c:pt>
                <c:pt idx="139">
                  <c:v>50.445999999999998</c:v>
                </c:pt>
                <c:pt idx="140">
                  <c:v>48.969000000000001</c:v>
                </c:pt>
                <c:pt idx="141">
                  <c:v>49.523000000000003</c:v>
                </c:pt>
                <c:pt idx="142">
                  <c:v>49.845999999999997</c:v>
                </c:pt>
                <c:pt idx="143">
                  <c:v>48.877000000000002</c:v>
                </c:pt>
                <c:pt idx="144">
                  <c:v>48.938000000000002</c:v>
                </c:pt>
                <c:pt idx="145">
                  <c:v>49.4</c:v>
                </c:pt>
                <c:pt idx="146">
                  <c:v>48.692</c:v>
                </c:pt>
                <c:pt idx="147">
                  <c:v>48.661999999999999</c:v>
                </c:pt>
                <c:pt idx="148">
                  <c:v>48.215000000000003</c:v>
                </c:pt>
                <c:pt idx="149">
                  <c:v>48.969000000000001</c:v>
                </c:pt>
                <c:pt idx="150">
                  <c:v>46.923000000000002</c:v>
                </c:pt>
                <c:pt idx="151">
                  <c:v>49.508000000000003</c:v>
                </c:pt>
                <c:pt idx="152">
                  <c:v>47.845999999999997</c:v>
                </c:pt>
                <c:pt idx="153">
                  <c:v>47.892000000000003</c:v>
                </c:pt>
                <c:pt idx="154">
                  <c:v>48.262</c:v>
                </c:pt>
                <c:pt idx="155">
                  <c:v>48.414999999999999</c:v>
                </c:pt>
                <c:pt idx="156">
                  <c:v>48.061999999999998</c:v>
                </c:pt>
                <c:pt idx="157">
                  <c:v>47.445999999999998</c:v>
                </c:pt>
                <c:pt idx="158">
                  <c:v>48.277000000000001</c:v>
                </c:pt>
                <c:pt idx="159">
                  <c:v>47.277000000000001</c:v>
                </c:pt>
                <c:pt idx="160">
                  <c:v>46.185000000000002</c:v>
                </c:pt>
                <c:pt idx="161">
                  <c:v>47.061999999999998</c:v>
                </c:pt>
                <c:pt idx="162">
                  <c:v>46.661999999999999</c:v>
                </c:pt>
                <c:pt idx="163">
                  <c:v>47.107999999999997</c:v>
                </c:pt>
                <c:pt idx="164">
                  <c:v>47.323</c:v>
                </c:pt>
                <c:pt idx="165">
                  <c:v>46.2</c:v>
                </c:pt>
                <c:pt idx="166">
                  <c:v>47.061999999999998</c:v>
                </c:pt>
                <c:pt idx="167">
                  <c:v>46.722999999999999</c:v>
                </c:pt>
                <c:pt idx="168">
                  <c:v>46.030999999999999</c:v>
                </c:pt>
                <c:pt idx="169">
                  <c:v>46.414999999999999</c:v>
                </c:pt>
                <c:pt idx="170">
                  <c:v>47.030999999999999</c:v>
                </c:pt>
                <c:pt idx="171">
                  <c:v>45.107999999999997</c:v>
                </c:pt>
                <c:pt idx="172">
                  <c:v>45.4</c:v>
                </c:pt>
                <c:pt idx="173">
                  <c:v>46.908000000000001</c:v>
                </c:pt>
                <c:pt idx="174">
                  <c:v>46.554000000000002</c:v>
                </c:pt>
                <c:pt idx="175">
                  <c:v>46.107999999999997</c:v>
                </c:pt>
                <c:pt idx="176">
                  <c:v>45.938000000000002</c:v>
                </c:pt>
                <c:pt idx="177">
                  <c:v>45.154000000000003</c:v>
                </c:pt>
                <c:pt idx="178">
                  <c:v>45.892000000000003</c:v>
                </c:pt>
                <c:pt idx="179">
                  <c:v>45.015000000000001</c:v>
                </c:pt>
                <c:pt idx="180">
                  <c:v>44.845999999999997</c:v>
                </c:pt>
                <c:pt idx="181">
                  <c:v>45.2</c:v>
                </c:pt>
                <c:pt idx="182">
                  <c:v>46.168999999999997</c:v>
                </c:pt>
                <c:pt idx="183">
                  <c:v>45.414999999999999</c:v>
                </c:pt>
                <c:pt idx="184">
                  <c:v>45.8</c:v>
                </c:pt>
                <c:pt idx="185">
                  <c:v>44.738</c:v>
                </c:pt>
                <c:pt idx="186">
                  <c:v>44.6</c:v>
                </c:pt>
                <c:pt idx="187">
                  <c:v>45.631</c:v>
                </c:pt>
                <c:pt idx="188">
                  <c:v>45.262</c:v>
                </c:pt>
                <c:pt idx="189">
                  <c:v>45.414999999999999</c:v>
                </c:pt>
                <c:pt idx="190">
                  <c:v>45.523000000000003</c:v>
                </c:pt>
                <c:pt idx="191">
                  <c:v>44.569000000000003</c:v>
                </c:pt>
                <c:pt idx="192">
                  <c:v>44.554000000000002</c:v>
                </c:pt>
                <c:pt idx="193">
                  <c:v>44.938000000000002</c:v>
                </c:pt>
                <c:pt idx="194">
                  <c:v>44.523000000000003</c:v>
                </c:pt>
                <c:pt idx="195">
                  <c:v>44.185000000000002</c:v>
                </c:pt>
                <c:pt idx="196">
                  <c:v>46.015000000000001</c:v>
                </c:pt>
                <c:pt idx="197">
                  <c:v>45.892000000000003</c:v>
                </c:pt>
                <c:pt idx="198">
                  <c:v>44.323</c:v>
                </c:pt>
                <c:pt idx="199">
                  <c:v>44.4</c:v>
                </c:pt>
                <c:pt idx="200">
                  <c:v>44.784999999999997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66.338863151935598</c:v>
                </c:pt>
                <c:pt idx="9">
                  <c:v>66.510056355358699</c:v>
                </c:pt>
                <c:pt idx="10">
                  <c:v>66.680615074363885</c:v>
                </c:pt>
                <c:pt idx="11">
                  <c:v>66.850387702783493</c:v>
                </c:pt>
                <c:pt idx="12">
                  <c:v>67.019201520427131</c:v>
                </c:pt>
                <c:pt idx="13">
                  <c:v>67.186860571510721</c:v>
                </c:pt>
                <c:pt idx="14">
                  <c:v>67.353143446347175</c:v>
                </c:pt>
                <c:pt idx="15">
                  <c:v>67.517800988702945</c:v>
                </c:pt>
                <c:pt idx="16">
                  <c:v>67.680553959513944</c:v>
                </c:pt>
                <c:pt idx="17">
                  <c:v>67.841090697745486</c:v>
                </c:pt>
                <c:pt idx="18">
                  <c:v>67.999064831682588</c:v>
                </c:pt>
                <c:pt idx="19">
                  <c:v>68.154093110025727</c:v>
                </c:pt>
                <c:pt idx="20">
                  <c:v>68.305753444183054</c:v>
                </c:pt>
                <c:pt idx="21">
                  <c:v>68.453583285706443</c:v>
                </c:pt>
                <c:pt idx="22">
                  <c:v>68.597078514805602</c:v>
                </c:pt>
                <c:pt idx="23">
                  <c:v>68.735693103876272</c:v>
                </c:pt>
                <c:pt idx="24">
                  <c:v>68.868839973878124</c:v>
                </c:pt>
                <c:pt idx="25">
                  <c:v>68.995893733039154</c:v>
                </c:pt>
                <c:pt idx="26">
                  <c:v>69.116196463154395</c:v>
                </c:pt>
                <c:pt idx="27">
                  <c:v>69.229068536588599</c:v>
                </c:pt>
                <c:pt idx="28">
                  <c:v>69.333827816727222</c:v>
                </c:pt>
                <c:pt idx="29">
                  <c:v>69.429822817941826</c:v>
                </c:pt>
                <c:pt idx="30">
                  <c:v>69.516488884693118</c:v>
                </c:pt>
                <c:pt idx="31">
                  <c:v>69.593441695165623</c:v>
                </c:pt>
                <c:pt idx="32">
                  <c:v>69.660629947985271</c:v>
                </c:pt>
                <c:pt idx="33">
                  <c:v>69.718579416130339</c:v>
                </c:pt>
                <c:pt idx="34">
                  <c:v>69.768773810145802</c:v>
                </c:pt>
                <c:pt idx="35">
                  <c:v>69.814233589437421</c:v>
                </c:pt>
                <c:pt idx="36">
                  <c:v>69.860370377782601</c:v>
                </c:pt>
                <c:pt idx="37">
                  <c:v>69.91620869418874</c:v>
                </c:pt>
                <c:pt idx="38">
                  <c:v>69.996072867477352</c:v>
                </c:pt>
                <c:pt idx="39">
                  <c:v>70.121827455362151</c:v>
                </c:pt>
                <c:pt idx="40">
                  <c:v>70.325724402881519</c:v>
                </c:pt>
                <c:pt idx="41">
                  <c:v>70.653838934225561</c:v>
                </c:pt>
                <c:pt idx="42">
                  <c:v>71.169959786222762</c:v>
                </c:pt>
                <c:pt idx="43">
                  <c:v>71.959634126384643</c:v>
                </c:pt>
                <c:pt idx="44">
                  <c:v>73.133859376385161</c:v>
                </c:pt>
                <c:pt idx="45">
                  <c:v>74.831683422883756</c:v>
                </c:pt>
                <c:pt idx="46">
                  <c:v>77.220758587333364</c:v>
                </c:pt>
                <c:pt idx="47">
                  <c:v>80.494746094562927</c:v>
                </c:pt>
                <c:pt idx="48">
                  <c:v>84.866445612632816</c:v>
                </c:pt>
                <c:pt idx="49">
                  <c:v>90.555670325324357</c:v>
                </c:pt>
                <c:pt idx="50">
                  <c:v>97.771181231090807</c:v>
                </c:pt>
                <c:pt idx="51">
                  <c:v>106.68628672513475</c:v>
                </c:pt>
                <c:pt idx="52">
                  <c:v>117.40768521655758</c:v>
                </c:pt>
                <c:pt idx="53">
                  <c:v>129.93640047959462</c:v>
                </c:pt>
                <c:pt idx="54">
                  <c:v>144.1182956111399</c:v>
                </c:pt>
                <c:pt idx="55">
                  <c:v>159.58115529761142</c:v>
                </c:pt>
                <c:pt idx="56">
                  <c:v>175.65951323053679</c:v>
                </c:pt>
                <c:pt idx="57">
                  <c:v>191.32230157109805</c:v>
                </c:pt>
                <c:pt idx="58">
                  <c:v>205.14308420960222</c:v>
                </c:pt>
                <c:pt idx="59">
                  <c:v>215.37715690488096</c:v>
                </c:pt>
                <c:pt idx="60">
                  <c:v>220.20827978144138</c:v>
                </c:pt>
                <c:pt idx="61">
                  <c:v>218.17305649195083</c:v>
                </c:pt>
                <c:pt idx="62">
                  <c:v>208.66477775516134</c:v>
                </c:pt>
                <c:pt idx="63">
                  <c:v>192.31463378973535</c:v>
                </c:pt>
                <c:pt idx="64">
                  <c:v>171.03244496289327</c:v>
                </c:pt>
                <c:pt idx="65">
                  <c:v>147.61192822699368</c:v>
                </c:pt>
                <c:pt idx="66">
                  <c:v>125.01918968643758</c:v>
                </c:pt>
                <c:pt idx="67">
                  <c:v>105.65480191463725</c:v>
                </c:pt>
                <c:pt idx="68">
                  <c:v>90.889811363170665</c:v>
                </c:pt>
                <c:pt idx="69">
                  <c:v>81.017832947622651</c:v>
                </c:pt>
                <c:pt idx="70">
                  <c:v>75.55115787596533</c:v>
                </c:pt>
                <c:pt idx="71">
                  <c:v>73.654750926613886</c:v>
                </c:pt>
                <c:pt idx="72">
                  <c:v>74.515742503324404</c:v>
                </c:pt>
                <c:pt idx="73">
                  <c:v>77.544314788554999</c:v>
                </c:pt>
                <c:pt idx="74">
                  <c:v>82.409136989235989</c:v>
                </c:pt>
                <c:pt idx="75">
                  <c:v>88.968636157421685</c:v>
                </c:pt>
                <c:pt idx="76">
                  <c:v>97.162423517687216</c:v>
                </c:pt>
                <c:pt idx="77">
                  <c:v>106.90099253364134</c:v>
                </c:pt>
                <c:pt idx="78">
                  <c:v>117.96393490978946</c:v>
                </c:pt>
                <c:pt idx="79">
                  <c:v>129.90284379039136</c:v>
                </c:pt>
                <c:pt idx="80">
                  <c:v>141.95062481988521</c:v>
                </c:pt>
                <c:pt idx="81">
                  <c:v>152.96426762561043</c:v>
                </c:pt>
                <c:pt idx="82">
                  <c:v>161.46240974280425</c:v>
                </c:pt>
                <c:pt idx="83">
                  <c:v>165.83199797305073</c:v>
                </c:pt>
                <c:pt idx="84">
                  <c:v>164.72991829151462</c:v>
                </c:pt>
                <c:pt idx="85">
                  <c:v>157.58563167427889</c:v>
                </c:pt>
                <c:pt idx="86">
                  <c:v>144.98153542981348</c:v>
                </c:pt>
                <c:pt idx="87">
                  <c:v>128.6648433408715</c:v>
                </c:pt>
                <c:pt idx="88">
                  <c:v>111.09912578535652</c:v>
                </c:pt>
                <c:pt idx="89">
                  <c:v>94.723797650571143</c:v>
                </c:pt>
                <c:pt idx="90">
                  <c:v>81.269417119979948</c:v>
                </c:pt>
                <c:pt idx="91">
                  <c:v>71.433256385659305</c:v>
                </c:pt>
                <c:pt idx="92">
                  <c:v>64.990112178584226</c:v>
                </c:pt>
                <c:pt idx="93">
                  <c:v>61.17774196543936</c:v>
                </c:pt>
                <c:pt idx="94">
                  <c:v>59.110521822990563</c:v>
                </c:pt>
                <c:pt idx="95">
                  <c:v>58.050694759889574</c:v>
                </c:pt>
                <c:pt idx="96">
                  <c:v>57.501945190009536</c:v>
                </c:pt>
                <c:pt idx="97">
                  <c:v>57.182670398122497</c:v>
                </c:pt>
                <c:pt idx="98">
                  <c:v>56.955235216963423</c:v>
                </c:pt>
                <c:pt idx="99">
                  <c:v>56.760979888179058</c:v>
                </c:pt>
                <c:pt idx="100">
                  <c:v>56.577920824293926</c:v>
                </c:pt>
                <c:pt idx="101">
                  <c:v>56.39875558465517</c:v>
                </c:pt>
                <c:pt idx="102">
                  <c:v>56.22130332056863</c:v>
                </c:pt>
                <c:pt idx="103">
                  <c:v>56.044952955037068</c:v>
                </c:pt>
                <c:pt idx="104">
                  <c:v>55.869520162702379</c:v>
                </c:pt>
                <c:pt idx="105">
                  <c:v>55.694926232774797</c:v>
                </c:pt>
                <c:pt idx="106">
                  <c:v>55.521119526117559</c:v>
                </c:pt>
                <c:pt idx="107">
                  <c:v>55.348061024726398</c:v>
                </c:pt>
                <c:pt idx="108">
                  <c:v>55.175729461774708</c:v>
                </c:pt>
                <c:pt idx="109">
                  <c:v>55.004142850596075</c:v>
                </c:pt>
                <c:pt idx="110">
                  <c:v>54.833408890759266</c:v>
                </c:pt>
                <c:pt idx="111">
                  <c:v>54.66382431806155</c:v>
                </c:pt>
                <c:pt idx="112">
                  <c:v>54.496037600108245</c:v>
                </c:pt>
                <c:pt idx="113">
                  <c:v>54.331253136025992</c:v>
                </c:pt>
                <c:pt idx="114">
                  <c:v>54.171374199931819</c:v>
                </c:pt>
                <c:pt idx="115">
                  <c:v>54.018876885649689</c:v>
                </c:pt>
                <c:pt idx="116">
                  <c:v>53.87616579223117</c:v>
                </c:pt>
                <c:pt idx="117">
                  <c:v>53.744319673403787</c:v>
                </c:pt>
                <c:pt idx="118">
                  <c:v>53.621556232216136</c:v>
                </c:pt>
                <c:pt idx="119">
                  <c:v>53.502253602790553</c:v>
                </c:pt>
                <c:pt idx="120">
                  <c:v>53.377521576630144</c:v>
                </c:pt>
                <c:pt idx="121">
                  <c:v>53.237719034289128</c:v>
                </c:pt>
                <c:pt idx="122">
                  <c:v>53.076098207236249</c:v>
                </c:pt>
                <c:pt idx="123">
                  <c:v>52.891739476462085</c:v>
                </c:pt>
                <c:pt idx="124">
                  <c:v>52.690053255170668</c:v>
                </c:pt>
                <c:pt idx="125">
                  <c:v>52.480497984684732</c:v>
                </c:pt>
                <c:pt idx="126">
                  <c:v>52.272835506350987</c:v>
                </c:pt>
                <c:pt idx="127">
                  <c:v>52.073958198707693</c:v>
                </c:pt>
                <c:pt idx="128">
                  <c:v>51.886647380658374</c:v>
                </c:pt>
                <c:pt idx="129">
                  <c:v>51.710261528718263</c:v>
                </c:pt>
                <c:pt idx="130">
                  <c:v>51.542375462496281</c:v>
                </c:pt>
                <c:pt idx="131">
                  <c:v>51.380301018060948</c:v>
                </c:pt>
                <c:pt idx="132">
                  <c:v>51.221941447204976</c:v>
                </c:pt>
                <c:pt idx="133">
                  <c:v>51.065997468061433</c:v>
                </c:pt>
                <c:pt idx="134">
                  <c:v>50.911812527584196</c:v>
                </c:pt>
                <c:pt idx="135">
                  <c:v>50.759128212653991</c:v>
                </c:pt>
                <c:pt idx="136">
                  <c:v>50.607889557439464</c:v>
                </c:pt>
                <c:pt idx="137">
                  <c:v>50.458129759251364</c:v>
                </c:pt>
                <c:pt idx="138">
                  <c:v>50.309914263572836</c:v>
                </c:pt>
                <c:pt idx="139">
                  <c:v>50.163317298496366</c:v>
                </c:pt>
                <c:pt idx="140">
                  <c:v>50.018412681255711</c:v>
                </c:pt>
                <c:pt idx="141">
                  <c:v>49.875269854628463</c:v>
                </c:pt>
                <c:pt idx="142">
                  <c:v>49.733951533897198</c:v>
                </c:pt>
                <c:pt idx="143">
                  <c:v>49.594511770530062</c:v>
                </c:pt>
                <c:pt idx="144">
                  <c:v>49.45699412501547</c:v>
                </c:pt>
                <c:pt idx="145">
                  <c:v>49.321429917729546</c:v>
                </c:pt>
                <c:pt idx="146">
                  <c:v>49.187836603677255</c:v>
                </c:pt>
                <c:pt idx="147">
                  <c:v>49.05621633694733</c:v>
                </c:pt>
                <c:pt idx="148">
                  <c:v>48.926554794378603</c:v>
                </c:pt>
                <c:pt idx="149">
                  <c:v>48.798820324784714</c:v>
                </c:pt>
                <c:pt idx="150">
                  <c:v>48.67296348192194</c:v>
                </c:pt>
                <c:pt idx="151">
                  <c:v>48.548916986630601</c:v>
                </c:pt>
                <c:pt idx="152">
                  <c:v>48.426596146746014</c:v>
                </c:pt>
                <c:pt idx="153">
                  <c:v>48.305899743359333</c:v>
                </c:pt>
                <c:pt idx="154">
                  <c:v>48.186711370092851</c:v>
                </c:pt>
                <c:pt idx="155">
                  <c:v>48.068901189805281</c:v>
                </c:pt>
                <c:pt idx="156">
                  <c:v>47.952328052258579</c:v>
                </c:pt>
                <c:pt idx="157">
                  <c:v>47.836841898405254</c:v>
                </c:pt>
                <c:pt idx="158">
                  <c:v>47.722286363503628</c:v>
                </c:pt>
                <c:pt idx="159">
                  <c:v>47.608501483249</c:v>
                </c:pt>
                <c:pt idx="160">
                  <c:v>47.495326405022489</c:v>
                </c:pt>
                <c:pt idx="161">
                  <c:v>47.382602010158074</c:v>
                </c:pt>
                <c:pt idx="162">
                  <c:v>47.270173362235255</c:v>
                </c:pt>
                <c:pt idx="163">
                  <c:v>47.157891909815625</c:v>
                </c:pt>
                <c:pt idx="164">
                  <c:v>47.045617388454403</c:v>
                </c:pt>
                <c:pt idx="165">
                  <c:v>46.933219384800644</c:v>
                </c:pt>
                <c:pt idx="166">
                  <c:v>46.820578543747281</c:v>
                </c:pt>
                <c:pt idx="167">
                  <c:v>46.707587416660253</c:v>
                </c:pt>
                <c:pt idx="168">
                  <c:v>46.594150963721098</c:v>
                </c:pt>
                <c:pt idx="169">
                  <c:v>46.480186735689756</c:v>
                </c:pt>
                <c:pt idx="170">
                  <c:v>46.365624769581693</c:v>
                </c:pt>
                <c:pt idx="171">
                  <c:v>46.250407238802836</c:v>
                </c:pt>
                <c:pt idx="172">
                  <c:v>46.13448790138159</c:v>
                </c:pt>
                <c:pt idx="173">
                  <c:v>46.017831390443021</c:v>
                </c:pt>
                <c:pt idx="174">
                  <c:v>45.900412389456079</c:v>
                </c:pt>
                <c:pt idx="175">
                  <c:v>45.78221473156453</c:v>
                </c:pt>
                <c:pt idx="176">
                  <c:v>45.663230457994977</c:v>
                </c:pt>
                <c:pt idx="177">
                  <c:v>45.543458865583453</c:v>
                </c:pt>
                <c:pt idx="178">
                  <c:v>45.422905568270309</c:v>
                </c:pt>
                <c:pt idx="179">
                  <c:v>45.301581592296372</c:v>
                </c:pt>
                <c:pt idx="180">
                  <c:v>45.17950252002305</c:v>
                </c:pt>
                <c:pt idx="181">
                  <c:v>45.056687692953986</c:v>
                </c:pt>
                <c:pt idx="182">
                  <c:v>44.93315948074423</c:v>
                </c:pt>
                <c:pt idx="183">
                  <c:v>44.808942619783203</c:v>
                </c:pt>
                <c:pt idx="184">
                  <c:v>44.684063622325901</c:v>
                </c:pt>
                <c:pt idx="185">
                  <c:v>44.558550255087241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66.338863151929942</c:v>
                </c:pt>
                <c:pt idx="9">
                  <c:v>66.510056355341618</c:v>
                </c:pt>
                <c:pt idx="10">
                  <c:v>66.680615074313323</c:v>
                </c:pt>
                <c:pt idx="11">
                  <c:v>66.85038770263678</c:v>
                </c:pt>
                <c:pt idx="12">
                  <c:v>67.019201520009787</c:v>
                </c:pt>
                <c:pt idx="13">
                  <c:v>67.186860570346937</c:v>
                </c:pt>
                <c:pt idx="14">
                  <c:v>67.353143443165777</c:v>
                </c:pt>
                <c:pt idx="15">
                  <c:v>67.517800980177398</c:v>
                </c:pt>
                <c:pt idx="16">
                  <c:v>67.680553937117182</c:v>
                </c:pt>
                <c:pt idx="17">
                  <c:v>67.841090640067804</c:v>
                </c:pt>
                <c:pt idx="18">
                  <c:v>67.999064686073098</c:v>
                </c:pt>
                <c:pt idx="19">
                  <c:v>68.154092749670355</c:v>
                </c:pt>
                <c:pt idx="20">
                  <c:v>68.305752569940921</c:v>
                </c:pt>
                <c:pt idx="21">
                  <c:v>68.453581206527488</c:v>
                </c:pt>
                <c:pt idx="22">
                  <c:v>68.597073667377074</c:v>
                </c:pt>
                <c:pt idx="23">
                  <c:v>68.735682025136484</c:v>
                </c:pt>
                <c:pt idx="24">
                  <c:v>68.868815152338598</c:v>
                </c:pt>
                <c:pt idx="25">
                  <c:v>68.995839216726665</c:v>
                </c:pt>
                <c:pt idx="26">
                  <c:v>69.116079085984296</c:v>
                </c:pt>
                <c:pt idx="27">
                  <c:v>69.228820794267577</c:v>
                </c:pt>
                <c:pt idx="28">
                  <c:v>69.333315219592407</c:v>
                </c:pt>
                <c:pt idx="29">
                  <c:v>69.428783109544653</c:v>
                </c:pt>
                <c:pt idx="30">
                  <c:v>69.514421571226478</c:v>
                </c:pt>
                <c:pt idx="31">
                  <c:v>69.589412108314519</c:v>
                </c:pt>
                <c:pt idx="32">
                  <c:v>69.652930242517826</c:v>
                </c:pt>
                <c:pt idx="33">
                  <c:v>69.704156698214106</c:v>
                </c:pt>
                <c:pt idx="34">
                  <c:v>69.742290058210912</c:v>
                </c:pt>
                <c:pt idx="35">
                  <c:v>69.766560717248197</c:v>
                </c:pt>
                <c:pt idx="36">
                  <c:v>69.776245871257487</c:v>
                </c:pt>
                <c:pt idx="37">
                  <c:v>69.770685189235309</c:v>
                </c:pt>
                <c:pt idx="38">
                  <c:v>69.749296726977761</c:v>
                </c:pt>
                <c:pt idx="39">
                  <c:v>69.711592565054815</c:v>
                </c:pt>
                <c:pt idx="40">
                  <c:v>69.657193595050927</c:v>
                </c:pt>
                <c:pt idx="41">
                  <c:v>69.585842845875831</c:v>
                </c:pt>
                <c:pt idx="42">
                  <c:v>69.49741674243046</c:v>
                </c:pt>
                <c:pt idx="43">
                  <c:v>69.391933726700614</c:v>
                </c:pt>
                <c:pt idx="44">
                  <c:v>69.269559748204557</c:v>
                </c:pt>
                <c:pt idx="45">
                  <c:v>69.130610244951185</c:v>
                </c:pt>
                <c:pt idx="46">
                  <c:v>68.975548382252569</c:v>
                </c:pt>
                <c:pt idx="47">
                  <c:v>68.804979485951819</c:v>
                </c:pt>
                <c:pt idx="48">
                  <c:v>68.619641787129765</c:v>
                </c:pt>
                <c:pt idx="49">
                  <c:v>68.420393773712036</c:v>
                </c:pt>
                <c:pt idx="50">
                  <c:v>68.208198606928619</c:v>
                </c:pt>
                <c:pt idx="51">
                  <c:v>67.984106194855755</c:v>
                </c:pt>
                <c:pt idx="52">
                  <c:v>67.749233611508942</c:v>
                </c:pt>
                <c:pt idx="53">
                  <c:v>67.504744602046131</c:v>
                </c:pt>
                <c:pt idx="54">
                  <c:v>67.251828920682243</c:v>
                </c:pt>
                <c:pt idx="55">
                  <c:v>66.991682210206292</c:v>
                </c:pt>
                <c:pt idx="56">
                  <c:v>66.725487056489158</c:v>
                </c:pt>
                <c:pt idx="57">
                  <c:v>66.454395746752709</c:v>
                </c:pt>
                <c:pt idx="58">
                  <c:v>66.179515136876375</c:v>
                </c:pt>
                <c:pt idx="59">
                  <c:v>65.901893901228604</c:v>
                </c:pt>
                <c:pt idx="60">
                  <c:v>65.622512308276356</c:v>
                </c:pt>
                <c:pt idx="61">
                  <c:v>65.34227454483009</c:v>
                </c:pt>
                <c:pt idx="62">
                  <c:v>65.062003507420101</c:v>
                </c:pt>
                <c:pt idx="63">
                  <c:v>64.782437894893818</c:v>
                </c:pt>
                <c:pt idx="64">
                  <c:v>64.504231373587587</c:v>
                </c:pt>
                <c:pt idx="65">
                  <c:v>64.22795354517767</c:v>
                </c:pt>
                <c:pt idx="66">
                  <c:v>63.954092425877036</c:v>
                </c:pt>
                <c:pt idx="67">
                  <c:v>63.683058141326647</c:v>
                </c:pt>
                <c:pt idx="68">
                  <c:v>63.415187551073608</c:v>
                </c:pt>
                <c:pt idx="69">
                  <c:v>63.150749536499404</c:v>
                </c:pt>
                <c:pt idx="70">
                  <c:v>62.889950713158719</c:v>
                </c:pt>
                <c:pt idx="71">
                  <c:v>62.632941359753062</c:v>
                </c:pt>
                <c:pt idx="72">
                  <c:v>62.379821388904972</c:v>
                </c:pt>
                <c:pt idx="73">
                  <c:v>62.130646217548716</c:v>
                </c:pt>
                <c:pt idx="74">
                  <c:v>61.885432425655978</c:v>
                </c:pt>
                <c:pt idx="75">
                  <c:v>61.644163120188175</c:v>
                </c:pt>
                <c:pt idx="76">
                  <c:v>61.406792946026457</c:v>
                </c:pt>
                <c:pt idx="77">
                  <c:v>61.173252706923172</c:v>
                </c:pt>
                <c:pt idx="78">
                  <c:v>60.943453577237719</c:v>
                </c:pt>
                <c:pt idx="79">
                  <c:v>60.717290899536493</c:v>
                </c:pt>
                <c:pt idx="80">
                  <c:v>60.494647574339567</c:v>
                </c:pt>
                <c:pt idx="81">
                  <c:v>60.275397056741717</c:v>
                </c:pt>
                <c:pt idx="82">
                  <c:v>60.059405980703403</c:v>
                </c:pt>
                <c:pt idx="83">
                  <c:v>59.846536435882534</c:v>
                </c:pt>
                <c:pt idx="84">
                  <c:v>59.636647924321124</c:v>
                </c:pt>
                <c:pt idx="85">
                  <c:v>59.429599025445533</c:v>
                </c:pt>
                <c:pt idx="86">
                  <c:v>59.225248797973215</c:v>
                </c:pt>
                <c:pt idx="87">
                  <c:v>59.023457946698272</c:v>
                </c:pt>
                <c:pt idx="88">
                  <c:v>58.824089780960712</c:v>
                </c:pt>
                <c:pt idx="89">
                  <c:v>58.627010990065045</c:v>
                </c:pt>
                <c:pt idx="90">
                  <c:v>58.432092259142337</c:v>
                </c:pt>
                <c:pt idx="91">
                  <c:v>58.239208747054931</c:v>
                </c:pt>
                <c:pt idx="92">
                  <c:v>58.048240446009366</c:v>
                </c:pt>
                <c:pt idx="93">
                  <c:v>57.85907244063295</c:v>
                </c:pt>
                <c:pt idx="94">
                  <c:v>57.671595082428432</c:v>
                </c:pt>
                <c:pt idx="95">
                  <c:v>57.485704093778928</c:v>
                </c:pt>
                <c:pt idx="96">
                  <c:v>57.301300614053041</c:v>
                </c:pt>
                <c:pt idx="97">
                  <c:v>57.118291198866942</c:v>
                </c:pt>
                <c:pt idx="98">
                  <c:v>56.936587782201478</c:v>
                </c:pt>
                <c:pt idx="99">
                  <c:v>56.756107609847383</c:v>
                </c:pt>
                <c:pt idx="100">
                  <c:v>56.576773151554654</c:v>
                </c:pt>
                <c:pt idx="101">
                  <c:v>56.398511998288321</c:v>
                </c:pt>
                <c:pt idx="102">
                  <c:v>56.221256750132277</c:v>
                </c:pt>
                <c:pt idx="103">
                  <c:v>56.044944899626309</c:v>
                </c:pt>
                <c:pt idx="104">
                  <c:v>55.869518714658447</c:v>
                </c:pt>
                <c:pt idx="105">
                  <c:v>55.694925124456113</c:v>
                </c:pt>
                <c:pt idx="106">
                  <c:v>55.521115611712588</c:v>
                </c:pt>
                <c:pt idx="107">
                  <c:v>55.348046113441193</c:v>
                </c:pt>
                <c:pt idx="108">
                  <c:v>55.175676932756417</c:v>
                </c:pt>
                <c:pt idx="109">
                  <c:v>55.003972663430233</c:v>
                </c:pt>
                <c:pt idx="110">
                  <c:v>54.832902128749822</c:v>
                </c:pt>
                <c:pt idx="111">
                  <c:v>54.662438335901832</c:v>
                </c:pt>
                <c:pt idx="112">
                  <c:v>54.492558446816062</c:v>
                </c:pt>
                <c:pt idx="113">
                  <c:v>54.323243766106287</c:v>
                </c:pt>
                <c:pt idx="114">
                  <c:v>54.154479746438156</c:v>
                </c:pt>
                <c:pt idx="115">
                  <c:v>53.986256011319931</c:v>
                </c:pt>
                <c:pt idx="116">
                  <c:v>53.81856639494027</c:v>
                </c:pt>
                <c:pt idx="117">
                  <c:v>53.651408998255093</c:v>
                </c:pt>
                <c:pt idx="118">
                  <c:v>53.484786260039904</c:v>
                </c:pt>
                <c:pt idx="119">
                  <c:v>53.318705041062991</c:v>
                </c:pt>
                <c:pt idx="120">
                  <c:v>53.153176718885312</c:v>
                </c:pt>
                <c:pt idx="121">
                  <c:v>52.988217290045554</c:v>
                </c:pt>
                <c:pt idx="122">
                  <c:v>52.823847475534045</c:v>
                </c:pt>
                <c:pt idx="123">
                  <c:v>52.660092824493312</c:v>
                </c:pt>
                <c:pt idx="124">
                  <c:v>52.49698381000529</c:v>
                </c:pt>
                <c:pt idx="125">
                  <c:v>52.334555909644621</c:v>
                </c:pt>
                <c:pt idx="126">
                  <c:v>52.17284966220911</c:v>
                </c:pt>
                <c:pt idx="127">
                  <c:v>52.011910690713684</c:v>
                </c:pt>
                <c:pt idx="128">
                  <c:v>51.851789680394511</c:v>
                </c:pt>
                <c:pt idx="129">
                  <c:v>51.692542299180118</c:v>
                </c:pt>
                <c:pt idx="130">
                  <c:v>51.534229046925986</c:v>
                </c:pt>
                <c:pt idx="131">
                  <c:v>51.3769150187847</c:v>
                </c:pt>
                <c:pt idx="132">
                  <c:v>51.220669567521504</c:v>
                </c:pt>
                <c:pt idx="133">
                  <c:v>51.065565849534856</c:v>
                </c:pt>
                <c:pt idx="134">
                  <c:v>50.911680239968931</c:v>
                </c:pt>
                <c:pt idx="135">
                  <c:v>50.759091603787184</c:v>
                </c:pt>
                <c:pt idx="136">
                  <c:v>50.607880412186361</c:v>
                </c:pt>
                <c:pt idx="137">
                  <c:v>50.458127697424906</c:v>
                </c:pt>
                <c:pt idx="138">
                  <c:v>50.30991384413349</c:v>
                </c:pt>
                <c:pt idx="139">
                  <c:v>50.163317221517971</c:v>
                </c:pt>
                <c:pt idx="140">
                  <c:v>50.018412668512454</c:v>
                </c:pt>
                <c:pt idx="141">
                  <c:v>49.8752698527259</c:v>
                </c:pt>
                <c:pt idx="142">
                  <c:v>49.733951533641054</c:v>
                </c:pt>
                <c:pt idx="143">
                  <c:v>49.594511770498968</c:v>
                </c:pt>
                <c:pt idx="144">
                  <c:v>49.456994125012066</c:v>
                </c:pt>
                <c:pt idx="145">
                  <c:v>49.321429917729212</c:v>
                </c:pt>
                <c:pt idx="146">
                  <c:v>49.187836603677226</c:v>
                </c:pt>
                <c:pt idx="147">
                  <c:v>49.05621633694733</c:v>
                </c:pt>
                <c:pt idx="148">
                  <c:v>48.926554794378603</c:v>
                </c:pt>
                <c:pt idx="149">
                  <c:v>48.798820324784714</c:v>
                </c:pt>
                <c:pt idx="150">
                  <c:v>48.67296348192194</c:v>
                </c:pt>
                <c:pt idx="151">
                  <c:v>48.548916986630601</c:v>
                </c:pt>
                <c:pt idx="152">
                  <c:v>48.426596146746014</c:v>
                </c:pt>
                <c:pt idx="153">
                  <c:v>48.305899743359333</c:v>
                </c:pt>
                <c:pt idx="154">
                  <c:v>48.186711370092851</c:v>
                </c:pt>
                <c:pt idx="155">
                  <c:v>48.068901189805281</c:v>
                </c:pt>
                <c:pt idx="156">
                  <c:v>47.952328052258579</c:v>
                </c:pt>
                <c:pt idx="157">
                  <c:v>47.836841898405254</c:v>
                </c:pt>
                <c:pt idx="158">
                  <c:v>47.722286363503628</c:v>
                </c:pt>
                <c:pt idx="159">
                  <c:v>47.608501483249</c:v>
                </c:pt>
                <c:pt idx="160">
                  <c:v>47.495326405022489</c:v>
                </c:pt>
                <c:pt idx="161">
                  <c:v>47.382602010158074</c:v>
                </c:pt>
                <c:pt idx="162">
                  <c:v>47.270173362235255</c:v>
                </c:pt>
                <c:pt idx="163">
                  <c:v>47.157891909815625</c:v>
                </c:pt>
                <c:pt idx="164">
                  <c:v>47.045617388454403</c:v>
                </c:pt>
                <c:pt idx="165">
                  <c:v>46.933219384800644</c:v>
                </c:pt>
                <c:pt idx="166">
                  <c:v>46.820578543747281</c:v>
                </c:pt>
                <c:pt idx="167">
                  <c:v>46.707587416660253</c:v>
                </c:pt>
                <c:pt idx="168">
                  <c:v>46.594150963721098</c:v>
                </c:pt>
                <c:pt idx="169">
                  <c:v>46.480186735689756</c:v>
                </c:pt>
                <c:pt idx="170">
                  <c:v>46.365624769581693</c:v>
                </c:pt>
                <c:pt idx="171">
                  <c:v>46.250407238802836</c:v>
                </c:pt>
                <c:pt idx="172">
                  <c:v>46.13448790138159</c:v>
                </c:pt>
                <c:pt idx="173">
                  <c:v>46.017831390443021</c:v>
                </c:pt>
                <c:pt idx="174">
                  <c:v>45.900412389456079</c:v>
                </c:pt>
                <c:pt idx="175">
                  <c:v>45.78221473156453</c:v>
                </c:pt>
                <c:pt idx="176">
                  <c:v>45.663230457994977</c:v>
                </c:pt>
                <c:pt idx="177">
                  <c:v>45.543458865583453</c:v>
                </c:pt>
                <c:pt idx="178">
                  <c:v>45.422905568270309</c:v>
                </c:pt>
                <c:pt idx="179">
                  <c:v>45.301581592296372</c:v>
                </c:pt>
                <c:pt idx="180">
                  <c:v>45.17950252002305</c:v>
                </c:pt>
                <c:pt idx="181">
                  <c:v>45.056687692953986</c:v>
                </c:pt>
                <c:pt idx="182">
                  <c:v>44.93315948074423</c:v>
                </c:pt>
                <c:pt idx="183">
                  <c:v>44.808942619783203</c:v>
                </c:pt>
                <c:pt idx="184">
                  <c:v>44.684063622325901</c:v>
                </c:pt>
                <c:pt idx="185">
                  <c:v>44.558550255087241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68.947000000000003</c:v>
                </c:pt>
                <c:pt idx="1">
                  <c:v>70.192999999999998</c:v>
                </c:pt>
                <c:pt idx="2">
                  <c:v>68.947000000000003</c:v>
                </c:pt>
                <c:pt idx="3">
                  <c:v>69.632000000000005</c:v>
                </c:pt>
                <c:pt idx="4">
                  <c:v>68.561000000000007</c:v>
                </c:pt>
                <c:pt idx="5">
                  <c:v>70.298000000000002</c:v>
                </c:pt>
                <c:pt idx="6">
                  <c:v>69.385999999999996</c:v>
                </c:pt>
                <c:pt idx="7">
                  <c:v>69.174999999999997</c:v>
                </c:pt>
                <c:pt idx="8">
                  <c:v>69.438999999999993</c:v>
                </c:pt>
                <c:pt idx="9">
                  <c:v>69.263000000000005</c:v>
                </c:pt>
                <c:pt idx="10">
                  <c:v>68.718999999999994</c:v>
                </c:pt>
                <c:pt idx="11">
                  <c:v>69.561000000000007</c:v>
                </c:pt>
                <c:pt idx="12">
                  <c:v>69.14</c:v>
                </c:pt>
                <c:pt idx="13">
                  <c:v>69.158000000000001</c:v>
                </c:pt>
                <c:pt idx="14">
                  <c:v>70.158000000000001</c:v>
                </c:pt>
                <c:pt idx="15">
                  <c:v>67.930000000000007</c:v>
                </c:pt>
                <c:pt idx="16">
                  <c:v>68.227999999999994</c:v>
                </c:pt>
                <c:pt idx="17">
                  <c:v>69.491</c:v>
                </c:pt>
                <c:pt idx="18">
                  <c:v>67.649000000000001</c:v>
                </c:pt>
                <c:pt idx="19">
                  <c:v>68.105000000000004</c:v>
                </c:pt>
                <c:pt idx="20">
                  <c:v>67.772000000000006</c:v>
                </c:pt>
                <c:pt idx="21">
                  <c:v>69.367999999999995</c:v>
                </c:pt>
                <c:pt idx="22">
                  <c:v>69.263000000000005</c:v>
                </c:pt>
                <c:pt idx="23">
                  <c:v>69.474000000000004</c:v>
                </c:pt>
                <c:pt idx="24">
                  <c:v>69.174999999999997</c:v>
                </c:pt>
                <c:pt idx="25">
                  <c:v>68.123000000000005</c:v>
                </c:pt>
                <c:pt idx="26">
                  <c:v>69.772000000000006</c:v>
                </c:pt>
                <c:pt idx="27">
                  <c:v>70.087999999999994</c:v>
                </c:pt>
                <c:pt idx="28">
                  <c:v>69.543999999999997</c:v>
                </c:pt>
                <c:pt idx="29">
                  <c:v>70.614000000000004</c:v>
                </c:pt>
                <c:pt idx="30">
                  <c:v>70.018000000000001</c:v>
                </c:pt>
                <c:pt idx="31">
                  <c:v>70.649000000000001</c:v>
                </c:pt>
                <c:pt idx="32">
                  <c:v>70.701999999999998</c:v>
                </c:pt>
                <c:pt idx="33">
                  <c:v>71.718999999999994</c:v>
                </c:pt>
                <c:pt idx="34">
                  <c:v>72.718999999999994</c:v>
                </c:pt>
                <c:pt idx="35">
                  <c:v>72.034999999999997</c:v>
                </c:pt>
                <c:pt idx="36">
                  <c:v>73.649000000000001</c:v>
                </c:pt>
                <c:pt idx="37">
                  <c:v>74.158000000000001</c:v>
                </c:pt>
                <c:pt idx="38">
                  <c:v>74.456000000000003</c:v>
                </c:pt>
                <c:pt idx="39">
                  <c:v>74.438999999999993</c:v>
                </c:pt>
                <c:pt idx="40">
                  <c:v>74.894999999999996</c:v>
                </c:pt>
                <c:pt idx="41">
                  <c:v>76.316000000000003</c:v>
                </c:pt>
                <c:pt idx="42">
                  <c:v>77.596000000000004</c:v>
                </c:pt>
                <c:pt idx="43">
                  <c:v>78.192999999999998</c:v>
                </c:pt>
                <c:pt idx="44">
                  <c:v>81.947000000000003</c:v>
                </c:pt>
                <c:pt idx="45">
                  <c:v>83.14</c:v>
                </c:pt>
                <c:pt idx="46">
                  <c:v>84.93</c:v>
                </c:pt>
                <c:pt idx="47">
                  <c:v>88.596000000000004</c:v>
                </c:pt>
                <c:pt idx="48">
                  <c:v>91.649000000000001</c:v>
                </c:pt>
                <c:pt idx="49">
                  <c:v>95.894999999999996</c:v>
                </c:pt>
                <c:pt idx="50">
                  <c:v>104.22799999999999</c:v>
                </c:pt>
                <c:pt idx="51">
                  <c:v>113.351</c:v>
                </c:pt>
                <c:pt idx="52">
                  <c:v>126.73699999999999</c:v>
                </c:pt>
                <c:pt idx="53">
                  <c:v>142.42099999999999</c:v>
                </c:pt>
                <c:pt idx="54">
                  <c:v>159.26300000000001</c:v>
                </c:pt>
                <c:pt idx="55">
                  <c:v>176.316</c:v>
                </c:pt>
                <c:pt idx="56">
                  <c:v>191.12299999999999</c:v>
                </c:pt>
                <c:pt idx="57">
                  <c:v>203.053</c:v>
                </c:pt>
                <c:pt idx="58">
                  <c:v>211.77199999999999</c:v>
                </c:pt>
                <c:pt idx="59">
                  <c:v>217.649</c:v>
                </c:pt>
                <c:pt idx="60">
                  <c:v>218.86</c:v>
                </c:pt>
                <c:pt idx="61">
                  <c:v>218.47399999999999</c:v>
                </c:pt>
                <c:pt idx="62">
                  <c:v>213.14</c:v>
                </c:pt>
                <c:pt idx="63">
                  <c:v>206.57900000000001</c:v>
                </c:pt>
                <c:pt idx="64">
                  <c:v>197.12299999999999</c:v>
                </c:pt>
                <c:pt idx="65">
                  <c:v>183.07</c:v>
                </c:pt>
                <c:pt idx="66">
                  <c:v>165.684</c:v>
                </c:pt>
                <c:pt idx="67">
                  <c:v>144.07</c:v>
                </c:pt>
                <c:pt idx="68">
                  <c:v>121.193</c:v>
                </c:pt>
                <c:pt idx="69">
                  <c:v>98.876999999999995</c:v>
                </c:pt>
                <c:pt idx="70">
                  <c:v>81.174999999999997</c:v>
                </c:pt>
                <c:pt idx="71">
                  <c:v>76.052999999999997</c:v>
                </c:pt>
                <c:pt idx="72">
                  <c:v>75.263000000000005</c:v>
                </c:pt>
                <c:pt idx="73">
                  <c:v>78.789000000000001</c:v>
                </c:pt>
                <c:pt idx="74">
                  <c:v>83.421000000000006</c:v>
                </c:pt>
                <c:pt idx="75">
                  <c:v>91.456000000000003</c:v>
                </c:pt>
                <c:pt idx="76">
                  <c:v>101.667</c:v>
                </c:pt>
                <c:pt idx="77">
                  <c:v>113.86</c:v>
                </c:pt>
                <c:pt idx="78">
                  <c:v>126</c:v>
                </c:pt>
                <c:pt idx="79">
                  <c:v>136.77199999999999</c:v>
                </c:pt>
                <c:pt idx="80">
                  <c:v>148.57900000000001</c:v>
                </c:pt>
                <c:pt idx="81">
                  <c:v>157.17500000000001</c:v>
                </c:pt>
                <c:pt idx="82">
                  <c:v>163.08799999999999</c:v>
                </c:pt>
                <c:pt idx="83">
                  <c:v>165.667</c:v>
                </c:pt>
                <c:pt idx="84">
                  <c:v>167.298</c:v>
                </c:pt>
                <c:pt idx="85">
                  <c:v>166.22800000000001</c:v>
                </c:pt>
                <c:pt idx="86">
                  <c:v>160.684</c:v>
                </c:pt>
                <c:pt idx="87">
                  <c:v>155.08799999999999</c:v>
                </c:pt>
                <c:pt idx="88">
                  <c:v>143.71899999999999</c:v>
                </c:pt>
                <c:pt idx="89">
                  <c:v>130.24600000000001</c:v>
                </c:pt>
                <c:pt idx="90">
                  <c:v>113.614</c:v>
                </c:pt>
                <c:pt idx="91">
                  <c:v>97</c:v>
                </c:pt>
                <c:pt idx="92">
                  <c:v>79.981999999999999</c:v>
                </c:pt>
                <c:pt idx="93">
                  <c:v>67.245999999999995</c:v>
                </c:pt>
                <c:pt idx="94">
                  <c:v>61.158000000000001</c:v>
                </c:pt>
                <c:pt idx="95">
                  <c:v>59.174999999999997</c:v>
                </c:pt>
                <c:pt idx="96">
                  <c:v>57.404000000000003</c:v>
                </c:pt>
                <c:pt idx="97">
                  <c:v>57.789000000000001</c:v>
                </c:pt>
                <c:pt idx="98">
                  <c:v>57.316000000000003</c:v>
                </c:pt>
                <c:pt idx="99">
                  <c:v>57.667000000000002</c:v>
                </c:pt>
                <c:pt idx="100">
                  <c:v>57.771999999999998</c:v>
                </c:pt>
                <c:pt idx="101">
                  <c:v>56.332999999999998</c:v>
                </c:pt>
                <c:pt idx="102">
                  <c:v>55.981999999999999</c:v>
                </c:pt>
                <c:pt idx="103">
                  <c:v>57.122999999999998</c:v>
                </c:pt>
                <c:pt idx="104">
                  <c:v>55.439</c:v>
                </c:pt>
                <c:pt idx="105">
                  <c:v>56.473999999999997</c:v>
                </c:pt>
                <c:pt idx="106">
                  <c:v>56.526000000000003</c:v>
                </c:pt>
                <c:pt idx="107">
                  <c:v>56.052999999999997</c:v>
                </c:pt>
                <c:pt idx="108">
                  <c:v>57.526000000000003</c:v>
                </c:pt>
                <c:pt idx="109">
                  <c:v>56.473999999999997</c:v>
                </c:pt>
                <c:pt idx="110">
                  <c:v>55.667000000000002</c:v>
                </c:pt>
                <c:pt idx="111">
                  <c:v>54.737000000000002</c:v>
                </c:pt>
                <c:pt idx="112">
                  <c:v>54.911999999999999</c:v>
                </c:pt>
                <c:pt idx="113">
                  <c:v>54.439</c:v>
                </c:pt>
                <c:pt idx="114">
                  <c:v>55.192999999999998</c:v>
                </c:pt>
                <c:pt idx="115">
                  <c:v>54.298000000000002</c:v>
                </c:pt>
                <c:pt idx="116">
                  <c:v>53.825000000000003</c:v>
                </c:pt>
                <c:pt idx="117">
                  <c:v>54.439</c:v>
                </c:pt>
                <c:pt idx="118">
                  <c:v>54.262999999999998</c:v>
                </c:pt>
                <c:pt idx="119">
                  <c:v>55.771999999999998</c:v>
                </c:pt>
                <c:pt idx="120">
                  <c:v>55.877000000000002</c:v>
                </c:pt>
                <c:pt idx="121">
                  <c:v>55.386000000000003</c:v>
                </c:pt>
                <c:pt idx="122">
                  <c:v>55.595999999999997</c:v>
                </c:pt>
                <c:pt idx="123">
                  <c:v>55.350999999999999</c:v>
                </c:pt>
                <c:pt idx="124">
                  <c:v>53.895000000000003</c:v>
                </c:pt>
                <c:pt idx="125">
                  <c:v>54.034999999999997</c:v>
                </c:pt>
                <c:pt idx="126">
                  <c:v>54.07</c:v>
                </c:pt>
                <c:pt idx="127">
                  <c:v>53.316000000000003</c:v>
                </c:pt>
                <c:pt idx="128">
                  <c:v>51.877000000000002</c:v>
                </c:pt>
                <c:pt idx="129">
                  <c:v>52.246000000000002</c:v>
                </c:pt>
                <c:pt idx="130">
                  <c:v>51.491</c:v>
                </c:pt>
                <c:pt idx="131">
                  <c:v>51.981999999999999</c:v>
                </c:pt>
                <c:pt idx="132">
                  <c:v>51.649000000000001</c:v>
                </c:pt>
                <c:pt idx="133">
                  <c:v>51.86</c:v>
                </c:pt>
                <c:pt idx="134">
                  <c:v>51.404000000000003</c:v>
                </c:pt>
                <c:pt idx="135">
                  <c:v>51.122999999999998</c:v>
                </c:pt>
                <c:pt idx="136">
                  <c:v>50.456000000000003</c:v>
                </c:pt>
                <c:pt idx="137">
                  <c:v>51.052999999999997</c:v>
                </c:pt>
                <c:pt idx="138">
                  <c:v>49.404000000000003</c:v>
                </c:pt>
                <c:pt idx="139">
                  <c:v>49.649000000000001</c:v>
                </c:pt>
                <c:pt idx="140">
                  <c:v>51.052999999999997</c:v>
                </c:pt>
                <c:pt idx="141">
                  <c:v>51.404000000000003</c:v>
                </c:pt>
                <c:pt idx="142">
                  <c:v>51.280999999999999</c:v>
                </c:pt>
                <c:pt idx="143">
                  <c:v>51.965000000000003</c:v>
                </c:pt>
                <c:pt idx="144">
                  <c:v>50.034999999999997</c:v>
                </c:pt>
                <c:pt idx="145">
                  <c:v>50.895000000000003</c:v>
                </c:pt>
                <c:pt idx="146">
                  <c:v>49.86</c:v>
                </c:pt>
                <c:pt idx="147">
                  <c:v>50.526000000000003</c:v>
                </c:pt>
                <c:pt idx="148">
                  <c:v>50.420999999999999</c:v>
                </c:pt>
                <c:pt idx="149">
                  <c:v>49.753999999999998</c:v>
                </c:pt>
                <c:pt idx="150">
                  <c:v>50.895000000000003</c:v>
                </c:pt>
                <c:pt idx="151">
                  <c:v>50.210999999999999</c:v>
                </c:pt>
                <c:pt idx="152">
                  <c:v>50.981999999999999</c:v>
                </c:pt>
                <c:pt idx="153">
                  <c:v>51.965000000000003</c:v>
                </c:pt>
                <c:pt idx="154">
                  <c:v>49.420999999999999</c:v>
                </c:pt>
                <c:pt idx="155">
                  <c:v>48.174999999999997</c:v>
                </c:pt>
                <c:pt idx="156">
                  <c:v>48.719000000000001</c:v>
                </c:pt>
                <c:pt idx="157">
                  <c:v>47.088000000000001</c:v>
                </c:pt>
                <c:pt idx="158">
                  <c:v>48.771999999999998</c:v>
                </c:pt>
                <c:pt idx="159">
                  <c:v>49.404000000000003</c:v>
                </c:pt>
                <c:pt idx="160">
                  <c:v>47.561</c:v>
                </c:pt>
                <c:pt idx="161">
                  <c:v>47.386000000000003</c:v>
                </c:pt>
                <c:pt idx="162">
                  <c:v>48.631999999999998</c:v>
                </c:pt>
                <c:pt idx="163">
                  <c:v>47.192999999999998</c:v>
                </c:pt>
                <c:pt idx="164">
                  <c:v>48.386000000000003</c:v>
                </c:pt>
                <c:pt idx="165">
                  <c:v>47.86</c:v>
                </c:pt>
                <c:pt idx="166">
                  <c:v>48.473999999999997</c:v>
                </c:pt>
                <c:pt idx="167">
                  <c:v>47.771999999999998</c:v>
                </c:pt>
                <c:pt idx="168">
                  <c:v>47.543999999999997</c:v>
                </c:pt>
                <c:pt idx="169">
                  <c:v>48.420999999999999</c:v>
                </c:pt>
                <c:pt idx="170">
                  <c:v>47.088000000000001</c:v>
                </c:pt>
                <c:pt idx="171">
                  <c:v>46.456000000000003</c:v>
                </c:pt>
                <c:pt idx="172">
                  <c:v>46.93</c:v>
                </c:pt>
                <c:pt idx="173">
                  <c:v>45.807000000000002</c:v>
                </c:pt>
                <c:pt idx="174">
                  <c:v>46.018000000000001</c:v>
                </c:pt>
                <c:pt idx="175">
                  <c:v>46.93</c:v>
                </c:pt>
                <c:pt idx="176">
                  <c:v>46.579000000000001</c:v>
                </c:pt>
                <c:pt idx="177">
                  <c:v>47.018000000000001</c:v>
                </c:pt>
                <c:pt idx="178">
                  <c:v>47.122999999999998</c:v>
                </c:pt>
                <c:pt idx="179">
                  <c:v>46.807000000000002</c:v>
                </c:pt>
                <c:pt idx="180">
                  <c:v>46.649000000000001</c:v>
                </c:pt>
                <c:pt idx="181">
                  <c:v>47.737000000000002</c:v>
                </c:pt>
                <c:pt idx="182">
                  <c:v>46.07</c:v>
                </c:pt>
                <c:pt idx="183">
                  <c:v>46.491</c:v>
                </c:pt>
                <c:pt idx="184">
                  <c:v>46.439</c:v>
                </c:pt>
                <c:pt idx="185">
                  <c:v>45.386000000000003</c:v>
                </c:pt>
                <c:pt idx="186">
                  <c:v>45.683999999999997</c:v>
                </c:pt>
                <c:pt idx="187">
                  <c:v>45.753999999999998</c:v>
                </c:pt>
                <c:pt idx="188">
                  <c:v>45.911999999999999</c:v>
                </c:pt>
                <c:pt idx="189">
                  <c:v>46</c:v>
                </c:pt>
                <c:pt idx="190">
                  <c:v>46.526000000000003</c:v>
                </c:pt>
                <c:pt idx="191">
                  <c:v>46.456000000000003</c:v>
                </c:pt>
                <c:pt idx="192">
                  <c:v>44.981999999999999</c:v>
                </c:pt>
                <c:pt idx="193">
                  <c:v>46.456000000000003</c:v>
                </c:pt>
                <c:pt idx="194">
                  <c:v>44.439</c:v>
                </c:pt>
                <c:pt idx="195">
                  <c:v>44.719000000000001</c:v>
                </c:pt>
                <c:pt idx="196">
                  <c:v>45.753999999999998</c:v>
                </c:pt>
                <c:pt idx="197">
                  <c:v>46.07</c:v>
                </c:pt>
                <c:pt idx="198">
                  <c:v>45.368000000000002</c:v>
                </c:pt>
                <c:pt idx="199">
                  <c:v>45.104999999999997</c:v>
                </c:pt>
                <c:pt idx="200">
                  <c:v>44.683999999999997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67.415242144530438</c:v>
                </c:pt>
                <c:pt idx="1">
                  <c:v>67.569849101223994</c:v>
                </c:pt>
                <c:pt idx="2">
                  <c:v>67.724141618620934</c:v>
                </c:pt>
                <c:pt idx="3">
                  <c:v>67.878039879545213</c:v>
                </c:pt>
                <c:pt idx="4">
                  <c:v>68.031452277010104</c:v>
                </c:pt>
                <c:pt idx="5">
                  <c:v>68.184274055896154</c:v>
                </c:pt>
                <c:pt idx="6">
                  <c:v>68.336385842345408</c:v>
                </c:pt>
                <c:pt idx="7">
                  <c:v>68.487652060253836</c:v>
                </c:pt>
                <c:pt idx="8">
                  <c:v>68.637919236743258</c:v>
                </c:pt>
                <c:pt idx="9">
                  <c:v>68.787014201752655</c:v>
                </c:pt>
                <c:pt idx="10">
                  <c:v>68.934742191103126</c:v>
                </c:pt>
                <c:pt idx="11">
                  <c:v>69.080884867845995</c:v>
                </c:pt>
                <c:pt idx="12">
                  <c:v>69.225198283825989</c:v>
                </c:pt>
                <c:pt idx="13">
                  <c:v>69.367410812865785</c:v>
                </c:pt>
                <c:pt idx="14">
                  <c:v>69.507221099935364</c:v>
                </c:pt>
                <c:pt idx="15">
                  <c:v>69.644296088976333</c:v>
                </c:pt>
                <c:pt idx="16">
                  <c:v>69.77826921883009</c:v>
                </c:pt>
                <c:pt idx="17">
                  <c:v>69.908738917074771</c:v>
                </c:pt>
                <c:pt idx="18">
                  <c:v>70.035267583749572</c:v>
                </c:pt>
                <c:pt idx="19">
                  <c:v>70.157381353912569</c:v>
                </c:pt>
                <c:pt idx="20">
                  <c:v>70.274571079625304</c:v>
                </c:pt>
                <c:pt idx="21">
                  <c:v>70.386295207876898</c:v>
                </c:pt>
                <c:pt idx="22">
                  <c:v>70.491985593682742</c:v>
                </c:pt>
                <c:pt idx="23">
                  <c:v>70.591057835950195</c:v>
                </c:pt>
                <c:pt idx="24">
                  <c:v>70.682928535465223</c:v>
                </c:pt>
                <c:pt idx="25">
                  <c:v>70.767043046775157</c:v>
                </c:pt>
                <c:pt idx="26">
                  <c:v>70.84291894197456</c:v>
                </c:pt>
                <c:pt idx="27">
                  <c:v>70.91021264281342</c:v>
                </c:pt>
                <c:pt idx="28">
                  <c:v>70.968819610566783</c:v>
                </c:pt>
                <c:pt idx="29">
                  <c:v>71.019022161897524</c:v>
                </c:pt>
                <c:pt idx="30">
                  <c:v>71.061703351111703</c:v>
                </c:pt>
                <c:pt idx="31">
                  <c:v>71.098650198957372</c:v>
                </c:pt>
                <c:pt idx="32">
                  <c:v>71.132974372549171</c:v>
                </c:pt>
                <c:pt idx="33">
                  <c:v>71.169682402623337</c:v>
                </c:pt>
                <c:pt idx="34">
                  <c:v>71.216429418419082</c:v>
                </c:pt>
                <c:pt idx="35">
                  <c:v>71.284488495224707</c:v>
                </c:pt>
                <c:pt idx="36">
                  <c:v>71.389959955140384</c:v>
                </c:pt>
                <c:pt idx="37">
                  <c:v>71.55522901782544</c:v>
                </c:pt>
                <c:pt idx="38">
                  <c:v>71.810653836572385</c:v>
                </c:pt>
                <c:pt idx="39">
                  <c:v>72.19642753337672</c:v>
                </c:pt>
                <c:pt idx="40">
                  <c:v>72.764506959383667</c:v>
                </c:pt>
                <c:pt idx="41">
                  <c:v>73.580439131688834</c:v>
                </c:pt>
                <c:pt idx="42">
                  <c:v>74.724847908296383</c:v>
                </c:pt>
                <c:pt idx="43">
                  <c:v>76.294275914113612</c:v>
                </c:pt>
                <c:pt idx="44">
                  <c:v>78.401020619635858</c:v>
                </c:pt>
                <c:pt idx="45">
                  <c:v>81.171571573498326</c:v>
                </c:pt>
                <c:pt idx="46">
                  <c:v>84.743260541514687</c:v>
                </c:pt>
                <c:pt idx="47">
                  <c:v>89.258784917225881</c:v>
                </c:pt>
                <c:pt idx="48">
                  <c:v>94.85835109089561</c:v>
                </c:pt>
                <c:pt idx="49">
                  <c:v>101.66927810741322</c:v>
                </c:pt>
                <c:pt idx="50">
                  <c:v>109.7929397735472</c:v>
                </c:pt>
                <c:pt idx="51">
                  <c:v>119.28881827335977</c:v>
                </c:pt>
                <c:pt idx="52">
                  <c:v>130.15513638231988</c:v>
                </c:pt>
                <c:pt idx="53">
                  <c:v>142.30512437309127</c:v>
                </c:pt>
                <c:pt idx="54">
                  <c:v>155.53789275615637</c:v>
                </c:pt>
                <c:pt idx="55">
                  <c:v>169.50400683596988</c:v>
                </c:pt>
                <c:pt idx="56">
                  <c:v>183.6693279275147</c:v>
                </c:pt>
                <c:pt idx="57">
                  <c:v>197.28709440902864</c:v>
                </c:pt>
                <c:pt idx="58">
                  <c:v>209.39630521316357</c:v>
                </c:pt>
                <c:pt idx="59">
                  <c:v>218.87006290536664</c:v>
                </c:pt>
                <c:pt idx="60">
                  <c:v>224.53415641627626</c:v>
                </c:pt>
                <c:pt idx="61">
                  <c:v>225.35842906793135</c:v>
                </c:pt>
                <c:pt idx="62">
                  <c:v>220.69240195253266</c:v>
                </c:pt>
                <c:pt idx="63">
                  <c:v>210.48328334286657</c:v>
                </c:pt>
                <c:pt idx="64">
                  <c:v>195.39753986081311</c:v>
                </c:pt>
                <c:pt idx="65">
                  <c:v>176.78289747677073</c:v>
                </c:pt>
                <c:pt idx="66">
                  <c:v>156.45743080558125</c:v>
                </c:pt>
                <c:pt idx="67">
                  <c:v>136.37739617603876</c:v>
                </c:pt>
                <c:pt idx="68">
                  <c:v>118.28431603541212</c:v>
                </c:pt>
                <c:pt idx="69">
                  <c:v>103.43885378064351</c:v>
                </c:pt>
                <c:pt idx="70">
                  <c:v>92.510488909034606</c:v>
                </c:pt>
                <c:pt idx="71">
                  <c:v>85.628526890271971</c:v>
                </c:pt>
                <c:pt idx="72">
                  <c:v>82.543279331845483</c:v>
                </c:pt>
                <c:pt idx="73">
                  <c:v>82.820126953499454</c:v>
                </c:pt>
                <c:pt idx="74">
                  <c:v>85.997939872190784</c:v>
                </c:pt>
                <c:pt idx="75">
                  <c:v>91.673910012408498</c:v>
                </c:pt>
                <c:pt idx="76">
                  <c:v>99.510349174088134</c:v>
                </c:pt>
                <c:pt idx="77">
                  <c:v>109.18218352810212</c:v>
                </c:pt>
                <c:pt idx="78">
                  <c:v>120.29374768668332</c:v>
                </c:pt>
                <c:pt idx="79">
                  <c:v>132.29453892272335</c:v>
                </c:pt>
                <c:pt idx="80">
                  <c:v>144.42167523664745</c:v>
                </c:pt>
                <c:pt idx="81">
                  <c:v>155.69418541500113</c:v>
                </c:pt>
                <c:pt idx="82">
                  <c:v>164.97845176739472</c:v>
                </c:pt>
                <c:pt idx="83">
                  <c:v>171.13052690263657</c:v>
                </c:pt>
                <c:pt idx="84">
                  <c:v>173.19784306568192</c:v>
                </c:pt>
                <c:pt idx="85">
                  <c:v>170.63518929358992</c:v>
                </c:pt>
                <c:pt idx="86">
                  <c:v>163.47002763348232</c:v>
                </c:pt>
                <c:pt idx="87">
                  <c:v>152.35406508150322</c:v>
                </c:pt>
                <c:pt idx="88">
                  <c:v>138.46769607342546</c:v>
                </c:pt>
                <c:pt idx="89">
                  <c:v>123.29332402414263</c:v>
                </c:pt>
                <c:pt idx="90">
                  <c:v>108.32171669501699</c:v>
                </c:pt>
                <c:pt idx="91">
                  <c:v>94.779409001891139</c:v>
                </c:pt>
                <c:pt idx="92">
                  <c:v>83.45312912486888</c:v>
                </c:pt>
                <c:pt idx="93">
                  <c:v>74.646191337630825</c:v>
                </c:pt>
                <c:pt idx="94">
                  <c:v>68.252737951280039</c:v>
                </c:pt>
                <c:pt idx="95">
                  <c:v>63.900953767748419</c:v>
                </c:pt>
                <c:pt idx="96">
                  <c:v>61.10757300771732</c:v>
                </c:pt>
                <c:pt idx="97">
                  <c:v>59.400210952904132</c:v>
                </c:pt>
                <c:pt idx="98">
                  <c:v>58.388792368820774</c:v>
                </c:pt>
                <c:pt idx="99">
                  <c:v>57.789449496069381</c:v>
                </c:pt>
                <c:pt idx="100">
                  <c:v>57.416367946675791</c:v>
                </c:pt>
                <c:pt idx="101">
                  <c:v>57.158867997215921</c:v>
                </c:pt>
                <c:pt idx="102">
                  <c:v>56.956519383424585</c:v>
                </c:pt>
                <c:pt idx="103">
                  <c:v>56.778924995939938</c:v>
                </c:pt>
                <c:pt idx="104">
                  <c:v>56.61194322772424</c:v>
                </c:pt>
                <c:pt idx="105">
                  <c:v>56.449467934697438</c:v>
                </c:pt>
                <c:pt idx="106">
                  <c:v>56.289046740749363</c:v>
                </c:pt>
                <c:pt idx="107">
                  <c:v>56.12977887771703</c:v>
                </c:pt>
                <c:pt idx="108">
                  <c:v>55.971428312327085</c:v>
                </c:pt>
                <c:pt idx="109">
                  <c:v>55.814161554107727</c:v>
                </c:pt>
                <c:pt idx="110">
                  <c:v>55.658656467385327</c:v>
                </c:pt>
                <c:pt idx="111">
                  <c:v>55.506521416642435</c:v>
                </c:pt>
                <c:pt idx="112">
                  <c:v>55.361013862561968</c:v>
                </c:pt>
                <c:pt idx="113">
                  <c:v>55.227924476688997</c:v>
                </c:pt>
                <c:pt idx="114">
                  <c:v>55.116176698440633</c:v>
                </c:pt>
                <c:pt idx="115">
                  <c:v>55.037285355972969</c:v>
                </c:pt>
                <c:pt idx="116">
                  <c:v>55.002659131884329</c:v>
                </c:pt>
                <c:pt idx="117">
                  <c:v>55.018322609019158</c:v>
                </c:pt>
                <c:pt idx="118">
                  <c:v>55.078232608547786</c:v>
                </c:pt>
                <c:pt idx="119">
                  <c:v>55.159394709750075</c:v>
                </c:pt>
                <c:pt idx="120">
                  <c:v>55.222893398737106</c:v>
                </c:pt>
                <c:pt idx="121">
                  <c:v>55.223132112271543</c:v>
                </c:pt>
                <c:pt idx="122">
                  <c:v>55.123094949260711</c:v>
                </c:pt>
                <c:pt idx="123">
                  <c:v>54.908882397810665</c:v>
                </c:pt>
                <c:pt idx="124">
                  <c:v>54.59579036870484</c:v>
                </c:pt>
                <c:pt idx="125">
                  <c:v>54.222336269566945</c:v>
                </c:pt>
                <c:pt idx="126">
                  <c:v>53.835420421808159</c:v>
                </c:pt>
                <c:pt idx="127">
                  <c:v>53.474463861679446</c:v>
                </c:pt>
                <c:pt idx="128">
                  <c:v>53.161800458300362</c:v>
                </c:pt>
                <c:pt idx="129">
                  <c:v>52.901890838866784</c:v>
                </c:pt>
                <c:pt idx="130">
                  <c:v>52.686917099442439</c:v>
                </c:pt>
                <c:pt idx="131">
                  <c:v>52.50415870401585</c:v>
                </c:pt>
                <c:pt idx="132">
                  <c:v>52.341566931780669</c:v>
                </c:pt>
                <c:pt idx="133">
                  <c:v>52.190338424721403</c:v>
                </c:pt>
                <c:pt idx="134">
                  <c:v>52.045135467487214</c:v>
                </c:pt>
                <c:pt idx="135">
                  <c:v>51.903200922949431</c:v>
                </c:pt>
                <c:pt idx="136">
                  <c:v>51.763326711057388</c:v>
                </c:pt>
                <c:pt idx="137">
                  <c:v>51.625105872227316</c:v>
                </c:pt>
                <c:pt idx="138">
                  <c:v>51.48852560344011</c:v>
                </c:pt>
                <c:pt idx="139">
                  <c:v>51.353811659236982</c:v>
                </c:pt>
                <c:pt idx="140">
                  <c:v>51.221423003142064</c:v>
                </c:pt>
                <c:pt idx="141">
                  <c:v>51.092121057809827</c:v>
                </c:pt>
                <c:pt idx="142">
                  <c:v>50.967048906650483</c:v>
                </c:pt>
                <c:pt idx="143">
                  <c:v>50.847744065854386</c:v>
                </c:pt>
                <c:pt idx="144">
                  <c:v>50.735992678172174</c:v>
                </c:pt>
                <c:pt idx="145">
                  <c:v>50.63344586359424</c:v>
                </c:pt>
                <c:pt idx="146">
                  <c:v>50.540990850976236</c:v>
                </c:pt>
                <c:pt idx="147">
                  <c:v>50.458003599106064</c:v>
                </c:pt>
                <c:pt idx="148">
                  <c:v>50.381759239086236</c:v>
                </c:pt>
                <c:pt idx="149">
                  <c:v>50.307348999968966</c:v>
                </c:pt>
                <c:pt idx="150">
                  <c:v>50.228355430667108</c:v>
                </c:pt>
                <c:pt idx="151">
                  <c:v>50.138255230784274</c:v>
                </c:pt>
                <c:pt idx="152">
                  <c:v>50.032157924360867</c:v>
                </c:pt>
                <c:pt idx="153">
                  <c:v>49.908245820939648</c:v>
                </c:pt>
                <c:pt idx="154">
                  <c:v>49.768325680240316</c:v>
                </c:pt>
                <c:pt idx="155">
                  <c:v>49.617251148913077</c:v>
                </c:pt>
                <c:pt idx="156">
                  <c:v>49.461456313871039</c:v>
                </c:pt>
                <c:pt idx="157">
                  <c:v>49.307196241870976</c:v>
                </c:pt>
                <c:pt idx="158">
                  <c:v>49.159140614638645</c:v>
                </c:pt>
                <c:pt idx="159">
                  <c:v>49.019719692763928</c:v>
                </c:pt>
                <c:pt idx="160">
                  <c:v>48.889248628514864</c:v>
                </c:pt>
                <c:pt idx="161">
                  <c:v>48.766562628033448</c:v>
                </c:pt>
                <c:pt idx="162">
                  <c:v>48.649796988893328</c:v>
                </c:pt>
                <c:pt idx="163">
                  <c:v>48.537026536887069</c:v>
                </c:pt>
                <c:pt idx="164">
                  <c:v>48.426639926580194</c:v>
                </c:pt>
                <c:pt idx="165">
                  <c:v>48.3174653805671</c:v>
                </c:pt>
                <c:pt idx="166">
                  <c:v>48.208735776195141</c:v>
                </c:pt>
                <c:pt idx="167">
                  <c:v>48.099986349256703</c:v>
                </c:pt>
                <c:pt idx="168">
                  <c:v>47.990948550990026</c:v>
                </c:pt>
                <c:pt idx="169">
                  <c:v>47.8814687524984</c:v>
                </c:pt>
                <c:pt idx="170">
                  <c:v>47.771456340343249</c:v>
                </c:pt>
                <c:pt idx="171">
                  <c:v>47.66085473073344</c:v>
                </c:pt>
                <c:pt idx="172">
                  <c:v>47.549626761774306</c:v>
                </c:pt>
                <c:pt idx="173">
                  <c:v>47.437747801600651</c:v>
                </c:pt>
                <c:pt idx="174">
                  <c:v>47.325202498309437</c:v>
                </c:pt>
                <c:pt idx="175">
                  <c:v>47.211983067410443</c:v>
                </c:pt>
                <c:pt idx="176">
                  <c:v>47.098088171727191</c:v>
                </c:pt>
                <c:pt idx="177">
                  <c:v>46.98352202169734</c:v>
                </c:pt>
                <c:pt idx="178">
                  <c:v>46.868293569646063</c:v>
                </c:pt>
                <c:pt idx="179">
                  <c:v>46.75241576367668</c:v>
                </c:pt>
                <c:pt idx="180">
                  <c:v>46.635904856344574</c:v>
                </c:pt>
                <c:pt idx="181">
                  <c:v>46.518779770402816</c:v>
                </c:pt>
                <c:pt idx="182">
                  <c:v>46.4010615240718</c:v>
                </c:pt>
                <c:pt idx="183">
                  <c:v>46.28277271674915</c:v>
                </c:pt>
                <c:pt idx="184">
                  <c:v>46.16393707442689</c:v>
                </c:pt>
                <c:pt idx="185">
                  <c:v>46.044579052725439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67.415242144521429</c:v>
                </c:pt>
                <c:pt idx="1">
                  <c:v>67.569849101200944</c:v>
                </c:pt>
                <c:pt idx="2">
                  <c:v>67.724141618562825</c:v>
                </c:pt>
                <c:pt idx="3">
                  <c:v>67.878039879400887</c:v>
                </c:pt>
                <c:pt idx="4">
                  <c:v>68.031452276656779</c:v>
                </c:pt>
                <c:pt idx="5">
                  <c:v>68.184274055043659</c:v>
                </c:pt>
                <c:pt idx="6">
                  <c:v>68.336385840318144</c:v>
                </c:pt>
                <c:pt idx="7">
                  <c:v>68.487652055502465</c:v>
                </c:pt>
                <c:pt idx="8">
                  <c:v>68.637919225767902</c:v>
                </c:pt>
                <c:pt idx="9">
                  <c:v>68.787014176765851</c:v>
                </c:pt>
                <c:pt idx="10">
                  <c:v>68.934742135037737</c:v>
                </c:pt>
                <c:pt idx="11">
                  <c:v>69.080884743860508</c:v>
                </c:pt>
                <c:pt idx="12">
                  <c:v>69.225198013592617</c:v>
                </c:pt>
                <c:pt idx="13">
                  <c:v>69.36741023236992</c:v>
                </c:pt>
                <c:pt idx="14">
                  <c:v>69.507219870936993</c:v>
                </c:pt>
                <c:pt idx="15">
                  <c:v>69.644293524518773</c:v>
                </c:pt>
                <c:pt idx="16">
                  <c:v>69.778263944931709</c:v>
                </c:pt>
                <c:pt idx="17">
                  <c:v>69.908728227509798</c:v>
                </c:pt>
                <c:pt idx="18">
                  <c:v>70.035246229695588</c:v>
                </c:pt>
                <c:pt idx="19">
                  <c:v>70.157339311011768</c:v>
                </c:pt>
                <c:pt idx="20">
                  <c:v>70.274489497119305</c:v>
                </c:pt>
                <c:pt idx="21">
                  <c:v>70.386139183146156</c:v>
                </c:pt>
                <c:pt idx="22">
                  <c:v>70.491691502588139</c:v>
                </c:pt>
                <c:pt idx="23">
                  <c:v>70.590511496781417</c:v>
                </c:pt>
                <c:pt idx="24">
                  <c:v>70.681928224952387</c:v>
                </c:pt>
                <c:pt idx="25">
                  <c:v>70.765237954696701</c:v>
                </c:pt>
                <c:pt idx="26">
                  <c:v>70.83970856583197</c:v>
                </c:pt>
                <c:pt idx="27">
                  <c:v>70.904585285264076</c:v>
                </c:pt>
                <c:pt idx="28">
                  <c:v>70.959097845258896</c:v>
                </c:pt>
                <c:pt idx="29">
                  <c:v>71.002469121045806</c:v>
                </c:pt>
                <c:pt idx="30">
                  <c:v>71.033925255215138</c:v>
                </c:pt>
                <c:pt idx="31">
                  <c:v>71.052707215868779</c:v>
                </c:pt>
                <c:pt idx="32">
                  <c:v>71.058083663895886</c:v>
                </c:pt>
                <c:pt idx="33">
                  <c:v>71.049364924245879</c:v>
                </c:pt>
                <c:pt idx="34">
                  <c:v>71.025917770195079</c:v>
                </c:pt>
                <c:pt idx="35">
                  <c:v>70.987180643293968</c:v>
                </c:pt>
                <c:pt idx="36">
                  <c:v>70.932678851136288</c:v>
                </c:pt>
                <c:pt idx="37">
                  <c:v>70.862039217436504</c:v>
                </c:pt>
                <c:pt idx="38">
                  <c:v>70.775003611633878</c:v>
                </c:pt>
                <c:pt idx="39">
                  <c:v>70.671440765482245</c:v>
                </c:pt>
                <c:pt idx="40">
                  <c:v>70.551355797711182</c:v>
                </c:pt>
                <c:pt idx="41">
                  <c:v>70.414896918585725</c:v>
                </c:pt>
                <c:pt idx="42">
                  <c:v>70.262358874840331</c:v>
                </c:pt>
                <c:pt idx="43">
                  <c:v>70.094182819336297</c:v>
                </c:pt>
                <c:pt idx="44">
                  <c:v>69.910952442576985</c:v>
                </c:pt>
                <c:pt idx="45">
                  <c:v>69.713386375286163</c:v>
                </c:pt>
                <c:pt idx="46">
                  <c:v>69.502327050452564</c:v>
                </c:pt>
                <c:pt idx="47">
                  <c:v>69.278726386082397</c:v>
                </c:pt>
                <c:pt idx="48">
                  <c:v>69.043628803008048</c:v>
                </c:pt>
                <c:pt idx="49">
                  <c:v>68.798152213712655</c:v>
                </c:pt>
                <c:pt idx="50">
                  <c:v>68.54346769940571</c:v>
                </c:pt>
                <c:pt idx="51">
                  <c:v>68.280778628536567</c:v>
                </c:pt>
                <c:pt idx="52">
                  <c:v>68.011299959843683</c:v>
                </c:pt>
                <c:pt idx="53">
                  <c:v>67.736238420324568</c:v>
                </c:pt>
                <c:pt idx="54">
                  <c:v>67.456774160076137</c:v>
                </c:pt>
                <c:pt idx="55">
                  <c:v>67.1740443711777</c:v>
                </c:pt>
                <c:pt idx="56">
                  <c:v>66.889129227302561</c:v>
                </c:pt>
                <c:pt idx="57">
                  <c:v>66.603040365243984</c:v>
                </c:pt>
                <c:pt idx="58">
                  <c:v>66.316711998703639</c:v>
                </c:pt>
                <c:pt idx="59">
                  <c:v>66.030994636426783</c:v>
                </c:pt>
                <c:pt idx="60">
                  <c:v>65.746651276741432</c:v>
                </c:pt>
                <c:pt idx="61">
                  <c:v>65.464355872090536</c:v>
                </c:pt>
                <c:pt idx="62">
                  <c:v>65.184693801336181</c:v>
                </c:pt>
                <c:pt idx="63">
                  <c:v>64.908164053711573</c:v>
                </c:pt>
                <c:pt idx="64">
                  <c:v>64.635182814134666</c:v>
                </c:pt>
                <c:pt idx="65">
                  <c:v>64.366088142100921</c:v>
                </c:pt>
                <c:pt idx="66">
                  <c:v>64.101145452008069</c:v>
                </c:pt>
                <c:pt idx="67">
                  <c:v>63.840553527932471</c:v>
                </c:pt>
                <c:pt idx="68">
                  <c:v>63.584450837193216</c:v>
                </c:pt>
                <c:pt idx="69">
                  <c:v>63.332921941554439</c:v>
                </c:pt>
                <c:pt idx="70">
                  <c:v>63.0860038401906</c:v>
                </c:pt>
                <c:pt idx="71">
                  <c:v>62.84369211270549</c:v>
                </c:pt>
                <c:pt idx="72">
                  <c:v>62.605946762212724</c:v>
                </c:pt>
                <c:pt idx="73">
                  <c:v>62.372697686898377</c:v>
                </c:pt>
                <c:pt idx="74">
                  <c:v>62.143849733136662</c:v>
                </c:pt>
                <c:pt idx="75">
                  <c:v>61.919287303978308</c:v>
                </c:pt>
                <c:pt idx="76">
                  <c:v>61.698878513774638</c:v>
                </c:pt>
                <c:pt idx="77">
                  <c:v>61.482478893096769</c:v>
                </c:pt>
                <c:pt idx="78">
                  <c:v>61.269934658317176</c:v>
                </c:pt>
                <c:pt idx="79">
                  <c:v>61.061085567651382</c:v>
                </c:pt>
                <c:pt idx="80">
                  <c:v>60.855767390533806</c:v>
                </c:pt>
                <c:pt idx="81">
                  <c:v>60.653814020336668</c:v>
                </c:pt>
                <c:pt idx="82">
                  <c:v>60.455059262015297</c:v>
                </c:pt>
                <c:pt idx="83">
                  <c:v>60.25933832661957</c:v>
                </c:pt>
                <c:pt idx="84">
                  <c:v>60.066489064046706</c:v>
                </c:pt>
                <c:pt idx="85">
                  <c:v>59.876352964176256</c:v>
                </c:pt>
                <c:pt idx="86">
                  <c:v>59.68877595483243</c:v>
                </c:pt>
                <c:pt idx="87">
                  <c:v>59.50360902303018</c:v>
                </c:pt>
                <c:pt idx="88">
                  <c:v>59.320708683812335</c:v>
                </c:pt>
                <c:pt idx="89">
                  <c:v>59.139937318776802</c:v>
                </c:pt>
                <c:pt idx="90">
                  <c:v>58.961163404204591</c:v>
                </c:pt>
                <c:pt idx="91">
                  <c:v>58.784261646582841</c:v>
                </c:pt>
                <c:pt idx="92">
                  <c:v>58.609113041312817</c:v>
                </c:pt>
                <c:pt idx="93">
                  <c:v>58.43560486852472</c:v>
                </c:pt>
                <c:pt idx="94">
                  <c:v>58.263630638201406</c:v>
                </c:pt>
                <c:pt idx="95">
                  <c:v>58.093089995249834</c:v>
                </c:pt>
                <c:pt idx="96">
                  <c:v>57.923888593750128</c:v>
                </c:pt>
                <c:pt idx="97">
                  <c:v>57.755937948353129</c:v>
                </c:pt>
                <c:pt idx="98">
                  <c:v>57.589155269682095</c:v>
                </c:pt>
                <c:pt idx="99">
                  <c:v>57.423463289611242</c:v>
                </c:pt>
                <c:pt idx="100">
                  <c:v>57.258790081433929</c:v>
                </c:pt>
                <c:pt idx="101">
                  <c:v>57.095068879184758</c:v>
                </c:pt>
                <c:pt idx="102">
                  <c:v>56.932237899731128</c:v>
                </c:pt>
                <c:pt idx="103">
                  <c:v>56.770240170689668</c:v>
                </c:pt>
                <c:pt idx="104">
                  <c:v>56.609023366740296</c:v>
                </c:pt>
                <c:pt idx="105">
                  <c:v>56.448539656495171</c:v>
                </c:pt>
                <c:pt idx="106">
                  <c:v>56.288745561719971</c:v>
                </c:pt>
                <c:pt idx="107">
                  <c:v>56.129601830392502</c:v>
                </c:pt>
                <c:pt idx="108">
                  <c:v>55.971073324807051</c:v>
                </c:pt>
                <c:pt idx="109">
                  <c:v>55.813128925683927</c:v>
                </c:pt>
                <c:pt idx="110">
                  <c:v>55.655741453012304</c:v>
                </c:pt>
                <c:pt idx="111">
                  <c:v>55.498887604131063</c:v>
                </c:pt>
                <c:pt idx="112">
                  <c:v>55.34254790932804</c:v>
                </c:pt>
                <c:pt idx="113">
                  <c:v>55.186706705001932</c:v>
                </c:pt>
                <c:pt idx="114">
                  <c:v>55.031352124174433</c:v>
                </c:pt>
                <c:pt idx="115">
                  <c:v>54.876476103851168</c:v>
                </c:pt>
                <c:pt idx="116">
                  <c:v>54.722074408398889</c:v>
                </c:pt>
                <c:pt idx="117">
                  <c:v>54.568146667722722</c:v>
                </c:pt>
                <c:pt idx="118">
                  <c:v>54.414696428578701</c:v>
                </c:pt>
                <c:pt idx="119">
                  <c:v>54.26173121683567</c:v>
                </c:pt>
                <c:pt idx="120">
                  <c:v>54.109262607895516</c:v>
                </c:pt>
                <c:pt idx="121">
                  <c:v>53.95730630178516</c:v>
                </c:pt>
                <c:pt idx="122">
                  <c:v>53.805882198644078</c:v>
                </c:pt>
                <c:pt idx="123">
                  <c:v>53.655014469444524</c:v>
                </c:pt>
                <c:pt idx="124">
                  <c:v>53.504731615807003</c:v>
                </c:pt>
                <c:pt idx="125">
                  <c:v>53.355066511719642</c:v>
                </c:pt>
                <c:pt idx="126">
                  <c:v>53.206056418863753</c:v>
                </c:pt>
                <c:pt idx="127">
                  <c:v>53.057742966121253</c:v>
                </c:pt>
                <c:pt idx="128">
                  <c:v>52.910172082744033</c:v>
                </c:pt>
                <c:pt idx="129">
                  <c:v>52.763393873666367</c:v>
                </c:pt>
                <c:pt idx="130">
                  <c:v>52.617462424625934</c:v>
                </c:pt>
                <c:pt idx="131">
                  <c:v>52.472435524229233</c:v>
                </c:pt>
                <c:pt idx="132">
                  <c:v>52.328374289978655</c:v>
                </c:pt>
                <c:pt idx="133">
                  <c:v>52.185342685708761</c:v>
                </c:pt>
                <c:pt idx="134">
                  <c:v>52.043406919006756</c:v>
                </c:pt>
                <c:pt idx="135">
                  <c:v>51.902634709166627</c:v>
                </c:pt>
                <c:pt idx="136">
                  <c:v>51.763094419182778</c:v>
                </c:pt>
                <c:pt idx="137">
                  <c:v>51.624854049332441</c:v>
                </c:pt>
                <c:pt idx="138">
                  <c:v>51.487980095081099</c:v>
                </c:pt>
                <c:pt idx="139">
                  <c:v>51.352536278349277</c:v>
                </c:pt>
                <c:pt idx="140">
                  <c:v>51.218582168481063</c:v>
                </c:pt>
                <c:pt idx="141">
                  <c:v>51.086171717317121</c:v>
                </c:pt>
                <c:pt idx="142">
                  <c:v>50.955351741221378</c:v>
                </c:pt>
                <c:pt idx="143">
                  <c:v>50.826160391235923</c:v>
                </c:pt>
                <c:pt idx="144">
                  <c:v>50.698625660112917</c:v>
                </c:pt>
                <c:pt idx="145">
                  <c:v>50.572763981082758</c:v>
                </c:pt>
                <c:pt idx="146">
                  <c:v>50.448578977118814</c:v>
                </c:pt>
                <c:pt idx="147">
                  <c:v>50.326060420450958</c:v>
                </c:pt>
                <c:pt idx="148">
                  <c:v>50.205183459592959</c:v>
                </c:pt>
                <c:pt idx="149">
                  <c:v>50.08590816483634</c:v>
                </c:pt>
                <c:pt idx="150">
                  <c:v>49.968179432980989</c:v>
                </c:pt>
                <c:pt idx="151">
                  <c:v>49.851927278333832</c:v>
                </c:pt>
                <c:pt idx="152">
                  <c:v>49.737067520401808</c:v>
                </c:pt>
                <c:pt idx="153">
                  <c:v>49.623502860264693</c:v>
                </c:pt>
                <c:pt idx="154">
                  <c:v>49.511124318635765</c:v>
                </c:pt>
                <c:pt idx="155">
                  <c:v>49.39981299053683</c:v>
                </c:pt>
                <c:pt idx="156">
                  <c:v>49.289442055751842</c:v>
                </c:pt>
                <c:pt idx="157">
                  <c:v>49.179878972025698</c:v>
                </c:pt>
                <c:pt idx="158">
                  <c:v>49.070987770275622</c:v>
                </c:pt>
                <c:pt idx="159">
                  <c:v>48.962631368391143</c:v>
                </c:pt>
                <c:pt idx="160">
                  <c:v>48.854673822560308</c:v>
                </c:pt>
                <c:pt idx="161">
                  <c:v>48.74698244206273</c:v>
                </c:pt>
                <c:pt idx="162">
                  <c:v>48.63942970431593</c:v>
                </c:pt>
                <c:pt idx="163">
                  <c:v>48.531894920579205</c:v>
                </c:pt>
                <c:pt idx="164">
                  <c:v>48.424265617898079</c:v>
                </c:pt>
                <c:pt idx="165">
                  <c:v>48.316438618399786</c:v>
                </c:pt>
                <c:pt idx="166">
                  <c:v>48.208320811835641</c:v>
                </c:pt>
                <c:pt idx="167">
                  <c:v>48.099829630424068</c:v>
                </c:pt>
                <c:pt idx="168">
                  <c:v>47.990893245956435</c:v>
                </c:pt>
                <c:pt idx="169">
                  <c:v>47.881450517440932</c:v>
                </c:pt>
                <c:pt idx="170">
                  <c:v>47.771450723184714</c:v>
                </c:pt>
                <c:pt idx="171">
                  <c:v>47.660853114279377</c:v>
                </c:pt>
                <c:pt idx="172">
                  <c:v>47.54962632724493</c:v>
                </c:pt>
                <c:pt idx="173">
                  <c:v>47.437747692492373</c:v>
                </c:pt>
                <c:pt idx="174">
                  <c:v>47.325202472720378</c:v>
                </c:pt>
                <c:pt idx="175">
                  <c:v>47.211983061805313</c:v>
                </c:pt>
                <c:pt idx="176">
                  <c:v>47.098088170580539</c:v>
                </c:pt>
                <c:pt idx="177">
                  <c:v>46.983522021478279</c:v>
                </c:pt>
                <c:pt idx="178">
                  <c:v>46.868293569606983</c:v>
                </c:pt>
                <c:pt idx="179">
                  <c:v>46.752415763670172</c:v>
                </c:pt>
                <c:pt idx="180">
                  <c:v>46.635904856343558</c:v>
                </c:pt>
                <c:pt idx="181">
                  <c:v>46.518779770402666</c:v>
                </c:pt>
                <c:pt idx="182">
                  <c:v>46.401061524071778</c:v>
                </c:pt>
                <c:pt idx="183">
                  <c:v>46.28277271674915</c:v>
                </c:pt>
                <c:pt idx="184">
                  <c:v>46.16393707442689</c:v>
                </c:pt>
                <c:pt idx="185">
                  <c:v>46.044579052725439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72.893000000000001</c:v>
                </c:pt>
                <c:pt idx="1">
                  <c:v>72.231999999999999</c:v>
                </c:pt>
                <c:pt idx="2">
                  <c:v>72.106999999999999</c:v>
                </c:pt>
                <c:pt idx="3">
                  <c:v>72.588999999999999</c:v>
                </c:pt>
                <c:pt idx="4">
                  <c:v>72.286000000000001</c:v>
                </c:pt>
                <c:pt idx="5">
                  <c:v>71.875</c:v>
                </c:pt>
                <c:pt idx="6">
                  <c:v>71.054000000000002</c:v>
                </c:pt>
                <c:pt idx="7">
                  <c:v>69.786000000000001</c:v>
                </c:pt>
                <c:pt idx="8">
                  <c:v>69.286000000000001</c:v>
                </c:pt>
                <c:pt idx="9">
                  <c:v>70.213999999999999</c:v>
                </c:pt>
                <c:pt idx="10">
                  <c:v>70.588999999999999</c:v>
                </c:pt>
                <c:pt idx="11">
                  <c:v>69.804000000000002</c:v>
                </c:pt>
                <c:pt idx="12">
                  <c:v>68.643000000000001</c:v>
                </c:pt>
                <c:pt idx="13">
                  <c:v>69.713999999999999</c:v>
                </c:pt>
                <c:pt idx="14">
                  <c:v>69.929000000000002</c:v>
                </c:pt>
                <c:pt idx="15">
                  <c:v>68.320999999999998</c:v>
                </c:pt>
                <c:pt idx="16">
                  <c:v>68.393000000000001</c:v>
                </c:pt>
                <c:pt idx="17">
                  <c:v>69.731999999999999</c:v>
                </c:pt>
                <c:pt idx="18">
                  <c:v>69.018000000000001</c:v>
                </c:pt>
                <c:pt idx="19">
                  <c:v>68.713999999999999</c:v>
                </c:pt>
                <c:pt idx="20">
                  <c:v>69.606999999999999</c:v>
                </c:pt>
                <c:pt idx="21">
                  <c:v>69.375</c:v>
                </c:pt>
                <c:pt idx="22">
                  <c:v>69.070999999999998</c:v>
                </c:pt>
                <c:pt idx="23">
                  <c:v>68.606999999999999</c:v>
                </c:pt>
                <c:pt idx="24">
                  <c:v>68.804000000000002</c:v>
                </c:pt>
                <c:pt idx="25">
                  <c:v>69.393000000000001</c:v>
                </c:pt>
                <c:pt idx="26">
                  <c:v>69.875</c:v>
                </c:pt>
                <c:pt idx="27">
                  <c:v>69.213999999999999</c:v>
                </c:pt>
                <c:pt idx="28">
                  <c:v>69.963999999999999</c:v>
                </c:pt>
                <c:pt idx="29">
                  <c:v>70.338999999999999</c:v>
                </c:pt>
                <c:pt idx="30">
                  <c:v>70.393000000000001</c:v>
                </c:pt>
                <c:pt idx="31">
                  <c:v>72.070999999999998</c:v>
                </c:pt>
                <c:pt idx="32">
                  <c:v>71.356999999999999</c:v>
                </c:pt>
                <c:pt idx="33">
                  <c:v>71.731999999999999</c:v>
                </c:pt>
                <c:pt idx="34">
                  <c:v>71.445999999999998</c:v>
                </c:pt>
                <c:pt idx="35">
                  <c:v>72.625</c:v>
                </c:pt>
                <c:pt idx="36">
                  <c:v>73.070999999999998</c:v>
                </c:pt>
                <c:pt idx="37">
                  <c:v>72.588999999999999</c:v>
                </c:pt>
                <c:pt idx="38">
                  <c:v>73.731999999999999</c:v>
                </c:pt>
                <c:pt idx="39">
                  <c:v>74.304000000000002</c:v>
                </c:pt>
                <c:pt idx="40">
                  <c:v>75.804000000000002</c:v>
                </c:pt>
                <c:pt idx="41">
                  <c:v>75.731999999999999</c:v>
                </c:pt>
                <c:pt idx="42">
                  <c:v>76.768000000000001</c:v>
                </c:pt>
                <c:pt idx="43">
                  <c:v>78.338999999999999</c:v>
                </c:pt>
                <c:pt idx="44">
                  <c:v>80.588999999999999</c:v>
                </c:pt>
                <c:pt idx="45">
                  <c:v>82.106999999999999</c:v>
                </c:pt>
                <c:pt idx="46">
                  <c:v>84.643000000000001</c:v>
                </c:pt>
                <c:pt idx="47">
                  <c:v>85.304000000000002</c:v>
                </c:pt>
                <c:pt idx="48">
                  <c:v>86.463999999999999</c:v>
                </c:pt>
                <c:pt idx="49">
                  <c:v>90.625</c:v>
                </c:pt>
                <c:pt idx="50">
                  <c:v>95.570999999999998</c:v>
                </c:pt>
                <c:pt idx="51">
                  <c:v>102.821</c:v>
                </c:pt>
                <c:pt idx="52">
                  <c:v>114.696</c:v>
                </c:pt>
                <c:pt idx="53">
                  <c:v>128.768</c:v>
                </c:pt>
                <c:pt idx="54">
                  <c:v>145.196</c:v>
                </c:pt>
                <c:pt idx="55">
                  <c:v>160.643</c:v>
                </c:pt>
                <c:pt idx="56">
                  <c:v>177.232</c:v>
                </c:pt>
                <c:pt idx="57">
                  <c:v>191.107</c:v>
                </c:pt>
                <c:pt idx="58">
                  <c:v>201.054</c:v>
                </c:pt>
                <c:pt idx="59">
                  <c:v>208.054</c:v>
                </c:pt>
                <c:pt idx="60">
                  <c:v>211.821</c:v>
                </c:pt>
                <c:pt idx="61">
                  <c:v>210.714</c:v>
                </c:pt>
                <c:pt idx="62">
                  <c:v>206.357</c:v>
                </c:pt>
                <c:pt idx="63">
                  <c:v>197.911</c:v>
                </c:pt>
                <c:pt idx="64">
                  <c:v>184.018</c:v>
                </c:pt>
                <c:pt idx="65">
                  <c:v>164.393</c:v>
                </c:pt>
                <c:pt idx="66">
                  <c:v>142.429</c:v>
                </c:pt>
                <c:pt idx="67">
                  <c:v>117.696</c:v>
                </c:pt>
                <c:pt idx="68">
                  <c:v>94.070999999999998</c:v>
                </c:pt>
                <c:pt idx="69">
                  <c:v>76.804000000000002</c:v>
                </c:pt>
                <c:pt idx="70">
                  <c:v>71.070999999999998</c:v>
                </c:pt>
                <c:pt idx="71">
                  <c:v>71.268000000000001</c:v>
                </c:pt>
                <c:pt idx="72">
                  <c:v>74.036000000000001</c:v>
                </c:pt>
                <c:pt idx="73">
                  <c:v>75.070999999999998</c:v>
                </c:pt>
                <c:pt idx="74">
                  <c:v>80.304000000000002</c:v>
                </c:pt>
                <c:pt idx="75">
                  <c:v>86.195999999999998</c:v>
                </c:pt>
                <c:pt idx="76">
                  <c:v>95.018000000000001</c:v>
                </c:pt>
                <c:pt idx="77">
                  <c:v>105.839</c:v>
                </c:pt>
                <c:pt idx="78">
                  <c:v>118.357</c:v>
                </c:pt>
                <c:pt idx="79">
                  <c:v>128.857</c:v>
                </c:pt>
                <c:pt idx="80">
                  <c:v>138.946</c:v>
                </c:pt>
                <c:pt idx="81">
                  <c:v>148.232</c:v>
                </c:pt>
                <c:pt idx="82">
                  <c:v>154.25</c:v>
                </c:pt>
                <c:pt idx="83">
                  <c:v>158.429</c:v>
                </c:pt>
                <c:pt idx="84">
                  <c:v>158.536</c:v>
                </c:pt>
                <c:pt idx="85">
                  <c:v>156.5</c:v>
                </c:pt>
                <c:pt idx="86">
                  <c:v>149.321</c:v>
                </c:pt>
                <c:pt idx="87">
                  <c:v>139.339</c:v>
                </c:pt>
                <c:pt idx="88">
                  <c:v>123.554</c:v>
                </c:pt>
                <c:pt idx="89">
                  <c:v>106.518</c:v>
                </c:pt>
                <c:pt idx="90">
                  <c:v>88.179000000000002</c:v>
                </c:pt>
                <c:pt idx="91">
                  <c:v>72.643000000000001</c:v>
                </c:pt>
                <c:pt idx="92">
                  <c:v>62.713999999999999</c:v>
                </c:pt>
                <c:pt idx="93">
                  <c:v>59.125</c:v>
                </c:pt>
                <c:pt idx="94">
                  <c:v>57.356999999999999</c:v>
                </c:pt>
                <c:pt idx="95">
                  <c:v>57.820999999999998</c:v>
                </c:pt>
                <c:pt idx="96">
                  <c:v>57.588999999999999</c:v>
                </c:pt>
                <c:pt idx="97">
                  <c:v>57.554000000000002</c:v>
                </c:pt>
                <c:pt idx="98">
                  <c:v>56.286000000000001</c:v>
                </c:pt>
                <c:pt idx="99">
                  <c:v>56.463999999999999</c:v>
                </c:pt>
                <c:pt idx="100">
                  <c:v>58.213999999999999</c:v>
                </c:pt>
                <c:pt idx="101">
                  <c:v>57.268000000000001</c:v>
                </c:pt>
                <c:pt idx="102">
                  <c:v>56.893000000000001</c:v>
                </c:pt>
                <c:pt idx="103">
                  <c:v>55.804000000000002</c:v>
                </c:pt>
                <c:pt idx="104">
                  <c:v>56.893000000000001</c:v>
                </c:pt>
                <c:pt idx="105">
                  <c:v>57.161000000000001</c:v>
                </c:pt>
                <c:pt idx="106">
                  <c:v>56.945999999999998</c:v>
                </c:pt>
                <c:pt idx="107">
                  <c:v>54.929000000000002</c:v>
                </c:pt>
                <c:pt idx="108">
                  <c:v>56.75</c:v>
                </c:pt>
                <c:pt idx="109">
                  <c:v>56.195999999999998</c:v>
                </c:pt>
                <c:pt idx="110">
                  <c:v>55.411000000000001</c:v>
                </c:pt>
                <c:pt idx="111">
                  <c:v>56.054000000000002</c:v>
                </c:pt>
                <c:pt idx="112">
                  <c:v>55.606999999999999</c:v>
                </c:pt>
                <c:pt idx="113">
                  <c:v>54.875</c:v>
                </c:pt>
                <c:pt idx="114">
                  <c:v>55.338999999999999</c:v>
                </c:pt>
                <c:pt idx="115">
                  <c:v>54.304000000000002</c:v>
                </c:pt>
                <c:pt idx="116">
                  <c:v>54.286000000000001</c:v>
                </c:pt>
                <c:pt idx="117">
                  <c:v>54.393000000000001</c:v>
                </c:pt>
                <c:pt idx="118">
                  <c:v>56.195999999999998</c:v>
                </c:pt>
                <c:pt idx="119">
                  <c:v>56.536000000000001</c:v>
                </c:pt>
                <c:pt idx="120">
                  <c:v>56.286000000000001</c:v>
                </c:pt>
                <c:pt idx="121">
                  <c:v>58.570999999999998</c:v>
                </c:pt>
                <c:pt idx="122">
                  <c:v>57.838999999999999</c:v>
                </c:pt>
                <c:pt idx="123">
                  <c:v>56.820999999999998</c:v>
                </c:pt>
                <c:pt idx="124">
                  <c:v>56.606999999999999</c:v>
                </c:pt>
                <c:pt idx="125">
                  <c:v>55.5</c:v>
                </c:pt>
                <c:pt idx="126">
                  <c:v>53.981999999999999</c:v>
                </c:pt>
                <c:pt idx="127">
                  <c:v>53.625</c:v>
                </c:pt>
                <c:pt idx="128">
                  <c:v>53.25</c:v>
                </c:pt>
                <c:pt idx="129">
                  <c:v>53.088999999999999</c:v>
                </c:pt>
                <c:pt idx="130">
                  <c:v>51.731999999999999</c:v>
                </c:pt>
                <c:pt idx="131">
                  <c:v>53.268000000000001</c:v>
                </c:pt>
                <c:pt idx="132">
                  <c:v>50.481999999999999</c:v>
                </c:pt>
                <c:pt idx="133">
                  <c:v>52.518000000000001</c:v>
                </c:pt>
                <c:pt idx="134">
                  <c:v>50.338999999999999</c:v>
                </c:pt>
                <c:pt idx="135">
                  <c:v>50.570999999999998</c:v>
                </c:pt>
                <c:pt idx="136">
                  <c:v>51.161000000000001</c:v>
                </c:pt>
                <c:pt idx="137">
                  <c:v>50.411000000000001</c:v>
                </c:pt>
                <c:pt idx="138">
                  <c:v>50.856999999999999</c:v>
                </c:pt>
                <c:pt idx="139">
                  <c:v>49.070999999999998</c:v>
                </c:pt>
                <c:pt idx="140">
                  <c:v>50.143000000000001</c:v>
                </c:pt>
                <c:pt idx="141">
                  <c:v>50.054000000000002</c:v>
                </c:pt>
                <c:pt idx="142">
                  <c:v>50.786000000000001</c:v>
                </c:pt>
                <c:pt idx="143">
                  <c:v>50.070999999999998</c:v>
                </c:pt>
                <c:pt idx="144">
                  <c:v>49.481999999999999</c:v>
                </c:pt>
                <c:pt idx="145">
                  <c:v>49.054000000000002</c:v>
                </c:pt>
                <c:pt idx="146">
                  <c:v>49.356999999999999</c:v>
                </c:pt>
                <c:pt idx="147">
                  <c:v>51.411000000000001</c:v>
                </c:pt>
                <c:pt idx="148">
                  <c:v>49.713999999999999</c:v>
                </c:pt>
                <c:pt idx="149">
                  <c:v>51.088999999999999</c:v>
                </c:pt>
                <c:pt idx="150">
                  <c:v>50.786000000000001</c:v>
                </c:pt>
                <c:pt idx="151">
                  <c:v>51.195999999999998</c:v>
                </c:pt>
                <c:pt idx="152">
                  <c:v>50.963999999999999</c:v>
                </c:pt>
                <c:pt idx="153">
                  <c:v>50.768000000000001</c:v>
                </c:pt>
                <c:pt idx="154">
                  <c:v>51.25</c:v>
                </c:pt>
                <c:pt idx="155">
                  <c:v>50.554000000000002</c:v>
                </c:pt>
                <c:pt idx="156">
                  <c:v>49.963999999999999</c:v>
                </c:pt>
                <c:pt idx="157">
                  <c:v>48.606999999999999</c:v>
                </c:pt>
                <c:pt idx="158">
                  <c:v>49.106999999999999</c:v>
                </c:pt>
                <c:pt idx="159">
                  <c:v>48.304000000000002</c:v>
                </c:pt>
                <c:pt idx="160">
                  <c:v>48.286000000000001</c:v>
                </c:pt>
                <c:pt idx="161">
                  <c:v>47.75</c:v>
                </c:pt>
                <c:pt idx="162">
                  <c:v>47.463999999999999</c:v>
                </c:pt>
                <c:pt idx="163">
                  <c:v>47.554000000000002</c:v>
                </c:pt>
                <c:pt idx="164">
                  <c:v>46.554000000000002</c:v>
                </c:pt>
                <c:pt idx="165">
                  <c:v>47.554000000000002</c:v>
                </c:pt>
                <c:pt idx="166">
                  <c:v>46.588999999999999</c:v>
                </c:pt>
                <c:pt idx="167">
                  <c:v>47.679000000000002</c:v>
                </c:pt>
                <c:pt idx="168">
                  <c:v>45.804000000000002</c:v>
                </c:pt>
                <c:pt idx="169">
                  <c:v>46.5</c:v>
                </c:pt>
                <c:pt idx="170">
                  <c:v>46.125</c:v>
                </c:pt>
                <c:pt idx="171">
                  <c:v>46.106999999999999</c:v>
                </c:pt>
                <c:pt idx="172">
                  <c:v>46.195999999999998</c:v>
                </c:pt>
                <c:pt idx="173">
                  <c:v>45.695999999999998</c:v>
                </c:pt>
                <c:pt idx="174">
                  <c:v>45.661000000000001</c:v>
                </c:pt>
                <c:pt idx="175">
                  <c:v>45.570999999999998</c:v>
                </c:pt>
                <c:pt idx="176">
                  <c:v>45.536000000000001</c:v>
                </c:pt>
                <c:pt idx="177">
                  <c:v>45.179000000000002</c:v>
                </c:pt>
                <c:pt idx="178">
                  <c:v>45.625</c:v>
                </c:pt>
                <c:pt idx="179">
                  <c:v>44.713999999999999</c:v>
                </c:pt>
                <c:pt idx="180">
                  <c:v>45.393000000000001</c:v>
                </c:pt>
                <c:pt idx="181">
                  <c:v>44.981999999999999</c:v>
                </c:pt>
                <c:pt idx="182">
                  <c:v>44.804000000000002</c:v>
                </c:pt>
                <c:pt idx="183">
                  <c:v>44.125</c:v>
                </c:pt>
                <c:pt idx="184">
                  <c:v>44.588999999999999</c:v>
                </c:pt>
                <c:pt idx="185">
                  <c:v>44.463999999999999</c:v>
                </c:pt>
                <c:pt idx="186">
                  <c:v>45.713999999999999</c:v>
                </c:pt>
                <c:pt idx="187">
                  <c:v>44.588999999999999</c:v>
                </c:pt>
                <c:pt idx="188">
                  <c:v>45.911000000000001</c:v>
                </c:pt>
                <c:pt idx="189">
                  <c:v>44.195999999999998</c:v>
                </c:pt>
                <c:pt idx="190">
                  <c:v>45.695999999999998</c:v>
                </c:pt>
                <c:pt idx="191">
                  <c:v>45.161000000000001</c:v>
                </c:pt>
                <c:pt idx="192">
                  <c:v>46.054000000000002</c:v>
                </c:pt>
                <c:pt idx="193">
                  <c:v>45.088999999999999</c:v>
                </c:pt>
                <c:pt idx="194">
                  <c:v>45.893000000000001</c:v>
                </c:pt>
                <c:pt idx="195">
                  <c:v>44.945999999999998</c:v>
                </c:pt>
                <c:pt idx="196">
                  <c:v>45.179000000000002</c:v>
                </c:pt>
                <c:pt idx="197">
                  <c:v>44.731999999999999</c:v>
                </c:pt>
                <c:pt idx="198">
                  <c:v>44.231999999999999</c:v>
                </c:pt>
                <c:pt idx="199">
                  <c:v>44.625</c:v>
                </c:pt>
                <c:pt idx="200">
                  <c:v>44.375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68.132157859493304</c:v>
                </c:pt>
                <c:pt idx="5">
                  <c:v>68.29579729253345</c:v>
                </c:pt>
                <c:pt idx="6">
                  <c:v>68.4588639225192</c:v>
                </c:pt>
                <c:pt idx="7">
                  <c:v>68.621236290075899</c:v>
                </c:pt>
                <c:pt idx="8">
                  <c:v>68.782776182205126</c:v>
                </c:pt>
                <c:pt idx="9">
                  <c:v>68.943326857632613</c:v>
                </c:pt>
                <c:pt idx="10">
                  <c:v>69.102711157609718</c:v>
                </c:pt>
                <c:pt idx="11">
                  <c:v>69.260729510634349</c:v>
                </c:pt>
                <c:pt idx="12">
                  <c:v>69.417157844572159</c:v>
                </c:pt>
                <c:pt idx="13">
                  <c:v>69.571745425887755</c:v>
                </c:pt>
                <c:pt idx="14">
                  <c:v>69.724212653442493</c:v>
                </c:pt>
                <c:pt idx="15">
                  <c:v>69.874248844060702</c:v>
                </c:pt>
                <c:pt idx="16">
                  <c:v>70.021510059618194</c:v>
                </c:pt>
                <c:pt idx="17">
                  <c:v>70.165617042212858</c:v>
                </c:pt>
                <c:pt idx="18">
                  <c:v>70.306153347610845</c:v>
                </c:pt>
                <c:pt idx="19">
                  <c:v>70.442663802206923</c:v>
                </c:pt>
                <c:pt idx="20">
                  <c:v>70.574653463168957</c:v>
                </c:pt>
                <c:pt idx="21">
                  <c:v>70.701587348801866</c:v>
                </c:pt>
                <c:pt idx="22">
                  <c:v>70.822891348794883</c:v>
                </c:pt>
                <c:pt idx="23">
                  <c:v>70.937954957505127</c:v>
                </c:pt>
                <c:pt idx="24">
                  <c:v>71.04613685253284</c:v>
                </c:pt>
                <c:pt idx="25">
                  <c:v>71.146774946420948</c:v>
                </c:pt>
                <c:pt idx="26">
                  <c:v>71.239203485452876</c:v>
                </c:pt>
                <c:pt idx="27">
                  <c:v>71.322781208747472</c:v>
                </c:pt>
                <c:pt idx="28">
                  <c:v>71.39693670371004</c:v>
                </c:pt>
                <c:pt idx="29">
                  <c:v>71.461240117483058</c:v>
                </c:pt>
                <c:pt idx="30">
                  <c:v>71.515514521720675</c:v>
                </c:pt>
                <c:pt idx="31">
                  <c:v>71.560005631677171</c:v>
                </c:pt>
                <c:pt idx="32">
                  <c:v>71.595635246961876</c:v>
                </c:pt>
                <c:pt idx="33">
                  <c:v>71.62437141785405</c:v>
                </c:pt>
                <c:pt idx="34">
                  <c:v>71.649756195840766</c:v>
                </c:pt>
                <c:pt idx="35">
                  <c:v>71.677638501491984</c:v>
                </c:pt>
                <c:pt idx="36">
                  <c:v>71.717162927646569</c:v>
                </c:pt>
                <c:pt idx="37">
                  <c:v>71.782062094547669</c:v>
                </c:pt>
                <c:pt idx="38">
                  <c:v>71.892286599736096</c:v>
                </c:pt>
                <c:pt idx="39">
                  <c:v>72.075978352684558</c:v>
                </c:pt>
                <c:pt idx="40">
                  <c:v>72.371746151853273</c:v>
                </c:pt>
                <c:pt idx="41">
                  <c:v>72.831134175324493</c:v>
                </c:pt>
                <c:pt idx="42">
                  <c:v>73.521084924782272</c:v>
                </c:pt>
                <c:pt idx="43">
                  <c:v>74.526092889742372</c:v>
                </c:pt>
                <c:pt idx="44">
                  <c:v>75.949634501271717</c:v>
                </c:pt>
                <c:pt idx="45">
                  <c:v>77.914361193351823</c:v>
                </c:pt>
                <c:pt idx="46">
                  <c:v>80.560479089636146</c:v>
                </c:pt>
                <c:pt idx="47">
                  <c:v>84.041738181494708</c:v>
                </c:pt>
                <c:pt idx="48">
                  <c:v>88.518541506453346</c:v>
                </c:pt>
                <c:pt idx="49">
                  <c:v>94.147874926981402</c:v>
                </c:pt>
                <c:pt idx="50">
                  <c:v>101.07003410535512</c:v>
                </c:pt>
                <c:pt idx="51">
                  <c:v>109.39240336260042</c:v>
                </c:pt>
                <c:pt idx="52">
                  <c:v>119.17061291656981</c:v>
                </c:pt>
                <c:pt idx="53">
                  <c:v>130.38689232379755</c:v>
                </c:pt>
                <c:pt idx="54">
                  <c:v>142.92393017468027</c:v>
                </c:pt>
                <c:pt idx="55">
                  <c:v>156.53014671423793</c:v>
                </c:pt>
                <c:pt idx="56">
                  <c:v>170.77078884562846</c:v>
                </c:pt>
                <c:pt idx="57">
                  <c:v>184.96324946965888</c:v>
                </c:pt>
                <c:pt idx="58">
                  <c:v>198.11056708604121</c:v>
                </c:pt>
                <c:pt idx="59">
                  <c:v>208.87538548924582</c:v>
                </c:pt>
                <c:pt idx="60">
                  <c:v>215.66424828892698</c:v>
                </c:pt>
                <c:pt idx="61">
                  <c:v>216.88789998506323</c:v>
                </c:pt>
                <c:pt idx="62">
                  <c:v>211.39692079355007</c:v>
                </c:pt>
                <c:pt idx="63">
                  <c:v>198.97154623910771</c:v>
                </c:pt>
                <c:pt idx="64">
                  <c:v>180.63988741705049</c:v>
                </c:pt>
                <c:pt idx="65">
                  <c:v>158.6083983037727</c:v>
                </c:pt>
                <c:pt idx="66">
                  <c:v>135.75251908048457</c:v>
                </c:pt>
                <c:pt idx="67">
                  <c:v>114.85237366478651</c:v>
                </c:pt>
                <c:pt idx="68">
                  <c:v>97.906752456433594</c:v>
                </c:pt>
                <c:pt idx="69">
                  <c:v>85.807930095815564</c:v>
                </c:pt>
                <c:pt idx="70">
                  <c:v>78.448869270801083</c:v>
                </c:pt>
                <c:pt idx="71">
                  <c:v>75.115929384067755</c:v>
                </c:pt>
                <c:pt idx="72">
                  <c:v>74.929596875732059</c:v>
                </c:pt>
                <c:pt idx="73">
                  <c:v>77.152707148763</c:v>
                </c:pt>
                <c:pt idx="74">
                  <c:v>81.309804500940857</c:v>
                </c:pt>
                <c:pt idx="75">
                  <c:v>87.1595684832605</c:v>
                </c:pt>
                <c:pt idx="76">
                  <c:v>94.594841830157549</c:v>
                </c:pt>
                <c:pt idx="77">
                  <c:v>103.52724111549094</c:v>
                </c:pt>
                <c:pt idx="78">
                  <c:v>113.78070343346934</c:v>
                </c:pt>
                <c:pt idx="79">
                  <c:v>124.9959979350312</c:v>
                </c:pt>
                <c:pt idx="80">
                  <c:v>136.54570216817859</c:v>
                </c:pt>
                <c:pt idx="81">
                  <c:v>147.47565428752998</c:v>
                </c:pt>
                <c:pt idx="82">
                  <c:v>156.51536679890359</c:v>
                </c:pt>
                <c:pt idx="83">
                  <c:v>162.21536784589108</c:v>
                </c:pt>
                <c:pt idx="84">
                  <c:v>163.24480870987267</c:v>
                </c:pt>
                <c:pt idx="85">
                  <c:v>158.80337453708887</c:v>
                </c:pt>
                <c:pt idx="86">
                  <c:v>148.99794269830807</c:v>
                </c:pt>
                <c:pt idx="87">
                  <c:v>134.98317775275933</c:v>
                </c:pt>
                <c:pt idx="88">
                  <c:v>118.73591991849062</c:v>
                </c:pt>
                <c:pt idx="89">
                  <c:v>102.51348693229261</c:v>
                </c:pt>
                <c:pt idx="90">
                  <c:v>88.224655260149788</c:v>
                </c:pt>
                <c:pt idx="91">
                  <c:v>76.989512290693256</c:v>
                </c:pt>
                <c:pt idx="92">
                  <c:v>69.045345686509279</c:v>
                </c:pt>
                <c:pt idx="93">
                  <c:v>63.961350957247852</c:v>
                </c:pt>
                <c:pt idx="94">
                  <c:v>60.990202928905312</c:v>
                </c:pt>
                <c:pt idx="95">
                  <c:v>59.377230820968286</c:v>
                </c:pt>
                <c:pt idx="96">
                  <c:v>58.533666754357654</c:v>
                </c:pt>
                <c:pt idx="97">
                  <c:v>58.077279373536705</c:v>
                </c:pt>
                <c:pt idx="98">
                  <c:v>57.795016307545204</c:v>
                </c:pt>
                <c:pt idx="99">
                  <c:v>57.583229309873175</c:v>
                </c:pt>
                <c:pt idx="100">
                  <c:v>57.397463864275082</c:v>
                </c:pt>
                <c:pt idx="101">
                  <c:v>57.22078648695183</c:v>
                </c:pt>
                <c:pt idx="102">
                  <c:v>57.047423116449238</c:v>
                </c:pt>
                <c:pt idx="103">
                  <c:v>56.875583713716466</c:v>
                </c:pt>
                <c:pt idx="104">
                  <c:v>56.704740206521357</c:v>
                </c:pt>
                <c:pt idx="105">
                  <c:v>56.534724571937943</c:v>
                </c:pt>
                <c:pt idx="106">
                  <c:v>56.36547173908059</c:v>
                </c:pt>
                <c:pt idx="107">
                  <c:v>56.196976035226314</c:v>
                </c:pt>
                <c:pt idx="108">
                  <c:v>56.029350583557104</c:v>
                </c:pt>
                <c:pt idx="109">
                  <c:v>55.863025587942388</c:v>
                </c:pt>
                <c:pt idx="110">
                  <c:v>55.699226133552607</c:v>
                </c:pt>
                <c:pt idx="111">
                  <c:v>55.540964092479726</c:v>
                </c:pt>
                <c:pt idx="112">
                  <c:v>55.394789853900576</c:v>
                </c:pt>
                <c:pt idx="113">
                  <c:v>55.273291379791537</c:v>
                </c:pt>
                <c:pt idx="114">
                  <c:v>55.197572894044896</c:v>
                </c:pt>
                <c:pt idx="115">
                  <c:v>55.197696420171205</c:v>
                </c:pt>
                <c:pt idx="116">
                  <c:v>55.307984982213156</c:v>
                </c:pt>
                <c:pt idx="117">
                  <c:v>55.55463214409528</c:v>
                </c:pt>
                <c:pt idx="118">
                  <c:v>55.936699004899232</c:v>
                </c:pt>
                <c:pt idx="119">
                  <c:v>56.407862129966986</c:v>
                </c:pt>
                <c:pt idx="120">
                  <c:v>56.871341599876487</c:v>
                </c:pt>
                <c:pt idx="121">
                  <c:v>57.198474238309785</c:v>
                </c:pt>
                <c:pt idx="122">
                  <c:v>57.269813139828095</c:v>
                </c:pt>
                <c:pt idx="123">
                  <c:v>57.021949754203334</c:v>
                </c:pt>
                <c:pt idx="124">
                  <c:v>56.475294978209853</c:v>
                </c:pt>
                <c:pt idx="125">
                  <c:v>55.726313173949059</c:v>
                </c:pt>
                <c:pt idx="126">
                  <c:v>54.90818148016352</c:v>
                </c:pt>
                <c:pt idx="127">
                  <c:v>54.141824294120248</c:v>
                </c:pt>
                <c:pt idx="128">
                  <c:v>53.501860709971204</c:v>
                </c:pt>
                <c:pt idx="129">
                  <c:v>53.009203493491334</c:v>
                </c:pt>
                <c:pt idx="130">
                  <c:v>52.645337358363797</c:v>
                </c:pt>
                <c:pt idx="131">
                  <c:v>52.374382683098212</c:v>
                </c:pt>
                <c:pt idx="132">
                  <c:v>52.16085348713132</c:v>
                </c:pt>
                <c:pt idx="133">
                  <c:v>51.978355494728206</c:v>
                </c:pt>
                <c:pt idx="134">
                  <c:v>51.8107535561902</c:v>
                </c:pt>
                <c:pt idx="135">
                  <c:v>51.649654519344637</c:v>
                </c:pt>
                <c:pt idx="136">
                  <c:v>51.491301288386012</c:v>
                </c:pt>
                <c:pt idx="137">
                  <c:v>51.334300915792362</c:v>
                </c:pt>
                <c:pt idx="138">
                  <c:v>51.178400761769829</c:v>
                </c:pt>
                <c:pt idx="139">
                  <c:v>51.024058481924449</c:v>
                </c:pt>
                <c:pt idx="140">
                  <c:v>50.872537456114372</c:v>
                </c:pt>
                <c:pt idx="141">
                  <c:v>50.726368144399956</c:v>
                </c:pt>
                <c:pt idx="142">
                  <c:v>50.590055998463484</c:v>
                </c:pt>
                <c:pt idx="143">
                  <c:v>50.470818747467483</c:v>
                </c:pt>
                <c:pt idx="144">
                  <c:v>50.378918057302158</c:v>
                </c:pt>
                <c:pt idx="145">
                  <c:v>50.326926471435812</c:v>
                </c:pt>
                <c:pt idx="146">
                  <c:v>50.327257992147665</c:v>
                </c:pt>
                <c:pt idx="147">
                  <c:v>50.387737128348299</c:v>
                </c:pt>
                <c:pt idx="148">
                  <c:v>50.505970625688143</c:v>
                </c:pt>
                <c:pt idx="149">
                  <c:v>50.664515858995088</c:v>
                </c:pt>
                <c:pt idx="150">
                  <c:v>50.829583850841892</c:v>
                </c:pt>
                <c:pt idx="151">
                  <c:v>50.955461286619055</c:v>
                </c:pt>
                <c:pt idx="152">
                  <c:v>50.994720247300044</c:v>
                </c:pt>
                <c:pt idx="153">
                  <c:v>50.911374506478886</c:v>
                </c:pt>
                <c:pt idx="154">
                  <c:v>50.692044475366473</c:v>
                </c:pt>
                <c:pt idx="155">
                  <c:v>50.350391258464441</c:v>
                </c:pt>
                <c:pt idx="156">
                  <c:v>49.922805573568169</c:v>
                </c:pt>
                <c:pt idx="157">
                  <c:v>49.457212467767611</c:v>
                </c:pt>
                <c:pt idx="158">
                  <c:v>48.999716365163216</c:v>
                </c:pt>
                <c:pt idx="159">
                  <c:v>48.584160018165008</c:v>
                </c:pt>
                <c:pt idx="160">
                  <c:v>48.227607369348952</c:v>
                </c:pt>
                <c:pt idx="161">
                  <c:v>47.93174948426266</c:v>
                </c:pt>
                <c:pt idx="162">
                  <c:v>47.687977985251656</c:v>
                </c:pt>
                <c:pt idx="163">
                  <c:v>47.48324849692807</c:v>
                </c:pt>
                <c:pt idx="164">
                  <c:v>47.304634542470112</c:v>
                </c:pt>
                <c:pt idx="165">
                  <c:v>47.141788396961466</c:v>
                </c:pt>
                <c:pt idx="166">
                  <c:v>46.987583427062631</c:v>
                </c:pt>
                <c:pt idx="167">
                  <c:v>46.837675589545448</c:v>
                </c:pt>
                <c:pt idx="168">
                  <c:v>46.689683522009638</c:v>
                </c:pt>
                <c:pt idx="169">
                  <c:v>46.542419921656901</c:v>
                </c:pt>
                <c:pt idx="170">
                  <c:v>46.395340630091475</c:v>
                </c:pt>
                <c:pt idx="171">
                  <c:v>46.248213070965868</c:v>
                </c:pt>
                <c:pt idx="172">
                  <c:v>46.100942231543705</c:v>
                </c:pt>
                <c:pt idx="173">
                  <c:v>45.953489406440674</c:v>
                </c:pt>
                <c:pt idx="174">
                  <c:v>45.805837991487316</c:v>
                </c:pt>
                <c:pt idx="175">
                  <c:v>45.65798033463367</c:v>
                </c:pt>
                <c:pt idx="176">
                  <c:v>45.509913018118333</c:v>
                </c:pt>
                <c:pt idx="177">
                  <c:v>45.361635189455541</c:v>
                </c:pt>
                <c:pt idx="178">
                  <c:v>45.213147897549973</c:v>
                </c:pt>
                <c:pt idx="179">
                  <c:v>45.064453737241884</c:v>
                </c:pt>
                <c:pt idx="180">
                  <c:v>44.915556588594477</c:v>
                </c:pt>
                <c:pt idx="181">
                  <c:v>44.766461392398014</c:v>
                </c:pt>
                <c:pt idx="182">
                  <c:v>44.617173947996797</c:v>
                </c:pt>
                <c:pt idx="183">
                  <c:v>44.467700730791734</c:v>
                </c:pt>
                <c:pt idx="184">
                  <c:v>44.318048728982056</c:v>
                </c:pt>
                <c:pt idx="185">
                  <c:v>44.168225299182197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68.132157859486355</c:v>
                </c:pt>
                <c:pt idx="5">
                  <c:v>68.295797292514337</c:v>
                </c:pt>
                <c:pt idx="6">
                  <c:v>68.458863922467529</c:v>
                </c:pt>
                <c:pt idx="7">
                  <c:v>68.621236289938537</c:v>
                </c:pt>
                <c:pt idx="8">
                  <c:v>68.782776181846032</c:v>
                </c:pt>
                <c:pt idx="9">
                  <c:v>68.943326856709461</c:v>
                </c:pt>
                <c:pt idx="10">
                  <c:v>69.102711155275969</c:v>
                </c:pt>
                <c:pt idx="11">
                  <c:v>69.260729504832838</c:v>
                </c:pt>
                <c:pt idx="12">
                  <c:v>69.41715783039011</c:v>
                </c:pt>
                <c:pt idx="13">
                  <c:v>69.5717453917961</c:v>
                </c:pt>
                <c:pt idx="14">
                  <c:v>69.724212572854967</c:v>
                </c:pt>
                <c:pt idx="15">
                  <c:v>69.874248656734579</c:v>
                </c:pt>
                <c:pt idx="16">
                  <c:v>70.021509631425175</c:v>
                </c:pt>
                <c:pt idx="17">
                  <c:v>70.165616079733169</c:v>
                </c:pt>
                <c:pt idx="18">
                  <c:v>70.306151220185725</c:v>
                </c:pt>
                <c:pt idx="19">
                  <c:v>70.442659178101508</c:v>
                </c:pt>
                <c:pt idx="20">
                  <c:v>70.574643579643237</c:v>
                </c:pt>
                <c:pt idx="21">
                  <c:v>70.701566575439514</c:v>
                </c:pt>
                <c:pt idx="22">
                  <c:v>70.822848413700129</c:v>
                </c:pt>
                <c:pt idx="23">
                  <c:v>70.937867694777481</c:v>
                </c:pt>
                <c:pt idx="24">
                  <c:v>71.045962448761728</c:v>
                </c:pt>
                <c:pt idx="25">
                  <c:v>71.146432183616156</c:v>
                </c:pt>
                <c:pt idx="26">
                  <c:v>71.23854105203435</c:v>
                </c:pt>
                <c:pt idx="27">
                  <c:v>71.321522278962803</c:v>
                </c:pt>
                <c:pt idx="28">
                  <c:v>71.394583976840025</c:v>
                </c:pt>
                <c:pt idx="29">
                  <c:v>71.456916450408102</c:v>
                </c:pt>
                <c:pt idx="30">
                  <c:v>71.507701056058735</c:v>
                </c:pt>
                <c:pt idx="31">
                  <c:v>71.546120631191215</c:v>
                </c:pt>
                <c:pt idx="32">
                  <c:v>71.57137144683449</c:v>
                </c:pt>
                <c:pt idx="33">
                  <c:v>71.582676562695696</c:v>
                </c:pt>
                <c:pt idx="34">
                  <c:v>71.579300379975322</c:v>
                </c:pt>
                <c:pt idx="35">
                  <c:v>71.560564097299618</c:v>
                </c:pt>
                <c:pt idx="36">
                  <c:v>71.525861684001271</c:v>
                </c:pt>
                <c:pt idx="37">
                  <c:v>71.474675899130318</c:v>
                </c:pt>
                <c:pt idx="38">
                  <c:v>71.406593811406395</c:v>
                </c:pt>
                <c:pt idx="39">
                  <c:v>71.321321222716378</c:v>
                </c:pt>
                <c:pt idx="40">
                  <c:v>71.218695373283026</c:v>
                </c:pt>
                <c:pt idx="41">
                  <c:v>71.098695316646328</c:v>
                </c:pt>
                <c:pt idx="42">
                  <c:v>70.961449401307675</c:v>
                </c:pt>
                <c:pt idx="43">
                  <c:v>70.807239384473903</c:v>
                </c:pt>
                <c:pt idx="44">
                  <c:v>70.63650082938868</c:v>
                </c:pt>
                <c:pt idx="45">
                  <c:v>70.449819595017573</c:v>
                </c:pt>
                <c:pt idx="46">
                  <c:v>70.247924405591831</c:v>
                </c:pt>
                <c:pt idx="47">
                  <c:v>70.031675675193824</c:v>
                </c:pt>
                <c:pt idx="48">
                  <c:v>69.802050945119973</c:v>
                </c:pt>
                <c:pt idx="49">
                  <c:v>69.560127455091475</c:v>
                </c:pt>
                <c:pt idx="50">
                  <c:v>69.307062500935601</c:v>
                </c:pt>
                <c:pt idx="51">
                  <c:v>69.044072321505766</c:v>
                </c:pt>
                <c:pt idx="52">
                  <c:v>68.772410300679411</c:v>
                </c:pt>
                <c:pt idx="53">
                  <c:v>68.493345265056675</c:v>
                </c:pt>
                <c:pt idx="54">
                  <c:v>68.208140607623818</c:v>
                </c:pt>
                <c:pt idx="55">
                  <c:v>67.918034879026777</c:v>
                </c:pt>
                <c:pt idx="56">
                  <c:v>67.624224370808378</c:v>
                </c:pt>
                <c:pt idx="57">
                  <c:v>67.327848080028858</c:v>
                </c:pt>
                <c:pt idx="58">
                  <c:v>67.029975303329635</c:v>
                </c:pt>
                <c:pt idx="59">
                  <c:v>66.731595970969593</c:v>
                </c:pt>
                <c:pt idx="60">
                  <c:v>66.433613706139255</c:v>
                </c:pt>
                <c:pt idx="61">
                  <c:v>66.136841488113205</c:v>
                </c:pt>
                <c:pt idx="62">
                  <c:v>65.841999713252221</c:v>
                </c:pt>
                <c:pt idx="63">
                  <c:v>65.549716386904464</c:v>
                </c:pt>
                <c:pt idx="64">
                  <c:v>65.260529141277928</c:v>
                </c:pt>
                <c:pt idx="65">
                  <c:v>64.974888757254476</c:v>
                </c:pt>
                <c:pt idx="66">
                  <c:v>64.693163868762682</c:v>
                </c:pt>
                <c:pt idx="67">
                  <c:v>64.415646543082417</c:v>
                </c:pt>
                <c:pt idx="68">
                  <c:v>64.142558455559154</c:v>
                </c:pt>
                <c:pt idx="69">
                  <c:v>63.874057409112481</c:v>
                </c:pt>
                <c:pt idx="70">
                  <c:v>63.61024398449748</c:v>
                </c:pt>
                <c:pt idx="71">
                  <c:v>63.351168143926934</c:v>
                </c:pt>
                <c:pt idx="72">
                  <c:v>63.096835646371005</c:v>
                </c:pt>
                <c:pt idx="73">
                  <c:v>62.847214166168293</c:v>
                </c:pt>
                <c:pt idx="74">
                  <c:v>62.602239036559986</c:v>
                </c:pt>
                <c:pt idx="75">
                  <c:v>62.361818565876042</c:v>
                </c:pt>
                <c:pt idx="76">
                  <c:v>62.12583889617926</c:v>
                </c:pt>
                <c:pt idx="77">
                  <c:v>61.894168392280534</c:v>
                </c:pt>
                <c:pt idx="78">
                  <c:v>61.666661563428043</c:v>
                </c:pt>
                <c:pt idx="79">
                  <c:v>61.443162531004617</c:v>
                </c:pt>
                <c:pt idx="80">
                  <c:v>61.22350806366191</c:v>
                </c:pt>
                <c:pt idx="81">
                  <c:v>61.007530206915142</c:v>
                </c:pt>
                <c:pt idx="82">
                  <c:v>60.795058537748815</c:v>
                </c:pt>
                <c:pt idx="83">
                  <c:v>60.5859220766392</c:v>
                </c:pt>
                <c:pt idx="84">
                  <c:v>60.379950889946087</c:v>
                </c:pt>
                <c:pt idx="85">
                  <c:v>60.176977415175386</c:v>
                </c:pt>
                <c:pt idx="86">
                  <c:v>59.976837540434602</c:v>
                </c:pt>
                <c:pt idx="87">
                  <c:v>59.7793714677141</c:v>
                </c:pt>
                <c:pt idx="88">
                  <c:v>59.584424387610092</c:v>
                </c:pt>
                <c:pt idx="89">
                  <c:v>59.391846990900959</c:v>
                </c:pt>
                <c:pt idx="90">
                  <c:v>59.201495840107768</c:v>
                </c:pt>
                <c:pt idx="91">
                  <c:v>59.013233621895417</c:v>
                </c:pt>
                <c:pt idx="92">
                  <c:v>58.826929298962348</c:v>
                </c:pt>
                <c:pt idx="93">
                  <c:v>58.642458177966468</c:v>
                </c:pt>
                <c:pt idx="94">
                  <c:v>58.459701908069967</c:v>
                </c:pt>
                <c:pt idx="95">
                  <c:v>58.278548422871495</c:v>
                </c:pt>
                <c:pt idx="96">
                  <c:v>58.098891836838632</c:v>
                </c:pt>
                <c:pt idx="97">
                  <c:v>57.920632305856593</c:v>
                </c:pt>
                <c:pt idx="98">
                  <c:v>57.743675860167464</c:v>
                </c:pt>
                <c:pt idx="99">
                  <c:v>57.567934216779975</c:v>
                </c:pt>
                <c:pt idx="100">
                  <c:v>57.393324577374884</c:v>
                </c:pt>
                <c:pt idx="101">
                  <c:v>57.21976941680358</c:v>
                </c:pt>
                <c:pt idx="102">
                  <c:v>57.047196266467409</c:v>
                </c:pt>
                <c:pt idx="103">
                  <c:v>56.875537496160604</c:v>
                </c:pt>
                <c:pt idx="104">
                  <c:v>56.704730097350506</c:v>
                </c:pt>
                <c:pt idx="105">
                  <c:v>56.534715470342938</c:v>
                </c:pt>
                <c:pt idx="106">
                  <c:v>56.36543921732919</c:v>
                </c:pt>
                <c:pt idx="107">
                  <c:v>56.196850942924122</c:v>
                </c:pt>
                <c:pt idx="108">
                  <c:v>56.028904063473988</c:v>
                </c:pt>
                <c:pt idx="109">
                  <c:v>55.861555626128528</c:v>
                </c:pt>
                <c:pt idx="110">
                  <c:v>55.694766138428058</c:v>
                </c:pt>
                <c:pt idx="111">
                  <c:v>55.528499408945251</c:v>
                </c:pt>
                <c:pt idx="112">
                  <c:v>55.362722399335709</c:v>
                </c:pt>
                <c:pt idx="113">
                  <c:v>55.197405087986482</c:v>
                </c:pt>
                <c:pt idx="114">
                  <c:v>55.032520345299055</c:v>
                </c:pt>
                <c:pt idx="115">
                  <c:v>54.868043820500382</c:v>
                </c:pt>
                <c:pt idx="116">
                  <c:v>54.703953839733863</c:v>
                </c:pt>
                <c:pt idx="117">
                  <c:v>54.540231315038248</c:v>
                </c:pt>
                <c:pt idx="118">
                  <c:v>54.376859663670764</c:v>
                </c:pt>
                <c:pt idx="119">
                  <c:v>54.213824737066531</c:v>
                </c:pt>
                <c:pt idx="120">
                  <c:v>54.051114758544529</c:v>
                </c:pt>
                <c:pt idx="121">
                  <c:v>53.888720268668216</c:v>
                </c:pt>
                <c:pt idx="122">
                  <c:v>53.726634076941899</c:v>
                </c:pt>
                <c:pt idx="123">
                  <c:v>53.564851218270391</c:v>
                </c:pt>
                <c:pt idx="124">
                  <c:v>53.403368912329114</c:v>
                </c:pt>
                <c:pt idx="125">
                  <c:v>53.242186523684055</c:v>
                </c:pt>
                <c:pt idx="126">
                  <c:v>53.081305520171398</c:v>
                </c:pt>
                <c:pt idx="127">
                  <c:v>52.92072942670066</c:v>
                </c:pt>
                <c:pt idx="128">
                  <c:v>52.760463771293828</c:v>
                </c:pt>
                <c:pt idx="129">
                  <c:v>52.600516019831282</c:v>
                </c:pt>
                <c:pt idx="130">
                  <c:v>52.440895495665522</c:v>
                </c:pt>
                <c:pt idx="131">
                  <c:v>52.281613280010028</c:v>
                </c:pt>
                <c:pt idx="132">
                  <c:v>52.122682088848144</c:v>
                </c:pt>
                <c:pt idx="133">
                  <c:v>51.964116122073463</c:v>
                </c:pt>
                <c:pt idx="134">
                  <c:v>51.805930880712488</c:v>
                </c:pt>
                <c:pt idx="135">
                  <c:v>51.648142948440082</c:v>
                </c:pt>
                <c:pt idx="136">
                  <c:v>51.490769734224422</c:v>
                </c:pt>
                <c:pt idx="137">
                  <c:v>51.333829173875344</c:v>
                </c:pt>
                <c:pt idx="138">
                  <c:v>51.177339389550056</c:v>
                </c:pt>
                <c:pt idx="139">
                  <c:v>51.021318307912452</c:v>
                </c:pt>
                <c:pt idx="140">
                  <c:v>50.865783239637693</c:v>
                </c:pt>
                <c:pt idx="141">
                  <c:v>50.710750425268181</c:v>
                </c:pt>
                <c:pt idx="142">
                  <c:v>50.5562345549817</c:v>
                </c:pt>
                <c:pt idx="143">
                  <c:v>50.402248272512544</c:v>
                </c:pt>
                <c:pt idx="144">
                  <c:v>50.248801676110617</c:v>
                </c:pt>
                <c:pt idx="145">
                  <c:v>50.095901831833302</c:v>
                </c:pt>
                <c:pt idx="146">
                  <c:v>49.943552316415982</c:v>
                </c:pt>
                <c:pt idx="147">
                  <c:v>49.791752808221823</c:v>
                </c:pt>
                <c:pt idx="148">
                  <c:v>49.640498745109475</c:v>
                </c:pt>
                <c:pt idx="149">
                  <c:v>49.489781067297159</c:v>
                </c:pt>
                <c:pt idx="150">
                  <c:v>49.339586061332042</c:v>
                </c:pt>
                <c:pt idx="151">
                  <c:v>49.189895318079195</c:v>
                </c:pt>
                <c:pt idx="152">
                  <c:v>49.040685813323599</c:v>
                </c:pt>
                <c:pt idx="153">
                  <c:v>48.891930114345669</c:v>
                </c:pt>
                <c:pt idx="154">
                  <c:v>48.743596710012916</c:v>
                </c:pt>
                <c:pt idx="155">
                  <c:v>48.595650455934873</c:v>
                </c:pt>
                <c:pt idx="156">
                  <c:v>48.448053120509357</c:v>
                </c:pt>
                <c:pt idx="157">
                  <c:v>48.300764012694955</c:v>
                </c:pt>
                <c:pt idx="158">
                  <c:v>48.153740668471883</c:v>
                </c:pt>
                <c:pt idx="159">
                  <c:v>48.006939570497956</c:v>
                </c:pt>
                <c:pt idx="160">
                  <c:v>47.860316874590694</c:v>
                </c:pt>
                <c:pt idx="161">
                  <c:v>47.713829117387576</c:v>
                </c:pt>
                <c:pt idx="162">
                  <c:v>47.567433881724966</c:v>
                </c:pt>
                <c:pt idx="163">
                  <c:v>47.421090399683209</c:v>
                </c:pt>
                <c:pt idx="164">
                  <c:v>47.274760077531631</c:v>
                </c:pt>
                <c:pt idx="165">
                  <c:v>47.128406931593652</c:v>
                </c:pt>
                <c:pt idx="166">
                  <c:v>46.981997928952751</c:v>
                </c:pt>
                <c:pt idx="167">
                  <c:v>46.835503231593037</c:v>
                </c:pt>
                <c:pt idx="168">
                  <c:v>46.688896346730566</c:v>
                </c:pt>
                <c:pt idx="169">
                  <c:v>46.542154189547979</c:v>
                </c:pt>
                <c:pt idx="170">
                  <c:v>46.395257067183373</c:v>
                </c:pt>
                <c:pt idx="171">
                  <c:v>46.248188594615428</c:v>
                </c:pt>
                <c:pt idx="172">
                  <c:v>46.100935554069764</c:v>
                </c:pt>
                <c:pt idx="173">
                  <c:v>45.953487709834782</c:v>
                </c:pt>
                <c:pt idx="174">
                  <c:v>45.805837590042707</c:v>
                </c:pt>
                <c:pt idx="175">
                  <c:v>45.657980246179036</c:v>
                </c:pt>
                <c:pt idx="176">
                  <c:v>45.509912999969785</c:v>
                </c:pt>
                <c:pt idx="177">
                  <c:v>45.36163518598844</c:v>
                </c:pt>
                <c:pt idx="178">
                  <c:v>45.213147896933272</c:v>
                </c:pt>
                <c:pt idx="179">
                  <c:v>45.064453737139758</c:v>
                </c:pt>
                <c:pt idx="180">
                  <c:v>44.915556588578731</c:v>
                </c:pt>
                <c:pt idx="181">
                  <c:v>44.766461392395755</c:v>
                </c:pt>
                <c:pt idx="182">
                  <c:v>44.617173947996498</c:v>
                </c:pt>
                <c:pt idx="183">
                  <c:v>44.467700730791698</c:v>
                </c:pt>
                <c:pt idx="184">
                  <c:v>44.318048728982049</c:v>
                </c:pt>
                <c:pt idx="185">
                  <c:v>44.168225299182197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76</c:v>
                </c:pt>
                <c:pt idx="1">
                  <c:v>74.983000000000004</c:v>
                </c:pt>
                <c:pt idx="2">
                  <c:v>74.881</c:v>
                </c:pt>
                <c:pt idx="3">
                  <c:v>75.492000000000004</c:v>
                </c:pt>
                <c:pt idx="4">
                  <c:v>75.644000000000005</c:v>
                </c:pt>
                <c:pt idx="5">
                  <c:v>75.22</c:v>
                </c:pt>
                <c:pt idx="6">
                  <c:v>74.542000000000002</c:v>
                </c:pt>
                <c:pt idx="7">
                  <c:v>74.864000000000004</c:v>
                </c:pt>
                <c:pt idx="8">
                  <c:v>74.507999999999996</c:v>
                </c:pt>
                <c:pt idx="9">
                  <c:v>76.305000000000007</c:v>
                </c:pt>
                <c:pt idx="10">
                  <c:v>74.406999999999996</c:v>
                </c:pt>
                <c:pt idx="11">
                  <c:v>75.254000000000005</c:v>
                </c:pt>
                <c:pt idx="12">
                  <c:v>75.22</c:v>
                </c:pt>
                <c:pt idx="13">
                  <c:v>74.492000000000004</c:v>
                </c:pt>
                <c:pt idx="14">
                  <c:v>75.305000000000007</c:v>
                </c:pt>
                <c:pt idx="15">
                  <c:v>75.084999999999994</c:v>
                </c:pt>
                <c:pt idx="16">
                  <c:v>76.067999999999998</c:v>
                </c:pt>
                <c:pt idx="17">
                  <c:v>75.474999999999994</c:v>
                </c:pt>
                <c:pt idx="18">
                  <c:v>74.644000000000005</c:v>
                </c:pt>
                <c:pt idx="19">
                  <c:v>75.424000000000007</c:v>
                </c:pt>
                <c:pt idx="20">
                  <c:v>75.983000000000004</c:v>
                </c:pt>
                <c:pt idx="21">
                  <c:v>74.983000000000004</c:v>
                </c:pt>
                <c:pt idx="22">
                  <c:v>75.712000000000003</c:v>
                </c:pt>
                <c:pt idx="23">
                  <c:v>75.965999999999994</c:v>
                </c:pt>
                <c:pt idx="24">
                  <c:v>75.932000000000002</c:v>
                </c:pt>
                <c:pt idx="25">
                  <c:v>76.474999999999994</c:v>
                </c:pt>
                <c:pt idx="26">
                  <c:v>76.965999999999994</c:v>
                </c:pt>
                <c:pt idx="27">
                  <c:v>76.424000000000007</c:v>
                </c:pt>
                <c:pt idx="28">
                  <c:v>76.287999999999997</c:v>
                </c:pt>
                <c:pt idx="29">
                  <c:v>76.831000000000003</c:v>
                </c:pt>
                <c:pt idx="30">
                  <c:v>78.355999999999995</c:v>
                </c:pt>
                <c:pt idx="31">
                  <c:v>77.694999999999993</c:v>
                </c:pt>
                <c:pt idx="32">
                  <c:v>79.084999999999994</c:v>
                </c:pt>
                <c:pt idx="33">
                  <c:v>78.763000000000005</c:v>
                </c:pt>
                <c:pt idx="34">
                  <c:v>79.338999999999999</c:v>
                </c:pt>
                <c:pt idx="35">
                  <c:v>79.305000000000007</c:v>
                </c:pt>
                <c:pt idx="36">
                  <c:v>80.355999999999995</c:v>
                </c:pt>
                <c:pt idx="37">
                  <c:v>79.644000000000005</c:v>
                </c:pt>
                <c:pt idx="38">
                  <c:v>80.492000000000004</c:v>
                </c:pt>
                <c:pt idx="39">
                  <c:v>80.507999999999996</c:v>
                </c:pt>
                <c:pt idx="40">
                  <c:v>81.051000000000002</c:v>
                </c:pt>
                <c:pt idx="41">
                  <c:v>82.305000000000007</c:v>
                </c:pt>
                <c:pt idx="42">
                  <c:v>82.61</c:v>
                </c:pt>
                <c:pt idx="43">
                  <c:v>82.712000000000003</c:v>
                </c:pt>
                <c:pt idx="44">
                  <c:v>83.881</c:v>
                </c:pt>
                <c:pt idx="45">
                  <c:v>85.745999999999995</c:v>
                </c:pt>
                <c:pt idx="46">
                  <c:v>86.983000000000004</c:v>
                </c:pt>
                <c:pt idx="47">
                  <c:v>89.373000000000005</c:v>
                </c:pt>
                <c:pt idx="48">
                  <c:v>91.626999999999995</c:v>
                </c:pt>
                <c:pt idx="49">
                  <c:v>95.016999999999996</c:v>
                </c:pt>
                <c:pt idx="50">
                  <c:v>100.407</c:v>
                </c:pt>
                <c:pt idx="51">
                  <c:v>109.542</c:v>
                </c:pt>
                <c:pt idx="52">
                  <c:v>122.35599999999999</c:v>
                </c:pt>
                <c:pt idx="53">
                  <c:v>136.559</c:v>
                </c:pt>
                <c:pt idx="54">
                  <c:v>154.458</c:v>
                </c:pt>
                <c:pt idx="55">
                  <c:v>172.864</c:v>
                </c:pt>
                <c:pt idx="56">
                  <c:v>188.91499999999999</c:v>
                </c:pt>
                <c:pt idx="57">
                  <c:v>203.119</c:v>
                </c:pt>
                <c:pt idx="58">
                  <c:v>213.559</c:v>
                </c:pt>
                <c:pt idx="59">
                  <c:v>221.40700000000001</c:v>
                </c:pt>
                <c:pt idx="60">
                  <c:v>224.864</c:v>
                </c:pt>
                <c:pt idx="61">
                  <c:v>224.983</c:v>
                </c:pt>
                <c:pt idx="62">
                  <c:v>221.35599999999999</c:v>
                </c:pt>
                <c:pt idx="63">
                  <c:v>216.03399999999999</c:v>
                </c:pt>
                <c:pt idx="64">
                  <c:v>204.62700000000001</c:v>
                </c:pt>
                <c:pt idx="65">
                  <c:v>189.102</c:v>
                </c:pt>
                <c:pt idx="66">
                  <c:v>167.71199999999999</c:v>
                </c:pt>
                <c:pt idx="67">
                  <c:v>142.08500000000001</c:v>
                </c:pt>
                <c:pt idx="68">
                  <c:v>114.18600000000001</c:v>
                </c:pt>
                <c:pt idx="69">
                  <c:v>90.22</c:v>
                </c:pt>
                <c:pt idx="70">
                  <c:v>76.153000000000006</c:v>
                </c:pt>
                <c:pt idx="71">
                  <c:v>73.763000000000005</c:v>
                </c:pt>
                <c:pt idx="72">
                  <c:v>76.525000000000006</c:v>
                </c:pt>
                <c:pt idx="73">
                  <c:v>79.355999999999995</c:v>
                </c:pt>
                <c:pt idx="74">
                  <c:v>85.575999999999993</c:v>
                </c:pt>
                <c:pt idx="75">
                  <c:v>94.983000000000004</c:v>
                </c:pt>
                <c:pt idx="76">
                  <c:v>105.288</c:v>
                </c:pt>
                <c:pt idx="77">
                  <c:v>118.932</c:v>
                </c:pt>
                <c:pt idx="78">
                  <c:v>131.15299999999999</c:v>
                </c:pt>
                <c:pt idx="79">
                  <c:v>142.017</c:v>
                </c:pt>
                <c:pt idx="80">
                  <c:v>152.441</c:v>
                </c:pt>
                <c:pt idx="81">
                  <c:v>161</c:v>
                </c:pt>
                <c:pt idx="82">
                  <c:v>167.18600000000001</c:v>
                </c:pt>
                <c:pt idx="83">
                  <c:v>171.42400000000001</c:v>
                </c:pt>
                <c:pt idx="84">
                  <c:v>171.06800000000001</c:v>
                </c:pt>
                <c:pt idx="85">
                  <c:v>168.62700000000001</c:v>
                </c:pt>
                <c:pt idx="86">
                  <c:v>162.322</c:v>
                </c:pt>
                <c:pt idx="87">
                  <c:v>152.64400000000001</c:v>
                </c:pt>
                <c:pt idx="88">
                  <c:v>138.78</c:v>
                </c:pt>
                <c:pt idx="89">
                  <c:v>120.76300000000001</c:v>
                </c:pt>
                <c:pt idx="90">
                  <c:v>100.03400000000001</c:v>
                </c:pt>
                <c:pt idx="91">
                  <c:v>80.525000000000006</c:v>
                </c:pt>
                <c:pt idx="92">
                  <c:v>67.067999999999998</c:v>
                </c:pt>
                <c:pt idx="93">
                  <c:v>60.61</c:v>
                </c:pt>
                <c:pt idx="94">
                  <c:v>58.831000000000003</c:v>
                </c:pt>
                <c:pt idx="95">
                  <c:v>59.576000000000001</c:v>
                </c:pt>
                <c:pt idx="96">
                  <c:v>59.898000000000003</c:v>
                </c:pt>
                <c:pt idx="97">
                  <c:v>60.746000000000002</c:v>
                </c:pt>
                <c:pt idx="98">
                  <c:v>59.627000000000002</c:v>
                </c:pt>
                <c:pt idx="99">
                  <c:v>58.966000000000001</c:v>
                </c:pt>
                <c:pt idx="100">
                  <c:v>58.441000000000003</c:v>
                </c:pt>
                <c:pt idx="101">
                  <c:v>59.39</c:v>
                </c:pt>
                <c:pt idx="102">
                  <c:v>60.508000000000003</c:v>
                </c:pt>
                <c:pt idx="103">
                  <c:v>59.677999999999997</c:v>
                </c:pt>
                <c:pt idx="104">
                  <c:v>59.441000000000003</c:v>
                </c:pt>
                <c:pt idx="105">
                  <c:v>58.796999999999997</c:v>
                </c:pt>
                <c:pt idx="106">
                  <c:v>59.017000000000003</c:v>
                </c:pt>
                <c:pt idx="107">
                  <c:v>60.305</c:v>
                </c:pt>
                <c:pt idx="108">
                  <c:v>59.39</c:v>
                </c:pt>
                <c:pt idx="109">
                  <c:v>59.305</c:v>
                </c:pt>
                <c:pt idx="110">
                  <c:v>58.627000000000002</c:v>
                </c:pt>
                <c:pt idx="111">
                  <c:v>58.491999999999997</c:v>
                </c:pt>
                <c:pt idx="112">
                  <c:v>58.017000000000003</c:v>
                </c:pt>
                <c:pt idx="113">
                  <c:v>58.558999999999997</c:v>
                </c:pt>
                <c:pt idx="114">
                  <c:v>58.796999999999997</c:v>
                </c:pt>
                <c:pt idx="115">
                  <c:v>58</c:v>
                </c:pt>
                <c:pt idx="116">
                  <c:v>58.914999999999999</c:v>
                </c:pt>
                <c:pt idx="117">
                  <c:v>59.643999999999998</c:v>
                </c:pt>
                <c:pt idx="118">
                  <c:v>61.168999999999997</c:v>
                </c:pt>
                <c:pt idx="119">
                  <c:v>61.338999999999999</c:v>
                </c:pt>
                <c:pt idx="120">
                  <c:v>63.982999999999997</c:v>
                </c:pt>
                <c:pt idx="121">
                  <c:v>62.423999999999999</c:v>
                </c:pt>
                <c:pt idx="122">
                  <c:v>63.305</c:v>
                </c:pt>
                <c:pt idx="123">
                  <c:v>62.881</c:v>
                </c:pt>
                <c:pt idx="124">
                  <c:v>60.982999999999997</c:v>
                </c:pt>
                <c:pt idx="125">
                  <c:v>58.78</c:v>
                </c:pt>
                <c:pt idx="126">
                  <c:v>58.287999999999997</c:v>
                </c:pt>
                <c:pt idx="127">
                  <c:v>57.677999999999997</c:v>
                </c:pt>
                <c:pt idx="128">
                  <c:v>55.576000000000001</c:v>
                </c:pt>
                <c:pt idx="129">
                  <c:v>55.119</c:v>
                </c:pt>
                <c:pt idx="130">
                  <c:v>55.542000000000002</c:v>
                </c:pt>
                <c:pt idx="131">
                  <c:v>55.898000000000003</c:v>
                </c:pt>
                <c:pt idx="132">
                  <c:v>54.966000000000001</c:v>
                </c:pt>
                <c:pt idx="133">
                  <c:v>54.982999999999997</c:v>
                </c:pt>
                <c:pt idx="134">
                  <c:v>54.085000000000001</c:v>
                </c:pt>
                <c:pt idx="135">
                  <c:v>53.712000000000003</c:v>
                </c:pt>
                <c:pt idx="136">
                  <c:v>53.762999999999998</c:v>
                </c:pt>
                <c:pt idx="137">
                  <c:v>54</c:v>
                </c:pt>
                <c:pt idx="138">
                  <c:v>52.932000000000002</c:v>
                </c:pt>
                <c:pt idx="139">
                  <c:v>53.271000000000001</c:v>
                </c:pt>
                <c:pt idx="140">
                  <c:v>52.22</c:v>
                </c:pt>
                <c:pt idx="141">
                  <c:v>53.168999999999997</c:v>
                </c:pt>
                <c:pt idx="142">
                  <c:v>53.237000000000002</c:v>
                </c:pt>
                <c:pt idx="143">
                  <c:v>52.746000000000002</c:v>
                </c:pt>
                <c:pt idx="144">
                  <c:v>52.948999999999998</c:v>
                </c:pt>
                <c:pt idx="145">
                  <c:v>54.305</c:v>
                </c:pt>
                <c:pt idx="146">
                  <c:v>53.746000000000002</c:v>
                </c:pt>
                <c:pt idx="147">
                  <c:v>54.847000000000001</c:v>
                </c:pt>
                <c:pt idx="148">
                  <c:v>54.119</c:v>
                </c:pt>
                <c:pt idx="149">
                  <c:v>56.61</c:v>
                </c:pt>
                <c:pt idx="150">
                  <c:v>56.271000000000001</c:v>
                </c:pt>
                <c:pt idx="151">
                  <c:v>55.914999999999999</c:v>
                </c:pt>
                <c:pt idx="152">
                  <c:v>56.168999999999997</c:v>
                </c:pt>
                <c:pt idx="153">
                  <c:v>55.627000000000002</c:v>
                </c:pt>
                <c:pt idx="154">
                  <c:v>54.712000000000003</c:v>
                </c:pt>
                <c:pt idx="155">
                  <c:v>54.406999999999996</c:v>
                </c:pt>
                <c:pt idx="156">
                  <c:v>52.762999999999998</c:v>
                </c:pt>
                <c:pt idx="157">
                  <c:v>50.593000000000004</c:v>
                </c:pt>
                <c:pt idx="158">
                  <c:v>51.508000000000003</c:v>
                </c:pt>
                <c:pt idx="159">
                  <c:v>51.253999999999998</c:v>
                </c:pt>
                <c:pt idx="160">
                  <c:v>51.152999999999999</c:v>
                </c:pt>
                <c:pt idx="161">
                  <c:v>49.966000000000001</c:v>
                </c:pt>
                <c:pt idx="162">
                  <c:v>51.406999999999996</c:v>
                </c:pt>
                <c:pt idx="163">
                  <c:v>50.627000000000002</c:v>
                </c:pt>
                <c:pt idx="164">
                  <c:v>50.441000000000003</c:v>
                </c:pt>
                <c:pt idx="165">
                  <c:v>51.067999999999998</c:v>
                </c:pt>
                <c:pt idx="166">
                  <c:v>49.271000000000001</c:v>
                </c:pt>
                <c:pt idx="167">
                  <c:v>50.322000000000003</c:v>
                </c:pt>
                <c:pt idx="168">
                  <c:v>50.152999999999999</c:v>
                </c:pt>
                <c:pt idx="169">
                  <c:v>50.152999999999999</c:v>
                </c:pt>
                <c:pt idx="170">
                  <c:v>49.168999999999997</c:v>
                </c:pt>
                <c:pt idx="171">
                  <c:v>49.338999999999999</c:v>
                </c:pt>
                <c:pt idx="172">
                  <c:v>48.814</c:v>
                </c:pt>
                <c:pt idx="173">
                  <c:v>50.152999999999999</c:v>
                </c:pt>
                <c:pt idx="174">
                  <c:v>50.119</c:v>
                </c:pt>
                <c:pt idx="175">
                  <c:v>49.593000000000004</c:v>
                </c:pt>
                <c:pt idx="176">
                  <c:v>48.033999999999999</c:v>
                </c:pt>
                <c:pt idx="177">
                  <c:v>49.61</c:v>
                </c:pt>
                <c:pt idx="178">
                  <c:v>48.932000000000002</c:v>
                </c:pt>
                <c:pt idx="179">
                  <c:v>47.423999999999999</c:v>
                </c:pt>
                <c:pt idx="180">
                  <c:v>48.237000000000002</c:v>
                </c:pt>
                <c:pt idx="181">
                  <c:v>49.677999999999997</c:v>
                </c:pt>
                <c:pt idx="182">
                  <c:v>48.61</c:v>
                </c:pt>
                <c:pt idx="183">
                  <c:v>48.017000000000003</c:v>
                </c:pt>
                <c:pt idx="184">
                  <c:v>49.033999999999999</c:v>
                </c:pt>
                <c:pt idx="185">
                  <c:v>48.136000000000003</c:v>
                </c:pt>
                <c:pt idx="186">
                  <c:v>48.338999999999999</c:v>
                </c:pt>
                <c:pt idx="187">
                  <c:v>46.746000000000002</c:v>
                </c:pt>
                <c:pt idx="188">
                  <c:v>48.338999999999999</c:v>
                </c:pt>
                <c:pt idx="189">
                  <c:v>48.338999999999999</c:v>
                </c:pt>
                <c:pt idx="190">
                  <c:v>48.136000000000003</c:v>
                </c:pt>
                <c:pt idx="191">
                  <c:v>48.457999999999998</c:v>
                </c:pt>
                <c:pt idx="192">
                  <c:v>49.39</c:v>
                </c:pt>
                <c:pt idx="193">
                  <c:v>48.136000000000003</c:v>
                </c:pt>
                <c:pt idx="194">
                  <c:v>47.814</c:v>
                </c:pt>
                <c:pt idx="195">
                  <c:v>48.287999999999997</c:v>
                </c:pt>
                <c:pt idx="196">
                  <c:v>48.39</c:v>
                </c:pt>
                <c:pt idx="197">
                  <c:v>46.932000000000002</c:v>
                </c:pt>
                <c:pt idx="198">
                  <c:v>47.186</c:v>
                </c:pt>
                <c:pt idx="199">
                  <c:v>47.152999999999999</c:v>
                </c:pt>
                <c:pt idx="200">
                  <c:v>48.203000000000003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73.299338769104239</c:v>
                </c:pt>
                <c:pt idx="3">
                  <c:v>73.481974774914065</c:v>
                </c:pt>
                <c:pt idx="4">
                  <c:v>73.663516547929248</c:v>
                </c:pt>
                <c:pt idx="5">
                  <c:v>73.84380516719358</c:v>
                </c:pt>
                <c:pt idx="6">
                  <c:v>74.022662713647165</c:v>
                </c:pt>
                <c:pt idx="7">
                  <c:v>74.199890414918457</c:v>
                </c:pt>
                <c:pt idx="8">
                  <c:v>74.37526667798349</c:v>
                </c:pt>
                <c:pt idx="9">
                  <c:v>74.548545018319643</c:v>
                </c:pt>
                <c:pt idx="10">
                  <c:v>74.719451898957004</c:v>
                </c:pt>
                <c:pt idx="11">
                  <c:v>74.887684498690248</c:v>
                </c:pt>
                <c:pt idx="12">
                  <c:v>75.05290843586792</c:v>
                </c:pt>
                <c:pt idx="13">
                  <c:v>75.214755482909524</c:v>
                </c:pt>
                <c:pt idx="14">
                  <c:v>75.37282131745377</c:v>
                </c:pt>
                <c:pt idx="15">
                  <c:v>75.526663369544963</c:v>
                </c:pt>
                <c:pt idx="16">
                  <c:v>75.675798841768909</c:v>
                </c:pt>
                <c:pt idx="17">
                  <c:v>75.819703002958789</c:v>
                </c:pt>
                <c:pt idx="18">
                  <c:v>75.957807889831869</c:v>
                </c:pt>
                <c:pt idx="19">
                  <c:v>76.089501601248685</c:v>
                </c:pt>
                <c:pt idx="20">
                  <c:v>76.214128447678561</c:v>
                </c:pt>
                <c:pt idx="21">
                  <c:v>76.330990341739778</c:v>
                </c:pt>
                <c:pt idx="22">
                  <c:v>76.439350012465368</c:v>
                </c:pt>
                <c:pt idx="23">
                  <c:v>76.538436939015881</c:v>
                </c:pt>
                <c:pt idx="24">
                  <c:v>76.627457391645407</c:v>
                </c:pt>
                <c:pt idx="25">
                  <c:v>76.705610726931582</c:v>
                </c:pt>
                <c:pt idx="26">
                  <c:v>76.772115228317332</c:v>
                </c:pt>
                <c:pt idx="27">
                  <c:v>76.826248459814096</c:v>
                </c:pt>
                <c:pt idx="28">
                  <c:v>76.867409481595558</c:v>
                </c:pt>
                <c:pt idx="29">
                  <c:v>76.895213536502396</c:v>
                </c:pt>
                <c:pt idx="30">
                  <c:v>76.909634097353276</c:v>
                </c:pt>
                <c:pt idx="31">
                  <c:v>76.911212510303542</c:v>
                </c:pt>
                <c:pt idx="32">
                  <c:v>76.901361733504871</c:v>
                </c:pt>
                <c:pt idx="33">
                  <c:v>76.882797396589737</c:v>
                </c:pt>
                <c:pt idx="34">
                  <c:v>76.860135688215024</c:v>
                </c:pt>
                <c:pt idx="35">
                  <c:v>76.840701922893317</c:v>
                </c:pt>
                <c:pt idx="36">
                  <c:v>76.835593872188056</c:v>
                </c:pt>
                <c:pt idx="37">
                  <c:v>76.861037223176837</c:v>
                </c:pt>
                <c:pt idx="38">
                  <c:v>76.940053501936589</c:v>
                </c:pt>
                <c:pt idx="39">
                  <c:v>77.104430030119374</c:v>
                </c:pt>
                <c:pt idx="40">
                  <c:v>77.396934120413448</c:v>
                </c:pt>
                <c:pt idx="41">
                  <c:v>77.873648477072834</c:v>
                </c:pt>
                <c:pt idx="42">
                  <c:v>78.606223104208198</c:v>
                </c:pt>
                <c:pt idx="43">
                  <c:v>79.683746331613932</c:v>
                </c:pt>
                <c:pt idx="44">
                  <c:v>81.213844125664849</c:v>
                </c:pt>
                <c:pt idx="45">
                  <c:v>83.322538133208084</c:v>
                </c:pt>
                <c:pt idx="46">
                  <c:v>86.152348791896301</c:v>
                </c:pt>
                <c:pt idx="47">
                  <c:v>89.858142213774698</c:v>
                </c:pt>
                <c:pt idx="48">
                  <c:v>94.60030738649499</c:v>
                </c:pt>
                <c:pt idx="49">
                  <c:v>100.53502034239004</c:v>
                </c:pt>
                <c:pt idx="50">
                  <c:v>107.80158153536109</c:v>
                </c:pt>
                <c:pt idx="51">
                  <c:v>116.50701904182051</c:v>
                </c:pt>
                <c:pt idx="52">
                  <c:v>126.70815124986366</c:v>
                </c:pt>
                <c:pt idx="53">
                  <c:v>138.3908077673932</c:v>
                </c:pt>
                <c:pt idx="54">
                  <c:v>151.44465273635706</c:v>
                </c:pt>
                <c:pt idx="55">
                  <c:v>165.6302595855004</c:v>
                </c:pt>
                <c:pt idx="56">
                  <c:v>180.5342603293866</c:v>
                </c:pt>
                <c:pt idx="57">
                  <c:v>195.51193214883872</c:v>
                </c:pt>
                <c:pt idx="58">
                  <c:v>209.62868357898023</c:v>
                </c:pt>
                <c:pt idx="59">
                  <c:v>221.63327314132786</c:v>
                </c:pt>
                <c:pt idx="60">
                  <c:v>230.01712376112198</c:v>
                </c:pt>
                <c:pt idx="61">
                  <c:v>233.21471097217105</c:v>
                </c:pt>
                <c:pt idx="62">
                  <c:v>229.95724003386968</c:v>
                </c:pt>
                <c:pt idx="63">
                  <c:v>219.7053441523413</c:v>
                </c:pt>
                <c:pt idx="64">
                  <c:v>202.9969077930713</c:v>
                </c:pt>
                <c:pt idx="65">
                  <c:v>181.52213069163466</c:v>
                </c:pt>
                <c:pt idx="66">
                  <c:v>157.8261825683897</c:v>
                </c:pt>
                <c:pt idx="67">
                  <c:v>134.71256612503976</c:v>
                </c:pt>
                <c:pt idx="68">
                  <c:v>114.5768219792849</c:v>
                </c:pt>
                <c:pt idx="69">
                  <c:v>98.935986259404473</c:v>
                </c:pt>
                <c:pt idx="70">
                  <c:v>88.309437438615362</c:v>
                </c:pt>
                <c:pt idx="71">
                  <c:v>82.426908616252803</c:v>
                </c:pt>
                <c:pt idx="72">
                  <c:v>80.603316070072907</c:v>
                </c:pt>
                <c:pt idx="73">
                  <c:v>82.093968939939799</c:v>
                </c:pt>
                <c:pt idx="74">
                  <c:v>86.311196428351252</c:v>
                </c:pt>
                <c:pt idx="75">
                  <c:v>92.87844470608016</c:v>
                </c:pt>
                <c:pt idx="76">
                  <c:v>101.56303562950349</c:v>
                </c:pt>
                <c:pt idx="77">
                  <c:v>112.14730992892063</c:v>
                </c:pt>
                <c:pt idx="78">
                  <c:v>124.28671521199618</c:v>
                </c:pt>
                <c:pt idx="79">
                  <c:v>137.38789118204409</c:v>
                </c:pt>
                <c:pt idx="80">
                  <c:v>150.53442826486</c:v>
                </c:pt>
                <c:pt idx="81">
                  <c:v>162.49113043114647</c:v>
                </c:pt>
                <c:pt idx="82">
                  <c:v>171.81645542807436</c:v>
                </c:pt>
                <c:pt idx="83">
                  <c:v>177.09290550710926</c:v>
                </c:pt>
                <c:pt idx="84">
                  <c:v>177.2419587919627</c:v>
                </c:pt>
                <c:pt idx="85">
                  <c:v>171.83763960342071</c:v>
                </c:pt>
                <c:pt idx="86">
                  <c:v>161.30144622508487</c:v>
                </c:pt>
                <c:pt idx="87">
                  <c:v>146.8808582635248</c:v>
                </c:pt>
                <c:pt idx="88">
                  <c:v>130.3890684194547</c:v>
                </c:pt>
                <c:pt idx="89">
                  <c:v>113.78326279638621</c:v>
                </c:pt>
                <c:pt idx="90">
                  <c:v>98.729122948058276</c:v>
                </c:pt>
                <c:pt idx="91">
                  <c:v>86.299637481343439</c:v>
                </c:pt>
                <c:pt idx="92">
                  <c:v>76.88789491460814</c:v>
                </c:pt>
                <c:pt idx="93">
                  <c:v>70.317943761758869</c:v>
                </c:pt>
                <c:pt idx="94">
                  <c:v>66.06733783863713</c:v>
                </c:pt>
                <c:pt idx="95">
                  <c:v>63.498635209478529</c:v>
                </c:pt>
                <c:pt idx="96">
                  <c:v>62.028026568133342</c:v>
                </c:pt>
                <c:pt idx="97">
                  <c:v>61.208075416953982</c:v>
                </c:pt>
                <c:pt idx="98">
                  <c:v>60.739943184582714</c:v>
                </c:pt>
                <c:pt idx="99">
                  <c:v>60.446198730575787</c:v>
                </c:pt>
                <c:pt idx="100">
                  <c:v>60.232113853468547</c:v>
                </c:pt>
                <c:pt idx="101">
                  <c:v>60.051873120239044</c:v>
                </c:pt>
                <c:pt idx="102">
                  <c:v>59.885289727817131</c:v>
                </c:pt>
                <c:pt idx="103">
                  <c:v>59.724214648672103</c:v>
                </c:pt>
                <c:pt idx="104">
                  <c:v>59.565607020862771</c:v>
                </c:pt>
                <c:pt idx="105">
                  <c:v>59.408397729529582</c:v>
                </c:pt>
                <c:pt idx="106">
                  <c:v>59.25222270835345</c:v>
                </c:pt>
                <c:pt idx="107">
                  <c:v>59.096986494536537</c:v>
                </c:pt>
                <c:pt idx="108">
                  <c:v>58.942810534511857</c:v>
                </c:pt>
                <c:pt idx="109">
                  <c:v>58.790291161085044</c:v>
                </c:pt>
                <c:pt idx="110">
                  <c:v>58.641274110298966</c:v>
                </c:pt>
                <c:pt idx="111">
                  <c:v>58.50061618045838</c:v>
                </c:pt>
                <c:pt idx="112">
                  <c:v>58.379537495986135</c:v>
                </c:pt>
                <c:pt idx="113">
                  <c:v>58.300764691955216</c:v>
                </c:pt>
                <c:pt idx="114">
                  <c:v>58.304114612878863</c:v>
                </c:pt>
                <c:pt idx="115">
                  <c:v>58.448270463407894</c:v>
                </c:pt>
                <c:pt idx="116">
                  <c:v>58.801646834917044</c:v>
                </c:pt>
                <c:pt idx="117">
                  <c:v>59.416077040607625</c:v>
                </c:pt>
                <c:pt idx="118">
                  <c:v>60.285578316530902</c:v>
                </c:pt>
                <c:pt idx="119">
                  <c:v>61.307755751323924</c:v>
                </c:pt>
                <c:pt idx="120">
                  <c:v>62.277283024198304</c:v>
                </c:pt>
                <c:pt idx="121">
                  <c:v>62.934115693514165</c:v>
                </c:pt>
                <c:pt idx="122">
                  <c:v>63.058395391163884</c:v>
                </c:pt>
                <c:pt idx="123">
                  <c:v>62.566861087962515</c:v>
                </c:pt>
                <c:pt idx="124">
                  <c:v>61.553703402546489</c:v>
                </c:pt>
                <c:pt idx="125">
                  <c:v>60.24879028427511</c:v>
                </c:pt>
                <c:pt idx="126">
                  <c:v>58.918453325959348</c:v>
                </c:pt>
                <c:pt idx="127">
                  <c:v>57.767311503929484</c:v>
                </c:pt>
                <c:pt idx="128">
                  <c:v>56.889657668475664</c:v>
                </c:pt>
                <c:pt idx="129">
                  <c:v>56.279615235037831</c:v>
                </c:pt>
                <c:pt idx="130">
                  <c:v>55.874952029596898</c:v>
                </c:pt>
                <c:pt idx="131">
                  <c:v>55.601648382948042</c:v>
                </c:pt>
                <c:pt idx="132">
                  <c:v>55.400296660001544</c:v>
                </c:pt>
                <c:pt idx="133">
                  <c:v>55.233232547824166</c:v>
                </c:pt>
                <c:pt idx="134">
                  <c:v>55.080586843817969</c:v>
                </c:pt>
                <c:pt idx="135">
                  <c:v>54.933476658775838</c:v>
                </c:pt>
                <c:pt idx="136">
                  <c:v>54.788653658932816</c:v>
                </c:pt>
                <c:pt idx="137">
                  <c:v>54.645574004412147</c:v>
                </c:pt>
                <c:pt idx="138">
                  <c:v>54.50539420858307</c:v>
                </c:pt>
                <c:pt idx="139">
                  <c:v>54.371232116073678</c:v>
                </c:pt>
                <c:pt idx="140">
                  <c:v>54.249242847827936</c:v>
                </c:pt>
                <c:pt idx="141">
                  <c:v>54.15009295393007</c:v>
                </c:pt>
                <c:pt idx="142">
                  <c:v>54.090108036966264</c:v>
                </c:pt>
                <c:pt idx="143">
                  <c:v>54.090858122390827</c:v>
                </c:pt>
                <c:pt idx="144">
                  <c:v>54.175658891488219</c:v>
                </c:pt>
                <c:pt idx="145">
                  <c:v>54.362024181506349</c:v>
                </c:pt>
                <c:pt idx="146">
                  <c:v>54.650928596512934</c:v>
                </c:pt>
                <c:pt idx="147">
                  <c:v>55.016453614430667</c:v>
                </c:pt>
                <c:pt idx="148">
                  <c:v>55.401501016440477</c:v>
                </c:pt>
                <c:pt idx="149">
                  <c:v>55.724731788980073</c:v>
                </c:pt>
                <c:pt idx="150">
                  <c:v>55.899694310649295</c:v>
                </c:pt>
                <c:pt idx="151">
                  <c:v>55.860670749710295</c:v>
                </c:pt>
                <c:pt idx="152">
                  <c:v>55.584821634330332</c:v>
                </c:pt>
                <c:pt idx="153">
                  <c:v>55.100443694228204</c:v>
                </c:pt>
                <c:pt idx="154">
                  <c:v>54.477263700962119</c:v>
                </c:pt>
                <c:pt idx="155">
                  <c:v>53.803323261973027</c:v>
                </c:pt>
                <c:pt idx="156">
                  <c:v>53.158954128022721</c:v>
                </c:pt>
                <c:pt idx="157">
                  <c:v>52.598284294699049</c:v>
                </c:pt>
                <c:pt idx="158">
                  <c:v>52.143445386341234</c:v>
                </c:pt>
                <c:pt idx="159">
                  <c:v>51.790031359602963</c:v>
                </c:pt>
                <c:pt idx="160">
                  <c:v>51.51822178823403</c:v>
                </c:pt>
                <c:pt idx="161">
                  <c:v>51.303712901055597</c:v>
                </c:pt>
                <c:pt idx="162">
                  <c:v>51.124994120436128</c:v>
                </c:pt>
                <c:pt idx="163">
                  <c:v>50.966375050566342</c:v>
                </c:pt>
                <c:pt idx="164">
                  <c:v>50.817969690678019</c:v>
                </c:pt>
                <c:pt idx="165">
                  <c:v>50.674274222586035</c:v>
                </c:pt>
                <c:pt idx="166">
                  <c:v>50.532545346954713</c:v>
                </c:pt>
                <c:pt idx="167">
                  <c:v>50.391547818386485</c:v>
                </c:pt>
                <c:pt idx="168">
                  <c:v>50.250775196011148</c:v>
                </c:pt>
                <c:pt idx="169">
                  <c:v>50.110036480973029</c:v>
                </c:pt>
                <c:pt idx="170">
                  <c:v>49.969264134269991</c:v>
                </c:pt>
                <c:pt idx="171">
                  <c:v>49.82843482356639</c:v>
                </c:pt>
                <c:pt idx="172">
                  <c:v>49.687540046188985</c:v>
                </c:pt>
                <c:pt idx="173">
                  <c:v>49.546576260145677</c:v>
                </c:pt>
                <c:pt idx="174">
                  <c:v>49.40554183240409</c:v>
                </c:pt>
                <c:pt idx="175">
                  <c:v>49.264436131478867</c:v>
                </c:pt>
                <c:pt idx="176">
                  <c:v>49.123259231441786</c:v>
                </c:pt>
                <c:pt idx="177">
                  <c:v>48.982011776512685</c:v>
                </c:pt>
                <c:pt idx="178">
                  <c:v>48.840694887143506</c:v>
                </c:pt>
                <c:pt idx="179">
                  <c:v>48.699310079563652</c:v>
                </c:pt>
                <c:pt idx="180">
                  <c:v>48.557859193108868</c:v>
                </c:pt>
                <c:pt idx="181">
                  <c:v>48.416344324453895</c:v>
                </c:pt>
                <c:pt idx="182">
                  <c:v>48.274767768655906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73.29933876909989</c:v>
                </c:pt>
                <c:pt idx="3">
                  <c:v>73.481974774902383</c:v>
                </c:pt>
                <c:pt idx="4">
                  <c:v>73.663516547898311</c:v>
                </c:pt>
                <c:pt idx="5">
                  <c:v>73.843805167112933</c:v>
                </c:pt>
                <c:pt idx="6">
                  <c:v>74.022662713440241</c:v>
                </c:pt>
                <c:pt idx="7">
                  <c:v>74.199890414395838</c:v>
                </c:pt>
                <c:pt idx="8">
                  <c:v>74.375266676684177</c:v>
                </c:pt>
                <c:pt idx="9">
                  <c:v>74.548545015139922</c:v>
                </c:pt>
                <c:pt idx="10">
                  <c:v>74.719451891297297</c:v>
                </c:pt>
                <c:pt idx="11">
                  <c:v>74.887684480527383</c:v>
                </c:pt>
                <c:pt idx="12">
                  <c:v>75.052908393473842</c:v>
                </c:pt>
                <c:pt idx="13">
                  <c:v>75.214755385505939</c:v>
                </c:pt>
                <c:pt idx="14">
                  <c:v>75.372821097164405</c:v>
                </c:pt>
                <c:pt idx="15">
                  <c:v>75.526662879133013</c:v>
                </c:pt>
                <c:pt idx="16">
                  <c:v>75.675797767093101</c:v>
                </c:pt>
                <c:pt idx="17">
                  <c:v>75.819700684801973</c:v>
                </c:pt>
                <c:pt idx="18">
                  <c:v>75.957802967656718</c:v>
                </c:pt>
                <c:pt idx="19">
                  <c:v>76.089491313502847</c:v>
                </c:pt>
                <c:pt idx="20">
                  <c:v>76.214107281994913</c:v>
                </c:pt>
                <c:pt idx="21">
                  <c:v>76.330947477681576</c:v>
                </c:pt>
                <c:pt idx="22">
                  <c:v>76.43926456421346</c:v>
                </c:pt>
                <c:pt idx="23">
                  <c:v>76.538269266457846</c:v>
                </c:pt>
                <c:pt idx="24">
                  <c:v>76.62713352240047</c:v>
                </c:pt>
                <c:pt idx="25">
                  <c:v>76.70499494585485</c:v>
                </c:pt>
                <c:pt idx="26">
                  <c:v>76.770962752344872</c:v>
                </c:pt>
                <c:pt idx="27">
                  <c:v>76.824125282173782</c:v>
                </c:pt>
                <c:pt idx="28">
                  <c:v>76.863559224807517</c:v>
                </c:pt>
                <c:pt idx="29">
                  <c:v>76.888340605727564</c:v>
                </c:pt>
                <c:pt idx="30">
                  <c:v>76.897557539804851</c:v>
                </c:pt>
                <c:pt idx="31">
                  <c:v>76.890324683778644</c:v>
                </c:pt>
                <c:pt idx="32">
                  <c:v>76.865799235460983</c:v>
                </c:pt>
                <c:pt idx="33">
                  <c:v>76.823198231087531</c:v>
                </c:pt>
                <c:pt idx="34">
                  <c:v>76.761816788660923</c:v>
                </c:pt>
                <c:pt idx="35">
                  <c:v>76.68104683974309</c:v>
                </c:pt>
                <c:pt idx="36">
                  <c:v>76.580395792119418</c:v>
                </c:pt>
                <c:pt idx="37">
                  <c:v>76.459504479539433</c:v>
                </c:pt>
                <c:pt idx="38">
                  <c:v>76.318163691514229</c:v>
                </c:pt>
                <c:pt idx="39">
                  <c:v>76.156328544974144</c:v>
                </c:pt>
                <c:pt idx="40">
                  <c:v>75.974129968372637</c:v>
                </c:pt>
                <c:pt idx="41">
                  <c:v>75.771882623202217</c:v>
                </c:pt>
                <c:pt idx="42">
                  <c:v>75.550088690163946</c:v>
                </c:pt>
                <c:pt idx="43">
                  <c:v>75.30943709553722</c:v>
                </c:pt>
                <c:pt idx="44">
                  <c:v>75.050797941175333</c:v>
                </c:pt>
                <c:pt idx="45">
                  <c:v>74.775212118097912</c:v>
                </c:pt>
                <c:pt idx="46">
                  <c:v>74.483876314253706</c:v>
                </c:pt>
                <c:pt idx="47">
                  <c:v>74.178123854692871</c:v>
                </c:pt>
                <c:pt idx="48">
                  <c:v>73.859402019499043</c:v>
                </c:pt>
                <c:pt idx="49">
                  <c:v>73.529246655089423</c:v>
                </c:pt>
                <c:pt idx="50">
                  <c:v>73.189255014762892</c:v>
                </c:pt>
                <c:pt idx="51">
                  <c:v>72.841057826178556</c:v>
                </c:pt>
                <c:pt idx="52">
                  <c:v>72.48629158378877</c:v>
                </c:pt>
                <c:pt idx="53">
                  <c:v>72.126572005803538</c:v>
                </c:pt>
                <c:pt idx="54">
                  <c:v>71.763469485755181</c:v>
                </c:pt>
                <c:pt idx="55">
                  <c:v>71.398487219805133</c:v>
                </c:pt>
                <c:pt idx="56">
                  <c:v>71.033042516582185</c:v>
                </c:pt>
                <c:pt idx="57">
                  <c:v>70.668451611248386</c:v>
                </c:pt>
                <c:pt idx="58">
                  <c:v>70.305918123482442</c:v>
                </c:pt>
                <c:pt idx="59">
                  <c:v>69.946525131884869</c:v>
                </c:pt>
                <c:pt idx="60">
                  <c:v>69.591230693776765</c:v>
                </c:pt>
                <c:pt idx="61">
                  <c:v>69.240866525072974</c:v>
                </c:pt>
                <c:pt idx="62">
                  <c:v>68.896139472256294</c:v>
                </c:pt>
                <c:pt idx="63">
                  <c:v>68.557635357072812</c:v>
                </c:pt>
                <c:pt idx="64">
                  <c:v>68.225824751816248</c:v>
                </c:pt>
                <c:pt idx="65">
                  <c:v>67.901070244867967</c:v>
                </c:pt>
                <c:pt idx="66">
                  <c:v>67.583634777570467</c:v>
                </c:pt>
                <c:pt idx="67">
                  <c:v>67.273690669349818</c:v>
                </c:pt>
                <c:pt idx="68">
                  <c:v>66.971328993303629</c:v>
                </c:pt>
                <c:pt idx="69">
                  <c:v>66.676569014820771</c:v>
                </c:pt>
                <c:pt idx="70">
                  <c:v>66.389367457516229</c:v>
                </c:pt>
                <c:pt idx="71">
                  <c:v>66.109627410988594</c:v>
                </c:pt>
                <c:pt idx="72">
                  <c:v>65.837206741566533</c:v>
                </c:pt>
                <c:pt idx="73">
                  <c:v>65.571925908970741</c:v>
                </c:pt>
                <c:pt idx="74">
                  <c:v>65.313575127948923</c:v>
                </c:pt>
                <c:pt idx="75">
                  <c:v>65.061920844213731</c:v>
                </c:pt>
                <c:pt idx="76">
                  <c:v>64.816711518560368</c:v>
                </c:pt>
                <c:pt idx="77">
                  <c:v>64.577682732250224</c:v>
                </c:pt>
                <c:pt idx="78">
                  <c:v>64.34456164117087</c:v>
                </c:pt>
                <c:pt idx="79">
                  <c:v>64.117070816545379</c:v>
                </c:pt>
                <c:pt idx="80">
                  <c:v>63.89493151672368</c:v>
                </c:pt>
                <c:pt idx="81">
                  <c:v>63.67786643847262</c:v>
                </c:pt>
                <c:pt idx="82">
                  <c:v>63.465601997779224</c:v>
                </c:pt>
                <c:pt idx="83">
                  <c:v>63.257870190014344</c:v>
                </c:pt>
                <c:pt idx="84">
                  <c:v>63.054410077824265</c:v>
                </c:pt>
                <c:pt idx="85">
                  <c:v>62.854968952707019</c:v>
                </c:pt>
                <c:pt idx="86">
                  <c:v>62.659303213199784</c:v>
                </c:pt>
                <c:pt idx="87">
                  <c:v>62.467178999206013</c:v>
                </c:pt>
                <c:pt idx="88">
                  <c:v>62.278372618419638</c:v>
                </c:pt>
                <c:pt idx="89">
                  <c:v>62.092670797207084</c:v>
                </c:pt>
                <c:pt idx="90">
                  <c:v>61.90987078479678</c:v>
                </c:pt>
                <c:pt idx="91">
                  <c:v>61.729780336272718</c:v>
                </c:pt>
                <c:pt idx="92">
                  <c:v>61.552217596728333</c:v>
                </c:pt>
                <c:pt idx="93">
                  <c:v>61.37701090603548</c:v>
                </c:pt>
                <c:pt idx="94">
                  <c:v>61.203998541038011</c:v>
                </c:pt>
                <c:pt idx="95">
                  <c:v>61.033028409592148</c:v>
                </c:pt>
                <c:pt idx="96">
                  <c:v>60.863957708740429</c:v>
                </c:pt>
                <c:pt idx="97">
                  <c:v>60.696652557413081</c:v>
                </c:pt>
                <c:pt idx="98">
                  <c:v>60.530987612382702</c:v>
                </c:pt>
                <c:pt idx="99">
                  <c:v>60.366845674740638</c:v>
                </c:pt>
                <c:pt idx="100">
                  <c:v>60.204117292895468</c:v>
                </c:pt>
                <c:pt idx="101">
                  <c:v>60.042700366998943</c:v>
                </c:pt>
                <c:pt idx="102">
                  <c:v>59.882499758763494</c:v>
                </c:pt>
                <c:pt idx="103">
                  <c:v>59.723426909831147</c:v>
                </c:pt>
                <c:pt idx="104">
                  <c:v>59.565399471169208</c:v>
                </c:pt>
                <c:pt idx="105">
                  <c:v>59.408340945390151</c:v>
                </c:pt>
                <c:pt idx="106">
                  <c:v>59.252180343405605</c:v>
                </c:pt>
                <c:pt idx="107">
                  <c:v>59.096851856416983</c:v>
                </c:pt>
                <c:pt idx="108">
                  <c:v>58.942294543904616</c:v>
                </c:pt>
                <c:pt idx="109">
                  <c:v>58.788452037995221</c:v>
                </c:pt>
                <c:pt idx="110">
                  <c:v>58.635272264353311</c:v>
                </c:pt>
                <c:pt idx="111">
                  <c:v>58.482707179548548</c:v>
                </c:pt>
                <c:pt idx="112">
                  <c:v>58.330712524690533</c:v>
                </c:pt>
                <c:pt idx="113">
                  <c:v>58.179247594988581</c:v>
                </c:pt>
                <c:pt idx="114">
                  <c:v>58.028275024780747</c:v>
                </c:pt>
                <c:pt idx="115">
                  <c:v>57.877760587478967</c:v>
                </c:pt>
                <c:pt idx="116">
                  <c:v>57.727673009789996</c:v>
                </c:pt>
                <c:pt idx="117">
                  <c:v>57.577983799492273</c:v>
                </c:pt>
                <c:pt idx="118">
                  <c:v>57.428667085971163</c:v>
                </c:pt>
                <c:pt idx="119">
                  <c:v>57.279699472638349</c:v>
                </c:pt>
                <c:pt idx="120">
                  <c:v>57.131059900280221</c:v>
                </c:pt>
                <c:pt idx="121">
                  <c:v>56.982729520295536</c:v>
                </c:pt>
                <c:pt idx="122">
                  <c:v>56.834691576690858</c:v>
                </c:pt>
                <c:pt idx="123">
                  <c:v>56.686931295603678</c:v>
                </c:pt>
                <c:pt idx="124">
                  <c:v>56.539435781018888</c:v>
                </c:pt>
                <c:pt idx="125">
                  <c:v>56.392193915234451</c:v>
                </c:pt>
                <c:pt idx="126">
                  <c:v>56.245196262522356</c:v>
                </c:pt>
                <c:pt idx="127">
                  <c:v>56.098434974324164</c:v>
                </c:pt>
                <c:pt idx="128">
                  <c:v>55.951903694225777</c:v>
                </c:pt>
                <c:pt idx="129">
                  <c:v>55.80559746088106</c:v>
                </c:pt>
                <c:pt idx="130">
                  <c:v>55.659512607012466</c:v>
                </c:pt>
                <c:pt idx="131">
                  <c:v>55.513646652620608</c:v>
                </c:pt>
                <c:pt idx="132">
                  <c:v>55.367998190601242</c:v>
                </c:pt>
                <c:pt idx="133">
                  <c:v>55.222566763113548</c:v>
                </c:pt>
                <c:pt idx="134">
                  <c:v>55.077352727285231</c:v>
                </c:pt>
                <c:pt idx="135">
                  <c:v>54.932357109192949</c:v>
                </c:pt>
                <c:pt idx="136">
                  <c:v>54.787581445534343</c:v>
                </c:pt>
                <c:pt idx="137">
                  <c:v>54.643027613014887</c:v>
                </c:pt>
                <c:pt idx="138">
                  <c:v>54.4986976462081</c:v>
                </c:pt>
                <c:pt idx="139">
                  <c:v>54.354593545496911</c:v>
                </c:pt>
                <c:pt idx="140">
                  <c:v>54.210717077639927</c:v>
                </c:pt>
                <c:pt idx="141">
                  <c:v>54.067069572486659</c:v>
                </c:pt>
                <c:pt idx="142">
                  <c:v>53.923651720331598</c:v>
                </c:pt>
                <c:pt idx="143">
                  <c:v>53.780463375278075</c:v>
                </c:pt>
                <c:pt idx="144">
                  <c:v>53.637503370695654</c:v>
                </c:pt>
                <c:pt idx="145">
                  <c:v>53.494769353316251</c:v>
                </c:pt>
                <c:pt idx="146">
                  <c:v>53.352257642643224</c:v>
                </c:pt>
                <c:pt idx="147">
                  <c:v>53.209963122080019</c:v>
                </c:pt>
                <c:pt idx="148">
                  <c:v>53.067879167481095</c:v>
                </c:pt>
                <c:pt idx="149">
                  <c:v>52.925997617684025</c:v>
                </c:pt>
                <c:pt idx="150">
                  <c:v>52.784308790031503</c:v>
                </c:pt>
                <c:pt idx="151">
                  <c:v>52.642801542018255</c:v>
                </c:pt>
                <c:pt idx="152">
                  <c:v>52.501463378113201</c:v>
                </c:pt>
                <c:pt idx="153">
                  <c:v>52.360280598663635</c:v>
                </c:pt>
                <c:pt idx="154">
                  <c:v>52.219238485744683</c:v>
                </c:pt>
                <c:pt idx="155">
                  <c:v>52.078321519037814</c:v>
                </c:pt>
                <c:pt idx="156">
                  <c:v>51.937513613444523</c:v>
                </c:pt>
                <c:pt idx="157">
                  <c:v>51.796798369272892</c:v>
                </c:pt>
                <c:pt idx="158">
                  <c:v>51.656159325531263</c:v>
                </c:pt>
                <c:pt idx="159">
                  <c:v>51.515580207129318</c:v>
                </c:pt>
                <c:pt idx="160">
                  <c:v>51.375045157575627</c:v>
                </c:pt>
                <c:pt idx="161">
                  <c:v>51.2345389499825</c:v>
                </c:pt>
                <c:pt idx="162">
                  <c:v>51.094047170720884</c:v>
                </c:pt>
                <c:pt idx="163">
                  <c:v>50.953556371777061</c:v>
                </c:pt>
                <c:pt idx="164">
                  <c:v>50.813054189609318</c:v>
                </c:pt>
                <c:pt idx="165">
                  <c:v>50.672529429966858</c:v>
                </c:pt>
                <c:pt idx="166">
                  <c:v>50.531972119614416</c:v>
                </c:pt>
                <c:pt idx="167">
                  <c:v>50.391373527135556</c:v>
                </c:pt>
                <c:pt idx="168">
                  <c:v>50.250726155925825</c:v>
                </c:pt>
                <c:pt idx="169">
                  <c:v>50.110023713125059</c:v>
                </c:pt>
                <c:pt idx="170">
                  <c:v>49.969261058588451</c:v>
                </c:pt>
                <c:pt idx="171">
                  <c:v>49.828434138092739</c:v>
                </c:pt>
                <c:pt idx="172">
                  <c:v>49.687539904858276</c:v>
                </c:pt>
                <c:pt idx="173">
                  <c:v>49.546576233189938</c:v>
                </c:pt>
                <c:pt idx="174">
                  <c:v>49.405541827648449</c:v>
                </c:pt>
                <c:pt idx="175">
                  <c:v>49.264436130702819</c:v>
                </c:pt>
                <c:pt idx="176">
                  <c:v>49.12325923132466</c:v>
                </c:pt>
                <c:pt idx="177">
                  <c:v>48.982011776496336</c:v>
                </c:pt>
                <c:pt idx="178">
                  <c:v>48.840694887141396</c:v>
                </c:pt>
                <c:pt idx="179">
                  <c:v>48.699310079563404</c:v>
                </c:pt>
                <c:pt idx="180">
                  <c:v>48.55785919310884</c:v>
                </c:pt>
                <c:pt idx="181">
                  <c:v>48.416344324453895</c:v>
                </c:pt>
                <c:pt idx="182">
                  <c:v>48.274767768655906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79.275999999999996</c:v>
                </c:pt>
                <c:pt idx="1">
                  <c:v>78.775999999999996</c:v>
                </c:pt>
                <c:pt idx="2">
                  <c:v>78.69</c:v>
                </c:pt>
                <c:pt idx="3">
                  <c:v>77.69</c:v>
                </c:pt>
                <c:pt idx="4">
                  <c:v>78.793000000000006</c:v>
                </c:pt>
                <c:pt idx="5">
                  <c:v>78.138000000000005</c:v>
                </c:pt>
                <c:pt idx="6">
                  <c:v>78.775999999999996</c:v>
                </c:pt>
                <c:pt idx="7">
                  <c:v>79.430999999999997</c:v>
                </c:pt>
                <c:pt idx="8">
                  <c:v>79.120999999999995</c:v>
                </c:pt>
                <c:pt idx="9">
                  <c:v>79.259</c:v>
                </c:pt>
                <c:pt idx="10">
                  <c:v>78.69</c:v>
                </c:pt>
                <c:pt idx="11">
                  <c:v>79.31</c:v>
                </c:pt>
                <c:pt idx="12">
                  <c:v>79.724000000000004</c:v>
                </c:pt>
                <c:pt idx="13">
                  <c:v>80.569000000000003</c:v>
                </c:pt>
                <c:pt idx="14">
                  <c:v>80.69</c:v>
                </c:pt>
                <c:pt idx="15">
                  <c:v>81.361999999999995</c:v>
                </c:pt>
                <c:pt idx="16">
                  <c:v>80.620999999999995</c:v>
                </c:pt>
                <c:pt idx="17">
                  <c:v>80.844999999999999</c:v>
                </c:pt>
                <c:pt idx="18">
                  <c:v>81.483000000000004</c:v>
                </c:pt>
                <c:pt idx="19">
                  <c:v>80.741</c:v>
                </c:pt>
                <c:pt idx="20">
                  <c:v>80.930999999999997</c:v>
                </c:pt>
                <c:pt idx="21">
                  <c:v>80.19</c:v>
                </c:pt>
                <c:pt idx="22">
                  <c:v>80.638000000000005</c:v>
                </c:pt>
                <c:pt idx="23">
                  <c:v>79.759</c:v>
                </c:pt>
                <c:pt idx="24">
                  <c:v>79.069000000000003</c:v>
                </c:pt>
                <c:pt idx="25">
                  <c:v>79.206999999999994</c:v>
                </c:pt>
                <c:pt idx="26">
                  <c:v>78.602999999999994</c:v>
                </c:pt>
                <c:pt idx="27">
                  <c:v>79.724000000000004</c:v>
                </c:pt>
                <c:pt idx="28">
                  <c:v>79.344999999999999</c:v>
                </c:pt>
                <c:pt idx="29">
                  <c:v>79.879000000000005</c:v>
                </c:pt>
                <c:pt idx="30">
                  <c:v>79.447999999999993</c:v>
                </c:pt>
                <c:pt idx="31">
                  <c:v>80.275999999999996</c:v>
                </c:pt>
                <c:pt idx="32">
                  <c:v>79.706999999999994</c:v>
                </c:pt>
                <c:pt idx="33">
                  <c:v>79.569000000000003</c:v>
                </c:pt>
                <c:pt idx="34">
                  <c:v>80.983000000000004</c:v>
                </c:pt>
                <c:pt idx="35">
                  <c:v>80.793000000000006</c:v>
                </c:pt>
                <c:pt idx="36">
                  <c:v>80.5</c:v>
                </c:pt>
                <c:pt idx="37">
                  <c:v>79.844999999999999</c:v>
                </c:pt>
                <c:pt idx="38">
                  <c:v>80.775999999999996</c:v>
                </c:pt>
                <c:pt idx="39">
                  <c:v>81.397000000000006</c:v>
                </c:pt>
                <c:pt idx="40">
                  <c:v>81.759</c:v>
                </c:pt>
                <c:pt idx="41">
                  <c:v>82.085999999999999</c:v>
                </c:pt>
                <c:pt idx="42">
                  <c:v>81.793000000000006</c:v>
                </c:pt>
                <c:pt idx="43">
                  <c:v>82.259</c:v>
                </c:pt>
                <c:pt idx="44">
                  <c:v>83.034000000000006</c:v>
                </c:pt>
                <c:pt idx="45">
                  <c:v>84.671999999999997</c:v>
                </c:pt>
                <c:pt idx="46">
                  <c:v>85.602999999999994</c:v>
                </c:pt>
                <c:pt idx="47">
                  <c:v>87.241</c:v>
                </c:pt>
                <c:pt idx="48">
                  <c:v>89.069000000000003</c:v>
                </c:pt>
                <c:pt idx="49">
                  <c:v>92.638000000000005</c:v>
                </c:pt>
                <c:pt idx="50">
                  <c:v>95.828000000000003</c:v>
                </c:pt>
                <c:pt idx="51">
                  <c:v>101.345</c:v>
                </c:pt>
                <c:pt idx="52">
                  <c:v>110.94799999999999</c:v>
                </c:pt>
                <c:pt idx="53">
                  <c:v>123.759</c:v>
                </c:pt>
                <c:pt idx="54">
                  <c:v>139.27600000000001</c:v>
                </c:pt>
                <c:pt idx="55">
                  <c:v>157.79300000000001</c:v>
                </c:pt>
                <c:pt idx="56">
                  <c:v>174.39699999999999</c:v>
                </c:pt>
                <c:pt idx="57">
                  <c:v>190.43100000000001</c:v>
                </c:pt>
                <c:pt idx="58">
                  <c:v>202.55199999999999</c:v>
                </c:pt>
                <c:pt idx="59">
                  <c:v>211.53399999999999</c:v>
                </c:pt>
                <c:pt idx="60">
                  <c:v>217.155</c:v>
                </c:pt>
                <c:pt idx="61">
                  <c:v>218.70699999999999</c:v>
                </c:pt>
                <c:pt idx="62">
                  <c:v>215.39699999999999</c:v>
                </c:pt>
                <c:pt idx="63">
                  <c:v>208.69</c:v>
                </c:pt>
                <c:pt idx="64">
                  <c:v>196.24100000000001</c:v>
                </c:pt>
                <c:pt idx="65">
                  <c:v>177.672</c:v>
                </c:pt>
                <c:pt idx="66">
                  <c:v>154.53399999999999</c:v>
                </c:pt>
                <c:pt idx="67">
                  <c:v>127.5</c:v>
                </c:pt>
                <c:pt idx="68">
                  <c:v>101.19</c:v>
                </c:pt>
                <c:pt idx="69">
                  <c:v>82.5</c:v>
                </c:pt>
                <c:pt idx="70">
                  <c:v>75.361999999999995</c:v>
                </c:pt>
                <c:pt idx="71">
                  <c:v>74.706999999999994</c:v>
                </c:pt>
                <c:pt idx="72">
                  <c:v>76.259</c:v>
                </c:pt>
                <c:pt idx="73">
                  <c:v>81.069000000000003</c:v>
                </c:pt>
                <c:pt idx="74">
                  <c:v>86.328000000000003</c:v>
                </c:pt>
                <c:pt idx="75">
                  <c:v>93.741</c:v>
                </c:pt>
                <c:pt idx="76">
                  <c:v>103.60299999999999</c:v>
                </c:pt>
                <c:pt idx="77">
                  <c:v>113.69</c:v>
                </c:pt>
                <c:pt idx="78">
                  <c:v>126.259</c:v>
                </c:pt>
                <c:pt idx="79">
                  <c:v>138.72399999999999</c:v>
                </c:pt>
                <c:pt idx="80">
                  <c:v>149.172</c:v>
                </c:pt>
                <c:pt idx="81">
                  <c:v>157.12100000000001</c:v>
                </c:pt>
                <c:pt idx="82">
                  <c:v>162.74100000000001</c:v>
                </c:pt>
                <c:pt idx="83">
                  <c:v>165.36199999999999</c:v>
                </c:pt>
                <c:pt idx="84">
                  <c:v>164.72399999999999</c:v>
                </c:pt>
                <c:pt idx="85">
                  <c:v>159.483</c:v>
                </c:pt>
                <c:pt idx="86">
                  <c:v>148.345</c:v>
                </c:pt>
                <c:pt idx="87">
                  <c:v>132.56899999999999</c:v>
                </c:pt>
                <c:pt idx="88">
                  <c:v>114.13800000000001</c:v>
                </c:pt>
                <c:pt idx="89">
                  <c:v>93.724000000000004</c:v>
                </c:pt>
                <c:pt idx="90">
                  <c:v>75.516999999999996</c:v>
                </c:pt>
                <c:pt idx="91">
                  <c:v>66.516999999999996</c:v>
                </c:pt>
                <c:pt idx="92">
                  <c:v>63.085999999999999</c:v>
                </c:pt>
                <c:pt idx="93">
                  <c:v>62.155000000000001</c:v>
                </c:pt>
                <c:pt idx="94">
                  <c:v>62.948</c:v>
                </c:pt>
                <c:pt idx="95">
                  <c:v>62.378999999999998</c:v>
                </c:pt>
                <c:pt idx="96">
                  <c:v>61.723999999999997</c:v>
                </c:pt>
                <c:pt idx="97">
                  <c:v>62.052</c:v>
                </c:pt>
                <c:pt idx="98">
                  <c:v>61.585999999999999</c:v>
                </c:pt>
                <c:pt idx="99">
                  <c:v>62.223999999999997</c:v>
                </c:pt>
                <c:pt idx="100">
                  <c:v>61.5</c:v>
                </c:pt>
                <c:pt idx="101">
                  <c:v>61.844999999999999</c:v>
                </c:pt>
                <c:pt idx="102">
                  <c:v>60.276000000000003</c:v>
                </c:pt>
                <c:pt idx="103">
                  <c:v>61.069000000000003</c:v>
                </c:pt>
                <c:pt idx="104">
                  <c:v>61.466000000000001</c:v>
                </c:pt>
                <c:pt idx="105">
                  <c:v>60.966000000000001</c:v>
                </c:pt>
                <c:pt idx="106">
                  <c:v>60.31</c:v>
                </c:pt>
                <c:pt idx="107">
                  <c:v>62.276000000000003</c:v>
                </c:pt>
                <c:pt idx="108">
                  <c:v>62.017000000000003</c:v>
                </c:pt>
                <c:pt idx="109">
                  <c:v>61.414000000000001</c:v>
                </c:pt>
                <c:pt idx="110">
                  <c:v>62.121000000000002</c:v>
                </c:pt>
                <c:pt idx="111">
                  <c:v>61.31</c:v>
                </c:pt>
                <c:pt idx="112">
                  <c:v>62.259</c:v>
                </c:pt>
                <c:pt idx="113">
                  <c:v>62.723999999999997</c:v>
                </c:pt>
                <c:pt idx="114">
                  <c:v>62.637999999999998</c:v>
                </c:pt>
                <c:pt idx="115">
                  <c:v>63.223999999999997</c:v>
                </c:pt>
                <c:pt idx="116">
                  <c:v>62.430999999999997</c:v>
                </c:pt>
                <c:pt idx="117">
                  <c:v>62.948</c:v>
                </c:pt>
                <c:pt idx="118">
                  <c:v>64.81</c:v>
                </c:pt>
                <c:pt idx="119">
                  <c:v>63.948</c:v>
                </c:pt>
                <c:pt idx="120">
                  <c:v>64.69</c:v>
                </c:pt>
                <c:pt idx="121">
                  <c:v>65.397000000000006</c:v>
                </c:pt>
                <c:pt idx="122">
                  <c:v>64.930999999999997</c:v>
                </c:pt>
                <c:pt idx="123">
                  <c:v>65.102999999999994</c:v>
                </c:pt>
                <c:pt idx="124">
                  <c:v>64.171999999999997</c:v>
                </c:pt>
                <c:pt idx="125">
                  <c:v>63.569000000000003</c:v>
                </c:pt>
                <c:pt idx="126">
                  <c:v>61.81</c:v>
                </c:pt>
                <c:pt idx="127">
                  <c:v>60.448</c:v>
                </c:pt>
                <c:pt idx="128">
                  <c:v>59.914000000000001</c:v>
                </c:pt>
                <c:pt idx="129">
                  <c:v>58.776000000000003</c:v>
                </c:pt>
                <c:pt idx="130">
                  <c:v>58.948</c:v>
                </c:pt>
                <c:pt idx="131">
                  <c:v>57.792999999999999</c:v>
                </c:pt>
                <c:pt idx="132">
                  <c:v>57.655000000000001</c:v>
                </c:pt>
                <c:pt idx="133">
                  <c:v>58.033999999999999</c:v>
                </c:pt>
                <c:pt idx="134">
                  <c:v>57.207000000000001</c:v>
                </c:pt>
                <c:pt idx="135">
                  <c:v>56.171999999999997</c:v>
                </c:pt>
                <c:pt idx="136">
                  <c:v>57.017000000000003</c:v>
                </c:pt>
                <c:pt idx="137">
                  <c:v>56.828000000000003</c:v>
                </c:pt>
                <c:pt idx="138">
                  <c:v>56.671999999999997</c:v>
                </c:pt>
                <c:pt idx="139">
                  <c:v>57.033999999999999</c:v>
                </c:pt>
                <c:pt idx="140">
                  <c:v>56.103000000000002</c:v>
                </c:pt>
                <c:pt idx="141">
                  <c:v>56.207000000000001</c:v>
                </c:pt>
                <c:pt idx="142">
                  <c:v>55.533999999999999</c:v>
                </c:pt>
                <c:pt idx="143">
                  <c:v>54.741</c:v>
                </c:pt>
                <c:pt idx="144">
                  <c:v>55.741</c:v>
                </c:pt>
                <c:pt idx="145">
                  <c:v>56.878999999999998</c:v>
                </c:pt>
                <c:pt idx="146">
                  <c:v>56.292999999999999</c:v>
                </c:pt>
                <c:pt idx="147">
                  <c:v>57.19</c:v>
                </c:pt>
                <c:pt idx="148">
                  <c:v>56.844999999999999</c:v>
                </c:pt>
                <c:pt idx="149">
                  <c:v>57.052</c:v>
                </c:pt>
                <c:pt idx="150">
                  <c:v>58.378999999999998</c:v>
                </c:pt>
                <c:pt idx="151">
                  <c:v>59.069000000000003</c:v>
                </c:pt>
                <c:pt idx="152">
                  <c:v>59.259</c:v>
                </c:pt>
                <c:pt idx="153">
                  <c:v>57.207000000000001</c:v>
                </c:pt>
                <c:pt idx="154">
                  <c:v>57.792999999999999</c:v>
                </c:pt>
                <c:pt idx="155">
                  <c:v>56.569000000000003</c:v>
                </c:pt>
                <c:pt idx="156">
                  <c:v>55.792999999999999</c:v>
                </c:pt>
                <c:pt idx="157">
                  <c:v>53.896999999999998</c:v>
                </c:pt>
                <c:pt idx="158">
                  <c:v>54.085999999999999</c:v>
                </c:pt>
                <c:pt idx="159">
                  <c:v>53.344999999999999</c:v>
                </c:pt>
                <c:pt idx="160">
                  <c:v>54.241</c:v>
                </c:pt>
                <c:pt idx="161">
                  <c:v>53.552</c:v>
                </c:pt>
                <c:pt idx="162">
                  <c:v>52.414000000000001</c:v>
                </c:pt>
                <c:pt idx="163">
                  <c:v>52.671999999999997</c:v>
                </c:pt>
                <c:pt idx="164">
                  <c:v>52.707000000000001</c:v>
                </c:pt>
                <c:pt idx="165">
                  <c:v>53.19</c:v>
                </c:pt>
                <c:pt idx="166">
                  <c:v>51.31</c:v>
                </c:pt>
                <c:pt idx="167">
                  <c:v>52.292999999999999</c:v>
                </c:pt>
                <c:pt idx="168">
                  <c:v>52.741</c:v>
                </c:pt>
                <c:pt idx="169">
                  <c:v>53.19</c:v>
                </c:pt>
                <c:pt idx="170">
                  <c:v>51.241</c:v>
                </c:pt>
                <c:pt idx="171">
                  <c:v>52.482999999999997</c:v>
                </c:pt>
                <c:pt idx="172">
                  <c:v>52.671999999999997</c:v>
                </c:pt>
                <c:pt idx="173">
                  <c:v>50.792999999999999</c:v>
                </c:pt>
                <c:pt idx="174">
                  <c:v>51.637999999999998</c:v>
                </c:pt>
                <c:pt idx="175">
                  <c:v>51.81</c:v>
                </c:pt>
                <c:pt idx="176">
                  <c:v>50.603000000000002</c:v>
                </c:pt>
                <c:pt idx="177">
                  <c:v>51.121000000000002</c:v>
                </c:pt>
                <c:pt idx="178">
                  <c:v>50.671999999999997</c:v>
                </c:pt>
                <c:pt idx="179">
                  <c:v>51.792999999999999</c:v>
                </c:pt>
                <c:pt idx="180">
                  <c:v>51.31</c:v>
                </c:pt>
                <c:pt idx="181">
                  <c:v>50.792999999999999</c:v>
                </c:pt>
                <c:pt idx="182">
                  <c:v>50.723999999999997</c:v>
                </c:pt>
                <c:pt idx="183">
                  <c:v>50.085999999999999</c:v>
                </c:pt>
                <c:pt idx="184">
                  <c:v>51.207000000000001</c:v>
                </c:pt>
                <c:pt idx="185">
                  <c:v>50.362000000000002</c:v>
                </c:pt>
                <c:pt idx="186">
                  <c:v>50.552</c:v>
                </c:pt>
                <c:pt idx="187">
                  <c:v>51.137999999999998</c:v>
                </c:pt>
                <c:pt idx="188">
                  <c:v>50.017000000000003</c:v>
                </c:pt>
                <c:pt idx="189">
                  <c:v>49.792999999999999</c:v>
                </c:pt>
                <c:pt idx="190">
                  <c:v>49.655000000000001</c:v>
                </c:pt>
                <c:pt idx="191">
                  <c:v>50.5</c:v>
                </c:pt>
                <c:pt idx="192">
                  <c:v>51.448</c:v>
                </c:pt>
                <c:pt idx="193">
                  <c:v>50.482999999999997</c:v>
                </c:pt>
                <c:pt idx="194">
                  <c:v>49.828000000000003</c:v>
                </c:pt>
                <c:pt idx="195">
                  <c:v>50.533999999999999</c:v>
                </c:pt>
                <c:pt idx="196">
                  <c:v>49.741</c:v>
                </c:pt>
                <c:pt idx="197">
                  <c:v>49.862000000000002</c:v>
                </c:pt>
                <c:pt idx="198">
                  <c:v>50.517000000000003</c:v>
                </c:pt>
                <c:pt idx="199">
                  <c:v>49.533999999999999</c:v>
                </c:pt>
                <c:pt idx="200">
                  <c:v>50.017000000000003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78.964300467758392</c:v>
                </c:pt>
                <c:pt idx="8">
                  <c:v>79.024452408265432</c:v>
                </c:pt>
                <c:pt idx="9">
                  <c:v>79.082486299004145</c:v>
                </c:pt>
                <c:pt idx="10">
                  <c:v>79.138167516642284</c:v>
                </c:pt>
                <c:pt idx="11">
                  <c:v>79.191238908190996</c:v>
                </c:pt>
                <c:pt idx="12">
                  <c:v>79.241419223919408</c:v>
                </c:pt>
                <c:pt idx="13">
                  <c:v>79.288401564387016</c:v>
                </c:pt>
                <c:pt idx="14">
                  <c:v>79.331851874871248</c:v>
                </c:pt>
                <c:pt idx="15">
                  <c:v>79.371407528281836</c:v>
                </c:pt>
                <c:pt idx="16">
                  <c:v>79.406676046686925</c:v>
                </c:pt>
                <c:pt idx="17">
                  <c:v>79.437234022148417</c:v>
                </c:pt>
                <c:pt idx="18">
                  <c:v>79.462626310323799</c:v>
                </c:pt>
                <c:pt idx="19">
                  <c:v>79.482365586575355</c:v>
                </c:pt>
                <c:pt idx="20">
                  <c:v>79.49593237680412</c:v>
                </c:pt>
                <c:pt idx="21">
                  <c:v>79.502775709061609</c:v>
                </c:pt>
                <c:pt idx="22">
                  <c:v>79.502314586785843</c:v>
                </c:pt>
                <c:pt idx="23">
                  <c:v>79.493940577464443</c:v>
                </c:pt>
                <c:pt idx="24">
                  <c:v>79.477021971303628</c:v>
                </c:pt>
                <c:pt idx="25">
                  <c:v>79.450910242271448</c:v>
                </c:pt>
                <c:pt idx="26">
                  <c:v>79.414950017016082</c:v>
                </c:pt>
                <c:pt idx="27">
                  <c:v>79.368494545013618</c:v>
                </c:pt>
                <c:pt idx="28">
                  <c:v>79.310929939079926</c:v>
                </c:pt>
                <c:pt idx="29">
                  <c:v>79.241713456428641</c:v>
                </c:pt>
                <c:pt idx="30">
                  <c:v>79.160434119637159</c:v>
                </c:pt>
                <c:pt idx="31">
                  <c:v>79.066908384907293</c:v>
                </c:pt>
                <c:pt idx="32">
                  <c:v>78.961329699434117</c:v>
                </c:pt>
                <c:pt idx="33">
                  <c:v>78.844498893601468</c:v>
                </c:pt>
                <c:pt idx="34">
                  <c:v>78.718172397946262</c:v>
                </c:pt>
                <c:pt idx="35">
                  <c:v>78.585576715602841</c:v>
                </c:pt>
                <c:pt idx="36">
                  <c:v>78.45214905299305</c:v>
                </c:pt>
                <c:pt idx="37">
                  <c:v>78.326572998398518</c:v>
                </c:pt>
                <c:pt idx="38">
                  <c:v>78.222180704707142</c:v>
                </c:pt>
                <c:pt idx="39">
                  <c:v>78.158783755287274</c:v>
                </c:pt>
                <c:pt idx="40">
                  <c:v>78.164967161077683</c:v>
                </c:pt>
                <c:pt idx="41">
                  <c:v>78.28082781990328</c:v>
                </c:pt>
                <c:pt idx="42">
                  <c:v>78.561054571321492</c:v>
                </c:pt>
                <c:pt idx="43">
                  <c:v>79.0781295150652</c:v>
                </c:pt>
                <c:pt idx="44">
                  <c:v>79.925283613067336</c:v>
                </c:pt>
                <c:pt idx="45">
                  <c:v>81.218676870461536</c:v>
                </c:pt>
                <c:pt idx="46">
                  <c:v>83.098118631831952</c:v>
                </c:pt>
                <c:pt idx="47">
                  <c:v>85.725531715104012</c:v>
                </c:pt>
                <c:pt idx="48">
                  <c:v>89.280337991832909</c:v>
                </c:pt>
                <c:pt idx="49">
                  <c:v>93.95104517649996</c:v>
                </c:pt>
                <c:pt idx="50">
                  <c:v>99.922571392129413</c:v>
                </c:pt>
                <c:pt idx="51">
                  <c:v>107.35923399660345</c:v>
                </c:pt>
                <c:pt idx="52">
                  <c:v>116.38372155502483</c:v>
                </c:pt>
                <c:pt idx="53">
                  <c:v>127.05242884783701</c:v>
                </c:pt>
                <c:pt idx="54">
                  <c:v>139.32667523860283</c:v>
                </c:pt>
                <c:pt idx="55">
                  <c:v>153.0369737272452</c:v>
                </c:pt>
                <c:pt idx="56">
                  <c:v>167.834205127986</c:v>
                </c:pt>
                <c:pt idx="57">
                  <c:v>183.1209302264692</c:v>
                </c:pt>
                <c:pt idx="58">
                  <c:v>197.96606312865089</c:v>
                </c:pt>
                <c:pt idx="59">
                  <c:v>211.03473116002613</c:v>
                </c:pt>
                <c:pt idx="60">
                  <c:v>220.60756868751892</c:v>
                </c:pt>
                <c:pt idx="61">
                  <c:v>224.78829622267457</c:v>
                </c:pt>
                <c:pt idx="62">
                  <c:v>221.95411872095337</c:v>
                </c:pt>
                <c:pt idx="63">
                  <c:v>211.36580565036942</c:v>
                </c:pt>
                <c:pt idx="64">
                  <c:v>193.68336522747688</c:v>
                </c:pt>
                <c:pt idx="65">
                  <c:v>171.06897539228947</c:v>
                </c:pt>
                <c:pt idx="66">
                  <c:v>146.71175044734613</c:v>
                </c:pt>
                <c:pt idx="67">
                  <c:v>123.92595340276563</c:v>
                </c:pt>
                <c:pt idx="68">
                  <c:v>105.23724235228664</c:v>
                </c:pt>
                <c:pt idx="69">
                  <c:v>91.874252627984347</c:v>
                </c:pt>
                <c:pt idx="70">
                  <c:v>83.823606896154118</c:v>
                </c:pt>
                <c:pt idx="71">
                  <c:v>80.289710161281718</c:v>
                </c:pt>
                <c:pt idx="72">
                  <c:v>80.245652900502293</c:v>
                </c:pt>
                <c:pt idx="73">
                  <c:v>82.823684316569882</c:v>
                </c:pt>
                <c:pt idx="74">
                  <c:v>87.463967169327432</c:v>
                </c:pt>
                <c:pt idx="75">
                  <c:v>93.878276209156454</c:v>
                </c:pt>
                <c:pt idx="76">
                  <c:v>101.92944204082195</c:v>
                </c:pt>
                <c:pt idx="77">
                  <c:v>111.5006710471158</c:v>
                </c:pt>
                <c:pt idx="78">
                  <c:v>122.38180766466398</c:v>
                </c:pt>
                <c:pt idx="79">
                  <c:v>134.16572896926328</c:v>
                </c:pt>
                <c:pt idx="80">
                  <c:v>146.1403931808311</c:v>
                </c:pt>
                <c:pt idx="81">
                  <c:v>157.1873988656223</c:v>
                </c:pt>
                <c:pt idx="82">
                  <c:v>165.75531405005961</c:v>
                </c:pt>
                <c:pt idx="83">
                  <c:v>170.03093593378156</c:v>
                </c:pt>
                <c:pt idx="84">
                  <c:v>168.40404926382573</c:v>
                </c:pt>
                <c:pt idx="85">
                  <c:v>160.14764080306631</c:v>
                </c:pt>
                <c:pt idx="86">
                  <c:v>145.98736449140983</c:v>
                </c:pt>
                <c:pt idx="87">
                  <c:v>128.14050606536713</c:v>
                </c:pt>
                <c:pt idx="88">
                  <c:v>109.65219630965959</c:v>
                </c:pt>
                <c:pt idx="89">
                  <c:v>93.325444411163772</c:v>
                </c:pt>
                <c:pt idx="90">
                  <c:v>80.838870908485418</c:v>
                </c:pt>
                <c:pt idx="91">
                  <c:v>72.494734892770495</c:v>
                </c:pt>
                <c:pt idx="92">
                  <c:v>67.585287337638334</c:v>
                </c:pt>
                <c:pt idx="93">
                  <c:v>65.011932174076222</c:v>
                </c:pt>
                <c:pt idx="94">
                  <c:v>63.778277943339567</c:v>
                </c:pt>
                <c:pt idx="95">
                  <c:v>63.201898540666029</c:v>
                </c:pt>
                <c:pt idx="96">
                  <c:v>62.904016833527365</c:v>
                </c:pt>
                <c:pt idx="97">
                  <c:v>62.708992199388554</c:v>
                </c:pt>
                <c:pt idx="98">
                  <c:v>62.54765605422498</c:v>
                </c:pt>
                <c:pt idx="99">
                  <c:v>62.396619726175338</c:v>
                </c:pt>
                <c:pt idx="100">
                  <c:v>62.249013499634067</c:v>
                </c:pt>
                <c:pt idx="101">
                  <c:v>62.103037840193565</c:v>
                </c:pt>
                <c:pt idx="102">
                  <c:v>61.958230750317021</c:v>
                </c:pt>
                <c:pt idx="103">
                  <c:v>61.81443878038683</c:v>
                </c:pt>
                <c:pt idx="104">
                  <c:v>61.67157709223622</c:v>
                </c:pt>
                <c:pt idx="105">
                  <c:v>61.529590895797298</c:v>
                </c:pt>
                <c:pt idx="106">
                  <c:v>61.388484308067348</c:v>
                </c:pt>
                <c:pt idx="107">
                  <c:v>61.248436918002788</c:v>
                </c:pt>
                <c:pt idx="108">
                  <c:v>61.110133763732065</c:v>
                </c:pt>
                <c:pt idx="109">
                  <c:v>60.97558350764389</c:v>
                </c:pt>
                <c:pt idx="110">
                  <c:v>60.849889345650581</c:v>
                </c:pt>
                <c:pt idx="111">
                  <c:v>60.744519205717879</c:v>
                </c:pt>
                <c:pt idx="112">
                  <c:v>60.682221370838938</c:v>
                </c:pt>
                <c:pt idx="113">
                  <c:v>60.702329970619026</c:v>
                </c:pt>
                <c:pt idx="114">
                  <c:v>60.862651435946333</c:v>
                </c:pt>
                <c:pt idx="115">
                  <c:v>61.231577903590981</c:v>
                </c:pt>
                <c:pt idx="116">
                  <c:v>61.864552745528613</c:v>
                </c:pt>
                <c:pt idx="117">
                  <c:v>62.765944148381934</c:v>
                </c:pt>
                <c:pt idx="118">
                  <c:v>63.850520860532143</c:v>
                </c:pt>
                <c:pt idx="119">
                  <c:v>64.93033016964138</c:v>
                </c:pt>
                <c:pt idx="120">
                  <c:v>65.750043364849375</c:v>
                </c:pt>
                <c:pt idx="121">
                  <c:v>66.070071522890942</c:v>
                </c:pt>
                <c:pt idx="122">
                  <c:v>65.763013542007144</c:v>
                </c:pt>
                <c:pt idx="123">
                  <c:v>64.871106196799246</c:v>
                </c:pt>
                <c:pt idx="124">
                  <c:v>63.589571619721625</c:v>
                </c:pt>
                <c:pt idx="125">
                  <c:v>62.18469052271066</c:v>
                </c:pt>
                <c:pt idx="126">
                  <c:v>60.89359390790387</c:v>
                </c:pt>
                <c:pt idx="127">
                  <c:v>59.857085466450428</c:v>
                </c:pt>
                <c:pt idx="128">
                  <c:v>59.108304567961831</c:v>
                </c:pt>
                <c:pt idx="129">
                  <c:v>58.604653955536349</c:v>
                </c:pt>
                <c:pt idx="130">
                  <c:v>58.273131639145255</c:v>
                </c:pt>
                <c:pt idx="131">
                  <c:v>58.044801620272622</c:v>
                </c:pt>
                <c:pt idx="132">
                  <c:v>57.870218754944844</c:v>
                </c:pt>
                <c:pt idx="133">
                  <c:v>57.720183571391296</c:v>
                </c:pt>
                <c:pt idx="134">
                  <c:v>57.580020502072728</c:v>
                </c:pt>
                <c:pt idx="135">
                  <c:v>57.443367972255302</c:v>
                </c:pt>
                <c:pt idx="136">
                  <c:v>57.307906845354857</c:v>
                </c:pt>
                <c:pt idx="137">
                  <c:v>57.173153840211818</c:v>
                </c:pt>
                <c:pt idx="138">
                  <c:v>57.039688969630603</c:v>
                </c:pt>
                <c:pt idx="139">
                  <c:v>56.909263621208602</c:v>
                </c:pt>
                <c:pt idx="140">
                  <c:v>56.785492678582273</c:v>
                </c:pt>
                <c:pt idx="141">
                  <c:v>56.674942057638511</c:v>
                </c:pt>
                <c:pt idx="142">
                  <c:v>56.588284211933001</c:v>
                </c:pt>
                <c:pt idx="143">
                  <c:v>56.540846723820735</c:v>
                </c:pt>
                <c:pt idx="144">
                  <c:v>56.551509825467946</c:v>
                </c:pt>
                <c:pt idx="145">
                  <c:v>56.638876890435021</c:v>
                </c:pt>
                <c:pt idx="146">
                  <c:v>56.814361526542932</c:v>
                </c:pt>
                <c:pt idx="147">
                  <c:v>57.073446702871472</c:v>
                </c:pt>
                <c:pt idx="148">
                  <c:v>57.388360759498013</c:v>
                </c:pt>
                <c:pt idx="149">
                  <c:v>57.706556043115398</c:v>
                </c:pt>
                <c:pt idx="150">
                  <c:v>57.95833058288423</c:v>
                </c:pt>
                <c:pt idx="151">
                  <c:v>58.07334694075513</c:v>
                </c:pt>
                <c:pt idx="152">
                  <c:v>58.001088224181508</c:v>
                </c:pt>
                <c:pt idx="153">
                  <c:v>57.727190930766071</c:v>
                </c:pt>
                <c:pt idx="154">
                  <c:v>57.278438907928738</c:v>
                </c:pt>
                <c:pt idx="155">
                  <c:v>56.714049916203578</c:v>
                </c:pt>
                <c:pt idx="156">
                  <c:v>56.107142953192593</c:v>
                </c:pt>
                <c:pt idx="157">
                  <c:v>55.524346547106347</c:v>
                </c:pt>
                <c:pt idx="158">
                  <c:v>55.011271104575812</c:v>
                </c:pt>
                <c:pt idx="159">
                  <c:v>54.587692954857474</c:v>
                </c:pt>
                <c:pt idx="160">
                  <c:v>54.25147439986381</c:v>
                </c:pt>
                <c:pt idx="161">
                  <c:v>53.987136583156868</c:v>
                </c:pt>
                <c:pt idx="162">
                  <c:v>53.774638656969842</c:v>
                </c:pt>
                <c:pt idx="163">
                  <c:v>53.595550069784636</c:v>
                </c:pt>
                <c:pt idx="164">
                  <c:v>53.43592282995607</c:v>
                </c:pt>
                <c:pt idx="165">
                  <c:v>53.2866253103399</c:v>
                </c:pt>
                <c:pt idx="166">
                  <c:v>53.142363527546308</c:v>
                </c:pt>
                <c:pt idx="167">
                  <c:v>53.000385181458199</c:v>
                </c:pt>
                <c:pt idx="168">
                  <c:v>52.859398164705965</c:v>
                </c:pt>
                <c:pt idx="169">
                  <c:v>52.718853336798006</c:v>
                </c:pt>
                <c:pt idx="170">
                  <c:v>52.57854014686518</c:v>
                </c:pt>
                <c:pt idx="171">
                  <c:v>52.438386937100411</c:v>
                </c:pt>
                <c:pt idx="172">
                  <c:v>52.298373177760062</c:v>
                </c:pt>
                <c:pt idx="173">
                  <c:v>52.158494834617763</c:v>
                </c:pt>
                <c:pt idx="174">
                  <c:v>52.018752063415093</c:v>
                </c:pt>
                <c:pt idx="175">
                  <c:v>51.879145307561267</c:v>
                </c:pt>
                <c:pt idx="176">
                  <c:v>51.73967424918785</c:v>
                </c:pt>
                <c:pt idx="177">
                  <c:v>51.600337636652633</c:v>
                </c:pt>
                <c:pt idx="178">
                  <c:v>51.461133353143715</c:v>
                </c:pt>
                <c:pt idx="179">
                  <c:v>51.322058540459203</c:v>
                </c:pt>
                <c:pt idx="180">
                  <c:v>51.183109727765277</c:v>
                </c:pt>
                <c:pt idx="181">
                  <c:v>51.044282952524469</c:v>
                </c:pt>
                <c:pt idx="182">
                  <c:v>50.905573870417889</c:v>
                </c:pt>
                <c:pt idx="183">
                  <c:v>50.766977853575717</c:v>
                </c:pt>
                <c:pt idx="184">
                  <c:v>50.628490077200318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78.964300467751201</c:v>
                </c:pt>
                <c:pt idx="8">
                  <c:v>79.024452408244713</c:v>
                </c:pt>
                <c:pt idx="9">
                  <c:v>79.082486298945511</c:v>
                </c:pt>
                <c:pt idx="10">
                  <c:v>79.138167516479413</c:v>
                </c:pt>
                <c:pt idx="11">
                  <c:v>79.191238907746794</c:v>
                </c:pt>
                <c:pt idx="12">
                  <c:v>79.241419222730016</c:v>
                </c:pt>
                <c:pt idx="13">
                  <c:v>79.288401561260429</c:v>
                </c:pt>
                <c:pt idx="14">
                  <c:v>79.331851866802126</c:v>
                </c:pt>
                <c:pt idx="15">
                  <c:v>79.37140750783685</c:v>
                </c:pt>
                <c:pt idx="16">
                  <c:v>79.40667599582963</c:v>
                </c:pt>
                <c:pt idx="17">
                  <c:v>79.437233897947365</c:v>
                </c:pt>
                <c:pt idx="18">
                  <c:v>79.462626012538678</c:v>
                </c:pt>
                <c:pt idx="19">
                  <c:v>79.482364885626339</c:v>
                </c:pt>
                <c:pt idx="20">
                  <c:v>79.495930756951211</c:v>
                </c:pt>
                <c:pt idx="21">
                  <c:v>79.502772033950762</c:v>
                </c:pt>
                <c:pt idx="22">
                  <c:v>79.502306400799498</c:v>
                </c:pt>
                <c:pt idx="23">
                  <c:v>79.493922676464067</c:v>
                </c:pt>
                <c:pt idx="24">
                  <c:v>79.476983539629842</c:v>
                </c:pt>
                <c:pt idx="25">
                  <c:v>79.450829238169902</c:v>
                </c:pt>
                <c:pt idx="26">
                  <c:v>79.414782395242497</c:v>
                </c:pt>
                <c:pt idx="27">
                  <c:v>79.368154011730212</c:v>
                </c:pt>
                <c:pt idx="28">
                  <c:v>79.310250744185922</c:v>
                </c:pt>
                <c:pt idx="29">
                  <c:v>79.240383507478427</c:v>
                </c:pt>
                <c:pt idx="30">
                  <c:v>79.157877410981101</c:v>
                </c:pt>
                <c:pt idx="31">
                  <c:v>79.062082985963869</c:v>
                </c:pt>
                <c:pt idx="32">
                  <c:v>78.952388600098374</c:v>
                </c:pt>
                <c:pt idx="33">
                  <c:v>78.828233883878326</c:v>
                </c:pt>
                <c:pt idx="34">
                  <c:v>78.689123915643549</c:v>
                </c:pt>
                <c:pt idx="35">
                  <c:v>78.534643830406097</c:v>
                </c:pt>
                <c:pt idx="36">
                  <c:v>78.36447343773699</c:v>
                </c:pt>
                <c:pt idx="37">
                  <c:v>78.178401361672556</c:v>
                </c:pt>
                <c:pt idx="38">
                  <c:v>77.976338157881074</c:v>
                </c:pt>
                <c:pt idx="39">
                  <c:v>77.75832782745033</c:v>
                </c:pt>
                <c:pt idx="40">
                  <c:v>77.524557139487513</c:v>
                </c:pt>
                <c:pt idx="41">
                  <c:v>77.275362201884818</c:v>
                </c:pt>
                <c:pt idx="42">
                  <c:v>77.011231784594159</c:v>
                </c:pt>
                <c:pt idx="43">
                  <c:v>76.732807003114715</c:v>
                </c:pt>
                <c:pt idx="44">
                  <c:v>76.44087710865179</c:v>
                </c:pt>
                <c:pt idx="45">
                  <c:v>76.136371298840075</c:v>
                </c:pt>
                <c:pt idx="46">
                  <c:v>75.820346648841209</c:v>
                </c:pt>
                <c:pt idx="47">
                  <c:v>75.493972454101026</c:v>
                </c:pt>
                <c:pt idx="48">
                  <c:v>75.158511458643076</c:v>
                </c:pt>
                <c:pt idx="49">
                  <c:v>74.815298602037331</c:v>
                </c:pt>
                <c:pt idx="50">
                  <c:v>74.465718041291098</c:v>
                </c:pt>
                <c:pt idx="51">
                  <c:v>74.111179281148964</c:v>
                </c:pt>
                <c:pt idx="52">
                  <c:v>73.753093272149286</c:v>
                </c:pt>
                <c:pt idx="53">
                  <c:v>73.392849309554435</c:v>
                </c:pt>
                <c:pt idx="54">
                  <c:v>73.031793491952044</c:v>
                </c:pt>
                <c:pt idx="55">
                  <c:v>72.671209384003177</c:v>
                </c:pt>
                <c:pt idx="56">
                  <c:v>72.312301384531636</c:v>
                </c:pt>
                <c:pt idx="57">
                  <c:v>71.956181141509902</c:v>
                </c:pt>
                <c:pt idx="58">
                  <c:v>71.603857192234983</c:v>
                </c:pt>
                <c:pt idx="59">
                  <c:v>71.256227851653406</c:v>
                </c:pt>
                <c:pt idx="60">
                  <c:v>70.91407723380793</c:v>
                </c:pt>
                <c:pt idx="61">
                  <c:v>70.578074177406108</c:v>
                </c:pt>
                <c:pt idx="62">
                  <c:v>70.24877376030318</c:v>
                </c:pt>
                <c:pt idx="63">
                  <c:v>69.926621030238891</c:v>
                </c:pt>
                <c:pt idx="64">
                  <c:v>69.611956549121842</c:v>
                </c:pt>
                <c:pt idx="65">
                  <c:v>69.30502334242307</c:v>
                </c:pt>
                <c:pt idx="66">
                  <c:v>69.00597485960364</c:v>
                </c:pt>
                <c:pt idx="67">
                  <c:v>68.714883581219482</c:v>
                </c:pt>
                <c:pt idx="68">
                  <c:v>68.431749948663182</c:v>
                </c:pt>
                <c:pt idx="69">
                  <c:v>68.156511339023552</c:v>
                </c:pt>
                <c:pt idx="70">
                  <c:v>67.889050856484772</c:v>
                </c:pt>
                <c:pt idx="71">
                  <c:v>67.629205760014202</c:v>
                </c:pt>
                <c:pt idx="72">
                  <c:v>67.376775392533077</c:v>
                </c:pt>
                <c:pt idx="73">
                  <c:v>67.13152851779337</c:v>
                </c:pt>
                <c:pt idx="74">
                  <c:v>66.89321000690407</c:v>
                </c:pt>
                <c:pt idx="75">
                  <c:v>66.661546846487781</c:v>
                </c:pt>
                <c:pt idx="76">
                  <c:v>66.436253464842892</c:v>
                </c:pt>
                <c:pt idx="77">
                  <c:v>66.217036391555467</c:v>
                </c:pt>
                <c:pt idx="78">
                  <c:v>66.003598280261741</c:v>
                </c:pt>
                <c:pt idx="79">
                  <c:v>65.795641334315945</c:v>
                </c:pt>
                <c:pt idx="80">
                  <c:v>65.592870181621095</c:v>
                </c:pt>
                <c:pt idx="81">
                  <c:v>65.394994248471974</c:v>
                </c:pt>
                <c:pt idx="82">
                  <c:v>65.20172968353765</c:v>
                </c:pt>
                <c:pt idx="83">
                  <c:v>65.012800882613931</c:v>
                </c:pt>
                <c:pt idx="84">
                  <c:v>64.827941662969224</c:v>
                </c:pt>
                <c:pt idx="85">
                  <c:v>64.646896133384189</c:v>
                </c:pt>
                <c:pt idx="86">
                  <c:v>64.469419302666921</c:v>
                </c:pt>
                <c:pt idx="87">
                  <c:v>64.295277465771363</c:v>
                </c:pt>
                <c:pt idx="88">
                  <c:v>64.124248402851748</c:v>
                </c:pt>
                <c:pt idx="89">
                  <c:v>63.956121422805438</c:v>
                </c:pt>
                <c:pt idx="90">
                  <c:v>63.79069727919449</c:v>
                </c:pt>
                <c:pt idx="91">
                  <c:v>63.627787982970574</c:v>
                </c:pt>
                <c:pt idx="92">
                  <c:v>63.467216533203086</c:v>
                </c:pt>
                <c:pt idx="93">
                  <c:v>63.308816584056935</c:v>
                </c:pt>
                <c:pt idx="94">
                  <c:v>63.152432063591348</c:v>
                </c:pt>
                <c:pt idx="95">
                  <c:v>62.99791675755646</c:v>
                </c:pt>
                <c:pt idx="96">
                  <c:v>62.845133869239199</c:v>
                </c:pt>
                <c:pt idx="97">
                  <c:v>62.693955564541334</c:v>
                </c:pt>
                <c:pt idx="98">
                  <c:v>62.544262509839491</c:v>
                </c:pt>
                <c:pt idx="99">
                  <c:v>62.395943408763181</c:v>
                </c:pt>
                <c:pt idx="100">
                  <c:v>62.248894542808145</c:v>
                </c:pt>
                <c:pt idx="101">
                  <c:v>62.103019319660845</c:v>
                </c:pt>
                <c:pt idx="102">
                  <c:v>61.958227832224459</c:v>
                </c:pt>
                <c:pt idx="103">
                  <c:v>61.814436430589552</c:v>
                </c:pt>
                <c:pt idx="104">
                  <c:v>61.671567308566466</c:v>
                </c:pt>
                <c:pt idx="105">
                  <c:v>61.529548105875939</c:v>
                </c:pt>
                <c:pt idx="106">
                  <c:v>61.38831152666544</c:v>
                </c:pt>
                <c:pt idx="107">
                  <c:v>61.247794974669645</c:v>
                </c:pt>
                <c:pt idx="108">
                  <c:v>61.107940205052408</c:v>
                </c:pt>
                <c:pt idx="109">
                  <c:v>60.968692992746512</c:v>
                </c:pt>
                <c:pt idx="110">
                  <c:v>60.830002816937998</c:v>
                </c:pt>
                <c:pt idx="111">
                  <c:v>60.691822561216256</c:v>
                </c:pt>
                <c:pt idx="112">
                  <c:v>60.55410822882633</c:v>
                </c:pt>
                <c:pt idx="113">
                  <c:v>60.416818672408539</c:v>
                </c:pt>
                <c:pt idx="114">
                  <c:v>60.279915337591589</c:v>
                </c:pt>
                <c:pt idx="115">
                  <c:v>60.143362019814916</c:v>
                </c:pt>
                <c:pt idx="116">
                  <c:v>60.00712463379223</c:v>
                </c:pt>
                <c:pt idx="117">
                  <c:v>59.871170995090111</c:v>
                </c:pt>
                <c:pt idx="118">
                  <c:v>59.735470613382624</c:v>
                </c:pt>
                <c:pt idx="119">
                  <c:v>59.599994497053842</c:v>
                </c:pt>
                <c:pt idx="120">
                  <c:v>59.464714968955349</c:v>
                </c:pt>
                <c:pt idx="121">
                  <c:v>59.329605493285086</c:v>
                </c:pt>
                <c:pt idx="122">
                  <c:v>59.194640513735635</c:v>
                </c:pt>
                <c:pt idx="123">
                  <c:v>59.059795303264522</c:v>
                </c:pt>
                <c:pt idx="124">
                  <c:v>58.925045826062153</c:v>
                </c:pt>
                <c:pt idx="125">
                  <c:v>58.790368612533356</c:v>
                </c:pt>
                <c:pt idx="126">
                  <c:v>58.655740648357757</c:v>
                </c:pt>
                <c:pt idx="127">
                  <c:v>58.521139278947643</c:v>
                </c:pt>
                <c:pt idx="128">
                  <c:v>58.386542130866019</c:v>
                </c:pt>
                <c:pt idx="129">
                  <c:v>58.251927051990293</c:v>
                </c:pt>
                <c:pt idx="130">
                  <c:v>58.117272072388936</c:v>
                </c:pt>
                <c:pt idx="131">
                  <c:v>57.982555388000435</c:v>
                </c:pt>
                <c:pt idx="132">
                  <c:v>57.847755369237795</c:v>
                </c:pt>
                <c:pt idx="133">
                  <c:v>57.712850596563356</c:v>
                </c:pt>
                <c:pt idx="134">
                  <c:v>57.577819924855064</c:v>
                </c:pt>
                <c:pt idx="135">
                  <c:v>57.442642577990242</c:v>
                </c:pt>
                <c:pt idx="136">
                  <c:v>57.307298274478271</c:v>
                </c:pt>
                <c:pt idx="137">
                  <c:v>57.1717673841611</c:v>
                </c:pt>
                <c:pt idx="138">
                  <c:v>57.036031114962128</c:v>
                </c:pt>
                <c:pt idx="139">
                  <c:v>56.9000717274061</c:v>
                </c:pt>
                <c:pt idx="140">
                  <c:v>56.763872773183252</c:v>
                </c:pt>
                <c:pt idx="141">
                  <c:v>56.627419352442239</c:v>
                </c:pt>
                <c:pt idx="142">
                  <c:v>56.490698382845252</c:v>
                </c:pt>
                <c:pt idx="143">
                  <c:v>56.353698871810607</c:v>
                </c:pt>
                <c:pt idx="144">
                  <c:v>56.216412181929797</c:v>
                </c:pt>
                <c:pt idx="145">
                  <c:v>56.078832278420172</c:v>
                </c:pt>
                <c:pt idx="146">
                  <c:v>55.940955946807314</c:v>
                </c:pt>
                <c:pt idx="147">
                  <c:v>55.802782968957487</c:v>
                </c:pt>
                <c:pt idx="148">
                  <c:v>55.664316246207107</c:v>
                </c:pt>
                <c:pt idx="149">
                  <c:v>55.525561859720511</c:v>
                </c:pt>
                <c:pt idx="150">
                  <c:v>55.386529060348451</c:v>
                </c:pt>
                <c:pt idx="151">
                  <c:v>55.247230183082372</c:v>
                </c:pt>
                <c:pt idx="152">
                  <c:v>55.107680484555779</c:v>
                </c:pt>
                <c:pt idx="153">
                  <c:v>54.967897905720783</c:v>
                </c:pt>
                <c:pt idx="154">
                  <c:v>54.827902765562456</c:v>
                </c:pt>
                <c:pt idx="155">
                  <c:v>54.687717395222961</c:v>
                </c:pt>
                <c:pt idx="156">
                  <c:v>54.547365724913263</c:v>
                </c:pt>
                <c:pt idx="157">
                  <c:v>54.406872838258266</c:v>
                </c:pt>
                <c:pt idx="158">
                  <c:v>54.266264510078244</c:v>
                </c:pt>
                <c:pt idx="159">
                  <c:v>54.125566743972399</c:v>
                </c:pt>
                <c:pt idx="160">
                  <c:v>53.98480532544491</c:v>
                </c:pt>
                <c:pt idx="161">
                  <c:v>53.844005404796221</c:v>
                </c:pt>
                <c:pt idx="162">
                  <c:v>53.703191121759836</c:v>
                </c:pt>
                <c:pt idx="163">
                  <c:v>53.562385281116207</c:v>
                </c:pt>
                <c:pt idx="164">
                  <c:v>53.421609085499945</c:v>
                </c:pt>
                <c:pt idx="165">
                  <c:v>53.280881928571624</c:v>
                </c:pt>
                <c:pt idx="166">
                  <c:v>53.140221248859156</c:v>
                </c:pt>
                <c:pt idx="167">
                  <c:v>52.999642442052931</c:v>
                </c:pt>
                <c:pt idx="168">
                  <c:v>52.859158827476435</c:v>
                </c:pt>
                <c:pt idx="169">
                  <c:v>52.718781662909194</c:v>
                </c:pt>
                <c:pt idx="170">
                  <c:v>52.578520200921723</c:v>
                </c:pt>
                <c:pt idx="171">
                  <c:v>52.438381779362082</c:v>
                </c:pt>
                <c:pt idx="172">
                  <c:v>52.298371938548684</c:v>
                </c:pt>
                <c:pt idx="173">
                  <c:v>52.158494557996846</c:v>
                </c:pt>
                <c:pt idx="174">
                  <c:v>52.018752006049411</c:v>
                </c:pt>
                <c:pt idx="175">
                  <c:v>51.879145296509741</c:v>
                </c:pt>
                <c:pt idx="176">
                  <c:v>51.73967424721009</c:v>
                </c:pt>
                <c:pt idx="177">
                  <c:v>51.600337636323871</c:v>
                </c:pt>
                <c:pt idx="178">
                  <c:v>51.461133353092954</c:v>
                </c:pt>
                <c:pt idx="179">
                  <c:v>51.322058540451927</c:v>
                </c:pt>
                <c:pt idx="180">
                  <c:v>51.183109727764311</c:v>
                </c:pt>
                <c:pt idx="181">
                  <c:v>51.044282952524348</c:v>
                </c:pt>
                <c:pt idx="182">
                  <c:v>50.905573870417875</c:v>
                </c:pt>
                <c:pt idx="183">
                  <c:v>50.766977853575717</c:v>
                </c:pt>
                <c:pt idx="184">
                  <c:v>50.628490077200318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82.167000000000002</c:v>
                </c:pt>
                <c:pt idx="1">
                  <c:v>80</c:v>
                </c:pt>
                <c:pt idx="2">
                  <c:v>81.8</c:v>
                </c:pt>
                <c:pt idx="3">
                  <c:v>80.7</c:v>
                </c:pt>
                <c:pt idx="4">
                  <c:v>81.599999999999994</c:v>
                </c:pt>
                <c:pt idx="5">
                  <c:v>81.632999999999996</c:v>
                </c:pt>
                <c:pt idx="6">
                  <c:v>81.632999999999996</c:v>
                </c:pt>
                <c:pt idx="7">
                  <c:v>81.266999999999996</c:v>
                </c:pt>
                <c:pt idx="8">
                  <c:v>79.867000000000004</c:v>
                </c:pt>
                <c:pt idx="9">
                  <c:v>80.5</c:v>
                </c:pt>
                <c:pt idx="10">
                  <c:v>80.7</c:v>
                </c:pt>
                <c:pt idx="11">
                  <c:v>79.632999999999996</c:v>
                </c:pt>
                <c:pt idx="12">
                  <c:v>81.2</c:v>
                </c:pt>
                <c:pt idx="13">
                  <c:v>81.132999999999996</c:v>
                </c:pt>
                <c:pt idx="14">
                  <c:v>79.900000000000006</c:v>
                </c:pt>
                <c:pt idx="15">
                  <c:v>80.433000000000007</c:v>
                </c:pt>
                <c:pt idx="16">
                  <c:v>80.667000000000002</c:v>
                </c:pt>
                <c:pt idx="17">
                  <c:v>79.367000000000004</c:v>
                </c:pt>
                <c:pt idx="18">
                  <c:v>80.367000000000004</c:v>
                </c:pt>
                <c:pt idx="19">
                  <c:v>80.367000000000004</c:v>
                </c:pt>
                <c:pt idx="20">
                  <c:v>78.566999999999993</c:v>
                </c:pt>
                <c:pt idx="21">
                  <c:v>79.033000000000001</c:v>
                </c:pt>
                <c:pt idx="22">
                  <c:v>79</c:v>
                </c:pt>
                <c:pt idx="23">
                  <c:v>79.433000000000007</c:v>
                </c:pt>
                <c:pt idx="24">
                  <c:v>79.533000000000001</c:v>
                </c:pt>
                <c:pt idx="25">
                  <c:v>79.266999999999996</c:v>
                </c:pt>
                <c:pt idx="26">
                  <c:v>79.132999999999996</c:v>
                </c:pt>
                <c:pt idx="27">
                  <c:v>79.266999999999996</c:v>
                </c:pt>
                <c:pt idx="28">
                  <c:v>79.132999999999996</c:v>
                </c:pt>
                <c:pt idx="29">
                  <c:v>78.266999999999996</c:v>
                </c:pt>
                <c:pt idx="30">
                  <c:v>79.566999999999993</c:v>
                </c:pt>
                <c:pt idx="31">
                  <c:v>80.367000000000004</c:v>
                </c:pt>
                <c:pt idx="32">
                  <c:v>80.667000000000002</c:v>
                </c:pt>
                <c:pt idx="33">
                  <c:v>80.3</c:v>
                </c:pt>
                <c:pt idx="34">
                  <c:v>80.867000000000004</c:v>
                </c:pt>
                <c:pt idx="35">
                  <c:v>80.667000000000002</c:v>
                </c:pt>
                <c:pt idx="36">
                  <c:v>81.599999999999994</c:v>
                </c:pt>
                <c:pt idx="37">
                  <c:v>81.933000000000007</c:v>
                </c:pt>
                <c:pt idx="38">
                  <c:v>82.1</c:v>
                </c:pt>
                <c:pt idx="39">
                  <c:v>83.533000000000001</c:v>
                </c:pt>
                <c:pt idx="40">
                  <c:v>83.6</c:v>
                </c:pt>
                <c:pt idx="41">
                  <c:v>83.1</c:v>
                </c:pt>
                <c:pt idx="42">
                  <c:v>84.5</c:v>
                </c:pt>
                <c:pt idx="43">
                  <c:v>86.2</c:v>
                </c:pt>
                <c:pt idx="44">
                  <c:v>86.332999999999998</c:v>
                </c:pt>
                <c:pt idx="45">
                  <c:v>89.4</c:v>
                </c:pt>
                <c:pt idx="46">
                  <c:v>92.367000000000004</c:v>
                </c:pt>
                <c:pt idx="47">
                  <c:v>95</c:v>
                </c:pt>
                <c:pt idx="48">
                  <c:v>99.4</c:v>
                </c:pt>
                <c:pt idx="49">
                  <c:v>105.2</c:v>
                </c:pt>
                <c:pt idx="50">
                  <c:v>113.633</c:v>
                </c:pt>
                <c:pt idx="51">
                  <c:v>126.2</c:v>
                </c:pt>
                <c:pt idx="52">
                  <c:v>140.267</c:v>
                </c:pt>
                <c:pt idx="53">
                  <c:v>157.69999999999999</c:v>
                </c:pt>
                <c:pt idx="54">
                  <c:v>174.267</c:v>
                </c:pt>
                <c:pt idx="55">
                  <c:v>189.7</c:v>
                </c:pt>
                <c:pt idx="56">
                  <c:v>203.1</c:v>
                </c:pt>
                <c:pt idx="57">
                  <c:v>214.43299999999999</c:v>
                </c:pt>
                <c:pt idx="58">
                  <c:v>222.13300000000001</c:v>
                </c:pt>
                <c:pt idx="59">
                  <c:v>225.733</c:v>
                </c:pt>
                <c:pt idx="60">
                  <c:v>225.86699999999999</c:v>
                </c:pt>
                <c:pt idx="61">
                  <c:v>223.03299999999999</c:v>
                </c:pt>
                <c:pt idx="62">
                  <c:v>217.9</c:v>
                </c:pt>
                <c:pt idx="63">
                  <c:v>209.63300000000001</c:v>
                </c:pt>
                <c:pt idx="64">
                  <c:v>195.06700000000001</c:v>
                </c:pt>
                <c:pt idx="65">
                  <c:v>175.1</c:v>
                </c:pt>
                <c:pt idx="66">
                  <c:v>151.733</c:v>
                </c:pt>
                <c:pt idx="67">
                  <c:v>126.2</c:v>
                </c:pt>
                <c:pt idx="68">
                  <c:v>101.667</c:v>
                </c:pt>
                <c:pt idx="69">
                  <c:v>86.233000000000004</c:v>
                </c:pt>
                <c:pt idx="70">
                  <c:v>83.132999999999996</c:v>
                </c:pt>
                <c:pt idx="71">
                  <c:v>85.566999999999993</c:v>
                </c:pt>
                <c:pt idx="72">
                  <c:v>90.9</c:v>
                </c:pt>
                <c:pt idx="73">
                  <c:v>96.6</c:v>
                </c:pt>
                <c:pt idx="74">
                  <c:v>105.033</c:v>
                </c:pt>
                <c:pt idx="75">
                  <c:v>114.367</c:v>
                </c:pt>
                <c:pt idx="76">
                  <c:v>126.5</c:v>
                </c:pt>
                <c:pt idx="77">
                  <c:v>136.36699999999999</c:v>
                </c:pt>
                <c:pt idx="78">
                  <c:v>147.03299999999999</c:v>
                </c:pt>
                <c:pt idx="79">
                  <c:v>157.93299999999999</c:v>
                </c:pt>
                <c:pt idx="80">
                  <c:v>165.233</c:v>
                </c:pt>
                <c:pt idx="81">
                  <c:v>169.167</c:v>
                </c:pt>
                <c:pt idx="82">
                  <c:v>172.96700000000001</c:v>
                </c:pt>
                <c:pt idx="83">
                  <c:v>173.5</c:v>
                </c:pt>
                <c:pt idx="84">
                  <c:v>170.7</c:v>
                </c:pt>
                <c:pt idx="85">
                  <c:v>163.86699999999999</c:v>
                </c:pt>
                <c:pt idx="86">
                  <c:v>152.86699999999999</c:v>
                </c:pt>
                <c:pt idx="87">
                  <c:v>136.69999999999999</c:v>
                </c:pt>
                <c:pt idx="88">
                  <c:v>117.333</c:v>
                </c:pt>
                <c:pt idx="89">
                  <c:v>96.933000000000007</c:v>
                </c:pt>
                <c:pt idx="90">
                  <c:v>77.566999999999993</c:v>
                </c:pt>
                <c:pt idx="91">
                  <c:v>67.533000000000001</c:v>
                </c:pt>
                <c:pt idx="92">
                  <c:v>64.233000000000004</c:v>
                </c:pt>
                <c:pt idx="93">
                  <c:v>62.433</c:v>
                </c:pt>
                <c:pt idx="94">
                  <c:v>62.366999999999997</c:v>
                </c:pt>
                <c:pt idx="95">
                  <c:v>62.366999999999997</c:v>
                </c:pt>
                <c:pt idx="96">
                  <c:v>63.133000000000003</c:v>
                </c:pt>
                <c:pt idx="97">
                  <c:v>64.167000000000002</c:v>
                </c:pt>
                <c:pt idx="98">
                  <c:v>63.366999999999997</c:v>
                </c:pt>
                <c:pt idx="99">
                  <c:v>63.1</c:v>
                </c:pt>
                <c:pt idx="100">
                  <c:v>62.6</c:v>
                </c:pt>
                <c:pt idx="101">
                  <c:v>63.966999999999999</c:v>
                </c:pt>
                <c:pt idx="102">
                  <c:v>61.966999999999999</c:v>
                </c:pt>
                <c:pt idx="103">
                  <c:v>61.732999999999997</c:v>
                </c:pt>
                <c:pt idx="104">
                  <c:v>60.832999999999998</c:v>
                </c:pt>
                <c:pt idx="105">
                  <c:v>62.6</c:v>
                </c:pt>
                <c:pt idx="106">
                  <c:v>61.6</c:v>
                </c:pt>
                <c:pt idx="107">
                  <c:v>61.8</c:v>
                </c:pt>
                <c:pt idx="108">
                  <c:v>60.966999999999999</c:v>
                </c:pt>
                <c:pt idx="109">
                  <c:v>60.567</c:v>
                </c:pt>
                <c:pt idx="110">
                  <c:v>60.267000000000003</c:v>
                </c:pt>
                <c:pt idx="111">
                  <c:v>61.2</c:v>
                </c:pt>
                <c:pt idx="112">
                  <c:v>61.567</c:v>
                </c:pt>
                <c:pt idx="113">
                  <c:v>61.1</c:v>
                </c:pt>
                <c:pt idx="114">
                  <c:v>62.933</c:v>
                </c:pt>
                <c:pt idx="115">
                  <c:v>65.332999999999998</c:v>
                </c:pt>
                <c:pt idx="116">
                  <c:v>64.7</c:v>
                </c:pt>
                <c:pt idx="117">
                  <c:v>67.599999999999994</c:v>
                </c:pt>
                <c:pt idx="118">
                  <c:v>66.7</c:v>
                </c:pt>
                <c:pt idx="119">
                  <c:v>68</c:v>
                </c:pt>
                <c:pt idx="120">
                  <c:v>68.2</c:v>
                </c:pt>
                <c:pt idx="121">
                  <c:v>67.733000000000004</c:v>
                </c:pt>
                <c:pt idx="122">
                  <c:v>66.367000000000004</c:v>
                </c:pt>
                <c:pt idx="123">
                  <c:v>65.766999999999996</c:v>
                </c:pt>
                <c:pt idx="124">
                  <c:v>64.900000000000006</c:v>
                </c:pt>
                <c:pt idx="125">
                  <c:v>62.167000000000002</c:v>
                </c:pt>
                <c:pt idx="126">
                  <c:v>60.966999999999999</c:v>
                </c:pt>
                <c:pt idx="127">
                  <c:v>59.466999999999999</c:v>
                </c:pt>
                <c:pt idx="128">
                  <c:v>57.332999999999998</c:v>
                </c:pt>
                <c:pt idx="129">
                  <c:v>57.8</c:v>
                </c:pt>
                <c:pt idx="130">
                  <c:v>57.6</c:v>
                </c:pt>
                <c:pt idx="131">
                  <c:v>56.567</c:v>
                </c:pt>
                <c:pt idx="132">
                  <c:v>57.732999999999997</c:v>
                </c:pt>
                <c:pt idx="133">
                  <c:v>56.732999999999997</c:v>
                </c:pt>
                <c:pt idx="134">
                  <c:v>57.9</c:v>
                </c:pt>
                <c:pt idx="135">
                  <c:v>57.966999999999999</c:v>
                </c:pt>
                <c:pt idx="136">
                  <c:v>57.832999999999998</c:v>
                </c:pt>
                <c:pt idx="137">
                  <c:v>56.366999999999997</c:v>
                </c:pt>
                <c:pt idx="138">
                  <c:v>56.167000000000002</c:v>
                </c:pt>
                <c:pt idx="139">
                  <c:v>56.9</c:v>
                </c:pt>
                <c:pt idx="140">
                  <c:v>56.633000000000003</c:v>
                </c:pt>
                <c:pt idx="141">
                  <c:v>57.4</c:v>
                </c:pt>
                <c:pt idx="142">
                  <c:v>57.332999999999998</c:v>
                </c:pt>
                <c:pt idx="143">
                  <c:v>58.433</c:v>
                </c:pt>
                <c:pt idx="144">
                  <c:v>58.3</c:v>
                </c:pt>
                <c:pt idx="145">
                  <c:v>58.067</c:v>
                </c:pt>
                <c:pt idx="146">
                  <c:v>59.366999999999997</c:v>
                </c:pt>
                <c:pt idx="147">
                  <c:v>61.9</c:v>
                </c:pt>
                <c:pt idx="148">
                  <c:v>61.366999999999997</c:v>
                </c:pt>
                <c:pt idx="149">
                  <c:v>62.966999999999999</c:v>
                </c:pt>
                <c:pt idx="150">
                  <c:v>61.366999999999997</c:v>
                </c:pt>
                <c:pt idx="151">
                  <c:v>61.1</c:v>
                </c:pt>
                <c:pt idx="152">
                  <c:v>59.1</c:v>
                </c:pt>
                <c:pt idx="153">
                  <c:v>58.933</c:v>
                </c:pt>
                <c:pt idx="154">
                  <c:v>57.667000000000002</c:v>
                </c:pt>
                <c:pt idx="155">
                  <c:v>57.633000000000003</c:v>
                </c:pt>
                <c:pt idx="156">
                  <c:v>56.3</c:v>
                </c:pt>
                <c:pt idx="157">
                  <c:v>55.933</c:v>
                </c:pt>
                <c:pt idx="158">
                  <c:v>55.866999999999997</c:v>
                </c:pt>
                <c:pt idx="159">
                  <c:v>56.232999999999997</c:v>
                </c:pt>
                <c:pt idx="160">
                  <c:v>55.4</c:v>
                </c:pt>
                <c:pt idx="161">
                  <c:v>56.3</c:v>
                </c:pt>
                <c:pt idx="162">
                  <c:v>56.633000000000003</c:v>
                </c:pt>
                <c:pt idx="163">
                  <c:v>55.033000000000001</c:v>
                </c:pt>
                <c:pt idx="164">
                  <c:v>55.567</c:v>
                </c:pt>
                <c:pt idx="165">
                  <c:v>54.6</c:v>
                </c:pt>
                <c:pt idx="166">
                  <c:v>55.567</c:v>
                </c:pt>
                <c:pt idx="167">
                  <c:v>56.2</c:v>
                </c:pt>
                <c:pt idx="168">
                  <c:v>56.866999999999997</c:v>
                </c:pt>
                <c:pt idx="169">
                  <c:v>53.9</c:v>
                </c:pt>
                <c:pt idx="170">
                  <c:v>53.4</c:v>
                </c:pt>
                <c:pt idx="171">
                  <c:v>51.5</c:v>
                </c:pt>
                <c:pt idx="172">
                  <c:v>54.5</c:v>
                </c:pt>
                <c:pt idx="173">
                  <c:v>52.2</c:v>
                </c:pt>
                <c:pt idx="174">
                  <c:v>52.533000000000001</c:v>
                </c:pt>
                <c:pt idx="175">
                  <c:v>53.1</c:v>
                </c:pt>
                <c:pt idx="176">
                  <c:v>53.366999999999997</c:v>
                </c:pt>
                <c:pt idx="177">
                  <c:v>52.866999999999997</c:v>
                </c:pt>
                <c:pt idx="178">
                  <c:v>52.366999999999997</c:v>
                </c:pt>
                <c:pt idx="179">
                  <c:v>52.433</c:v>
                </c:pt>
                <c:pt idx="180">
                  <c:v>51.2</c:v>
                </c:pt>
                <c:pt idx="181">
                  <c:v>52.232999999999997</c:v>
                </c:pt>
                <c:pt idx="182">
                  <c:v>52.232999999999997</c:v>
                </c:pt>
                <c:pt idx="183">
                  <c:v>52.1</c:v>
                </c:pt>
                <c:pt idx="184">
                  <c:v>50.7</c:v>
                </c:pt>
                <c:pt idx="185">
                  <c:v>50.732999999999997</c:v>
                </c:pt>
                <c:pt idx="186">
                  <c:v>52.1</c:v>
                </c:pt>
                <c:pt idx="187">
                  <c:v>52.732999999999997</c:v>
                </c:pt>
                <c:pt idx="188">
                  <c:v>51.366999999999997</c:v>
                </c:pt>
                <c:pt idx="189">
                  <c:v>53.133000000000003</c:v>
                </c:pt>
                <c:pt idx="190">
                  <c:v>52.567</c:v>
                </c:pt>
                <c:pt idx="191">
                  <c:v>52.767000000000003</c:v>
                </c:pt>
                <c:pt idx="192">
                  <c:v>50.866999999999997</c:v>
                </c:pt>
                <c:pt idx="193">
                  <c:v>52.8</c:v>
                </c:pt>
                <c:pt idx="194">
                  <c:v>51.5</c:v>
                </c:pt>
                <c:pt idx="195">
                  <c:v>51.866999999999997</c:v>
                </c:pt>
                <c:pt idx="196">
                  <c:v>52</c:v>
                </c:pt>
                <c:pt idx="197">
                  <c:v>50.667000000000002</c:v>
                </c:pt>
                <c:pt idx="198">
                  <c:v>50.8</c:v>
                </c:pt>
                <c:pt idx="199">
                  <c:v>51.8</c:v>
                </c:pt>
                <c:pt idx="200">
                  <c:v>51.067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79.300018584408804</c:v>
                </c:pt>
                <c:pt idx="6">
                  <c:v>79.377807234406419</c:v>
                </c:pt>
                <c:pt idx="7">
                  <c:v>79.454543681781431</c:v>
                </c:pt>
                <c:pt idx="8">
                  <c:v>79.530071238591177</c:v>
                </c:pt>
                <c:pt idx="9">
                  <c:v>79.604214706024379</c:v>
                </c:pt>
                <c:pt idx="10">
                  <c:v>79.676778687448049</c:v>
                </c:pt>
                <c:pt idx="11">
                  <c:v>79.74754583438218</c:v>
                </c:pt>
                <c:pt idx="12">
                  <c:v>79.816275043399472</c:v>
                </c:pt>
                <c:pt idx="13">
                  <c:v>79.88269962820614</c:v>
                </c:pt>
                <c:pt idx="14">
                  <c:v>79.946525498741025</c:v>
                </c:pt>
                <c:pt idx="15">
                  <c:v>80.007429388429898</c:v>
                </c:pt>
                <c:pt idx="16">
                  <c:v>80.065057182458602</c:v>
                </c:pt>
                <c:pt idx="17">
                  <c:v>80.119022415426144</c:v>
                </c:pt>
                <c:pt idx="18">
                  <c:v>80.168905028538219</c:v>
                </c:pt>
                <c:pt idx="19">
                  <c:v>80.214250509333183</c:v>
                </c:pt>
                <c:pt idx="20">
                  <c:v>80.254569589387316</c:v>
                </c:pt>
                <c:pt idx="21">
                  <c:v>80.28933876270662</c:v>
                </c:pt>
                <c:pt idx="22">
                  <c:v>80.318002035520067</c:v>
                </c:pt>
                <c:pt idx="23">
                  <c:v>80.339974569771641</c:v>
                </c:pt>
                <c:pt idx="24">
                  <c:v>80.354649305867554</c:v>
                </c:pt>
                <c:pt idx="25">
                  <c:v>80.361408349136497</c:v>
                </c:pt>
                <c:pt idx="26">
                  <c:v>80.359642030659771</c:v>
                </c:pt>
                <c:pt idx="27">
                  <c:v>80.348780316490874</c:v>
                </c:pt>
                <c:pt idx="28">
                  <c:v>80.328343912133931</c:v>
                </c:pt>
                <c:pt idx="29">
                  <c:v>80.298026316110921</c:v>
                </c:pt>
                <c:pt idx="30">
                  <c:v>80.257823558068679</c:v>
                </c:pt>
                <c:pt idx="31">
                  <c:v>80.208235692359509</c:v>
                </c:pt>
                <c:pt idx="32">
                  <c:v>80.150573391810383</c:v>
                </c:pt>
                <c:pt idx="33">
                  <c:v>80.087413887918387</c:v>
                </c:pt>
                <c:pt idx="34">
                  <c:v>80.023262062482274</c:v>
                </c:pt>
                <c:pt idx="35">
                  <c:v>79.965482777083665</c:v>
                </c:pt>
                <c:pt idx="36">
                  <c:v>79.925576349026159</c:v>
                </c:pt>
                <c:pt idx="37">
                  <c:v>79.920865857342577</c:v>
                </c:pt>
                <c:pt idx="38">
                  <c:v>79.976646805747379</c:v>
                </c:pt>
                <c:pt idx="39">
                  <c:v>80.12880994552556</c:v>
                </c:pt>
                <c:pt idx="40">
                  <c:v>80.426880515275556</c:v>
                </c:pt>
                <c:pt idx="41">
                  <c:v>80.937317692074629</c:v>
                </c:pt>
                <c:pt idx="42">
                  <c:v>81.746787050875454</c:v>
                </c:pt>
                <c:pt idx="43">
                  <c:v>82.964963588603297</c:v>
                </c:pt>
                <c:pt idx="44">
                  <c:v>84.726259316716721</c:v>
                </c:pt>
                <c:pt idx="45">
                  <c:v>87.189721770463109</c:v>
                </c:pt>
                <c:pt idx="46">
                  <c:v>90.536246198413806</c:v>
                </c:pt>
                <c:pt idx="47">
                  <c:v>94.962206771136252</c:v>
                </c:pt>
                <c:pt idx="48">
                  <c:v>100.66864144820195</c:v>
                </c:pt>
                <c:pt idx="49">
                  <c:v>107.84518622459186</c:v>
                </c:pt>
                <c:pt idx="50">
                  <c:v>116.64798356241143</c:v>
                </c:pt>
                <c:pt idx="51">
                  <c:v>127.17075406241895</c:v>
                </c:pt>
                <c:pt idx="52">
                  <c:v>139.40825805499625</c:v>
                </c:pt>
                <c:pt idx="53">
                  <c:v>153.21198496901806</c:v>
                </c:pt>
                <c:pt idx="54">
                  <c:v>168.24004077658219</c:v>
                </c:pt>
                <c:pt idx="55">
                  <c:v>183.90794026744445</c:v>
                </c:pt>
                <c:pt idx="56">
                  <c:v>199.35460511768727</c:v>
                </c:pt>
                <c:pt idx="57">
                  <c:v>213.44631654928537</c:v>
                </c:pt>
                <c:pt idx="58">
                  <c:v>224.8455158237675</c:v>
                </c:pt>
                <c:pt idx="59">
                  <c:v>232.16409387697541</c:v>
                </c:pt>
                <c:pt idx="60">
                  <c:v>234.19736483531983</c:v>
                </c:pt>
                <c:pt idx="61">
                  <c:v>230.1985258653373</c:v>
                </c:pt>
                <c:pt idx="62">
                  <c:v>220.11834237961699</c:v>
                </c:pt>
                <c:pt idx="63">
                  <c:v>204.72199476054703</c:v>
                </c:pt>
                <c:pt idx="64">
                  <c:v>185.52009489251455</c:v>
                </c:pt>
                <c:pt idx="65">
                  <c:v>164.51122692567768</c:v>
                </c:pt>
                <c:pt idx="66">
                  <c:v>143.80461798153289</c:v>
                </c:pt>
                <c:pt idx="67">
                  <c:v>125.2388623748413</c:v>
                </c:pt>
                <c:pt idx="68">
                  <c:v>110.11123581044446</c:v>
                </c:pt>
                <c:pt idx="69">
                  <c:v>99.083060026710783</c:v>
                </c:pt>
                <c:pt idx="70">
                  <c:v>92.255899628994868</c:v>
                </c:pt>
                <c:pt idx="71">
                  <c:v>89.355643507398042</c:v>
                </c:pt>
                <c:pt idx="72">
                  <c:v>89.939520486509792</c:v>
                </c:pt>
                <c:pt idx="73">
                  <c:v>93.55566523697965</c:v>
                </c:pt>
                <c:pt idx="74">
                  <c:v>99.81954387341699</c:v>
                </c:pt>
                <c:pt idx="75">
                  <c:v>108.40599969578642</c:v>
                </c:pt>
                <c:pt idx="76">
                  <c:v>118.9774487139012</c:v>
                </c:pt>
                <c:pt idx="77">
                  <c:v>131.07728799566348</c:v>
                </c:pt>
                <c:pt idx="78">
                  <c:v>144.02030254893197</c:v>
                </c:pt>
                <c:pt idx="79">
                  <c:v>156.81628039319523</c:v>
                </c:pt>
                <c:pt idx="80">
                  <c:v>168.16934067118206</c:v>
                </c:pt>
                <c:pt idx="81">
                  <c:v>176.59365443825553</c:v>
                </c:pt>
                <c:pt idx="82">
                  <c:v>180.66154618906762</c:v>
                </c:pt>
                <c:pt idx="83">
                  <c:v>179.34659499997093</c:v>
                </c:pt>
                <c:pt idx="84">
                  <c:v>172.35935246658241</c:v>
                </c:pt>
                <c:pt idx="85">
                  <c:v>160.33611925593161</c:v>
                </c:pt>
                <c:pt idx="86">
                  <c:v>144.77043095407021</c:v>
                </c:pt>
                <c:pt idx="87">
                  <c:v>127.67606019386314</c:v>
                </c:pt>
                <c:pt idx="88">
                  <c:v>111.09286908512001</c:v>
                </c:pt>
                <c:pt idx="89">
                  <c:v>96.620848765814543</c:v>
                </c:pt>
                <c:pt idx="90">
                  <c:v>85.146985902230938</c:v>
                </c:pt>
                <c:pt idx="91">
                  <c:v>76.828999930487555</c:v>
                </c:pt>
                <c:pt idx="92">
                  <c:v>71.283426527348084</c:v>
                </c:pt>
                <c:pt idx="93">
                  <c:v>67.857870527947526</c:v>
                </c:pt>
                <c:pt idx="94">
                  <c:v>65.871764463821521</c:v>
                </c:pt>
                <c:pt idx="95">
                  <c:v>64.763124118945498</c:v>
                </c:pt>
                <c:pt idx="96">
                  <c:v>64.138061015357707</c:v>
                </c:pt>
                <c:pt idx="97">
                  <c:v>63.755168974166395</c:v>
                </c:pt>
                <c:pt idx="98">
                  <c:v>63.483025741490266</c:v>
                </c:pt>
                <c:pt idx="99">
                  <c:v>63.257473118108834</c:v>
                </c:pt>
                <c:pt idx="100">
                  <c:v>63.050242707695404</c:v>
                </c:pt>
                <c:pt idx="101">
                  <c:v>62.850033848592169</c:v>
                </c:pt>
                <c:pt idx="102">
                  <c:v>62.652722848753484</c:v>
                </c:pt>
                <c:pt idx="103">
                  <c:v>62.456922619824049</c:v>
                </c:pt>
                <c:pt idx="104">
                  <c:v>62.262201285573951</c:v>
                </c:pt>
                <c:pt idx="105">
                  <c:v>62.06846791341794</c:v>
                </c:pt>
                <c:pt idx="106">
                  <c:v>61.875867671214898</c:v>
                </c:pt>
                <c:pt idx="107">
                  <c:v>61.685034524006795</c:v>
                </c:pt>
                <c:pt idx="108">
                  <c:v>61.497911503680861</c:v>
                </c:pt>
                <c:pt idx="109">
                  <c:v>61.31970101800917</c:v>
                </c:pt>
                <c:pt idx="110">
                  <c:v>61.162793247167087</c:v>
                </c:pt>
                <c:pt idx="111">
                  <c:v>61.053332067034496</c:v>
                </c:pt>
                <c:pt idx="112">
                  <c:v>61.039626380854294</c:v>
                </c:pt>
                <c:pt idx="113">
                  <c:v>61.198232583132558</c:v>
                </c:pt>
                <c:pt idx="114">
                  <c:v>61.629021843824646</c:v>
                </c:pt>
                <c:pt idx="115">
                  <c:v>62.428653921794897</c:v>
                </c:pt>
                <c:pt idx="116">
                  <c:v>63.638561489221601</c:v>
                </c:pt>
                <c:pt idx="117">
                  <c:v>65.181672273993868</c:v>
                </c:pt>
                <c:pt idx="118">
                  <c:v>66.82380446939068</c:v>
                </c:pt>
                <c:pt idx="119">
                  <c:v>68.201448185656204</c:v>
                </c:pt>
                <c:pt idx="120">
                  <c:v>68.930412263683522</c:v>
                </c:pt>
                <c:pt idx="121">
                  <c:v>68.756958549577305</c:v>
                </c:pt>
                <c:pt idx="122">
                  <c:v>67.671889024371609</c:v>
                </c:pt>
                <c:pt idx="123">
                  <c:v>65.918169935559419</c:v>
                </c:pt>
                <c:pt idx="124">
                  <c:v>63.885335087127302</c:v>
                </c:pt>
                <c:pt idx="125">
                  <c:v>61.953319529083458</c:v>
                </c:pt>
                <c:pt idx="126">
                  <c:v>60.371191941324795</c:v>
                </c:pt>
                <c:pt idx="127">
                  <c:v>59.220430188242965</c:v>
                </c:pt>
                <c:pt idx="128">
                  <c:v>58.453830610592789</c:v>
                </c:pt>
                <c:pt idx="129">
                  <c:v>57.965176236621325</c:v>
                </c:pt>
                <c:pt idx="130">
                  <c:v>57.647327037201691</c:v>
                </c:pt>
                <c:pt idx="131">
                  <c:v>57.420987968647736</c:v>
                </c:pt>
                <c:pt idx="132">
                  <c:v>57.238680496626579</c:v>
                </c:pt>
                <c:pt idx="133">
                  <c:v>57.076856101903552</c:v>
                </c:pt>
                <c:pt idx="134">
                  <c:v>56.92657361744164</c:v>
                </c:pt>
                <c:pt idx="135">
                  <c:v>56.787455986370269</c:v>
                </c:pt>
                <c:pt idx="136">
                  <c:v>56.665600576826861</c:v>
                </c:pt>
                <c:pt idx="137">
                  <c:v>56.574456377368563</c:v>
                </c:pt>
                <c:pt idx="138">
                  <c:v>56.537166533378937</c:v>
                </c:pt>
                <c:pt idx="139">
                  <c:v>56.5883653602557</c:v>
                </c:pt>
                <c:pt idx="140">
                  <c:v>56.772689900699355</c:v>
                </c:pt>
                <c:pt idx="141">
                  <c:v>57.137012728364759</c:v>
                </c:pt>
                <c:pt idx="142">
                  <c:v>57.714783181787752</c:v>
                </c:pt>
                <c:pt idx="143">
                  <c:v>58.504585088705809</c:v>
                </c:pt>
                <c:pt idx="144">
                  <c:v>59.450207401072902</c:v>
                </c:pt>
                <c:pt idx="145">
                  <c:v>60.433267636242959</c:v>
                </c:pt>
                <c:pt idx="146">
                  <c:v>61.288006674895115</c:v>
                </c:pt>
                <c:pt idx="147">
                  <c:v>61.839607545768374</c:v>
                </c:pt>
                <c:pt idx="148">
                  <c:v>61.955168979826936</c:v>
                </c:pt>
                <c:pt idx="149">
                  <c:v>61.587257447949952</c:v>
                </c:pt>
                <c:pt idx="150">
                  <c:v>60.79052359355326</c:v>
                </c:pt>
                <c:pt idx="151">
                  <c:v>59.703399613938359</c:v>
                </c:pt>
                <c:pt idx="152">
                  <c:v>58.503238997033179</c:v>
                </c:pt>
                <c:pt idx="153">
                  <c:v>57.354800213779271</c:v>
                </c:pt>
                <c:pt idx="154">
                  <c:v>56.372395205044072</c:v>
                </c:pt>
                <c:pt idx="155">
                  <c:v>55.606448851926217</c:v>
                </c:pt>
                <c:pt idx="156">
                  <c:v>55.052586978964364</c:v>
                </c:pt>
                <c:pt idx="157">
                  <c:v>54.672956206366173</c:v>
                </c:pt>
                <c:pt idx="158">
                  <c:v>54.418284851570768</c:v>
                </c:pt>
                <c:pt idx="159">
                  <c:v>54.243366547292972</c:v>
                </c:pt>
                <c:pt idx="160">
                  <c:v>54.114170488699187</c:v>
                </c:pt>
                <c:pt idx="161">
                  <c:v>54.0085602756768</c:v>
                </c:pt>
                <c:pt idx="162">
                  <c:v>53.913773834162463</c:v>
                </c:pt>
                <c:pt idx="163">
                  <c:v>53.82318253460727</c:v>
                </c:pt>
                <c:pt idx="164">
                  <c:v>53.733637888899246</c:v>
                </c:pt>
                <c:pt idx="165">
                  <c:v>53.643744292460468</c:v>
                </c:pt>
                <c:pt idx="166">
                  <c:v>53.552903837041725</c:v>
                </c:pt>
                <c:pt idx="167">
                  <c:v>53.460853870791432</c:v>
                </c:pt>
                <c:pt idx="168">
                  <c:v>53.36746743851576</c:v>
                </c:pt>
                <c:pt idx="169">
                  <c:v>53.272675291981471</c:v>
                </c:pt>
                <c:pt idx="170">
                  <c:v>53.176437565049163</c:v>
                </c:pt>
                <c:pt idx="171">
                  <c:v>53.078733579706238</c:v>
                </c:pt>
                <c:pt idx="172">
                  <c:v>52.979557623427738</c:v>
                </c:pt>
                <c:pt idx="173">
                  <c:v>52.878916534387841</c:v>
                </c:pt>
                <c:pt idx="174">
                  <c:v>52.77682782811776</c:v>
                </c:pt>
                <c:pt idx="175">
                  <c:v>52.673318029751606</c:v>
                </c:pt>
                <c:pt idx="176">
                  <c:v>52.568421140428988</c:v>
                </c:pt>
                <c:pt idx="177">
                  <c:v>52.462177230589951</c:v>
                </c:pt>
                <c:pt idx="178">
                  <c:v>52.354631163652471</c:v>
                </c:pt>
                <c:pt idx="179">
                  <c:v>52.245831452096098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79.300018584400476</c:v>
                </c:pt>
                <c:pt idx="6">
                  <c:v>79.377807234382843</c:v>
                </c:pt>
                <c:pt idx="7">
                  <c:v>79.454543681715847</c:v>
                </c:pt>
                <c:pt idx="8">
                  <c:v>79.530071238412006</c:v>
                </c:pt>
                <c:pt idx="9">
                  <c:v>79.604214705543484</c:v>
                </c:pt>
                <c:pt idx="10">
                  <c:v>79.676778686180143</c:v>
                </c:pt>
                <c:pt idx="11">
                  <c:v>79.747545831098236</c:v>
                </c:pt>
                <c:pt idx="12">
                  <c:v>79.816275035043958</c:v>
                </c:pt>
                <c:pt idx="13">
                  <c:v>79.882699607321911</c:v>
                </c:pt>
                <c:pt idx="14">
                  <c:v>79.946525447462832</c:v>
                </c:pt>
                <c:pt idx="15">
                  <c:v>80.007429264745312</c:v>
                </c:pt>
                <c:pt idx="16">
                  <c:v>80.065056889391371</c:v>
                </c:pt>
                <c:pt idx="17">
                  <c:v>80.119021733263921</c:v>
                </c:pt>
                <c:pt idx="18">
                  <c:v>80.168903468709786</c:v>
                </c:pt>
                <c:pt idx="19">
                  <c:v>80.214247005569945</c:v>
                </c:pt>
                <c:pt idx="20">
                  <c:v>80.254561857928834</c:v>
                </c:pt>
                <c:pt idx="21">
                  <c:v>80.289322003368696</c:v>
                </c:pt>
                <c:pt idx="22">
                  <c:v>80.317966347615993</c:v>
                </c:pt>
                <c:pt idx="23">
                  <c:v>80.33989991561694</c:v>
                </c:pt>
                <c:pt idx="24">
                  <c:v>80.354495895158763</c:v>
                </c:pt>
                <c:pt idx="25">
                  <c:v>80.361098659890132</c:v>
                </c:pt>
                <c:pt idx="26">
                  <c:v>80.35902789356733</c:v>
                </c:pt>
                <c:pt idx="27">
                  <c:v>80.347583925079931</c:v>
                </c:pt>
                <c:pt idx="28">
                  <c:v>80.326054362835819</c:v>
                </c:pt>
                <c:pt idx="29">
                  <c:v>80.293722086148918</c:v>
                </c:pt>
                <c:pt idx="30">
                  <c:v>80.249874609479164</c:v>
                </c:pt>
                <c:pt idx="31">
                  <c:v>80.193814782420475</c:v>
                </c:pt>
                <c:pt idx="32">
                  <c:v>80.124872724743312</c:v>
                </c:pt>
                <c:pt idx="33">
                  <c:v>80.042418823139698</c:v>
                </c:pt>
                <c:pt idx="34">
                  <c:v>79.945877537382245</c:v>
                </c:pt>
                <c:pt idx="35">
                  <c:v>79.834741682490304</c:v>
                </c:pt>
                <c:pt idx="36">
                  <c:v>79.708586775545911</c:v>
                </c:pt>
                <c:pt idx="37">
                  <c:v>79.567084967401001</c:v>
                </c:pt>
                <c:pt idx="38">
                  <c:v>79.410018027648874</c:v>
                </c:pt>
                <c:pt idx="39">
                  <c:v>79.237288822870383</c:v>
                </c:pt>
                <c:pt idx="40">
                  <c:v>79.048930729485079</c:v>
                </c:pt>
                <c:pt idx="41">
                  <c:v>78.845114458080246</c:v>
                </c:pt>
                <c:pt idx="42">
                  <c:v>78.62615183792137</c:v>
                </c:pt>
                <c:pt idx="43">
                  <c:v>78.392496217424409</c:v>
                </c:pt>
                <c:pt idx="44">
                  <c:v>78.144739274184715</c:v>
                </c:pt>
                <c:pt idx="45">
                  <c:v>77.883604188811276</c:v>
                </c:pt>
                <c:pt idx="46">
                  <c:v>77.609935309545051</c:v>
                </c:pt>
                <c:pt idx="47">
                  <c:v>77.324684606788736</c:v>
                </c:pt>
                <c:pt idx="48">
                  <c:v>77.028895374993994</c:v>
                </c:pt>
                <c:pt idx="49">
                  <c:v>76.723683771455754</c:v>
                </c:pt>
                <c:pt idx="50">
                  <c:v>76.410218877333605</c:v>
                </c:pt>
                <c:pt idx="51">
                  <c:v>76.089702018928023</c:v>
                </c:pt>
                <c:pt idx="52">
                  <c:v>75.763346094231878</c:v>
                </c:pt>
                <c:pt idx="53">
                  <c:v>75.432355612612497</c:v>
                </c:pt>
                <c:pt idx="54">
                  <c:v>75.097908079550933</c:v>
                </c:pt>
                <c:pt idx="55">
                  <c:v>74.761137252034843</c:v>
                </c:pt>
                <c:pt idx="56">
                  <c:v>74.423118663703008</c:v>
                </c:pt>
                <c:pt idx="57">
                  <c:v>74.084857683009119</c:v>
                </c:pt>
                <c:pt idx="58">
                  <c:v>73.747280232823911</c:v>
                </c:pt>
                <c:pt idx="59">
                  <c:v>73.411226174867039</c:v>
                </c:pt>
                <c:pt idx="60">
                  <c:v>73.0774452539072</c:v>
                </c:pt>
                <c:pt idx="61">
                  <c:v>72.746595409172684</c:v>
                </c:pt>
                <c:pt idx="62">
                  <c:v>72.419243195909104</c:v>
                </c:pt>
                <c:pt idx="63">
                  <c:v>72.095866018457045</c:v>
                </c:pt>
                <c:pt idx="64">
                  <c:v>71.776855855900735</c:v>
                </c:pt>
                <c:pt idx="65">
                  <c:v>71.462524159394647</c:v>
                </c:pt>
                <c:pt idx="66">
                  <c:v>71.153107613183622</c:v>
                </c:pt>
                <c:pt idx="67">
                  <c:v>70.848774475341656</c:v>
                </c:pt>
                <c:pt idx="68">
                  <c:v>70.549631245732613</c:v>
                </c:pt>
                <c:pt idx="69">
                  <c:v>70.255729444382879</c:v>
                </c:pt>
                <c:pt idx="70">
                  <c:v>69.967072320606917</c:v>
                </c:pt>
                <c:pt idx="71">
                  <c:v>69.683621349680578</c:v>
                </c:pt>
                <c:pt idx="72">
                  <c:v>69.405302408029712</c:v>
                </c:pt>
                <c:pt idx="73">
                  <c:v>69.132011548741531</c:v>
                </c:pt>
                <c:pt idx="74">
                  <c:v>68.863620326115637</c:v>
                </c:pt>
                <c:pt idx="75">
                  <c:v>68.599980640719096</c:v>
                </c:pt>
                <c:pt idx="76">
                  <c:v>68.340929095043279</c:v>
                </c:pt>
                <c:pt idx="77">
                  <c:v>68.086290864620935</c:v>
                </c:pt>
                <c:pt idx="78">
                  <c:v>67.835883100719627</c:v>
                </c:pt>
                <c:pt idx="79">
                  <c:v>67.589517888916888</c:v>
                </c:pt>
                <c:pt idx="80">
                  <c:v>67.347004793445208</c:v>
                </c:pt>
                <c:pt idx="81">
                  <c:v>67.108153020620975</c:v>
                </c:pt>
                <c:pt idx="82">
                  <c:v>66.872773236366584</c:v>
                </c:pt>
                <c:pt idx="83">
                  <c:v>66.64067907317677</c:v>
                </c:pt>
                <c:pt idx="84">
                  <c:v>66.411688361204156</c:v>
                </c:pt>
                <c:pt idx="85">
                  <c:v>66.185624116723332</c:v>
                </c:pt>
                <c:pt idx="86">
                  <c:v>65.962315319314826</c:v>
                </c:pt>
                <c:pt idx="87">
                  <c:v>65.741597506874811</c:v>
                </c:pt>
                <c:pt idx="88">
                  <c:v>65.523313215155156</c:v>
                </c:pt>
                <c:pt idx="89">
                  <c:v>65.307312286083103</c:v>
                </c:pt>
                <c:pt idx="90">
                  <c:v>65.093452066686879</c:v>
                </c:pt>
                <c:pt idx="91">
                  <c:v>64.881597518123414</c:v>
                </c:pt>
                <c:pt idx="92">
                  <c:v>64.671621252107002</c:v>
                </c:pt>
                <c:pt idx="93">
                  <c:v>64.463403510001328</c:v>
                </c:pt>
                <c:pt idx="94">
                  <c:v>64.256832097973557</c:v>
                </c:pt>
                <c:pt idx="95">
                  <c:v>64.051802289923074</c:v>
                </c:pt>
                <c:pt idx="96">
                  <c:v>63.848216708387774</c:v>
                </c:pt>
                <c:pt idx="97">
                  <c:v>63.645985192288911</c:v>
                </c:pt>
                <c:pt idx="98">
                  <c:v>63.44502465919183</c:v>
                </c:pt>
                <c:pt idx="99">
                  <c:v>63.245258968720051</c:v>
                </c:pt>
                <c:pt idx="100">
                  <c:v>63.046618792851014</c:v>
                </c:pt>
                <c:pt idx="101">
                  <c:v>62.84904149802572</c:v>
                </c:pt>
                <c:pt idx="102">
                  <c:v>62.652471043306704</c:v>
                </c:pt>
                <c:pt idx="103">
                  <c:v>62.456857898200951</c:v>
                </c:pt>
                <c:pt idx="104">
                  <c:v>62.262158983210242</c:v>
                </c:pt>
                <c:pt idx="105">
                  <c:v>62.068337635662296</c:v>
                </c:pt>
                <c:pt idx="106">
                  <c:v>61.875363602894801</c:v>
                </c:pt>
                <c:pt idx="107">
                  <c:v>61.683213064390927</c:v>
                </c:pt>
                <c:pt idx="108">
                  <c:v>61.491868683980421</c:v>
                </c:pt>
                <c:pt idx="109">
                  <c:v>61.301319692704638</c:v>
                </c:pt>
                <c:pt idx="110">
                  <c:v>61.111562002374171</c:v>
                </c:pt>
                <c:pt idx="111">
                  <c:v>60.922598349203412</c:v>
                </c:pt>
                <c:pt idx="112">
                  <c:v>60.734438466162686</c:v>
                </c:pt>
                <c:pt idx="113">
                  <c:v>60.547099281823009</c:v>
                </c:pt>
                <c:pt idx="114">
                  <c:v>60.360605142456492</c:v>
                </c:pt>
                <c:pt idx="115">
                  <c:v>60.174988052974705</c:v>
                </c:pt>
                <c:pt idx="116">
                  <c:v>59.990287930916573</c:v>
                </c:pt>
                <c:pt idx="117">
                  <c:v>59.80655286612128</c:v>
                </c:pt>
                <c:pt idx="118">
                  <c:v>59.623839376927201</c:v>
                </c:pt>
                <c:pt idx="119">
                  <c:v>59.442212651726301</c:v>
                </c:pt>
                <c:pt idx="120">
                  <c:v>59.261746762484108</c:v>
                </c:pt>
                <c:pt idx="121">
                  <c:v>59.082524834437613</c:v>
                </c:pt>
                <c:pt idx="122">
                  <c:v>58.904639153657975</c:v>
                </c:pt>
                <c:pt idx="123">
                  <c:v>58.728191191589218</c:v>
                </c:pt>
                <c:pt idx="124">
                  <c:v>58.553291523160567</c:v>
                </c:pt>
                <c:pt idx="125">
                  <c:v>58.380059612766381</c:v>
                </c:pt>
                <c:pt idx="126">
                  <c:v>58.208623440507772</c:v>
                </c:pt>
                <c:pt idx="127">
                  <c:v>58.039118939827091</c:v>
                </c:pt>
                <c:pt idx="128">
                  <c:v>57.871689217319911</c:v>
                </c:pt>
                <c:pt idx="129">
                  <c:v>57.706483526392134</c:v>
                </c:pt>
                <c:pt idx="130">
                  <c:v>57.543655968877232</c:v>
                </c:pt>
                <c:pt idx="131">
                  <c:v>57.383363903078958</c:v>
                </c:pt>
                <c:pt idx="132">
                  <c:v>57.225766043265786</c:v>
                </c:pt>
                <c:pt idx="133">
                  <c:v>57.071020244654676</c:v>
                </c:pt>
                <c:pt idx="134">
                  <c:v>56.91928097950877</c:v>
                </c:pt>
                <c:pt idx="135">
                  <c:v>56.770696524090667</c:v>
                </c:pt>
                <c:pt idx="136">
                  <c:v>56.625405892593754</c:v>
                </c:pt>
                <c:pt idx="137">
                  <c:v>56.483535572281568</c:v>
                </c:pt>
                <c:pt idx="138">
                  <c:v>56.345196133065272</c:v>
                </c:pt>
                <c:pt idx="139">
                  <c:v>56.210478803500351</c:v>
                </c:pt>
                <c:pt idx="140">
                  <c:v>56.079452122276834</c:v>
                </c:pt>
                <c:pt idx="141">
                  <c:v>55.952158788109088</c:v>
                </c:pt>
                <c:pt idx="142">
                  <c:v>55.828612839825254</c:v>
                </c:pt>
                <c:pt idx="143">
                  <c:v>55.708797300842832</c:v>
                </c:pt>
                <c:pt idx="144">
                  <c:v>55.592662416810555</c:v>
                </c:pt>
                <c:pt idx="145">
                  <c:v>55.480124601220574</c:v>
                </c:pt>
                <c:pt idx="146">
                  <c:v>55.371066181143576</c:v>
                </c:pt>
                <c:pt idx="147">
                  <c:v>55.265336004614511</c:v>
                </c:pt>
                <c:pt idx="148">
                  <c:v>55.162750934136653</c:v>
                </c:pt>
                <c:pt idx="149">
                  <c:v>55.063098209586911</c:v>
                </c:pt>
                <c:pt idx="150">
                  <c:v>54.966138621392084</c:v>
                </c:pt>
                <c:pt idx="151">
                  <c:v>54.871610394410808</c:v>
                </c:pt>
                <c:pt idx="152">
                  <c:v>54.779233647673109</c:v>
                </c:pt>
                <c:pt idx="153">
                  <c:v>54.688715267782783</c:v>
                </c:pt>
                <c:pt idx="154">
                  <c:v>54.599754016454277</c:v>
                </c:pt>
                <c:pt idx="155">
                  <c:v>54.512045686478544</c:v>
                </c:pt>
                <c:pt idx="156">
                  <c:v>54.42528812548683</c:v>
                </c:pt>
                <c:pt idx="157">
                  <c:v>54.339185962296227</c:v>
                </c:pt>
                <c:pt idx="158">
                  <c:v>54.253454894600033</c:v>
                </c:pt>
                <c:pt idx="159">
                  <c:v>54.167825426928928</c:v>
                </c:pt>
                <c:pt idx="160">
                  <c:v>54.082045981466763</c:v>
                </c:pt>
                <c:pt idx="161">
                  <c:v>53.995885338765667</c:v>
                </c:pt>
                <c:pt idx="162">
                  <c:v>53.909134398245243</c:v>
                </c:pt>
                <c:pt idx="163">
                  <c:v>53.82160727761584</c:v>
                </c:pt>
                <c:pt idx="164">
                  <c:v>53.733141794654372</c:v>
                </c:pt>
                <c:pt idx="165">
                  <c:v>53.643599393308847</c:v>
                </c:pt>
                <c:pt idx="166">
                  <c:v>53.552864588709532</c:v>
                </c:pt>
                <c:pt idx="167">
                  <c:v>53.460844012595956</c:v>
                </c:pt>
                <c:pt idx="168">
                  <c:v>53.367465142558515</c:v>
                </c:pt>
                <c:pt idx="169">
                  <c:v>53.27267479619848</c:v>
                </c:pt>
                <c:pt idx="170">
                  <c:v>53.176437465793782</c:v>
                </c:pt>
                <c:pt idx="171">
                  <c:v>53.078733561284693</c:v>
                </c:pt>
                <c:pt idx="172">
                  <c:v>52.979557620258291</c:v>
                </c:pt>
                <c:pt idx="173">
                  <c:v>52.878916533882361</c:v>
                </c:pt>
                <c:pt idx="174">
                  <c:v>52.776827828043032</c:v>
                </c:pt>
                <c:pt idx="175">
                  <c:v>52.673318029741367</c:v>
                </c:pt>
                <c:pt idx="176">
                  <c:v>52.568421140427688</c:v>
                </c:pt>
                <c:pt idx="177">
                  <c:v>52.462177230589795</c:v>
                </c:pt>
                <c:pt idx="178">
                  <c:v>52.354631163652456</c:v>
                </c:pt>
                <c:pt idx="179">
                  <c:v>52.245831452096098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78.350999999999999</c:v>
                </c:pt>
                <c:pt idx="1">
                  <c:v>77.403999999999996</c:v>
                </c:pt>
                <c:pt idx="2">
                  <c:v>76.263000000000005</c:v>
                </c:pt>
                <c:pt idx="3">
                  <c:v>76.736999999999995</c:v>
                </c:pt>
                <c:pt idx="4">
                  <c:v>75.754000000000005</c:v>
                </c:pt>
                <c:pt idx="5">
                  <c:v>76.772000000000006</c:v>
                </c:pt>
                <c:pt idx="6">
                  <c:v>76.614000000000004</c:v>
                </c:pt>
                <c:pt idx="7">
                  <c:v>75.701999999999998</c:v>
                </c:pt>
                <c:pt idx="8">
                  <c:v>74.316000000000003</c:v>
                </c:pt>
                <c:pt idx="9">
                  <c:v>74.789000000000001</c:v>
                </c:pt>
                <c:pt idx="10">
                  <c:v>74.192999999999998</c:v>
                </c:pt>
                <c:pt idx="11">
                  <c:v>74.649000000000001</c:v>
                </c:pt>
                <c:pt idx="12">
                  <c:v>74.316000000000003</c:v>
                </c:pt>
                <c:pt idx="13">
                  <c:v>73.158000000000001</c:v>
                </c:pt>
                <c:pt idx="14">
                  <c:v>73.736999999999995</c:v>
                </c:pt>
                <c:pt idx="15">
                  <c:v>74.123000000000005</c:v>
                </c:pt>
                <c:pt idx="16">
                  <c:v>73.263000000000005</c:v>
                </c:pt>
                <c:pt idx="17">
                  <c:v>73.876999999999995</c:v>
                </c:pt>
                <c:pt idx="18">
                  <c:v>73.474000000000004</c:v>
                </c:pt>
                <c:pt idx="19">
                  <c:v>73.087999999999994</c:v>
                </c:pt>
                <c:pt idx="20">
                  <c:v>73.825000000000003</c:v>
                </c:pt>
                <c:pt idx="21">
                  <c:v>73.578999999999994</c:v>
                </c:pt>
                <c:pt idx="22">
                  <c:v>72.491</c:v>
                </c:pt>
                <c:pt idx="23">
                  <c:v>73.332999999999998</c:v>
                </c:pt>
                <c:pt idx="24">
                  <c:v>74.632000000000005</c:v>
                </c:pt>
                <c:pt idx="25">
                  <c:v>75.701999999999998</c:v>
                </c:pt>
                <c:pt idx="26">
                  <c:v>74.332999999999998</c:v>
                </c:pt>
                <c:pt idx="27">
                  <c:v>73.86</c:v>
                </c:pt>
                <c:pt idx="28">
                  <c:v>75.825000000000003</c:v>
                </c:pt>
                <c:pt idx="29">
                  <c:v>75.158000000000001</c:v>
                </c:pt>
                <c:pt idx="30">
                  <c:v>75.701999999999998</c:v>
                </c:pt>
                <c:pt idx="31">
                  <c:v>75.578999999999994</c:v>
                </c:pt>
                <c:pt idx="32">
                  <c:v>76.034999999999997</c:v>
                </c:pt>
                <c:pt idx="33">
                  <c:v>76.332999999999998</c:v>
                </c:pt>
                <c:pt idx="34">
                  <c:v>77.069999999999993</c:v>
                </c:pt>
                <c:pt idx="35">
                  <c:v>76.561000000000007</c:v>
                </c:pt>
                <c:pt idx="36">
                  <c:v>78.174999999999997</c:v>
                </c:pt>
                <c:pt idx="37">
                  <c:v>78.543999999999997</c:v>
                </c:pt>
                <c:pt idx="38">
                  <c:v>78.087999999999994</c:v>
                </c:pt>
                <c:pt idx="39">
                  <c:v>79.245999999999995</c:v>
                </c:pt>
                <c:pt idx="40">
                  <c:v>80.069999999999993</c:v>
                </c:pt>
                <c:pt idx="41">
                  <c:v>79.367999999999995</c:v>
                </c:pt>
                <c:pt idx="42">
                  <c:v>80.825000000000003</c:v>
                </c:pt>
                <c:pt idx="43">
                  <c:v>80.543999999999997</c:v>
                </c:pt>
                <c:pt idx="44">
                  <c:v>81.876999999999995</c:v>
                </c:pt>
                <c:pt idx="45">
                  <c:v>82.701999999999998</c:v>
                </c:pt>
                <c:pt idx="46">
                  <c:v>84.509</c:v>
                </c:pt>
                <c:pt idx="47">
                  <c:v>85.965000000000003</c:v>
                </c:pt>
                <c:pt idx="48">
                  <c:v>88.649000000000001</c:v>
                </c:pt>
                <c:pt idx="49">
                  <c:v>92.667000000000002</c:v>
                </c:pt>
                <c:pt idx="50">
                  <c:v>97.596000000000004</c:v>
                </c:pt>
                <c:pt idx="51">
                  <c:v>106.77200000000001</c:v>
                </c:pt>
                <c:pt idx="52">
                  <c:v>117.71899999999999</c:v>
                </c:pt>
                <c:pt idx="53">
                  <c:v>133.36799999999999</c:v>
                </c:pt>
                <c:pt idx="54">
                  <c:v>152.93</c:v>
                </c:pt>
                <c:pt idx="55">
                  <c:v>172.47399999999999</c:v>
                </c:pt>
                <c:pt idx="56">
                  <c:v>189.15799999999999</c:v>
                </c:pt>
                <c:pt idx="57">
                  <c:v>204.053</c:v>
                </c:pt>
                <c:pt idx="58">
                  <c:v>215.93</c:v>
                </c:pt>
                <c:pt idx="59">
                  <c:v>222.404</c:v>
                </c:pt>
                <c:pt idx="60">
                  <c:v>226.018</c:v>
                </c:pt>
                <c:pt idx="61">
                  <c:v>225.10499999999999</c:v>
                </c:pt>
                <c:pt idx="62">
                  <c:v>219.19300000000001</c:v>
                </c:pt>
                <c:pt idx="63">
                  <c:v>209.333</c:v>
                </c:pt>
                <c:pt idx="64">
                  <c:v>192.77199999999999</c:v>
                </c:pt>
                <c:pt idx="65">
                  <c:v>168.298</c:v>
                </c:pt>
                <c:pt idx="66">
                  <c:v>140.982</c:v>
                </c:pt>
                <c:pt idx="67">
                  <c:v>111.42100000000001</c:v>
                </c:pt>
                <c:pt idx="68">
                  <c:v>89.316000000000003</c:v>
                </c:pt>
                <c:pt idx="69">
                  <c:v>78.825000000000003</c:v>
                </c:pt>
                <c:pt idx="70">
                  <c:v>79.649000000000001</c:v>
                </c:pt>
                <c:pt idx="71">
                  <c:v>82.509</c:v>
                </c:pt>
                <c:pt idx="72">
                  <c:v>87.263000000000005</c:v>
                </c:pt>
                <c:pt idx="73">
                  <c:v>93.087999999999994</c:v>
                </c:pt>
                <c:pt idx="74">
                  <c:v>100.649</c:v>
                </c:pt>
                <c:pt idx="75">
                  <c:v>110.42100000000001</c:v>
                </c:pt>
                <c:pt idx="76">
                  <c:v>121.895</c:v>
                </c:pt>
                <c:pt idx="77">
                  <c:v>133.49100000000001</c:v>
                </c:pt>
                <c:pt idx="78">
                  <c:v>146.10499999999999</c:v>
                </c:pt>
                <c:pt idx="79">
                  <c:v>156.649</c:v>
                </c:pt>
                <c:pt idx="80">
                  <c:v>164.89500000000001</c:v>
                </c:pt>
                <c:pt idx="81">
                  <c:v>170.73699999999999</c:v>
                </c:pt>
                <c:pt idx="82">
                  <c:v>173.018</c:v>
                </c:pt>
                <c:pt idx="83">
                  <c:v>171.43899999999999</c:v>
                </c:pt>
                <c:pt idx="84">
                  <c:v>165.10499999999999</c:v>
                </c:pt>
                <c:pt idx="85">
                  <c:v>154.50899999999999</c:v>
                </c:pt>
                <c:pt idx="86">
                  <c:v>137.333</c:v>
                </c:pt>
                <c:pt idx="87">
                  <c:v>116.351</c:v>
                </c:pt>
                <c:pt idx="88">
                  <c:v>94.525999999999996</c:v>
                </c:pt>
                <c:pt idx="89">
                  <c:v>75.876999999999995</c:v>
                </c:pt>
                <c:pt idx="90">
                  <c:v>66.947000000000003</c:v>
                </c:pt>
                <c:pt idx="91">
                  <c:v>63.262999999999998</c:v>
                </c:pt>
                <c:pt idx="92">
                  <c:v>62.122999999999998</c:v>
                </c:pt>
                <c:pt idx="93">
                  <c:v>61.719000000000001</c:v>
                </c:pt>
                <c:pt idx="94">
                  <c:v>62.298000000000002</c:v>
                </c:pt>
                <c:pt idx="95">
                  <c:v>62.262999999999998</c:v>
                </c:pt>
                <c:pt idx="96">
                  <c:v>61.088000000000001</c:v>
                </c:pt>
                <c:pt idx="97">
                  <c:v>61.491</c:v>
                </c:pt>
                <c:pt idx="98">
                  <c:v>61.683999999999997</c:v>
                </c:pt>
                <c:pt idx="99">
                  <c:v>61.386000000000003</c:v>
                </c:pt>
                <c:pt idx="100">
                  <c:v>62.174999999999997</c:v>
                </c:pt>
                <c:pt idx="101">
                  <c:v>61.246000000000002</c:v>
                </c:pt>
                <c:pt idx="102">
                  <c:v>61.491</c:v>
                </c:pt>
                <c:pt idx="103">
                  <c:v>61.368000000000002</c:v>
                </c:pt>
                <c:pt idx="104">
                  <c:v>61.228000000000002</c:v>
                </c:pt>
                <c:pt idx="105">
                  <c:v>61.613999999999997</c:v>
                </c:pt>
                <c:pt idx="106">
                  <c:v>61.210999999999999</c:v>
                </c:pt>
                <c:pt idx="107">
                  <c:v>61.404000000000003</c:v>
                </c:pt>
                <c:pt idx="108">
                  <c:v>60.965000000000003</c:v>
                </c:pt>
                <c:pt idx="109">
                  <c:v>60.420999999999999</c:v>
                </c:pt>
                <c:pt idx="110">
                  <c:v>61.509</c:v>
                </c:pt>
                <c:pt idx="111">
                  <c:v>61.491</c:v>
                </c:pt>
                <c:pt idx="112">
                  <c:v>60.789000000000001</c:v>
                </c:pt>
                <c:pt idx="113">
                  <c:v>61.158000000000001</c:v>
                </c:pt>
                <c:pt idx="114">
                  <c:v>61.947000000000003</c:v>
                </c:pt>
                <c:pt idx="115">
                  <c:v>63.420999999999999</c:v>
                </c:pt>
                <c:pt idx="116">
                  <c:v>64.825000000000003</c:v>
                </c:pt>
                <c:pt idx="117">
                  <c:v>66.667000000000002</c:v>
                </c:pt>
                <c:pt idx="118">
                  <c:v>68.438999999999993</c:v>
                </c:pt>
                <c:pt idx="119">
                  <c:v>69.912000000000006</c:v>
                </c:pt>
                <c:pt idx="120">
                  <c:v>69.543999999999997</c:v>
                </c:pt>
                <c:pt idx="121">
                  <c:v>67.894999999999996</c:v>
                </c:pt>
                <c:pt idx="122">
                  <c:v>65.86</c:v>
                </c:pt>
                <c:pt idx="123">
                  <c:v>64.807000000000002</c:v>
                </c:pt>
                <c:pt idx="124">
                  <c:v>62.667000000000002</c:v>
                </c:pt>
                <c:pt idx="125">
                  <c:v>60.561</c:v>
                </c:pt>
                <c:pt idx="126">
                  <c:v>59.018000000000001</c:v>
                </c:pt>
                <c:pt idx="127">
                  <c:v>57.737000000000002</c:v>
                </c:pt>
                <c:pt idx="128">
                  <c:v>56.825000000000003</c:v>
                </c:pt>
                <c:pt idx="129">
                  <c:v>57.719000000000001</c:v>
                </c:pt>
                <c:pt idx="130">
                  <c:v>57.579000000000001</c:v>
                </c:pt>
                <c:pt idx="131">
                  <c:v>56.332999999999998</c:v>
                </c:pt>
                <c:pt idx="132">
                  <c:v>56.526000000000003</c:v>
                </c:pt>
                <c:pt idx="133">
                  <c:v>56.595999999999997</c:v>
                </c:pt>
                <c:pt idx="134">
                  <c:v>57.386000000000003</c:v>
                </c:pt>
                <c:pt idx="135">
                  <c:v>56.404000000000003</c:v>
                </c:pt>
                <c:pt idx="136">
                  <c:v>56.667000000000002</c:v>
                </c:pt>
                <c:pt idx="137">
                  <c:v>56.07</c:v>
                </c:pt>
                <c:pt idx="138">
                  <c:v>56.316000000000003</c:v>
                </c:pt>
                <c:pt idx="139">
                  <c:v>56.509</c:v>
                </c:pt>
                <c:pt idx="140">
                  <c:v>55.965000000000003</c:v>
                </c:pt>
                <c:pt idx="141">
                  <c:v>57.298000000000002</c:v>
                </c:pt>
                <c:pt idx="142">
                  <c:v>56.280999999999999</c:v>
                </c:pt>
                <c:pt idx="143">
                  <c:v>58.034999999999997</c:v>
                </c:pt>
                <c:pt idx="144">
                  <c:v>57.649000000000001</c:v>
                </c:pt>
                <c:pt idx="145">
                  <c:v>58.683999999999997</c:v>
                </c:pt>
                <c:pt idx="146">
                  <c:v>60.332999999999998</c:v>
                </c:pt>
                <c:pt idx="147">
                  <c:v>59.753999999999998</c:v>
                </c:pt>
                <c:pt idx="148">
                  <c:v>61.683999999999997</c:v>
                </c:pt>
                <c:pt idx="149">
                  <c:v>60.509</c:v>
                </c:pt>
                <c:pt idx="150">
                  <c:v>61.174999999999997</c:v>
                </c:pt>
                <c:pt idx="151">
                  <c:v>59.280999999999999</c:v>
                </c:pt>
                <c:pt idx="152">
                  <c:v>58.947000000000003</c:v>
                </c:pt>
                <c:pt idx="153">
                  <c:v>56.895000000000003</c:v>
                </c:pt>
                <c:pt idx="154">
                  <c:v>56.104999999999997</c:v>
                </c:pt>
                <c:pt idx="155">
                  <c:v>55.789000000000001</c:v>
                </c:pt>
                <c:pt idx="156">
                  <c:v>55.034999999999997</c:v>
                </c:pt>
                <c:pt idx="157">
                  <c:v>54.420999999999999</c:v>
                </c:pt>
                <c:pt idx="158">
                  <c:v>54.473999999999997</c:v>
                </c:pt>
                <c:pt idx="159">
                  <c:v>55.332999999999998</c:v>
                </c:pt>
                <c:pt idx="160">
                  <c:v>55.104999999999997</c:v>
                </c:pt>
                <c:pt idx="161">
                  <c:v>54.246000000000002</c:v>
                </c:pt>
                <c:pt idx="162">
                  <c:v>55.210999999999999</c:v>
                </c:pt>
                <c:pt idx="163">
                  <c:v>54.404000000000003</c:v>
                </c:pt>
                <c:pt idx="164">
                  <c:v>54.595999999999997</c:v>
                </c:pt>
                <c:pt idx="165">
                  <c:v>53.895000000000003</c:v>
                </c:pt>
                <c:pt idx="166">
                  <c:v>54.543999999999997</c:v>
                </c:pt>
                <c:pt idx="167">
                  <c:v>55.316000000000003</c:v>
                </c:pt>
                <c:pt idx="168">
                  <c:v>54.210999999999999</c:v>
                </c:pt>
                <c:pt idx="169">
                  <c:v>54.404000000000003</c:v>
                </c:pt>
                <c:pt idx="170">
                  <c:v>53.509</c:v>
                </c:pt>
                <c:pt idx="171">
                  <c:v>54.526000000000003</c:v>
                </c:pt>
                <c:pt idx="172">
                  <c:v>54.14</c:v>
                </c:pt>
                <c:pt idx="173">
                  <c:v>53.895000000000003</c:v>
                </c:pt>
                <c:pt idx="174">
                  <c:v>53.491</c:v>
                </c:pt>
                <c:pt idx="175">
                  <c:v>53.368000000000002</c:v>
                </c:pt>
                <c:pt idx="176">
                  <c:v>52.368000000000002</c:v>
                </c:pt>
                <c:pt idx="177">
                  <c:v>53.841999999999999</c:v>
                </c:pt>
                <c:pt idx="178">
                  <c:v>53.509</c:v>
                </c:pt>
                <c:pt idx="179">
                  <c:v>53.262999999999998</c:v>
                </c:pt>
                <c:pt idx="180">
                  <c:v>52.579000000000001</c:v>
                </c:pt>
                <c:pt idx="181">
                  <c:v>53.719000000000001</c:v>
                </c:pt>
                <c:pt idx="182">
                  <c:v>53.262999999999998</c:v>
                </c:pt>
                <c:pt idx="183">
                  <c:v>53.404000000000003</c:v>
                </c:pt>
                <c:pt idx="184">
                  <c:v>53.509</c:v>
                </c:pt>
                <c:pt idx="185">
                  <c:v>53.228000000000002</c:v>
                </c:pt>
                <c:pt idx="186">
                  <c:v>54.316000000000003</c:v>
                </c:pt>
                <c:pt idx="187">
                  <c:v>54.771999999999998</c:v>
                </c:pt>
                <c:pt idx="188">
                  <c:v>53.122999999999998</c:v>
                </c:pt>
                <c:pt idx="189">
                  <c:v>52.807000000000002</c:v>
                </c:pt>
                <c:pt idx="190">
                  <c:v>54.052999999999997</c:v>
                </c:pt>
                <c:pt idx="191">
                  <c:v>52.753999999999998</c:v>
                </c:pt>
                <c:pt idx="192">
                  <c:v>52.737000000000002</c:v>
                </c:pt>
                <c:pt idx="193">
                  <c:v>53.174999999999997</c:v>
                </c:pt>
                <c:pt idx="194">
                  <c:v>51.14</c:v>
                </c:pt>
                <c:pt idx="195">
                  <c:v>52.473999999999997</c:v>
                </c:pt>
                <c:pt idx="196">
                  <c:v>52.911999999999999</c:v>
                </c:pt>
                <c:pt idx="197">
                  <c:v>53.491</c:v>
                </c:pt>
                <c:pt idx="198">
                  <c:v>52.368000000000002</c:v>
                </c:pt>
                <c:pt idx="199">
                  <c:v>50.701999999999998</c:v>
                </c:pt>
                <c:pt idx="200">
                  <c:v>51.807000000000002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71.853894428356497</c:v>
                </c:pt>
                <c:pt idx="9">
                  <c:v>72.073470864219829</c:v>
                </c:pt>
                <c:pt idx="10">
                  <c:v>72.291225607262163</c:v>
                </c:pt>
                <c:pt idx="11">
                  <c:v>72.506905924163092</c:v>
                </c:pt>
                <c:pt idx="12">
                  <c:v>72.720230876924035</c:v>
                </c:pt>
                <c:pt idx="13">
                  <c:v>72.930889001933224</c:v>
                </c:pt>
                <c:pt idx="14">
                  <c:v>73.138535951818881</c:v>
                </c:pt>
                <c:pt idx="15">
                  <c:v>73.342792138562331</c:v>
                </c:pt>
                <c:pt idx="16">
                  <c:v>73.543240426789708</c:v>
                </c:pt>
                <c:pt idx="17">
                  <c:v>73.739423938367366</c:v>
                </c:pt>
                <c:pt idx="18">
                  <c:v>73.930844043840111</c:v>
                </c:pt>
                <c:pt idx="19">
                  <c:v>74.116958633783881</c:v>
                </c:pt>
                <c:pt idx="20">
                  <c:v>74.297180785711603</c:v>
                </c:pt>
                <c:pt idx="21">
                  <c:v>74.470877973696247</c:v>
                </c:pt>
                <c:pt idx="22">
                  <c:v>74.637372016133156</c:v>
                </c:pt>
                <c:pt idx="23">
                  <c:v>74.795940036873034</c:v>
                </c:pt>
                <c:pt idx="24">
                  <c:v>74.945816853463384</c:v>
                </c:pt>
                <c:pt idx="25">
                  <c:v>75.086199451215904</c:v>
                </c:pt>
                <c:pt idx="26">
                  <c:v>75.216254633937936</c:v>
                </c:pt>
                <c:pt idx="27">
                  <c:v>75.335131691823648</c:v>
                </c:pt>
                <c:pt idx="28">
                  <c:v>75.441983195168589</c:v>
                </c:pt>
                <c:pt idx="29">
                  <c:v>75.535999102825514</c:v>
                </c:pt>
                <c:pt idx="30">
                  <c:v>75.616462669036707</c:v>
                </c:pt>
                <c:pt idx="31">
                  <c:v>75.68284165000729</c:v>
                </c:pt>
                <c:pt idx="32">
                  <c:v>75.734935624912353</c:v>
                </c:pt>
                <c:pt idx="33">
                  <c:v>75.773110381704839</c:v>
                </c:pt>
                <c:pt idx="34">
                  <c:v>75.79866354715233</c:v>
                </c:pt>
                <c:pt idx="35">
                  <c:v>75.814381641387982</c:v>
                </c:pt>
                <c:pt idx="36">
                  <c:v>75.825366126289595</c:v>
                </c:pt>
                <c:pt idx="37">
                  <c:v>75.840221786438605</c:v>
                </c:pt>
                <c:pt idx="38">
                  <c:v>75.872709756117047</c:v>
                </c:pt>
                <c:pt idx="39">
                  <c:v>75.943962023048229</c:v>
                </c:pt>
                <c:pt idx="40">
                  <c:v>76.085324348405848</c:v>
                </c:pt>
                <c:pt idx="41">
                  <c:v>76.341829073152851</c:v>
                </c:pt>
                <c:pt idx="42">
                  <c:v>76.776188095123544</c:v>
                </c:pt>
                <c:pt idx="43">
                  <c:v>77.473033849414435</c:v>
                </c:pt>
                <c:pt idx="44">
                  <c:v>78.542926054411922</c:v>
                </c:pt>
                <c:pt idx="45">
                  <c:v>80.125402002797955</c:v>
                </c:pt>
                <c:pt idx="46">
                  <c:v>82.39011367626253</c:v>
                </c:pt>
                <c:pt idx="47">
                  <c:v>85.534919193536837</c:v>
                </c:pt>
                <c:pt idx="48">
                  <c:v>89.779743581572674</c:v>
                </c:pt>
                <c:pt idx="49">
                  <c:v>95.355151771498711</c:v>
                </c:pt>
                <c:pt idx="50">
                  <c:v>102.48489571759289</c:v>
                </c:pt>
                <c:pt idx="51">
                  <c:v>111.36210315702861</c:v>
                </c:pt>
                <c:pt idx="52">
                  <c:v>122.11896379789108</c:v>
                </c:pt>
                <c:pt idx="53">
                  <c:v>134.78923423155911</c:v>
                </c:pt>
                <c:pt idx="54">
                  <c:v>149.26125791968167</c:v>
                </c:pt>
                <c:pt idx="55">
                  <c:v>165.21726138772564</c:v>
                </c:pt>
                <c:pt idx="56">
                  <c:v>182.05587890013712</c:v>
                </c:pt>
                <c:pt idx="57">
                  <c:v>198.8055902848545</c:v>
                </c:pt>
                <c:pt idx="58">
                  <c:v>214.06229976086945</c:v>
                </c:pt>
                <c:pt idx="59">
                  <c:v>226.01871255895139</c:v>
                </c:pt>
                <c:pt idx="60">
                  <c:v>232.67007219612873</c:v>
                </c:pt>
                <c:pt idx="61">
                  <c:v>232.24082604785227</c:v>
                </c:pt>
                <c:pt idx="62">
                  <c:v>223.76220187165785</c:v>
                </c:pt>
                <c:pt idx="63">
                  <c:v>207.58715117312718</c:v>
                </c:pt>
                <c:pt idx="64">
                  <c:v>185.56365858448817</c:v>
                </c:pt>
                <c:pt idx="65">
                  <c:v>160.69250360861218</c:v>
                </c:pt>
                <c:pt idx="66">
                  <c:v>136.34864101552819</c:v>
                </c:pt>
                <c:pt idx="67">
                  <c:v>115.3907019780634</c:v>
                </c:pt>
                <c:pt idx="68">
                  <c:v>99.544203578619729</c:v>
                </c:pt>
                <c:pt idx="69">
                  <c:v>89.275469364326966</c:v>
                </c:pt>
                <c:pt idx="70">
                  <c:v>84.101478887306186</c:v>
                </c:pt>
                <c:pt idx="71">
                  <c:v>83.09170249895574</c:v>
                </c:pt>
                <c:pt idx="72">
                  <c:v>85.305874781057483</c:v>
                </c:pt>
                <c:pt idx="73">
                  <c:v>90.030995375156039</c:v>
                </c:pt>
                <c:pt idx="74">
                  <c:v>96.818570694188224</c:v>
                </c:pt>
                <c:pt idx="75">
                  <c:v>105.39825536667706</c:v>
                </c:pt>
                <c:pt idx="76">
                  <c:v>115.54655750139301</c:v>
                </c:pt>
                <c:pt idx="77">
                  <c:v>126.95411208370206</c:v>
                </c:pt>
                <c:pt idx="78">
                  <c:v>139.10146614037035</c:v>
                </c:pt>
                <c:pt idx="79">
                  <c:v>151.14563385766334</c:v>
                </c:pt>
                <c:pt idx="80">
                  <c:v>161.84560455792644</c:v>
                </c:pt>
                <c:pt idx="81">
                  <c:v>169.6008664420637</c:v>
                </c:pt>
                <c:pt idx="82">
                  <c:v>172.69808267005322</c:v>
                </c:pt>
                <c:pt idx="83">
                  <c:v>169.79651464825025</c:v>
                </c:pt>
                <c:pt idx="84">
                  <c:v>160.51838747831727</c:v>
                </c:pt>
                <c:pt idx="85">
                  <c:v>145.84277272610933</c:v>
                </c:pt>
                <c:pt idx="86">
                  <c:v>128.00118810985458</c:v>
                </c:pt>
                <c:pt idx="87">
                  <c:v>109.8202989652612</c:v>
                </c:pt>
                <c:pt idx="88">
                  <c:v>93.807181053783964</c:v>
                </c:pt>
                <c:pt idx="89">
                  <c:v>81.444974824676564</c:v>
                </c:pt>
                <c:pt idx="90">
                  <c:v>73.012364667365972</c:v>
                </c:pt>
                <c:pt idx="91">
                  <c:v>67.895654214591787</c:v>
                </c:pt>
                <c:pt idx="92">
                  <c:v>65.10743678518574</c:v>
                </c:pt>
                <c:pt idx="93">
                  <c:v>63.715564778530386</c:v>
                </c:pt>
                <c:pt idx="94">
                  <c:v>63.04873992475197</c:v>
                </c:pt>
                <c:pt idx="95">
                  <c:v>62.710867659964038</c:v>
                </c:pt>
                <c:pt idx="96">
                  <c:v>62.504517522329181</c:v>
                </c:pt>
                <c:pt idx="97">
                  <c:v>62.345185485300512</c:v>
                </c:pt>
                <c:pt idx="98">
                  <c:v>62.201479837274434</c:v>
                </c:pt>
                <c:pt idx="99">
                  <c:v>62.063178565042953</c:v>
                </c:pt>
                <c:pt idx="100">
                  <c:v>61.927310805478314</c:v>
                </c:pt>
                <c:pt idx="101">
                  <c:v>61.793063075791686</c:v>
                </c:pt>
                <c:pt idx="102">
                  <c:v>61.660193849391412</c:v>
                </c:pt>
                <c:pt idx="103">
                  <c:v>61.528631220506512</c:v>
                </c:pt>
                <c:pt idx="104">
                  <c:v>61.398461543655159</c:v>
                </c:pt>
                <c:pt idx="105">
                  <c:v>61.270171772825378</c:v>
                </c:pt>
                <c:pt idx="106">
                  <c:v>61.145336362526521</c:v>
                </c:pt>
                <c:pt idx="107">
                  <c:v>61.028217657271789</c:v>
                </c:pt>
                <c:pt idx="108">
                  <c:v>60.928986970010222</c:v>
                </c:pt>
                <c:pt idx="109">
                  <c:v>60.86918049594842</c:v>
                </c:pt>
                <c:pt idx="110">
                  <c:v>60.888975142870819</c:v>
                </c:pt>
                <c:pt idx="111">
                  <c:v>61.053313225033641</c:v>
                </c:pt>
                <c:pt idx="112">
                  <c:v>61.450193998108951</c:v>
                </c:pt>
                <c:pt idx="113">
                  <c:v>62.172124285708129</c:v>
                </c:pt>
                <c:pt idx="114">
                  <c:v>63.275380170737783</c:v>
                </c:pt>
                <c:pt idx="115">
                  <c:v>64.72469681767501</c:v>
                </c:pt>
                <c:pt idx="116">
                  <c:v>66.349426571547085</c:v>
                </c:pt>
                <c:pt idx="117">
                  <c:v>67.847372415407762</c:v>
                </c:pt>
                <c:pt idx="118">
                  <c:v>68.858552124527236</c:v>
                </c:pt>
                <c:pt idx="119">
                  <c:v>69.091753858653959</c:v>
                </c:pt>
                <c:pt idx="120">
                  <c:v>68.445215337897238</c:v>
                </c:pt>
                <c:pt idx="121">
                  <c:v>67.053748403179043</c:v>
                </c:pt>
                <c:pt idx="122">
                  <c:v>65.232800674639563</c:v>
                </c:pt>
                <c:pt idx="123">
                  <c:v>63.351085332298027</c:v>
                </c:pt>
                <c:pt idx="124">
                  <c:v>61.702157034557615</c:v>
                </c:pt>
                <c:pt idx="125">
                  <c:v>60.435175385314125</c:v>
                </c:pt>
                <c:pt idx="126">
                  <c:v>59.560168232904417</c:v>
                </c:pt>
                <c:pt idx="127">
                  <c:v>59.000827614499485</c:v>
                </c:pt>
                <c:pt idx="128">
                  <c:v>58.654406196288505</c:v>
                </c:pt>
                <c:pt idx="129">
                  <c:v>58.431769641815556</c:v>
                </c:pt>
                <c:pt idx="130">
                  <c:v>58.272184633491854</c:v>
                </c:pt>
                <c:pt idx="131">
                  <c:v>58.141130226373122</c:v>
                </c:pt>
                <c:pt idx="132">
                  <c:v>58.02184618291642</c:v>
                </c:pt>
                <c:pt idx="133">
                  <c:v>57.907449391327141</c:v>
                </c:pt>
                <c:pt idx="134">
                  <c:v>57.795965040264115</c:v>
                </c:pt>
                <c:pt idx="135">
                  <c:v>57.688102061729133</c:v>
                </c:pt>
                <c:pt idx="136">
                  <c:v>57.586924764768675</c:v>
                </c:pt>
                <c:pt idx="137">
                  <c:v>57.498710762610457</c:v>
                </c:pt>
                <c:pt idx="138">
                  <c:v>57.434440493264631</c:v>
                </c:pt>
                <c:pt idx="139">
                  <c:v>57.411203409098363</c:v>
                </c:pt>
                <c:pt idx="140">
                  <c:v>57.452370582729294</c:v>
                </c:pt>
                <c:pt idx="141">
                  <c:v>57.585010435106049</c:v>
                </c:pt>
                <c:pt idx="142">
                  <c:v>57.833266426907734</c:v>
                </c:pt>
                <c:pt idx="143">
                  <c:v>58.207775800519457</c:v>
                </c:pt>
                <c:pt idx="144">
                  <c:v>58.693652039411781</c:v>
                </c:pt>
                <c:pt idx="145">
                  <c:v>59.242086918516833</c:v>
                </c:pt>
                <c:pt idx="146">
                  <c:v>59.771462007878164</c:v>
                </c:pt>
                <c:pt idx="147">
                  <c:v>60.181446794787846</c:v>
                </c:pt>
                <c:pt idx="148">
                  <c:v>60.378038779072227</c:v>
                </c:pt>
                <c:pt idx="149">
                  <c:v>60.301361463177585</c:v>
                </c:pt>
                <c:pt idx="150">
                  <c:v>59.945028735231489</c:v>
                </c:pt>
                <c:pt idx="151">
                  <c:v>59.358505113518646</c:v>
                </c:pt>
                <c:pt idx="152">
                  <c:v>58.631278844858208</c:v>
                </c:pt>
                <c:pt idx="153">
                  <c:v>57.86578953631841</c:v>
                </c:pt>
                <c:pt idx="154">
                  <c:v>57.150340307617469</c:v>
                </c:pt>
                <c:pt idx="155">
                  <c:v>56.541643088690222</c:v>
                </c:pt>
                <c:pt idx="156">
                  <c:v>56.060836976600115</c:v>
                </c:pt>
                <c:pt idx="157">
                  <c:v>55.70056987911066</c:v>
                </c:pt>
                <c:pt idx="158">
                  <c:v>55.437246488762312</c:v>
                </c:pt>
                <c:pt idx="159">
                  <c:v>55.242679592627852</c:v>
                </c:pt>
                <c:pt idx="160">
                  <c:v>55.091838272677705</c:v>
                </c:pt>
                <c:pt idx="161">
                  <c:v>54.966162568095292</c:v>
                </c:pt>
                <c:pt idx="162">
                  <c:v>54.853656381907754</c:v>
                </c:pt>
                <c:pt idx="163">
                  <c:v>54.747415210139287</c:v>
                </c:pt>
                <c:pt idx="164">
                  <c:v>54.64385475317318</c:v>
                </c:pt>
                <c:pt idx="165">
                  <c:v>54.541281058538921</c:v>
                </c:pt>
                <c:pt idx="166">
                  <c:v>54.438958656420013</c:v>
                </c:pt>
                <c:pt idx="167">
                  <c:v>54.336590449391416</c:v>
                </c:pt>
                <c:pt idx="168">
                  <c:v>54.234062220752342</c:v>
                </c:pt>
                <c:pt idx="169">
                  <c:v>54.13133044108671</c:v>
                </c:pt>
                <c:pt idx="170">
                  <c:v>54.028377738838699</c:v>
                </c:pt>
                <c:pt idx="171">
                  <c:v>53.925196741317656</c:v>
                </c:pt>
                <c:pt idx="172">
                  <c:v>53.821784596463345</c:v>
                </c:pt>
                <c:pt idx="173">
                  <c:v>53.718141134387309</c:v>
                </c:pt>
                <c:pt idx="174">
                  <c:v>53.614268162073905</c:v>
                </c:pt>
                <c:pt idx="175">
                  <c:v>53.510169087946778</c:v>
                </c:pt>
                <c:pt idx="176">
                  <c:v>53.405848644256302</c:v>
                </c:pt>
                <c:pt idx="177">
                  <c:v>53.301312647322554</c:v>
                </c:pt>
                <c:pt idx="178">
                  <c:v>53.196567782134601</c:v>
                </c:pt>
                <c:pt idx="179">
                  <c:v>53.091621408770479</c:v>
                </c:pt>
                <c:pt idx="180">
                  <c:v>52.986481390070367</c:v>
                </c:pt>
                <c:pt idx="181">
                  <c:v>52.881155939983273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71.853894428352007</c:v>
                </c:pt>
                <c:pt idx="9">
                  <c:v>72.073470864206215</c:v>
                </c:pt>
                <c:pt idx="10">
                  <c:v>72.291225607221619</c:v>
                </c:pt>
                <c:pt idx="11">
                  <c:v>72.506905924044744</c:v>
                </c:pt>
                <c:pt idx="12">
                  <c:v>72.720230876585447</c:v>
                </c:pt>
                <c:pt idx="13">
                  <c:v>72.930889000983683</c:v>
                </c:pt>
                <c:pt idx="14">
                  <c:v>73.138535949208446</c:v>
                </c:pt>
                <c:pt idx="15">
                  <c:v>73.342792131527474</c:v>
                </c:pt>
                <c:pt idx="16">
                  <c:v>73.54324040820552</c:v>
                </c:pt>
                <c:pt idx="17">
                  <c:v>73.739423890241667</c:v>
                </c:pt>
                <c:pt idx="18">
                  <c:v>73.930843921672576</c:v>
                </c:pt>
                <c:pt idx="19">
                  <c:v>74.116958329779479</c:v>
                </c:pt>
                <c:pt idx="20">
                  <c:v>74.2971800441466</c:v>
                </c:pt>
                <c:pt idx="21">
                  <c:v>74.47087620047121</c:v>
                </c:pt>
                <c:pt idx="22">
                  <c:v>74.637367859671556</c:v>
                </c:pt>
                <c:pt idx="23">
                  <c:v>74.79593048630997</c:v>
                </c:pt>
                <c:pt idx="24">
                  <c:v>74.945795341528864</c:v>
                </c:pt>
                <c:pt idx="25">
                  <c:v>75.086151953224515</c:v>
                </c:pt>
                <c:pt idx="26">
                  <c:v>75.216151828447764</c:v>
                </c:pt>
                <c:pt idx="27">
                  <c:v>75.33491356822293</c:v>
                </c:pt>
                <c:pt idx="28">
                  <c:v>75.441529531192444</c:v>
                </c:pt>
                <c:pt idx="29">
                  <c:v>75.535074167816603</c:v>
                </c:pt>
                <c:pt idx="30">
                  <c:v>75.614614109564542</c:v>
                </c:pt>
                <c:pt idx="31">
                  <c:v>75.679220046323465</c:v>
                </c:pt>
                <c:pt idx="32">
                  <c:v>75.72798035952691</c:v>
                </c:pt>
                <c:pt idx="33">
                  <c:v>75.76001639865413</c:v>
                </c:pt>
                <c:pt idx="34">
                  <c:v>75.774499196473201</c:v>
                </c:pt>
                <c:pt idx="35">
                  <c:v>75.770667316924374</c:v>
                </c:pt>
                <c:pt idx="36">
                  <c:v>75.7478454237921</c:v>
                </c:pt>
                <c:pt idx="37">
                  <c:v>75.70546305489114</c:v>
                </c:pt>
                <c:pt idx="38">
                  <c:v>75.643072993432725</c:v>
                </c:pt>
                <c:pt idx="39">
                  <c:v>75.56036855453668</c:v>
                </c:pt>
                <c:pt idx="40">
                  <c:v>75.457199059714043</c:v>
                </c:pt>
                <c:pt idx="41">
                  <c:v>75.333582764012164</c:v>
                </c:pt>
                <c:pt idx="42">
                  <c:v>75.189716535965715</c:v>
                </c:pt>
                <c:pt idx="43">
                  <c:v>75.025981673152856</c:v>
                </c:pt>
                <c:pt idx="44">
                  <c:v>74.84294536574042</c:v>
                </c:pt>
                <c:pt idx="45">
                  <c:v>74.641357492174961</c:v>
                </c:pt>
                <c:pt idx="46">
                  <c:v>74.422142635871722</c:v>
                </c:pt>
                <c:pt idx="47">
                  <c:v>74.186387436107708</c:v>
                </c:pt>
                <c:pt idx="48">
                  <c:v>73.935323614209324</c:v>
                </c:pt>
                <c:pt idx="49">
                  <c:v>73.670307230159139</c:v>
                </c:pt>
                <c:pt idx="50">
                  <c:v>73.392794908181273</c:v>
                </c:pt>
                <c:pt idx="51">
                  <c:v>73.104317908471344</c:v>
                </c:pt>
                <c:pt idx="52">
                  <c:v>72.806455005916433</c:v>
                </c:pt>
                <c:pt idx="53">
                  <c:v>72.50080516048115</c:v>
                </c:pt>
                <c:pt idx="54">
                  <c:v>72.188960928585331</c:v>
                </c:pt>
                <c:pt idx="55">
                  <c:v>71.872483476158536</c:v>
                </c:pt>
                <c:pt idx="56">
                  <c:v>71.552879922291723</c:v>
                </c:pt>
                <c:pt idx="57">
                  <c:v>71.231583580536949</c:v>
                </c:pt>
                <c:pt idx="58">
                  <c:v>70.909937487186767</c:v>
                </c:pt>
                <c:pt idx="59">
                  <c:v>70.589181426221387</c:v>
                </c:pt>
                <c:pt idx="60">
                  <c:v>70.270442491306639</c:v>
                </c:pt>
                <c:pt idx="61">
                  <c:v>69.954729075940165</c:v>
                </c:pt>
                <c:pt idx="62">
                  <c:v>69.642928060163499</c:v>
                </c:pt>
                <c:pt idx="63">
                  <c:v>69.335804869634671</c:v>
                </c:pt>
                <c:pt idx="64">
                  <c:v>69.034006020861113</c:v>
                </c:pt>
                <c:pt idx="65">
                  <c:v>68.738063733252872</c:v>
                </c:pt>
                <c:pt idx="66">
                  <c:v>68.44840218089486</c:v>
                </c:pt>
                <c:pt idx="67">
                  <c:v>68.165344970032905</c:v>
                </c:pt>
                <c:pt idx="68">
                  <c:v>67.889123457267701</c:v>
                </c:pt>
                <c:pt idx="69">
                  <c:v>67.619885563458453</c:v>
                </c:pt>
                <c:pt idx="70">
                  <c:v>67.357704784880724</c:v>
                </c:pt>
                <c:pt idx="71">
                  <c:v>67.102589152438597</c:v>
                </c:pt>
                <c:pt idx="72">
                  <c:v>66.854489938640512</c:v>
                </c:pt>
                <c:pt idx="73">
                  <c:v>66.613309958326425</c:v>
                </c:pt>
                <c:pt idx="74">
                  <c:v>66.378911351227885</c:v>
                </c:pt>
                <c:pt idx="75">
                  <c:v>66.151122771422905</c:v>
                </c:pt>
                <c:pt idx="76">
                  <c:v>65.929745940211802</c:v>
                </c:pt>
                <c:pt idx="77">
                  <c:v>65.7145615448717</c:v>
                </c:pt>
                <c:pt idx="78">
                  <c:v>65.505334486425951</c:v>
                </c:pt>
                <c:pt idx="79">
                  <c:v>65.301818495449112</c:v>
                </c:pt>
                <c:pt idx="80">
                  <c:v>65.103760146588343</c:v>
                </c:pt>
                <c:pt idx="81">
                  <c:v>64.910902310529693</c:v>
                </c:pt>
                <c:pt idx="82">
                  <c:v>64.72298708718229</c:v>
                </c:pt>
                <c:pt idx="83">
                  <c:v>64.539758266470187</c:v>
                </c:pt>
                <c:pt idx="84">
                  <c:v>64.360963363834756</c:v>
                </c:pt>
                <c:pt idx="85">
                  <c:v>64.186355276814297</c:v>
                </c:pt>
                <c:pt idx="86">
                  <c:v>64.015693607276305</c:v>
                </c:pt>
                <c:pt idx="87">
                  <c:v>63.848745691355205</c:v>
                </c:pt>
                <c:pt idx="88">
                  <c:v>63.685287376158399</c:v>
                </c:pt>
                <c:pt idx="89">
                  <c:v>63.525103579054104</c:v>
                </c:pt>
                <c:pt idx="90">
                  <c:v>63.367988662009132</c:v>
                </c:pt>
                <c:pt idx="91">
                  <c:v>63.213746650121244</c:v>
                </c:pt>
                <c:pt idx="92">
                  <c:v>63.06219132027784</c:v>
                </c:pt>
                <c:pt idx="93">
                  <c:v>62.913146182830019</c:v>
                </c:pt>
                <c:pt idx="94">
                  <c:v>62.766444376335755</c:v>
                </c:pt>
                <c:pt idx="95">
                  <c:v>62.62192849282053</c:v>
                </c:pt>
                <c:pt idx="96">
                  <c:v>62.479450348636185</c:v>
                </c:pt>
                <c:pt idx="97">
                  <c:v>62.33887071386836</c:v>
                </c:pt>
                <c:pt idx="98">
                  <c:v>62.20005901134224</c:v>
                </c:pt>
                <c:pt idx="99">
                  <c:v>62.062892994593483</c:v>
                </c:pt>
                <c:pt idx="100">
                  <c:v>61.927258412690264</c:v>
                </c:pt>
                <c:pt idx="101">
                  <c:v>61.793048668498372</c:v>
                </c:pt>
                <c:pt idx="102">
                  <c:v>61.660164475854771</c:v>
                </c:pt>
                <c:pt idx="103">
                  <c:v>61.528513520139605</c:v>
                </c:pt>
                <c:pt idx="104">
                  <c:v>61.398010125895631</c:v>
                </c:pt>
                <c:pt idx="105">
                  <c:v>61.268574934419028</c:v>
                </c:pt>
                <c:pt idx="106">
                  <c:v>61.140134593623905</c:v>
                </c:pt>
                <c:pt idx="107">
                  <c:v>61.012621461946175</c:v>
                </c:pt>
                <c:pt idx="108">
                  <c:v>60.885973327591657</c:v>
                </c:pt>
                <c:pt idx="109">
                  <c:v>60.760133144030334</c:v>
                </c:pt>
                <c:pt idx="110">
                  <c:v>60.635048782287043</c:v>
                </c:pt>
                <c:pt idx="111">
                  <c:v>60.510672800262952</c:v>
                </c:pt>
                <c:pt idx="112">
                  <c:v>60.386962229035142</c:v>
                </c:pt>
                <c:pt idx="113">
                  <c:v>60.263878375811309</c:v>
                </c:pt>
                <c:pt idx="114">
                  <c:v>60.141386642956263</c:v>
                </c:pt>
                <c:pt idx="115">
                  <c:v>60.019456362246821</c:v>
                </c:pt>
                <c:pt idx="116">
                  <c:v>59.898060643245614</c:v>
                </c:pt>
                <c:pt idx="117">
                  <c:v>59.777176234405239</c:v>
                </c:pt>
                <c:pt idx="118">
                  <c:v>59.656783395217843</c:v>
                </c:pt>
                <c:pt idx="119">
                  <c:v>59.536865777406796</c:v>
                </c:pt>
                <c:pt idx="120">
                  <c:v>59.417410312816294</c:v>
                </c:pt>
                <c:pt idx="121">
                  <c:v>59.298407105292185</c:v>
                </c:pt>
                <c:pt idx="122">
                  <c:v>59.179849323466364</c:v>
                </c:pt>
                <c:pt idx="123">
                  <c:v>59.06173309096755</c:v>
                </c:pt>
                <c:pt idx="124">
                  <c:v>58.944057370194699</c:v>
                </c:pt>
                <c:pt idx="125">
                  <c:v>58.826823835425586</c:v>
                </c:pt>
                <c:pt idx="126">
                  <c:v>58.710036730715572</c:v>
                </c:pt>
                <c:pt idx="127">
                  <c:v>58.593702707804432</c:v>
                </c:pt>
                <c:pt idx="128">
                  <c:v>58.477830639127703</c:v>
                </c:pt>
                <c:pt idx="129">
                  <c:v>58.362431401071582</c:v>
                </c:pt>
                <c:pt idx="130">
                  <c:v>58.247517622863668</c:v>
                </c:pt>
                <c:pt idx="131">
                  <c:v>58.133103397009947</c:v>
                </c:pt>
                <c:pt idx="132">
                  <c:v>58.019203948021101</c:v>
                </c:pt>
                <c:pt idx="133">
                  <c:v>57.905835257361709</c:v>
                </c:pt>
                <c:pt idx="134">
                  <c:v>57.793013644136487</c:v>
                </c:pt>
                <c:pt idx="135">
                  <c:v>57.680755303005618</c:v>
                </c:pt>
                <c:pt idx="136">
                  <c:v>57.569075803178308</c:v>
                </c:pt>
                <c:pt idx="137">
                  <c:v>57.457989555010514</c:v>
                </c:pt>
                <c:pt idx="138">
                  <c:v>57.347509253630491</c:v>
                </c:pt>
                <c:pt idx="139">
                  <c:v>57.237645311982078</c:v>
                </c:pt>
                <c:pt idx="140">
                  <c:v>57.128405298520256</c:v>
                </c:pt>
                <c:pt idx="141">
                  <c:v>57.019793397279813</c:v>
                </c:pt>
                <c:pt idx="142">
                  <c:v>56.911809909913558</c:v>
                </c:pt>
                <c:pt idx="143">
                  <c:v>56.804450820301533</c:v>
                </c:pt>
                <c:pt idx="144">
                  <c:v>56.69770744223873</c:v>
                </c:pt>
                <c:pt idx="145">
                  <c:v>56.591566169342954</c:v>
                </c:pt>
                <c:pt idx="146">
                  <c:v>56.486008343604219</c:v>
                </c:pt>
                <c:pt idx="147">
                  <c:v>56.38101025495358</c:v>
                </c:pt>
                <c:pt idx="148">
                  <c:v>56.276543279024438</c:v>
                </c:pt>
                <c:pt idx="149">
                  <c:v>56.172574154199815</c:v>
                </c:pt>
                <c:pt idx="150">
                  <c:v>56.069065392487971</c:v>
                </c:pt>
                <c:pt idx="151">
                  <c:v>55.965975812220705</c:v>
                </c:pt>
                <c:pt idx="152">
                  <c:v>55.863261174529086</c:v>
                </c:pt>
                <c:pt idx="153">
                  <c:v>55.760874900499701</c:v>
                </c:pt>
                <c:pt idx="154">
                  <c:v>55.65876884224604</c:v>
                </c:pt>
                <c:pt idx="155">
                  <c:v>55.556894079117612</c:v>
                </c:pt>
                <c:pt idx="156">
                  <c:v>55.45520171002682</c:v>
                </c:pt>
                <c:pt idx="157">
                  <c:v>55.353643614355335</c:v>
                </c:pt>
                <c:pt idx="158">
                  <c:v>55.252173156904647</c:v>
                </c:pt>
                <c:pt idx="159">
                  <c:v>55.150745816562576</c:v>
                </c:pt>
                <c:pt idx="160">
                  <c:v>55.049319723367354</c:v>
                </c:pt>
                <c:pt idx="161">
                  <c:v>54.94785609403943</c:v>
                </c:pt>
                <c:pt idx="162">
                  <c:v>54.846319561404648</c:v>
                </c:pt>
                <c:pt idx="163">
                  <c:v>54.744678398098252</c:v>
                </c:pt>
                <c:pt idx="164">
                  <c:v>54.642904639241948</c:v>
                </c:pt>
                <c:pt idx="165">
                  <c:v>54.540974112247191</c:v>
                </c:pt>
                <c:pt idx="166">
                  <c:v>54.438866384432004</c:v>
                </c:pt>
                <c:pt idx="167">
                  <c:v>54.336564640745927</c:v>
                </c:pt>
                <c:pt idx="168">
                  <c:v>54.234055504645724</c:v>
                </c:pt>
                <c:pt idx="169">
                  <c:v>54.131328815170534</c:v>
                </c:pt>
                <c:pt idx="170">
                  <c:v>54.028377372671088</c:v>
                </c:pt>
                <c:pt idx="171">
                  <c:v>53.925196664610191</c:v>
                </c:pt>
                <c:pt idx="172">
                  <c:v>53.821784581516567</c:v>
                </c:pt>
                <c:pt idx="173">
                  <c:v>53.718141131678443</c:v>
                </c:pt>
                <c:pt idx="174">
                  <c:v>53.614268161617304</c:v>
                </c:pt>
                <c:pt idx="175">
                  <c:v>53.510169087875198</c:v>
                </c:pt>
                <c:pt idx="176">
                  <c:v>53.405848644245864</c:v>
                </c:pt>
                <c:pt idx="177">
                  <c:v>53.30131264732114</c:v>
                </c:pt>
                <c:pt idx="178">
                  <c:v>53.196567782134423</c:v>
                </c:pt>
                <c:pt idx="179">
                  <c:v>53.091621408770457</c:v>
                </c:pt>
                <c:pt idx="180">
                  <c:v>52.986481390070367</c:v>
                </c:pt>
                <c:pt idx="181">
                  <c:v>52.881155939983273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88.298000000000002</c:v>
                </c:pt>
                <c:pt idx="1">
                  <c:v>87.07</c:v>
                </c:pt>
                <c:pt idx="2">
                  <c:v>85.965000000000003</c:v>
                </c:pt>
                <c:pt idx="3">
                  <c:v>87.052999999999997</c:v>
                </c:pt>
                <c:pt idx="4">
                  <c:v>85.227999999999994</c:v>
                </c:pt>
                <c:pt idx="5">
                  <c:v>84.736999999999995</c:v>
                </c:pt>
                <c:pt idx="6">
                  <c:v>85.825000000000003</c:v>
                </c:pt>
                <c:pt idx="7">
                  <c:v>85.263000000000005</c:v>
                </c:pt>
                <c:pt idx="8">
                  <c:v>86.158000000000001</c:v>
                </c:pt>
                <c:pt idx="9">
                  <c:v>84.087999999999994</c:v>
                </c:pt>
                <c:pt idx="10">
                  <c:v>85.421000000000006</c:v>
                </c:pt>
                <c:pt idx="11">
                  <c:v>83.93</c:v>
                </c:pt>
                <c:pt idx="12">
                  <c:v>83.350999999999999</c:v>
                </c:pt>
                <c:pt idx="13">
                  <c:v>83.491</c:v>
                </c:pt>
                <c:pt idx="14">
                  <c:v>84.789000000000001</c:v>
                </c:pt>
                <c:pt idx="15">
                  <c:v>83.649000000000001</c:v>
                </c:pt>
                <c:pt idx="16">
                  <c:v>83.210999999999999</c:v>
                </c:pt>
                <c:pt idx="17">
                  <c:v>83.701999999999998</c:v>
                </c:pt>
                <c:pt idx="18">
                  <c:v>83.632000000000005</c:v>
                </c:pt>
                <c:pt idx="19">
                  <c:v>83.491</c:v>
                </c:pt>
                <c:pt idx="20">
                  <c:v>82.894999999999996</c:v>
                </c:pt>
                <c:pt idx="21">
                  <c:v>83.667000000000002</c:v>
                </c:pt>
                <c:pt idx="22">
                  <c:v>83.245999999999995</c:v>
                </c:pt>
                <c:pt idx="23">
                  <c:v>83.772000000000006</c:v>
                </c:pt>
                <c:pt idx="24">
                  <c:v>83.561000000000007</c:v>
                </c:pt>
                <c:pt idx="25">
                  <c:v>84.034999999999997</c:v>
                </c:pt>
                <c:pt idx="26">
                  <c:v>84.052999999999997</c:v>
                </c:pt>
                <c:pt idx="27">
                  <c:v>84.965000000000003</c:v>
                </c:pt>
                <c:pt idx="28">
                  <c:v>84.894999999999996</c:v>
                </c:pt>
                <c:pt idx="29">
                  <c:v>83.876999999999995</c:v>
                </c:pt>
                <c:pt idx="30">
                  <c:v>84.491</c:v>
                </c:pt>
                <c:pt idx="31">
                  <c:v>85.227999999999994</c:v>
                </c:pt>
                <c:pt idx="32">
                  <c:v>85.649000000000001</c:v>
                </c:pt>
                <c:pt idx="33">
                  <c:v>85.947000000000003</c:v>
                </c:pt>
                <c:pt idx="34">
                  <c:v>86.614000000000004</c:v>
                </c:pt>
                <c:pt idx="35">
                  <c:v>87.210999999999999</c:v>
                </c:pt>
                <c:pt idx="36">
                  <c:v>87</c:v>
                </c:pt>
                <c:pt idx="37">
                  <c:v>87.034999999999997</c:v>
                </c:pt>
                <c:pt idx="38">
                  <c:v>86.578999999999994</c:v>
                </c:pt>
                <c:pt idx="39">
                  <c:v>87.298000000000002</c:v>
                </c:pt>
                <c:pt idx="40">
                  <c:v>87.350999999999999</c:v>
                </c:pt>
                <c:pt idx="41">
                  <c:v>87.578999999999994</c:v>
                </c:pt>
                <c:pt idx="42">
                  <c:v>86.596000000000004</c:v>
                </c:pt>
                <c:pt idx="43">
                  <c:v>88.403999999999996</c:v>
                </c:pt>
                <c:pt idx="44">
                  <c:v>88.807000000000002</c:v>
                </c:pt>
                <c:pt idx="45">
                  <c:v>91.561000000000007</c:v>
                </c:pt>
                <c:pt idx="46">
                  <c:v>92.263000000000005</c:v>
                </c:pt>
                <c:pt idx="47">
                  <c:v>93.649000000000001</c:v>
                </c:pt>
                <c:pt idx="48">
                  <c:v>95.403999999999996</c:v>
                </c:pt>
                <c:pt idx="49">
                  <c:v>96.403999999999996</c:v>
                </c:pt>
                <c:pt idx="50">
                  <c:v>101.018</c:v>
                </c:pt>
                <c:pt idx="51">
                  <c:v>106.509</c:v>
                </c:pt>
                <c:pt idx="52">
                  <c:v>116.07</c:v>
                </c:pt>
                <c:pt idx="53">
                  <c:v>129.21100000000001</c:v>
                </c:pt>
                <c:pt idx="54">
                  <c:v>147.018</c:v>
                </c:pt>
                <c:pt idx="55">
                  <c:v>164.50899999999999</c:v>
                </c:pt>
                <c:pt idx="56">
                  <c:v>182.84200000000001</c:v>
                </c:pt>
                <c:pt idx="57">
                  <c:v>197.93</c:v>
                </c:pt>
                <c:pt idx="58">
                  <c:v>211.053</c:v>
                </c:pt>
                <c:pt idx="59">
                  <c:v>218.404</c:v>
                </c:pt>
                <c:pt idx="60">
                  <c:v>222.77199999999999</c:v>
                </c:pt>
                <c:pt idx="61">
                  <c:v>222.54400000000001</c:v>
                </c:pt>
                <c:pt idx="62">
                  <c:v>217.86</c:v>
                </c:pt>
                <c:pt idx="63">
                  <c:v>207.26300000000001</c:v>
                </c:pt>
                <c:pt idx="64">
                  <c:v>190.018</c:v>
                </c:pt>
                <c:pt idx="65">
                  <c:v>166.47399999999999</c:v>
                </c:pt>
                <c:pt idx="66">
                  <c:v>139.56100000000001</c:v>
                </c:pt>
                <c:pt idx="67">
                  <c:v>111.71899999999999</c:v>
                </c:pt>
                <c:pt idx="68">
                  <c:v>91.825000000000003</c:v>
                </c:pt>
                <c:pt idx="69">
                  <c:v>84.421000000000006</c:v>
                </c:pt>
                <c:pt idx="70">
                  <c:v>84.789000000000001</c:v>
                </c:pt>
                <c:pt idx="71">
                  <c:v>87.052999999999997</c:v>
                </c:pt>
                <c:pt idx="72">
                  <c:v>89.123000000000005</c:v>
                </c:pt>
                <c:pt idx="73">
                  <c:v>94.509</c:v>
                </c:pt>
                <c:pt idx="74">
                  <c:v>100.982</c:v>
                </c:pt>
                <c:pt idx="75">
                  <c:v>110.91200000000001</c:v>
                </c:pt>
                <c:pt idx="76">
                  <c:v>121.36799999999999</c:v>
                </c:pt>
                <c:pt idx="77">
                  <c:v>134.13999999999999</c:v>
                </c:pt>
                <c:pt idx="78">
                  <c:v>146.13999999999999</c:v>
                </c:pt>
                <c:pt idx="79">
                  <c:v>156.86000000000001</c:v>
                </c:pt>
                <c:pt idx="80">
                  <c:v>165.21100000000001</c:v>
                </c:pt>
                <c:pt idx="81">
                  <c:v>170.47399999999999</c:v>
                </c:pt>
                <c:pt idx="82">
                  <c:v>172.702</c:v>
                </c:pt>
                <c:pt idx="83">
                  <c:v>171.78899999999999</c:v>
                </c:pt>
                <c:pt idx="84">
                  <c:v>164.47399999999999</c:v>
                </c:pt>
                <c:pt idx="85">
                  <c:v>152.316</c:v>
                </c:pt>
                <c:pt idx="86">
                  <c:v>134.404</c:v>
                </c:pt>
                <c:pt idx="87">
                  <c:v>112.86</c:v>
                </c:pt>
                <c:pt idx="88">
                  <c:v>91.367999999999995</c:v>
                </c:pt>
                <c:pt idx="89">
                  <c:v>78.632000000000005</c:v>
                </c:pt>
                <c:pt idx="90">
                  <c:v>73.192999999999998</c:v>
                </c:pt>
                <c:pt idx="91">
                  <c:v>72.245999999999995</c:v>
                </c:pt>
                <c:pt idx="92">
                  <c:v>70.965000000000003</c:v>
                </c:pt>
                <c:pt idx="93">
                  <c:v>70.683999999999997</c:v>
                </c:pt>
                <c:pt idx="94">
                  <c:v>71.210999999999999</c:v>
                </c:pt>
                <c:pt idx="95">
                  <c:v>70.912000000000006</c:v>
                </c:pt>
                <c:pt idx="96">
                  <c:v>70.543999999999997</c:v>
                </c:pt>
                <c:pt idx="97">
                  <c:v>71.298000000000002</c:v>
                </c:pt>
                <c:pt idx="98">
                  <c:v>70.649000000000001</c:v>
                </c:pt>
                <c:pt idx="99">
                  <c:v>71.561000000000007</c:v>
                </c:pt>
                <c:pt idx="100">
                  <c:v>70.981999999999999</c:v>
                </c:pt>
                <c:pt idx="101">
                  <c:v>70.894999999999996</c:v>
                </c:pt>
                <c:pt idx="102">
                  <c:v>71.736999999999995</c:v>
                </c:pt>
                <c:pt idx="103">
                  <c:v>71.474000000000004</c:v>
                </c:pt>
                <c:pt idx="104">
                  <c:v>71.227999999999994</c:v>
                </c:pt>
                <c:pt idx="105">
                  <c:v>69.649000000000001</c:v>
                </c:pt>
                <c:pt idx="106">
                  <c:v>70.438999999999993</c:v>
                </c:pt>
                <c:pt idx="107">
                  <c:v>70.491</c:v>
                </c:pt>
                <c:pt idx="108">
                  <c:v>70.421000000000006</c:v>
                </c:pt>
                <c:pt idx="109">
                  <c:v>69.965000000000003</c:v>
                </c:pt>
                <c:pt idx="110">
                  <c:v>70.649000000000001</c:v>
                </c:pt>
                <c:pt idx="111">
                  <c:v>70.263000000000005</c:v>
                </c:pt>
                <c:pt idx="112">
                  <c:v>71.632000000000005</c:v>
                </c:pt>
                <c:pt idx="113">
                  <c:v>71.86</c:v>
                </c:pt>
                <c:pt idx="114">
                  <c:v>71.701999999999998</c:v>
                </c:pt>
                <c:pt idx="115">
                  <c:v>73.561000000000007</c:v>
                </c:pt>
                <c:pt idx="116">
                  <c:v>75.298000000000002</c:v>
                </c:pt>
                <c:pt idx="117">
                  <c:v>77.981999999999999</c:v>
                </c:pt>
                <c:pt idx="118">
                  <c:v>78.421000000000006</c:v>
                </c:pt>
                <c:pt idx="119">
                  <c:v>80.052999999999997</c:v>
                </c:pt>
                <c:pt idx="120">
                  <c:v>79.578999999999994</c:v>
                </c:pt>
                <c:pt idx="121">
                  <c:v>79.034999999999997</c:v>
                </c:pt>
                <c:pt idx="122">
                  <c:v>77.174999999999997</c:v>
                </c:pt>
                <c:pt idx="123">
                  <c:v>73.052999999999997</c:v>
                </c:pt>
                <c:pt idx="124">
                  <c:v>71.105000000000004</c:v>
                </c:pt>
                <c:pt idx="125">
                  <c:v>68.736999999999995</c:v>
                </c:pt>
                <c:pt idx="126">
                  <c:v>69.14</c:v>
                </c:pt>
                <c:pt idx="127">
                  <c:v>67.807000000000002</c:v>
                </c:pt>
                <c:pt idx="128">
                  <c:v>67.632000000000005</c:v>
                </c:pt>
                <c:pt idx="129">
                  <c:v>66.263000000000005</c:v>
                </c:pt>
                <c:pt idx="130">
                  <c:v>67.018000000000001</c:v>
                </c:pt>
                <c:pt idx="131">
                  <c:v>67.192999999999998</c:v>
                </c:pt>
                <c:pt idx="132">
                  <c:v>65.649000000000001</c:v>
                </c:pt>
                <c:pt idx="133">
                  <c:v>66.069999999999993</c:v>
                </c:pt>
                <c:pt idx="134">
                  <c:v>66.332999999999998</c:v>
                </c:pt>
                <c:pt idx="135">
                  <c:v>66.718999999999994</c:v>
                </c:pt>
                <c:pt idx="136">
                  <c:v>66.649000000000001</c:v>
                </c:pt>
                <c:pt idx="137">
                  <c:v>66.789000000000001</c:v>
                </c:pt>
                <c:pt idx="138">
                  <c:v>66.227999999999994</c:v>
                </c:pt>
                <c:pt idx="139">
                  <c:v>65.930000000000007</c:v>
                </c:pt>
                <c:pt idx="140">
                  <c:v>67.018000000000001</c:v>
                </c:pt>
                <c:pt idx="141">
                  <c:v>66.421000000000006</c:v>
                </c:pt>
                <c:pt idx="142">
                  <c:v>68.192999999999998</c:v>
                </c:pt>
                <c:pt idx="143">
                  <c:v>67.158000000000001</c:v>
                </c:pt>
                <c:pt idx="144">
                  <c:v>69.841999999999999</c:v>
                </c:pt>
                <c:pt idx="145">
                  <c:v>70.525999999999996</c:v>
                </c:pt>
                <c:pt idx="146">
                  <c:v>70.807000000000002</c:v>
                </c:pt>
                <c:pt idx="147">
                  <c:v>70.632000000000005</c:v>
                </c:pt>
                <c:pt idx="148">
                  <c:v>70.736999999999995</c:v>
                </c:pt>
                <c:pt idx="149">
                  <c:v>71.456000000000003</c:v>
                </c:pt>
                <c:pt idx="150">
                  <c:v>70.14</c:v>
                </c:pt>
                <c:pt idx="151">
                  <c:v>68.841999999999999</c:v>
                </c:pt>
                <c:pt idx="152">
                  <c:v>68.087999999999994</c:v>
                </c:pt>
                <c:pt idx="153">
                  <c:v>66.316000000000003</c:v>
                </c:pt>
                <c:pt idx="154">
                  <c:v>65.123000000000005</c:v>
                </c:pt>
                <c:pt idx="155">
                  <c:v>64</c:v>
                </c:pt>
                <c:pt idx="156">
                  <c:v>64.772000000000006</c:v>
                </c:pt>
                <c:pt idx="157">
                  <c:v>63.877000000000002</c:v>
                </c:pt>
                <c:pt idx="158">
                  <c:v>64.718999999999994</c:v>
                </c:pt>
                <c:pt idx="159">
                  <c:v>64.018000000000001</c:v>
                </c:pt>
                <c:pt idx="160">
                  <c:v>63.911999999999999</c:v>
                </c:pt>
                <c:pt idx="161">
                  <c:v>64.649000000000001</c:v>
                </c:pt>
                <c:pt idx="162">
                  <c:v>64.298000000000002</c:v>
                </c:pt>
                <c:pt idx="163">
                  <c:v>64.841999999999999</c:v>
                </c:pt>
                <c:pt idx="164">
                  <c:v>64.403999999999996</c:v>
                </c:pt>
                <c:pt idx="165">
                  <c:v>64.421000000000006</c:v>
                </c:pt>
                <c:pt idx="166">
                  <c:v>64.263000000000005</c:v>
                </c:pt>
                <c:pt idx="167">
                  <c:v>64.14</c:v>
                </c:pt>
                <c:pt idx="168">
                  <c:v>64.667000000000002</c:v>
                </c:pt>
                <c:pt idx="169">
                  <c:v>64.543999999999997</c:v>
                </c:pt>
                <c:pt idx="170">
                  <c:v>63.034999999999997</c:v>
                </c:pt>
                <c:pt idx="171">
                  <c:v>64.86</c:v>
                </c:pt>
                <c:pt idx="172">
                  <c:v>63.947000000000003</c:v>
                </c:pt>
                <c:pt idx="173">
                  <c:v>64.912000000000006</c:v>
                </c:pt>
                <c:pt idx="174">
                  <c:v>64.227999999999994</c:v>
                </c:pt>
                <c:pt idx="175">
                  <c:v>63.088000000000001</c:v>
                </c:pt>
                <c:pt idx="176">
                  <c:v>63.947000000000003</c:v>
                </c:pt>
                <c:pt idx="177">
                  <c:v>63.683999999999997</c:v>
                </c:pt>
                <c:pt idx="178">
                  <c:v>63.93</c:v>
                </c:pt>
                <c:pt idx="179">
                  <c:v>63.561</c:v>
                </c:pt>
                <c:pt idx="180">
                  <c:v>63.93</c:v>
                </c:pt>
                <c:pt idx="181">
                  <c:v>63.895000000000003</c:v>
                </c:pt>
                <c:pt idx="182">
                  <c:v>64.316000000000003</c:v>
                </c:pt>
                <c:pt idx="183">
                  <c:v>63.877000000000002</c:v>
                </c:pt>
                <c:pt idx="184">
                  <c:v>63.613999999999997</c:v>
                </c:pt>
                <c:pt idx="185">
                  <c:v>63.947000000000003</c:v>
                </c:pt>
                <c:pt idx="186">
                  <c:v>63.737000000000002</c:v>
                </c:pt>
                <c:pt idx="187">
                  <c:v>64.316000000000003</c:v>
                </c:pt>
                <c:pt idx="188">
                  <c:v>65.087999999999994</c:v>
                </c:pt>
                <c:pt idx="189">
                  <c:v>63.789000000000001</c:v>
                </c:pt>
                <c:pt idx="190">
                  <c:v>65</c:v>
                </c:pt>
                <c:pt idx="191">
                  <c:v>63.911999999999999</c:v>
                </c:pt>
                <c:pt idx="192">
                  <c:v>64.525999999999996</c:v>
                </c:pt>
                <c:pt idx="193">
                  <c:v>63.93</c:v>
                </c:pt>
                <c:pt idx="194">
                  <c:v>64.438999999999993</c:v>
                </c:pt>
                <c:pt idx="195">
                  <c:v>64.227999999999994</c:v>
                </c:pt>
                <c:pt idx="196">
                  <c:v>63.631999999999998</c:v>
                </c:pt>
                <c:pt idx="197">
                  <c:v>63.965000000000003</c:v>
                </c:pt>
                <c:pt idx="198">
                  <c:v>64.825000000000003</c:v>
                </c:pt>
                <c:pt idx="199">
                  <c:v>64.649000000000001</c:v>
                </c:pt>
                <c:pt idx="200">
                  <c:v>64.263000000000005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82.255254728523468</c:v>
                </c:pt>
                <c:pt idx="11">
                  <c:v>82.414413906834469</c:v>
                </c:pt>
                <c:pt idx="12">
                  <c:v>82.571159958172743</c:v>
                </c:pt>
                <c:pt idx="13">
                  <c:v>82.725203540432929</c:v>
                </c:pt>
                <c:pt idx="14">
                  <c:v>82.876226637439231</c:v>
                </c:pt>
                <c:pt idx="15">
                  <c:v>83.023880653870847</c:v>
                </c:pt>
                <c:pt idx="16">
                  <c:v>83.167784574679885</c:v>
                </c:pt>
                <c:pt idx="17">
                  <c:v>83.307523242327974</c:v>
                </c:pt>
                <c:pt idx="18">
                  <c:v>83.442645816527033</c:v>
                </c:pt>
                <c:pt idx="19">
                  <c:v>83.572664494243682</c:v>
                </c:pt>
                <c:pt idx="20">
                  <c:v>83.697053583295727</c:v>
                </c:pt>
                <c:pt idx="21">
                  <c:v>83.815249042690851</c:v>
                </c:pt>
                <c:pt idx="22">
                  <c:v>83.926648630755665</c:v>
                </c:pt>
                <c:pt idx="23">
                  <c:v>84.030612845939984</c:v>
                </c:pt>
                <c:pt idx="24">
                  <c:v>84.126466920362319</c:v>
                </c:pt>
                <c:pt idx="25">
                  <c:v>84.213504261567124</c:v>
                </c:pt>
                <c:pt idx="26">
                  <c:v>84.290991985403039</c:v>
                </c:pt>
                <c:pt idx="27">
                  <c:v>84.358179631369168</c:v>
                </c:pt>
                <c:pt idx="28">
                  <c:v>84.414312947139422</c:v>
                </c:pt>
                <c:pt idx="29">
                  <c:v>84.458655999030029</c:v>
                </c:pt>
                <c:pt idx="30">
                  <c:v>84.49052714605061</c:v>
                </c:pt>
                <c:pt idx="31">
                  <c:v>84.509358070961525</c:v>
                </c:pt>
                <c:pt idx="32">
                  <c:v>84.514790680755709</c:v>
                </c:pt>
                <c:pt idx="33">
                  <c:v>84.506834930453579</c:v>
                </c:pt>
                <c:pt idx="34">
                  <c:v>84.486122079495402</c:v>
                </c:pt>
                <c:pt idx="35">
                  <c:v>84.454302818090056</c:v>
                </c:pt>
                <c:pt idx="36">
                  <c:v>84.414657604027312</c:v>
                </c:pt>
                <c:pt idx="37">
                  <c:v>84.373005590421798</c:v>
                </c:pt>
                <c:pt idx="38">
                  <c:v>84.339014838483166</c:v>
                </c:pt>
                <c:pt idx="39">
                  <c:v>84.32802358292426</c:v>
                </c:pt>
                <c:pt idx="40">
                  <c:v>84.363470699608555</c:v>
                </c:pt>
                <c:pt idx="41">
                  <c:v>84.479991272456047</c:v>
                </c:pt>
                <c:pt idx="42">
                  <c:v>84.727147457093324</c:v>
                </c:pt>
                <c:pt idx="43">
                  <c:v>85.173625160884654</c:v>
                </c:pt>
                <c:pt idx="44">
                  <c:v>85.911529877930235</c:v>
                </c:pt>
                <c:pt idx="45">
                  <c:v>87.060169611812711</c:v>
                </c:pt>
                <c:pt idx="46">
                  <c:v>88.7684468881762</c:v>
                </c:pt>
                <c:pt idx="47">
                  <c:v>91.21474492860294</c:v>
                </c:pt>
                <c:pt idx="48">
                  <c:v>94.603054999423037</c:v>
                </c:pt>
                <c:pt idx="49">
                  <c:v>99.154133375053149</c:v>
                </c:pt>
                <c:pt idx="50">
                  <c:v>105.09076578616683</c:v>
                </c:pt>
                <c:pt idx="51">
                  <c:v>112.61676339954134</c:v>
                </c:pt>
                <c:pt idx="52">
                  <c:v>121.88996894047661</c:v>
                </c:pt>
                <c:pt idx="53">
                  <c:v>132.98984052267815</c:v>
                </c:pt>
                <c:pt idx="54">
                  <c:v>145.87916024798736</c:v>
                </c:pt>
                <c:pt idx="55">
                  <c:v>160.35603669098126</c:v>
                </c:pt>
                <c:pt idx="56">
                  <c:v>175.98735868799008</c:v>
                </c:pt>
                <c:pt idx="57">
                  <c:v>192.01446232004949</c:v>
                </c:pt>
                <c:pt idx="58">
                  <c:v>207.23983870996423</c:v>
                </c:pt>
                <c:pt idx="59">
                  <c:v>219.95265152973283</c:v>
                </c:pt>
                <c:pt idx="60">
                  <c:v>228.0156624437964</c:v>
                </c:pt>
                <c:pt idx="61">
                  <c:v>229.25179378484819</c:v>
                </c:pt>
                <c:pt idx="62">
                  <c:v>222.1503972167915</c:v>
                </c:pt>
                <c:pt idx="63">
                  <c:v>206.66110821639396</c:v>
                </c:pt>
                <c:pt idx="64">
                  <c:v>184.62561803161466</c:v>
                </c:pt>
                <c:pt idx="65">
                  <c:v>159.46170736164257</c:v>
                </c:pt>
                <c:pt idx="66">
                  <c:v>135.12356231754279</c:v>
                </c:pt>
                <c:pt idx="67">
                  <c:v>114.84401618700321</c:v>
                </c:pt>
                <c:pt idx="68">
                  <c:v>100.3130675371898</c:v>
                </c:pt>
                <c:pt idx="69">
                  <c:v>91.630674418352157</c:v>
                </c:pt>
                <c:pt idx="70">
                  <c:v>87.870889015541366</c:v>
                </c:pt>
                <c:pt idx="71">
                  <c:v>87.808316079712313</c:v>
                </c:pt>
                <c:pt idx="72">
                  <c:v>90.429441229961128</c:v>
                </c:pt>
                <c:pt idx="73">
                  <c:v>95.111760009618123</c:v>
                </c:pt>
                <c:pt idx="74">
                  <c:v>101.56178274103866</c:v>
                </c:pt>
                <c:pt idx="75">
                  <c:v>109.65877002587976</c:v>
                </c:pt>
                <c:pt idx="76">
                  <c:v>119.30209345117358</c:v>
                </c:pt>
                <c:pt idx="77">
                  <c:v>130.29069439747047</c:v>
                </c:pt>
                <c:pt idx="78">
                  <c:v>142.21786576563289</c:v>
                </c:pt>
                <c:pt idx="79">
                  <c:v>154.35216077035756</c:v>
                </c:pt>
                <c:pt idx="80">
                  <c:v>165.50377015610138</c:v>
                </c:pt>
                <c:pt idx="81">
                  <c:v>173.95724797103941</c:v>
                </c:pt>
                <c:pt idx="82">
                  <c:v>177.65021324593738</c:v>
                </c:pt>
                <c:pt idx="83">
                  <c:v>174.76269258308645</c:v>
                </c:pt>
                <c:pt idx="84">
                  <c:v>164.61995174283695</c:v>
                </c:pt>
                <c:pt idx="85">
                  <c:v>148.4090016626825</c:v>
                </c:pt>
                <c:pt idx="86">
                  <c:v>129.08189172158478</c:v>
                </c:pt>
                <c:pt idx="87">
                  <c:v>110.28516643529312</c:v>
                </c:pt>
                <c:pt idx="88">
                  <c:v>94.91383865561923</c:v>
                </c:pt>
                <c:pt idx="89">
                  <c:v>84.199974914971293</c:v>
                </c:pt>
                <c:pt idx="90">
                  <c:v>77.78094721470859</c:v>
                </c:pt>
                <c:pt idx="91">
                  <c:v>74.443079646975647</c:v>
                </c:pt>
                <c:pt idx="92">
                  <c:v>72.906312119400553</c:v>
                </c:pt>
                <c:pt idx="93">
                  <c:v>72.246114084479927</c:v>
                </c:pt>
                <c:pt idx="94">
                  <c:v>71.945685911342835</c:v>
                </c:pt>
                <c:pt idx="95">
                  <c:v>71.771231137730027</c:v>
                </c:pt>
                <c:pt idx="96">
                  <c:v>71.6352413674784</c:v>
                </c:pt>
                <c:pt idx="97">
                  <c:v>71.510238120441542</c:v>
                </c:pt>
                <c:pt idx="98">
                  <c:v>71.38887676312099</c:v>
                </c:pt>
                <c:pt idx="99">
                  <c:v>71.269423934635697</c:v>
                </c:pt>
                <c:pt idx="100">
                  <c:v>71.151462322334481</c:v>
                </c:pt>
                <c:pt idx="101">
                  <c:v>71.034840734225739</c:v>
                </c:pt>
                <c:pt idx="102">
                  <c:v>70.919462380206866</c:v>
                </c:pt>
                <c:pt idx="103">
                  <c:v>70.805261130710974</c:v>
                </c:pt>
                <c:pt idx="104">
                  <c:v>70.692245728858524</c:v>
                </c:pt>
                <c:pt idx="105">
                  <c:v>70.580663652988136</c:v>
                </c:pt>
                <c:pt idx="106">
                  <c:v>70.471485401847502</c:v>
                </c:pt>
                <c:pt idx="107">
                  <c:v>70.36766185422357</c:v>
                </c:pt>
                <c:pt idx="108">
                  <c:v>70.276965374280238</c:v>
                </c:pt>
                <c:pt idx="109">
                  <c:v>70.217450981549206</c:v>
                </c:pt>
                <c:pt idx="110">
                  <c:v>70.225990184512398</c:v>
                </c:pt>
                <c:pt idx="111">
                  <c:v>70.367901992686242</c:v>
                </c:pt>
                <c:pt idx="112">
                  <c:v>70.740972216107139</c:v>
                </c:pt>
                <c:pt idx="113">
                  <c:v>71.462139485333552</c:v>
                </c:pt>
                <c:pt idx="114">
                  <c:v>72.625662505306224</c:v>
                </c:pt>
                <c:pt idx="115">
                  <c:v>74.234603748667766</c:v>
                </c:pt>
                <c:pt idx="116">
                  <c:v>76.132651826801165</c:v>
                </c:pt>
                <c:pt idx="117">
                  <c:v>77.985058455222543</c:v>
                </c:pt>
                <c:pt idx="118">
                  <c:v>79.350182178305076</c:v>
                </c:pt>
                <c:pt idx="119">
                  <c:v>79.83495624010061</c:v>
                </c:pt>
                <c:pt idx="120">
                  <c:v>79.26366496694132</c:v>
                </c:pt>
                <c:pt idx="121">
                  <c:v>77.762308687649778</c:v>
                </c:pt>
                <c:pt idx="122">
                  <c:v>75.703790385902764</c:v>
                </c:pt>
                <c:pt idx="123">
                  <c:v>73.546292433821606</c:v>
                </c:pt>
                <c:pt idx="124">
                  <c:v>71.660510980672228</c:v>
                </c:pt>
                <c:pt idx="125">
                  <c:v>70.233672952855585</c:v>
                </c:pt>
                <c:pt idx="126">
                  <c:v>69.275199137697641</c:v>
                </c:pt>
                <c:pt idx="127">
                  <c:v>68.686958951161088</c:v>
                </c:pt>
                <c:pt idx="128">
                  <c:v>68.341553521075269</c:v>
                </c:pt>
                <c:pt idx="129">
                  <c:v>68.132292909024073</c:v>
                </c:pt>
                <c:pt idx="130">
                  <c:v>67.989372996683571</c:v>
                </c:pt>
                <c:pt idx="131">
                  <c:v>67.874949319453023</c:v>
                </c:pt>
                <c:pt idx="132">
                  <c:v>67.771658165896753</c:v>
                </c:pt>
                <c:pt idx="133">
                  <c:v>67.672947752326365</c:v>
                </c:pt>
                <c:pt idx="134">
                  <c:v>67.577518439069038</c:v>
                </c:pt>
                <c:pt idx="135">
                  <c:v>67.487221251811945</c:v>
                </c:pt>
                <c:pt idx="136">
                  <c:v>67.407214038005264</c:v>
                </c:pt>
                <c:pt idx="137">
                  <c:v>67.347445722517051</c:v>
                </c:pt>
                <c:pt idx="138">
                  <c:v>67.324615437166244</c:v>
                </c:pt>
                <c:pt idx="139">
                  <c:v>67.363346159802646</c:v>
                </c:pt>
                <c:pt idx="140">
                  <c:v>67.494689362780619</c:v>
                </c:pt>
                <c:pt idx="141">
                  <c:v>67.749933503515521</c:v>
                </c:pt>
                <c:pt idx="142">
                  <c:v>68.14887984485641</c:v>
                </c:pt>
                <c:pt idx="143">
                  <c:v>68.684651056519471</c:v>
                </c:pt>
                <c:pt idx="144">
                  <c:v>69.310821194872531</c:v>
                </c:pt>
                <c:pt idx="145">
                  <c:v>69.938861363750874</c:v>
                </c:pt>
                <c:pt idx="146">
                  <c:v>70.451956950692093</c:v>
                </c:pt>
                <c:pt idx="147">
                  <c:v>70.734476129032714</c:v>
                </c:pt>
                <c:pt idx="148">
                  <c:v>70.707591018980182</c:v>
                </c:pt>
                <c:pt idx="149">
                  <c:v>70.356170365701985</c:v>
                </c:pt>
                <c:pt idx="150">
                  <c:v>69.734411315873132</c:v>
                </c:pt>
                <c:pt idx="151">
                  <c:v>68.947353770198305</c:v>
                </c:pt>
                <c:pt idx="152">
                  <c:v>68.116909029083217</c:v>
                </c:pt>
                <c:pt idx="153">
                  <c:v>67.347451846388978</c:v>
                </c:pt>
                <c:pt idx="154">
                  <c:v>66.70405209741439</c:v>
                </c:pt>
                <c:pt idx="155">
                  <c:v>66.208337542899528</c:v>
                </c:pt>
                <c:pt idx="156">
                  <c:v>65.848370469297066</c:v>
                </c:pt>
                <c:pt idx="157">
                  <c:v>65.594422112194692</c:v>
                </c:pt>
                <c:pt idx="158">
                  <c:v>65.413156126964097</c:v>
                </c:pt>
                <c:pt idx="159">
                  <c:v>65.276360683000419</c:v>
                </c:pt>
                <c:pt idx="160">
                  <c:v>65.164078055381637</c:v>
                </c:pt>
                <c:pt idx="161">
                  <c:v>65.064030717743734</c:v>
                </c:pt>
                <c:pt idx="162">
                  <c:v>64.969518035578005</c:v>
                </c:pt>
                <c:pt idx="163">
                  <c:v>64.877256171583298</c:v>
                </c:pt>
                <c:pt idx="164">
                  <c:v>64.785787099947754</c:v>
                </c:pt>
                <c:pt idx="165">
                  <c:v>64.694519107767775</c:v>
                </c:pt>
                <c:pt idx="166">
                  <c:v>64.603229791589229</c:v>
                </c:pt>
                <c:pt idx="167">
                  <c:v>64.511839699615322</c:v>
                </c:pt>
                <c:pt idx="168">
                  <c:v>64.420320419238649</c:v>
                </c:pt>
                <c:pt idx="169">
                  <c:v>64.328660965937786</c:v>
                </c:pt>
                <c:pt idx="170">
                  <c:v>64.236856588436083</c:v>
                </c:pt>
                <c:pt idx="171">
                  <c:v>64.14490529113877</c:v>
                </c:pt>
                <c:pt idx="172">
                  <c:v>64.052806752974632</c:v>
                </c:pt>
                <c:pt idx="173">
                  <c:v>63.96056192365959</c:v>
                </c:pt>
                <c:pt idx="174">
                  <c:v>63.868172799215074</c:v>
                </c:pt>
                <c:pt idx="175">
                  <c:v>63.775642247359528</c:v>
                </c:pt>
                <c:pt idx="176">
                  <c:v>63.682973853112166</c:v>
                </c:pt>
                <c:pt idx="177">
                  <c:v>63.590171778939208</c:v>
                </c:pt>
                <c:pt idx="178">
                  <c:v>63.497240638680147</c:v>
                </c:pt>
                <c:pt idx="179">
                  <c:v>63.404185385123711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82.255254728515567</c:v>
                </c:pt>
                <c:pt idx="11">
                  <c:v>82.414413906810111</c:v>
                </c:pt>
                <c:pt idx="12">
                  <c:v>82.571159958099202</c:v>
                </c:pt>
                <c:pt idx="13">
                  <c:v>82.725203540215475</c:v>
                </c:pt>
                <c:pt idx="14">
                  <c:v>82.876226636809591</c:v>
                </c:pt>
                <c:pt idx="15">
                  <c:v>83.023880652085509</c:v>
                </c:pt>
                <c:pt idx="16">
                  <c:v>83.167784569722386</c:v>
                </c:pt>
                <c:pt idx="17">
                  <c:v>83.307523228847217</c:v>
                </c:pt>
                <c:pt idx="18">
                  <c:v>83.442645780628396</c:v>
                </c:pt>
                <c:pt idx="19">
                  <c:v>83.572664400627019</c:v>
                </c:pt>
                <c:pt idx="20">
                  <c:v>83.697053344217636</c:v>
                </c:pt>
                <c:pt idx="21">
                  <c:v>83.815248444777907</c:v>
                </c:pt>
                <c:pt idx="22">
                  <c:v>83.926647166396492</c:v>
                </c:pt>
                <c:pt idx="23">
                  <c:v>84.030609333824643</c:v>
                </c:pt>
                <c:pt idx="24">
                  <c:v>84.126458671360069</c:v>
                </c:pt>
                <c:pt idx="25">
                  <c:v>84.213485288149329</c:v>
                </c:pt>
                <c:pt idx="26">
                  <c:v>84.290949248680377</c:v>
                </c:pt>
                <c:pt idx="27">
                  <c:v>84.358085362487429</c:v>
                </c:pt>
                <c:pt idx="28">
                  <c:v>84.414109314686726</c:v>
                </c:pt>
                <c:pt idx="29">
                  <c:v>84.458225237287181</c:v>
                </c:pt>
                <c:pt idx="30">
                  <c:v>84.489634788803897</c:v>
                </c:pt>
                <c:pt idx="31">
                  <c:v>84.507547765421592</c:v>
                </c:pt>
                <c:pt idx="32">
                  <c:v>84.511194210256335</c:v>
                </c:pt>
                <c:pt idx="33">
                  <c:v>84.499837918427986</c:v>
                </c:pt>
                <c:pt idx="34">
                  <c:v>84.472791156045446</c:v>
                </c:pt>
                <c:pt idx="35">
                  <c:v>84.429430323500583</c:v>
                </c:pt>
                <c:pt idx="36">
                  <c:v>84.369212201784251</c:v>
                </c:pt>
                <c:pt idx="37">
                  <c:v>84.29169033046864</c:v>
                </c:pt>
                <c:pt idx="38">
                  <c:v>84.196530984414366</c:v>
                </c:pt>
                <c:pt idx="39">
                  <c:v>84.0835281509449</c:v>
                </c:pt>
                <c:pt idx="40">
                  <c:v>83.952616868253443</c:v>
                </c:pt>
                <c:pt idx="41">
                  <c:v>83.803884276717781</c:v>
                </c:pt>
                <c:pt idx="42">
                  <c:v>83.637577763662307</c:v>
                </c:pt>
                <c:pt idx="43">
                  <c:v>83.454109652526142</c:v>
                </c:pt>
                <c:pt idx="44">
                  <c:v>83.254057999654506</c:v>
                </c:pt>
                <c:pt idx="45">
                  <c:v>83.038163212406374</c:v>
                </c:pt>
                <c:pt idx="46">
                  <c:v>82.807320383288385</c:v>
                </c:pt>
                <c:pt idx="47">
                  <c:v>82.56256743501848</c:v>
                </c:pt>
                <c:pt idx="48">
                  <c:v>82.305069376644113</c:v>
                </c:pt>
                <c:pt idx="49">
                  <c:v>82.036099165529578</c:v>
                </c:pt>
                <c:pt idx="50">
                  <c:v>81.757015838877351</c:v>
                </c:pt>
                <c:pt idx="51">
                  <c:v>81.469240708127188</c:v>
                </c:pt>
                <c:pt idx="52">
                  <c:v>81.174232490248144</c:v>
                </c:pt>
                <c:pt idx="53">
                  <c:v>80.873462276353422</c:v>
                </c:pt>
                <c:pt idx="54">
                  <c:v>80.568389210034056</c:v>
                </c:pt>
                <c:pt idx="55">
                  <c:v>80.260437670028054</c:v>
                </c:pt>
                <c:pt idx="56">
                  <c:v>79.950976633127041</c:v>
                </c:pt>
                <c:pt idx="57">
                  <c:v>79.641301745259099</c:v>
                </c:pt>
                <c:pt idx="58">
                  <c:v>79.332620464570809</c:v>
                </c:pt>
                <c:pt idx="59">
                  <c:v>79.026040473091257</c:v>
                </c:pt>
                <c:pt idx="60">
                  <c:v>78.722561394870993</c:v>
                </c:pt>
                <c:pt idx="61">
                  <c:v>78.423069717729163</c:v>
                </c:pt>
                <c:pt idx="62">
                  <c:v>78.128336699464526</c:v>
                </c:pt>
                <c:pt idx="63">
                  <c:v>77.839018951174907</c:v>
                </c:pt>
                <c:pt idx="64">
                  <c:v>77.555661331023089</c:v>
                </c:pt>
                <c:pt idx="65">
                  <c:v>77.278701749928615</c:v>
                </c:pt>
                <c:pt idx="66">
                  <c:v>77.008477483097508</c:v>
                </c:pt>
                <c:pt idx="67">
                  <c:v>76.745232593806477</c:v>
                </c:pt>
                <c:pt idx="68">
                  <c:v>76.489126103729831</c:v>
                </c:pt>
                <c:pt idx="69">
                  <c:v>76.240240582644617</c:v>
                </c:pt>
                <c:pt idx="70">
                  <c:v>75.998590875249889</c:v>
                </c:pt>
                <c:pt idx="71">
                  <c:v>75.764132730379572</c:v>
                </c:pt>
                <c:pt idx="72">
                  <c:v>75.536771145085325</c:v>
                </c:pt>
                <c:pt idx="73">
                  <c:v>75.316368280690611</c:v>
                </c:pt>
                <c:pt idx="74">
                  <c:v>75.102750848436727</c:v>
                </c:pt>
                <c:pt idx="75">
                  <c:v>74.895716897855309</c:v>
                </c:pt>
                <c:pt idx="76">
                  <c:v>74.695041971111877</c:v>
                </c:pt>
                <c:pt idx="77">
                  <c:v>74.500484611263246</c:v>
                </c:pt>
                <c:pt idx="78">
                  <c:v>74.311791231937264</c:v>
                </c:pt>
                <c:pt idx="79">
                  <c:v>74.128700370837649</c:v>
                </c:pt>
                <c:pt idx="80">
                  <c:v>73.950946360262435</c:v>
                </c:pt>
                <c:pt idx="81">
                  <c:v>73.778262455112952</c:v>
                </c:pt>
                <c:pt idx="82">
                  <c:v>73.610383463262451</c:v>
                </c:pt>
                <c:pt idx="83">
                  <c:v>73.447047925219493</c:v>
                </c:pt>
                <c:pt idx="84">
                  <c:v>73.287999890275486</c:v>
                </c:pt>
                <c:pt idx="85">
                  <c:v>73.132990335216817</c:v>
                </c:pt>
                <c:pt idx="86">
                  <c:v>72.981778269593661</c:v>
                </c:pt>
                <c:pt idx="87">
                  <c:v>72.834131568784656</c:v>
                </c:pt>
                <c:pt idx="88">
                  <c:v>72.68982757293584</c:v>
                </c:pt>
                <c:pt idx="89">
                  <c:v>72.548653486482451</c:v>
                </c:pt>
                <c:pt idx="90">
                  <c:v>72.41040660953847</c:v>
                </c:pt>
                <c:pt idx="91">
                  <c:v>72.274894429073285</c:v>
                </c:pt>
                <c:pt idx="92">
                  <c:v>72.141934594567957</c:v>
                </c:pt>
                <c:pt idx="93">
                  <c:v>72.011354799811144</c:v>
                </c:pt>
                <c:pt idx="94">
                  <c:v>71.882992589686296</c:v>
                </c:pt>
                <c:pt idx="95">
                  <c:v>71.756695108237992</c:v>
                </c:pt>
                <c:pt idx="96">
                  <c:v>71.632318801989214</c:v>
                </c:pt>
                <c:pt idx="97">
                  <c:v>71.509729090407589</c:v>
                </c:pt>
                <c:pt idx="98">
                  <c:v>71.388800013581474</c:v>
                </c:pt>
                <c:pt idx="99">
                  <c:v>71.269413865546383</c:v>
                </c:pt>
                <c:pt idx="100">
                  <c:v>71.151460820287483</c:v>
                </c:pt>
                <c:pt idx="101">
                  <c:v>71.034838556211881</c:v>
                </c:pt>
                <c:pt idx="102">
                  <c:v>70.919451883821438</c:v>
                </c:pt>
                <c:pt idx="103">
                  <c:v>70.805212380400604</c:v>
                </c:pt>
                <c:pt idx="104">
                  <c:v>70.692038034749501</c:v>
                </c:pt>
                <c:pt idx="105">
                  <c:v>70.579852904323943</c:v>
                </c:pt>
                <c:pt idx="106">
                  <c:v>70.468586786572018</c:v>
                </c:pt>
                <c:pt idx="107">
                  <c:v>70.358174905772501</c:v>
                </c:pt>
                <c:pt idx="108">
                  <c:v>70.248557616265941</c:v>
                </c:pt>
                <c:pt idx="109">
                  <c:v>70.139680122613981</c:v>
                </c:pt>
                <c:pt idx="110">
                  <c:v>70.031492216917101</c:v>
                </c:pt>
                <c:pt idx="111">
                  <c:v>69.923948033252188</c:v>
                </c:pt>
                <c:pt idx="112">
                  <c:v>69.817005818951472</c:v>
                </c:pt>
                <c:pt idx="113">
                  <c:v>69.710627722227088</c:v>
                </c:pt>
                <c:pt idx="114">
                  <c:v>69.604779595437662</c:v>
                </c:pt>
                <c:pt idx="115">
                  <c:v>69.499430813095032</c:v>
                </c:pt>
                <c:pt idx="116">
                  <c:v>69.394554103508824</c:v>
                </c:pt>
                <c:pt idx="117">
                  <c:v>69.290125392763144</c:v>
                </c:pt>
                <c:pt idx="118">
                  <c:v>69.186123659507231</c:v>
                </c:pt>
                <c:pt idx="119">
                  <c:v>69.082530798819633</c:v>
                </c:pt>
                <c:pt idx="120">
                  <c:v>68.97933149317231</c:v>
                </c:pt>
                <c:pt idx="121">
                  <c:v>68.876513088279069</c:v>
                </c:pt>
                <c:pt idx="122">
                  <c:v>68.77406547136637</c:v>
                </c:pt>
                <c:pt idx="123">
                  <c:v>68.671980949160911</c:v>
                </c:pt>
                <c:pt idx="124">
                  <c:v>68.570254122659918</c:v>
                </c:pt>
                <c:pt idx="125">
                  <c:v>68.468881755551024</c:v>
                </c:pt>
                <c:pt idx="126">
                  <c:v>68.367862632998737</c:v>
                </c:pt>
                <c:pt idx="127">
                  <c:v>68.267197407439639</c:v>
                </c:pt>
                <c:pt idx="128">
                  <c:v>68.166888428055387</c:v>
                </c:pt>
                <c:pt idx="129">
                  <c:v>68.066939550752906</c:v>
                </c:pt>
                <c:pt idx="130">
                  <c:v>67.967355925810864</c:v>
                </c:pt>
                <c:pt idx="131">
                  <c:v>67.868143760879292</c:v>
                </c:pt>
                <c:pt idx="132">
                  <c:v>67.769310057777517</c:v>
                </c:pt>
                <c:pt idx="133">
                  <c:v>67.670862322542476</c:v>
                </c:pt>
                <c:pt idx="134">
                  <c:v>67.572808249443185</c:v>
                </c:pt>
                <c:pt idx="135">
                  <c:v>67.47515538118671</c:v>
                </c:pt>
                <c:pt idx="136">
                  <c:v>67.377910749260181</c:v>
                </c:pt>
                <c:pt idx="137">
                  <c:v>67.281080500220412</c:v>
                </c:pt>
                <c:pt idx="138">
                  <c:v>67.184669515663316</c:v>
                </c:pt>
                <c:pt idx="139">
                  <c:v>67.088681035456645</c:v>
                </c:pt>
                <c:pt idx="140">
                  <c:v>66.993116295453149</c:v>
                </c:pt>
                <c:pt idx="141">
                  <c:v>66.897974192153058</c:v>
                </c:pt>
                <c:pt idx="142">
                  <c:v>66.803250987488582</c:v>
                </c:pt>
                <c:pt idx="143">
                  <c:v>66.708940066908426</c:v>
                </c:pt>
                <c:pt idx="144">
                  <c:v>66.615031763132649</c:v>
                </c:pt>
                <c:pt idx="145">
                  <c:v>66.521513256269515</c:v>
                </c:pt>
                <c:pt idx="146">
                  <c:v>66.428368558449762</c:v>
                </c:pt>
                <c:pt idx="147">
                  <c:v>66.335578587838341</c:v>
                </c:pt>
                <c:pt idx="148">
                  <c:v>66.243121333008062</c:v>
                </c:pt>
                <c:pt idx="149">
                  <c:v>66.150972104456173</c:v>
                </c:pt>
                <c:pt idx="150">
                  <c:v>66.059103865821498</c:v>
                </c:pt>
                <c:pt idx="151">
                  <c:v>65.967487633435255</c:v>
                </c:pt>
                <c:pt idx="152">
                  <c:v>65.876092929530813</c:v>
                </c:pt>
                <c:pt idx="153">
                  <c:v>65.784888272000558</c:v>
                </c:pt>
                <c:pt idx="154">
                  <c:v>65.693841682208628</c:v>
                </c:pt>
                <c:pt idx="155">
                  <c:v>65.602921192125109</c:v>
                </c:pt>
                <c:pt idx="156">
                  <c:v>65.512095332919429</c:v>
                </c:pt>
                <c:pt idx="157">
                  <c:v>65.421333589015504</c:v>
                </c:pt>
                <c:pt idx="158">
                  <c:v>65.330606804267973</c:v>
                </c:pt>
                <c:pt idx="159">
                  <c:v>65.239887530113776</c:v>
                </c:pt>
                <c:pt idx="160">
                  <c:v>65.149150309011702</c:v>
                </c:pt>
                <c:pt idx="161">
                  <c:v>65.058371889939622</c:v>
                </c:pt>
                <c:pt idx="162">
                  <c:v>64.967531375940695</c:v>
                </c:pt>
                <c:pt idx="163">
                  <c:v>64.876610306517733</c:v>
                </c:pt>
                <c:pt idx="164">
                  <c:v>64.78559267994774</c:v>
                </c:pt>
                <c:pt idx="165">
                  <c:v>64.694464922267144</c:v>
                </c:pt>
                <c:pt idx="166">
                  <c:v>64.603215810759139</c:v>
                </c:pt>
                <c:pt idx="167">
                  <c:v>64.51183636029873</c:v>
                </c:pt>
                <c:pt idx="168">
                  <c:v>64.42031968094993</c:v>
                </c:pt>
                <c:pt idx="169">
                  <c:v>64.32866081485669</c:v>
                </c:pt>
                <c:pt idx="170">
                  <c:v>64.236856559821831</c:v>
                </c:pt>
                <c:pt idx="171">
                  <c:v>64.144905286123233</c:v>
                </c:pt>
                <c:pt idx="172">
                  <c:v>64.052806752161061</c:v>
                </c:pt>
                <c:pt idx="173">
                  <c:v>63.960561923537469</c:v>
                </c:pt>
                <c:pt idx="174">
                  <c:v>63.868172799198113</c:v>
                </c:pt>
                <c:pt idx="175">
                  <c:v>63.775642247357347</c:v>
                </c:pt>
                <c:pt idx="176">
                  <c:v>63.682973853111911</c:v>
                </c:pt>
                <c:pt idx="177">
                  <c:v>63.59017177893918</c:v>
                </c:pt>
                <c:pt idx="178">
                  <c:v>63.497240638680147</c:v>
                </c:pt>
                <c:pt idx="179">
                  <c:v>63.404185385123711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77.411000000000001</c:v>
                </c:pt>
                <c:pt idx="1">
                  <c:v>77.125</c:v>
                </c:pt>
                <c:pt idx="2">
                  <c:v>76.429000000000002</c:v>
                </c:pt>
                <c:pt idx="3">
                  <c:v>76.195999999999998</c:v>
                </c:pt>
                <c:pt idx="4">
                  <c:v>75.125</c:v>
                </c:pt>
                <c:pt idx="5">
                  <c:v>75.338999999999999</c:v>
                </c:pt>
                <c:pt idx="6">
                  <c:v>75.393000000000001</c:v>
                </c:pt>
                <c:pt idx="7">
                  <c:v>74.856999999999999</c:v>
                </c:pt>
                <c:pt idx="8">
                  <c:v>75.518000000000001</c:v>
                </c:pt>
                <c:pt idx="9">
                  <c:v>75.463999999999999</c:v>
                </c:pt>
                <c:pt idx="10">
                  <c:v>74.945999999999998</c:v>
                </c:pt>
                <c:pt idx="11">
                  <c:v>74.981999999999999</c:v>
                </c:pt>
                <c:pt idx="12">
                  <c:v>74.213999999999999</c:v>
                </c:pt>
                <c:pt idx="13">
                  <c:v>74.143000000000001</c:v>
                </c:pt>
                <c:pt idx="14">
                  <c:v>74.661000000000001</c:v>
                </c:pt>
                <c:pt idx="15">
                  <c:v>74.625</c:v>
                </c:pt>
                <c:pt idx="16">
                  <c:v>74.286000000000001</c:v>
                </c:pt>
                <c:pt idx="17">
                  <c:v>74.856999999999999</c:v>
                </c:pt>
                <c:pt idx="18">
                  <c:v>74.213999999999999</c:v>
                </c:pt>
                <c:pt idx="19">
                  <c:v>73.570999999999998</c:v>
                </c:pt>
                <c:pt idx="20">
                  <c:v>73.661000000000001</c:v>
                </c:pt>
                <c:pt idx="21">
                  <c:v>74.036000000000001</c:v>
                </c:pt>
                <c:pt idx="22">
                  <c:v>74.570999999999998</c:v>
                </c:pt>
                <c:pt idx="23">
                  <c:v>74.106999999999999</c:v>
                </c:pt>
                <c:pt idx="24">
                  <c:v>72.981999999999999</c:v>
                </c:pt>
                <c:pt idx="25">
                  <c:v>74.536000000000001</c:v>
                </c:pt>
                <c:pt idx="26">
                  <c:v>73.695999999999998</c:v>
                </c:pt>
                <c:pt idx="27">
                  <c:v>74.268000000000001</c:v>
                </c:pt>
                <c:pt idx="28">
                  <c:v>73.231999999999999</c:v>
                </c:pt>
                <c:pt idx="29">
                  <c:v>75.018000000000001</c:v>
                </c:pt>
                <c:pt idx="30">
                  <c:v>74.231999999999999</c:v>
                </c:pt>
                <c:pt idx="31">
                  <c:v>74.661000000000001</c:v>
                </c:pt>
                <c:pt idx="32">
                  <c:v>75.411000000000001</c:v>
                </c:pt>
                <c:pt idx="33">
                  <c:v>74.911000000000001</c:v>
                </c:pt>
                <c:pt idx="34">
                  <c:v>74.838999999999999</c:v>
                </c:pt>
                <c:pt idx="35">
                  <c:v>75.893000000000001</c:v>
                </c:pt>
                <c:pt idx="36">
                  <c:v>75.731999999999999</c:v>
                </c:pt>
                <c:pt idx="37">
                  <c:v>77.088999999999999</c:v>
                </c:pt>
                <c:pt idx="38">
                  <c:v>76.804000000000002</c:v>
                </c:pt>
                <c:pt idx="39">
                  <c:v>76.231999999999999</c:v>
                </c:pt>
                <c:pt idx="40">
                  <c:v>77.304000000000002</c:v>
                </c:pt>
                <c:pt idx="41">
                  <c:v>77.679000000000002</c:v>
                </c:pt>
                <c:pt idx="42">
                  <c:v>76.713999999999999</c:v>
                </c:pt>
                <c:pt idx="43">
                  <c:v>78.161000000000001</c:v>
                </c:pt>
                <c:pt idx="44">
                  <c:v>78.625</c:v>
                </c:pt>
                <c:pt idx="45">
                  <c:v>80.018000000000001</c:v>
                </c:pt>
                <c:pt idx="46">
                  <c:v>81.375</c:v>
                </c:pt>
                <c:pt idx="47">
                  <c:v>83.018000000000001</c:v>
                </c:pt>
                <c:pt idx="48">
                  <c:v>84.856999999999999</c:v>
                </c:pt>
                <c:pt idx="49">
                  <c:v>88.143000000000001</c:v>
                </c:pt>
                <c:pt idx="50">
                  <c:v>93.929000000000002</c:v>
                </c:pt>
                <c:pt idx="51">
                  <c:v>100.536</c:v>
                </c:pt>
                <c:pt idx="52">
                  <c:v>111.018</c:v>
                </c:pt>
                <c:pt idx="53">
                  <c:v>126.821</c:v>
                </c:pt>
                <c:pt idx="54">
                  <c:v>144.393</c:v>
                </c:pt>
                <c:pt idx="55">
                  <c:v>163.732</c:v>
                </c:pt>
                <c:pt idx="56">
                  <c:v>182.393</c:v>
                </c:pt>
                <c:pt idx="57">
                  <c:v>198.304</c:v>
                </c:pt>
                <c:pt idx="58">
                  <c:v>208.946</c:v>
                </c:pt>
                <c:pt idx="59">
                  <c:v>215.679</c:v>
                </c:pt>
                <c:pt idx="60">
                  <c:v>218.339</c:v>
                </c:pt>
                <c:pt idx="61">
                  <c:v>214.554</c:v>
                </c:pt>
                <c:pt idx="62">
                  <c:v>204.839</c:v>
                </c:pt>
                <c:pt idx="63">
                  <c:v>189.411</c:v>
                </c:pt>
                <c:pt idx="64">
                  <c:v>165.071</c:v>
                </c:pt>
                <c:pt idx="65">
                  <c:v>136.161</c:v>
                </c:pt>
                <c:pt idx="66">
                  <c:v>105.929</c:v>
                </c:pt>
                <c:pt idx="67">
                  <c:v>83.804000000000002</c:v>
                </c:pt>
                <c:pt idx="68">
                  <c:v>74.463999999999999</c:v>
                </c:pt>
                <c:pt idx="69">
                  <c:v>73.268000000000001</c:v>
                </c:pt>
                <c:pt idx="70">
                  <c:v>74.945999999999998</c:v>
                </c:pt>
                <c:pt idx="71">
                  <c:v>78.036000000000001</c:v>
                </c:pt>
                <c:pt idx="72">
                  <c:v>81.804000000000002</c:v>
                </c:pt>
                <c:pt idx="73">
                  <c:v>87.588999999999999</c:v>
                </c:pt>
                <c:pt idx="74">
                  <c:v>94.804000000000002</c:v>
                </c:pt>
                <c:pt idx="75">
                  <c:v>105.125</c:v>
                </c:pt>
                <c:pt idx="76">
                  <c:v>115.929</c:v>
                </c:pt>
                <c:pt idx="77">
                  <c:v>129.125</c:v>
                </c:pt>
                <c:pt idx="78">
                  <c:v>141.732</c:v>
                </c:pt>
                <c:pt idx="79">
                  <c:v>152.786</c:v>
                </c:pt>
                <c:pt idx="80">
                  <c:v>160.411</c:v>
                </c:pt>
                <c:pt idx="81">
                  <c:v>163.446</c:v>
                </c:pt>
                <c:pt idx="82">
                  <c:v>164.714</c:v>
                </c:pt>
                <c:pt idx="83">
                  <c:v>159.643</c:v>
                </c:pt>
                <c:pt idx="84">
                  <c:v>148.625</c:v>
                </c:pt>
                <c:pt idx="85">
                  <c:v>130</c:v>
                </c:pt>
                <c:pt idx="86">
                  <c:v>107.393</c:v>
                </c:pt>
                <c:pt idx="87">
                  <c:v>84.768000000000001</c:v>
                </c:pt>
                <c:pt idx="88">
                  <c:v>68.643000000000001</c:v>
                </c:pt>
                <c:pt idx="89">
                  <c:v>60.643000000000001</c:v>
                </c:pt>
                <c:pt idx="90">
                  <c:v>60.768000000000001</c:v>
                </c:pt>
                <c:pt idx="91">
                  <c:v>59.231999999999999</c:v>
                </c:pt>
                <c:pt idx="92">
                  <c:v>59.875</c:v>
                </c:pt>
                <c:pt idx="93">
                  <c:v>59.731999999999999</c:v>
                </c:pt>
                <c:pt idx="94">
                  <c:v>58.963999999999999</c:v>
                </c:pt>
                <c:pt idx="95">
                  <c:v>58.695999999999998</c:v>
                </c:pt>
                <c:pt idx="96">
                  <c:v>59.286000000000001</c:v>
                </c:pt>
                <c:pt idx="97">
                  <c:v>59.429000000000002</c:v>
                </c:pt>
                <c:pt idx="98">
                  <c:v>59.036000000000001</c:v>
                </c:pt>
                <c:pt idx="99">
                  <c:v>57.838999999999999</c:v>
                </c:pt>
                <c:pt idx="100">
                  <c:v>58.356999999999999</c:v>
                </c:pt>
                <c:pt idx="101">
                  <c:v>57.036000000000001</c:v>
                </c:pt>
                <c:pt idx="102">
                  <c:v>58.320999999999998</c:v>
                </c:pt>
                <c:pt idx="103">
                  <c:v>57.036000000000001</c:v>
                </c:pt>
                <c:pt idx="104">
                  <c:v>57.070999999999998</c:v>
                </c:pt>
                <c:pt idx="105">
                  <c:v>58.5</c:v>
                </c:pt>
                <c:pt idx="106">
                  <c:v>57.268000000000001</c:v>
                </c:pt>
                <c:pt idx="107">
                  <c:v>57.411000000000001</c:v>
                </c:pt>
                <c:pt idx="108">
                  <c:v>56.195999999999998</c:v>
                </c:pt>
                <c:pt idx="109">
                  <c:v>57.036000000000001</c:v>
                </c:pt>
                <c:pt idx="110">
                  <c:v>57.838999999999999</c:v>
                </c:pt>
                <c:pt idx="111">
                  <c:v>55.981999999999999</c:v>
                </c:pt>
                <c:pt idx="112">
                  <c:v>57.195999999999998</c:v>
                </c:pt>
                <c:pt idx="113">
                  <c:v>58.554000000000002</c:v>
                </c:pt>
                <c:pt idx="114">
                  <c:v>59.981999999999999</c:v>
                </c:pt>
                <c:pt idx="115">
                  <c:v>61.143000000000001</c:v>
                </c:pt>
                <c:pt idx="116">
                  <c:v>63.286000000000001</c:v>
                </c:pt>
                <c:pt idx="117">
                  <c:v>66.213999999999999</c:v>
                </c:pt>
                <c:pt idx="118">
                  <c:v>67.911000000000001</c:v>
                </c:pt>
                <c:pt idx="119">
                  <c:v>67.429000000000002</c:v>
                </c:pt>
                <c:pt idx="120">
                  <c:v>66.945999999999998</c:v>
                </c:pt>
                <c:pt idx="121">
                  <c:v>65.731999999999999</c:v>
                </c:pt>
                <c:pt idx="122">
                  <c:v>62.606999999999999</c:v>
                </c:pt>
                <c:pt idx="123">
                  <c:v>60.106999999999999</c:v>
                </c:pt>
                <c:pt idx="124">
                  <c:v>58.375</c:v>
                </c:pt>
                <c:pt idx="125">
                  <c:v>55.536000000000001</c:v>
                </c:pt>
                <c:pt idx="126">
                  <c:v>54.213999999999999</c:v>
                </c:pt>
                <c:pt idx="127">
                  <c:v>53.106999999999999</c:v>
                </c:pt>
                <c:pt idx="128">
                  <c:v>52.768000000000001</c:v>
                </c:pt>
                <c:pt idx="129">
                  <c:v>52.804000000000002</c:v>
                </c:pt>
                <c:pt idx="130">
                  <c:v>52.25</c:v>
                </c:pt>
                <c:pt idx="131">
                  <c:v>51.929000000000002</c:v>
                </c:pt>
                <c:pt idx="132">
                  <c:v>52.929000000000002</c:v>
                </c:pt>
                <c:pt idx="133">
                  <c:v>52.518000000000001</c:v>
                </c:pt>
                <c:pt idx="134">
                  <c:v>51.536000000000001</c:v>
                </c:pt>
                <c:pt idx="135">
                  <c:v>52.554000000000002</c:v>
                </c:pt>
                <c:pt idx="136">
                  <c:v>50.536000000000001</c:v>
                </c:pt>
                <c:pt idx="137">
                  <c:v>49.875</c:v>
                </c:pt>
                <c:pt idx="138">
                  <c:v>51.054000000000002</c:v>
                </c:pt>
                <c:pt idx="139">
                  <c:v>51.070999999999998</c:v>
                </c:pt>
                <c:pt idx="140">
                  <c:v>51.231999999999999</c:v>
                </c:pt>
                <c:pt idx="141">
                  <c:v>51.231999999999999</c:v>
                </c:pt>
                <c:pt idx="142">
                  <c:v>51.981999999999999</c:v>
                </c:pt>
                <c:pt idx="143">
                  <c:v>52.356999999999999</c:v>
                </c:pt>
                <c:pt idx="144">
                  <c:v>53.195999999999998</c:v>
                </c:pt>
                <c:pt idx="145">
                  <c:v>54.536000000000001</c:v>
                </c:pt>
                <c:pt idx="146">
                  <c:v>56.106999999999999</c:v>
                </c:pt>
                <c:pt idx="147">
                  <c:v>56.429000000000002</c:v>
                </c:pt>
                <c:pt idx="148">
                  <c:v>55.820999999999998</c:v>
                </c:pt>
                <c:pt idx="149">
                  <c:v>55.713999999999999</c:v>
                </c:pt>
                <c:pt idx="150">
                  <c:v>54.018000000000001</c:v>
                </c:pt>
                <c:pt idx="151">
                  <c:v>51.981999999999999</c:v>
                </c:pt>
                <c:pt idx="152">
                  <c:v>51.445999999999998</c:v>
                </c:pt>
                <c:pt idx="153">
                  <c:v>49.588999999999999</c:v>
                </c:pt>
                <c:pt idx="154">
                  <c:v>50.195999999999998</c:v>
                </c:pt>
                <c:pt idx="155">
                  <c:v>48.393000000000001</c:v>
                </c:pt>
                <c:pt idx="156">
                  <c:v>48.375</c:v>
                </c:pt>
                <c:pt idx="157">
                  <c:v>48.929000000000002</c:v>
                </c:pt>
                <c:pt idx="158">
                  <c:v>48.75</c:v>
                </c:pt>
                <c:pt idx="159">
                  <c:v>48.054000000000002</c:v>
                </c:pt>
                <c:pt idx="160">
                  <c:v>47.554000000000002</c:v>
                </c:pt>
                <c:pt idx="161">
                  <c:v>48.713999999999999</c:v>
                </c:pt>
                <c:pt idx="162">
                  <c:v>48.143000000000001</c:v>
                </c:pt>
                <c:pt idx="163">
                  <c:v>48</c:v>
                </c:pt>
                <c:pt idx="164">
                  <c:v>47.643000000000001</c:v>
                </c:pt>
                <c:pt idx="165">
                  <c:v>46.768000000000001</c:v>
                </c:pt>
                <c:pt idx="166">
                  <c:v>47.856999999999999</c:v>
                </c:pt>
                <c:pt idx="167">
                  <c:v>46.768000000000001</c:v>
                </c:pt>
                <c:pt idx="168">
                  <c:v>47.125</c:v>
                </c:pt>
                <c:pt idx="169">
                  <c:v>46.018000000000001</c:v>
                </c:pt>
                <c:pt idx="170">
                  <c:v>46.838999999999999</c:v>
                </c:pt>
                <c:pt idx="171">
                  <c:v>47.054000000000002</c:v>
                </c:pt>
                <c:pt idx="172">
                  <c:v>45.661000000000001</c:v>
                </c:pt>
                <c:pt idx="173">
                  <c:v>46.036000000000001</c:v>
                </c:pt>
                <c:pt idx="174">
                  <c:v>44.945999999999998</c:v>
                </c:pt>
                <c:pt idx="175">
                  <c:v>46.588999999999999</c:v>
                </c:pt>
                <c:pt idx="176">
                  <c:v>45.518000000000001</c:v>
                </c:pt>
                <c:pt idx="177">
                  <c:v>46.893000000000001</c:v>
                </c:pt>
                <c:pt idx="178">
                  <c:v>45.713999999999999</c:v>
                </c:pt>
                <c:pt idx="179">
                  <c:v>47.018000000000001</c:v>
                </c:pt>
                <c:pt idx="180">
                  <c:v>45.606999999999999</c:v>
                </c:pt>
                <c:pt idx="181">
                  <c:v>46.179000000000002</c:v>
                </c:pt>
                <c:pt idx="182">
                  <c:v>45.213999999999999</c:v>
                </c:pt>
                <c:pt idx="183">
                  <c:v>45.268000000000001</c:v>
                </c:pt>
                <c:pt idx="184">
                  <c:v>45.768000000000001</c:v>
                </c:pt>
                <c:pt idx="185">
                  <c:v>45.713999999999999</c:v>
                </c:pt>
                <c:pt idx="186">
                  <c:v>46</c:v>
                </c:pt>
                <c:pt idx="187">
                  <c:v>44.679000000000002</c:v>
                </c:pt>
                <c:pt idx="188">
                  <c:v>45.125</c:v>
                </c:pt>
                <c:pt idx="189">
                  <c:v>45.320999999999998</c:v>
                </c:pt>
                <c:pt idx="190">
                  <c:v>45.054000000000002</c:v>
                </c:pt>
                <c:pt idx="191">
                  <c:v>44.731999999999999</c:v>
                </c:pt>
                <c:pt idx="192">
                  <c:v>44.356999999999999</c:v>
                </c:pt>
                <c:pt idx="193">
                  <c:v>44.768000000000001</c:v>
                </c:pt>
                <c:pt idx="194">
                  <c:v>44.536000000000001</c:v>
                </c:pt>
                <c:pt idx="195">
                  <c:v>45.375</c:v>
                </c:pt>
                <c:pt idx="196">
                  <c:v>44.536000000000001</c:v>
                </c:pt>
                <c:pt idx="197">
                  <c:v>44.963999999999999</c:v>
                </c:pt>
                <c:pt idx="198">
                  <c:v>44.518000000000001</c:v>
                </c:pt>
                <c:pt idx="199">
                  <c:v>44.375</c:v>
                </c:pt>
                <c:pt idx="200">
                  <c:v>44.179000000000002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72.922439010955998</c:v>
                </c:pt>
                <c:pt idx="13">
                  <c:v>73.064986786585365</c:v>
                </c:pt>
                <c:pt idx="14">
                  <c:v>73.205440143493163</c:v>
                </c:pt>
                <c:pt idx="15">
                  <c:v>73.343501099950089</c:v>
                </c:pt>
                <c:pt idx="16">
                  <c:v>73.478839419790674</c:v>
                </c:pt>
                <c:pt idx="17">
                  <c:v>73.611090356687981</c:v>
                </c:pt>
                <c:pt idx="18">
                  <c:v>73.73985247954846</c:v>
                </c:pt>
                <c:pt idx="19">
                  <c:v>73.864685645969942</c:v>
                </c:pt>
                <c:pt idx="20">
                  <c:v>73.985109205069207</c:v>
                </c:pt>
                <c:pt idx="21">
                  <c:v>74.100600527975587</c:v>
                </c:pt>
                <c:pt idx="22">
                  <c:v>74.21059398579105</c:v>
                </c:pt>
                <c:pt idx="23">
                  <c:v>74.314480525201986</c:v>
                </c:pt>
                <c:pt idx="24">
                  <c:v>74.411608040681259</c:v>
                </c:pt>
                <c:pt idx="25">
                  <c:v>74.501282828936581</c:v>
                </c:pt>
                <c:pt idx="26">
                  <c:v>74.582772574442444</c:v>
                </c:pt>
                <c:pt idx="27">
                  <c:v>74.655311626753544</c:v>
                </c:pt>
                <c:pt idx="28">
                  <c:v>74.718109920082242</c:v>
                </c:pt>
                <c:pt idx="29">
                  <c:v>74.770367973604962</c:v>
                </c:pt>
                <c:pt idx="30">
                  <c:v>74.811302353217471</c:v>
                </c:pt>
                <c:pt idx="31">
                  <c:v>74.840189314208871</c:v>
                </c:pt>
                <c:pt idx="32">
                  <c:v>74.856439848611586</c:v>
                </c:pt>
                <c:pt idx="33">
                  <c:v>74.859728026394222</c:v>
                </c:pt>
                <c:pt idx="34">
                  <c:v>74.85020747459771</c:v>
                </c:pt>
                <c:pt idx="35">
                  <c:v>74.828869083057143</c:v>
                </c:pt>
                <c:pt idx="36">
                  <c:v>74.798116917925569</c:v>
                </c:pt>
                <c:pt idx="37">
                  <c:v>74.762667750074883</c:v>
                </c:pt>
                <c:pt idx="38">
                  <c:v>74.730908833158708</c:v>
                </c:pt>
                <c:pt idx="39">
                  <c:v>74.716870945602594</c:v>
                </c:pt>
                <c:pt idx="40">
                  <c:v>74.742976592842709</c:v>
                </c:pt>
                <c:pt idx="41">
                  <c:v>74.843688794578881</c:v>
                </c:pt>
                <c:pt idx="42">
                  <c:v>75.070092533057959</c:v>
                </c:pt>
                <c:pt idx="43">
                  <c:v>75.495267706396916</c:v>
                </c:pt>
                <c:pt idx="44">
                  <c:v>76.220046189424082</c:v>
                </c:pt>
                <c:pt idx="45">
                  <c:v>77.378391274071362</c:v>
                </c:pt>
                <c:pt idx="46">
                  <c:v>79.141229460934284</c:v>
                </c:pt>
                <c:pt idx="47">
                  <c:v>81.71717417896582</c:v>
                </c:pt>
                <c:pt idx="48">
                  <c:v>85.348318877689252</c:v>
                </c:pt>
                <c:pt idx="49">
                  <c:v>90.299277927284095</c:v>
                </c:pt>
                <c:pt idx="50">
                  <c:v>96.838037878129285</c:v>
                </c:pt>
                <c:pt idx="51">
                  <c:v>105.20796642159623</c:v>
                </c:pt>
                <c:pt idx="52">
                  <c:v>115.59124741751839</c:v>
                </c:pt>
                <c:pt idx="53">
                  <c:v>128.06423313339431</c:v>
                </c:pt>
                <c:pt idx="54">
                  <c:v>142.54319390284786</c:v>
                </c:pt>
                <c:pt idx="55">
                  <c:v>158.71353580443088</c:v>
                </c:pt>
                <c:pt idx="56">
                  <c:v>175.92989224116988</c:v>
                </c:pt>
                <c:pt idx="57">
                  <c:v>193.08196418368121</c:v>
                </c:pt>
                <c:pt idx="58">
                  <c:v>208.46361549635154</c:v>
                </c:pt>
                <c:pt idx="59">
                  <c:v>219.76579541145645</c:v>
                </c:pt>
                <c:pt idx="60">
                  <c:v>224.38121820819879</c:v>
                </c:pt>
                <c:pt idx="61">
                  <c:v>220.138860887086</c:v>
                </c:pt>
                <c:pt idx="62">
                  <c:v>206.30398814690244</c:v>
                </c:pt>
                <c:pt idx="63">
                  <c:v>184.32668153410071</c:v>
                </c:pt>
                <c:pt idx="64">
                  <c:v>157.74867503227532</c:v>
                </c:pt>
                <c:pt idx="65">
                  <c:v>131.10975509323308</c:v>
                </c:pt>
                <c:pt idx="66">
                  <c:v>108.37962564032254</c:v>
                </c:pt>
                <c:pt idx="67">
                  <c:v>91.789695226888128</c:v>
                </c:pt>
                <c:pt idx="68">
                  <c:v>81.62455093957675</c:v>
                </c:pt>
                <c:pt idx="69">
                  <c:v>76.854307588927327</c:v>
                </c:pt>
                <c:pt idx="70">
                  <c:v>76.037590964818705</c:v>
                </c:pt>
                <c:pt idx="71">
                  <c:v>77.976300801151183</c:v>
                </c:pt>
                <c:pt idx="72">
                  <c:v>81.949677772786515</c:v>
                </c:pt>
                <c:pt idx="73">
                  <c:v>87.643571182693748</c:v>
                </c:pt>
                <c:pt idx="74">
                  <c:v>94.967161449161694</c:v>
                </c:pt>
                <c:pt idx="75">
                  <c:v>103.88258095930114</c:v>
                </c:pt>
                <c:pt idx="76">
                  <c:v>114.28487926003871</c:v>
                </c:pt>
                <c:pt idx="77">
                  <c:v>125.91728298662807</c:v>
                </c:pt>
                <c:pt idx="78">
                  <c:v>138.2831185528492</c:v>
                </c:pt>
                <c:pt idx="79">
                  <c:v>150.5089146694277</c:v>
                </c:pt>
                <c:pt idx="80">
                  <c:v>161.15327057084798</c:v>
                </c:pt>
                <c:pt idx="81">
                  <c:v>168.09814710190054</c:v>
                </c:pt>
                <c:pt idx="82">
                  <c:v>168.84873121014908</c:v>
                </c:pt>
                <c:pt idx="83">
                  <c:v>161.51291701691568</c:v>
                </c:pt>
                <c:pt idx="84">
                  <c:v>146.15623212302606</c:v>
                </c:pt>
                <c:pt idx="85">
                  <c:v>125.50049068277325</c:v>
                </c:pt>
                <c:pt idx="86">
                  <c:v>104.04884876055495</c:v>
                </c:pt>
                <c:pt idx="87">
                  <c:v>85.993660382298771</c:v>
                </c:pt>
                <c:pt idx="88">
                  <c:v>73.439563347589257</c:v>
                </c:pt>
                <c:pt idx="89">
                  <c:v>66.14292467384341</c:v>
                </c:pt>
                <c:pt idx="90">
                  <c:v>62.542913385485932</c:v>
                </c:pt>
                <c:pt idx="91">
                  <c:v>60.978286377115332</c:v>
                </c:pt>
                <c:pt idx="92">
                  <c:v>60.315250253547184</c:v>
                </c:pt>
                <c:pt idx="93">
                  <c:v>59.978557373087398</c:v>
                </c:pt>
                <c:pt idx="94">
                  <c:v>59.739918584937193</c:v>
                </c:pt>
                <c:pt idx="95">
                  <c:v>59.526707731809822</c:v>
                </c:pt>
                <c:pt idx="96">
                  <c:v>59.320101103123278</c:v>
                </c:pt>
                <c:pt idx="97">
                  <c:v>59.116031877915134</c:v>
                </c:pt>
                <c:pt idx="98">
                  <c:v>58.913701208127208</c:v>
                </c:pt>
                <c:pt idx="99">
                  <c:v>58.712904499246065</c:v>
                </c:pt>
                <c:pt idx="100">
                  <c:v>58.513531010334063</c:v>
                </c:pt>
                <c:pt idx="101">
                  <c:v>58.315488316462869</c:v>
                </c:pt>
                <c:pt idx="102">
                  <c:v>58.118696166686703</c:v>
                </c:pt>
                <c:pt idx="103">
                  <c:v>57.923100108053632</c:v>
                </c:pt>
                <c:pt idx="104">
                  <c:v>57.728726854939133</c:v>
                </c:pt>
                <c:pt idx="105">
                  <c:v>57.535871362919245</c:v>
                </c:pt>
                <c:pt idx="106">
                  <c:v>57.345657261250764</c:v>
                </c:pt>
                <c:pt idx="107">
                  <c:v>57.161516722262704</c:v>
                </c:pt>
                <c:pt idx="108">
                  <c:v>56.992590183415722</c:v>
                </c:pt>
                <c:pt idx="109">
                  <c:v>56.860369963101633</c:v>
                </c:pt>
                <c:pt idx="110">
                  <c:v>56.809267645347852</c:v>
                </c:pt>
                <c:pt idx="111">
                  <c:v>56.91883449372979</c:v>
                </c:pt>
                <c:pt idx="112">
                  <c:v>57.309405887446104</c:v>
                </c:pt>
                <c:pt idx="113">
                  <c:v>58.126386504378914</c:v>
                </c:pt>
                <c:pt idx="114">
                  <c:v>59.488632051258499</c:v>
                </c:pt>
                <c:pt idx="115">
                  <c:v>61.40254602346058</c:v>
                </c:pt>
                <c:pt idx="116">
                  <c:v>63.675660976613244</c:v>
                </c:pt>
                <c:pt idx="117">
                  <c:v>65.891799913530576</c:v>
                </c:pt>
                <c:pt idx="118">
                  <c:v>67.501109188991535</c:v>
                </c:pt>
                <c:pt idx="119">
                  <c:v>68.016516531765291</c:v>
                </c:pt>
                <c:pt idx="120">
                  <c:v>67.226011675264658</c:v>
                </c:pt>
                <c:pt idx="121">
                  <c:v>65.296032712726159</c:v>
                </c:pt>
                <c:pt idx="122">
                  <c:v>62.697838437471461</c:v>
                </c:pt>
                <c:pt idx="123">
                  <c:v>60.001091736978822</c:v>
                </c:pt>
                <c:pt idx="124">
                  <c:v>57.658092134864027</c:v>
                </c:pt>
                <c:pt idx="125">
                  <c:v>55.888734360168328</c:v>
                </c:pt>
                <c:pt idx="126">
                  <c:v>54.693680930569208</c:v>
                </c:pt>
                <c:pt idx="127">
                  <c:v>53.945522101936149</c:v>
                </c:pt>
                <c:pt idx="128">
                  <c:v>53.486084432736753</c:v>
                </c:pt>
                <c:pt idx="129">
                  <c:v>53.186119266197679</c:v>
                </c:pt>
                <c:pt idx="130">
                  <c:v>52.962806258299693</c:v>
                </c:pt>
                <c:pt idx="131">
                  <c:v>52.772157747736792</c:v>
                </c:pt>
                <c:pt idx="132">
                  <c:v>52.594443814300583</c:v>
                </c:pt>
                <c:pt idx="133">
                  <c:v>52.422475969907801</c:v>
                </c:pt>
                <c:pt idx="134">
                  <c:v>52.255115461787824</c:v>
                </c:pt>
                <c:pt idx="135">
                  <c:v>52.094985715406281</c:v>
                </c:pt>
                <c:pt idx="136">
                  <c:v>51.948876470916268</c:v>
                </c:pt>
                <c:pt idx="137">
                  <c:v>51.829708135885255</c:v>
                </c:pt>
                <c:pt idx="138">
                  <c:v>51.758972247231227</c:v>
                </c:pt>
                <c:pt idx="139">
                  <c:v>51.767991649535013</c:v>
                </c:pt>
                <c:pt idx="140">
                  <c:v>51.895558375096094</c:v>
                </c:pt>
                <c:pt idx="141">
                  <c:v>52.179446060612392</c:v>
                </c:pt>
                <c:pt idx="142">
                  <c:v>52.641041732018245</c:v>
                </c:pt>
                <c:pt idx="143">
                  <c:v>53.266252683798172</c:v>
                </c:pt>
                <c:pt idx="144">
                  <c:v>53.99053927697247</c:v>
                </c:pt>
                <c:pt idx="145">
                  <c:v>54.698223025505698</c:v>
                </c:pt>
                <c:pt idx="146">
                  <c:v>55.242882390199348</c:v>
                </c:pt>
                <c:pt idx="147">
                  <c:v>55.48632957403246</c:v>
                </c:pt>
                <c:pt idx="148">
                  <c:v>55.342659302711091</c:v>
                </c:pt>
                <c:pt idx="149">
                  <c:v>54.808283697401784</c:v>
                </c:pt>
                <c:pt idx="150">
                  <c:v>53.963604011446975</c:v>
                </c:pt>
                <c:pt idx="151">
                  <c:v>52.94530659589995</c:v>
                </c:pt>
                <c:pt idx="152">
                  <c:v>51.902344760457858</c:v>
                </c:pt>
                <c:pt idx="153">
                  <c:v>50.954995059765317</c:v>
                </c:pt>
                <c:pt idx="154">
                  <c:v>50.171968140951904</c:v>
                </c:pt>
                <c:pt idx="155">
                  <c:v>49.569527187822686</c:v>
                </c:pt>
                <c:pt idx="156">
                  <c:v>49.126314748490223</c:v>
                </c:pt>
                <c:pt idx="157">
                  <c:v>48.803290829921764</c:v>
                </c:pt>
                <c:pt idx="158">
                  <c:v>48.560128806800883</c:v>
                </c:pt>
                <c:pt idx="159">
                  <c:v>48.364356721357083</c:v>
                </c:pt>
                <c:pt idx="160">
                  <c:v>48.193884358497932</c:v>
                </c:pt>
                <c:pt idx="161">
                  <c:v>48.035580068185759</c:v>
                </c:pt>
                <c:pt idx="162">
                  <c:v>47.882496539071212</c:v>
                </c:pt>
                <c:pt idx="163">
                  <c:v>47.731321449835235</c:v>
                </c:pt>
                <c:pt idx="164">
                  <c:v>47.58061453178005</c:v>
                </c:pt>
                <c:pt idx="165">
                  <c:v>47.429794788555299</c:v>
                </c:pt>
                <c:pt idx="166">
                  <c:v>47.278637703318154</c:v>
                </c:pt>
                <c:pt idx="167">
                  <c:v>47.127055030589005</c:v>
                </c:pt>
                <c:pt idx="168">
                  <c:v>46.975008540915745</c:v>
                </c:pt>
                <c:pt idx="169">
                  <c:v>46.822479388178152</c:v>
                </c:pt>
                <c:pt idx="170">
                  <c:v>46.669457987029077</c:v>
                </c:pt>
                <c:pt idx="171">
                  <c:v>46.515940667520653</c:v>
                </c:pt>
                <c:pt idx="172">
                  <c:v>46.361928355086185</c:v>
                </c:pt>
                <c:pt idx="173">
                  <c:v>46.207425811273666</c:v>
                </c:pt>
                <c:pt idx="174">
                  <c:v>46.052441033738774</c:v>
                </c:pt>
                <c:pt idx="175">
                  <c:v>45.896984719715142</c:v>
                </c:pt>
                <c:pt idx="176">
                  <c:v>45.741069774887343</c:v>
                </c:pt>
                <c:pt idx="177">
                  <c:v>45.584710866217193</c:v>
                </c:pt>
                <c:pt idx="178">
                  <c:v>45.427924019411336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72.922439010947315</c:v>
                </c:pt>
                <c:pt idx="13">
                  <c:v>73.064986786557014</c:v>
                </c:pt>
                <c:pt idx="14">
                  <c:v>73.205440143402683</c:v>
                </c:pt>
                <c:pt idx="15">
                  <c:v>73.343501099667932</c:v>
                </c:pt>
                <c:pt idx="16">
                  <c:v>73.478839418931003</c:v>
                </c:pt>
                <c:pt idx="17">
                  <c:v>73.611090354128791</c:v>
                </c:pt>
                <c:pt idx="18">
                  <c:v>73.739852472104587</c:v>
                </c:pt>
                <c:pt idx="19">
                  <c:v>73.864685624814598</c:v>
                </c:pt>
                <c:pt idx="20">
                  <c:v>73.985109146324859</c:v>
                </c:pt>
                <c:pt idx="21">
                  <c:v>74.100600368594442</c:v>
                </c:pt>
                <c:pt idx="22">
                  <c:v>74.210593563285215</c:v>
                </c:pt>
                <c:pt idx="23">
                  <c:v>74.314479430859265</c:v>
                </c:pt>
                <c:pt idx="24">
                  <c:v>74.411605271197075</c:v>
                </c:pt>
                <c:pt idx="25">
                  <c:v>74.50127598084886</c:v>
                </c:pt>
                <c:pt idx="26">
                  <c:v>74.582756029524006</c:v>
                </c:pt>
                <c:pt idx="27">
                  <c:v>74.655272571016653</c:v>
                </c:pt>
                <c:pt idx="28">
                  <c:v>74.718019839759819</c:v>
                </c:pt>
                <c:pt idx="29">
                  <c:v>74.770164971791544</c:v>
                </c:pt>
                <c:pt idx="30">
                  <c:v>74.810855366319956</c:v>
                </c:pt>
                <c:pt idx="31">
                  <c:v>74.839227669695248</c:v>
                </c:pt>
                <c:pt idx="32">
                  <c:v>74.854418416253381</c:v>
                </c:pt>
                <c:pt idx="33">
                  <c:v>74.855576299679939</c:v>
                </c:pt>
                <c:pt idx="34">
                  <c:v>74.841875974695967</c:v>
                </c:pt>
                <c:pt idx="35">
                  <c:v>74.81253320366153</c:v>
                </c:pt>
                <c:pt idx="36">
                  <c:v>74.766821069242269</c:v>
                </c:pt>
                <c:pt idx="37">
                  <c:v>74.704086877265027</c:v>
                </c:pt>
                <c:pt idx="38">
                  <c:v>74.623769279499982</c:v>
                </c:pt>
                <c:pt idx="39">
                  <c:v>74.525415061821306</c:v>
                </c:pt>
                <c:pt idx="40">
                  <c:v>74.408694977279268</c:v>
                </c:pt>
                <c:pt idx="41">
                  <c:v>74.273417964407116</c:v>
                </c:pt>
                <c:pt idx="42">
                  <c:v>74.119543086091497</c:v>
                </c:pt>
                <c:pt idx="43">
                  <c:v>73.947188559220152</c:v>
                </c:pt>
                <c:pt idx="44">
                  <c:v>73.756637322925016</c:v>
                </c:pt>
                <c:pt idx="45">
                  <c:v>73.548338712784073</c:v>
                </c:pt>
                <c:pt idx="46">
                  <c:v>73.32290596499675</c:v>
                </c:pt>
                <c:pt idx="47">
                  <c:v>73.081109459448825</c:v>
                </c:pt>
                <c:pt idx="48">
                  <c:v>72.823865811435681</c:v>
                </c:pt>
                <c:pt idx="49">
                  <c:v>72.552223123981506</c:v>
                </c:pt>
                <c:pt idx="50">
                  <c:v>72.267342900695766</c:v>
                </c:pt>
                <c:pt idx="51">
                  <c:v>71.970479278328128</c:v>
                </c:pt>
                <c:pt idx="52">
                  <c:v>71.662956356496181</c:v>
                </c:pt>
                <c:pt idx="53">
                  <c:v>71.346144471190712</c:v>
                </c:pt>
                <c:pt idx="54">
                  <c:v>71.021436275007801</c:v>
                </c:pt>
                <c:pt idx="55">
                  <c:v>70.690223451907769</c:v>
                </c:pt>
                <c:pt idx="56">
                  <c:v>70.353874813428178</c:v>
                </c:pt>
                <c:pt idx="57">
                  <c:v>70.013716405998593</c:v>
                </c:pt>
                <c:pt idx="58">
                  <c:v>69.671014116900949</c:v>
                </c:pt>
                <c:pt idx="59">
                  <c:v>69.326959111910313</c:v>
                </c:pt>
                <c:pt idx="60">
                  <c:v>68.982656282672934</c:v>
                </c:pt>
                <c:pt idx="61">
                  <c:v>68.639115736773846</c:v>
                </c:pt>
                <c:pt idx="62">
                  <c:v>68.297247236234895</c:v>
                </c:pt>
                <c:pt idx="63">
                  <c:v>67.957857386199876</c:v>
                </c:pt>
                <c:pt idx="64">
                  <c:v>67.621649297452578</c:v>
                </c:pt>
                <c:pt idx="65">
                  <c:v>67.289224394421055</c:v>
                </c:pt>
                <c:pt idx="66">
                  <c:v>66.961086012749192</c:v>
                </c:pt>
                <c:pt idx="67">
                  <c:v>66.637644424295502</c:v>
                </c:pt>
                <c:pt idx="68">
                  <c:v>66.319222938654391</c:v>
                </c:pt>
                <c:pt idx="69">
                  <c:v>66.006064754781846</c:v>
                </c:pt>
                <c:pt idx="70">
                  <c:v>65.698340269931478</c:v>
                </c:pt>
                <c:pt idx="71">
                  <c:v>65.396154592128411</c:v>
                </c:pt>
                <c:pt idx="72">
                  <c:v>65.099555043656409</c:v>
                </c:pt>
                <c:pt idx="73">
                  <c:v>64.808538483973308</c:v>
                </c:pt>
                <c:pt idx="74">
                  <c:v>64.523058319222386</c:v>
                </c:pt>
                <c:pt idx="75">
                  <c:v>64.243031100786183</c:v>
                </c:pt>
                <c:pt idx="76">
                  <c:v>63.968342646382624</c:v>
                </c:pt>
                <c:pt idx="77">
                  <c:v>63.698853643687869</c:v>
                </c:pt>
                <c:pt idx="78">
                  <c:v>63.434404718382218</c:v>
                </c:pt>
                <c:pt idx="79">
                  <c:v>63.174820966075337</c:v>
                </c:pt>
                <c:pt idx="80">
                  <c:v>62.919915961152732</c:v>
                </c:pt>
                <c:pt idx="81">
                  <c:v>62.669495265661219</c:v>
                </c:pt>
                <c:pt idx="82">
                  <c:v>62.423359468417452</c:v>
                </c:pt>
                <c:pt idx="83">
                  <c:v>62.181306789079407</c:v>
                </c:pt>
                <c:pt idx="84">
                  <c:v>61.943135284437297</c:v>
                </c:pt>
                <c:pt idx="85">
                  <c:v>61.708644695088815</c:v>
                </c:pt>
                <c:pt idx="86">
                  <c:v>61.477637970338328</c:v>
                </c:pt>
                <c:pt idx="87">
                  <c:v>61.249922507926506</c:v>
                </c:pt>
                <c:pt idx="88">
                  <c:v>61.025311143323364</c:v>
                </c:pt>
                <c:pt idx="89">
                  <c:v>60.803622921025664</c:v>
                </c:pt>
                <c:pt idx="90">
                  <c:v>60.584683677761852</c:v>
                </c:pt>
                <c:pt idx="91">
                  <c:v>60.368326464862413</c:v>
                </c:pt>
                <c:pt idx="92">
                  <c:v>60.154391834401778</c:v>
                </c:pt>
                <c:pt idx="93">
                  <c:v>59.942728011135152</c:v>
                </c:pt>
                <c:pt idx="94">
                  <c:v>59.733190969792112</c:v>
                </c:pt>
                <c:pt idx="95">
                  <c:v>59.525644434983384</c:v>
                </c:pt>
                <c:pt idx="96">
                  <c:v>59.319959818846534</c:v>
                </c:pt>
                <c:pt idx="97">
                  <c:v>59.116016109611365</c:v>
                </c:pt>
                <c:pt idx="98">
                  <c:v>58.91369972250618</c:v>
                </c:pt>
                <c:pt idx="99">
                  <c:v>58.712904322848303</c:v>
                </c:pt>
                <c:pt idx="100">
                  <c:v>58.513530629755671</c:v>
                </c:pt>
                <c:pt idx="101">
                  <c:v>58.315486207670773</c:v>
                </c:pt>
                <c:pt idx="102">
                  <c:v>58.118685251788449</c:v>
                </c:pt>
                <c:pt idx="103">
                  <c:v>57.923048372511445</c:v>
                </c:pt>
                <c:pt idx="104">
                  <c:v>57.728502383206262</c:v>
                </c:pt>
                <c:pt idx="105">
                  <c:v>57.534980094781162</c:v>
                </c:pt>
                <c:pt idx="106">
                  <c:v>57.342420119943675</c:v>
                </c:pt>
                <c:pt idx="107">
                  <c:v>57.150766689400818</c:v>
                </c:pt>
                <c:pt idx="108">
                  <c:v>56.959969481726567</c:v>
                </c:pt>
                <c:pt idx="109">
                  <c:v>56.769983468124309</c:v>
                </c:pt>
                <c:pt idx="110">
                  <c:v>56.580768772842596</c:v>
                </c:pt>
                <c:pt idx="111">
                  <c:v>56.392290549546289</c:v>
                </c:pt>
                <c:pt idx="112">
                  <c:v>56.204518873489803</c:v>
                </c:pt>
                <c:pt idx="113">
                  <c:v>56.0174286488718</c:v>
                </c:pt>
                <c:pt idx="114">
                  <c:v>55.830999530258261</c:v>
                </c:pt>
                <c:pt idx="115">
                  <c:v>55.645215856434476</c:v>
                </c:pt>
                <c:pt idx="116">
                  <c:v>55.460066594474569</c:v>
                </c:pt>
                <c:pt idx="117">
                  <c:v>55.275545291194156</c:v>
                </c:pt>
                <c:pt idx="118">
                  <c:v>55.091650028471491</c:v>
                </c:pt>
                <c:pt idx="119">
                  <c:v>54.908383378186763</c:v>
                </c:pt>
                <c:pt idx="120">
                  <c:v>54.725752351739622</c:v>
                </c:pt>
                <c:pt idx="121">
                  <c:v>54.543768338277026</c:v>
                </c:pt>
                <c:pt idx="122">
                  <c:v>54.362447024912306</c:v>
                </c:pt>
                <c:pt idx="123">
                  <c:v>54.181808291376775</c:v>
                </c:pt>
                <c:pt idx="124">
                  <c:v>54.001876070754697</c:v>
                </c:pt>
                <c:pt idx="125">
                  <c:v>53.822678167269601</c:v>
                </c:pt>
                <c:pt idx="126">
                  <c:v>53.644246021581893</c:v>
                </c:pt>
                <c:pt idx="127">
                  <c:v>53.466614413809836</c:v>
                </c:pt>
                <c:pt idx="128">
                  <c:v>53.289821094593755</c:v>
                </c:pt>
                <c:pt idx="129">
                  <c:v>53.113906335093546</c:v>
                </c:pt>
                <c:pt idx="130">
                  <c:v>52.938912387953344</c:v>
                </c:pt>
                <c:pt idx="131">
                  <c:v>52.764882853088523</c:v>
                </c:pt>
                <c:pt idx="132">
                  <c:v>52.591861944741673</c:v>
                </c:pt>
                <c:pt idx="133">
                  <c:v>52.419893659674081</c:v>
                </c:pt>
                <c:pt idx="134">
                  <c:v>52.249020850621342</c:v>
                </c:pt>
                <c:pt idx="135">
                  <c:v>52.0792842141948</c:v>
                </c:pt>
                <c:pt idx="136">
                  <c:v>51.910721208121728</c:v>
                </c:pt>
                <c:pt idx="137">
                  <c:v>51.743364918860593</c:v>
                </c:pt>
                <c:pt idx="138">
                  <c:v>51.577242906875277</c:v>
                </c:pt>
                <c:pt idx="139">
                  <c:v>51.412376062783153</c:v>
                </c:pt>
                <c:pt idx="140">
                  <c:v>51.248777512704564</c:v>
                </c:pt>
                <c:pt idx="141">
                  <c:v>51.086451614892134</c:v>
                </c:pt>
                <c:pt idx="142">
                  <c:v>50.925393091566399</c:v>
                </c:pt>
                <c:pt idx="143">
                  <c:v>50.76558633935403</c:v>
                </c:pt>
                <c:pt idx="144">
                  <c:v>50.60700495847081</c:v>
                </c:pt>
                <c:pt idx="145">
                  <c:v>50.449611534667525</c:v>
                </c:pt>
                <c:pt idx="146">
                  <c:v>50.293357699058745</c:v>
                </c:pt>
                <c:pt idx="147">
                  <c:v>50.138184479658563</c:v>
                </c:pt>
                <c:pt idx="148">
                  <c:v>49.98402294539509</c:v>
                </c:pt>
                <c:pt idx="149">
                  <c:v>49.830795129439501</c:v>
                </c:pt>
                <c:pt idx="150">
                  <c:v>49.678415204886491</c:v>
                </c:pt>
                <c:pt idx="151">
                  <c:v>49.526790873231718</c:v>
                </c:pt>
                <c:pt idx="152">
                  <c:v>49.375824915704364</c:v>
                </c:pt>
                <c:pt idx="153">
                  <c:v>49.225416850143347</c:v>
                </c:pt>
                <c:pt idx="154">
                  <c:v>49.075464632290533</c:v>
                </c:pt>
                <c:pt idx="155">
                  <c:v>48.92586634031565</c:v>
                </c:pt>
                <c:pt idx="156">
                  <c:v>48.776521784942901</c:v>
                </c:pt>
                <c:pt idx="157">
                  <c:v>48.62733399426029</c:v>
                </c:pt>
                <c:pt idx="158">
                  <c:v>48.478210531454863</c:v>
                </c:pt>
                <c:pt idx="159">
                  <c:v>48.32906461447476</c:v>
                </c:pt>
                <c:pt idx="160">
                  <c:v>48.17981601806585</c:v>
                </c:pt>
                <c:pt idx="161">
                  <c:v>48.03039174990667</c:v>
                </c:pt>
                <c:pt idx="162">
                  <c:v>47.880726502937648</c:v>
                </c:pt>
                <c:pt idx="163">
                  <c:v>47.730762894891186</c:v>
                </c:pt>
                <c:pt idx="164">
                  <c:v>47.580451513122945</c:v>
                </c:pt>
                <c:pt idx="165">
                  <c:v>47.429750787966157</c:v>
                </c:pt>
                <c:pt idx="166">
                  <c:v>47.278626720997813</c:v>
                </c:pt>
                <c:pt idx="167">
                  <c:v>47.127052495978766</c:v>
                </c:pt>
                <c:pt idx="168">
                  <c:v>46.97500800006312</c:v>
                </c:pt>
                <c:pt idx="169">
                  <c:v>46.822479281477115</c:v>
                </c:pt>
                <c:pt idx="170">
                  <c:v>46.669457967568604</c:v>
                </c:pt>
                <c:pt idx="171">
                  <c:v>46.515940664239636</c:v>
                </c:pt>
                <c:pt idx="172">
                  <c:v>46.361928354574843</c:v>
                </c:pt>
                <c:pt idx="173">
                  <c:v>46.207425811200004</c:v>
                </c:pt>
                <c:pt idx="174">
                  <c:v>46.052441033728968</c:v>
                </c:pt>
                <c:pt idx="175">
                  <c:v>45.896984719713934</c:v>
                </c:pt>
                <c:pt idx="176">
                  <c:v>45.741069774887208</c:v>
                </c:pt>
                <c:pt idx="177">
                  <c:v>45.584710866217179</c:v>
                </c:pt>
                <c:pt idx="178">
                  <c:v>45.427924019411336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81.593000000000004</c:v>
                </c:pt>
                <c:pt idx="1">
                  <c:v>80.78</c:v>
                </c:pt>
                <c:pt idx="2">
                  <c:v>80.745999999999995</c:v>
                </c:pt>
                <c:pt idx="3">
                  <c:v>79.846999999999994</c:v>
                </c:pt>
                <c:pt idx="4">
                  <c:v>80.153000000000006</c:v>
                </c:pt>
                <c:pt idx="5">
                  <c:v>79.542000000000002</c:v>
                </c:pt>
                <c:pt idx="6">
                  <c:v>79.915000000000006</c:v>
                </c:pt>
                <c:pt idx="7">
                  <c:v>80.203000000000003</c:v>
                </c:pt>
                <c:pt idx="8">
                  <c:v>78.897999999999996</c:v>
                </c:pt>
                <c:pt idx="9">
                  <c:v>78.424000000000007</c:v>
                </c:pt>
                <c:pt idx="10">
                  <c:v>78.763000000000005</c:v>
                </c:pt>
                <c:pt idx="11">
                  <c:v>79.78</c:v>
                </c:pt>
                <c:pt idx="12">
                  <c:v>78.78</c:v>
                </c:pt>
                <c:pt idx="13">
                  <c:v>78.084999999999994</c:v>
                </c:pt>
                <c:pt idx="14">
                  <c:v>76.948999999999998</c:v>
                </c:pt>
                <c:pt idx="15">
                  <c:v>77.626999999999995</c:v>
                </c:pt>
                <c:pt idx="16">
                  <c:v>76.78</c:v>
                </c:pt>
                <c:pt idx="17">
                  <c:v>77.135999999999996</c:v>
                </c:pt>
                <c:pt idx="18">
                  <c:v>76.626999999999995</c:v>
                </c:pt>
                <c:pt idx="19">
                  <c:v>76.694999999999993</c:v>
                </c:pt>
                <c:pt idx="20">
                  <c:v>75.677999999999997</c:v>
                </c:pt>
                <c:pt idx="21">
                  <c:v>76.932000000000002</c:v>
                </c:pt>
                <c:pt idx="22">
                  <c:v>76.507999999999996</c:v>
                </c:pt>
                <c:pt idx="23">
                  <c:v>76.694999999999993</c:v>
                </c:pt>
                <c:pt idx="24">
                  <c:v>76.236999999999995</c:v>
                </c:pt>
                <c:pt idx="25">
                  <c:v>76.864000000000004</c:v>
                </c:pt>
                <c:pt idx="26">
                  <c:v>75.644000000000005</c:v>
                </c:pt>
                <c:pt idx="27">
                  <c:v>75.558999999999997</c:v>
                </c:pt>
                <c:pt idx="28">
                  <c:v>75.763000000000005</c:v>
                </c:pt>
                <c:pt idx="29">
                  <c:v>75.728999999999999</c:v>
                </c:pt>
                <c:pt idx="30">
                  <c:v>76.203000000000003</c:v>
                </c:pt>
                <c:pt idx="31">
                  <c:v>76.694999999999993</c:v>
                </c:pt>
                <c:pt idx="32">
                  <c:v>77.474999999999994</c:v>
                </c:pt>
                <c:pt idx="33">
                  <c:v>76.406999999999996</c:v>
                </c:pt>
                <c:pt idx="34">
                  <c:v>76.39</c:v>
                </c:pt>
                <c:pt idx="35">
                  <c:v>77.338999999999999</c:v>
                </c:pt>
                <c:pt idx="36">
                  <c:v>77.016999999999996</c:v>
                </c:pt>
                <c:pt idx="37">
                  <c:v>77.661000000000001</c:v>
                </c:pt>
                <c:pt idx="38">
                  <c:v>77.846999999999994</c:v>
                </c:pt>
                <c:pt idx="39">
                  <c:v>78.168999999999997</c:v>
                </c:pt>
                <c:pt idx="40">
                  <c:v>78.305000000000007</c:v>
                </c:pt>
                <c:pt idx="41">
                  <c:v>78.507999999999996</c:v>
                </c:pt>
                <c:pt idx="42">
                  <c:v>78.712000000000003</c:v>
                </c:pt>
                <c:pt idx="43">
                  <c:v>79.558999999999997</c:v>
                </c:pt>
                <c:pt idx="44">
                  <c:v>81.135999999999996</c:v>
                </c:pt>
                <c:pt idx="45">
                  <c:v>80.745999999999995</c:v>
                </c:pt>
                <c:pt idx="46">
                  <c:v>82.864000000000004</c:v>
                </c:pt>
                <c:pt idx="47">
                  <c:v>85.168999999999997</c:v>
                </c:pt>
                <c:pt idx="48">
                  <c:v>87.271000000000001</c:v>
                </c:pt>
                <c:pt idx="49">
                  <c:v>90.507999999999996</c:v>
                </c:pt>
                <c:pt idx="50">
                  <c:v>95.897999999999996</c:v>
                </c:pt>
                <c:pt idx="51">
                  <c:v>105.78</c:v>
                </c:pt>
                <c:pt idx="52">
                  <c:v>121.23699999999999</c:v>
                </c:pt>
                <c:pt idx="53">
                  <c:v>139.61000000000001</c:v>
                </c:pt>
                <c:pt idx="54">
                  <c:v>159.797</c:v>
                </c:pt>
                <c:pt idx="55">
                  <c:v>180.203</c:v>
                </c:pt>
                <c:pt idx="56">
                  <c:v>196.47499999999999</c:v>
                </c:pt>
                <c:pt idx="57">
                  <c:v>209.64400000000001</c:v>
                </c:pt>
                <c:pt idx="58">
                  <c:v>217.78</c:v>
                </c:pt>
                <c:pt idx="59">
                  <c:v>222.441</c:v>
                </c:pt>
                <c:pt idx="60">
                  <c:v>222.458</c:v>
                </c:pt>
                <c:pt idx="61">
                  <c:v>218.84700000000001</c:v>
                </c:pt>
                <c:pt idx="62">
                  <c:v>209.797</c:v>
                </c:pt>
                <c:pt idx="63">
                  <c:v>191.119</c:v>
                </c:pt>
                <c:pt idx="64">
                  <c:v>165.91499999999999</c:v>
                </c:pt>
                <c:pt idx="65">
                  <c:v>134.40700000000001</c:v>
                </c:pt>
                <c:pt idx="66">
                  <c:v>102.64400000000001</c:v>
                </c:pt>
                <c:pt idx="67">
                  <c:v>81.965999999999994</c:v>
                </c:pt>
                <c:pt idx="68">
                  <c:v>74.575999999999993</c:v>
                </c:pt>
                <c:pt idx="69">
                  <c:v>76.034000000000006</c:v>
                </c:pt>
                <c:pt idx="70">
                  <c:v>77.084999999999994</c:v>
                </c:pt>
                <c:pt idx="71">
                  <c:v>79.694999999999993</c:v>
                </c:pt>
                <c:pt idx="72">
                  <c:v>83.338999999999999</c:v>
                </c:pt>
                <c:pt idx="73">
                  <c:v>89.712000000000003</c:v>
                </c:pt>
                <c:pt idx="74">
                  <c:v>98.168999999999997</c:v>
                </c:pt>
                <c:pt idx="75">
                  <c:v>108.84699999999999</c:v>
                </c:pt>
                <c:pt idx="76">
                  <c:v>121.932</c:v>
                </c:pt>
                <c:pt idx="77">
                  <c:v>135.03399999999999</c:v>
                </c:pt>
                <c:pt idx="78">
                  <c:v>146.72900000000001</c:v>
                </c:pt>
                <c:pt idx="79">
                  <c:v>157.91499999999999</c:v>
                </c:pt>
                <c:pt idx="80">
                  <c:v>165.47499999999999</c:v>
                </c:pt>
                <c:pt idx="81">
                  <c:v>169.50800000000001</c:v>
                </c:pt>
                <c:pt idx="82">
                  <c:v>170.898</c:v>
                </c:pt>
                <c:pt idx="83">
                  <c:v>168.49199999999999</c:v>
                </c:pt>
                <c:pt idx="84">
                  <c:v>159.27099999999999</c:v>
                </c:pt>
                <c:pt idx="85">
                  <c:v>144.27099999999999</c:v>
                </c:pt>
                <c:pt idx="86">
                  <c:v>122.64400000000001</c:v>
                </c:pt>
                <c:pt idx="87">
                  <c:v>96.965999999999994</c:v>
                </c:pt>
                <c:pt idx="88">
                  <c:v>76.457999999999998</c:v>
                </c:pt>
                <c:pt idx="89">
                  <c:v>65.186000000000007</c:v>
                </c:pt>
                <c:pt idx="90">
                  <c:v>62.796999999999997</c:v>
                </c:pt>
                <c:pt idx="91">
                  <c:v>62.406999999999996</c:v>
                </c:pt>
                <c:pt idx="92">
                  <c:v>61.033999999999999</c:v>
                </c:pt>
                <c:pt idx="93">
                  <c:v>61.457999999999998</c:v>
                </c:pt>
                <c:pt idx="94">
                  <c:v>60.932000000000002</c:v>
                </c:pt>
                <c:pt idx="95">
                  <c:v>60.475000000000001</c:v>
                </c:pt>
                <c:pt idx="96">
                  <c:v>61.338999999999999</c:v>
                </c:pt>
                <c:pt idx="97">
                  <c:v>61.576000000000001</c:v>
                </c:pt>
                <c:pt idx="98">
                  <c:v>60.746000000000002</c:v>
                </c:pt>
                <c:pt idx="99">
                  <c:v>61.101999999999997</c:v>
                </c:pt>
                <c:pt idx="100">
                  <c:v>59.966000000000001</c:v>
                </c:pt>
                <c:pt idx="101">
                  <c:v>61.712000000000003</c:v>
                </c:pt>
                <c:pt idx="102">
                  <c:v>61.017000000000003</c:v>
                </c:pt>
                <c:pt idx="103">
                  <c:v>61.271000000000001</c:v>
                </c:pt>
                <c:pt idx="104">
                  <c:v>60.643999999999998</c:v>
                </c:pt>
                <c:pt idx="105">
                  <c:v>60.305</c:v>
                </c:pt>
                <c:pt idx="106">
                  <c:v>60.643999999999998</c:v>
                </c:pt>
                <c:pt idx="107">
                  <c:v>59.695</c:v>
                </c:pt>
                <c:pt idx="108">
                  <c:v>60.338999999999999</c:v>
                </c:pt>
                <c:pt idx="109">
                  <c:v>60.237000000000002</c:v>
                </c:pt>
                <c:pt idx="110">
                  <c:v>58.542000000000002</c:v>
                </c:pt>
                <c:pt idx="111">
                  <c:v>59.542000000000002</c:v>
                </c:pt>
                <c:pt idx="112">
                  <c:v>59.695</c:v>
                </c:pt>
                <c:pt idx="113">
                  <c:v>60.982999999999997</c:v>
                </c:pt>
                <c:pt idx="114">
                  <c:v>61.441000000000003</c:v>
                </c:pt>
                <c:pt idx="115">
                  <c:v>63.661000000000001</c:v>
                </c:pt>
                <c:pt idx="116">
                  <c:v>65.525000000000006</c:v>
                </c:pt>
                <c:pt idx="117">
                  <c:v>68.61</c:v>
                </c:pt>
                <c:pt idx="118">
                  <c:v>70.626999999999995</c:v>
                </c:pt>
                <c:pt idx="119">
                  <c:v>71.677999999999997</c:v>
                </c:pt>
                <c:pt idx="120">
                  <c:v>71.593000000000004</c:v>
                </c:pt>
                <c:pt idx="121">
                  <c:v>71.457999999999998</c:v>
                </c:pt>
                <c:pt idx="122">
                  <c:v>68.254000000000005</c:v>
                </c:pt>
                <c:pt idx="123">
                  <c:v>65.305000000000007</c:v>
                </c:pt>
                <c:pt idx="124">
                  <c:v>61.881</c:v>
                </c:pt>
                <c:pt idx="125">
                  <c:v>59.677999999999997</c:v>
                </c:pt>
                <c:pt idx="126">
                  <c:v>57.136000000000003</c:v>
                </c:pt>
                <c:pt idx="127">
                  <c:v>56.677999999999997</c:v>
                </c:pt>
                <c:pt idx="128">
                  <c:v>53.881</c:v>
                </c:pt>
                <c:pt idx="129">
                  <c:v>54.966000000000001</c:v>
                </c:pt>
                <c:pt idx="130">
                  <c:v>54.475000000000001</c:v>
                </c:pt>
                <c:pt idx="131">
                  <c:v>54.152999999999999</c:v>
                </c:pt>
                <c:pt idx="132">
                  <c:v>54.558999999999997</c:v>
                </c:pt>
                <c:pt idx="133">
                  <c:v>53.643999999999998</c:v>
                </c:pt>
                <c:pt idx="134">
                  <c:v>53.831000000000003</c:v>
                </c:pt>
                <c:pt idx="135">
                  <c:v>53.796999999999997</c:v>
                </c:pt>
                <c:pt idx="136">
                  <c:v>53.067999999999998</c:v>
                </c:pt>
                <c:pt idx="137">
                  <c:v>52.22</c:v>
                </c:pt>
                <c:pt idx="138">
                  <c:v>52.237000000000002</c:v>
                </c:pt>
                <c:pt idx="139">
                  <c:v>51.372999999999998</c:v>
                </c:pt>
                <c:pt idx="140">
                  <c:v>52.152999999999999</c:v>
                </c:pt>
                <c:pt idx="141">
                  <c:v>52.677999999999997</c:v>
                </c:pt>
                <c:pt idx="142">
                  <c:v>51.677999999999997</c:v>
                </c:pt>
                <c:pt idx="143">
                  <c:v>52.39</c:v>
                </c:pt>
                <c:pt idx="144">
                  <c:v>52.932000000000002</c:v>
                </c:pt>
                <c:pt idx="145">
                  <c:v>53.524999999999999</c:v>
                </c:pt>
                <c:pt idx="146">
                  <c:v>54.627000000000002</c:v>
                </c:pt>
                <c:pt idx="147">
                  <c:v>55.661000000000001</c:v>
                </c:pt>
                <c:pt idx="148">
                  <c:v>55.932000000000002</c:v>
                </c:pt>
                <c:pt idx="149">
                  <c:v>56.356000000000002</c:v>
                </c:pt>
                <c:pt idx="150">
                  <c:v>55.932000000000002</c:v>
                </c:pt>
                <c:pt idx="151">
                  <c:v>55.322000000000003</c:v>
                </c:pt>
                <c:pt idx="152">
                  <c:v>52.22</c:v>
                </c:pt>
                <c:pt idx="153">
                  <c:v>51.085000000000001</c:v>
                </c:pt>
                <c:pt idx="154">
                  <c:v>48.746000000000002</c:v>
                </c:pt>
                <c:pt idx="155">
                  <c:v>47.966000000000001</c:v>
                </c:pt>
                <c:pt idx="156">
                  <c:v>47.728999999999999</c:v>
                </c:pt>
                <c:pt idx="157">
                  <c:v>47.491999999999997</c:v>
                </c:pt>
                <c:pt idx="158">
                  <c:v>47.271000000000001</c:v>
                </c:pt>
                <c:pt idx="159">
                  <c:v>45.847000000000001</c:v>
                </c:pt>
                <c:pt idx="160">
                  <c:v>47.085000000000001</c:v>
                </c:pt>
                <c:pt idx="161">
                  <c:v>45.948999999999998</c:v>
                </c:pt>
                <c:pt idx="162">
                  <c:v>46.119</c:v>
                </c:pt>
                <c:pt idx="163">
                  <c:v>46.287999999999997</c:v>
                </c:pt>
                <c:pt idx="164">
                  <c:v>46.22</c:v>
                </c:pt>
                <c:pt idx="165">
                  <c:v>44.881</c:v>
                </c:pt>
                <c:pt idx="166">
                  <c:v>45.61</c:v>
                </c:pt>
                <c:pt idx="167">
                  <c:v>45.712000000000003</c:v>
                </c:pt>
                <c:pt idx="168">
                  <c:v>46.305</c:v>
                </c:pt>
                <c:pt idx="169">
                  <c:v>44.898000000000003</c:v>
                </c:pt>
                <c:pt idx="170">
                  <c:v>45.017000000000003</c:v>
                </c:pt>
                <c:pt idx="171">
                  <c:v>45.203000000000003</c:v>
                </c:pt>
                <c:pt idx="172">
                  <c:v>45.576000000000001</c:v>
                </c:pt>
                <c:pt idx="173">
                  <c:v>43.948999999999998</c:v>
                </c:pt>
                <c:pt idx="174">
                  <c:v>43.677999999999997</c:v>
                </c:pt>
                <c:pt idx="175">
                  <c:v>44.932000000000002</c:v>
                </c:pt>
                <c:pt idx="176">
                  <c:v>45.152999999999999</c:v>
                </c:pt>
                <c:pt idx="177">
                  <c:v>44.831000000000003</c:v>
                </c:pt>
                <c:pt idx="178">
                  <c:v>44.253999999999998</c:v>
                </c:pt>
                <c:pt idx="179">
                  <c:v>44.423999999999999</c:v>
                </c:pt>
                <c:pt idx="180">
                  <c:v>44.322000000000003</c:v>
                </c:pt>
                <c:pt idx="181">
                  <c:v>43.948999999999998</c:v>
                </c:pt>
                <c:pt idx="182">
                  <c:v>43.627000000000002</c:v>
                </c:pt>
                <c:pt idx="183">
                  <c:v>44</c:v>
                </c:pt>
                <c:pt idx="184">
                  <c:v>42.814</c:v>
                </c:pt>
                <c:pt idx="185">
                  <c:v>42.695</c:v>
                </c:pt>
                <c:pt idx="186">
                  <c:v>43.847000000000001</c:v>
                </c:pt>
                <c:pt idx="187">
                  <c:v>43.22</c:v>
                </c:pt>
                <c:pt idx="188">
                  <c:v>43.695</c:v>
                </c:pt>
                <c:pt idx="189">
                  <c:v>43.085000000000001</c:v>
                </c:pt>
                <c:pt idx="190">
                  <c:v>43.085000000000001</c:v>
                </c:pt>
                <c:pt idx="191">
                  <c:v>43.847000000000001</c:v>
                </c:pt>
                <c:pt idx="192">
                  <c:v>43.101999999999997</c:v>
                </c:pt>
                <c:pt idx="193">
                  <c:v>42.372999999999998</c:v>
                </c:pt>
                <c:pt idx="194">
                  <c:v>43.237000000000002</c:v>
                </c:pt>
                <c:pt idx="195">
                  <c:v>42.643999999999998</c:v>
                </c:pt>
                <c:pt idx="196">
                  <c:v>42.593000000000004</c:v>
                </c:pt>
                <c:pt idx="197">
                  <c:v>43.152999999999999</c:v>
                </c:pt>
                <c:pt idx="198">
                  <c:v>43.271000000000001</c:v>
                </c:pt>
                <c:pt idx="199">
                  <c:v>42.542000000000002</c:v>
                </c:pt>
                <c:pt idx="200">
                  <c:v>42.558999999999997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76.079120157570372</c:v>
                </c:pt>
                <c:pt idx="13">
                  <c:v>76.166377756962419</c:v>
                </c:pt>
                <c:pt idx="14">
                  <c:v>76.25230787343051</c:v>
                </c:pt>
                <c:pt idx="15">
                  <c:v>76.336685676117966</c:v>
                </c:pt>
                <c:pt idx="16">
                  <c:v>76.419259760816942</c:v>
                </c:pt>
                <c:pt idx="17">
                  <c:v>76.499750086937368</c:v>
                </c:pt>
                <c:pt idx="18">
                  <c:v>76.577845947838014</c:v>
                </c:pt>
                <c:pt idx="19">
                  <c:v>76.653204027799575</c:v>
                </c:pt>
                <c:pt idx="20">
                  <c:v>76.725446611645893</c:v>
                </c:pt>
                <c:pt idx="21">
                  <c:v>76.794160028698315</c:v>
                </c:pt>
                <c:pt idx="22">
                  <c:v>76.858893433751419</c:v>
                </c:pt>
                <c:pt idx="23">
                  <c:v>76.919158059421321</c:v>
                </c:pt>
                <c:pt idx="24">
                  <c:v>76.974427127968127</c:v>
                </c:pt>
                <c:pt idx="25">
                  <c:v>77.024136709938062</c:v>
                </c:pt>
                <c:pt idx="26">
                  <c:v>77.067688007484151</c:v>
                </c:pt>
                <c:pt idx="27">
                  <c:v>77.104451907628516</c:v>
                </c:pt>
                <c:pt idx="28">
                  <c:v>77.133777347918127</c:v>
                </c:pt>
                <c:pt idx="29">
                  <c:v>77.15500632387058</c:v>
                </c:pt>
                <c:pt idx="30">
                  <c:v>77.167500663256988</c:v>
                </c:pt>
                <c:pt idx="31">
                  <c:v>77.170689631708086</c:v>
                </c:pt>
                <c:pt idx="32">
                  <c:v>77.164153911846228</c:v>
                </c:pt>
                <c:pt idx="33">
                  <c:v>77.147771658876806</c:v>
                </c:pt>
                <c:pt idx="34">
                  <c:v>77.121967449243428</c:v>
                </c:pt>
                <c:pt idx="35">
                  <c:v>77.088126071784458</c:v>
                </c:pt>
                <c:pt idx="36">
                  <c:v>77.049260495336611</c:v>
                </c:pt>
                <c:pt idx="37">
                  <c:v>77.011055381528266</c:v>
                </c:pt>
                <c:pt idx="38">
                  <c:v>76.983439416749107</c:v>
                </c:pt>
                <c:pt idx="39">
                  <c:v>76.982862076381778</c:v>
                </c:pt>
                <c:pt idx="40">
                  <c:v>77.035447987477994</c:v>
                </c:pt>
                <c:pt idx="41">
                  <c:v>77.181153845561013</c:v>
                </c:pt>
                <c:pt idx="42">
                  <c:v>77.478934344759068</c:v>
                </c:pt>
                <c:pt idx="43">
                  <c:v>78.012712130263822</c:v>
                </c:pt>
                <c:pt idx="44">
                  <c:v>78.897630621903076</c:v>
                </c:pt>
                <c:pt idx="45">
                  <c:v>80.2856588472293</c:v>
                </c:pt>
                <c:pt idx="46">
                  <c:v>82.369160663628108</c:v>
                </c:pt>
                <c:pt idx="47">
                  <c:v>85.38062686963535</c:v>
                </c:pt>
                <c:pt idx="48">
                  <c:v>89.586527467854481</c:v>
                </c:pt>
                <c:pt idx="49">
                  <c:v>95.273315761847897</c:v>
                </c:pt>
                <c:pt idx="50">
                  <c:v>102.72409324775199</c:v>
                </c:pt>
                <c:pt idx="51">
                  <c:v>112.18521448609437</c:v>
                </c:pt>
                <c:pt idx="52">
                  <c:v>123.82264885183442</c:v>
                </c:pt>
                <c:pt idx="53">
                  <c:v>137.66715892992715</c:v>
                </c:pt>
                <c:pt idx="54">
                  <c:v>153.54431882172139</c:v>
                </c:pt>
                <c:pt idx="55">
                  <c:v>170.98156502020873</c:v>
                </c:pt>
                <c:pt idx="56">
                  <c:v>189.08776719595997</c:v>
                </c:pt>
                <c:pt idx="57">
                  <c:v>206.42615212199411</c:v>
                </c:pt>
                <c:pt idx="58">
                  <c:v>220.9579190417823</c:v>
                </c:pt>
                <c:pt idx="59">
                  <c:v>230.19641342650613</c:v>
                </c:pt>
                <c:pt idx="60">
                  <c:v>231.70464375044887</c:v>
                </c:pt>
                <c:pt idx="61">
                  <c:v>223.91289312478821</c:v>
                </c:pt>
                <c:pt idx="62">
                  <c:v>206.95764169304795</c:v>
                </c:pt>
                <c:pt idx="63">
                  <c:v>183.04959852215541</c:v>
                </c:pt>
                <c:pt idx="64">
                  <c:v>156.00994848880345</c:v>
                </c:pt>
                <c:pt idx="65">
                  <c:v>130.08194598329064</c:v>
                </c:pt>
                <c:pt idx="66">
                  <c:v>108.60324118256221</c:v>
                </c:pt>
                <c:pt idx="67">
                  <c:v>93.211837072344551</c:v>
                </c:pt>
                <c:pt idx="68">
                  <c:v>83.87992983268353</c:v>
                </c:pt>
                <c:pt idx="69">
                  <c:v>79.553731944766042</c:v>
                </c:pt>
                <c:pt idx="70">
                  <c:v>78.919447584318547</c:v>
                </c:pt>
                <c:pt idx="71">
                  <c:v>80.92159722914991</c:v>
                </c:pt>
                <c:pt idx="72">
                  <c:v>84.934704368939308</c:v>
                </c:pt>
                <c:pt idx="73">
                  <c:v>90.693112813189572</c:v>
                </c:pt>
                <c:pt idx="74">
                  <c:v>98.130376715114551</c:v>
                </c:pt>
                <c:pt idx="75">
                  <c:v>107.22647087386636</c:v>
                </c:pt>
                <c:pt idx="76">
                  <c:v>117.89334146737463</c:v>
                </c:pt>
                <c:pt idx="77">
                  <c:v>129.88680570093891</c:v>
                </c:pt>
                <c:pt idx="78">
                  <c:v>142.71350419528716</c:v>
                </c:pt>
                <c:pt idx="79">
                  <c:v>155.50130282223898</c:v>
                </c:pt>
                <c:pt idx="80">
                  <c:v>166.84253842757488</c:v>
                </c:pt>
                <c:pt idx="81">
                  <c:v>174.72950444407229</c:v>
                </c:pt>
                <c:pt idx="82">
                  <c:v>176.82625593402994</c:v>
                </c:pt>
                <c:pt idx="83">
                  <c:v>171.26546781368722</c:v>
                </c:pt>
                <c:pt idx="84">
                  <c:v>157.75979885904661</c:v>
                </c:pt>
                <c:pt idx="85">
                  <c:v>138.30109141129549</c:v>
                </c:pt>
                <c:pt idx="86">
                  <c:v>116.70835370204136</c:v>
                </c:pt>
                <c:pt idx="87">
                  <c:v>97.074780251328775</c:v>
                </c:pt>
                <c:pt idx="88">
                  <c:v>82.104069716131804</c:v>
                </c:pt>
                <c:pt idx="89">
                  <c:v>72.415001739081049</c:v>
                </c:pt>
                <c:pt idx="90">
                  <c:v>67.03322818926047</c:v>
                </c:pt>
                <c:pt idx="91">
                  <c:v>64.415703548367915</c:v>
                </c:pt>
                <c:pt idx="92">
                  <c:v>63.243016786892852</c:v>
                </c:pt>
                <c:pt idx="93">
                  <c:v>62.696171469802593</c:v>
                </c:pt>
                <c:pt idx="94">
                  <c:v>62.376561324127387</c:v>
                </c:pt>
                <c:pt idx="95">
                  <c:v>62.12703736104681</c:v>
                </c:pt>
                <c:pt idx="96">
                  <c:v>61.896523807582199</c:v>
                </c:pt>
                <c:pt idx="97">
                  <c:v>61.671160111280351</c:v>
                </c:pt>
                <c:pt idx="98">
                  <c:v>61.447744467439712</c:v>
                </c:pt>
                <c:pt idx="99">
                  <c:v>61.225601199053358</c:v>
                </c:pt>
                <c:pt idx="100">
                  <c:v>61.004556672573834</c:v>
                </c:pt>
                <c:pt idx="101">
                  <c:v>60.784524738977723</c:v>
                </c:pt>
                <c:pt idx="102">
                  <c:v>60.565438814866795</c:v>
                </c:pt>
                <c:pt idx="103">
                  <c:v>60.347254234794171</c:v>
                </c:pt>
                <c:pt idx="104">
                  <c:v>60.1299948510487</c:v>
                </c:pt>
                <c:pt idx="105">
                  <c:v>59.913916642658492</c:v>
                </c:pt>
                <c:pt idx="106">
                  <c:v>59.700007365843497</c:v>
                </c:pt>
                <c:pt idx="107">
                  <c:v>59.491336620867109</c:v>
                </c:pt>
                <c:pt idx="108">
                  <c:v>59.296249123220854</c:v>
                </c:pt>
                <c:pt idx="109">
                  <c:v>59.134851770188071</c:v>
                </c:pt>
                <c:pt idx="110">
                  <c:v>59.049938282942634</c:v>
                </c:pt>
                <c:pt idx="111">
                  <c:v>59.121037898739061</c:v>
                </c:pt>
                <c:pt idx="112">
                  <c:v>59.474486129495048</c:v>
                </c:pt>
                <c:pt idx="113">
                  <c:v>60.274686052427867</c:v>
                </c:pt>
                <c:pt idx="114">
                  <c:v>61.678635096770464</c:v>
                </c:pt>
                <c:pt idx="115">
                  <c:v>63.747715182523372</c:v>
                </c:pt>
                <c:pt idx="116">
                  <c:v>66.342351738314804</c:v>
                </c:pt>
                <c:pt idx="117">
                  <c:v>69.061951762217731</c:v>
                </c:pt>
                <c:pt idx="118">
                  <c:v>71.300020642525652</c:v>
                </c:pt>
                <c:pt idx="119">
                  <c:v>72.43411141060102</c:v>
                </c:pt>
                <c:pt idx="120">
                  <c:v>72.078602672728437</c:v>
                </c:pt>
                <c:pt idx="121">
                  <c:v>70.262698395125142</c:v>
                </c:pt>
                <c:pt idx="122">
                  <c:v>67.422469028531594</c:v>
                </c:pt>
                <c:pt idx="123">
                  <c:v>64.208533341773887</c:v>
                </c:pt>
                <c:pt idx="124">
                  <c:v>61.225102230618539</c:v>
                </c:pt>
                <c:pt idx="125">
                  <c:v>58.842957736142608</c:v>
                </c:pt>
                <c:pt idx="126">
                  <c:v>57.158337660700901</c:v>
                </c:pt>
                <c:pt idx="127">
                  <c:v>56.070681430944703</c:v>
                </c:pt>
                <c:pt idx="128">
                  <c:v>55.399768196834621</c:v>
                </c:pt>
                <c:pt idx="129">
                  <c:v>54.975461274311684</c:v>
                </c:pt>
                <c:pt idx="130">
                  <c:v>54.677230177854476</c:v>
                </c:pt>
                <c:pt idx="131">
                  <c:v>54.435318978414344</c:v>
                </c:pt>
                <c:pt idx="132">
                  <c:v>54.215620905212539</c:v>
                </c:pt>
                <c:pt idx="133">
                  <c:v>54.003930099509233</c:v>
                </c:pt>
                <c:pt idx="134">
                  <c:v>53.795536138893212</c:v>
                </c:pt>
                <c:pt idx="135">
                  <c:v>53.590172302707316</c:v>
                </c:pt>
                <c:pt idx="136">
                  <c:v>53.390548576944191</c:v>
                </c:pt>
                <c:pt idx="137">
                  <c:v>53.202968820554545</c:v>
                </c:pt>
                <c:pt idx="138">
                  <c:v>53.039066427388612</c:v>
                </c:pt>
                <c:pt idx="139">
                  <c:v>52.917729477457428</c:v>
                </c:pt>
                <c:pt idx="140">
                  <c:v>52.865791982832391</c:v>
                </c:pt>
                <c:pt idx="141">
                  <c:v>52.915485677710805</c:v>
                </c:pt>
                <c:pt idx="142">
                  <c:v>53.096768991872416</c:v>
                </c:pt>
                <c:pt idx="143">
                  <c:v>53.424285956364692</c:v>
                </c:pt>
                <c:pt idx="144">
                  <c:v>53.881975827373992</c:v>
                </c:pt>
                <c:pt idx="145">
                  <c:v>54.411965623812399</c:v>
                </c:pt>
                <c:pt idx="146">
                  <c:v>54.915752296455466</c:v>
                </c:pt>
                <c:pt idx="147">
                  <c:v>55.272458068766937</c:v>
                </c:pt>
                <c:pt idx="148">
                  <c:v>55.371238862825763</c:v>
                </c:pt>
                <c:pt idx="149">
                  <c:v>55.146431737084839</c:v>
                </c:pt>
                <c:pt idx="150">
                  <c:v>54.600277915595896</c:v>
                </c:pt>
                <c:pt idx="151">
                  <c:v>53.802480136391864</c:v>
                </c:pt>
                <c:pt idx="152">
                  <c:v>52.866647294348844</c:v>
                </c:pt>
                <c:pt idx="153">
                  <c:v>51.914534931691577</c:v>
                </c:pt>
                <c:pt idx="154">
                  <c:v>51.043486883649948</c:v>
                </c:pt>
                <c:pt idx="155">
                  <c:v>50.308637502392131</c:v>
                </c:pt>
                <c:pt idx="156">
                  <c:v>49.722660897053814</c:v>
                </c:pt>
                <c:pt idx="157">
                  <c:v>49.267892935538448</c:v>
                </c:pt>
                <c:pt idx="158">
                  <c:v>48.912405288987337</c:v>
                </c:pt>
                <c:pt idx="159">
                  <c:v>48.623206458397419</c:v>
                </c:pt>
                <c:pt idx="160">
                  <c:v>48.373641252736917</c:v>
                </c:pt>
                <c:pt idx="161">
                  <c:v>48.145486144229906</c:v>
                </c:pt>
                <c:pt idx="162">
                  <c:v>47.927846003197686</c:v>
                </c:pt>
                <c:pt idx="163">
                  <c:v>47.714926552281867</c:v>
                </c:pt>
                <c:pt idx="164">
                  <c:v>47.503959016876173</c:v>
                </c:pt>
                <c:pt idx="165">
                  <c:v>47.293747231202047</c:v>
                </c:pt>
                <c:pt idx="166">
                  <c:v>47.083822321174353</c:v>
                </c:pt>
                <c:pt idx="167">
                  <c:v>46.874017396426943</c:v>
                </c:pt>
                <c:pt idx="168">
                  <c:v>46.664278717046656</c:v>
                </c:pt>
                <c:pt idx="169">
                  <c:v>46.45459082779989</c:v>
                </c:pt>
                <c:pt idx="170">
                  <c:v>46.244949860898565</c:v>
                </c:pt>
                <c:pt idx="171">
                  <c:v>46.035354943051587</c:v>
                </c:pt>
                <c:pt idx="172">
                  <c:v>45.825805707484562</c:v>
                </c:pt>
                <c:pt idx="173">
                  <c:v>45.616301663749795</c:v>
                </c:pt>
                <c:pt idx="174">
                  <c:v>45.406842079090197</c:v>
                </c:pt>
                <c:pt idx="175">
                  <c:v>45.197425986465809</c:v>
                </c:pt>
                <c:pt idx="176">
                  <c:v>44.988052219321801</c:v>
                </c:pt>
                <c:pt idx="177">
                  <c:v>44.778719449322246</c:v>
                </c:pt>
                <c:pt idx="178">
                  <c:v>44.569426221775458</c:v>
                </c:pt>
                <c:pt idx="179">
                  <c:v>44.360170987643677</c:v>
                </c:pt>
                <c:pt idx="180">
                  <c:v>44.150952131955123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76.079120157561178</c:v>
                </c:pt>
                <c:pt idx="13">
                  <c:v>76.16637775693215</c:v>
                </c:pt>
                <c:pt idx="14">
                  <c:v>76.252307873333194</c:v>
                </c:pt>
                <c:pt idx="15">
                  <c:v>76.336685675812276</c:v>
                </c:pt>
                <c:pt idx="16">
                  <c:v>76.419259759879097</c:v>
                </c:pt>
                <c:pt idx="17">
                  <c:v>76.49975008412693</c:v>
                </c:pt>
                <c:pt idx="18">
                  <c:v>76.577845939611748</c:v>
                </c:pt>
                <c:pt idx="19">
                  <c:v>76.653204004280738</c:v>
                </c:pt>
                <c:pt idx="20">
                  <c:v>76.725446545968566</c:v>
                </c:pt>
                <c:pt idx="21">
                  <c:v>76.794159849554788</c:v>
                </c:pt>
                <c:pt idx="22">
                  <c:v>76.858892956471891</c:v>
                </c:pt>
                <c:pt idx="23">
                  <c:v>76.919156817395745</c:v>
                </c:pt>
                <c:pt idx="24">
                  <c:v>76.974423970970037</c:v>
                </c:pt>
                <c:pt idx="25">
                  <c:v>77.024128871958126</c:v>
                </c:pt>
                <c:pt idx="26">
                  <c:v>77.067669000201832</c:v>
                </c:pt>
                <c:pt idx="27">
                  <c:v>77.104406885921975</c:v>
                </c:pt>
                <c:pt idx="28">
                  <c:v>77.133673185769553</c:v>
                </c:pt>
                <c:pt idx="29">
                  <c:v>77.15477093606745</c:v>
                </c:pt>
                <c:pt idx="30">
                  <c:v>77.166981093299853</c:v>
                </c:pt>
                <c:pt idx="31">
                  <c:v>77.169569445668458</c:v>
                </c:pt>
                <c:pt idx="32">
                  <c:v>77.16179494232226</c:v>
                </c:pt>
                <c:pt idx="33">
                  <c:v>77.14291943809242</c:v>
                </c:pt>
                <c:pt idx="34">
                  <c:v>77.11221879142424</c:v>
                </c:pt>
                <c:pt idx="35">
                  <c:v>77.068995182903024</c:v>
                </c:pt>
                <c:pt idx="36">
                  <c:v>77.012590443743974</c:v>
                </c:pt>
                <c:pt idx="37">
                  <c:v>76.942400101603951</c:v>
                </c:pt>
                <c:pt idx="38">
                  <c:v>76.857887770130375</c:v>
                </c:pt>
                <c:pt idx="39">
                  <c:v>76.758599434957503</c:v>
                </c:pt>
                <c:pt idx="40">
                  <c:v>76.644177129295741</c:v>
                </c:pt>
                <c:pt idx="41">
                  <c:v>76.514371453871647</c:v>
                </c:pt>
                <c:pt idx="42">
                  <c:v>76.369052385200945</c:v>
                </c:pt>
                <c:pt idx="43">
                  <c:v>76.208217837987775</c:v>
                </c:pt>
                <c:pt idx="44">
                  <c:v>76.03199950454281</c:v>
                </c:pt>
                <c:pt idx="45">
                  <c:v>75.840665586250651</c:v>
                </c:pt>
                <c:pt idx="46">
                  <c:v>75.634620155698201</c:v>
                </c:pt>
                <c:pt idx="47">
                  <c:v>75.4143990361747</c:v>
                </c:pt>
                <c:pt idx="48">
                  <c:v>75.180662248052599</c:v>
                </c:pt>
                <c:pt idx="49">
                  <c:v>74.934183237237576</c:v>
                </c:pt>
                <c:pt idx="50">
                  <c:v>74.675835256816129</c:v>
                </c:pt>
                <c:pt idx="51">
                  <c:v>74.406575407204699</c:v>
                </c:pt>
                <c:pt idx="52">
                  <c:v>74.127426942415994</c:v>
                </c:pt>
                <c:pt idx="53">
                  <c:v>73.839460513442475</c:v>
                </c:pt>
                <c:pt idx="54">
                  <c:v>73.543775040889557</c:v>
                </c:pt>
                <c:pt idx="55">
                  <c:v>73.241478888480074</c:v>
                </c:pt>
                <c:pt idx="56">
                  <c:v>72.933671951140894</c:v>
                </c:pt>
                <c:pt idx="57">
                  <c:v>72.621429183225601</c:v>
                </c:pt>
                <c:pt idx="58">
                  <c:v>72.30578598306731</c:v>
                </c:pt>
                <c:pt idx="59">
                  <c:v>71.98772572931432</c:v>
                </c:pt>
                <c:pt idx="60">
                  <c:v>71.668169641897734</c:v>
                </c:pt>
                <c:pt idx="61">
                  <c:v>71.347969024357809</c:v>
                </c:pt>
                <c:pt idx="62">
                  <c:v>71.027899841177316</c:v>
                </c:pt>
                <c:pt idx="63">
                  <c:v>70.708659498211574</c:v>
                </c:pt>
                <c:pt idx="64">
                  <c:v>70.390865628629498</c:v>
                </c:pt>
                <c:pt idx="65">
                  <c:v>70.075056641452434</c:v>
                </c:pt>
                <c:pt idx="66">
                  <c:v>69.761693763699967</c:v>
                </c:pt>
                <c:pt idx="67">
                  <c:v>69.451164298107557</c:v>
                </c:pt>
                <c:pt idx="68">
                  <c:v>69.143785823461116</c:v>
                </c:pt>
                <c:pt idx="69">
                  <c:v>68.839811080592597</c:v>
                </c:pt>
                <c:pt idx="70">
                  <c:v>68.539433310820371</c:v>
                </c:pt>
                <c:pt idx="71">
                  <c:v>68.242791842176118</c:v>
                </c:pt>
                <c:pt idx="72">
                  <c:v>67.949977749624352</c:v>
                </c:pt>
                <c:pt idx="73">
                  <c:v>67.661039446617508</c:v>
                </c:pt>
                <c:pt idx="74">
                  <c:v>67.375988095200526</c:v>
                </c:pt>
                <c:pt idx="75">
                  <c:v>67.094802749407009</c:v>
                </c:pt>
                <c:pt idx="76">
                  <c:v>66.817435171206029</c:v>
                </c:pt>
                <c:pt idx="77">
                  <c:v>66.543814279426698</c:v>
                </c:pt>
                <c:pt idx="78">
                  <c:v>66.273850209837576</c:v>
                </c:pt>
                <c:pt idx="79">
                  <c:v>66.007437979002674</c:v>
                </c:pt>
                <c:pt idx="80">
                  <c:v>65.744460755924948</c:v>
                </c:pt>
                <c:pt idx="81">
                  <c:v>65.484792754143939</c:v>
                </c:pt>
                <c:pt idx="82">
                  <c:v>65.228301763240395</c:v>
                </c:pt>
                <c:pt idx="83">
                  <c:v>64.974851342981793</c:v>
                </c:pt>
                <c:pt idx="84">
                  <c:v>64.724302705978189</c:v>
                </c:pt>
                <c:pt idx="85">
                  <c:v>64.476516316028409</c:v>
                </c:pt>
                <c:pt idx="86">
                  <c:v>64.231353229618819</c:v>
                </c:pt>
                <c:pt idx="87">
                  <c:v>63.988676207536415</c:v>
                </c:pt>
                <c:pt idx="88">
                  <c:v>63.74835062249393</c:v>
                </c:pt>
                <c:pt idx="89">
                  <c:v>63.510245187206571</c:v>
                </c:pt>
                <c:pt idx="90">
                  <c:v>63.274232525654746</c:v>
                </c:pt>
                <c:pt idx="91">
                  <c:v>63.040189608423297</c:v>
                </c:pt>
                <c:pt idx="92">
                  <c:v>62.807998071112443</c:v>
                </c:pt>
                <c:pt idx="93">
                  <c:v>62.577544432934758</c:v>
                </c:pt>
                <c:pt idx="94">
                  <c:v>62.34872023079005</c:v>
                </c:pt>
                <c:pt idx="95">
                  <c:v>62.121422082380541</c:v>
                </c:pt>
                <c:pt idx="96">
                  <c:v>61.895551690311862</c:v>
                </c:pt>
                <c:pt idx="97">
                  <c:v>61.671015797633167</c:v>
                </c:pt>
                <c:pt idx="98">
                  <c:v>61.447726103907321</c:v>
                </c:pt>
                <c:pt idx="99">
                  <c:v>61.225599149669783</c:v>
                </c:pt>
                <c:pt idx="100">
                  <c:v>61.004556176028835</c:v>
                </c:pt>
                <c:pt idx="101">
                  <c:v>60.784522965174823</c:v>
                </c:pt>
                <c:pt idx="102">
                  <c:v>60.565429666693532</c:v>
                </c:pt>
                <c:pt idx="103">
                  <c:v>60.347210613812067</c:v>
                </c:pt>
                <c:pt idx="104">
                  <c:v>60.12980413303363</c:v>
                </c:pt>
                <c:pt idx="105">
                  <c:v>59.913152350034395</c:v>
                </c:pt>
                <c:pt idx="106">
                  <c:v>59.697200994189686</c:v>
                </c:pt>
                <c:pt idx="107">
                  <c:v>59.481899203663048</c:v>
                </c:pt>
                <c:pt idx="108">
                  <c:v>59.267199332619832</c:v>
                </c:pt>
                <c:pt idx="109">
                  <c:v>59.053056761813039</c:v>
                </c:pt>
                <c:pt idx="110">
                  <c:v>58.839429713523607</c:v>
                </c:pt>
                <c:pt idx="111">
                  <c:v>58.626279071618583</c:v>
                </c:pt>
                <c:pt idx="112">
                  <c:v>58.413568207309368</c:v>
                </c:pt>
                <c:pt idx="113">
                  <c:v>58.201262811048537</c:v>
                </c:pt>
                <c:pt idx="114">
                  <c:v>57.989330730889819</c:v>
                </c:pt>
                <c:pt idx="115">
                  <c:v>57.777741817552375</c:v>
                </c:pt>
                <c:pt idx="116">
                  <c:v>57.566467776370608</c:v>
                </c:pt>
                <c:pt idx="117">
                  <c:v>57.355482026275737</c:v>
                </c:pt>
                <c:pt idx="118">
                  <c:v>57.144759565940262</c:v>
                </c:pt>
                <c:pt idx="119">
                  <c:v>56.934276847220175</c:v>
                </c:pt>
                <c:pt idx="120">
                  <c:v>56.724011656050443</c:v>
                </c:pt>
                <c:pt idx="121">
                  <c:v>56.513943000983708</c:v>
                </c:pt>
                <c:pt idx="122">
                  <c:v>56.304051009608756</c:v>
                </c:pt>
                <c:pt idx="123">
                  <c:v>56.094316833139885</c:v>
                </c:pt>
                <c:pt idx="124">
                  <c:v>55.884722559528171</c:v>
                </c:pt>
                <c:pt idx="125">
                  <c:v>55.675251135504986</c:v>
                </c:pt>
                <c:pt idx="126">
                  <c:v>55.46588629802303</c:v>
                </c:pt>
                <c:pt idx="127">
                  <c:v>55.256612515601731</c:v>
                </c:pt>
                <c:pt idx="128">
                  <c:v>55.047414940106869</c:v>
                </c:pt>
                <c:pt idx="129">
                  <c:v>54.83827936948785</c:v>
                </c:pt>
                <c:pt idx="130">
                  <c:v>54.629192221952671</c:v>
                </c:pt>
                <c:pt idx="131">
                  <c:v>54.420140521968655</c:v>
                </c:pt>
                <c:pt idx="132">
                  <c:v>54.211111898329911</c:v>
                </c:pt>
                <c:pt idx="133">
                  <c:v>54.002094594319679</c:v>
                </c:pt>
                <c:pt idx="134">
                  <c:v>53.793077489715344</c:v>
                </c:pt>
                <c:pt idx="135">
                  <c:v>53.584050134031486</c:v>
                </c:pt>
                <c:pt idx="136">
                  <c:v>53.375002789981195</c:v>
                </c:pt>
                <c:pt idx="137">
                  <c:v>53.165926485663476</c:v>
                </c:pt>
                <c:pt idx="138">
                  <c:v>52.956813073481243</c:v>
                </c:pt>
                <c:pt idx="139">
                  <c:v>52.747655293282023</c:v>
                </c:pt>
                <c:pt idx="140">
                  <c:v>52.538446836731694</c:v>
                </c:pt>
                <c:pt idx="141">
                  <c:v>52.329182409521692</c:v>
                </c:pt>
                <c:pt idx="142">
                  <c:v>52.119857787715951</c:v>
                </c:pt>
                <c:pt idx="143">
                  <c:v>51.910469864414132</c:v>
                </c:pt>
                <c:pt idx="144">
                  <c:v>51.701016682977567</c:v>
                </c:pt>
                <c:pt idx="145">
                  <c:v>51.491497453363806</c:v>
                </c:pt>
                <c:pt idx="146">
                  <c:v>51.281912548656493</c:v>
                </c:pt>
                <c:pt idx="147">
                  <c:v>51.072263479646182</c:v>
                </c:pt>
                <c:pt idx="148">
                  <c:v>50.862552846285354</c:v>
                </c:pt>
                <c:pt idx="149">
                  <c:v>50.65278426594999</c:v>
                </c:pt>
                <c:pt idx="150">
                  <c:v>50.442962279614925</c:v>
                </c:pt>
                <c:pt idx="151">
                  <c:v>50.233092238209331</c:v>
                </c:pt>
                <c:pt idx="152">
                  <c:v>50.023180172466056</c:v>
                </c:pt>
                <c:pt idx="153">
                  <c:v>49.813232650437868</c:v>
                </c:pt>
                <c:pt idx="154">
                  <c:v>49.603256627453561</c:v>
                </c:pt>
                <c:pt idx="155">
                  <c:v>49.393259293587008</c:v>
                </c:pt>
                <c:pt idx="156">
                  <c:v>49.183247923696811</c:v>
                </c:pt>
                <c:pt idx="157">
                  <c:v>48.97322973477776</c:v>
                </c:pt>
                <c:pt idx="158">
                  <c:v>48.76321175478764</c:v>
                </c:pt>
                <c:pt idx="159">
                  <c:v>48.553200706334799</c:v>
                </c:pt>
                <c:pt idx="160">
                  <c:v>48.343202907705731</c:v>
                </c:pt>
                <c:pt idx="161">
                  <c:v>48.133224192753168</c:v>
                </c:pt>
                <c:pt idx="162">
                  <c:v>47.92326985022612</c:v>
                </c:pt>
                <c:pt idx="163">
                  <c:v>47.713344582264043</c:v>
                </c:pt>
                <c:pt idx="164">
                  <c:v>47.503452481043134</c:v>
                </c:pt>
                <c:pt idx="165">
                  <c:v>47.29359702198343</c:v>
                </c:pt>
                <c:pt idx="166">
                  <c:v>47.083781071510295</c:v>
                </c:pt>
                <c:pt idx="167">
                  <c:v>46.874006907113746</c:v>
                </c:pt>
                <c:pt idx="168">
                  <c:v>46.664276247346756</c:v>
                </c:pt>
                <c:pt idx="169">
                  <c:v>46.454590289428928</c:v>
                </c:pt>
                <c:pt idx="170">
                  <c:v>46.244949752248203</c:v>
                </c:pt>
                <c:pt idx="171">
                  <c:v>46.035354922752973</c:v>
                </c:pt>
                <c:pt idx="172">
                  <c:v>45.825805703974112</c:v>
                </c:pt>
                <c:pt idx="173">
                  <c:v>45.616301663187848</c:v>
                </c:pt>
                <c:pt idx="174">
                  <c:v>45.406842079006935</c:v>
                </c:pt>
                <c:pt idx="175">
                  <c:v>45.197425986454391</c:v>
                </c:pt>
                <c:pt idx="176">
                  <c:v>44.988052219320352</c:v>
                </c:pt>
                <c:pt idx="177">
                  <c:v>44.778719449322075</c:v>
                </c:pt>
                <c:pt idx="178">
                  <c:v>44.569426221775437</c:v>
                </c:pt>
                <c:pt idx="179">
                  <c:v>44.360170987643677</c:v>
                </c:pt>
                <c:pt idx="180">
                  <c:v>44.150952131955123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80.373000000000005</c:v>
                </c:pt>
                <c:pt idx="1">
                  <c:v>81.763000000000005</c:v>
                </c:pt>
                <c:pt idx="2">
                  <c:v>79.728999999999999</c:v>
                </c:pt>
                <c:pt idx="3">
                  <c:v>79.881</c:v>
                </c:pt>
                <c:pt idx="4">
                  <c:v>80.102000000000004</c:v>
                </c:pt>
                <c:pt idx="5">
                  <c:v>80.897999999999996</c:v>
                </c:pt>
                <c:pt idx="6">
                  <c:v>80.881</c:v>
                </c:pt>
                <c:pt idx="7">
                  <c:v>80.626999999999995</c:v>
                </c:pt>
                <c:pt idx="8">
                  <c:v>80.831000000000003</c:v>
                </c:pt>
                <c:pt idx="9">
                  <c:v>80.051000000000002</c:v>
                </c:pt>
                <c:pt idx="10">
                  <c:v>81.034000000000006</c:v>
                </c:pt>
                <c:pt idx="11">
                  <c:v>82.593000000000004</c:v>
                </c:pt>
                <c:pt idx="12">
                  <c:v>82.745999999999995</c:v>
                </c:pt>
                <c:pt idx="13">
                  <c:v>82.507999999999996</c:v>
                </c:pt>
                <c:pt idx="14">
                  <c:v>81.915000000000006</c:v>
                </c:pt>
                <c:pt idx="15">
                  <c:v>79.644000000000005</c:v>
                </c:pt>
                <c:pt idx="16">
                  <c:v>78.965999999999994</c:v>
                </c:pt>
                <c:pt idx="17">
                  <c:v>78.474999999999994</c:v>
                </c:pt>
                <c:pt idx="18">
                  <c:v>79.796999999999997</c:v>
                </c:pt>
                <c:pt idx="19">
                  <c:v>78.39</c:v>
                </c:pt>
                <c:pt idx="20">
                  <c:v>79.067999999999998</c:v>
                </c:pt>
                <c:pt idx="21">
                  <c:v>77.406999999999996</c:v>
                </c:pt>
                <c:pt idx="22">
                  <c:v>76.677999999999997</c:v>
                </c:pt>
                <c:pt idx="23">
                  <c:v>77.728999999999999</c:v>
                </c:pt>
                <c:pt idx="24">
                  <c:v>75.948999999999998</c:v>
                </c:pt>
                <c:pt idx="25">
                  <c:v>77.355999999999995</c:v>
                </c:pt>
                <c:pt idx="26">
                  <c:v>78.424000000000007</c:v>
                </c:pt>
                <c:pt idx="27">
                  <c:v>76.644000000000005</c:v>
                </c:pt>
                <c:pt idx="28">
                  <c:v>77.441000000000003</c:v>
                </c:pt>
                <c:pt idx="29">
                  <c:v>77.932000000000002</c:v>
                </c:pt>
                <c:pt idx="30">
                  <c:v>78.525000000000006</c:v>
                </c:pt>
                <c:pt idx="31">
                  <c:v>77.694999999999993</c:v>
                </c:pt>
                <c:pt idx="32">
                  <c:v>77.864000000000004</c:v>
                </c:pt>
                <c:pt idx="33">
                  <c:v>77.661000000000001</c:v>
                </c:pt>
                <c:pt idx="34">
                  <c:v>77.542000000000002</c:v>
                </c:pt>
                <c:pt idx="35">
                  <c:v>78.677999999999997</c:v>
                </c:pt>
                <c:pt idx="36">
                  <c:v>78.084999999999994</c:v>
                </c:pt>
                <c:pt idx="37">
                  <c:v>77.763000000000005</c:v>
                </c:pt>
                <c:pt idx="38">
                  <c:v>79.102000000000004</c:v>
                </c:pt>
                <c:pt idx="39">
                  <c:v>78.661000000000001</c:v>
                </c:pt>
                <c:pt idx="40">
                  <c:v>78.831000000000003</c:v>
                </c:pt>
                <c:pt idx="41">
                  <c:v>78.236999999999995</c:v>
                </c:pt>
                <c:pt idx="42">
                  <c:v>78.135999999999996</c:v>
                </c:pt>
                <c:pt idx="43">
                  <c:v>78.78</c:v>
                </c:pt>
                <c:pt idx="44">
                  <c:v>80.153000000000006</c:v>
                </c:pt>
                <c:pt idx="45">
                  <c:v>79.796999999999997</c:v>
                </c:pt>
                <c:pt idx="46">
                  <c:v>81.457999999999998</c:v>
                </c:pt>
                <c:pt idx="47">
                  <c:v>83.39</c:v>
                </c:pt>
                <c:pt idx="48">
                  <c:v>84.897999999999996</c:v>
                </c:pt>
                <c:pt idx="49">
                  <c:v>87.457999999999998</c:v>
                </c:pt>
                <c:pt idx="50">
                  <c:v>92.948999999999998</c:v>
                </c:pt>
                <c:pt idx="51">
                  <c:v>99.915000000000006</c:v>
                </c:pt>
                <c:pt idx="52">
                  <c:v>112.254</c:v>
                </c:pt>
                <c:pt idx="53">
                  <c:v>130.06800000000001</c:v>
                </c:pt>
                <c:pt idx="54">
                  <c:v>149.102</c:v>
                </c:pt>
                <c:pt idx="55">
                  <c:v>169.678</c:v>
                </c:pt>
                <c:pt idx="56">
                  <c:v>187.678</c:v>
                </c:pt>
                <c:pt idx="57">
                  <c:v>202.40700000000001</c:v>
                </c:pt>
                <c:pt idx="58">
                  <c:v>212.61</c:v>
                </c:pt>
                <c:pt idx="59">
                  <c:v>219.28800000000001</c:v>
                </c:pt>
                <c:pt idx="60">
                  <c:v>221.47499999999999</c:v>
                </c:pt>
                <c:pt idx="61">
                  <c:v>219.017</c:v>
                </c:pt>
                <c:pt idx="62">
                  <c:v>210.39</c:v>
                </c:pt>
                <c:pt idx="63">
                  <c:v>195.16900000000001</c:v>
                </c:pt>
                <c:pt idx="64">
                  <c:v>170.28800000000001</c:v>
                </c:pt>
                <c:pt idx="65">
                  <c:v>138.84700000000001</c:v>
                </c:pt>
                <c:pt idx="66">
                  <c:v>106.08499999999999</c:v>
                </c:pt>
                <c:pt idx="67">
                  <c:v>81.135999999999996</c:v>
                </c:pt>
                <c:pt idx="68">
                  <c:v>73.846999999999994</c:v>
                </c:pt>
                <c:pt idx="69">
                  <c:v>73.153000000000006</c:v>
                </c:pt>
                <c:pt idx="70">
                  <c:v>73.034000000000006</c:v>
                </c:pt>
                <c:pt idx="71">
                  <c:v>76.051000000000002</c:v>
                </c:pt>
                <c:pt idx="72">
                  <c:v>78.661000000000001</c:v>
                </c:pt>
                <c:pt idx="73">
                  <c:v>82.373000000000005</c:v>
                </c:pt>
                <c:pt idx="74">
                  <c:v>88.948999999999998</c:v>
                </c:pt>
                <c:pt idx="75">
                  <c:v>97.915000000000006</c:v>
                </c:pt>
                <c:pt idx="76">
                  <c:v>109.322</c:v>
                </c:pt>
                <c:pt idx="77">
                  <c:v>121.831</c:v>
                </c:pt>
                <c:pt idx="78">
                  <c:v>135.78</c:v>
                </c:pt>
                <c:pt idx="79">
                  <c:v>147.458</c:v>
                </c:pt>
                <c:pt idx="80">
                  <c:v>157.96600000000001</c:v>
                </c:pt>
                <c:pt idx="81">
                  <c:v>164.28800000000001</c:v>
                </c:pt>
                <c:pt idx="82">
                  <c:v>168.203</c:v>
                </c:pt>
                <c:pt idx="83">
                  <c:v>169.35599999999999</c:v>
                </c:pt>
                <c:pt idx="84">
                  <c:v>163.864</c:v>
                </c:pt>
                <c:pt idx="85">
                  <c:v>151.30500000000001</c:v>
                </c:pt>
                <c:pt idx="86">
                  <c:v>130.83099999999999</c:v>
                </c:pt>
                <c:pt idx="87">
                  <c:v>104.81399999999999</c:v>
                </c:pt>
                <c:pt idx="88">
                  <c:v>79.474999999999994</c:v>
                </c:pt>
                <c:pt idx="89">
                  <c:v>66.932000000000002</c:v>
                </c:pt>
                <c:pt idx="90">
                  <c:v>63.322000000000003</c:v>
                </c:pt>
                <c:pt idx="91">
                  <c:v>62.22</c:v>
                </c:pt>
                <c:pt idx="92">
                  <c:v>62.085000000000001</c:v>
                </c:pt>
                <c:pt idx="93">
                  <c:v>61.423999999999999</c:v>
                </c:pt>
                <c:pt idx="94">
                  <c:v>61.78</c:v>
                </c:pt>
                <c:pt idx="95">
                  <c:v>60.746000000000002</c:v>
                </c:pt>
                <c:pt idx="96">
                  <c:v>60.491999999999997</c:v>
                </c:pt>
                <c:pt idx="97">
                  <c:v>59.542000000000002</c:v>
                </c:pt>
                <c:pt idx="98">
                  <c:v>60.423999999999999</c:v>
                </c:pt>
                <c:pt idx="99">
                  <c:v>60.441000000000003</c:v>
                </c:pt>
                <c:pt idx="100">
                  <c:v>60.203000000000003</c:v>
                </c:pt>
                <c:pt idx="101">
                  <c:v>59.712000000000003</c:v>
                </c:pt>
                <c:pt idx="102">
                  <c:v>59.762999999999998</c:v>
                </c:pt>
                <c:pt idx="103">
                  <c:v>60.524999999999999</c:v>
                </c:pt>
                <c:pt idx="104">
                  <c:v>59.982999999999997</c:v>
                </c:pt>
                <c:pt idx="105">
                  <c:v>59.863999999999997</c:v>
                </c:pt>
                <c:pt idx="106">
                  <c:v>59.831000000000003</c:v>
                </c:pt>
                <c:pt idx="107">
                  <c:v>59.914999999999999</c:v>
                </c:pt>
                <c:pt idx="108">
                  <c:v>60.085000000000001</c:v>
                </c:pt>
                <c:pt idx="109">
                  <c:v>60.152999999999999</c:v>
                </c:pt>
                <c:pt idx="110">
                  <c:v>58.966000000000001</c:v>
                </c:pt>
                <c:pt idx="111">
                  <c:v>58.508000000000003</c:v>
                </c:pt>
                <c:pt idx="112">
                  <c:v>58.203000000000003</c:v>
                </c:pt>
                <c:pt idx="113">
                  <c:v>58.643999999999998</c:v>
                </c:pt>
                <c:pt idx="114">
                  <c:v>59.271000000000001</c:v>
                </c:pt>
                <c:pt idx="115">
                  <c:v>59.982999999999997</c:v>
                </c:pt>
                <c:pt idx="116">
                  <c:v>62.271000000000001</c:v>
                </c:pt>
                <c:pt idx="117">
                  <c:v>64.457999999999998</c:v>
                </c:pt>
                <c:pt idx="118">
                  <c:v>67.102000000000004</c:v>
                </c:pt>
                <c:pt idx="119">
                  <c:v>69.965999999999994</c:v>
                </c:pt>
                <c:pt idx="120">
                  <c:v>72.067999999999998</c:v>
                </c:pt>
                <c:pt idx="121">
                  <c:v>73.051000000000002</c:v>
                </c:pt>
                <c:pt idx="122">
                  <c:v>70.322000000000003</c:v>
                </c:pt>
                <c:pt idx="123">
                  <c:v>68.575999999999993</c:v>
                </c:pt>
                <c:pt idx="124">
                  <c:v>67</c:v>
                </c:pt>
                <c:pt idx="125">
                  <c:v>62.237000000000002</c:v>
                </c:pt>
                <c:pt idx="126">
                  <c:v>60.627000000000002</c:v>
                </c:pt>
                <c:pt idx="127">
                  <c:v>58.085000000000001</c:v>
                </c:pt>
                <c:pt idx="128">
                  <c:v>57.982999999999997</c:v>
                </c:pt>
                <c:pt idx="129">
                  <c:v>55.508000000000003</c:v>
                </c:pt>
                <c:pt idx="130">
                  <c:v>55.982999999999997</c:v>
                </c:pt>
                <c:pt idx="131">
                  <c:v>54.966000000000001</c:v>
                </c:pt>
                <c:pt idx="132">
                  <c:v>55.982999999999997</c:v>
                </c:pt>
                <c:pt idx="133">
                  <c:v>55.475000000000001</c:v>
                </c:pt>
                <c:pt idx="134">
                  <c:v>54.61</c:v>
                </c:pt>
                <c:pt idx="135">
                  <c:v>55.067999999999998</c:v>
                </c:pt>
                <c:pt idx="136">
                  <c:v>54.558999999999997</c:v>
                </c:pt>
                <c:pt idx="137">
                  <c:v>54.457999999999998</c:v>
                </c:pt>
                <c:pt idx="138">
                  <c:v>54.831000000000003</c:v>
                </c:pt>
                <c:pt idx="139">
                  <c:v>55.305</c:v>
                </c:pt>
                <c:pt idx="140">
                  <c:v>54.881</c:v>
                </c:pt>
                <c:pt idx="141">
                  <c:v>55.305</c:v>
                </c:pt>
                <c:pt idx="142">
                  <c:v>54.253999999999998</c:v>
                </c:pt>
                <c:pt idx="143">
                  <c:v>55.033999999999999</c:v>
                </c:pt>
                <c:pt idx="144">
                  <c:v>53.61</c:v>
                </c:pt>
                <c:pt idx="145">
                  <c:v>55.119</c:v>
                </c:pt>
                <c:pt idx="146">
                  <c:v>56.677999999999997</c:v>
                </c:pt>
                <c:pt idx="147">
                  <c:v>57.271000000000001</c:v>
                </c:pt>
                <c:pt idx="148">
                  <c:v>58.576000000000001</c:v>
                </c:pt>
                <c:pt idx="149">
                  <c:v>60.271000000000001</c:v>
                </c:pt>
                <c:pt idx="150">
                  <c:v>60.441000000000003</c:v>
                </c:pt>
                <c:pt idx="151">
                  <c:v>59.677999999999997</c:v>
                </c:pt>
                <c:pt idx="152">
                  <c:v>58.814</c:v>
                </c:pt>
                <c:pt idx="153">
                  <c:v>56.441000000000003</c:v>
                </c:pt>
                <c:pt idx="154">
                  <c:v>54</c:v>
                </c:pt>
                <c:pt idx="155">
                  <c:v>52.322000000000003</c:v>
                </c:pt>
                <c:pt idx="156">
                  <c:v>51.542000000000002</c:v>
                </c:pt>
                <c:pt idx="157">
                  <c:v>50.338999999999999</c:v>
                </c:pt>
                <c:pt idx="158">
                  <c:v>48.898000000000003</c:v>
                </c:pt>
                <c:pt idx="159">
                  <c:v>49.372999999999998</c:v>
                </c:pt>
                <c:pt idx="160">
                  <c:v>48.881</c:v>
                </c:pt>
                <c:pt idx="161">
                  <c:v>48.78</c:v>
                </c:pt>
                <c:pt idx="162">
                  <c:v>48.423999999999999</c:v>
                </c:pt>
                <c:pt idx="163">
                  <c:v>47.508000000000003</c:v>
                </c:pt>
                <c:pt idx="164">
                  <c:v>47.914999999999999</c:v>
                </c:pt>
                <c:pt idx="165">
                  <c:v>47.695</c:v>
                </c:pt>
                <c:pt idx="166">
                  <c:v>47.119</c:v>
                </c:pt>
                <c:pt idx="167">
                  <c:v>46.475000000000001</c:v>
                </c:pt>
                <c:pt idx="168">
                  <c:v>46.948999999999998</c:v>
                </c:pt>
                <c:pt idx="169">
                  <c:v>45.914999999999999</c:v>
                </c:pt>
                <c:pt idx="170">
                  <c:v>45.441000000000003</c:v>
                </c:pt>
                <c:pt idx="171">
                  <c:v>45.863999999999997</c:v>
                </c:pt>
                <c:pt idx="172">
                  <c:v>44.762999999999998</c:v>
                </c:pt>
                <c:pt idx="173">
                  <c:v>45.61</c:v>
                </c:pt>
                <c:pt idx="174">
                  <c:v>45.914999999999999</c:v>
                </c:pt>
                <c:pt idx="175">
                  <c:v>45.101999999999997</c:v>
                </c:pt>
                <c:pt idx="176">
                  <c:v>45.576000000000001</c:v>
                </c:pt>
                <c:pt idx="177">
                  <c:v>45.338999999999999</c:v>
                </c:pt>
                <c:pt idx="178">
                  <c:v>46.237000000000002</c:v>
                </c:pt>
                <c:pt idx="179">
                  <c:v>45.677999999999997</c:v>
                </c:pt>
                <c:pt idx="180">
                  <c:v>44.576000000000001</c:v>
                </c:pt>
                <c:pt idx="181">
                  <c:v>44.948999999999998</c:v>
                </c:pt>
                <c:pt idx="182">
                  <c:v>44.847000000000001</c:v>
                </c:pt>
                <c:pt idx="183">
                  <c:v>45.423999999999999</c:v>
                </c:pt>
                <c:pt idx="184">
                  <c:v>45.237000000000002</c:v>
                </c:pt>
                <c:pt idx="185">
                  <c:v>44.948999999999998</c:v>
                </c:pt>
                <c:pt idx="186">
                  <c:v>44.457999999999998</c:v>
                </c:pt>
                <c:pt idx="187">
                  <c:v>44.475000000000001</c:v>
                </c:pt>
                <c:pt idx="188">
                  <c:v>44.627000000000002</c:v>
                </c:pt>
                <c:pt idx="189">
                  <c:v>44.136000000000003</c:v>
                </c:pt>
                <c:pt idx="190">
                  <c:v>44.948999999999998</c:v>
                </c:pt>
                <c:pt idx="191">
                  <c:v>44.796999999999997</c:v>
                </c:pt>
                <c:pt idx="192">
                  <c:v>45.322000000000003</c:v>
                </c:pt>
                <c:pt idx="193">
                  <c:v>43.152999999999999</c:v>
                </c:pt>
                <c:pt idx="194">
                  <c:v>43.762999999999998</c:v>
                </c:pt>
                <c:pt idx="195">
                  <c:v>44.558999999999997</c:v>
                </c:pt>
                <c:pt idx="196">
                  <c:v>42.831000000000003</c:v>
                </c:pt>
                <c:pt idx="197">
                  <c:v>45.136000000000003</c:v>
                </c:pt>
                <c:pt idx="198">
                  <c:v>44.728999999999999</c:v>
                </c:pt>
                <c:pt idx="199">
                  <c:v>44.22</c:v>
                </c:pt>
                <c:pt idx="200">
                  <c:v>44.067999999999998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79.489732780821484</c:v>
                </c:pt>
                <c:pt idx="11">
                  <c:v>79.415938217895146</c:v>
                </c:pt>
                <c:pt idx="12">
                  <c:v>79.339595807186015</c:v>
                </c:pt>
                <c:pt idx="13">
                  <c:v>79.26046966026847</c:v>
                </c:pt>
                <c:pt idx="14">
                  <c:v>79.178305940517106</c:v>
                </c:pt>
                <c:pt idx="15">
                  <c:v>79.092832265137261</c:v>
                </c:pt>
                <c:pt idx="16">
                  <c:v>79.003757257848761</c:v>
                </c:pt>
                <c:pt idx="17">
                  <c:v>78.910770296279409</c:v>
                </c:pt>
                <c:pt idx="18">
                  <c:v>78.813541504659838</c:v>
                </c:pt>
                <c:pt idx="19">
                  <c:v>78.711722049563363</c:v>
                </c:pt>
                <c:pt idx="20">
                  <c:v>78.604944804745315</c:v>
                </c:pt>
                <c:pt idx="21">
                  <c:v>78.492825462050135</c:v>
                </c:pt>
                <c:pt idx="22">
                  <c:v>78.374964182259674</c:v>
                </c:pt>
                <c:pt idx="23">
                  <c:v>78.250947910001827</c:v>
                </c:pt>
                <c:pt idx="24">
                  <c:v>78.120353535440714</c:v>
                </c:pt>
                <c:pt idx="25">
                  <c:v>77.982752201648211</c:v>
                </c:pt>
                <c:pt idx="26">
                  <c:v>77.837715284627649</c:v>
                </c:pt>
                <c:pt idx="27">
                  <c:v>77.684823009489151</c:v>
                </c:pt>
                <c:pt idx="28">
                  <c:v>77.523677475218037</c:v>
                </c:pt>
                <c:pt idx="29">
                  <c:v>77.353923306782747</c:v>
                </c:pt>
                <c:pt idx="30">
                  <c:v>77.175281642169693</c:v>
                </c:pt>
                <c:pt idx="31">
                  <c:v>76.987607274153461</c:v>
                </c:pt>
                <c:pt idx="32">
                  <c:v>76.790985270253742</c:v>
                </c:pt>
                <c:pt idx="33">
                  <c:v>76.585893197307968</c:v>
                </c:pt>
                <c:pt idx="34">
                  <c:v>76.373469069702068</c:v>
                </c:pt>
                <c:pt idx="35">
                  <c:v>76.155943864773178</c:v>
                </c:pt>
                <c:pt idx="36">
                  <c:v>75.937320538088159</c:v>
                </c:pt>
                <c:pt idx="37">
                  <c:v>75.724406836183235</c:v>
                </c:pt>
                <c:pt idx="38">
                  <c:v>75.52833203663819</c:v>
                </c:pt>
                <c:pt idx="39">
                  <c:v>75.366689546754912</c:v>
                </c:pt>
                <c:pt idx="40">
                  <c:v>75.266435333133629</c:v>
                </c:pt>
                <c:pt idx="41">
                  <c:v>75.267619957023385</c:v>
                </c:pt>
                <c:pt idx="42">
                  <c:v>75.427921528939805</c:v>
                </c:pt>
                <c:pt idx="43">
                  <c:v>75.827763096273941</c:v>
                </c:pt>
                <c:pt idx="44">
                  <c:v>76.575535632334336</c:v>
                </c:pt>
                <c:pt idx="45">
                  <c:v>77.812120152546413</c:v>
                </c:pt>
                <c:pt idx="46">
                  <c:v>79.713549566590288</c:v>
                </c:pt>
                <c:pt idx="47">
                  <c:v>82.490344348833858</c:v>
                </c:pt>
                <c:pt idx="48">
                  <c:v>86.38189660257035</c:v>
                </c:pt>
                <c:pt idx="49">
                  <c:v>91.644379323220008</c:v>
                </c:pt>
                <c:pt idx="50">
                  <c:v>98.531116464404619</c:v>
                </c:pt>
                <c:pt idx="51">
                  <c:v>107.26516905929969</c:v>
                </c:pt>
                <c:pt idx="52">
                  <c:v>118.0048350127023</c:v>
                </c:pt>
                <c:pt idx="53">
                  <c:v>130.80305758066979</c:v>
                </c:pt>
                <c:pt idx="54">
                  <c:v>145.55981509787554</c:v>
                </c:pt>
                <c:pt idx="55">
                  <c:v>161.96069099037672</c:v>
                </c:pt>
                <c:pt idx="56">
                  <c:v>179.38670681473516</c:v>
                </c:pt>
                <c:pt idx="57">
                  <c:v>196.78240245920529</c:v>
                </c:pt>
                <c:pt idx="58">
                  <c:v>212.50623390749254</c:v>
                </c:pt>
                <c:pt idx="59">
                  <c:v>224.27539561950536</c:v>
                </c:pt>
                <c:pt idx="60">
                  <c:v>229.40983960874769</c:v>
                </c:pt>
                <c:pt idx="61">
                  <c:v>225.5439139882335</c:v>
                </c:pt>
                <c:pt idx="62">
                  <c:v>211.69198541670795</c:v>
                </c:pt>
                <c:pt idx="63">
                  <c:v>189.13896315196646</c:v>
                </c:pt>
                <c:pt idx="64">
                  <c:v>161.46928274591625</c:v>
                </c:pt>
                <c:pt idx="65">
                  <c:v>133.46895991972661</c:v>
                </c:pt>
                <c:pt idx="66">
                  <c:v>109.41840471758896</c:v>
                </c:pt>
                <c:pt idx="67">
                  <c:v>91.757651444909101</c:v>
                </c:pt>
                <c:pt idx="68">
                  <c:v>80.803189027516126</c:v>
                </c:pt>
                <c:pt idx="69">
                  <c:v>75.423490646273109</c:v>
                </c:pt>
                <c:pt idx="70">
                  <c:v>74.037513820293086</c:v>
                </c:pt>
                <c:pt idx="71">
                  <c:v>75.342272619284216</c:v>
                </c:pt>
                <c:pt idx="72">
                  <c:v>78.571465480268898</c:v>
                </c:pt>
                <c:pt idx="73">
                  <c:v>83.418280955002288</c:v>
                </c:pt>
                <c:pt idx="74">
                  <c:v>89.839031338293267</c:v>
                </c:pt>
                <c:pt idx="75">
                  <c:v>97.874461540027681</c:v>
                </c:pt>
                <c:pt idx="76">
                  <c:v>107.52735340349193</c:v>
                </c:pt>
                <c:pt idx="77">
                  <c:v>118.68380123538935</c:v>
                </c:pt>
                <c:pt idx="78">
                  <c:v>131.05021277539561</c:v>
                </c:pt>
                <c:pt idx="79">
                  <c:v>144.06841765604557</c:v>
                </c:pt>
                <c:pt idx="80">
                  <c:v>156.76434880969771</c:v>
                </c:pt>
                <c:pt idx="81">
                  <c:v>167.5332905677484</c:v>
                </c:pt>
                <c:pt idx="82">
                  <c:v>174.03682644709161</c:v>
                </c:pt>
                <c:pt idx="83">
                  <c:v>173.60143670543954</c:v>
                </c:pt>
                <c:pt idx="84">
                  <c:v>164.39447908426558</c:v>
                </c:pt>
                <c:pt idx="85">
                  <c:v>146.91947007274831</c:v>
                </c:pt>
                <c:pt idx="86">
                  <c:v>124.57734726043549</c:v>
                </c:pt>
                <c:pt idx="87">
                  <c:v>102.3855012670363</c:v>
                </c:pt>
                <c:pt idx="88">
                  <c:v>84.555007382947437</c:v>
                </c:pt>
                <c:pt idx="89">
                  <c:v>72.774865325261089</c:v>
                </c:pt>
                <c:pt idx="90">
                  <c:v>66.30873496074642</c:v>
                </c:pt>
                <c:pt idx="91">
                  <c:v>63.317233045607743</c:v>
                </c:pt>
                <c:pt idx="92">
                  <c:v>62.106338864684844</c:v>
                </c:pt>
                <c:pt idx="93">
                  <c:v>61.62747252050135</c:v>
                </c:pt>
                <c:pt idx="94">
                  <c:v>61.393407586189731</c:v>
                </c:pt>
                <c:pt idx="95">
                  <c:v>61.226906199710172</c:v>
                </c:pt>
                <c:pt idx="96">
                  <c:v>61.076397658585599</c:v>
                </c:pt>
                <c:pt idx="97">
                  <c:v>60.929690782520389</c:v>
                </c:pt>
                <c:pt idx="98">
                  <c:v>60.784376749351409</c:v>
                </c:pt>
                <c:pt idx="99">
                  <c:v>60.640003382632791</c:v>
                </c:pt>
                <c:pt idx="100">
                  <c:v>60.496439234100905</c:v>
                </c:pt>
                <c:pt idx="101">
                  <c:v>60.353598964375415</c:v>
                </c:pt>
                <c:pt idx="102">
                  <c:v>60.211405815089499</c:v>
                </c:pt>
                <c:pt idx="103">
                  <c:v>60.06978796687261</c:v>
                </c:pt>
                <c:pt idx="104">
                  <c:v>59.92868220386476</c:v>
                </c:pt>
                <c:pt idx="105">
                  <c:v>59.78805221170969</c:v>
                </c:pt>
                <c:pt idx="106">
                  <c:v>59.647958084294451</c:v>
                </c:pt>
                <c:pt idx="107">
                  <c:v>59.508788620372698</c:v>
                </c:pt>
                <c:pt idx="108">
                  <c:v>59.371948991882419</c:v>
                </c:pt>
                <c:pt idx="109">
                  <c:v>59.241652431760535</c:v>
                </c:pt>
                <c:pt idx="110">
                  <c:v>59.128974161829646</c:v>
                </c:pt>
                <c:pt idx="111">
                  <c:v>59.0596298599595</c:v>
                </c:pt>
                <c:pt idx="112">
                  <c:v>59.086043709266207</c:v>
                </c:pt>
                <c:pt idx="113">
                  <c:v>59.30068068432827</c:v>
                </c:pt>
                <c:pt idx="114">
                  <c:v>59.840763470917445</c:v>
                </c:pt>
                <c:pt idx="115">
                  <c:v>60.867544246838534</c:v>
                </c:pt>
                <c:pt idx="116">
                  <c:v>62.504907406704106</c:v>
                </c:pt>
                <c:pt idx="117">
                  <c:v>64.74198060140624</c:v>
                </c:pt>
                <c:pt idx="118">
                  <c:v>67.340912739323613</c:v>
                </c:pt>
                <c:pt idx="119">
                  <c:v>69.81990357431134</c:v>
                </c:pt>
                <c:pt idx="120">
                  <c:v>71.566193813408944</c:v>
                </c:pt>
                <c:pt idx="121">
                  <c:v>72.06074125811179</c:v>
                </c:pt>
                <c:pt idx="122">
                  <c:v>71.107181479402712</c:v>
                </c:pt>
                <c:pt idx="123">
                  <c:v>68.928763391265619</c:v>
                </c:pt>
                <c:pt idx="124">
                  <c:v>66.068626489371496</c:v>
                </c:pt>
                <c:pt idx="125">
                  <c:v>63.153948665208574</c:v>
                </c:pt>
                <c:pt idx="126">
                  <c:v>60.663769227902122</c:v>
                </c:pt>
                <c:pt idx="127">
                  <c:v>58.815623942454778</c:v>
                </c:pt>
                <c:pt idx="128">
                  <c:v>57.591629151710514</c:v>
                </c:pt>
                <c:pt idx="129">
                  <c:v>56.843183682344304</c:v>
                </c:pt>
                <c:pt idx="130">
                  <c:v>56.396019408006239</c:v>
                </c:pt>
                <c:pt idx="131">
                  <c:v>56.111476018055015</c:v>
                </c:pt>
                <c:pt idx="132">
                  <c:v>55.902292223117144</c:v>
                </c:pt>
                <c:pt idx="133">
                  <c:v>55.722738512884511</c:v>
                </c:pt>
                <c:pt idx="134">
                  <c:v>55.552478162989836</c:v>
                </c:pt>
                <c:pt idx="135">
                  <c:v>55.38410842312809</c:v>
                </c:pt>
                <c:pt idx="136">
                  <c:v>55.216457533462496</c:v>
                </c:pt>
                <c:pt idx="137">
                  <c:v>55.052377044781139</c:v>
                </c:pt>
                <c:pt idx="138">
                  <c:v>54.899434093187878</c:v>
                </c:pt>
                <c:pt idx="139">
                  <c:v>54.772382477509062</c:v>
                </c:pt>
                <c:pt idx="140">
                  <c:v>54.696313104815822</c:v>
                </c:pt>
                <c:pt idx="141">
                  <c:v>54.708646923430926</c:v>
                </c:pt>
                <c:pt idx="142">
                  <c:v>54.857065567242728</c:v>
                </c:pt>
                <c:pt idx="143">
                  <c:v>55.190149982513496</c:v>
                </c:pt>
                <c:pt idx="144">
                  <c:v>55.739279887578725</c:v>
                </c:pt>
                <c:pt idx="145">
                  <c:v>56.494891385214984</c:v>
                </c:pt>
                <c:pt idx="146">
                  <c:v>57.386137418015927</c:v>
                </c:pt>
                <c:pt idx="147">
                  <c:v>58.276616272242983</c:v>
                </c:pt>
                <c:pt idx="148">
                  <c:v>58.985858478550654</c:v>
                </c:pt>
                <c:pt idx="149">
                  <c:v>59.33550125275891</c:v>
                </c:pt>
                <c:pt idx="150">
                  <c:v>59.205067419748843</c:v>
                </c:pt>
                <c:pt idx="151">
                  <c:v>58.573720802372335</c:v>
                </c:pt>
                <c:pt idx="152">
                  <c:v>57.528271067993465</c:v>
                </c:pt>
                <c:pt idx="153">
                  <c:v>56.233290663810216</c:v>
                </c:pt>
                <c:pt idx="154">
                  <c:v>54.877467040662182</c:v>
                </c:pt>
                <c:pt idx="155">
                  <c:v>53.620177147760543</c:v>
                </c:pt>
                <c:pt idx="156">
                  <c:v>52.558641240169912</c:v>
                </c:pt>
                <c:pt idx="157">
                  <c:v>51.722872764475063</c:v>
                </c:pt>
                <c:pt idx="158">
                  <c:v>51.092094293495293</c:v>
                </c:pt>
                <c:pt idx="159">
                  <c:v>50.619591295929084</c:v>
                </c:pt>
                <c:pt idx="160">
                  <c:v>50.254416147586078</c:v>
                </c:pt>
                <c:pt idx="161">
                  <c:v>49.954297127387683</c:v>
                </c:pt>
                <c:pt idx="162">
                  <c:v>49.689887692511711</c:v>
                </c:pt>
                <c:pt idx="163">
                  <c:v>49.443504758327371</c:v>
                </c:pt>
                <c:pt idx="164">
                  <c:v>49.205742786078162</c:v>
                </c:pt>
                <c:pt idx="165">
                  <c:v>48.972158729774733</c:v>
                </c:pt>
                <c:pt idx="166">
                  <c:v>48.740898729397884</c:v>
                </c:pt>
                <c:pt idx="167">
                  <c:v>48.511300045530952</c:v>
                </c:pt>
                <c:pt idx="168">
                  <c:v>48.283182982235488</c:v>
                </c:pt>
                <c:pt idx="169">
                  <c:v>48.056536046702384</c:v>
                </c:pt>
                <c:pt idx="170">
                  <c:v>47.831391919221055</c:v>
                </c:pt>
                <c:pt idx="171">
                  <c:v>47.607784359787395</c:v>
                </c:pt>
                <c:pt idx="172">
                  <c:v>47.385735580979315</c:v>
                </c:pt>
                <c:pt idx="173">
                  <c:v>47.165253888317594</c:v>
                </c:pt>
                <c:pt idx="174">
                  <c:v>46.946334419462076</c:v>
                </c:pt>
                <c:pt idx="175">
                  <c:v>46.728960691923177</c:v>
                </c:pt>
                <c:pt idx="176">
                  <c:v>46.513106286378395</c:v>
                </c:pt>
                <c:pt idx="177">
                  <c:v>46.298736475489029</c:v>
                </c:pt>
                <c:pt idx="178">
                  <c:v>46.085809741711017</c:v>
                </c:pt>
                <c:pt idx="179">
                  <c:v>45.874279164679464</c:v>
                </c:pt>
                <c:pt idx="180">
                  <c:v>45.664093671197577</c:v>
                </c:pt>
                <c:pt idx="181">
                  <c:v>45.455199146957725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79.489732780818443</c:v>
                </c:pt>
                <c:pt idx="11">
                  <c:v>79.41593821788527</c:v>
                </c:pt>
                <c:pt idx="12">
                  <c:v>79.339595807154652</c:v>
                </c:pt>
                <c:pt idx="13">
                  <c:v>79.260469660171054</c:v>
                </c:pt>
                <c:pt idx="14">
                  <c:v>79.178305940221179</c:v>
                </c:pt>
                <c:pt idx="15">
                  <c:v>79.092832264258035</c:v>
                </c:pt>
                <c:pt idx="16">
                  <c:v>79.003757255293806</c:v>
                </c:pt>
                <c:pt idx="17">
                  <c:v>78.910770289017762</c:v>
                </c:pt>
                <c:pt idx="18">
                  <c:v>78.813541484473447</c:v>
                </c:pt>
                <c:pt idx="19">
                  <c:v>78.711721994678427</c:v>
                </c:pt>
                <c:pt idx="20">
                  <c:v>78.604944658790473</c:v>
                </c:pt>
                <c:pt idx="21">
                  <c:v>78.492825082425242</c:v>
                </c:pt>
                <c:pt idx="22">
                  <c:v>78.374963216516321</c:v>
                </c:pt>
                <c:pt idx="23">
                  <c:v>78.250945507080019</c:v>
                </c:pt>
                <c:pt idx="24">
                  <c:v>78.120347687695769</c:v>
                </c:pt>
                <c:pt idx="25">
                  <c:v>77.982738282646935</c:v>
                </c:pt>
                <c:pt idx="26">
                  <c:v>77.837682880629615</c:v>
                </c:pt>
                <c:pt idx="27">
                  <c:v>77.684749225863854</c:v>
                </c:pt>
                <c:pt idx="28">
                  <c:v>77.523513154526739</c:v>
                </c:pt>
                <c:pt idx="29">
                  <c:v>77.353565379019145</c:v>
                </c:pt>
                <c:pt idx="30">
                  <c:v>77.174519090299142</c:v>
                </c:pt>
                <c:pt idx="31">
                  <c:v>76.986018309395789</c:v>
                </c:pt>
                <c:pt idx="32">
                  <c:v>76.787746873843616</c:v>
                </c:pt>
                <c:pt idx="33">
                  <c:v>76.579437894425041</c:v>
                </c:pt>
                <c:pt idx="34">
                  <c:v>76.360883464353748</c:v>
                </c:pt>
                <c:pt idx="35">
                  <c:v>76.131944349803945</c:v>
                </c:pt>
                <c:pt idx="36">
                  <c:v>75.892559341237614</c:v>
                </c:pt>
                <c:pt idx="37">
                  <c:v>75.642753903724284</c:v>
                </c:pt>
                <c:pt idx="38">
                  <c:v>75.382647736203651</c:v>
                </c:pt>
                <c:pt idx="39">
                  <c:v>75.112460839210755</c:v>
                </c:pt>
                <c:pt idx="40">
                  <c:v>74.8325177022259</c:v>
                </c:pt>
                <c:pt idx="41">
                  <c:v>74.543249258639634</c:v>
                </c:pt>
                <c:pt idx="42">
                  <c:v>74.245192319718058</c:v>
                </c:pt>
                <c:pt idx="43">
                  <c:v>73.93898628804898</c:v>
                </c:pt>
                <c:pt idx="44">
                  <c:v>73.625367062334291</c:v>
                </c:pt>
                <c:pt idx="45">
                  <c:v>73.305158173085204</c:v>
                </c:pt>
                <c:pt idx="46">
                  <c:v>72.979259324532705</c:v>
                </c:pt>
                <c:pt idx="47">
                  <c:v>72.648632652054843</c:v>
                </c:pt>
                <c:pt idx="48">
                  <c:v>72.314287126177788</c:v>
                </c:pt>
                <c:pt idx="49">
                  <c:v>71.977261633756342</c:v>
                </c:pt>
                <c:pt idx="50">
                  <c:v>71.638607335959037</c:v>
                </c:pt>
                <c:pt idx="51">
                  <c:v>71.299369935488841</c:v>
                </c:pt>
                <c:pt idx="52">
                  <c:v>70.960572479685908</c:v>
                </c:pt>
                <c:pt idx="53">
                  <c:v>70.62319928298065</c:v>
                </c:pt>
                <c:pt idx="54">
                  <c:v>70.288181476123768</c:v>
                </c:pt>
                <c:pt idx="55">
                  <c:v>69.956384587982797</c:v>
                </c:pt>
                <c:pt idx="56">
                  <c:v>69.628598447501432</c:v>
                </c:pt>
                <c:pt idx="57">
                  <c:v>69.305529568420667</c:v>
                </c:pt>
                <c:pt idx="58">
                  <c:v>68.987796056942088</c:v>
                </c:pt>
                <c:pt idx="59">
                  <c:v>68.675924970790462</c:v>
                </c:pt>
                <c:pt idx="60">
                  <c:v>68.370351963317788</c:v>
                </c:pt>
                <c:pt idx="61">
                  <c:v>68.071422972362257</c:v>
                </c:pt>
                <c:pt idx="62">
                  <c:v>67.779397662257168</c:v>
                </c:pt>
                <c:pt idx="63">
                  <c:v>67.494454298370727</c:v>
                </c:pt>
                <c:pt idx="64">
                  <c:v>67.216695724912697</c:v>
                </c:pt>
                <c:pt idx="65">
                  <c:v>66.946156125394907</c:v>
                </c:pt>
                <c:pt idx="66">
                  <c:v>66.68280826736904</c:v>
                </c:pt>
                <c:pt idx="67">
                  <c:v>66.426570964983853</c:v>
                </c:pt>
                <c:pt idx="68">
                  <c:v>66.177316530782079</c:v>
                </c:pt>
                <c:pt idx="69">
                  <c:v>65.934878028693788</c:v>
                </c:pt>
                <c:pt idx="70">
                  <c:v>65.699056180667398</c:v>
                </c:pt>
                <c:pt idx="71">
                  <c:v>65.469625817735206</c:v>
                </c:pt>
                <c:pt idx="72">
                  <c:v>65.24634180109399</c:v>
                </c:pt>
                <c:pt idx="73">
                  <c:v>65.028944369119529</c:v>
                </c:pt>
                <c:pt idx="74">
                  <c:v>64.817163891722444</c:v>
                </c:pt>
                <c:pt idx="75">
                  <c:v>64.610725034071791</c:v>
                </c:pt>
                <c:pt idx="76">
                  <c:v>64.409350347705384</c:v>
                </c:pt>
                <c:pt idx="77">
                  <c:v>64.212763318841468</c:v>
                </c:pt>
                <c:pt idx="78">
                  <c:v>64.020690911836795</c:v>
                </c:pt>
                <c:pt idx="79">
                  <c:v>63.832865650770309</c:v>
                </c:pt>
                <c:pt idx="80">
                  <c:v>63.649027284642614</c:v>
                </c:pt>
                <c:pt idx="81">
                  <c:v>63.468924082199599</c:v>
                </c:pt>
                <c:pt idx="82">
                  <c:v>63.292313801394847</c:v>
                </c:pt>
                <c:pt idx="83">
                  <c:v>63.118964376417381</c:v>
                </c:pt>
                <c:pt idx="84">
                  <c:v>62.948654362375308</c:v>
                </c:pt>
                <c:pt idx="85">
                  <c:v>62.781173174428758</c:v>
                </c:pt>
                <c:pt idx="86">
                  <c:v>62.616321154633233</c:v>
                </c:pt>
                <c:pt idx="87">
                  <c:v>62.453909496155759</c:v>
                </c:pt>
                <c:pt idx="88">
                  <c:v>62.293760050994678</c:v>
                </c:pt>
                <c:pt idx="89">
                  <c:v>62.135705043953472</c:v>
                </c:pt>
                <c:pt idx="90">
                  <c:v>61.979586712454299</c:v>
                </c:pt>
                <c:pt idx="91">
                  <c:v>61.825256888860956</c:v>
                </c:pt>
                <c:pt idx="92">
                  <c:v>61.672576539332347</c:v>
                </c:pt>
                <c:pt idx="93">
                  <c:v>61.521415270850127</c:v>
                </c:pt>
                <c:pt idx="94">
                  <c:v>61.371650815951483</c:v>
                </c:pt>
                <c:pt idx="95">
                  <c:v>61.223168502838334</c:v>
                </c:pt>
                <c:pt idx="96">
                  <c:v>61.075860716910206</c:v>
                </c:pt>
                <c:pt idx="97">
                  <c:v>60.929626358360849</c:v>
                </c:pt>
                <c:pt idx="98">
                  <c:v>60.784370299269028</c:v>
                </c:pt>
                <c:pt idx="99">
                  <c:v>60.640002842581964</c:v>
                </c:pt>
                <c:pt idx="100">
                  <c:v>60.496439184517172</c:v>
                </c:pt>
                <c:pt idx="101">
                  <c:v>60.353598881178627</c:v>
                </c:pt>
                <c:pt idx="102">
                  <c:v>60.211405319581097</c:v>
                </c:pt>
                <c:pt idx="103">
                  <c:v>60.069785192789887</c:v>
                </c:pt>
                <c:pt idx="104">
                  <c:v>59.928667978501593</c:v>
                </c:pt>
                <c:pt idx="105">
                  <c:v>59.787985420108193</c:v>
                </c:pt>
                <c:pt idx="106">
                  <c:v>59.647671009095362</c:v>
                </c:pt>
                <c:pt idx="107">
                  <c:v>59.507659467526182</c:v>
                </c:pt>
                <c:pt idx="108">
                  <c:v>59.367886229351761</c:v>
                </c:pt>
                <c:pt idx="109">
                  <c:v>59.228286919375314</c:v>
                </c:pt>
                <c:pt idx="110">
                  <c:v>59.088796828881165</c:v>
                </c:pt>
                <c:pt idx="111">
                  <c:v>58.949350387233736</c:v>
                </c:pt>
                <c:pt idx="112">
                  <c:v>58.809880629164503</c:v>
                </c:pt>
                <c:pt idx="113">
                  <c:v>58.670318658011141</c:v>
                </c:pt>
                <c:pt idx="114">
                  <c:v>58.530593105866593</c:v>
                </c:pt>
                <c:pt idx="115">
                  <c:v>58.390629592455241</c:v>
                </c:pt>
                <c:pt idx="116">
                  <c:v>58.250350185593113</c:v>
                </c:pt>
                <c:pt idx="117">
                  <c:v>58.10967286732857</c:v>
                </c:pt>
                <c:pt idx="118">
                  <c:v>57.968511011310518</c:v>
                </c:pt>
                <c:pt idx="119">
                  <c:v>57.826772878606455</c:v>
                </c:pt>
                <c:pt idx="120">
                  <c:v>57.684361141091394</c:v>
                </c:pt>
                <c:pt idx="121">
                  <c:v>57.541172443648463</c:v>
                </c:pt>
                <c:pt idx="122">
                  <c:v>57.397097018737767</c:v>
                </c:pt>
                <c:pt idx="123">
                  <c:v>57.25201836936391</c:v>
                </c:pt>
                <c:pt idx="124">
                  <c:v>57.105813039039489</c:v>
                </c:pt>
                <c:pt idx="125">
                  <c:v>56.958350489908199</c:v>
                </c:pt>
                <c:pt idx="126">
                  <c:v>56.809493112628594</c:v>
                </c:pt>
                <c:pt idx="127">
                  <c:v>56.659096393758972</c:v>
                </c:pt>
                <c:pt idx="128">
                  <c:v>56.50700926801612</c:v>
                </c:pt>
                <c:pt idx="129">
                  <c:v>56.353074683648693</c:v>
                </c:pt>
                <c:pt idx="130">
                  <c:v>56.197130408980406</c:v>
                </c:pt>
                <c:pt idx="131">
                  <c:v>56.039010106610505</c:v>
                </c:pt>
                <c:pt idx="132">
                  <c:v>55.878544698476247</c:v>
                </c:pt>
                <c:pt idx="133">
                  <c:v>55.715564039653657</c:v>
                </c:pt>
                <c:pt idx="134">
                  <c:v>55.549898911118774</c:v>
                </c:pt>
                <c:pt idx="135">
                  <c:v>55.38138333151776</c:v>
                </c:pt>
                <c:pt idx="136">
                  <c:v>55.209857175243457</c:v>
                </c:pt>
                <c:pt idx="137">
                  <c:v>55.035169068924517</c:v>
                </c:pt>
                <c:pt idx="138">
                  <c:v>54.857179521180605</c:v>
                </c:pt>
                <c:pt idx="139">
                  <c:v>54.67576422184618</c:v>
                </c:pt>
                <c:pt idx="140">
                  <c:v>54.490817427786951</c:v>
                </c:pt>
                <c:pt idx="141">
                  <c:v>54.302255334190889</c:v>
                </c:pt>
                <c:pt idx="142">
                  <c:v>54.110019314322557</c:v>
                </c:pt>
                <c:pt idx="143">
                  <c:v>53.914078898843542</c:v>
                </c:pt>
                <c:pt idx="144">
                  <c:v>53.714434359589021</c:v>
                </c:pt>
                <c:pt idx="145">
                  <c:v>53.511118763639345</c:v>
                </c:pt>
                <c:pt idx="146">
                  <c:v>53.304199372740861</c:v>
                </c:pt>
                <c:pt idx="147">
                  <c:v>53.093778281140303</c:v>
                </c:pt>
                <c:pt idx="148">
                  <c:v>52.879992211480655</c:v>
                </c:pt>
                <c:pt idx="149">
                  <c:v>52.663011422507338</c:v>
                </c:pt>
                <c:pt idx="150">
                  <c:v>52.443037722058449</c:v>
                </c:pt>
                <c:pt idx="151">
                  <c:v>52.22030162154951</c:v>
                </c:pt>
                <c:pt idx="152">
                  <c:v>51.995058710804102</c:v>
                </c:pt>
                <c:pt idx="153">
                  <c:v>51.767585371340488</c:v>
                </c:pt>
                <c:pt idx="154">
                  <c:v>51.538173978988773</c:v>
                </c:pt>
                <c:pt idx="155">
                  <c:v>51.307127770408243</c:v>
                </c:pt>
                <c:pt idx="156">
                  <c:v>51.074755560945363</c:v>
                </c:pt>
                <c:pt idx="157">
                  <c:v>50.841366502583917</c:v>
                </c:pt>
                <c:pt idx="158">
                  <c:v>50.60726506081896</c:v>
                </c:pt>
                <c:pt idx="159">
                  <c:v>50.372746369454973</c:v>
                </c:pt>
                <c:pt idx="160">
                  <c:v>50.138092094688503</c:v>
                </c:pt>
                <c:pt idx="161">
                  <c:v>49.903566906994598</c:v>
                </c:pt>
                <c:pt idx="162">
                  <c:v>49.669415624090711</c:v>
                </c:pt>
                <c:pt idx="163">
                  <c:v>49.435861053280121</c:v>
                </c:pt>
                <c:pt idx="164">
                  <c:v>49.20310252909912</c:v>
                </c:pt>
                <c:pt idx="165">
                  <c:v>48.971315114187135</c:v>
                </c:pt>
                <c:pt idx="166">
                  <c:v>48.740649408832319</c:v>
                </c:pt>
                <c:pt idx="167">
                  <c:v>48.511231898259233</c:v>
                </c:pt>
                <c:pt idx="168">
                  <c:v>48.283165756410824</c:v>
                </c:pt>
                <c:pt idx="169">
                  <c:v>48.056532020278894</c:v>
                </c:pt>
                <c:pt idx="170">
                  <c:v>47.831391048987804</c:v>
                </c:pt>
                <c:pt idx="171">
                  <c:v>47.607784185887361</c:v>
                </c:pt>
                <c:pt idx="172">
                  <c:v>47.385735548851272</c:v>
                </c:pt>
                <c:pt idx="173">
                  <c:v>47.165253882830221</c:v>
                </c:pt>
                <c:pt idx="174">
                  <c:v>46.946334418595683</c:v>
                </c:pt>
                <c:pt idx="175">
                  <c:v>46.728960691796729</c:v>
                </c:pt>
                <c:pt idx="176">
                  <c:v>46.513106286361335</c:v>
                </c:pt>
                <c:pt idx="177">
                  <c:v>46.298736475486905</c:v>
                </c:pt>
                <c:pt idx="178">
                  <c:v>46.085809741710769</c:v>
                </c:pt>
                <c:pt idx="179">
                  <c:v>45.874279164679436</c:v>
                </c:pt>
                <c:pt idx="180">
                  <c:v>45.664093671197577</c:v>
                </c:pt>
                <c:pt idx="181">
                  <c:v>45.455199146957725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81.2</c:v>
                </c:pt>
                <c:pt idx="1">
                  <c:v>80.016999999999996</c:v>
                </c:pt>
                <c:pt idx="2">
                  <c:v>80.216999999999999</c:v>
                </c:pt>
                <c:pt idx="3">
                  <c:v>79.632999999999996</c:v>
                </c:pt>
                <c:pt idx="4">
                  <c:v>80.167000000000002</c:v>
                </c:pt>
                <c:pt idx="5">
                  <c:v>78.233000000000004</c:v>
                </c:pt>
                <c:pt idx="6">
                  <c:v>79.283000000000001</c:v>
                </c:pt>
                <c:pt idx="7">
                  <c:v>79.283000000000001</c:v>
                </c:pt>
                <c:pt idx="8">
                  <c:v>79.382999999999996</c:v>
                </c:pt>
                <c:pt idx="9">
                  <c:v>79.082999999999998</c:v>
                </c:pt>
                <c:pt idx="10">
                  <c:v>78.55</c:v>
                </c:pt>
                <c:pt idx="11">
                  <c:v>78.882999999999996</c:v>
                </c:pt>
                <c:pt idx="12">
                  <c:v>77.849999999999994</c:v>
                </c:pt>
                <c:pt idx="13">
                  <c:v>78.05</c:v>
                </c:pt>
                <c:pt idx="14">
                  <c:v>79.033000000000001</c:v>
                </c:pt>
                <c:pt idx="15">
                  <c:v>78.45</c:v>
                </c:pt>
                <c:pt idx="16">
                  <c:v>77.082999999999998</c:v>
                </c:pt>
                <c:pt idx="17">
                  <c:v>77.349999999999994</c:v>
                </c:pt>
                <c:pt idx="18">
                  <c:v>76.900000000000006</c:v>
                </c:pt>
                <c:pt idx="19">
                  <c:v>76.632999999999996</c:v>
                </c:pt>
                <c:pt idx="20">
                  <c:v>77.099999999999994</c:v>
                </c:pt>
                <c:pt idx="21">
                  <c:v>77.3</c:v>
                </c:pt>
                <c:pt idx="22">
                  <c:v>77.2</c:v>
                </c:pt>
                <c:pt idx="23">
                  <c:v>77.533000000000001</c:v>
                </c:pt>
                <c:pt idx="24">
                  <c:v>77.832999999999998</c:v>
                </c:pt>
                <c:pt idx="25">
                  <c:v>77.632999999999996</c:v>
                </c:pt>
                <c:pt idx="26">
                  <c:v>78.516999999999996</c:v>
                </c:pt>
                <c:pt idx="27">
                  <c:v>78.066999999999993</c:v>
                </c:pt>
                <c:pt idx="28">
                  <c:v>78.283000000000001</c:v>
                </c:pt>
                <c:pt idx="29">
                  <c:v>78.033000000000001</c:v>
                </c:pt>
                <c:pt idx="30">
                  <c:v>79.216999999999999</c:v>
                </c:pt>
                <c:pt idx="31">
                  <c:v>79.632999999999996</c:v>
                </c:pt>
                <c:pt idx="32">
                  <c:v>78.516999999999996</c:v>
                </c:pt>
                <c:pt idx="33">
                  <c:v>79.3</c:v>
                </c:pt>
                <c:pt idx="34">
                  <c:v>79.316999999999993</c:v>
                </c:pt>
                <c:pt idx="35">
                  <c:v>79.066999999999993</c:v>
                </c:pt>
                <c:pt idx="36">
                  <c:v>79.466999999999999</c:v>
                </c:pt>
                <c:pt idx="37">
                  <c:v>79.8</c:v>
                </c:pt>
                <c:pt idx="38">
                  <c:v>79.483000000000004</c:v>
                </c:pt>
                <c:pt idx="39">
                  <c:v>80.266999999999996</c:v>
                </c:pt>
                <c:pt idx="40">
                  <c:v>79.582999999999998</c:v>
                </c:pt>
                <c:pt idx="41">
                  <c:v>79.382999999999996</c:v>
                </c:pt>
                <c:pt idx="42">
                  <c:v>81.05</c:v>
                </c:pt>
                <c:pt idx="43">
                  <c:v>81.667000000000002</c:v>
                </c:pt>
                <c:pt idx="44">
                  <c:v>82.716999999999999</c:v>
                </c:pt>
                <c:pt idx="45">
                  <c:v>83.2</c:v>
                </c:pt>
                <c:pt idx="46">
                  <c:v>85.25</c:v>
                </c:pt>
                <c:pt idx="47">
                  <c:v>87.667000000000002</c:v>
                </c:pt>
                <c:pt idx="48">
                  <c:v>88.382999999999996</c:v>
                </c:pt>
                <c:pt idx="49">
                  <c:v>90.5</c:v>
                </c:pt>
                <c:pt idx="50">
                  <c:v>94.066999999999993</c:v>
                </c:pt>
                <c:pt idx="51">
                  <c:v>100.6</c:v>
                </c:pt>
                <c:pt idx="52">
                  <c:v>112.18300000000001</c:v>
                </c:pt>
                <c:pt idx="53">
                  <c:v>126.917</c:v>
                </c:pt>
                <c:pt idx="54">
                  <c:v>145</c:v>
                </c:pt>
                <c:pt idx="55">
                  <c:v>164.75</c:v>
                </c:pt>
                <c:pt idx="56">
                  <c:v>182.8</c:v>
                </c:pt>
                <c:pt idx="57">
                  <c:v>196.833</c:v>
                </c:pt>
                <c:pt idx="58">
                  <c:v>207.4</c:v>
                </c:pt>
                <c:pt idx="59">
                  <c:v>214.68299999999999</c:v>
                </c:pt>
                <c:pt idx="60">
                  <c:v>217.88300000000001</c:v>
                </c:pt>
                <c:pt idx="61">
                  <c:v>216.3</c:v>
                </c:pt>
                <c:pt idx="62">
                  <c:v>210.1</c:v>
                </c:pt>
                <c:pt idx="63">
                  <c:v>197.65</c:v>
                </c:pt>
                <c:pt idx="64">
                  <c:v>179.18299999999999</c:v>
                </c:pt>
                <c:pt idx="65">
                  <c:v>152.083</c:v>
                </c:pt>
                <c:pt idx="66">
                  <c:v>118.783</c:v>
                </c:pt>
                <c:pt idx="67">
                  <c:v>88.516999999999996</c:v>
                </c:pt>
                <c:pt idx="68">
                  <c:v>75.216999999999999</c:v>
                </c:pt>
                <c:pt idx="69">
                  <c:v>73.933000000000007</c:v>
                </c:pt>
                <c:pt idx="70">
                  <c:v>72.683000000000007</c:v>
                </c:pt>
                <c:pt idx="71">
                  <c:v>74.150000000000006</c:v>
                </c:pt>
                <c:pt idx="72">
                  <c:v>76.566999999999993</c:v>
                </c:pt>
                <c:pt idx="73">
                  <c:v>79.183000000000007</c:v>
                </c:pt>
                <c:pt idx="74">
                  <c:v>82.632999999999996</c:v>
                </c:pt>
                <c:pt idx="75">
                  <c:v>89.5</c:v>
                </c:pt>
                <c:pt idx="76">
                  <c:v>101.1</c:v>
                </c:pt>
                <c:pt idx="77">
                  <c:v>113.233</c:v>
                </c:pt>
                <c:pt idx="78">
                  <c:v>125.833</c:v>
                </c:pt>
                <c:pt idx="79">
                  <c:v>140.21700000000001</c:v>
                </c:pt>
                <c:pt idx="80">
                  <c:v>149.69999999999999</c:v>
                </c:pt>
                <c:pt idx="81">
                  <c:v>158.1</c:v>
                </c:pt>
                <c:pt idx="82">
                  <c:v>164.3</c:v>
                </c:pt>
                <c:pt idx="83">
                  <c:v>166.46700000000001</c:v>
                </c:pt>
                <c:pt idx="84">
                  <c:v>164.88300000000001</c:v>
                </c:pt>
                <c:pt idx="85">
                  <c:v>158.61699999999999</c:v>
                </c:pt>
                <c:pt idx="86">
                  <c:v>145.93299999999999</c:v>
                </c:pt>
                <c:pt idx="87">
                  <c:v>125.95</c:v>
                </c:pt>
                <c:pt idx="88">
                  <c:v>100.717</c:v>
                </c:pt>
                <c:pt idx="89">
                  <c:v>77.667000000000002</c:v>
                </c:pt>
                <c:pt idx="90">
                  <c:v>66.783000000000001</c:v>
                </c:pt>
                <c:pt idx="91">
                  <c:v>64.566999999999993</c:v>
                </c:pt>
                <c:pt idx="92">
                  <c:v>64.349999999999994</c:v>
                </c:pt>
                <c:pt idx="93">
                  <c:v>62.95</c:v>
                </c:pt>
                <c:pt idx="94">
                  <c:v>61.883000000000003</c:v>
                </c:pt>
                <c:pt idx="95">
                  <c:v>61.982999999999997</c:v>
                </c:pt>
                <c:pt idx="96">
                  <c:v>62.35</c:v>
                </c:pt>
                <c:pt idx="97">
                  <c:v>63.2</c:v>
                </c:pt>
                <c:pt idx="98">
                  <c:v>62.3</c:v>
                </c:pt>
                <c:pt idx="99">
                  <c:v>61.517000000000003</c:v>
                </c:pt>
                <c:pt idx="100">
                  <c:v>62</c:v>
                </c:pt>
                <c:pt idx="101">
                  <c:v>62.082999999999998</c:v>
                </c:pt>
                <c:pt idx="102">
                  <c:v>61.017000000000003</c:v>
                </c:pt>
                <c:pt idx="103">
                  <c:v>61.716999999999999</c:v>
                </c:pt>
                <c:pt idx="104">
                  <c:v>60.6</c:v>
                </c:pt>
                <c:pt idx="105">
                  <c:v>61.183</c:v>
                </c:pt>
                <c:pt idx="106">
                  <c:v>61.082999999999998</c:v>
                </c:pt>
                <c:pt idx="107">
                  <c:v>61.082999999999998</c:v>
                </c:pt>
                <c:pt idx="108">
                  <c:v>60.383000000000003</c:v>
                </c:pt>
                <c:pt idx="109">
                  <c:v>61.017000000000003</c:v>
                </c:pt>
                <c:pt idx="110">
                  <c:v>59.6</c:v>
                </c:pt>
                <c:pt idx="111">
                  <c:v>59.633000000000003</c:v>
                </c:pt>
                <c:pt idx="112">
                  <c:v>59.183</c:v>
                </c:pt>
                <c:pt idx="113">
                  <c:v>59.7</c:v>
                </c:pt>
                <c:pt idx="114">
                  <c:v>59.1</c:v>
                </c:pt>
                <c:pt idx="115">
                  <c:v>60.116999999999997</c:v>
                </c:pt>
                <c:pt idx="116">
                  <c:v>60.633000000000003</c:v>
                </c:pt>
                <c:pt idx="117">
                  <c:v>61.3</c:v>
                </c:pt>
                <c:pt idx="118">
                  <c:v>65.3</c:v>
                </c:pt>
                <c:pt idx="119">
                  <c:v>68.716999999999999</c:v>
                </c:pt>
                <c:pt idx="120">
                  <c:v>71.667000000000002</c:v>
                </c:pt>
                <c:pt idx="121">
                  <c:v>72.966999999999999</c:v>
                </c:pt>
                <c:pt idx="122">
                  <c:v>74.516999999999996</c:v>
                </c:pt>
                <c:pt idx="123">
                  <c:v>73.033000000000001</c:v>
                </c:pt>
                <c:pt idx="124">
                  <c:v>70.75</c:v>
                </c:pt>
                <c:pt idx="125">
                  <c:v>67.417000000000002</c:v>
                </c:pt>
                <c:pt idx="126">
                  <c:v>63.317</c:v>
                </c:pt>
                <c:pt idx="127">
                  <c:v>60.75</c:v>
                </c:pt>
                <c:pt idx="128">
                  <c:v>58.533000000000001</c:v>
                </c:pt>
                <c:pt idx="129">
                  <c:v>56.7</c:v>
                </c:pt>
                <c:pt idx="130">
                  <c:v>55.85</c:v>
                </c:pt>
                <c:pt idx="131">
                  <c:v>56.716999999999999</c:v>
                </c:pt>
                <c:pt idx="132">
                  <c:v>55.533000000000001</c:v>
                </c:pt>
                <c:pt idx="133">
                  <c:v>55.133000000000003</c:v>
                </c:pt>
                <c:pt idx="134">
                  <c:v>54.482999999999997</c:v>
                </c:pt>
                <c:pt idx="135">
                  <c:v>55.55</c:v>
                </c:pt>
                <c:pt idx="136">
                  <c:v>55.232999999999997</c:v>
                </c:pt>
                <c:pt idx="137">
                  <c:v>54.533000000000001</c:v>
                </c:pt>
                <c:pt idx="138">
                  <c:v>54.267000000000003</c:v>
                </c:pt>
                <c:pt idx="139">
                  <c:v>53.716999999999999</c:v>
                </c:pt>
                <c:pt idx="140">
                  <c:v>54.6</c:v>
                </c:pt>
                <c:pt idx="141">
                  <c:v>53.716999999999999</c:v>
                </c:pt>
                <c:pt idx="142">
                  <c:v>53.616999999999997</c:v>
                </c:pt>
                <c:pt idx="143">
                  <c:v>53.817</c:v>
                </c:pt>
                <c:pt idx="144">
                  <c:v>53.317</c:v>
                </c:pt>
                <c:pt idx="145">
                  <c:v>53.966999999999999</c:v>
                </c:pt>
                <c:pt idx="146">
                  <c:v>54.917000000000002</c:v>
                </c:pt>
                <c:pt idx="147">
                  <c:v>56.317</c:v>
                </c:pt>
                <c:pt idx="148">
                  <c:v>57.05</c:v>
                </c:pt>
                <c:pt idx="149">
                  <c:v>58.417000000000002</c:v>
                </c:pt>
                <c:pt idx="150">
                  <c:v>60.417000000000002</c:v>
                </c:pt>
                <c:pt idx="151">
                  <c:v>62.383000000000003</c:v>
                </c:pt>
                <c:pt idx="152">
                  <c:v>62.05</c:v>
                </c:pt>
                <c:pt idx="153">
                  <c:v>61.9</c:v>
                </c:pt>
                <c:pt idx="154">
                  <c:v>58.7</c:v>
                </c:pt>
                <c:pt idx="155">
                  <c:v>57.5</c:v>
                </c:pt>
                <c:pt idx="156">
                  <c:v>54.417000000000002</c:v>
                </c:pt>
                <c:pt idx="157">
                  <c:v>53.783000000000001</c:v>
                </c:pt>
                <c:pt idx="158">
                  <c:v>51.9</c:v>
                </c:pt>
                <c:pt idx="159">
                  <c:v>51.917000000000002</c:v>
                </c:pt>
                <c:pt idx="160">
                  <c:v>50.45</c:v>
                </c:pt>
                <c:pt idx="161">
                  <c:v>51.2</c:v>
                </c:pt>
                <c:pt idx="162">
                  <c:v>49.65</c:v>
                </c:pt>
                <c:pt idx="163">
                  <c:v>49.667000000000002</c:v>
                </c:pt>
                <c:pt idx="164">
                  <c:v>51</c:v>
                </c:pt>
                <c:pt idx="165">
                  <c:v>49.85</c:v>
                </c:pt>
                <c:pt idx="166">
                  <c:v>50.45</c:v>
                </c:pt>
                <c:pt idx="167">
                  <c:v>48.9</c:v>
                </c:pt>
                <c:pt idx="168">
                  <c:v>49.05</c:v>
                </c:pt>
                <c:pt idx="169">
                  <c:v>48.55</c:v>
                </c:pt>
                <c:pt idx="170">
                  <c:v>47.667000000000002</c:v>
                </c:pt>
                <c:pt idx="171">
                  <c:v>47.3</c:v>
                </c:pt>
                <c:pt idx="172">
                  <c:v>46.966999999999999</c:v>
                </c:pt>
                <c:pt idx="173">
                  <c:v>47.35</c:v>
                </c:pt>
                <c:pt idx="174">
                  <c:v>47.65</c:v>
                </c:pt>
                <c:pt idx="175">
                  <c:v>46.716999999999999</c:v>
                </c:pt>
                <c:pt idx="176">
                  <c:v>46.283000000000001</c:v>
                </c:pt>
                <c:pt idx="177">
                  <c:v>47.55</c:v>
                </c:pt>
                <c:pt idx="178">
                  <c:v>45.683</c:v>
                </c:pt>
                <c:pt idx="179">
                  <c:v>46.633000000000003</c:v>
                </c:pt>
                <c:pt idx="180">
                  <c:v>46.883000000000003</c:v>
                </c:pt>
                <c:pt idx="181">
                  <c:v>45.533000000000001</c:v>
                </c:pt>
                <c:pt idx="182">
                  <c:v>45.216999999999999</c:v>
                </c:pt>
                <c:pt idx="183">
                  <c:v>46.133000000000003</c:v>
                </c:pt>
                <c:pt idx="184">
                  <c:v>46.082999999999998</c:v>
                </c:pt>
                <c:pt idx="185">
                  <c:v>44.832999999999998</c:v>
                </c:pt>
                <c:pt idx="186">
                  <c:v>45.283000000000001</c:v>
                </c:pt>
                <c:pt idx="187">
                  <c:v>45.75</c:v>
                </c:pt>
                <c:pt idx="188">
                  <c:v>44.482999999999997</c:v>
                </c:pt>
                <c:pt idx="189">
                  <c:v>44.05</c:v>
                </c:pt>
                <c:pt idx="190">
                  <c:v>44.917000000000002</c:v>
                </c:pt>
                <c:pt idx="191">
                  <c:v>44.05</c:v>
                </c:pt>
                <c:pt idx="192">
                  <c:v>44.283000000000001</c:v>
                </c:pt>
                <c:pt idx="193">
                  <c:v>43.883000000000003</c:v>
                </c:pt>
                <c:pt idx="194">
                  <c:v>43.417000000000002</c:v>
                </c:pt>
                <c:pt idx="195">
                  <c:v>43.133000000000003</c:v>
                </c:pt>
                <c:pt idx="196">
                  <c:v>44.082999999999998</c:v>
                </c:pt>
                <c:pt idx="197">
                  <c:v>42.767000000000003</c:v>
                </c:pt>
                <c:pt idx="198">
                  <c:v>41.933</c:v>
                </c:pt>
                <c:pt idx="199">
                  <c:v>42.616999999999997</c:v>
                </c:pt>
                <c:pt idx="200">
                  <c:v>43.017000000000003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76.737847345941802</c:v>
                </c:pt>
                <c:pt idx="11">
                  <c:v>76.861761877281552</c:v>
                </c:pt>
                <c:pt idx="12">
                  <c:v>76.984104350150375</c:v>
                </c:pt>
                <c:pt idx="13">
                  <c:v>77.104639167204624</c:v>
                </c:pt>
                <c:pt idx="14">
                  <c:v>77.223103824113295</c:v>
                </c:pt>
                <c:pt idx="15">
                  <c:v>77.339206754123509</c:v>
                </c:pt>
                <c:pt idx="16">
                  <c:v>77.452625168348959</c:v>
                </c:pt>
                <c:pt idx="17">
                  <c:v>77.563002936285741</c:v>
                </c:pt>
                <c:pt idx="18">
                  <c:v>77.669948562296057</c:v>
                </c:pt>
                <c:pt idx="19">
                  <c:v>77.773033327086878</c:v>
                </c:pt>
                <c:pt idx="20">
                  <c:v>77.871789679484039</c:v>
                </c:pt>
                <c:pt idx="21">
                  <c:v>77.965709985089418</c:v>
                </c:pt>
                <c:pt idx="22">
                  <c:v>78.054245768994775</c:v>
                </c:pt>
                <c:pt idx="23">
                  <c:v>78.13680763830034</c:v>
                </c:pt>
                <c:pt idx="24">
                  <c:v>78.212766153668781</c:v>
                </c:pt>
                <c:pt idx="25">
                  <c:v>78.281454069120031</c:v>
                </c:pt>
                <c:pt idx="26">
                  <c:v>78.342170632284208</c:v>
                </c:pt>
                <c:pt idx="27">
                  <c:v>78.394189130295743</c:v>
                </c:pt>
                <c:pt idx="28">
                  <c:v>78.436769738110883</c:v>
                </c:pt>
                <c:pt idx="29">
                  <c:v>78.469181223320916</c:v>
                </c:pt>
                <c:pt idx="30">
                  <c:v>78.490737547810824</c:v>
                </c:pt>
                <c:pt idx="31">
                  <c:v>78.500859380732649</c:v>
                </c:pt>
                <c:pt idx="32">
                  <c:v>78.499176625996796</c:v>
                </c:pt>
                <c:pt idx="33">
                  <c:v>78.485696961878801</c:v>
                </c:pt>
                <c:pt idx="34">
                  <c:v>78.461077686712969</c:v>
                </c:pt>
                <c:pt idx="35">
                  <c:v>78.427054066965724</c:v>
                </c:pt>
                <c:pt idx="36">
                  <c:v>78.387096234972944</c:v>
                </c:pt>
                <c:pt idx="37">
                  <c:v>78.347386328548296</c:v>
                </c:pt>
                <c:pt idx="38">
                  <c:v>78.31822362360802</c:v>
                </c:pt>
                <c:pt idx="39">
                  <c:v>78.315970644488999</c:v>
                </c:pt>
                <c:pt idx="40">
                  <c:v>78.3656373223332</c:v>
                </c:pt>
                <c:pt idx="41">
                  <c:v>78.504150426012373</c:v>
                </c:pt>
                <c:pt idx="42">
                  <c:v>78.78425840533292</c:v>
                </c:pt>
                <c:pt idx="43">
                  <c:v>79.278867229348776</c:v>
                </c:pt>
                <c:pt idx="44">
                  <c:v>80.085388847630497</c:v>
                </c:pt>
                <c:pt idx="45">
                  <c:v>81.329423146670649</c:v>
                </c:pt>
                <c:pt idx="46">
                  <c:v>83.166819564451473</c:v>
                </c:pt>
                <c:pt idx="47">
                  <c:v>85.782931931697121</c:v>
                </c:pt>
                <c:pt idx="48">
                  <c:v>89.387766407466486</c:v>
                </c:pt>
                <c:pt idx="49">
                  <c:v>94.205814398851132</c:v>
                </c:pt>
                <c:pt idx="50">
                  <c:v>100.45973525912137</c:v>
                </c:pt>
                <c:pt idx="51">
                  <c:v>108.34773041297522</c:v>
                </c:pt>
                <c:pt idx="52">
                  <c:v>118.01531596741232</c:v>
                </c:pt>
                <c:pt idx="53">
                  <c:v>129.52280342002982</c:v>
                </c:pt>
                <c:pt idx="54">
                  <c:v>142.8090030797328</c:v>
                </c:pt>
                <c:pt idx="55">
                  <c:v>157.64753624249954</c:v>
                </c:pt>
                <c:pt idx="56">
                  <c:v>173.58362562494884</c:v>
                </c:pt>
                <c:pt idx="57">
                  <c:v>189.83202500454718</c:v>
                </c:pt>
                <c:pt idx="58">
                  <c:v>205.13117053576809</c:v>
                </c:pt>
                <c:pt idx="59">
                  <c:v>217.61345317488571</c:v>
                </c:pt>
                <c:pt idx="60">
                  <c:v>224.86113016223351</c:v>
                </c:pt>
                <c:pt idx="61">
                  <c:v>224.37263807024726</c:v>
                </c:pt>
                <c:pt idx="62">
                  <c:v>214.50105127915288</c:v>
                </c:pt>
                <c:pt idx="63">
                  <c:v>195.51553789462426</c:v>
                </c:pt>
                <c:pt idx="64">
                  <c:v>170.08031024760032</c:v>
                </c:pt>
                <c:pt idx="65">
                  <c:v>142.60400043410968</c:v>
                </c:pt>
                <c:pt idx="66">
                  <c:v>117.65142277267474</c:v>
                </c:pt>
                <c:pt idx="67">
                  <c:v>98.334733994472188</c:v>
                </c:pt>
                <c:pt idx="68">
                  <c:v>85.609120818643134</c:v>
                </c:pt>
                <c:pt idx="69">
                  <c:v>78.682459663462453</c:v>
                </c:pt>
                <c:pt idx="70">
                  <c:v>76.005967474282826</c:v>
                </c:pt>
                <c:pt idx="71">
                  <c:v>76.145418919329117</c:v>
                </c:pt>
                <c:pt idx="72">
                  <c:v>78.183770336194868</c:v>
                </c:pt>
                <c:pt idx="73">
                  <c:v>81.71753011641681</c:v>
                </c:pt>
                <c:pt idx="74">
                  <c:v>86.674258435201779</c:v>
                </c:pt>
                <c:pt idx="75">
                  <c:v>93.123476715025021</c:v>
                </c:pt>
                <c:pt idx="76">
                  <c:v>101.14208159485904</c:v>
                </c:pt>
                <c:pt idx="77">
                  <c:v>110.72827496679106</c:v>
                </c:pt>
                <c:pt idx="78">
                  <c:v>121.73934898749647</c:v>
                </c:pt>
                <c:pt idx="79">
                  <c:v>133.82600058619397</c:v>
                </c:pt>
                <c:pt idx="80">
                  <c:v>146.33024522805968</c:v>
                </c:pt>
                <c:pt idx="81">
                  <c:v>158.12399746511642</c:v>
                </c:pt>
                <c:pt idx="82">
                  <c:v>167.44539956270842</c:v>
                </c:pt>
                <c:pt idx="83">
                  <c:v>171.95754301453968</c:v>
                </c:pt>
                <c:pt idx="84">
                  <c:v>169.35020683553682</c:v>
                </c:pt>
                <c:pt idx="85">
                  <c:v>158.52189169675711</c:v>
                </c:pt>
                <c:pt idx="86">
                  <c:v>140.70174661627155</c:v>
                </c:pt>
                <c:pt idx="87">
                  <c:v>119.4743255393294</c:v>
                </c:pt>
                <c:pt idx="88">
                  <c:v>99.318012835206389</c:v>
                </c:pt>
                <c:pt idx="89">
                  <c:v>83.575196586765912</c:v>
                </c:pt>
                <c:pt idx="90">
                  <c:v>73.313683163624987</c:v>
                </c:pt>
                <c:pt idx="91">
                  <c:v>67.666675011122337</c:v>
                </c:pt>
                <c:pt idx="92">
                  <c:v>64.990710372160791</c:v>
                </c:pt>
                <c:pt idx="93">
                  <c:v>63.841118314083872</c:v>
                </c:pt>
                <c:pt idx="94">
                  <c:v>63.33014782466838</c:v>
                </c:pt>
                <c:pt idx="95">
                  <c:v>63.039681166931103</c:v>
                </c:pt>
                <c:pt idx="96">
                  <c:v>62.813089233111846</c:v>
                </c:pt>
                <c:pt idx="97">
                  <c:v>62.602780942961687</c:v>
                </c:pt>
                <c:pt idx="98">
                  <c:v>62.396851435690763</c:v>
                </c:pt>
                <c:pt idx="99">
                  <c:v>62.192780348681886</c:v>
                </c:pt>
                <c:pt idx="100">
                  <c:v>61.990059934021829</c:v>
                </c:pt>
                <c:pt idx="101">
                  <c:v>61.788540684142539</c:v>
                </c:pt>
                <c:pt idx="102">
                  <c:v>61.588129737246078</c:v>
                </c:pt>
                <c:pt idx="103">
                  <c:v>61.38874576761777</c:v>
                </c:pt>
                <c:pt idx="104">
                  <c:v>61.190313943586531</c:v>
                </c:pt>
                <c:pt idx="105">
                  <c:v>60.992768777322908</c:v>
                </c:pt>
                <c:pt idx="106">
                  <c:v>60.796069641652835</c:v>
                </c:pt>
                <c:pt idx="107">
                  <c:v>60.600261428384506</c:v>
                </c:pt>
                <c:pt idx="108">
                  <c:v>60.40568380125098</c:v>
                </c:pt>
                <c:pt idx="109">
                  <c:v>60.213611300701963</c:v>
                </c:pt>
                <c:pt idx="110">
                  <c:v>60.027978031286146</c:v>
                </c:pt>
                <c:pt idx="111">
                  <c:v>59.859419281546067</c:v>
                </c:pt>
                <c:pt idx="112">
                  <c:v>59.73333162858664</c:v>
                </c:pt>
                <c:pt idx="113">
                  <c:v>59.702988432582821</c:v>
                </c:pt>
                <c:pt idx="114">
                  <c:v>59.865212384935262</c:v>
                </c:pt>
                <c:pt idx="115">
                  <c:v>60.368612489525134</c:v>
                </c:pt>
                <c:pt idx="116">
                  <c:v>61.395699266970809</c:v>
                </c:pt>
                <c:pt idx="117">
                  <c:v>63.099617601420135</c:v>
                </c:pt>
                <c:pt idx="118">
                  <c:v>65.495965544211998</c:v>
                </c:pt>
                <c:pt idx="119">
                  <c:v>68.351337510040409</c:v>
                </c:pt>
                <c:pt idx="120">
                  <c:v>71.148036080823715</c:v>
                </c:pt>
                <c:pt idx="121">
                  <c:v>73.195128370431519</c:v>
                </c:pt>
                <c:pt idx="122">
                  <c:v>73.877368631909079</c:v>
                </c:pt>
                <c:pt idx="123">
                  <c:v>72.926473272782673</c:v>
                </c:pt>
                <c:pt idx="124">
                  <c:v>70.553579270051088</c:v>
                </c:pt>
                <c:pt idx="125">
                  <c:v>67.354546953023544</c:v>
                </c:pt>
                <c:pt idx="126">
                  <c:v>64.045744779816204</c:v>
                </c:pt>
                <c:pt idx="127">
                  <c:v>61.190189730321372</c:v>
                </c:pt>
                <c:pt idx="128">
                  <c:v>59.054880748023329</c:v>
                </c:pt>
                <c:pt idx="129">
                  <c:v>57.631976078182326</c:v>
                </c:pt>
                <c:pt idx="130">
                  <c:v>56.756899365418462</c:v>
                </c:pt>
                <c:pt idx="131">
                  <c:v>56.231066801819082</c:v>
                </c:pt>
                <c:pt idx="132">
                  <c:v>55.895009947399984</c:v>
                </c:pt>
                <c:pt idx="133">
                  <c:v>55.648110818908826</c:v>
                </c:pt>
                <c:pt idx="134">
                  <c:v>55.437691626130324</c:v>
                </c:pt>
                <c:pt idx="135">
                  <c:v>55.240323117825611</c:v>
                </c:pt>
                <c:pt idx="136">
                  <c:v>55.047179812818285</c:v>
                </c:pt>
                <c:pt idx="137">
                  <c:v>54.85588056788788</c:v>
                </c:pt>
                <c:pt idx="138">
                  <c:v>54.667262718737703</c:v>
                </c:pt>
                <c:pt idx="139">
                  <c:v>54.485231323114157</c:v>
                </c:pt>
                <c:pt idx="140">
                  <c:v>54.318691890687248</c:v>
                </c:pt>
                <c:pt idx="141">
                  <c:v>54.185154115738491</c:v>
                </c:pt>
                <c:pt idx="142">
                  <c:v>54.115320317098522</c:v>
                </c:pt>
                <c:pt idx="143">
                  <c:v>54.15675232336396</c:v>
                </c:pt>
                <c:pt idx="144">
                  <c:v>54.372966665695138</c:v>
                </c:pt>
                <c:pt idx="145">
                  <c:v>54.833273492768356</c:v>
                </c:pt>
                <c:pt idx="146">
                  <c:v>55.590249889343575</c:v>
                </c:pt>
                <c:pt idx="147">
                  <c:v>56.64730352262761</c:v>
                </c:pt>
                <c:pt idx="148">
                  <c:v>57.927236392442182</c:v>
                </c:pt>
                <c:pt idx="149">
                  <c:v>59.259362680910293</c:v>
                </c:pt>
                <c:pt idx="150">
                  <c:v>60.401095270094856</c:v>
                </c:pt>
                <c:pt idx="151">
                  <c:v>61.096708504345209</c:v>
                </c:pt>
                <c:pt idx="152">
                  <c:v>61.155853155877594</c:v>
                </c:pt>
                <c:pt idx="153">
                  <c:v>60.519303268103215</c:v>
                </c:pt>
                <c:pt idx="154">
                  <c:v>59.280958768983588</c:v>
                </c:pt>
                <c:pt idx="155">
                  <c:v>57.654962092194054</c:v>
                </c:pt>
                <c:pt idx="156">
                  <c:v>55.903691011770313</c:v>
                </c:pt>
                <c:pt idx="157">
                  <c:v>54.259797023476025</c:v>
                </c:pt>
                <c:pt idx="158">
                  <c:v>52.873641264408562</c:v>
                </c:pt>
                <c:pt idx="159">
                  <c:v>51.800041103271653</c:v>
                </c:pt>
                <c:pt idx="160">
                  <c:v>51.017909068654063</c:v>
                </c:pt>
                <c:pt idx="161">
                  <c:v>50.464791241467502</c:v>
                </c:pt>
                <c:pt idx="162">
                  <c:v>50.068837767051704</c:v>
                </c:pt>
                <c:pt idx="163">
                  <c:v>49.768812787608127</c:v>
                </c:pt>
                <c:pt idx="164">
                  <c:v>49.521427232155631</c:v>
                </c:pt>
                <c:pt idx="165">
                  <c:v>49.300206665633354</c:v>
                </c:pt>
                <c:pt idx="166">
                  <c:v>49.090852798301803</c:v>
                </c:pt>
                <c:pt idx="167">
                  <c:v>48.886467705066167</c:v>
                </c:pt>
                <c:pt idx="168">
                  <c:v>48.684059850184845</c:v>
                </c:pt>
                <c:pt idx="169">
                  <c:v>48.482460481515886</c:v>
                </c:pt>
                <c:pt idx="170">
                  <c:v>48.281260084553146</c:v>
                </c:pt>
                <c:pt idx="171">
                  <c:v>48.080332596655332</c:v>
                </c:pt>
                <c:pt idx="172">
                  <c:v>47.879646372638831</c:v>
                </c:pt>
                <c:pt idx="173">
                  <c:v>47.679196983821804</c:v>
                </c:pt>
                <c:pt idx="174">
                  <c:v>47.478985811706863</c:v>
                </c:pt>
                <c:pt idx="175">
                  <c:v>47.27901402010545</c:v>
                </c:pt>
                <c:pt idx="176">
                  <c:v>47.079281169578728</c:v>
                </c:pt>
                <c:pt idx="177">
                  <c:v>46.879785093179841</c:v>
                </c:pt>
                <c:pt idx="178">
                  <c:v>46.680522075166827</c:v>
                </c:pt>
                <c:pt idx="179">
                  <c:v>46.481487085638804</c:v>
                </c:pt>
                <c:pt idx="180">
                  <c:v>46.282674011996356</c:v>
                </c:pt>
                <c:pt idx="181">
                  <c:v>46.084075873500616</c:v>
                </c:pt>
                <c:pt idx="182">
                  <c:v>45.88568501564643</c:v>
                </c:pt>
                <c:pt idx="183">
                  <c:v>45.687493283687758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76.737847345933886</c:v>
                </c:pt>
                <c:pt idx="11">
                  <c:v>76.861761877257024</c:v>
                </c:pt>
                <c:pt idx="12">
                  <c:v>76.98410435007591</c:v>
                </c:pt>
                <c:pt idx="13">
                  <c:v>77.104639166983247</c:v>
                </c:pt>
                <c:pt idx="14">
                  <c:v>77.223103823469003</c:v>
                </c:pt>
                <c:pt idx="15">
                  <c:v>77.339206752287609</c:v>
                </c:pt>
                <c:pt idx="16">
                  <c:v>77.452625163227012</c:v>
                </c:pt>
                <c:pt idx="17">
                  <c:v>77.56300292229524</c:v>
                </c:pt>
                <c:pt idx="18">
                  <c:v>77.669948524880994</c:v>
                </c:pt>
                <c:pt idx="19">
                  <c:v>77.77303322912131</c:v>
                </c:pt>
                <c:pt idx="20">
                  <c:v>77.871789428344826</c:v>
                </c:pt>
                <c:pt idx="21">
                  <c:v>77.965709354756882</c:v>
                </c:pt>
                <c:pt idx="22">
                  <c:v>78.054244220039095</c:v>
                </c:pt>
                <c:pt idx="23">
                  <c:v>78.13680391161833</c:v>
                </c:pt>
                <c:pt idx="24">
                  <c:v>78.212757375180018</c:v>
                </c:pt>
                <c:pt idx="25">
                  <c:v>78.281433823491838</c:v>
                </c:pt>
                <c:pt idx="26">
                  <c:v>78.342124917483147</c:v>
                </c:pt>
                <c:pt idx="27">
                  <c:v>78.394088066294273</c:v>
                </c:pt>
                <c:pt idx="28">
                  <c:v>78.436550987022414</c:v>
                </c:pt>
                <c:pt idx="29">
                  <c:v>78.468717650427067</c:v>
                </c:pt>
                <c:pt idx="30">
                  <c:v>78.48977571425803</c:v>
                </c:pt>
                <c:pt idx="31">
                  <c:v>78.498905509718469</c:v>
                </c:pt>
                <c:pt idx="32">
                  <c:v>78.495290597909431</c:v>
                </c:pt>
                <c:pt idx="33">
                  <c:v>78.478129851684187</c:v>
                </c:pt>
                <c:pt idx="34">
                  <c:v>78.446650944904746</c:v>
                </c:pt>
                <c:pt idx="35">
                  <c:v>78.400125047612576</c:v>
                </c:pt>
                <c:pt idx="36">
                  <c:v>78.337882435488211</c:v>
                </c:pt>
                <c:pt idx="37">
                  <c:v>78.259328630048543</c:v>
                </c:pt>
                <c:pt idx="38">
                  <c:v>78.163960598590691</c:v>
                </c:pt>
                <c:pt idx="39">
                  <c:v>78.051382467298509</c:v>
                </c:pt>
                <c:pt idx="40">
                  <c:v>77.921320145122905</c:v>
                </c:pt>
                <c:pt idx="41">
                  <c:v>77.773634227800272</c:v>
                </c:pt>
                <c:pt idx="42">
                  <c:v>77.60833055738884</c:v>
                </c:pt>
                <c:pt idx="43">
                  <c:v>77.425567857650265</c:v>
                </c:pt>
                <c:pt idx="44">
                  <c:v>77.225661951229256</c:v>
                </c:pt>
                <c:pt idx="45">
                  <c:v>77.00908618903631</c:v>
                </c:pt>
                <c:pt idx="46">
                  <c:v>76.776467879779361</c:v>
                </c:pt>
                <c:pt idx="47">
                  <c:v>76.528580688773516</c:v>
                </c:pt>
                <c:pt idx="48">
                  <c:v>76.266333167539074</c:v>
                </c:pt>
                <c:pt idx="49">
                  <c:v>75.990753764993585</c:v>
                </c:pt>
                <c:pt idx="50">
                  <c:v>75.702972842646602</c:v>
                </c:pt>
                <c:pt idx="51">
                  <c:v>75.404202356792851</c:v>
                </c:pt>
                <c:pt idx="52">
                  <c:v>75.095713969738</c:v>
                </c:pt>
                <c:pt idx="53">
                  <c:v>74.778816402982471</c:v>
                </c:pt>
                <c:pt idx="54">
                  <c:v>74.454832845995156</c:v>
                </c:pt>
                <c:pt idx="55">
                  <c:v>74.125079187274352</c:v>
                </c:pt>
                <c:pt idx="56">
                  <c:v>73.790843746399915</c:v>
                </c:pt>
                <c:pt idx="57">
                  <c:v>73.453369066336563</c:v>
                </c:pt>
                <c:pt idx="58">
                  <c:v>73.113836185715869</c:v>
                </c:pt>
                <c:pt idx="59">
                  <c:v>72.773351662976907</c:v>
                </c:pt>
                <c:pt idx="60">
                  <c:v>72.432937479051105</c:v>
                </c:pt>
                <c:pt idx="61">
                  <c:v>72.093523811955777</c:v>
                </c:pt>
                <c:pt idx="62">
                  <c:v>71.755944562085148</c:v>
                </c:pt>
                <c:pt idx="63">
                  <c:v>71.42093541545249</c:v>
                </c:pt>
                <c:pt idx="64">
                  <c:v>71.08913416544037</c:v>
                </c:pt>
                <c:pt idx="65">
                  <c:v>70.761082971392341</c:v>
                </c:pt>
                <c:pt idx="66">
                  <c:v>70.437232212577229</c:v>
                </c:pt>
                <c:pt idx="67">
                  <c:v>70.117945595476968</c:v>
                </c:pt>
                <c:pt idx="68">
                  <c:v>69.803506187162327</c:v>
                </c:pt>
                <c:pt idx="69">
                  <c:v>69.494123073727522</c:v>
                </c:pt>
                <c:pt idx="70">
                  <c:v>69.189938376531629</c:v>
                </c:pt>
                <c:pt idx="71">
                  <c:v>68.891034396940313</c:v>
                </c:pt>
                <c:pt idx="72">
                  <c:v>68.597440699539632</c:v>
                </c:pt>
                <c:pt idx="73">
                  <c:v>68.309140982186193</c:v>
                </c:pt>
                <c:pt idx="74">
                  <c:v>68.026079617154977</c:v>
                </c:pt>
                <c:pt idx="75">
                  <c:v>67.748167779986005</c:v>
                </c:pt>
                <c:pt idx="76">
                  <c:v>67.475289110824932</c:v>
                </c:pt>
                <c:pt idx="77">
                  <c:v>67.207304876879732</c:v>
                </c:pt>
                <c:pt idx="78">
                  <c:v>66.94405862414601</c:v>
                </c:pt>
                <c:pt idx="79">
                  <c:v>66.685380322044423</c:v>
                </c:pt>
                <c:pt idx="80">
                  <c:v>66.431090016459365</c:v>
                </c:pt>
                <c:pt idx="81">
                  <c:v>66.181001015318486</c:v>
                </c:pt>
                <c:pt idx="82">
                  <c:v>65.93492263678948</c:v>
                </c:pt>
                <c:pt idx="83">
                  <c:v>65.692662553859222</c:v>
                </c:pt>
                <c:pt idx="84">
                  <c:v>65.454028770940369</c:v>
                </c:pt>
                <c:pt idx="85">
                  <c:v>65.218831268612163</c:v>
                </c:pt>
                <c:pt idx="86">
                  <c:v>64.986883351991693</c:v>
                </c:pt>
                <c:pt idx="87">
                  <c:v>64.758002736837312</c:v>
                </c:pt>
                <c:pt idx="88">
                  <c:v>64.532012405551285</c:v>
                </c:pt>
                <c:pt idx="89">
                  <c:v>64.308741262968411</c:v>
                </c:pt>
                <c:pt idx="90">
                  <c:v>64.088024619344793</c:v>
                </c:pt>
                <c:pt idx="91">
                  <c:v>63.869704525418577</c:v>
                </c:pt>
                <c:pt idx="92">
                  <c:v>63.653629981886603</c:v>
                </c:pt>
                <c:pt idx="93">
                  <c:v>63.439657043196888</c:v>
                </c:pt>
                <c:pt idx="94">
                  <c:v>63.227648833236834</c:v>
                </c:pt>
                <c:pt idx="95">
                  <c:v>63.017475488332686</c:v>
                </c:pt>
                <c:pt idx="96">
                  <c:v>62.809014040980507</c:v>
                </c:pt>
                <c:pt idx="97">
                  <c:v>62.602148255911899</c:v>
                </c:pt>
                <c:pt idx="98">
                  <c:v>62.396768428456966</c:v>
                </c:pt>
                <c:pt idx="99">
                  <c:v>62.19277115369794</c:v>
                </c:pt>
                <c:pt idx="100">
                  <c:v>61.990059073602517</c:v>
                </c:pt>
                <c:pt idx="101">
                  <c:v>61.788540608172951</c:v>
                </c:pt>
                <c:pt idx="102">
                  <c:v>61.58812967563685</c:v>
                </c:pt>
                <c:pt idx="103">
                  <c:v>61.388745405823862</c:v>
                </c:pt>
                <c:pt idx="104">
                  <c:v>61.190311850108664</c:v>
                </c:pt>
                <c:pt idx="105">
                  <c:v>60.992757690642229</c:v>
                </c:pt>
                <c:pt idx="106">
                  <c:v>60.796015951030213</c:v>
                </c:pt>
                <c:pt idx="107">
                  <c:v>60.600023710139588</c:v>
                </c:pt>
                <c:pt idx="108">
                  <c:v>60.404721820312531</c:v>
                </c:pt>
                <c:pt idx="109">
                  <c:v>60.210054630933136</c:v>
                </c:pt>
                <c:pt idx="110">
                  <c:v>60.015969718021339</c:v>
                </c:pt>
                <c:pt idx="111">
                  <c:v>59.822417620312009</c:v>
                </c:pt>
                <c:pt idx="112">
                  <c:v>59.629351582113095</c:v>
                </c:pt>
                <c:pt idx="113">
                  <c:v>59.436727303119632</c:v>
                </c:pt>
                <c:pt idx="114">
                  <c:v>59.244502695289</c:v>
                </c:pt>
                <c:pt idx="115">
                  <c:v>59.052637646853526</c:v>
                </c:pt>
                <c:pt idx="116">
                  <c:v>58.861093793560521</c:v>
                </c:pt>
                <c:pt idx="117">
                  <c:v>58.669834297284645</c:v>
                </c:pt>
                <c:pt idx="118">
                  <c:v>58.478823632254844</c:v>
                </c:pt>
                <c:pt idx="119">
                  <c:v>58.288027379276706</c:v>
                </c:pt>
                <c:pt idx="120">
                  <c:v>58.097412028513723</c:v>
                </c:pt>
                <c:pt idx="121">
                  <c:v>57.906944791615025</c:v>
                </c:pt>
                <c:pt idx="122">
                  <c:v>57.716593424244031</c:v>
                </c:pt>
                <c:pt idx="123">
                  <c:v>57.526326060369726</c:v>
                </c:pt>
                <c:pt idx="124">
                  <c:v>57.336111060025821</c:v>
                </c:pt>
                <c:pt idx="125">
                  <c:v>57.145916872616809</c:v>
                </c:pt>
                <c:pt idx="126">
                  <c:v>56.955711918244909</c:v>
                </c:pt>
                <c:pt idx="127">
                  <c:v>56.765464489932882</c:v>
                </c:pt>
                <c:pt idx="128">
                  <c:v>56.575142680006834</c:v>
                </c:pt>
                <c:pt idx="129">
                  <c:v>56.384714334255023</c:v>
                </c:pt>
                <c:pt idx="130">
                  <c:v>56.194147037762136</c:v>
                </c:pt>
                <c:pt idx="131">
                  <c:v>56.003408136495445</c:v>
                </c:pt>
                <c:pt idx="132">
                  <c:v>55.812464798746007</c:v>
                </c:pt>
                <c:pt idx="133">
                  <c:v>55.621284120354531</c:v>
                </c:pt>
                <c:pt idx="134">
                  <c:v>55.429833277227047</c:v>
                </c:pt>
                <c:pt idx="135">
                  <c:v>55.238079727917288</c:v>
                </c:pt>
                <c:pt idx="136">
                  <c:v>55.045991467976229</c:v>
                </c:pt>
                <c:pt idx="137">
                  <c:v>54.853537336310019</c:v>
                </c:pt>
                <c:pt idx="138">
                  <c:v>54.660687371931651</c:v>
                </c:pt>
                <c:pt idx="139">
                  <c:v>54.467413217251874</c:v>
                </c:pt>
                <c:pt idx="140">
                  <c:v>54.273688561480711</c:v>
                </c:pt>
                <c:pt idx="141">
                  <c:v>54.079489614893667</c:v>
                </c:pt>
                <c:pt idx="142">
                  <c:v>53.884795601794004</c:v>
                </c:pt>
                <c:pt idx="143">
                  <c:v>53.689589257160556</c:v>
                </c:pt>
                <c:pt idx="144">
                  <c:v>53.493857309431277</c:v>
                </c:pt>
                <c:pt idx="145">
                  <c:v>53.297590929890234</c:v>
                </c:pt>
                <c:pt idx="146">
                  <c:v>53.10078612795526</c:v>
                </c:pt>
                <c:pt idx="147">
                  <c:v>52.903444071544328</c:v>
                </c:pt>
                <c:pt idx="148">
                  <c:v>52.705571312813916</c:v>
                </c:pt>
                <c:pt idx="149">
                  <c:v>52.507179902017818</c:v>
                </c:pt>
                <c:pt idx="150">
                  <c:v>52.308287376021319</c:v>
                </c:pt>
                <c:pt idx="151">
                  <c:v>52.108916612992005</c:v>
                </c:pt>
                <c:pt idx="152">
                  <c:v>51.909095550711257</c:v>
                </c:pt>
                <c:pt idx="153">
                  <c:v>51.708856772432227</c:v>
                </c:pt>
                <c:pt idx="154">
                  <c:v>51.508236970788261</c:v>
                </c:pt>
                <c:pt idx="155">
                  <c:v>51.307276306427589</c:v>
                </c:pt>
                <c:pt idx="156">
                  <c:v>51.106017683331444</c:v>
                </c:pt>
                <c:pt idx="157">
                  <c:v>50.904505966743869</c:v>
                </c:pt>
                <c:pt idx="158">
                  <c:v>50.702787172006474</c:v>
                </c:pt>
                <c:pt idx="159">
                  <c:v>50.500907653200102</c:v>
                </c:pt>
                <c:pt idx="160">
                  <c:v>50.298913319362732</c:v>
                </c:pt>
                <c:pt idx="161">
                  <c:v>50.096848903349979</c:v>
                </c:pt>
                <c:pt idx="162">
                  <c:v>49.894757304428197</c:v>
                </c:pt>
                <c:pt idx="163">
                  <c:v>49.69267902082634</c:v>
                </c:pt>
                <c:pt idx="164">
                  <c:v>49.490651683145366</c:v>
                </c:pt>
                <c:pt idx="165">
                  <c:v>49.288709694149773</c:v>
                </c:pt>
                <c:pt idx="166">
                  <c:v>49.086883975412889</c:v>
                </c:pt>
                <c:pt idx="167">
                  <c:v>48.885201816848166</c:v>
                </c:pt>
                <c:pt idx="168">
                  <c:v>48.68368682153006</c:v>
                </c:pt>
                <c:pt idx="169">
                  <c:v>48.482358935495725</c:v>
                </c:pt>
                <c:pt idx="170">
                  <c:v>48.281234550436828</c:v>
                </c:pt>
                <c:pt idx="171">
                  <c:v>48.080326666285544</c:v>
                </c:pt>
                <c:pt idx="172">
                  <c:v>47.87964510056058</c:v>
                </c:pt>
                <c:pt idx="173">
                  <c:v>47.679196731829535</c:v>
                </c:pt>
                <c:pt idx="174">
                  <c:v>47.478985765609707</c:v>
                </c:pt>
                <c:pt idx="175">
                  <c:v>47.279014012318839</c:v>
                </c:pt>
                <c:pt idx="176">
                  <c:v>47.079281168364261</c:v>
                </c:pt>
                <c:pt idx="177">
                  <c:v>46.879785093004948</c:v>
                </c:pt>
                <c:pt idx="178">
                  <c:v>46.680522075143578</c:v>
                </c:pt>
                <c:pt idx="179">
                  <c:v>46.481487085635948</c:v>
                </c:pt>
                <c:pt idx="180">
                  <c:v>46.282674011996029</c:v>
                </c:pt>
                <c:pt idx="181">
                  <c:v>46.084075873500581</c:v>
                </c:pt>
                <c:pt idx="182">
                  <c:v>45.88568501564643</c:v>
                </c:pt>
                <c:pt idx="183">
                  <c:v>45.687493283687758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83.203000000000003</c:v>
                </c:pt>
                <c:pt idx="1">
                  <c:v>83.119</c:v>
                </c:pt>
                <c:pt idx="2">
                  <c:v>82</c:v>
                </c:pt>
                <c:pt idx="3">
                  <c:v>81.558999999999997</c:v>
                </c:pt>
                <c:pt idx="4">
                  <c:v>80.864000000000004</c:v>
                </c:pt>
                <c:pt idx="5">
                  <c:v>80.626999999999995</c:v>
                </c:pt>
                <c:pt idx="6">
                  <c:v>80.728999999999999</c:v>
                </c:pt>
                <c:pt idx="7">
                  <c:v>80.661000000000001</c:v>
                </c:pt>
                <c:pt idx="8">
                  <c:v>79.983000000000004</c:v>
                </c:pt>
                <c:pt idx="9">
                  <c:v>80.355999999999995</c:v>
                </c:pt>
                <c:pt idx="10">
                  <c:v>79.864000000000004</c:v>
                </c:pt>
                <c:pt idx="11">
                  <c:v>78.441000000000003</c:v>
                </c:pt>
                <c:pt idx="12">
                  <c:v>78.831000000000003</c:v>
                </c:pt>
                <c:pt idx="13">
                  <c:v>78.355999999999995</c:v>
                </c:pt>
                <c:pt idx="14">
                  <c:v>78.575999999999993</c:v>
                </c:pt>
                <c:pt idx="15">
                  <c:v>78.474999999999994</c:v>
                </c:pt>
                <c:pt idx="16">
                  <c:v>80.763000000000005</c:v>
                </c:pt>
                <c:pt idx="17">
                  <c:v>78.813999999999993</c:v>
                </c:pt>
                <c:pt idx="18">
                  <c:v>79.254000000000005</c:v>
                </c:pt>
                <c:pt idx="19">
                  <c:v>77.373000000000005</c:v>
                </c:pt>
                <c:pt idx="20">
                  <c:v>77.474999999999994</c:v>
                </c:pt>
                <c:pt idx="21">
                  <c:v>77.168999999999997</c:v>
                </c:pt>
                <c:pt idx="22">
                  <c:v>75.915000000000006</c:v>
                </c:pt>
                <c:pt idx="23">
                  <c:v>75.796999999999997</c:v>
                </c:pt>
                <c:pt idx="24">
                  <c:v>76.355999999999995</c:v>
                </c:pt>
                <c:pt idx="25">
                  <c:v>76.542000000000002</c:v>
                </c:pt>
                <c:pt idx="26">
                  <c:v>76.067999999999998</c:v>
                </c:pt>
                <c:pt idx="27">
                  <c:v>76.881</c:v>
                </c:pt>
                <c:pt idx="28">
                  <c:v>77.406999999999996</c:v>
                </c:pt>
                <c:pt idx="29">
                  <c:v>80.236999999999995</c:v>
                </c:pt>
                <c:pt idx="30">
                  <c:v>79.254000000000005</c:v>
                </c:pt>
                <c:pt idx="31">
                  <c:v>82.186000000000007</c:v>
                </c:pt>
                <c:pt idx="32">
                  <c:v>80.661000000000001</c:v>
                </c:pt>
                <c:pt idx="33">
                  <c:v>78.661000000000001</c:v>
                </c:pt>
                <c:pt idx="34">
                  <c:v>78.78</c:v>
                </c:pt>
                <c:pt idx="35">
                  <c:v>78.135999999999996</c:v>
                </c:pt>
                <c:pt idx="36">
                  <c:v>77.287999999999997</c:v>
                </c:pt>
                <c:pt idx="37">
                  <c:v>78.525000000000006</c:v>
                </c:pt>
                <c:pt idx="38">
                  <c:v>79.424000000000007</c:v>
                </c:pt>
                <c:pt idx="39">
                  <c:v>79.525000000000006</c:v>
                </c:pt>
                <c:pt idx="40">
                  <c:v>79.203000000000003</c:v>
                </c:pt>
                <c:pt idx="41">
                  <c:v>80.254000000000005</c:v>
                </c:pt>
                <c:pt idx="42">
                  <c:v>79.694999999999993</c:v>
                </c:pt>
                <c:pt idx="43">
                  <c:v>80.712000000000003</c:v>
                </c:pt>
                <c:pt idx="44">
                  <c:v>82.271000000000001</c:v>
                </c:pt>
                <c:pt idx="45">
                  <c:v>83.542000000000002</c:v>
                </c:pt>
                <c:pt idx="46">
                  <c:v>84.745999999999995</c:v>
                </c:pt>
                <c:pt idx="47">
                  <c:v>86.474999999999994</c:v>
                </c:pt>
                <c:pt idx="48">
                  <c:v>86.965999999999994</c:v>
                </c:pt>
                <c:pt idx="49">
                  <c:v>89.119</c:v>
                </c:pt>
                <c:pt idx="50">
                  <c:v>92.796999999999997</c:v>
                </c:pt>
                <c:pt idx="51">
                  <c:v>99.763000000000005</c:v>
                </c:pt>
                <c:pt idx="52">
                  <c:v>109.322</c:v>
                </c:pt>
                <c:pt idx="53">
                  <c:v>124.288</c:v>
                </c:pt>
                <c:pt idx="54">
                  <c:v>141.93199999999999</c:v>
                </c:pt>
                <c:pt idx="55">
                  <c:v>162.37299999999999</c:v>
                </c:pt>
                <c:pt idx="56">
                  <c:v>180.59299999999999</c:v>
                </c:pt>
                <c:pt idx="57">
                  <c:v>195.61</c:v>
                </c:pt>
                <c:pt idx="58">
                  <c:v>206.84700000000001</c:v>
                </c:pt>
                <c:pt idx="59">
                  <c:v>214.25399999999999</c:v>
                </c:pt>
                <c:pt idx="60">
                  <c:v>218.05099999999999</c:v>
                </c:pt>
                <c:pt idx="61">
                  <c:v>217.27099999999999</c:v>
                </c:pt>
                <c:pt idx="62">
                  <c:v>212.61</c:v>
                </c:pt>
                <c:pt idx="63">
                  <c:v>202.69499999999999</c:v>
                </c:pt>
                <c:pt idx="64">
                  <c:v>185.203</c:v>
                </c:pt>
                <c:pt idx="65">
                  <c:v>157.76300000000001</c:v>
                </c:pt>
                <c:pt idx="66">
                  <c:v>122.864</c:v>
                </c:pt>
                <c:pt idx="67">
                  <c:v>91.355999999999995</c:v>
                </c:pt>
                <c:pt idx="68">
                  <c:v>74.626999999999995</c:v>
                </c:pt>
                <c:pt idx="69">
                  <c:v>71.016999999999996</c:v>
                </c:pt>
                <c:pt idx="70">
                  <c:v>69.457999999999998</c:v>
                </c:pt>
                <c:pt idx="71">
                  <c:v>72.864000000000004</c:v>
                </c:pt>
                <c:pt idx="72">
                  <c:v>73.39</c:v>
                </c:pt>
                <c:pt idx="73">
                  <c:v>77.864000000000004</c:v>
                </c:pt>
                <c:pt idx="74">
                  <c:v>82.763000000000005</c:v>
                </c:pt>
                <c:pt idx="75">
                  <c:v>88.78</c:v>
                </c:pt>
                <c:pt idx="76">
                  <c:v>99.016999999999996</c:v>
                </c:pt>
                <c:pt idx="77">
                  <c:v>110.831</c:v>
                </c:pt>
                <c:pt idx="78">
                  <c:v>122.169</c:v>
                </c:pt>
                <c:pt idx="79">
                  <c:v>134.49199999999999</c:v>
                </c:pt>
                <c:pt idx="80">
                  <c:v>145.96600000000001</c:v>
                </c:pt>
                <c:pt idx="81">
                  <c:v>154.94900000000001</c:v>
                </c:pt>
                <c:pt idx="82">
                  <c:v>161.864</c:v>
                </c:pt>
                <c:pt idx="83">
                  <c:v>165.881</c:v>
                </c:pt>
                <c:pt idx="84">
                  <c:v>166.96600000000001</c:v>
                </c:pt>
                <c:pt idx="85">
                  <c:v>164.119</c:v>
                </c:pt>
                <c:pt idx="86">
                  <c:v>155.81399999999999</c:v>
                </c:pt>
                <c:pt idx="87">
                  <c:v>142.06800000000001</c:v>
                </c:pt>
                <c:pt idx="88">
                  <c:v>121.678</c:v>
                </c:pt>
                <c:pt idx="89">
                  <c:v>98.915000000000006</c:v>
                </c:pt>
                <c:pt idx="90">
                  <c:v>79.915000000000006</c:v>
                </c:pt>
                <c:pt idx="91">
                  <c:v>70.626999999999995</c:v>
                </c:pt>
                <c:pt idx="92">
                  <c:v>66.373000000000005</c:v>
                </c:pt>
                <c:pt idx="93">
                  <c:v>63.033999999999999</c:v>
                </c:pt>
                <c:pt idx="94">
                  <c:v>62.085000000000001</c:v>
                </c:pt>
                <c:pt idx="95">
                  <c:v>60.372999999999998</c:v>
                </c:pt>
                <c:pt idx="96">
                  <c:v>59.762999999999998</c:v>
                </c:pt>
                <c:pt idx="97">
                  <c:v>60.831000000000003</c:v>
                </c:pt>
                <c:pt idx="98">
                  <c:v>61.253999999999998</c:v>
                </c:pt>
                <c:pt idx="99">
                  <c:v>61.39</c:v>
                </c:pt>
                <c:pt idx="100">
                  <c:v>61.61</c:v>
                </c:pt>
                <c:pt idx="101">
                  <c:v>62.746000000000002</c:v>
                </c:pt>
                <c:pt idx="102">
                  <c:v>64.846999999999994</c:v>
                </c:pt>
                <c:pt idx="103">
                  <c:v>63.22</c:v>
                </c:pt>
                <c:pt idx="104">
                  <c:v>62.491999999999997</c:v>
                </c:pt>
                <c:pt idx="105">
                  <c:v>62.051000000000002</c:v>
                </c:pt>
                <c:pt idx="106">
                  <c:v>62.78</c:v>
                </c:pt>
                <c:pt idx="107">
                  <c:v>61.22</c:v>
                </c:pt>
                <c:pt idx="108">
                  <c:v>61.491999999999997</c:v>
                </c:pt>
                <c:pt idx="109">
                  <c:v>61.524999999999999</c:v>
                </c:pt>
                <c:pt idx="110">
                  <c:v>59.558999999999997</c:v>
                </c:pt>
                <c:pt idx="111">
                  <c:v>58.372999999999998</c:v>
                </c:pt>
                <c:pt idx="112">
                  <c:v>58.524999999999999</c:v>
                </c:pt>
                <c:pt idx="113">
                  <c:v>58.356000000000002</c:v>
                </c:pt>
                <c:pt idx="114">
                  <c:v>59.136000000000003</c:v>
                </c:pt>
                <c:pt idx="115">
                  <c:v>60.847000000000001</c:v>
                </c:pt>
                <c:pt idx="116">
                  <c:v>63.085000000000001</c:v>
                </c:pt>
                <c:pt idx="117">
                  <c:v>66.254000000000005</c:v>
                </c:pt>
                <c:pt idx="118">
                  <c:v>69.965999999999994</c:v>
                </c:pt>
                <c:pt idx="119">
                  <c:v>73.441000000000003</c:v>
                </c:pt>
                <c:pt idx="120">
                  <c:v>76.016999999999996</c:v>
                </c:pt>
                <c:pt idx="121">
                  <c:v>77.287999999999997</c:v>
                </c:pt>
                <c:pt idx="122">
                  <c:v>78.016999999999996</c:v>
                </c:pt>
                <c:pt idx="123">
                  <c:v>76.558999999999997</c:v>
                </c:pt>
                <c:pt idx="124">
                  <c:v>74.457999999999998</c:v>
                </c:pt>
                <c:pt idx="125">
                  <c:v>72.796999999999997</c:v>
                </c:pt>
                <c:pt idx="126">
                  <c:v>67.694999999999993</c:v>
                </c:pt>
                <c:pt idx="127">
                  <c:v>63.085000000000001</c:v>
                </c:pt>
                <c:pt idx="128">
                  <c:v>59.576000000000001</c:v>
                </c:pt>
                <c:pt idx="129">
                  <c:v>57.406999999999996</c:v>
                </c:pt>
                <c:pt idx="130">
                  <c:v>56.253999999999998</c:v>
                </c:pt>
                <c:pt idx="131">
                  <c:v>55.203000000000003</c:v>
                </c:pt>
                <c:pt idx="132">
                  <c:v>56.661000000000001</c:v>
                </c:pt>
                <c:pt idx="133">
                  <c:v>55.914999999999999</c:v>
                </c:pt>
                <c:pt idx="134">
                  <c:v>55.051000000000002</c:v>
                </c:pt>
                <c:pt idx="135">
                  <c:v>55.067999999999998</c:v>
                </c:pt>
                <c:pt idx="136">
                  <c:v>56.152999999999999</c:v>
                </c:pt>
                <c:pt idx="137">
                  <c:v>55.593000000000004</c:v>
                </c:pt>
                <c:pt idx="138">
                  <c:v>55.475000000000001</c:v>
                </c:pt>
                <c:pt idx="139">
                  <c:v>55.287999999999997</c:v>
                </c:pt>
                <c:pt idx="140">
                  <c:v>55.253999999999998</c:v>
                </c:pt>
                <c:pt idx="141">
                  <c:v>55.168999999999997</c:v>
                </c:pt>
                <c:pt idx="142">
                  <c:v>54.271000000000001</c:v>
                </c:pt>
                <c:pt idx="143">
                  <c:v>55.814</c:v>
                </c:pt>
                <c:pt idx="144">
                  <c:v>55.237000000000002</c:v>
                </c:pt>
                <c:pt idx="145">
                  <c:v>56.136000000000003</c:v>
                </c:pt>
                <c:pt idx="146">
                  <c:v>56.831000000000003</c:v>
                </c:pt>
                <c:pt idx="147">
                  <c:v>57.508000000000003</c:v>
                </c:pt>
                <c:pt idx="148">
                  <c:v>58.101999999999997</c:v>
                </c:pt>
                <c:pt idx="149">
                  <c:v>59.457999999999998</c:v>
                </c:pt>
                <c:pt idx="150">
                  <c:v>60.576000000000001</c:v>
                </c:pt>
                <c:pt idx="151">
                  <c:v>61.677999999999997</c:v>
                </c:pt>
                <c:pt idx="152">
                  <c:v>63.712000000000003</c:v>
                </c:pt>
                <c:pt idx="153">
                  <c:v>62.814</c:v>
                </c:pt>
                <c:pt idx="154">
                  <c:v>63.406999999999996</c:v>
                </c:pt>
                <c:pt idx="155">
                  <c:v>61.796999999999997</c:v>
                </c:pt>
                <c:pt idx="156">
                  <c:v>60.22</c:v>
                </c:pt>
                <c:pt idx="157">
                  <c:v>57.898000000000003</c:v>
                </c:pt>
                <c:pt idx="158">
                  <c:v>56.627000000000002</c:v>
                </c:pt>
                <c:pt idx="159">
                  <c:v>56.441000000000003</c:v>
                </c:pt>
                <c:pt idx="160">
                  <c:v>56.491999999999997</c:v>
                </c:pt>
                <c:pt idx="161">
                  <c:v>55.661000000000001</c:v>
                </c:pt>
                <c:pt idx="162">
                  <c:v>55.085000000000001</c:v>
                </c:pt>
                <c:pt idx="163">
                  <c:v>54.677999999999997</c:v>
                </c:pt>
                <c:pt idx="164">
                  <c:v>54.712000000000003</c:v>
                </c:pt>
                <c:pt idx="165">
                  <c:v>53.914999999999999</c:v>
                </c:pt>
                <c:pt idx="166">
                  <c:v>54.661000000000001</c:v>
                </c:pt>
                <c:pt idx="167">
                  <c:v>53.203000000000003</c:v>
                </c:pt>
                <c:pt idx="168">
                  <c:v>52.356000000000002</c:v>
                </c:pt>
                <c:pt idx="169">
                  <c:v>53</c:v>
                </c:pt>
                <c:pt idx="170">
                  <c:v>51.796999999999997</c:v>
                </c:pt>
                <c:pt idx="171">
                  <c:v>52.932000000000002</c:v>
                </c:pt>
                <c:pt idx="172">
                  <c:v>52.558999999999997</c:v>
                </c:pt>
                <c:pt idx="173">
                  <c:v>52.948999999999998</c:v>
                </c:pt>
                <c:pt idx="174">
                  <c:v>52.203000000000003</c:v>
                </c:pt>
                <c:pt idx="175">
                  <c:v>52.168999999999997</c:v>
                </c:pt>
                <c:pt idx="176">
                  <c:v>52.491999999999997</c:v>
                </c:pt>
                <c:pt idx="177">
                  <c:v>52.627000000000002</c:v>
                </c:pt>
                <c:pt idx="178">
                  <c:v>52.356000000000002</c:v>
                </c:pt>
                <c:pt idx="179">
                  <c:v>51.948999999999998</c:v>
                </c:pt>
                <c:pt idx="180">
                  <c:v>52.576000000000001</c:v>
                </c:pt>
                <c:pt idx="181">
                  <c:v>53.338999999999999</c:v>
                </c:pt>
                <c:pt idx="182">
                  <c:v>53.017000000000003</c:v>
                </c:pt>
                <c:pt idx="183">
                  <c:v>52.78</c:v>
                </c:pt>
                <c:pt idx="184">
                  <c:v>52.524999999999999</c:v>
                </c:pt>
                <c:pt idx="185">
                  <c:v>53.356000000000002</c:v>
                </c:pt>
                <c:pt idx="186">
                  <c:v>53.508000000000003</c:v>
                </c:pt>
                <c:pt idx="187">
                  <c:v>52.119</c:v>
                </c:pt>
                <c:pt idx="188">
                  <c:v>50.627000000000002</c:v>
                </c:pt>
                <c:pt idx="189">
                  <c:v>51.051000000000002</c:v>
                </c:pt>
                <c:pt idx="190">
                  <c:v>50.101999999999997</c:v>
                </c:pt>
                <c:pt idx="191">
                  <c:v>50.966000000000001</c:v>
                </c:pt>
                <c:pt idx="192">
                  <c:v>49.728999999999999</c:v>
                </c:pt>
                <c:pt idx="193">
                  <c:v>50.406999999999996</c:v>
                </c:pt>
                <c:pt idx="194">
                  <c:v>50.712000000000003</c:v>
                </c:pt>
                <c:pt idx="195">
                  <c:v>50.982999999999997</c:v>
                </c:pt>
                <c:pt idx="196">
                  <c:v>52.168999999999997</c:v>
                </c:pt>
                <c:pt idx="197">
                  <c:v>50.253999999999998</c:v>
                </c:pt>
                <c:pt idx="198">
                  <c:v>50.982999999999997</c:v>
                </c:pt>
                <c:pt idx="199">
                  <c:v>50.475000000000001</c:v>
                </c:pt>
                <c:pt idx="200">
                  <c:v>49.457999999999998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77.486276729354174</c:v>
                </c:pt>
                <c:pt idx="10">
                  <c:v>77.552433900527248</c:v>
                </c:pt>
                <c:pt idx="11">
                  <c:v>77.616722939781184</c:v>
                </c:pt>
                <c:pt idx="12">
                  <c:v>77.678916424445063</c:v>
                </c:pt>
                <c:pt idx="13">
                  <c:v>77.738763918904809</c:v>
                </c:pt>
                <c:pt idx="14">
                  <c:v>77.795990352997165</c:v>
                </c:pt>
                <c:pt idx="15">
                  <c:v>77.850294428496653</c:v>
                </c:pt>
                <c:pt idx="16">
                  <c:v>77.901347092853896</c:v>
                </c:pt>
                <c:pt idx="17">
                  <c:v>77.94879012830171</c:v>
                </c:pt>
                <c:pt idx="18">
                  <c:v>77.992234914896201</c:v>
                </c:pt>
                <c:pt idx="19">
                  <c:v>78.031261438637358</c:v>
                </c:pt>
                <c:pt idx="20">
                  <c:v>78.065417631903586</c:v>
                </c:pt>
                <c:pt idx="21">
                  <c:v>78.094219155963444</c:v>
                </c:pt>
                <c:pt idx="22">
                  <c:v>78.117149770214979</c:v>
                </c:pt>
                <c:pt idx="23">
                  <c:v>78.133662491552116</c:v>
                </c:pt>
                <c:pt idx="24">
                  <c:v>78.143181851298948</c:v>
                </c:pt>
                <c:pt idx="25">
                  <c:v>78.145107744833069</c:v>
                </c:pt>
                <c:pt idx="26">
                  <c:v>78.138821706162901</c:v>
                </c:pt>
                <c:pt idx="27">
                  <c:v>78.123697034551398</c:v>
                </c:pt>
                <c:pt idx="28">
                  <c:v>78.099115222611459</c:v>
                </c:pt>
                <c:pt idx="29">
                  <c:v>78.064492838132608</c:v>
                </c:pt>
                <c:pt idx="30">
                  <c:v>78.019325749901753</c:v>
                </c:pt>
                <c:pt idx="31">
                  <c:v>77.963261821947356</c:v>
                </c:pt>
                <c:pt idx="32">
                  <c:v>77.896219470985471</c:v>
                </c:pt>
                <c:pt idx="33">
                  <c:v>77.818578322395155</c:v>
                </c:pt>
                <c:pt idx="34">
                  <c:v>77.731479964687722</c:v>
                </c:pt>
                <c:pt idx="35">
                  <c:v>77.637291372316724</c:v>
                </c:pt>
                <c:pt idx="36">
                  <c:v>77.540299925993637</c:v>
                </c:pt>
                <c:pt idx="37">
                  <c:v>77.447724664717029</c:v>
                </c:pt>
                <c:pt idx="38">
                  <c:v>77.371139034711206</c:v>
                </c:pt>
                <c:pt idx="39">
                  <c:v>77.328399173545861</c:v>
                </c:pt>
                <c:pt idx="40">
                  <c:v>77.346149579178473</c:v>
                </c:pt>
                <c:pt idx="41">
                  <c:v>77.462924255537772</c:v>
                </c:pt>
                <c:pt idx="42">
                  <c:v>77.732765900324026</c:v>
                </c:pt>
                <c:pt idx="43">
                  <c:v>78.229141809538248</c:v>
                </c:pt>
                <c:pt idx="44">
                  <c:v>79.048744238482627</c:v>
                </c:pt>
                <c:pt idx="45">
                  <c:v>80.314539011784547</c:v>
                </c:pt>
                <c:pt idx="46">
                  <c:v>82.177199963831853</c:v>
                </c:pt>
                <c:pt idx="47">
                  <c:v>84.813887231233707</c:v>
                </c:pt>
                <c:pt idx="48">
                  <c:v>88.42325852000431</c:v>
                </c:pt>
                <c:pt idx="49">
                  <c:v>93.215714140431345</c:v>
                </c:pt>
                <c:pt idx="50">
                  <c:v>99.398228484272906</c:v>
                </c:pt>
                <c:pt idx="51">
                  <c:v>107.15373731645035</c:v>
                </c:pt>
                <c:pt idx="52">
                  <c:v>116.6158761003099</c:v>
                </c:pt>
                <c:pt idx="53">
                  <c:v>127.84064757460989</c:v>
                </c:pt>
                <c:pt idx="54">
                  <c:v>140.77658256214417</c:v>
                </c:pt>
                <c:pt idx="55">
                  <c:v>155.23235677927269</c:v>
                </c:pt>
                <c:pt idx="56">
                  <c:v>170.83290511090385</c:v>
                </c:pt>
                <c:pt idx="57">
                  <c:v>186.94194236069629</c:v>
                </c:pt>
                <c:pt idx="58">
                  <c:v>202.52422973206683</c:v>
                </c:pt>
                <c:pt idx="59">
                  <c:v>215.96159471804606</c:v>
                </c:pt>
                <c:pt idx="60">
                  <c:v>224.95596248030751</c:v>
                </c:pt>
                <c:pt idx="61">
                  <c:v>226.79431186336691</c:v>
                </c:pt>
                <c:pt idx="62">
                  <c:v>219.20981271619473</c:v>
                </c:pt>
                <c:pt idx="63">
                  <c:v>201.66175927467833</c:v>
                </c:pt>
                <c:pt idx="64">
                  <c:v>176.2704696330826</c:v>
                </c:pt>
                <c:pt idx="65">
                  <c:v>147.52228628242489</c:v>
                </c:pt>
                <c:pt idx="66">
                  <c:v>120.618296989634</c:v>
                </c:pt>
                <c:pt idx="67">
                  <c:v>99.434562080445502</c:v>
                </c:pt>
                <c:pt idx="68">
                  <c:v>85.392935225965388</c:v>
                </c:pt>
                <c:pt idx="69">
                  <c:v>77.753183848031441</c:v>
                </c:pt>
                <c:pt idx="70">
                  <c:v>74.766127153279811</c:v>
                </c:pt>
                <c:pt idx="71">
                  <c:v>74.762400641898495</c:v>
                </c:pt>
                <c:pt idx="72">
                  <c:v>76.668641571053911</c:v>
                </c:pt>
                <c:pt idx="73">
                  <c:v>80.009695607282012</c:v>
                </c:pt>
                <c:pt idx="74">
                  <c:v>84.691911659406912</c:v>
                </c:pt>
                <c:pt idx="75">
                  <c:v>90.787860034810805</c:v>
                </c:pt>
                <c:pt idx="76">
                  <c:v>98.392710216075997</c:v>
                </c:pt>
                <c:pt idx="77">
                  <c:v>107.53733791565536</c:v>
                </c:pt>
                <c:pt idx="78">
                  <c:v>118.12503372662238</c:v>
                </c:pt>
                <c:pt idx="79">
                  <c:v>129.86509618897128</c:v>
                </c:pt>
                <c:pt idx="80">
                  <c:v>142.18563397753076</c:v>
                </c:pt>
                <c:pt idx="81">
                  <c:v>154.12699556760509</c:v>
                </c:pt>
                <c:pt idx="82">
                  <c:v>164.26430186376544</c:v>
                </c:pt>
                <c:pt idx="83">
                  <c:v>170.77542836867156</c:v>
                </c:pt>
                <c:pt idx="84">
                  <c:v>171.79388459803579</c:v>
                </c:pt>
                <c:pt idx="85">
                  <c:v>166.06785286349057</c:v>
                </c:pt>
                <c:pt idx="86">
                  <c:v>153.68267080874088</c:v>
                </c:pt>
                <c:pt idx="87">
                  <c:v>136.38803983350874</c:v>
                </c:pt>
                <c:pt idx="88">
                  <c:v>117.17881460283711</c:v>
                </c:pt>
                <c:pt idx="89">
                  <c:v>99.243208214914574</c:v>
                </c:pt>
                <c:pt idx="90">
                  <c:v>84.856842792289768</c:v>
                </c:pt>
                <c:pt idx="91">
                  <c:v>74.834194642480995</c:v>
                </c:pt>
                <c:pt idx="92">
                  <c:v>68.720280121106725</c:v>
                </c:pt>
                <c:pt idx="93">
                  <c:v>65.419699172544512</c:v>
                </c:pt>
                <c:pt idx="94">
                  <c:v>63.807160324703766</c:v>
                </c:pt>
                <c:pt idx="95">
                  <c:v>63.054326201986981</c:v>
                </c:pt>
                <c:pt idx="96">
                  <c:v>62.677145784719869</c:v>
                </c:pt>
                <c:pt idx="97">
                  <c:v>62.442029279564437</c:v>
                </c:pt>
                <c:pt idx="98">
                  <c:v>62.254019764376878</c:v>
                </c:pt>
                <c:pt idx="99">
                  <c:v>62.080203408035025</c:v>
                </c:pt>
                <c:pt idx="100">
                  <c:v>61.910752813980537</c:v>
                </c:pt>
                <c:pt idx="101">
                  <c:v>61.743096265590495</c:v>
                </c:pt>
                <c:pt idx="102">
                  <c:v>61.576609194294406</c:v>
                </c:pt>
                <c:pt idx="103">
                  <c:v>61.411119591283629</c:v>
                </c:pt>
                <c:pt idx="104">
                  <c:v>61.246553170698419</c:v>
                </c:pt>
                <c:pt idx="105">
                  <c:v>61.082871915197067</c:v>
                </c:pt>
                <c:pt idx="106">
                  <c:v>60.920106045022393</c:v>
                </c:pt>
                <c:pt idx="107">
                  <c:v>60.758506268295342</c:v>
                </c:pt>
                <c:pt idx="108">
                  <c:v>60.599018412369922</c:v>
                </c:pt>
                <c:pt idx="109">
                  <c:v>60.444585502139702</c:v>
                </c:pt>
                <c:pt idx="110">
                  <c:v>60.303295583962033</c:v>
                </c:pt>
                <c:pt idx="111">
                  <c:v>60.194985025589375</c:v>
                </c:pt>
                <c:pt idx="112">
                  <c:v>60.162923431131127</c:v>
                </c:pt>
                <c:pt idx="113">
                  <c:v>60.290241410561286</c:v>
                </c:pt>
                <c:pt idx="114">
                  <c:v>60.715208225636232</c:v>
                </c:pt>
                <c:pt idx="115">
                  <c:v>61.630656448001162</c:v>
                </c:pt>
                <c:pt idx="116">
                  <c:v>63.246227540137966</c:v>
                </c:pt>
                <c:pt idx="117">
                  <c:v>65.698752686137055</c:v>
                </c:pt>
                <c:pt idx="118">
                  <c:v>68.925294464216876</c:v>
                </c:pt>
                <c:pt idx="119">
                  <c:v>72.557837309661494</c:v>
                </c:pt>
                <c:pt idx="120">
                  <c:v>75.925825305273875</c:v>
                </c:pt>
                <c:pt idx="121">
                  <c:v>78.222402356846317</c:v>
                </c:pt>
                <c:pt idx="122">
                  <c:v>78.796368225844091</c:v>
                </c:pt>
                <c:pt idx="123">
                  <c:v>77.430740594972335</c:v>
                </c:pt>
                <c:pt idx="124">
                  <c:v>74.446819774681245</c:v>
                </c:pt>
                <c:pt idx="125">
                  <c:v>70.566388478511911</c:v>
                </c:pt>
                <c:pt idx="126">
                  <c:v>66.61255856996263</c:v>
                </c:pt>
                <c:pt idx="127">
                  <c:v>63.218797551722368</c:v>
                </c:pt>
                <c:pt idx="128">
                  <c:v>60.684022744432738</c:v>
                </c:pt>
                <c:pt idx="129">
                  <c:v>59.000096434773312</c:v>
                </c:pt>
                <c:pt idx="130">
                  <c:v>57.980593215232673</c:v>
                </c:pt>
                <c:pt idx="131">
                  <c:v>57.395622348746969</c:v>
                </c:pt>
                <c:pt idx="132">
                  <c:v>57.055306370426138</c:v>
                </c:pt>
                <c:pt idx="133">
                  <c:v>56.835603112835422</c:v>
                </c:pt>
                <c:pt idx="134">
                  <c:v>56.668843280515368</c:v>
                </c:pt>
                <c:pt idx="135">
                  <c:v>56.52345267062686</c:v>
                </c:pt>
                <c:pt idx="136">
                  <c:v>56.386749949033479</c:v>
                </c:pt>
                <c:pt idx="137">
                  <c:v>56.254547598580388</c:v>
                </c:pt>
                <c:pt idx="138">
                  <c:v>56.126296981283609</c:v>
                </c:pt>
                <c:pt idx="139">
                  <c:v>56.003620973144535</c:v>
                </c:pt>
                <c:pt idx="140">
                  <c:v>55.890833687930744</c:v>
                </c:pt>
                <c:pt idx="141">
                  <c:v>55.796885007054954</c:v>
                </c:pt>
                <c:pt idx="142">
                  <c:v>55.738478505254719</c:v>
                </c:pt>
                <c:pt idx="143">
                  <c:v>55.743733589768375</c:v>
                </c:pt>
                <c:pt idx="144">
                  <c:v>55.85474227886094</c:v>
                </c:pt>
                <c:pt idx="145">
                  <c:v>56.126098995907</c:v>
                </c:pt>
                <c:pt idx="146">
                  <c:v>56.615903308756565</c:v>
                </c:pt>
                <c:pt idx="147">
                  <c:v>57.367175533029041</c:v>
                </c:pt>
                <c:pt idx="148">
                  <c:v>58.381917915751451</c:v>
                </c:pt>
                <c:pt idx="149">
                  <c:v>59.596254470567636</c:v>
                </c:pt>
                <c:pt idx="150">
                  <c:v>60.869837213865232</c:v>
                </c:pt>
                <c:pt idx="151">
                  <c:v>62.001554306946375</c:v>
                </c:pt>
                <c:pt idx="152">
                  <c:v>62.774218706910858</c:v>
                </c:pt>
                <c:pt idx="153">
                  <c:v>63.016336197150395</c:v>
                </c:pt>
                <c:pt idx="154">
                  <c:v>62.657291202118543</c:v>
                </c:pt>
                <c:pt idx="155">
                  <c:v>61.751684175211238</c:v>
                </c:pt>
                <c:pt idx="156">
                  <c:v>60.461332836207696</c:v>
                </c:pt>
                <c:pt idx="157">
                  <c:v>59.003036763681493</c:v>
                </c:pt>
                <c:pt idx="158">
                  <c:v>57.585208032716942</c:v>
                </c:pt>
                <c:pt idx="159">
                  <c:v>56.358599975319692</c:v>
                </c:pt>
                <c:pt idx="160">
                  <c:v>55.395926589946342</c:v>
                </c:pt>
                <c:pt idx="161">
                  <c:v>54.69989922448881</c:v>
                </c:pt>
                <c:pt idx="162">
                  <c:v>54.228090757872714</c:v>
                </c:pt>
                <c:pt idx="163">
                  <c:v>53.920455396445547</c:v>
                </c:pt>
                <c:pt idx="164">
                  <c:v>53.719722660629351</c:v>
                </c:pt>
                <c:pt idx="165">
                  <c:v>53.58157652262588</c:v>
                </c:pt>
                <c:pt idx="166">
                  <c:v>53.476522888555095</c:v>
                </c:pt>
                <c:pt idx="167">
                  <c:v>53.387215343729657</c:v>
                </c:pt>
                <c:pt idx="168">
                  <c:v>53.304493176923899</c:v>
                </c:pt>
                <c:pt idx="169">
                  <c:v>53.2239583460372</c:v>
                </c:pt>
                <c:pt idx="170">
                  <c:v>53.143664618074645</c:v>
                </c:pt>
                <c:pt idx="171">
                  <c:v>53.06280061808183</c:v>
                </c:pt>
                <c:pt idx="172">
                  <c:v>52.981034791071629</c:v>
                </c:pt>
                <c:pt idx="173">
                  <c:v>52.898225721593775</c:v>
                </c:pt>
                <c:pt idx="174">
                  <c:v>52.814306662074003</c:v>
                </c:pt>
                <c:pt idx="175">
                  <c:v>52.72924333862872</c:v>
                </c:pt>
                <c:pt idx="176">
                  <c:v>52.643019288359312</c:v>
                </c:pt>
                <c:pt idx="177">
                  <c:v>52.555630520288339</c:v>
                </c:pt>
                <c:pt idx="178">
                  <c:v>52.467083057077865</c:v>
                </c:pt>
                <c:pt idx="179">
                  <c:v>52.377391320295295</c:v>
                </c:pt>
                <c:pt idx="180">
                  <c:v>52.286576786285607</c:v>
                </c:pt>
                <c:pt idx="181">
                  <c:v>52.194666773480193</c:v>
                </c:pt>
                <c:pt idx="182">
                  <c:v>52.101693335183235</c:v>
                </c:pt>
                <c:pt idx="183">
                  <c:v>52.007692256113273</c:v>
                </c:pt>
                <c:pt idx="184">
                  <c:v>51.912702153417477</c:v>
                </c:pt>
                <c:pt idx="185">
                  <c:v>51.81676368096231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77.486276729346471</c:v>
                </c:pt>
                <c:pt idx="10">
                  <c:v>77.552433900503942</c:v>
                </c:pt>
                <c:pt idx="11">
                  <c:v>77.616722939712105</c:v>
                </c:pt>
                <c:pt idx="12">
                  <c:v>77.678916424244363</c:v>
                </c:pt>
                <c:pt idx="13">
                  <c:v>77.738763918333362</c:v>
                </c:pt>
                <c:pt idx="14">
                  <c:v>77.795990351402722</c:v>
                </c:pt>
                <c:pt idx="15">
                  <c:v>77.850294424136834</c:v>
                </c:pt>
                <c:pt idx="16">
                  <c:v>77.901347081171011</c:v>
                </c:pt>
                <c:pt idx="17">
                  <c:v>77.948790097621696</c:v>
                </c:pt>
                <c:pt idx="18">
                  <c:v>77.992234835940323</c:v>
                </c:pt>
                <c:pt idx="19">
                  <c:v>78.031261239507259</c:v>
                </c:pt>
                <c:pt idx="20">
                  <c:v>78.065417139736255</c:v>
                </c:pt>
                <c:pt idx="21">
                  <c:v>78.094217963865063</c:v>
                </c:pt>
                <c:pt idx="22">
                  <c:v>78.117146940551081</c:v>
                </c:pt>
                <c:pt idx="23">
                  <c:v>78.133655909200897</c:v>
                </c:pt>
                <c:pt idx="24">
                  <c:v>78.143166845791328</c:v>
                </c:pt>
                <c:pt idx="25">
                  <c:v>78.145074221763934</c:v>
                </c:pt>
                <c:pt idx="26">
                  <c:v>78.138748312207298</c:v>
                </c:pt>
                <c:pt idx="27">
                  <c:v>78.123539563670022</c:v>
                </c:pt>
                <c:pt idx="28">
                  <c:v>78.098784119194306</c:v>
                </c:pt>
                <c:pt idx="29">
                  <c:v>78.063810577191859</c:v>
                </c:pt>
                <c:pt idx="30">
                  <c:v>78.017948030432152</c:v>
                </c:pt>
                <c:pt idx="31">
                  <c:v>77.960535390866198</c:v>
                </c:pt>
                <c:pt idx="32">
                  <c:v>77.89093195499828</c:v>
                </c:pt>
                <c:pt idx="33">
                  <c:v>77.808529103548395</c:v>
                </c:pt>
                <c:pt idx="34">
                  <c:v>77.712762959701564</c:v>
                </c:pt>
                <c:pt idx="35">
                  <c:v>77.603127754948986</c:v>
                </c:pt>
                <c:pt idx="36">
                  <c:v>77.47918957425756</c:v>
                </c:pt>
                <c:pt idx="37">
                  <c:v>77.340600078127665</c:v>
                </c:pt>
                <c:pt idx="38">
                  <c:v>77.187109734088821</c:v>
                </c:pt>
                <c:pt idx="39">
                  <c:v>77.018580041023796</c:v>
                </c:pt>
                <c:pt idx="40">
                  <c:v>76.834994203138649</c:v>
                </c:pt>
                <c:pt idx="41">
                  <c:v>76.636465712444249</c:v>
                </c:pt>
                <c:pt idx="42">
                  <c:v>76.423244333809961</c:v>
                </c:pt>
                <c:pt idx="43">
                  <c:v>76.195719057196214</c:v>
                </c:pt>
                <c:pt idx="44">
                  <c:v>75.954417686791857</c:v>
                </c:pt>
                <c:pt idx="45">
                  <c:v>75.70000287232773</c:v>
                </c:pt>
                <c:pt idx="46">
                  <c:v>75.433264546308507</c:v>
                </c:pt>
                <c:pt idx="47">
                  <c:v>75.155108901888184</c:v>
                </c:pt>
                <c:pt idx="48">
                  <c:v>74.866544217200101</c:v>
                </c:pt>
                <c:pt idx="49">
                  <c:v>74.568663989969991</c:v>
                </c:pt>
                <c:pt idx="50">
                  <c:v>74.262627978708267</c:v>
                </c:pt>
                <c:pt idx="51">
                  <c:v>73.949641843309593</c:v>
                </c:pt>
                <c:pt idx="52">
                  <c:v>73.630936131384999</c:v>
                </c:pt>
                <c:pt idx="53">
                  <c:v>73.307745364048543</c:v>
                </c:pt>
                <c:pt idx="54">
                  <c:v>72.981287937383257</c:v>
                </c:pt>
                <c:pt idx="55">
                  <c:v>72.652747478569452</c:v>
                </c:pt>
                <c:pt idx="56">
                  <c:v>72.32325618697584</c:v>
                </c:pt>
                <c:pt idx="57">
                  <c:v>71.993880560723071</c:v>
                </c:pt>
                <c:pt idx="58">
                  <c:v>71.665609769440096</c:v>
                </c:pt>
                <c:pt idx="59">
                  <c:v>71.339346794826341</c:v>
                </c:pt>
                <c:pt idx="60">
                  <c:v>71.015902331458932</c:v>
                </c:pt>
                <c:pt idx="61">
                  <c:v>70.6959913281936</c:v>
                </c:pt>
                <c:pt idx="62">
                  <c:v>70.380231960192404</c:v>
                </c:pt>
                <c:pt idx="63">
                  <c:v>70.069146755315884</c:v>
                </c:pt>
                <c:pt idx="64">
                  <c:v>69.763165556374688</c:v>
                </c:pt>
                <c:pt idx="65">
                  <c:v>69.462629980811641</c:v>
                </c:pt>
                <c:pt idx="66">
                  <c:v>69.167799038789099</c:v>
                </c:pt>
                <c:pt idx="67">
                  <c:v>68.878855585665605</c:v>
                </c:pt>
                <c:pt idx="68">
                  <c:v>68.595913311479066</c:v>
                </c:pt>
                <c:pt idx="69">
                  <c:v>68.319024004444756</c:v>
                </c:pt>
                <c:pt idx="70">
                  <c:v>68.048184864146691</c:v>
                </c:pt>
                <c:pt idx="71">
                  <c:v>67.783345680125734</c:v>
                </c:pt>
                <c:pt idx="72">
                  <c:v>67.52441573064344</c:v>
                </c:pt>
                <c:pt idx="73">
                  <c:v>67.27127029285154</c:v>
                </c:pt>
                <c:pt idx="74">
                  <c:v>67.023756688315828</c:v>
                </c:pt>
                <c:pt idx="75">
                  <c:v>66.781699816220382</c:v>
                </c:pt>
                <c:pt idx="76">
                  <c:v>66.544907150389335</c:v>
                </c:pt>
                <c:pt idx="77">
                  <c:v>66.313173195594743</c:v>
                </c:pt>
                <c:pt idx="78">
                  <c:v>66.086283413754913</c:v>
                </c:pt>
                <c:pt idx="79">
                  <c:v>65.864017641990557</c:v>
                </c:pt>
                <c:pt idx="80">
                  <c:v>65.646153032586682</c:v>
                </c:pt>
                <c:pt idx="81">
                  <c:v>65.432466550215622</c:v>
                </c:pt>
                <c:pt idx="82">
                  <c:v>65.222737064815391</c:v>
                </c:pt>
                <c:pt idx="83">
                  <c:v>65.016747079743382</c:v>
                </c:pt>
                <c:pt idx="84">
                  <c:v>64.814284134661349</c:v>
                </c:pt>
                <c:pt idx="85">
                  <c:v>64.615141921406632</c:v>
                </c:pt>
                <c:pt idx="86">
                  <c:v>64.419121149172156</c:v>
                </c:pt>
                <c:pt idx="87">
                  <c:v>64.226030192902542</c:v>
                </c:pt>
                <c:pt idx="88">
                  <c:v>64.035685556113194</c:v>
                </c:pt>
                <c:pt idx="89">
                  <c:v>63.847912176510604</c:v>
                </c:pt>
                <c:pt idx="90">
                  <c:v>63.662543599951</c:v>
                </c:pt>
                <c:pt idx="91">
                  <c:v>63.479422045507491</c:v>
                </c:pt>
                <c:pt idx="92">
                  <c:v>63.298398381784153</c:v>
                </c:pt>
                <c:pt idx="93">
                  <c:v>63.119332032155917</c:v>
                </c:pt>
                <c:pt idx="94">
                  <c:v>62.942090824352348</c:v>
                </c:pt>
                <c:pt idx="95">
                  <c:v>62.76655079774789</c:v>
                </c:pt>
                <c:pt idx="96">
                  <c:v>62.592595979877828</c:v>
                </c:pt>
                <c:pt idx="97">
                  <c:v>62.420118142057255</c:v>
                </c:pt>
                <c:pt idx="98">
                  <c:v>62.24901654253506</c:v>
                </c:pt>
                <c:pt idx="99">
                  <c:v>62.079197664349579</c:v>
                </c:pt>
                <c:pt idx="100">
                  <c:v>61.910574953955901</c:v>
                </c:pt>
                <c:pt idx="101">
                  <c:v>61.743068565748175</c:v>
                </c:pt>
                <c:pt idx="102">
                  <c:v>61.576605116790148</c:v>
                </c:pt>
                <c:pt idx="103">
                  <c:v>61.411117455376512</c:v>
                </c:pt>
                <c:pt idx="104">
                  <c:v>61.246544446461392</c:v>
                </c:pt>
                <c:pt idx="105">
                  <c:v>61.082830776493481</c:v>
                </c:pt>
                <c:pt idx="106">
                  <c:v>60.919926779775707</c:v>
                </c:pt>
                <c:pt idx="107">
                  <c:v>60.757788288106404</c:v>
                </c:pt>
                <c:pt idx="108">
                  <c:v>60.596376505146175</c:v>
                </c:pt>
                <c:pt idx="109">
                  <c:v>60.435657906675651</c:v>
                </c:pt>
                <c:pt idx="110">
                  <c:v>60.2756041676517</c:v>
                </c:pt>
                <c:pt idx="111">
                  <c:v>60.11619211671939</c:v>
                </c:pt>
                <c:pt idx="112">
                  <c:v>59.957403718581126</c:v>
                </c:pt>
                <c:pt idx="113">
                  <c:v>59.799226084348135</c:v>
                </c:pt>
                <c:pt idx="114">
                  <c:v>59.641651509688351</c:v>
                </c:pt>
                <c:pt idx="115">
                  <c:v>59.484677540223593</c:v>
                </c:pt>
                <c:pt idx="116">
                  <c:v>59.328307063200505</c:v>
                </c:pt>
                <c:pt idx="117">
                  <c:v>59.172548423948804</c:v>
                </c:pt>
                <c:pt idx="118">
                  <c:v>59.017415565027243</c:v>
                </c:pt>
                <c:pt idx="119">
                  <c:v>58.862928185227801</c:v>
                </c:pt>
                <c:pt idx="120">
                  <c:v>58.709111914742167</c:v>
                </c:pt>
                <c:pt idx="121">
                  <c:v>58.555998501778589</c:v>
                </c:pt>
                <c:pt idx="122">
                  <c:v>58.403626004738861</c:v>
                </c:pt>
                <c:pt idx="123">
                  <c:v>58.252038982714872</c:v>
                </c:pt>
                <c:pt idx="124">
                  <c:v>58.101288675544637</c:v>
                </c:pt>
                <c:pt idx="125">
                  <c:v>57.951433162984166</c:v>
                </c:pt>
                <c:pt idx="126">
                  <c:v>57.802537490728426</c:v>
                </c:pt>
                <c:pt idx="127">
                  <c:v>57.654673749089199</c:v>
                </c:pt>
                <c:pt idx="128">
                  <c:v>57.507921088170789</c:v>
                </c:pt>
                <c:pt idx="129">
                  <c:v>57.362365651459484</c:v>
                </c:pt>
                <c:pt idx="130">
                  <c:v>57.218100407975925</c:v>
                </c:pt>
                <c:pt idx="131">
                  <c:v>57.075224861675451</c:v>
                </c:pt>
                <c:pt idx="132">
                  <c:v>56.933844615801725</c:v>
                </c:pt>
                <c:pt idx="133">
                  <c:v>56.794070769615992</c:v>
                </c:pt>
                <c:pt idx="134">
                  <c:v>56.656019125579526</c:v>
                </c:pt>
                <c:pt idx="135">
                  <c:v>56.519809186917179</c:v>
                </c:pt>
                <c:pt idx="136">
                  <c:v>56.385562928799402</c:v>
                </c:pt>
                <c:pt idx="137">
                  <c:v>56.253403331384391</c:v>
                </c:pt>
                <c:pt idx="138">
                  <c:v>56.123452669854274</c:v>
                </c:pt>
                <c:pt idx="139">
                  <c:v>55.995830565457126</c:v>
                </c:pt>
                <c:pt idx="140">
                  <c:v>55.870651812407381</c:v>
                </c:pt>
                <c:pt idx="141">
                  <c:v>55.748024008101275</c:v>
                </c:pt>
                <c:pt idx="142">
                  <c:v>55.628045028071377</c:v>
                </c:pt>
                <c:pt idx="143">
                  <c:v>55.51080040180009</c:v>
                </c:pt>
                <c:pt idx="144">
                  <c:v>55.396360660068247</c:v>
                </c:pt>
                <c:pt idx="145">
                  <c:v>55.284778737849742</c:v>
                </c:pt>
                <c:pt idx="146">
                  <c:v>55.176087527640078</c:v>
                </c:pt>
                <c:pt idx="147">
                  <c:v>55.070297685230031</c:v>
                </c:pt>
                <c:pt idx="148">
                  <c:v>54.967395792072949</c:v>
                </c:pt>
                <c:pt idx="149">
                  <c:v>54.867342974536982</c:v>
                </c:pt>
                <c:pt idx="150">
                  <c:v>54.770074069843425</c:v>
                </c:pt>
                <c:pt idx="151">
                  <c:v>54.675497411255819</c:v>
                </c:pt>
                <c:pt idx="152">
                  <c:v>54.583495281602225</c:v>
                </c:pt>
                <c:pt idx="153">
                  <c:v>54.493925055639835</c:v>
                </c:pt>
                <c:pt idx="154">
                  <c:v>54.406621019868318</c:v>
                </c:pt>
                <c:pt idx="155">
                  <c:v>54.32139682539286</c:v>
                </c:pt>
                <c:pt idx="156">
                  <c:v>54.238048497817744</c:v>
                </c:pt>
                <c:pt idx="157">
                  <c:v>54.156357900395776</c:v>
                </c:pt>
                <c:pt idx="158">
                  <c:v>54.076096524963972</c:v>
                </c:pt>
                <c:pt idx="159">
                  <c:v>53.997029471222149</c:v>
                </c:pt>
                <c:pt idx="160">
                  <c:v>53.918919469599231</c:v>
                </c:pt>
                <c:pt idx="161">
                  <c:v>53.841530806432814</c:v>
                </c:pt>
                <c:pt idx="162">
                  <c:v>53.76463302179598</c:v>
                </c:pt>
                <c:pt idx="163">
                  <c:v>53.688004268697199</c:v>
                </c:pt>
                <c:pt idx="164">
                  <c:v>53.611434245718129</c:v>
                </c:pt>
                <c:pt idx="165">
                  <c:v>53.534726641350559</c:v>
                </c:pt>
                <c:pt idx="166">
                  <c:v>53.45770105523799</c:v>
                </c:pt>
                <c:pt idx="167">
                  <c:v>53.380194387306389</c:v>
                </c:pt>
                <c:pt idx="168">
                  <c:v>53.302061708823068</c:v>
                </c:pt>
                <c:pt idx="169">
                  <c:v>53.223176648639971</c:v>
                </c:pt>
                <c:pt idx="170">
                  <c:v>53.143431342625234</c:v>
                </c:pt>
                <c:pt idx="171">
                  <c:v>53.062736004378159</c:v>
                </c:pt>
                <c:pt idx="172">
                  <c:v>52.981018180953647</c:v>
                </c:pt>
                <c:pt idx="173">
                  <c:v>52.898221758971594</c:v>
                </c:pt>
                <c:pt idx="174">
                  <c:v>52.814305784818998</c:v>
                </c:pt>
                <c:pt idx="175">
                  <c:v>52.729243158420118</c:v>
                </c:pt>
                <c:pt idx="176">
                  <c:v>52.643019254010909</c:v>
                </c:pt>
                <c:pt idx="177">
                  <c:v>52.555630514214052</c:v>
                </c:pt>
                <c:pt idx="178">
                  <c:v>52.467083056081265</c:v>
                </c:pt>
                <c:pt idx="179">
                  <c:v>52.377391320143602</c:v>
                </c:pt>
                <c:pt idx="180">
                  <c:v>52.286576786264192</c:v>
                </c:pt>
                <c:pt idx="181">
                  <c:v>52.194666773477387</c:v>
                </c:pt>
                <c:pt idx="182">
                  <c:v>52.101693335182894</c:v>
                </c:pt>
                <c:pt idx="183">
                  <c:v>52.007692256113238</c:v>
                </c:pt>
                <c:pt idx="184">
                  <c:v>51.91270215341747</c:v>
                </c:pt>
                <c:pt idx="185">
                  <c:v>51.81676368096231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9.5548469147769253E-4</c:v>
                </c:pt>
                <c:pt idx="1">
                  <c:v>4.2241175065285295E-3</c:v>
                </c:pt>
                <c:pt idx="2">
                  <c:v>1.3116980435969381E-2</c:v>
                </c:pt>
                <c:pt idx="3">
                  <c:v>1.9390340303795644E-2</c:v>
                </c:pt>
                <c:pt idx="4">
                  <c:v>2.4810582196119889E-2</c:v>
                </c:pt>
                <c:pt idx="5">
                  <c:v>3.0719912936973043E-2</c:v>
                </c:pt>
                <c:pt idx="6">
                  <c:v>3.3584786244030072E-2</c:v>
                </c:pt>
                <c:pt idx="7">
                  <c:v>4.1165599784883385E-2</c:v>
                </c:pt>
                <c:pt idx="8">
                  <c:v>5.0282750888992402E-2</c:v>
                </c:pt>
                <c:pt idx="9">
                  <c:v>5.7522366192878725E-2</c:v>
                </c:pt>
                <c:pt idx="10">
                  <c:v>5.3076357428184513E-2</c:v>
                </c:pt>
                <c:pt idx="11">
                  <c:v>6.0455205598259183E-2</c:v>
                </c:pt>
                <c:pt idx="12">
                  <c:v>7.575514439830501E-2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2.1038229592583945E-3</c:v>
                </c:pt>
                <c:pt idx="2">
                  <c:v>1.6880287249871166E-2</c:v>
                </c:pt>
                <c:pt idx="3">
                  <c:v>2.2388015070125781E-2</c:v>
                </c:pt>
                <c:pt idx="4">
                  <c:v>2.4464466602322512E-2</c:v>
                </c:pt>
                <c:pt idx="5">
                  <c:v>4.7350111939631026E-2</c:v>
                </c:pt>
                <c:pt idx="6">
                  <c:v>3.3430661052509289E-2</c:v>
                </c:pt>
                <c:pt idx="7">
                  <c:v>3.8315022725836381E-2</c:v>
                </c:pt>
                <c:pt idx="8">
                  <c:v>4.5858140202943078E-2</c:v>
                </c:pt>
                <c:pt idx="9">
                  <c:v>3.6670159694487399E-2</c:v>
                </c:pt>
                <c:pt idx="10">
                  <c:v>5.4939810114647769E-2</c:v>
                </c:pt>
                <c:pt idx="11">
                  <c:v>7.5874304303630541E-2</c:v>
                </c:pt>
                <c:pt idx="12">
                  <c:v>6.7624257898440343E-2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74.581000000000003</c:v>
                </c:pt>
                <c:pt idx="1">
                  <c:v>74.742000000000004</c:v>
                </c:pt>
                <c:pt idx="2">
                  <c:v>75.516000000000005</c:v>
                </c:pt>
                <c:pt idx="3">
                  <c:v>74.161000000000001</c:v>
                </c:pt>
                <c:pt idx="4">
                  <c:v>74</c:v>
                </c:pt>
                <c:pt idx="5">
                  <c:v>74.305999999999997</c:v>
                </c:pt>
                <c:pt idx="6">
                  <c:v>74.144999999999996</c:v>
                </c:pt>
                <c:pt idx="7">
                  <c:v>73.742000000000004</c:v>
                </c:pt>
                <c:pt idx="8">
                  <c:v>73.822999999999993</c:v>
                </c:pt>
                <c:pt idx="9">
                  <c:v>73.629000000000005</c:v>
                </c:pt>
                <c:pt idx="10">
                  <c:v>73.870999999999995</c:v>
                </c:pt>
                <c:pt idx="11">
                  <c:v>73.629000000000005</c:v>
                </c:pt>
                <c:pt idx="12">
                  <c:v>73.855000000000004</c:v>
                </c:pt>
                <c:pt idx="13">
                  <c:v>73.581000000000003</c:v>
                </c:pt>
                <c:pt idx="14">
                  <c:v>73.242000000000004</c:v>
                </c:pt>
                <c:pt idx="15">
                  <c:v>73.177000000000007</c:v>
                </c:pt>
                <c:pt idx="16">
                  <c:v>73.483999999999995</c:v>
                </c:pt>
                <c:pt idx="17">
                  <c:v>72.983999999999995</c:v>
                </c:pt>
                <c:pt idx="18">
                  <c:v>73.048000000000002</c:v>
                </c:pt>
                <c:pt idx="19">
                  <c:v>73.274000000000001</c:v>
                </c:pt>
                <c:pt idx="20">
                  <c:v>72.5</c:v>
                </c:pt>
                <c:pt idx="21">
                  <c:v>73.144999999999996</c:v>
                </c:pt>
                <c:pt idx="22">
                  <c:v>73.305999999999997</c:v>
                </c:pt>
                <c:pt idx="23">
                  <c:v>73.613</c:v>
                </c:pt>
                <c:pt idx="24">
                  <c:v>73.113</c:v>
                </c:pt>
                <c:pt idx="25">
                  <c:v>73.581000000000003</c:v>
                </c:pt>
                <c:pt idx="26">
                  <c:v>73.225999999999999</c:v>
                </c:pt>
                <c:pt idx="27">
                  <c:v>73.483999999999995</c:v>
                </c:pt>
                <c:pt idx="28">
                  <c:v>74.209999999999994</c:v>
                </c:pt>
                <c:pt idx="29">
                  <c:v>74.257999999999996</c:v>
                </c:pt>
                <c:pt idx="30">
                  <c:v>75.403000000000006</c:v>
                </c:pt>
                <c:pt idx="31">
                  <c:v>75.064999999999998</c:v>
                </c:pt>
                <c:pt idx="32">
                  <c:v>74.596999999999994</c:v>
                </c:pt>
                <c:pt idx="33">
                  <c:v>73.968000000000004</c:v>
                </c:pt>
                <c:pt idx="34">
                  <c:v>75.129000000000005</c:v>
                </c:pt>
                <c:pt idx="35">
                  <c:v>74.516000000000005</c:v>
                </c:pt>
                <c:pt idx="36">
                  <c:v>75.531999999999996</c:v>
                </c:pt>
                <c:pt idx="37">
                  <c:v>75.370999999999995</c:v>
                </c:pt>
                <c:pt idx="38">
                  <c:v>75.581000000000003</c:v>
                </c:pt>
                <c:pt idx="39">
                  <c:v>76.418999999999997</c:v>
                </c:pt>
                <c:pt idx="40">
                  <c:v>76.081000000000003</c:v>
                </c:pt>
                <c:pt idx="41">
                  <c:v>75.613</c:v>
                </c:pt>
                <c:pt idx="42">
                  <c:v>76.629000000000005</c:v>
                </c:pt>
                <c:pt idx="43">
                  <c:v>76.918999999999997</c:v>
                </c:pt>
                <c:pt idx="44">
                  <c:v>78.144999999999996</c:v>
                </c:pt>
                <c:pt idx="45">
                  <c:v>77.951999999999998</c:v>
                </c:pt>
                <c:pt idx="46">
                  <c:v>79.403000000000006</c:v>
                </c:pt>
                <c:pt idx="47">
                  <c:v>80.596999999999994</c:v>
                </c:pt>
                <c:pt idx="48">
                  <c:v>82.451999999999998</c:v>
                </c:pt>
                <c:pt idx="49">
                  <c:v>84.225999999999999</c:v>
                </c:pt>
                <c:pt idx="50">
                  <c:v>88.805999999999997</c:v>
                </c:pt>
                <c:pt idx="51">
                  <c:v>96.855000000000004</c:v>
                </c:pt>
                <c:pt idx="52">
                  <c:v>108.855</c:v>
                </c:pt>
                <c:pt idx="53">
                  <c:v>125.71</c:v>
                </c:pt>
                <c:pt idx="54">
                  <c:v>145.17699999999999</c:v>
                </c:pt>
                <c:pt idx="55">
                  <c:v>164.548</c:v>
                </c:pt>
                <c:pt idx="56">
                  <c:v>180.37100000000001</c:v>
                </c:pt>
                <c:pt idx="57">
                  <c:v>194.14500000000001</c:v>
                </c:pt>
                <c:pt idx="58">
                  <c:v>203.274</c:v>
                </c:pt>
                <c:pt idx="59">
                  <c:v>208.14500000000001</c:v>
                </c:pt>
                <c:pt idx="60">
                  <c:v>209.726</c:v>
                </c:pt>
                <c:pt idx="61">
                  <c:v>205.75800000000001</c:v>
                </c:pt>
                <c:pt idx="62">
                  <c:v>194.661</c:v>
                </c:pt>
                <c:pt idx="63">
                  <c:v>174.452</c:v>
                </c:pt>
                <c:pt idx="64">
                  <c:v>143.87100000000001</c:v>
                </c:pt>
                <c:pt idx="65">
                  <c:v>107.01600000000001</c:v>
                </c:pt>
                <c:pt idx="66">
                  <c:v>80.113</c:v>
                </c:pt>
                <c:pt idx="67">
                  <c:v>68.531999999999996</c:v>
                </c:pt>
                <c:pt idx="68">
                  <c:v>68.694000000000003</c:v>
                </c:pt>
                <c:pt idx="69">
                  <c:v>68.516000000000005</c:v>
                </c:pt>
                <c:pt idx="70">
                  <c:v>68.694000000000003</c:v>
                </c:pt>
                <c:pt idx="71">
                  <c:v>67.725999999999999</c:v>
                </c:pt>
                <c:pt idx="72">
                  <c:v>69.774000000000001</c:v>
                </c:pt>
                <c:pt idx="73">
                  <c:v>72.225999999999999</c:v>
                </c:pt>
                <c:pt idx="74">
                  <c:v>75.742000000000004</c:v>
                </c:pt>
                <c:pt idx="75">
                  <c:v>85.031999999999996</c:v>
                </c:pt>
                <c:pt idx="76">
                  <c:v>95.225999999999999</c:v>
                </c:pt>
                <c:pt idx="77">
                  <c:v>107.339</c:v>
                </c:pt>
                <c:pt idx="78">
                  <c:v>120.048</c:v>
                </c:pt>
                <c:pt idx="79">
                  <c:v>132.51599999999999</c:v>
                </c:pt>
                <c:pt idx="80">
                  <c:v>142.19399999999999</c:v>
                </c:pt>
                <c:pt idx="81">
                  <c:v>150.53200000000001</c:v>
                </c:pt>
                <c:pt idx="82">
                  <c:v>155.952</c:v>
                </c:pt>
                <c:pt idx="83">
                  <c:v>157.69399999999999</c:v>
                </c:pt>
                <c:pt idx="84">
                  <c:v>155.82300000000001</c:v>
                </c:pt>
                <c:pt idx="85">
                  <c:v>147.952</c:v>
                </c:pt>
                <c:pt idx="86">
                  <c:v>131.952</c:v>
                </c:pt>
                <c:pt idx="87">
                  <c:v>107.17700000000001</c:v>
                </c:pt>
                <c:pt idx="88">
                  <c:v>81.338999999999999</c:v>
                </c:pt>
                <c:pt idx="89">
                  <c:v>66.822999999999993</c:v>
                </c:pt>
                <c:pt idx="90">
                  <c:v>62.823</c:v>
                </c:pt>
                <c:pt idx="91">
                  <c:v>62.21</c:v>
                </c:pt>
                <c:pt idx="92">
                  <c:v>61.387</c:v>
                </c:pt>
                <c:pt idx="93">
                  <c:v>61.5</c:v>
                </c:pt>
                <c:pt idx="94">
                  <c:v>61.015999999999998</c:v>
                </c:pt>
                <c:pt idx="95">
                  <c:v>60.887</c:v>
                </c:pt>
                <c:pt idx="96">
                  <c:v>60.677</c:v>
                </c:pt>
                <c:pt idx="97">
                  <c:v>60.338999999999999</c:v>
                </c:pt>
                <c:pt idx="98">
                  <c:v>60.515999999999998</c:v>
                </c:pt>
                <c:pt idx="99">
                  <c:v>60.758000000000003</c:v>
                </c:pt>
                <c:pt idx="100">
                  <c:v>61.097000000000001</c:v>
                </c:pt>
                <c:pt idx="101">
                  <c:v>60.871000000000002</c:v>
                </c:pt>
                <c:pt idx="102">
                  <c:v>60.887</c:v>
                </c:pt>
                <c:pt idx="103">
                  <c:v>60.258000000000003</c:v>
                </c:pt>
                <c:pt idx="104">
                  <c:v>61.097000000000001</c:v>
                </c:pt>
                <c:pt idx="105">
                  <c:v>60.323</c:v>
                </c:pt>
                <c:pt idx="106">
                  <c:v>61.081000000000003</c:v>
                </c:pt>
                <c:pt idx="107">
                  <c:v>60.128999999999998</c:v>
                </c:pt>
                <c:pt idx="108">
                  <c:v>61.128999999999998</c:v>
                </c:pt>
                <c:pt idx="109">
                  <c:v>61.661000000000001</c:v>
                </c:pt>
                <c:pt idx="110">
                  <c:v>60.418999999999997</c:v>
                </c:pt>
                <c:pt idx="111">
                  <c:v>60.548000000000002</c:v>
                </c:pt>
                <c:pt idx="112">
                  <c:v>60.805999999999997</c:v>
                </c:pt>
                <c:pt idx="113">
                  <c:v>61.177</c:v>
                </c:pt>
                <c:pt idx="114">
                  <c:v>62.015999999999998</c:v>
                </c:pt>
                <c:pt idx="115">
                  <c:v>63.725999999999999</c:v>
                </c:pt>
                <c:pt idx="116">
                  <c:v>67.822999999999993</c:v>
                </c:pt>
                <c:pt idx="117">
                  <c:v>70.822999999999993</c:v>
                </c:pt>
                <c:pt idx="118">
                  <c:v>76.903000000000006</c:v>
                </c:pt>
                <c:pt idx="119">
                  <c:v>84.774000000000001</c:v>
                </c:pt>
                <c:pt idx="120">
                  <c:v>91.935000000000002</c:v>
                </c:pt>
                <c:pt idx="121">
                  <c:v>98.805999999999997</c:v>
                </c:pt>
                <c:pt idx="122">
                  <c:v>103.32299999999999</c:v>
                </c:pt>
                <c:pt idx="123">
                  <c:v>105.355</c:v>
                </c:pt>
                <c:pt idx="124">
                  <c:v>103.645</c:v>
                </c:pt>
                <c:pt idx="125">
                  <c:v>99.387</c:v>
                </c:pt>
                <c:pt idx="126">
                  <c:v>90.71</c:v>
                </c:pt>
                <c:pt idx="127">
                  <c:v>81.355000000000004</c:v>
                </c:pt>
                <c:pt idx="128">
                  <c:v>71.838999999999999</c:v>
                </c:pt>
                <c:pt idx="129">
                  <c:v>63.113</c:v>
                </c:pt>
                <c:pt idx="130">
                  <c:v>59.274000000000001</c:v>
                </c:pt>
                <c:pt idx="131">
                  <c:v>56.418999999999997</c:v>
                </c:pt>
                <c:pt idx="132">
                  <c:v>53.484000000000002</c:v>
                </c:pt>
                <c:pt idx="133">
                  <c:v>53.564999999999998</c:v>
                </c:pt>
                <c:pt idx="134">
                  <c:v>53.484000000000002</c:v>
                </c:pt>
                <c:pt idx="135">
                  <c:v>54.225999999999999</c:v>
                </c:pt>
                <c:pt idx="136">
                  <c:v>54.048000000000002</c:v>
                </c:pt>
                <c:pt idx="137">
                  <c:v>53.338999999999999</c:v>
                </c:pt>
                <c:pt idx="138">
                  <c:v>53.484000000000002</c:v>
                </c:pt>
                <c:pt idx="139">
                  <c:v>53.661000000000001</c:v>
                </c:pt>
                <c:pt idx="140">
                  <c:v>53.371000000000002</c:v>
                </c:pt>
                <c:pt idx="141">
                  <c:v>53.258000000000003</c:v>
                </c:pt>
                <c:pt idx="142">
                  <c:v>53.758000000000003</c:v>
                </c:pt>
                <c:pt idx="143">
                  <c:v>54.918999999999997</c:v>
                </c:pt>
                <c:pt idx="144">
                  <c:v>54.145000000000003</c:v>
                </c:pt>
                <c:pt idx="145">
                  <c:v>54.597000000000001</c:v>
                </c:pt>
                <c:pt idx="146">
                  <c:v>55.531999999999996</c:v>
                </c:pt>
                <c:pt idx="147">
                  <c:v>57.145000000000003</c:v>
                </c:pt>
                <c:pt idx="148">
                  <c:v>60.128999999999998</c:v>
                </c:pt>
                <c:pt idx="149">
                  <c:v>63.725999999999999</c:v>
                </c:pt>
                <c:pt idx="150">
                  <c:v>68.194000000000003</c:v>
                </c:pt>
                <c:pt idx="151">
                  <c:v>72.468000000000004</c:v>
                </c:pt>
                <c:pt idx="152">
                  <c:v>77.031999999999996</c:v>
                </c:pt>
                <c:pt idx="153">
                  <c:v>78.483999999999995</c:v>
                </c:pt>
                <c:pt idx="154">
                  <c:v>78.403000000000006</c:v>
                </c:pt>
                <c:pt idx="155">
                  <c:v>77.629000000000005</c:v>
                </c:pt>
                <c:pt idx="156">
                  <c:v>72.177000000000007</c:v>
                </c:pt>
                <c:pt idx="157">
                  <c:v>66.048000000000002</c:v>
                </c:pt>
                <c:pt idx="158">
                  <c:v>61.338999999999999</c:v>
                </c:pt>
                <c:pt idx="159">
                  <c:v>56.581000000000003</c:v>
                </c:pt>
                <c:pt idx="160">
                  <c:v>53.581000000000003</c:v>
                </c:pt>
                <c:pt idx="161">
                  <c:v>51.484000000000002</c:v>
                </c:pt>
                <c:pt idx="162">
                  <c:v>51.274000000000001</c:v>
                </c:pt>
                <c:pt idx="163">
                  <c:v>50.871000000000002</c:v>
                </c:pt>
                <c:pt idx="164">
                  <c:v>50.145000000000003</c:v>
                </c:pt>
                <c:pt idx="165">
                  <c:v>50.871000000000002</c:v>
                </c:pt>
                <c:pt idx="166">
                  <c:v>50.468000000000004</c:v>
                </c:pt>
                <c:pt idx="167">
                  <c:v>49.984000000000002</c:v>
                </c:pt>
                <c:pt idx="168">
                  <c:v>50.871000000000002</c:v>
                </c:pt>
                <c:pt idx="169">
                  <c:v>49.951999999999998</c:v>
                </c:pt>
                <c:pt idx="170">
                  <c:v>49.371000000000002</c:v>
                </c:pt>
                <c:pt idx="171">
                  <c:v>49.838999999999999</c:v>
                </c:pt>
                <c:pt idx="172">
                  <c:v>50.613</c:v>
                </c:pt>
                <c:pt idx="173">
                  <c:v>49.274000000000001</c:v>
                </c:pt>
                <c:pt idx="174">
                  <c:v>49.871000000000002</c:v>
                </c:pt>
                <c:pt idx="175">
                  <c:v>49.145000000000003</c:v>
                </c:pt>
                <c:pt idx="176">
                  <c:v>49.258000000000003</c:v>
                </c:pt>
                <c:pt idx="177">
                  <c:v>50.015999999999998</c:v>
                </c:pt>
                <c:pt idx="178">
                  <c:v>49.758000000000003</c:v>
                </c:pt>
                <c:pt idx="179">
                  <c:v>50.305999999999997</c:v>
                </c:pt>
                <c:pt idx="180">
                  <c:v>49.402999999999999</c:v>
                </c:pt>
                <c:pt idx="181">
                  <c:v>48.661000000000001</c:v>
                </c:pt>
                <c:pt idx="182">
                  <c:v>47.805999999999997</c:v>
                </c:pt>
                <c:pt idx="183">
                  <c:v>48.838999999999999</c:v>
                </c:pt>
                <c:pt idx="184">
                  <c:v>48.097000000000001</c:v>
                </c:pt>
                <c:pt idx="185">
                  <c:v>49.484000000000002</c:v>
                </c:pt>
                <c:pt idx="186">
                  <c:v>48.274000000000001</c:v>
                </c:pt>
                <c:pt idx="187">
                  <c:v>48.918999999999997</c:v>
                </c:pt>
                <c:pt idx="188">
                  <c:v>48.968000000000004</c:v>
                </c:pt>
                <c:pt idx="189">
                  <c:v>48.79</c:v>
                </c:pt>
                <c:pt idx="190">
                  <c:v>49.597000000000001</c:v>
                </c:pt>
                <c:pt idx="191">
                  <c:v>49.387</c:v>
                </c:pt>
                <c:pt idx="192">
                  <c:v>48.194000000000003</c:v>
                </c:pt>
                <c:pt idx="193">
                  <c:v>48.531999999999996</c:v>
                </c:pt>
                <c:pt idx="194">
                  <c:v>48.048000000000002</c:v>
                </c:pt>
                <c:pt idx="195">
                  <c:v>48.531999999999996</c:v>
                </c:pt>
                <c:pt idx="196">
                  <c:v>48.984000000000002</c:v>
                </c:pt>
                <c:pt idx="197">
                  <c:v>48.031999999999996</c:v>
                </c:pt>
                <c:pt idx="198">
                  <c:v>48.064999999999998</c:v>
                </c:pt>
                <c:pt idx="199">
                  <c:v>48.241999999999997</c:v>
                </c:pt>
                <c:pt idx="200">
                  <c:v>47.015999999999998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72.366805340003125</c:v>
                </c:pt>
                <c:pt idx="13">
                  <c:v>72.511223170307332</c:v>
                </c:pt>
                <c:pt idx="14">
                  <c:v>72.654420980648439</c:v>
                </c:pt>
                <c:pt idx="15">
                  <c:v>72.796176569723215</c:v>
                </c:pt>
                <c:pt idx="16">
                  <c:v>72.936240536940204</c:v>
                </c:pt>
                <c:pt idx="17">
                  <c:v>73.074334064850376</c:v>
                </c:pt>
                <c:pt idx="18">
                  <c:v>73.210146712994856</c:v>
                </c:pt>
                <c:pt idx="19">
                  <c:v>73.343334274542087</c:v>
                </c:pt>
                <c:pt idx="20">
                  <c:v>73.473516759389085</c:v>
                </c:pt>
                <c:pt idx="21">
                  <c:v>73.60027658180357</c:v>
                </c:pt>
                <c:pt idx="22">
                  <c:v>73.723157048392252</c:v>
                </c:pt>
                <c:pt idx="23">
                  <c:v>73.841661266104126</c:v>
                </c:pt>
                <c:pt idx="24">
                  <c:v>73.955251626768529</c:v>
                </c:pt>
                <c:pt idx="25">
                  <c:v>74.063350088693156</c:v>
                </c:pt>
                <c:pt idx="26">
                  <c:v>74.165339596632123</c:v>
                </c:pt>
                <c:pt idx="27">
                  <c:v>74.260567216762041</c:v>
                </c:pt>
                <c:pt idx="28">
                  <c:v>74.348350021037277</c:v>
                </c:pt>
                <c:pt idx="29">
                  <c:v>74.427985627062455</c:v>
                </c:pt>
                <c:pt idx="30">
                  <c:v>74.498770908528726</c:v>
                </c:pt>
                <c:pt idx="31">
                  <c:v>74.560035251242638</c:v>
                </c:pt>
                <c:pt idx="32">
                  <c:v>74.611199604866343</c:v>
                </c:pt>
                <c:pt idx="33">
                  <c:v>74.65188051515176</c:v>
                </c:pt>
                <c:pt idx="34">
                  <c:v>74.682070588270449</c:v>
                </c:pt>
                <c:pt idx="35">
                  <c:v>74.70244472036957</c:v>
                </c:pt>
                <c:pt idx="36">
                  <c:v>74.714865724156311</c:v>
                </c:pt>
                <c:pt idx="37">
                  <c:v>74.723193159223669</c:v>
                </c:pt>
                <c:pt idx="38">
                  <c:v>74.734532065645567</c:v>
                </c:pt>
                <c:pt idx="39">
                  <c:v>74.76108656816362</c:v>
                </c:pt>
                <c:pt idx="40">
                  <c:v>74.822793955678748</c:v>
                </c:pt>
                <c:pt idx="41">
                  <c:v>74.950888521632635</c:v>
                </c:pt>
                <c:pt idx="42">
                  <c:v>75.192456750799465</c:v>
                </c:pt>
                <c:pt idx="43">
                  <c:v>75.615871123086293</c:v>
                </c:pt>
                <c:pt idx="44">
                  <c:v>76.316711036515358</c:v>
                </c:pt>
                <c:pt idx="45">
                  <c:v>77.423397628084103</c:v>
                </c:pt>
                <c:pt idx="46">
                  <c:v>79.101319148503336</c:v>
                </c:pt>
                <c:pt idx="47">
                  <c:v>81.553783938111764</c:v>
                </c:pt>
                <c:pt idx="48">
                  <c:v>85.017834958097012</c:v>
                </c:pt>
                <c:pt idx="49">
                  <c:v>89.752953806409081</c:v>
                </c:pt>
                <c:pt idx="50">
                  <c:v>96.021135460131418</c:v>
                </c:pt>
                <c:pt idx="51">
                  <c:v>104.05783511693168</c:v>
                </c:pt>
                <c:pt idx="52">
                  <c:v>114.03483012770022</c:v>
                </c:pt>
                <c:pt idx="53">
                  <c:v>126.01766166268287</c:v>
                </c:pt>
                <c:pt idx="54">
                  <c:v>139.92047781108249</c:v>
                </c:pt>
                <c:pt idx="55">
                  <c:v>155.45575826500144</c:v>
                </c:pt>
                <c:pt idx="56">
                  <c:v>172.05938508308779</c:v>
                </c:pt>
                <c:pt idx="57">
                  <c:v>188.74624485577601</c:v>
                </c:pt>
                <c:pt idx="58">
                  <c:v>203.86218978343376</c:v>
                </c:pt>
                <c:pt idx="59">
                  <c:v>214.83851945911167</c:v>
                </c:pt>
                <c:pt idx="60">
                  <c:v>218.33890130295524</c:v>
                </c:pt>
                <c:pt idx="61">
                  <c:v>211.30377738736217</c:v>
                </c:pt>
                <c:pt idx="62">
                  <c:v>192.82105360738643</c:v>
                </c:pt>
                <c:pt idx="63">
                  <c:v>165.6112234371063</c:v>
                </c:pt>
                <c:pt idx="64">
                  <c:v>135.52610458908595</c:v>
                </c:pt>
                <c:pt idx="65">
                  <c:v>108.89623538683583</c:v>
                </c:pt>
                <c:pt idx="66">
                  <c:v>89.622768843520916</c:v>
                </c:pt>
                <c:pt idx="67">
                  <c:v>78.156929768744376</c:v>
                </c:pt>
                <c:pt idx="68">
                  <c:v>72.635016699671269</c:v>
                </c:pt>
                <c:pt idx="69">
                  <c:v>70.713123992247745</c:v>
                </c:pt>
                <c:pt idx="70">
                  <c:v>70.717743308607083</c:v>
                </c:pt>
                <c:pt idx="71">
                  <c:v>71.851192707941905</c:v>
                </c:pt>
                <c:pt idx="72">
                  <c:v>73.919213605005041</c:v>
                </c:pt>
                <c:pt idx="73">
                  <c:v>77.024434157936923</c:v>
                </c:pt>
                <c:pt idx="74">
                  <c:v>81.376547863120066</c:v>
                </c:pt>
                <c:pt idx="75">
                  <c:v>87.193523072321625</c:v>
                </c:pt>
                <c:pt idx="76">
                  <c:v>94.639881321587993</c:v>
                </c:pt>
                <c:pt idx="77">
                  <c:v>103.77304314372699</c:v>
                </c:pt>
                <c:pt idx="78">
                  <c:v>114.48853317419885</c:v>
                </c:pt>
                <c:pt idx="79">
                  <c:v>126.45364845814336</c:v>
                </c:pt>
                <c:pt idx="80">
                  <c:v>138.99565310880334</c:v>
                </c:pt>
                <c:pt idx="81">
                  <c:v>150.89327277600756</c:v>
                </c:pt>
                <c:pt idx="82">
                  <c:v>160.11224072930202</c:v>
                </c:pt>
                <c:pt idx="83">
                  <c:v>163.82167905412322</c:v>
                </c:pt>
                <c:pt idx="84">
                  <c:v>159.26990227383914</c:v>
                </c:pt>
                <c:pt idx="85">
                  <c:v>145.58815635248374</c:v>
                </c:pt>
                <c:pt idx="86">
                  <c:v>125.26064344665679</c:v>
                </c:pt>
                <c:pt idx="87">
                  <c:v>103.47829282264929</c:v>
                </c:pt>
                <c:pt idx="88">
                  <c:v>85.360418153837671</c:v>
                </c:pt>
                <c:pt idx="89">
                  <c:v>73.361011471191972</c:v>
                </c:pt>
                <c:pt idx="90">
                  <c:v>66.938225531691288</c:v>
                </c:pt>
                <c:pt idx="91">
                  <c:v>64.099316374386106</c:v>
                </c:pt>
                <c:pt idx="92">
                  <c:v>62.998919032063981</c:v>
                </c:pt>
                <c:pt idx="93">
                  <c:v>62.553722176311432</c:v>
                </c:pt>
                <c:pt idx="94">
                  <c:v>62.303750538316272</c:v>
                </c:pt>
                <c:pt idx="95">
                  <c:v>62.100872519715338</c:v>
                </c:pt>
                <c:pt idx="96">
                  <c:v>61.908030609363912</c:v>
                </c:pt>
                <c:pt idx="97">
                  <c:v>61.717881982983478</c:v>
                </c:pt>
                <c:pt idx="98">
                  <c:v>61.529214591219372</c:v>
                </c:pt>
                <c:pt idx="99">
                  <c:v>61.341815267538394</c:v>
                </c:pt>
                <c:pt idx="100">
                  <c:v>61.155619846848111</c:v>
                </c:pt>
                <c:pt idx="101">
                  <c:v>60.970627675418775</c:v>
                </c:pt>
                <c:pt idx="102">
                  <c:v>60.786952473617717</c:v>
                </c:pt>
                <c:pt idx="103">
                  <c:v>60.604957281461012</c:v>
                </c:pt>
                <c:pt idx="104">
                  <c:v>60.42553441525213</c:v>
                </c:pt>
                <c:pt idx="105">
                  <c:v>60.250651103548989</c:v>
                </c:pt>
                <c:pt idx="106">
                  <c:v>60.08435202726313</c:v>
                </c:pt>
                <c:pt idx="107">
                  <c:v>59.934489180968129</c:v>
                </c:pt>
                <c:pt idx="108">
                  <c:v>59.815508717282427</c:v>
                </c:pt>
                <c:pt idx="109">
                  <c:v>59.752606363660476</c:v>
                </c:pt>
                <c:pt idx="110">
                  <c:v>59.787381433213753</c:v>
                </c:pt>
                <c:pt idx="111">
                  <c:v>59.984677525453648</c:v>
                </c:pt>
                <c:pt idx="112">
                  <c:v>60.439534430736117</c:v>
                </c:pt>
                <c:pt idx="113">
                  <c:v>61.282137407804932</c:v>
                </c:pt>
                <c:pt idx="114">
                  <c:v>62.677562997170398</c:v>
                </c:pt>
                <c:pt idx="115">
                  <c:v>64.81638715246072</c:v>
                </c:pt>
                <c:pt idx="116">
                  <c:v>67.892217268056882</c:v>
                </c:pt>
                <c:pt idx="117">
                  <c:v>72.062788790426296</c:v>
                </c:pt>
                <c:pt idx="118">
                  <c:v>77.391363741392695</c:v>
                </c:pt>
                <c:pt idx="119">
                  <c:v>83.76419978424893</c:v>
                </c:pt>
                <c:pt idx="120">
                  <c:v>90.783150106784291</c:v>
                </c:pt>
                <c:pt idx="121">
                  <c:v>97.656500836699252</c:v>
                </c:pt>
                <c:pt idx="122">
                  <c:v>103.16973516538314</c:v>
                </c:pt>
                <c:pt idx="123">
                  <c:v>105.87570838731358</c:v>
                </c:pt>
                <c:pt idx="124">
                  <c:v>104.5910549211408</c:v>
                </c:pt>
                <c:pt idx="125">
                  <c:v>99.045165595887397</c:v>
                </c:pt>
                <c:pt idx="126">
                  <c:v>90.252463267685499</c:v>
                </c:pt>
                <c:pt idx="127">
                  <c:v>80.217925230608856</c:v>
                </c:pt>
                <c:pt idx="128">
                  <c:v>71.060338921956657</c:v>
                </c:pt>
                <c:pt idx="129">
                  <c:v>64.133952778519188</c:v>
                </c:pt>
                <c:pt idx="130">
                  <c:v>59.711340803317896</c:v>
                </c:pt>
                <c:pt idx="131">
                  <c:v>57.284959547515179</c:v>
                </c:pt>
                <c:pt idx="132">
                  <c:v>56.102924604237494</c:v>
                </c:pt>
                <c:pt idx="133">
                  <c:v>55.549742609121772</c:v>
                </c:pt>
                <c:pt idx="134">
                  <c:v>55.258968590511067</c:v>
                </c:pt>
                <c:pt idx="135">
                  <c:v>55.059781563371267</c:v>
                </c:pt>
                <c:pt idx="136">
                  <c:v>54.887879970259803</c:v>
                </c:pt>
                <c:pt idx="137">
                  <c:v>54.723498516182758</c:v>
                </c:pt>
                <c:pt idx="138">
                  <c:v>54.561946789409035</c:v>
                </c:pt>
                <c:pt idx="139">
                  <c:v>54.40332696224916</c:v>
                </c:pt>
                <c:pt idx="140">
                  <c:v>54.250709991987321</c:v>
                </c:pt>
                <c:pt idx="141">
                  <c:v>54.112382102157852</c:v>
                </c:pt>
                <c:pt idx="142">
                  <c:v>54.007791561580618</c:v>
                </c:pt>
                <c:pt idx="143">
                  <c:v>53.978382527897203</c:v>
                </c:pt>
                <c:pt idx="144">
                  <c:v>54.103851099451369</c:v>
                </c:pt>
                <c:pt idx="145">
                  <c:v>54.520726826238786</c:v>
                </c:pt>
                <c:pt idx="146">
                  <c:v>55.432856381606911</c:v>
                </c:pt>
                <c:pt idx="147">
                  <c:v>57.094234809034369</c:v>
                </c:pt>
                <c:pt idx="148">
                  <c:v>59.740965300757594</c:v>
                </c:pt>
                <c:pt idx="149">
                  <c:v>63.46305710069506</c:v>
                </c:pt>
                <c:pt idx="150">
                  <c:v>68.046468925267348</c:v>
                </c:pt>
                <c:pt idx="151">
                  <c:v>72.868922186202084</c:v>
                </c:pt>
                <c:pt idx="152">
                  <c:v>76.957399734454796</c:v>
                </c:pt>
                <c:pt idx="153">
                  <c:v>79.261365621104147</c:v>
                </c:pt>
                <c:pt idx="154">
                  <c:v>79.062148165988773</c:v>
                </c:pt>
                <c:pt idx="155">
                  <c:v>76.309773118722276</c:v>
                </c:pt>
                <c:pt idx="156">
                  <c:v>71.675298342566322</c:v>
                </c:pt>
                <c:pt idx="157">
                  <c:v>66.267999649309772</c:v>
                </c:pt>
                <c:pt idx="158">
                  <c:v>61.181354261603147</c:v>
                </c:pt>
                <c:pt idx="159">
                  <c:v>57.126426680598826</c:v>
                </c:pt>
                <c:pt idx="160">
                  <c:v>54.317893006919732</c:v>
                </c:pt>
                <c:pt idx="161">
                  <c:v>52.594050678230204</c:v>
                </c:pt>
                <c:pt idx="162">
                  <c:v>51.630842801696943</c:v>
                </c:pt>
                <c:pt idx="163">
                  <c:v>51.115430933108918</c:v>
                </c:pt>
                <c:pt idx="164">
                  <c:v>50.825740331102573</c:v>
                </c:pt>
                <c:pt idx="165">
                  <c:v>50.634527192846996</c:v>
                </c:pt>
                <c:pt idx="166">
                  <c:v>50.480707023827684</c:v>
                </c:pt>
                <c:pt idx="167">
                  <c:v>50.339226745394335</c:v>
                </c:pt>
                <c:pt idx="168">
                  <c:v>50.201191336477187</c:v>
                </c:pt>
                <c:pt idx="169">
                  <c:v>50.063827234341389</c:v>
                </c:pt>
                <c:pt idx="170">
                  <c:v>49.926351026603413</c:v>
                </c:pt>
                <c:pt idx="171">
                  <c:v>49.788542781667267</c:v>
                </c:pt>
                <c:pt idx="172">
                  <c:v>49.650325903276112</c:v>
                </c:pt>
                <c:pt idx="173">
                  <c:v>49.511660361815736</c:v>
                </c:pt>
                <c:pt idx="174">
                  <c:v>49.372518870082615</c:v>
                </c:pt>
                <c:pt idx="175">
                  <c:v>49.232881885440165</c:v>
                </c:pt>
                <c:pt idx="176">
                  <c:v>49.092736279985452</c:v>
                </c:pt>
                <c:pt idx="177">
                  <c:v>48.952074614704173</c:v>
                </c:pt>
                <c:pt idx="178">
                  <c:v>48.810894495371315</c:v>
                </c:pt>
                <c:pt idx="179">
                  <c:v>48.669197944753833</c:v>
                </c:pt>
                <c:pt idx="180">
                  <c:v>48.526990794253763</c:v>
                </c:pt>
                <c:pt idx="181">
                  <c:v>48.38428210465738</c:v>
                </c:pt>
                <c:pt idx="182">
                  <c:v>48.241083623829923</c:v>
                </c:pt>
                <c:pt idx="183">
                  <c:v>48.09740928667626</c:v>
                </c:pt>
                <c:pt idx="184">
                  <c:v>47.953274760446774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72.366805340000454</c:v>
                </c:pt>
                <c:pt idx="13">
                  <c:v>72.511223170298152</c:v>
                </c:pt>
                <c:pt idx="14">
                  <c:v>72.654420980617616</c:v>
                </c:pt>
                <c:pt idx="15">
                  <c:v>72.796176569622247</c:v>
                </c:pt>
                <c:pt idx="16">
                  <c:v>72.93624053661739</c:v>
                </c:pt>
                <c:pt idx="17">
                  <c:v>73.074334063843224</c:v>
                </c:pt>
                <c:pt idx="18">
                  <c:v>73.210146709928367</c:v>
                </c:pt>
                <c:pt idx="19">
                  <c:v>73.343334265430812</c:v>
                </c:pt>
                <c:pt idx="20">
                  <c:v>73.473516732970339</c:v>
                </c:pt>
                <c:pt idx="21">
                  <c:v>73.600276507048491</c:v>
                </c:pt>
                <c:pt idx="22">
                  <c:v>73.723156841966386</c:v>
                </c:pt>
                <c:pt idx="23">
                  <c:v>73.841660709838067</c:v>
                </c:pt>
                <c:pt idx="24">
                  <c:v>73.955250163931169</c:v>
                </c:pt>
                <c:pt idx="25">
                  <c:v>74.06334633460429</c:v>
                </c:pt>
                <c:pt idx="26">
                  <c:v>74.165330194895432</c:v>
                </c:pt>
                <c:pt idx="27">
                  <c:v>74.260544239057211</c:v>
                </c:pt>
                <c:pt idx="28">
                  <c:v>74.348295218554284</c:v>
                </c:pt>
                <c:pt idx="29">
                  <c:v>74.42785807459822</c:v>
                </c:pt>
                <c:pt idx="30">
                  <c:v>74.498481192516792</c:v>
                </c:pt>
                <c:pt idx="31">
                  <c:v>74.559393079530395</c:v>
                </c:pt>
                <c:pt idx="32">
                  <c:v>74.609810532501882</c:v>
                </c:pt>
                <c:pt idx="33">
                  <c:v>74.648948315087381</c:v>
                </c:pt>
                <c:pt idx="34">
                  <c:v>74.676030304329274</c:v>
                </c:pt>
                <c:pt idx="35">
                  <c:v>74.690301995987497</c:v>
                </c:pt>
                <c:pt idx="36">
                  <c:v>74.691044177901318</c:v>
                </c:pt>
                <c:pt idx="37">
                  <c:v>74.677587494898077</c:v>
                </c:pt>
                <c:pt idx="38">
                  <c:v>74.649327542103123</c:v>
                </c:pt>
                <c:pt idx="39">
                  <c:v>74.605740042115244</c:v>
                </c:pt>
                <c:pt idx="40">
                  <c:v>74.546395592482142</c:v>
                </c:pt>
                <c:pt idx="41">
                  <c:v>74.470973420698272</c:v>
                </c:pt>
                <c:pt idx="42">
                  <c:v>74.379273561645221</c:v>
                </c:pt>
                <c:pt idx="43">
                  <c:v>74.271226882850513</c:v>
                </c:pt>
                <c:pt idx="44">
                  <c:v>74.146902429877599</c:v>
                </c:pt>
                <c:pt idx="45">
                  <c:v>74.006511648395318</c:v>
                </c:pt>
                <c:pt idx="46">
                  <c:v>73.85040915840716</c:v>
                </c:pt>
                <c:pt idx="47">
                  <c:v>73.679089903591048</c:v>
                </c:pt>
                <c:pt idx="48">
                  <c:v>73.493182665319935</c:v>
                </c:pt>
                <c:pt idx="49">
                  <c:v>73.293440104870015</c:v>
                </c:pt>
                <c:pt idx="50">
                  <c:v>73.080725665484607</c:v>
                </c:pt>
                <c:pt idx="51">
                  <c:v>72.855997815398638</c:v>
                </c:pt>
                <c:pt idx="52">
                  <c:v>72.62029223228825</c:v>
                </c:pt>
                <c:pt idx="53">
                  <c:v>72.374702610381618</c:v>
                </c:pt>
                <c:pt idx="54">
                  <c:v>72.12036080886152</c:v>
                </c:pt>
                <c:pt idx="55">
                  <c:v>71.858417053518451</c:v>
                </c:pt>
                <c:pt idx="56">
                  <c:v>71.590020856126756</c:v>
                </c:pt>
                <c:pt idx="57">
                  <c:v>71.316303234276674</c:v>
                </c:pt>
                <c:pt idx="58">
                  <c:v>71.038360707293421</c:v>
                </c:pt>
                <c:pt idx="59">
                  <c:v>70.757241421480487</c:v>
                </c:pt>
                <c:pt idx="60">
                  <c:v>70.473933630337882</c:v>
                </c:pt>
                <c:pt idx="61">
                  <c:v>70.189356631773222</c:v>
                </c:pt>
                <c:pt idx="62">
                  <c:v>69.904354152111225</c:v>
                </c:pt>
                <c:pt idx="63">
                  <c:v>69.619690071285689</c:v>
                </c:pt>
                <c:pt idx="64">
                  <c:v>69.336046308138279</c:v>
                </c:pt>
                <c:pt idx="65">
                  <c:v>69.054022630353032</c:v>
                </c:pt>
                <c:pt idx="66">
                  <c:v>68.774138119594937</c:v>
                </c:pt>
                <c:pt idx="67">
                  <c:v>68.496834006946557</c:v>
                </c:pt>
                <c:pt idx="68">
                  <c:v>68.222477593947573</c:v>
                </c:pt>
                <c:pt idx="69">
                  <c:v>67.951366987197247</c:v>
                </c:pt>
                <c:pt idx="70">
                  <c:v>67.683736396265033</c:v>
                </c:pt>
                <c:pt idx="71">
                  <c:v>67.419761772450457</c:v>
                </c:pt>
                <c:pt idx="72">
                  <c:v>67.159566596994239</c:v>
                </c:pt>
                <c:pt idx="73">
                  <c:v>66.903227659400144</c:v>
                </c:pt>
                <c:pt idx="74">
                  <c:v>66.650780697821517</c:v>
                </c:pt>
                <c:pt idx="75">
                  <c:v>66.402225802726221</c:v>
                </c:pt>
                <c:pt idx="76">
                  <c:v>66.157532511447116</c:v>
                </c:pt>
                <c:pt idx="77">
                  <c:v>65.916644544292481</c:v>
                </c:pt>
                <c:pt idx="78">
                  <c:v>65.679484152463758</c:v>
                </c:pt>
                <c:pt idx="79">
                  <c:v>65.445956064160285</c:v>
                </c:pt>
                <c:pt idx="80">
                  <c:v>65.21595102815327</c:v>
                </c:pt>
                <c:pt idx="81">
                  <c:v>64.989348964083717</c:v>
                </c:pt>
                <c:pt idx="82">
                  <c:v>64.766021736146186</c:v>
                </c:pt>
                <c:pt idx="83">
                  <c:v>64.545835572031976</c:v>
                </c:pt>
                <c:pt idx="84">
                  <c:v>64.328653152392491</c:v>
                </c:pt>
                <c:pt idx="85">
                  <c:v>64.114335397990629</c:v>
                </c:pt>
                <c:pt idx="86">
                  <c:v>63.902742982445957</c:v>
                </c:pt>
                <c:pt idx="87">
                  <c:v>63.693737598319068</c:v>
                </c:pt>
                <c:pt idx="88">
                  <c:v>63.487183003456508</c:v>
                </c:pt>
                <c:pt idx="89">
                  <c:v>63.282945873222353</c:v>
                </c:pt>
                <c:pt idx="90">
                  <c:v>63.080896482633797</c:v>
                </c:pt>
                <c:pt idx="91">
                  <c:v>62.880909240622614</c:v>
                </c:pt>
                <c:pt idx="92">
                  <c:v>62.68286309676057</c:v>
                </c:pt>
                <c:pt idx="93">
                  <c:v>62.486641838887671</c:v>
                </c:pt>
                <c:pt idx="94">
                  <c:v>62.292134298225264</c:v>
                </c:pt>
                <c:pt idx="95">
                  <c:v>62.099234476776566</c:v>
                </c:pt>
                <c:pt idx="96">
                  <c:v>61.907841610145518</c:v>
                </c:pt>
                <c:pt idx="97">
                  <c:v>61.717860177352641</c:v>
                </c:pt>
                <c:pt idx="98">
                  <c:v>61.529199867804643</c:v>
                </c:pt>
                <c:pt idx="99">
                  <c:v>61.341775514284784</c:v>
                </c:pt>
                <c:pt idx="100">
                  <c:v>61.155506999669711</c:v>
                </c:pt>
                <c:pt idx="101">
                  <c:v>60.970319144042939</c:v>
                </c:pt>
                <c:pt idx="102">
                  <c:v>60.786141577956037</c:v>
                </c:pt>
                <c:pt idx="103">
                  <c:v>60.60290860677943</c:v>
                </c:pt>
                <c:pt idx="104">
                  <c:v>60.420559070373876</c:v>
                </c:pt>
                <c:pt idx="105">
                  <c:v>60.23903620169385</c:v>
                </c:pt>
                <c:pt idx="106">
                  <c:v>60.058287487393876</c:v>
                </c:pt>
                <c:pt idx="107">
                  <c:v>59.878264533039555</c:v>
                </c:pt>
                <c:pt idx="108">
                  <c:v>59.69892293511635</c:v>
                </c:pt>
                <c:pt idx="109">
                  <c:v>59.520222161672955</c:v>
                </c:pt>
                <c:pt idx="110">
                  <c:v>59.342125443122725</c:v>
                </c:pt>
                <c:pt idx="111">
                  <c:v>59.164599674446798</c:v>
                </c:pt>
                <c:pt idx="112">
                  <c:v>58.987615329789037</c:v>
                </c:pt>
                <c:pt idx="113">
                  <c:v>58.811146390196328</c:v>
                </c:pt>
                <c:pt idx="114">
                  <c:v>58.6351702850287</c:v>
                </c:pt>
                <c:pt idx="115">
                  <c:v>58.459667847335673</c:v>
                </c:pt>
                <c:pt idx="116">
                  <c:v>58.284623283257311</c:v>
                </c:pt>
                <c:pt idx="117">
                  <c:v>58.110024155253107</c:v>
                </c:pt>
                <c:pt idx="118">
                  <c:v>57.935861378678879</c:v>
                </c:pt>
                <c:pt idx="119">
                  <c:v>57.762129230913494</c:v>
                </c:pt>
                <c:pt idx="120">
                  <c:v>57.588825371873043</c:v>
                </c:pt>
                <c:pt idx="121">
                  <c:v>57.415950874332538</c:v>
                </c:pt>
                <c:pt idx="122">
                  <c:v>57.243510261995205</c:v>
                </c:pt>
                <c:pt idx="123">
                  <c:v>57.071511552702084</c:v>
                </c:pt>
                <c:pt idx="124">
                  <c:v>56.899966303553668</c:v>
                </c:pt>
                <c:pt idx="125">
                  <c:v>56.728889654020534</c:v>
                </c:pt>
                <c:pt idx="126">
                  <c:v>56.558300362354288</c:v>
                </c:pt>
                <c:pt idx="127">
                  <c:v>56.388220829781787</c:v>
                </c:pt>
                <c:pt idx="128">
                  <c:v>56.218677106091349</c:v>
                </c:pt>
                <c:pt idx="129">
                  <c:v>56.049698869324956</c:v>
                </c:pt>
                <c:pt idx="130">
                  <c:v>55.881319371412502</c:v>
                </c:pt>
                <c:pt idx="131">
                  <c:v>55.713575340772685</c:v>
                </c:pt>
                <c:pt idx="132">
                  <c:v>55.546506832224708</c:v>
                </c:pt>
                <c:pt idx="133">
                  <c:v>55.38015701408586</c:v>
                </c:pt>
                <c:pt idx="134">
                  <c:v>55.21457188216754</c:v>
                </c:pt>
                <c:pt idx="135">
                  <c:v>55.049799890631661</c:v>
                </c:pt>
                <c:pt idx="136">
                  <c:v>54.885891490451257</c:v>
                </c:pt>
                <c:pt idx="137">
                  <c:v>54.722898567646062</c:v>
                </c:pt>
                <c:pt idx="138">
                  <c:v>54.560873775651125</c:v>
                </c:pt>
                <c:pt idx="139">
                  <c:v>54.399869759206517</c:v>
                </c:pt>
                <c:pt idx="140">
                  <c:v>54.239938271084021</c:v>
                </c:pt>
                <c:pt idx="141">
                  <c:v>54.081129187781698</c:v>
                </c:pt>
                <c:pt idx="142">
                  <c:v>53.923489435941342</c:v>
                </c:pt>
                <c:pt idx="143">
                  <c:v>53.767061847501999</c:v>
                </c:pt>
                <c:pt idx="144">
                  <c:v>53.611883968219125</c:v>
                </c:pt>
                <c:pt idx="145">
                  <c:v>53.457986850770013</c:v>
                </c:pt>
                <c:pt idx="146">
                  <c:v>53.30539386975147</c:v>
                </c:pt>
                <c:pt idx="147">
                  <c:v>53.154119600902874</c:v>
                </c:pt>
                <c:pt idx="148">
                  <c:v>53.004168810271445</c:v>
                </c:pt>
                <c:pt idx="149">
                  <c:v>52.855535600218388</c:v>
                </c:pt>
                <c:pt idx="150">
                  <c:v>52.708202757677093</c:v>
                </c:pt>
                <c:pt idx="151">
                  <c:v>52.562141345616546</c:v>
                </c:pt>
                <c:pt idx="152">
                  <c:v>52.417310571159206</c:v>
                </c:pt>
                <c:pt idx="153">
                  <c:v>52.273657953457516</c:v>
                </c:pt>
                <c:pt idx="154">
                  <c:v>52.131119801742088</c:v>
                </c:pt>
                <c:pt idx="155">
                  <c:v>51.989621999689682</c:v>
                </c:pt>
                <c:pt idx="156">
                  <c:v>51.849081077410034</c:v>
                </c:pt>
                <c:pt idx="157">
                  <c:v>51.709405538030438</c:v>
                </c:pt>
                <c:pt idx="158">
                  <c:v>51.570497393186969</c:v>
                </c:pt>
                <c:pt idx="159">
                  <c:v>51.432253851712801</c:v>
                </c:pt>
                <c:pt idx="160">
                  <c:v>51.294569099217497</c:v>
                </c:pt>
                <c:pt idx="161">
                  <c:v>51.157336103527243</c:v>
                </c:pt>
                <c:pt idx="162">
                  <c:v>51.020448382192029</c:v>
                </c:pt>
                <c:pt idx="163">
                  <c:v>50.883801673192707</c:v>
                </c:pt>
                <c:pt idx="164">
                  <c:v>50.747295458013056</c:v>
                </c:pt>
                <c:pt idx="165">
                  <c:v>50.610834296571774</c:v>
                </c:pt>
                <c:pt idx="166">
                  <c:v>50.474328945201101</c:v>
                </c:pt>
                <c:pt idx="167">
                  <c:v>50.337697240962882</c:v>
                </c:pt>
                <c:pt idx="168">
                  <c:v>50.200864747241319</c:v>
                </c:pt>
                <c:pt idx="169">
                  <c:v>50.063765166026755</c:v>
                </c:pt>
                <c:pt idx="170">
                  <c:v>49.926340531093892</c:v>
                </c:pt>
                <c:pt idx="171">
                  <c:v>49.788541203075781</c:v>
                </c:pt>
                <c:pt idx="172">
                  <c:v>49.650325692145223</c:v>
                </c:pt>
                <c:pt idx="173">
                  <c:v>49.511660336711536</c:v>
                </c:pt>
                <c:pt idx="174">
                  <c:v>49.372518867429463</c:v>
                </c:pt>
                <c:pt idx="175">
                  <c:v>49.232881885190984</c:v>
                </c:pt>
                <c:pt idx="176">
                  <c:v>49.092736279964654</c:v>
                </c:pt>
                <c:pt idx="177">
                  <c:v>48.952074614702632</c:v>
                </c:pt>
                <c:pt idx="178">
                  <c:v>48.810894495371215</c:v>
                </c:pt>
                <c:pt idx="179">
                  <c:v>48.669197944753826</c:v>
                </c:pt>
                <c:pt idx="180">
                  <c:v>48.526990794253763</c:v>
                </c:pt>
                <c:pt idx="181">
                  <c:v>48.38428210465738</c:v>
                </c:pt>
                <c:pt idx="182">
                  <c:v>48.241083623829923</c:v>
                </c:pt>
                <c:pt idx="183">
                  <c:v>48.09740928667626</c:v>
                </c:pt>
                <c:pt idx="184">
                  <c:v>47.953274760446774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77.950999999999993</c:v>
                </c:pt>
                <c:pt idx="1">
                  <c:v>77.787000000000006</c:v>
                </c:pt>
                <c:pt idx="2">
                  <c:v>77.540999999999997</c:v>
                </c:pt>
                <c:pt idx="3">
                  <c:v>76.197000000000003</c:v>
                </c:pt>
                <c:pt idx="4">
                  <c:v>77.869</c:v>
                </c:pt>
                <c:pt idx="5">
                  <c:v>76.688999999999993</c:v>
                </c:pt>
                <c:pt idx="6">
                  <c:v>77.245999999999995</c:v>
                </c:pt>
                <c:pt idx="7">
                  <c:v>76.638999999999996</c:v>
                </c:pt>
                <c:pt idx="8">
                  <c:v>76.869</c:v>
                </c:pt>
                <c:pt idx="9">
                  <c:v>76.376999999999995</c:v>
                </c:pt>
                <c:pt idx="10">
                  <c:v>76.131</c:v>
                </c:pt>
                <c:pt idx="11">
                  <c:v>76.459000000000003</c:v>
                </c:pt>
                <c:pt idx="12">
                  <c:v>76.507999999999996</c:v>
                </c:pt>
                <c:pt idx="13">
                  <c:v>76.328000000000003</c:v>
                </c:pt>
                <c:pt idx="14">
                  <c:v>76.540999999999997</c:v>
                </c:pt>
                <c:pt idx="15">
                  <c:v>75.361000000000004</c:v>
                </c:pt>
                <c:pt idx="16">
                  <c:v>75.049000000000007</c:v>
                </c:pt>
                <c:pt idx="17">
                  <c:v>75.311000000000007</c:v>
                </c:pt>
                <c:pt idx="18">
                  <c:v>74.671999999999997</c:v>
                </c:pt>
                <c:pt idx="19">
                  <c:v>74.754000000000005</c:v>
                </c:pt>
                <c:pt idx="20">
                  <c:v>74.754000000000005</c:v>
                </c:pt>
                <c:pt idx="21">
                  <c:v>74</c:v>
                </c:pt>
                <c:pt idx="22">
                  <c:v>74.671999999999997</c:v>
                </c:pt>
                <c:pt idx="23">
                  <c:v>74.525000000000006</c:v>
                </c:pt>
                <c:pt idx="24">
                  <c:v>75.212999999999994</c:v>
                </c:pt>
                <c:pt idx="25">
                  <c:v>74.131</c:v>
                </c:pt>
                <c:pt idx="26">
                  <c:v>74.278999999999996</c:v>
                </c:pt>
                <c:pt idx="27">
                  <c:v>73.442999999999998</c:v>
                </c:pt>
                <c:pt idx="28">
                  <c:v>73.656000000000006</c:v>
                </c:pt>
                <c:pt idx="29">
                  <c:v>73.343999999999994</c:v>
                </c:pt>
                <c:pt idx="30">
                  <c:v>72.525000000000006</c:v>
                </c:pt>
                <c:pt idx="31">
                  <c:v>72.885000000000005</c:v>
                </c:pt>
                <c:pt idx="32">
                  <c:v>73.23</c:v>
                </c:pt>
                <c:pt idx="33">
                  <c:v>72.361000000000004</c:v>
                </c:pt>
                <c:pt idx="34">
                  <c:v>73.787000000000006</c:v>
                </c:pt>
                <c:pt idx="35">
                  <c:v>73.525000000000006</c:v>
                </c:pt>
                <c:pt idx="36">
                  <c:v>73.606999999999999</c:v>
                </c:pt>
                <c:pt idx="37">
                  <c:v>72.393000000000001</c:v>
                </c:pt>
                <c:pt idx="38">
                  <c:v>73.557000000000002</c:v>
                </c:pt>
                <c:pt idx="39">
                  <c:v>73.573999999999998</c:v>
                </c:pt>
                <c:pt idx="40">
                  <c:v>73.081999999999994</c:v>
                </c:pt>
                <c:pt idx="41">
                  <c:v>73.131</c:v>
                </c:pt>
                <c:pt idx="42">
                  <c:v>74.983999999999995</c:v>
                </c:pt>
                <c:pt idx="43">
                  <c:v>74.376999999999995</c:v>
                </c:pt>
                <c:pt idx="44">
                  <c:v>73.885000000000005</c:v>
                </c:pt>
                <c:pt idx="45">
                  <c:v>74.721000000000004</c:v>
                </c:pt>
                <c:pt idx="46">
                  <c:v>75.738</c:v>
                </c:pt>
                <c:pt idx="47">
                  <c:v>75.557000000000002</c:v>
                </c:pt>
                <c:pt idx="48">
                  <c:v>76.573999999999998</c:v>
                </c:pt>
                <c:pt idx="49">
                  <c:v>77.835999999999999</c:v>
                </c:pt>
                <c:pt idx="50">
                  <c:v>80.131</c:v>
                </c:pt>
                <c:pt idx="51">
                  <c:v>84.343999999999994</c:v>
                </c:pt>
                <c:pt idx="52">
                  <c:v>93.393000000000001</c:v>
                </c:pt>
                <c:pt idx="53">
                  <c:v>103.738</c:v>
                </c:pt>
                <c:pt idx="54">
                  <c:v>117.88500000000001</c:v>
                </c:pt>
                <c:pt idx="55">
                  <c:v>135.24600000000001</c:v>
                </c:pt>
                <c:pt idx="56">
                  <c:v>151.197</c:v>
                </c:pt>
                <c:pt idx="57">
                  <c:v>164.57400000000001</c:v>
                </c:pt>
                <c:pt idx="58">
                  <c:v>175.88499999999999</c:v>
                </c:pt>
                <c:pt idx="59">
                  <c:v>182.63900000000001</c:v>
                </c:pt>
                <c:pt idx="60">
                  <c:v>185.066</c:v>
                </c:pt>
                <c:pt idx="61">
                  <c:v>180.21299999999999</c:v>
                </c:pt>
                <c:pt idx="62">
                  <c:v>169.11500000000001</c:v>
                </c:pt>
                <c:pt idx="63">
                  <c:v>150.066</c:v>
                </c:pt>
                <c:pt idx="64">
                  <c:v>122.852</c:v>
                </c:pt>
                <c:pt idx="65">
                  <c:v>94.573999999999998</c:v>
                </c:pt>
                <c:pt idx="66">
                  <c:v>74.656000000000006</c:v>
                </c:pt>
                <c:pt idx="67">
                  <c:v>67.361000000000004</c:v>
                </c:pt>
                <c:pt idx="68">
                  <c:v>67.097999999999999</c:v>
                </c:pt>
                <c:pt idx="69">
                  <c:v>66.738</c:v>
                </c:pt>
                <c:pt idx="70">
                  <c:v>68.41</c:v>
                </c:pt>
                <c:pt idx="71">
                  <c:v>68.77</c:v>
                </c:pt>
                <c:pt idx="72">
                  <c:v>69.361000000000004</c:v>
                </c:pt>
                <c:pt idx="73">
                  <c:v>70.638999999999996</c:v>
                </c:pt>
                <c:pt idx="74">
                  <c:v>73.983999999999995</c:v>
                </c:pt>
                <c:pt idx="75">
                  <c:v>77.606999999999999</c:v>
                </c:pt>
                <c:pt idx="76">
                  <c:v>84.262</c:v>
                </c:pt>
                <c:pt idx="77">
                  <c:v>94.606999999999999</c:v>
                </c:pt>
                <c:pt idx="78">
                  <c:v>104.328</c:v>
                </c:pt>
                <c:pt idx="79">
                  <c:v>115.77</c:v>
                </c:pt>
                <c:pt idx="80">
                  <c:v>124.34399999999999</c:v>
                </c:pt>
                <c:pt idx="81">
                  <c:v>132.393</c:v>
                </c:pt>
                <c:pt idx="82">
                  <c:v>136.41</c:v>
                </c:pt>
                <c:pt idx="83">
                  <c:v>138.55699999999999</c:v>
                </c:pt>
                <c:pt idx="84">
                  <c:v>135.262</c:v>
                </c:pt>
                <c:pt idx="85">
                  <c:v>125.967</c:v>
                </c:pt>
                <c:pt idx="86">
                  <c:v>111.492</c:v>
                </c:pt>
                <c:pt idx="87">
                  <c:v>89.426000000000002</c:v>
                </c:pt>
                <c:pt idx="88">
                  <c:v>72.754000000000005</c:v>
                </c:pt>
                <c:pt idx="89">
                  <c:v>65.164000000000001</c:v>
                </c:pt>
                <c:pt idx="90">
                  <c:v>62.540999999999997</c:v>
                </c:pt>
                <c:pt idx="91">
                  <c:v>61.82</c:v>
                </c:pt>
                <c:pt idx="92">
                  <c:v>61.720999999999997</c:v>
                </c:pt>
                <c:pt idx="93">
                  <c:v>62.360999999999997</c:v>
                </c:pt>
                <c:pt idx="94">
                  <c:v>60.802999999999997</c:v>
                </c:pt>
                <c:pt idx="95">
                  <c:v>60.048999999999999</c:v>
                </c:pt>
                <c:pt idx="96">
                  <c:v>59.148000000000003</c:v>
                </c:pt>
                <c:pt idx="97">
                  <c:v>61.015999999999998</c:v>
                </c:pt>
                <c:pt idx="98">
                  <c:v>60.606999999999999</c:v>
                </c:pt>
                <c:pt idx="99">
                  <c:v>62.18</c:v>
                </c:pt>
                <c:pt idx="100">
                  <c:v>61.344000000000001</c:v>
                </c:pt>
                <c:pt idx="101">
                  <c:v>61.377000000000002</c:v>
                </c:pt>
                <c:pt idx="102">
                  <c:v>63.097999999999999</c:v>
                </c:pt>
                <c:pt idx="103">
                  <c:v>63.033000000000001</c:v>
                </c:pt>
                <c:pt idx="104">
                  <c:v>63.262</c:v>
                </c:pt>
                <c:pt idx="105">
                  <c:v>62.851999999999997</c:v>
                </c:pt>
                <c:pt idx="106">
                  <c:v>62.23</c:v>
                </c:pt>
                <c:pt idx="107">
                  <c:v>63.360999999999997</c:v>
                </c:pt>
                <c:pt idx="108">
                  <c:v>63.557000000000002</c:v>
                </c:pt>
                <c:pt idx="109">
                  <c:v>64.197000000000003</c:v>
                </c:pt>
                <c:pt idx="110">
                  <c:v>64.328000000000003</c:v>
                </c:pt>
                <c:pt idx="111">
                  <c:v>64.033000000000001</c:v>
                </c:pt>
                <c:pt idx="112">
                  <c:v>65.754000000000005</c:v>
                </c:pt>
                <c:pt idx="113">
                  <c:v>67.262</c:v>
                </c:pt>
                <c:pt idx="114">
                  <c:v>70.950999999999993</c:v>
                </c:pt>
                <c:pt idx="115">
                  <c:v>74.885000000000005</c:v>
                </c:pt>
                <c:pt idx="116">
                  <c:v>81.197000000000003</c:v>
                </c:pt>
                <c:pt idx="117">
                  <c:v>90.606999999999999</c:v>
                </c:pt>
                <c:pt idx="118">
                  <c:v>100.148</c:v>
                </c:pt>
                <c:pt idx="119">
                  <c:v>110.803</c:v>
                </c:pt>
                <c:pt idx="120">
                  <c:v>122.607</c:v>
                </c:pt>
                <c:pt idx="121">
                  <c:v>133.41</c:v>
                </c:pt>
                <c:pt idx="122">
                  <c:v>142.29499999999999</c:v>
                </c:pt>
                <c:pt idx="123">
                  <c:v>149.459</c:v>
                </c:pt>
                <c:pt idx="124">
                  <c:v>151.672</c:v>
                </c:pt>
                <c:pt idx="125">
                  <c:v>151.04900000000001</c:v>
                </c:pt>
                <c:pt idx="126">
                  <c:v>147.50800000000001</c:v>
                </c:pt>
                <c:pt idx="127">
                  <c:v>139.59</c:v>
                </c:pt>
                <c:pt idx="128">
                  <c:v>125.47499999999999</c:v>
                </c:pt>
                <c:pt idx="129">
                  <c:v>109.18</c:v>
                </c:pt>
                <c:pt idx="130">
                  <c:v>90.918000000000006</c:v>
                </c:pt>
                <c:pt idx="131">
                  <c:v>73.885000000000005</c:v>
                </c:pt>
                <c:pt idx="132">
                  <c:v>63.311</c:v>
                </c:pt>
                <c:pt idx="133">
                  <c:v>59.41</c:v>
                </c:pt>
                <c:pt idx="134">
                  <c:v>57.540999999999997</c:v>
                </c:pt>
                <c:pt idx="135">
                  <c:v>56.393000000000001</c:v>
                </c:pt>
                <c:pt idx="136">
                  <c:v>56.851999999999997</c:v>
                </c:pt>
                <c:pt idx="137">
                  <c:v>57.015999999999998</c:v>
                </c:pt>
                <c:pt idx="138">
                  <c:v>56.295000000000002</c:v>
                </c:pt>
                <c:pt idx="139">
                  <c:v>56.279000000000003</c:v>
                </c:pt>
                <c:pt idx="140">
                  <c:v>57.213000000000001</c:v>
                </c:pt>
                <c:pt idx="141">
                  <c:v>57.884999999999998</c:v>
                </c:pt>
                <c:pt idx="142">
                  <c:v>57.689</c:v>
                </c:pt>
                <c:pt idx="143">
                  <c:v>58.459000000000003</c:v>
                </c:pt>
                <c:pt idx="144">
                  <c:v>59.164000000000001</c:v>
                </c:pt>
                <c:pt idx="145">
                  <c:v>61.311</c:v>
                </c:pt>
                <c:pt idx="146">
                  <c:v>64.114999999999995</c:v>
                </c:pt>
                <c:pt idx="147">
                  <c:v>67.164000000000001</c:v>
                </c:pt>
                <c:pt idx="148">
                  <c:v>73.311000000000007</c:v>
                </c:pt>
                <c:pt idx="149">
                  <c:v>79.557000000000002</c:v>
                </c:pt>
                <c:pt idx="150">
                  <c:v>86.738</c:v>
                </c:pt>
                <c:pt idx="151">
                  <c:v>93.442999999999998</c:v>
                </c:pt>
                <c:pt idx="152">
                  <c:v>99.82</c:v>
                </c:pt>
                <c:pt idx="153">
                  <c:v>105.754</c:v>
                </c:pt>
                <c:pt idx="154">
                  <c:v>110.098</c:v>
                </c:pt>
                <c:pt idx="155">
                  <c:v>110.852</c:v>
                </c:pt>
                <c:pt idx="156">
                  <c:v>110.164</c:v>
                </c:pt>
                <c:pt idx="157">
                  <c:v>105.91800000000001</c:v>
                </c:pt>
                <c:pt idx="158">
                  <c:v>98.016000000000005</c:v>
                </c:pt>
                <c:pt idx="159">
                  <c:v>87.902000000000001</c:v>
                </c:pt>
                <c:pt idx="160">
                  <c:v>77</c:v>
                </c:pt>
                <c:pt idx="161">
                  <c:v>66.787000000000006</c:v>
                </c:pt>
                <c:pt idx="162">
                  <c:v>58.720999999999997</c:v>
                </c:pt>
                <c:pt idx="163">
                  <c:v>54.066000000000003</c:v>
                </c:pt>
                <c:pt idx="164">
                  <c:v>52.491999999999997</c:v>
                </c:pt>
                <c:pt idx="165">
                  <c:v>52.786999999999999</c:v>
                </c:pt>
                <c:pt idx="166">
                  <c:v>52.066000000000003</c:v>
                </c:pt>
                <c:pt idx="167">
                  <c:v>52.115000000000002</c:v>
                </c:pt>
                <c:pt idx="168">
                  <c:v>51.786999999999999</c:v>
                </c:pt>
                <c:pt idx="169">
                  <c:v>52.148000000000003</c:v>
                </c:pt>
                <c:pt idx="170">
                  <c:v>51.639000000000003</c:v>
                </c:pt>
                <c:pt idx="171">
                  <c:v>50.015999999999998</c:v>
                </c:pt>
                <c:pt idx="172">
                  <c:v>51.671999999999997</c:v>
                </c:pt>
                <c:pt idx="173">
                  <c:v>51.786999999999999</c:v>
                </c:pt>
                <c:pt idx="174">
                  <c:v>50.197000000000003</c:v>
                </c:pt>
                <c:pt idx="175">
                  <c:v>50.753999999999998</c:v>
                </c:pt>
                <c:pt idx="176">
                  <c:v>50.393000000000001</c:v>
                </c:pt>
                <c:pt idx="177">
                  <c:v>50.557000000000002</c:v>
                </c:pt>
                <c:pt idx="178">
                  <c:v>49.655999999999999</c:v>
                </c:pt>
                <c:pt idx="179">
                  <c:v>50.557000000000002</c:v>
                </c:pt>
                <c:pt idx="180">
                  <c:v>50.377000000000002</c:v>
                </c:pt>
                <c:pt idx="181">
                  <c:v>51.491999999999997</c:v>
                </c:pt>
                <c:pt idx="182">
                  <c:v>48.459000000000003</c:v>
                </c:pt>
                <c:pt idx="183">
                  <c:v>49.720999999999997</c:v>
                </c:pt>
                <c:pt idx="184">
                  <c:v>48.262</c:v>
                </c:pt>
                <c:pt idx="185">
                  <c:v>49.720999999999997</c:v>
                </c:pt>
                <c:pt idx="186">
                  <c:v>48.738</c:v>
                </c:pt>
                <c:pt idx="187">
                  <c:v>49.459000000000003</c:v>
                </c:pt>
                <c:pt idx="188">
                  <c:v>48.18</c:v>
                </c:pt>
                <c:pt idx="189">
                  <c:v>48.279000000000003</c:v>
                </c:pt>
                <c:pt idx="190">
                  <c:v>48.738</c:v>
                </c:pt>
                <c:pt idx="191">
                  <c:v>48.41</c:v>
                </c:pt>
                <c:pt idx="192">
                  <c:v>47.213000000000001</c:v>
                </c:pt>
                <c:pt idx="193">
                  <c:v>48.393000000000001</c:v>
                </c:pt>
                <c:pt idx="194">
                  <c:v>47.869</c:v>
                </c:pt>
                <c:pt idx="195">
                  <c:v>47.884999999999998</c:v>
                </c:pt>
                <c:pt idx="196">
                  <c:v>47.426000000000002</c:v>
                </c:pt>
                <c:pt idx="197">
                  <c:v>48.639000000000003</c:v>
                </c:pt>
                <c:pt idx="198">
                  <c:v>47.951000000000001</c:v>
                </c:pt>
                <c:pt idx="199">
                  <c:v>48.213000000000001</c:v>
                </c:pt>
                <c:pt idx="200">
                  <c:v>47.933999999999997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74.074743677393073</c:v>
                </c:pt>
                <c:pt idx="18">
                  <c:v>74.051449238927873</c:v>
                </c:pt>
                <c:pt idx="19">
                  <c:v>74.02642799921243</c:v>
                </c:pt>
                <c:pt idx="20">
                  <c:v>73.9994919200781</c:v>
                </c:pt>
                <c:pt idx="21">
                  <c:v>73.970437692311705</c:v>
                </c:pt>
                <c:pt idx="22">
                  <c:v>73.939046408353462</c:v>
                </c:pt>
                <c:pt idx="23">
                  <c:v>73.905083434262465</c:v>
                </c:pt>
                <c:pt idx="24">
                  <c:v>73.86829853030703</c:v>
                </c:pt>
                <c:pt idx="25">
                  <c:v>73.828426276789415</c:v>
                </c:pt>
                <c:pt idx="26">
                  <c:v>73.785186873030966</c:v>
                </c:pt>
                <c:pt idx="27">
                  <c:v>73.738287399929021</c:v>
                </c:pt>
                <c:pt idx="28">
                  <c:v>73.687423687332085</c:v>
                </c:pt>
                <c:pt idx="29">
                  <c:v>73.63228304563718</c:v>
                </c:pt>
                <c:pt idx="30">
                  <c:v>73.572548390130635</c:v>
                </c:pt>
                <c:pt idx="31">
                  <c:v>73.507904876728617</c:v>
                </c:pt>
                <c:pt idx="32">
                  <c:v>73.43805140601674</c:v>
                </c:pt>
                <c:pt idx="33">
                  <c:v>73.362721831545173</c:v>
                </c:pt>
                <c:pt idx="34">
                  <c:v>73.281725432982</c:v>
                </c:pt>
                <c:pt idx="35">
                  <c:v>73.195024760482923</c:v>
                </c:pt>
                <c:pt idx="36">
                  <c:v>73.102883563572163</c:v>
                </c:pt>
                <c:pt idx="37">
                  <c:v>73.006140960643862</c:v>
                </c:pt>
                <c:pt idx="38">
                  <c:v>72.906702979853748</c:v>
                </c:pt>
                <c:pt idx="39">
                  <c:v>72.808390293544491</c:v>
                </c:pt>
                <c:pt idx="40">
                  <c:v>72.718338502467077</c:v>
                </c:pt>
                <c:pt idx="41">
                  <c:v>72.649204096922276</c:v>
                </c:pt>
                <c:pt idx="42">
                  <c:v>72.622462744406917</c:v>
                </c:pt>
                <c:pt idx="43">
                  <c:v>72.673059552788985</c:v>
                </c:pt>
                <c:pt idx="44">
                  <c:v>72.85553263091235</c:v>
                </c:pt>
                <c:pt idx="45">
                  <c:v>73.251426419188391</c:v>
                </c:pt>
                <c:pt idx="46">
                  <c:v>73.977300360809537</c:v>
                </c:pt>
                <c:pt idx="47">
                  <c:v>75.191928569052351</c:v>
                </c:pt>
                <c:pt idx="48">
                  <c:v>77.100466536525104</c:v>
                </c:pt>
                <c:pt idx="49">
                  <c:v>79.952629981306686</c:v>
                </c:pt>
                <c:pt idx="50">
                  <c:v>84.031593615723963</c:v>
                </c:pt>
                <c:pt idx="51">
                  <c:v>89.630731911439526</c:v>
                </c:pt>
                <c:pt idx="52">
                  <c:v>97.016770224426324</c:v>
                </c:pt>
                <c:pt idx="53">
                  <c:v>106.38031002462893</c:v>
                </c:pt>
                <c:pt idx="54">
                  <c:v>117.77685827719402</c:v>
                </c:pt>
                <c:pt idx="55">
                  <c:v>131.05952246989543</c:v>
                </c:pt>
                <c:pt idx="56">
                  <c:v>145.7908645267338</c:v>
                </c:pt>
                <c:pt idx="57">
                  <c:v>161.0946459606846</c:v>
                </c:pt>
                <c:pt idx="58">
                  <c:v>175.40842086208187</c:v>
                </c:pt>
                <c:pt idx="59">
                  <c:v>186.23139553013661</c:v>
                </c:pt>
                <c:pt idx="60">
                  <c:v>190.2694138377347</c:v>
                </c:pt>
                <c:pt idx="61">
                  <c:v>184.52479413358407</c:v>
                </c:pt>
                <c:pt idx="62">
                  <c:v>168.23944234959765</c:v>
                </c:pt>
                <c:pt idx="63">
                  <c:v>144.32148688723382</c:v>
                </c:pt>
                <c:pt idx="64">
                  <c:v>118.56140461684569</c:v>
                </c:pt>
                <c:pt idx="65">
                  <c:v>96.72826477787045</c:v>
                </c:pt>
                <c:pt idx="66">
                  <c:v>81.822788127931943</c:v>
                </c:pt>
                <c:pt idx="67">
                  <c:v>73.567522315323828</c:v>
                </c:pt>
                <c:pt idx="68">
                  <c:v>69.9044067902297</c:v>
                </c:pt>
                <c:pt idx="69">
                  <c:v>68.748750520134749</c:v>
                </c:pt>
                <c:pt idx="70">
                  <c:v>68.815796176615294</c:v>
                </c:pt>
                <c:pt idx="71">
                  <c:v>69.589732990957856</c:v>
                </c:pt>
                <c:pt idx="72">
                  <c:v>71.005037455108024</c:v>
                </c:pt>
                <c:pt idx="73">
                  <c:v>73.195223721260604</c:v>
                </c:pt>
                <c:pt idx="74">
                  <c:v>76.364175989552848</c:v>
                </c:pt>
                <c:pt idx="75">
                  <c:v>80.722711677397285</c:v>
                </c:pt>
                <c:pt idx="76">
                  <c:v>86.4419347290454</c:v>
                </c:pt>
                <c:pt idx="77">
                  <c:v>93.605011844914202</c:v>
                </c:pt>
                <c:pt idx="78">
                  <c:v>102.1556060275924</c:v>
                </c:pt>
                <c:pt idx="79">
                  <c:v>111.84003316792327</c:v>
                </c:pt>
                <c:pt idx="80">
                  <c:v>122.11469514221008</c:v>
                </c:pt>
                <c:pt idx="81">
                  <c:v>131.95227838549246</c:v>
                </c:pt>
                <c:pt idx="82">
                  <c:v>139.5427187786307</c:v>
                </c:pt>
                <c:pt idx="83">
                  <c:v>142.23132846784921</c:v>
                </c:pt>
                <c:pt idx="84">
                  <c:v>137.42423490140152</c:v>
                </c:pt>
                <c:pt idx="85">
                  <c:v>124.59776221205257</c:v>
                </c:pt>
                <c:pt idx="86">
                  <c:v>106.75706534764903</c:v>
                </c:pt>
                <c:pt idx="87">
                  <c:v>89.196192430983217</c:v>
                </c:pt>
                <c:pt idx="88">
                  <c:v>76.167087137975003</c:v>
                </c:pt>
                <c:pt idx="89">
                  <c:v>68.710367707087087</c:v>
                </c:pt>
                <c:pt idx="90">
                  <c:v>65.358140780200785</c:v>
                </c:pt>
                <c:pt idx="91">
                  <c:v>64.123988955028437</c:v>
                </c:pt>
                <c:pt idx="92">
                  <c:v>63.695118796741582</c:v>
                </c:pt>
                <c:pt idx="93">
                  <c:v>63.497299491485528</c:v>
                </c:pt>
                <c:pt idx="94">
                  <c:v>63.350594935074604</c:v>
                </c:pt>
                <c:pt idx="95">
                  <c:v>63.213245667222573</c:v>
                </c:pt>
                <c:pt idx="96">
                  <c:v>63.077979774238024</c:v>
                </c:pt>
                <c:pt idx="97">
                  <c:v>62.943940359771005</c:v>
                </c:pt>
                <c:pt idx="98">
                  <c:v>62.811309284993342</c:v>
                </c:pt>
                <c:pt idx="99">
                  <c:v>62.680662454241954</c:v>
                </c:pt>
                <c:pt idx="100">
                  <c:v>62.553118022907341</c:v>
                </c:pt>
                <c:pt idx="101">
                  <c:v>62.430712417690494</c:v>
                </c:pt>
                <c:pt idx="102">
                  <c:v>62.317008611816775</c:v>
                </c:pt>
                <c:pt idx="103">
                  <c:v>62.218026804823779</c:v>
                </c:pt>
                <c:pt idx="104">
                  <c:v>62.143609102606909</c:v>
                </c:pt>
                <c:pt idx="105">
                  <c:v>62.109331090226725</c:v>
                </c:pt>
                <c:pt idx="106">
                  <c:v>62.139045670410773</c:v>
                </c:pt>
                <c:pt idx="107">
                  <c:v>62.268072326704775</c:v>
                </c:pt>
                <c:pt idx="108">
                  <c:v>62.546912668249178</c:v>
                </c:pt>
                <c:pt idx="109">
                  <c:v>63.045172067034919</c:v>
                </c:pt>
                <c:pt idx="110">
                  <c:v>63.855103577084222</c:v>
                </c:pt>
                <c:pt idx="111">
                  <c:v>65.093893682385271</c:v>
                </c:pt>
                <c:pt idx="112">
                  <c:v>66.903538652044361</c:v>
                </c:pt>
                <c:pt idx="113">
                  <c:v>69.447002484182676</c:v>
                </c:pt>
                <c:pt idx="114">
                  <c:v>72.89940350183484</c:v>
                </c:pt>
                <c:pt idx="115">
                  <c:v>77.433323102247812</c:v>
                </c:pt>
                <c:pt idx="116">
                  <c:v>83.197934513517552</c:v>
                </c:pt>
                <c:pt idx="117">
                  <c:v>90.292206895591022</c:v>
                </c:pt>
                <c:pt idx="118">
                  <c:v>98.732167296096733</c:v>
                </c:pt>
                <c:pt idx="119">
                  <c:v>108.40996603236894</c:v>
                </c:pt>
                <c:pt idx="120">
                  <c:v>119.03829416160265</c:v>
                </c:pt>
                <c:pt idx="121">
                  <c:v>130.0723947378973</c:v>
                </c:pt>
                <c:pt idx="122">
                  <c:v>140.61626047117176</c:v>
                </c:pt>
                <c:pt idx="123">
                  <c:v>149.36273495374414</c:v>
                </c:pt>
                <c:pt idx="124">
                  <c:v>154.67606163291461</c:v>
                </c:pt>
                <c:pt idx="125">
                  <c:v>154.93558632013745</c:v>
                </c:pt>
                <c:pt idx="126">
                  <c:v>149.1384578351643</c:v>
                </c:pt>
                <c:pt idx="127">
                  <c:v>137.52024987816259</c:v>
                </c:pt>
                <c:pt idx="128">
                  <c:v>121.78287255068409</c:v>
                </c:pt>
                <c:pt idx="129">
                  <c:v>104.65208825284357</c:v>
                </c:pt>
                <c:pt idx="130">
                  <c:v>88.91517225636747</c:v>
                </c:pt>
                <c:pt idx="131">
                  <c:v>76.47280499803982</c:v>
                </c:pt>
                <c:pt idx="132">
                  <c:v>67.920345971257788</c:v>
                </c:pt>
                <c:pt idx="133">
                  <c:v>62.772202517340354</c:v>
                </c:pt>
                <c:pt idx="134">
                  <c:v>60.033564859231163</c:v>
                </c:pt>
                <c:pt idx="135">
                  <c:v>58.723654875671976</c:v>
                </c:pt>
                <c:pt idx="136">
                  <c:v>58.140188946395256</c:v>
                </c:pt>
                <c:pt idx="137">
                  <c:v>57.886046635416044</c:v>
                </c:pt>
                <c:pt idx="138">
                  <c:v>57.783430868637268</c:v>
                </c:pt>
                <c:pt idx="139">
                  <c:v>57.779408598542297</c:v>
                </c:pt>
                <c:pt idx="140">
                  <c:v>57.884729306154007</c:v>
                </c:pt>
                <c:pt idx="141">
                  <c:v>58.145470774398369</c:v>
                </c:pt>
                <c:pt idx="142">
                  <c:v>58.633851072601331</c:v>
                </c:pt>
                <c:pt idx="143">
                  <c:v>59.446490525985482</c:v>
                </c:pt>
                <c:pt idx="144">
                  <c:v>60.703181382204249</c:v>
                </c:pt>
                <c:pt idx="145">
                  <c:v>62.542365422625011</c:v>
                </c:pt>
                <c:pt idx="146">
                  <c:v>65.111061058406747</c:v>
                </c:pt>
                <c:pt idx="147">
                  <c:v>68.54786626686851</c:v>
                </c:pt>
                <c:pt idx="148">
                  <c:v>72.958270515175599</c:v>
                </c:pt>
                <c:pt idx="149">
                  <c:v>78.381415568313457</c:v>
                </c:pt>
                <c:pt idx="150">
                  <c:v>84.74602531682541</c:v>
                </c:pt>
                <c:pt idx="151">
                  <c:v>91.811707281667225</c:v>
                </c:pt>
                <c:pt idx="152">
                  <c:v>99.096514311851195</c:v>
                </c:pt>
                <c:pt idx="153">
                  <c:v>105.81325512795578</c:v>
                </c:pt>
                <c:pt idx="154">
                  <c:v>110.87717461390889</c:v>
                </c:pt>
                <c:pt idx="155">
                  <c:v>113.07538748134003</c:v>
                </c:pt>
                <c:pt idx="156">
                  <c:v>111.44142151809194</c:v>
                </c:pt>
                <c:pt idx="157">
                  <c:v>105.72724598337322</c:v>
                </c:pt>
                <c:pt idx="158">
                  <c:v>96.701537864179741</c:v>
                </c:pt>
                <c:pt idx="159">
                  <c:v>86.010040813221565</c:v>
                </c:pt>
                <c:pt idx="160">
                  <c:v>75.590743160657695</c:v>
                </c:pt>
                <c:pt idx="161">
                  <c:v>66.961729726111926</c:v>
                </c:pt>
                <c:pt idx="162">
                  <c:v>60.792478883682421</c:v>
                </c:pt>
                <c:pt idx="163">
                  <c:v>56.940018554432974</c:v>
                </c:pt>
                <c:pt idx="164">
                  <c:v>54.804864081428043</c:v>
                </c:pt>
                <c:pt idx="165">
                  <c:v>53.719014813772517</c:v>
                </c:pt>
                <c:pt idx="166">
                  <c:v>53.173038178732192</c:v>
                </c:pt>
                <c:pt idx="167">
                  <c:v>52.863712391950848</c:v>
                </c:pt>
                <c:pt idx="168">
                  <c:v>52.643477706433544</c:v>
                </c:pt>
                <c:pt idx="169">
                  <c:v>52.452329806292227</c:v>
                </c:pt>
                <c:pt idx="170">
                  <c:v>52.269656709812473</c:v>
                </c:pt>
                <c:pt idx="171">
                  <c:v>52.089468125241375</c:v>
                </c:pt>
                <c:pt idx="172">
                  <c:v>51.910322137582376</c:v>
                </c:pt>
                <c:pt idx="173">
                  <c:v>51.731968735661091</c:v>
                </c:pt>
                <c:pt idx="174">
                  <c:v>51.554416064691893</c:v>
                </c:pt>
                <c:pt idx="175">
                  <c:v>51.377711349936504</c:v>
                </c:pt>
                <c:pt idx="176">
                  <c:v>51.201897651625089</c:v>
                </c:pt>
                <c:pt idx="177">
                  <c:v>51.027007197445037</c:v>
                </c:pt>
                <c:pt idx="178">
                  <c:v>50.853061253611635</c:v>
                </c:pt>
                <c:pt idx="179">
                  <c:v>50.680071040934102</c:v>
                </c:pt>
                <c:pt idx="180">
                  <c:v>50.50803881500994</c:v>
                </c:pt>
                <c:pt idx="181">
                  <c:v>50.336958965743101</c:v>
                </c:pt>
                <c:pt idx="182">
                  <c:v>50.16681909581429</c:v>
                </c:pt>
                <c:pt idx="183">
                  <c:v>49.997601054977402</c:v>
                </c:pt>
                <c:pt idx="184">
                  <c:v>49.829281913715334</c:v>
                </c:pt>
                <c:pt idx="185">
                  <c:v>49.661834864868176</c:v>
                </c:pt>
                <c:pt idx="186">
                  <c:v>49.495230046185647</c:v>
                </c:pt>
                <c:pt idx="187">
                  <c:v>49.32943528039209</c:v>
                </c:pt>
                <c:pt idx="188">
                  <c:v>49.164416732302065</c:v>
                </c:pt>
                <c:pt idx="189">
                  <c:v>49.000139484829589</c:v>
                </c:pt>
                <c:pt idx="190">
                  <c:v>48.836568037457099</c:v>
                </c:pt>
                <c:pt idx="191">
                  <c:v>48.673666731946625</c:v>
                </c:pt>
                <c:pt idx="192">
                  <c:v>48.511400110864209</c:v>
                </c:pt>
                <c:pt idx="193">
                  <c:v>48.349733214926701</c:v>
                </c:pt>
                <c:pt idx="194">
                  <c:v>48.188631825339826</c:v>
                </c:pt>
                <c:pt idx="195">
                  <c:v>48.028062657242359</c:v>
                </c:pt>
                <c:pt idx="196">
                  <c:v>47.86799351015933</c:v>
                </c:pt>
                <c:pt idx="197">
                  <c:v>47.70839338104436</c:v>
                </c:pt>
                <c:pt idx="198">
                  <c:v>47.549232545096544</c:v>
                </c:pt>
                <c:pt idx="199">
                  <c:v>47.390482609101269</c:v>
                </c:pt>
                <c:pt idx="200">
                  <c:v>47.232116541590784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74.074743677389179</c:v>
                </c:pt>
                <c:pt idx="18">
                  <c:v>74.051449238912866</c:v>
                </c:pt>
                <c:pt idx="19">
                  <c:v>74.026427999156311</c:v>
                </c:pt>
                <c:pt idx="20">
                  <c:v>73.999491919874359</c:v>
                </c:pt>
                <c:pt idx="21">
                  <c:v>73.970437691593659</c:v>
                </c:pt>
                <c:pt idx="22">
                  <c:v>73.939046405896818</c:v>
                </c:pt>
                <c:pt idx="23">
                  <c:v>73.905083426103417</c:v>
                </c:pt>
                <c:pt idx="24">
                  <c:v>73.868298504001771</c:v>
                </c:pt>
                <c:pt idx="25">
                  <c:v>73.828426194460548</c:v>
                </c:pt>
                <c:pt idx="26">
                  <c:v>73.78518662289936</c:v>
                </c:pt>
                <c:pt idx="27">
                  <c:v>73.738286662208807</c:v>
                </c:pt>
                <c:pt idx="28">
                  <c:v>73.687421575197831</c:v>
                </c:pt>
                <c:pt idx="29">
                  <c:v>73.632277175367193</c:v>
                </c:pt>
                <c:pt idx="30">
                  <c:v>73.572532552093733</c:v>
                </c:pt>
                <c:pt idx="31">
                  <c:v>73.507863395525462</c:v>
                </c:pt>
                <c:pt idx="32">
                  <c:v>73.43794594108941</c:v>
                </c:pt>
                <c:pt idx="33">
                  <c:v>73.362461533150267</c:v>
                </c:pt>
                <c:pt idx="34">
                  <c:v>73.281101781955286</c:v>
                </c:pt>
                <c:pt idx="35">
                  <c:v>73.193574257880144</c:v>
                </c:pt>
                <c:pt idx="36">
                  <c:v>73.099608632962685</c:v>
                </c:pt>
                <c:pt idx="37">
                  <c:v>72.998963143149567</c:v>
                </c:pt>
                <c:pt idx="38">
                  <c:v>72.891431207558995</c:v>
                </c:pt>
                <c:pt idx="39">
                  <c:v>72.776848005919689</c:v>
                </c:pt>
                <c:pt idx="40">
                  <c:v>72.655096785174166</c:v>
                </c:pt>
                <c:pt idx="41">
                  <c:v>72.526114644277698</c:v>
                </c:pt>
                <c:pt idx="42">
                  <c:v>72.389897535678514</c:v>
                </c:pt>
                <c:pt idx="43">
                  <c:v>72.246504225623127</c:v>
                </c:pt>
                <c:pt idx="44">
                  <c:v>72.096058975275085</c:v>
                </c:pt>
                <c:pt idx="45">
                  <c:v>71.938752741469926</c:v>
                </c:pt>
                <c:pt idx="46">
                  <c:v>71.774842749071865</c:v>
                </c:pt>
                <c:pt idx="47">
                  <c:v>71.604650354046896</c:v>
                </c:pt>
                <c:pt idx="48">
                  <c:v>71.428557193633125</c:v>
                </c:pt>
                <c:pt idx="49">
                  <c:v>71.246999702165027</c:v>
                </c:pt>
                <c:pt idx="50">
                  <c:v>71.060462152142676</c:v>
                </c:pt>
                <c:pt idx="51">
                  <c:v>70.869468453747672</c:v>
                </c:pt>
                <c:pt idx="52">
                  <c:v>70.674573006384136</c:v>
                </c:pt>
                <c:pt idx="53">
                  <c:v>70.476350938285179</c:v>
                </c:pt>
                <c:pt idx="54">
                  <c:v>70.275388091744659</c:v>
                </c:pt>
                <c:pt idx="55">
                  <c:v>70.072271111058114</c:v>
                </c:pt>
                <c:pt idx="56">
                  <c:v>69.867577968744641</c:v>
                </c:pt>
                <c:pt idx="57">
                  <c:v>69.661869225861196</c:v>
                </c:pt>
                <c:pt idx="58">
                  <c:v>69.455680268389742</c:v>
                </c:pt>
                <c:pt idx="59">
                  <c:v>69.24951469880871</c:v>
                </c:pt>
                <c:pt idx="60">
                  <c:v>69.043838995329935</c:v>
                </c:pt>
                <c:pt idx="61">
                  <c:v>68.839078485858792</c:v>
                </c:pt>
                <c:pt idx="62">
                  <c:v>68.635614623735393</c:v>
                </c:pt>
                <c:pt idx="63">
                  <c:v>68.433783500905264</c:v>
                </c:pt>
                <c:pt idx="64">
                  <c:v>68.23387549335024</c:v>
                </c:pt>
                <c:pt idx="65">
                  <c:v>68.036135904230136</c:v>
                </c:pt>
                <c:pt idx="66">
                  <c:v>67.840766452086726</c:v>
                </c:pt>
                <c:pt idx="67">
                  <c:v>67.647927443691785</c:v>
                </c:pt>
                <c:pt idx="68">
                  <c:v>67.457740472185336</c:v>
                </c:pt>
                <c:pt idx="69">
                  <c:v>67.270291489253395</c:v>
                </c:pt>
                <c:pt idx="70">
                  <c:v>67.085634113356946</c:v>
                </c:pt>
                <c:pt idx="71">
                  <c:v>66.903793052646336</c:v>
                </c:pt>
                <c:pt idx="72">
                  <c:v>66.72476753958189</c:v>
                </c:pt>
                <c:pt idx="73">
                  <c:v>66.548534693105964</c:v>
                </c:pt>
                <c:pt idx="74">
                  <c:v>66.375052742439436</c:v>
                </c:pt>
                <c:pt idx="75">
                  <c:v>66.204264063469765</c:v>
                </c:pt>
                <c:pt idx="76">
                  <c:v>66.036097993778384</c:v>
                </c:pt>
                <c:pt idx="77">
                  <c:v>65.87047340536941</c:v>
                </c:pt>
                <c:pt idx="78">
                  <c:v>65.707301025031214</c:v>
                </c:pt>
                <c:pt idx="79">
                  <c:v>65.546485501046291</c:v>
                </c:pt>
                <c:pt idx="80">
                  <c:v>65.387927221805313</c:v>
                </c:pt>
                <c:pt idx="81">
                  <c:v>65.231523896987795</c:v>
                </c:pt>
                <c:pt idx="82">
                  <c:v>65.077171915572151</c:v>
                </c:pt>
                <c:pt idx="83">
                  <c:v>64.924767497272654</c:v>
                </c:pt>
                <c:pt idx="84">
                  <c:v>64.774207655303613</c:v>
                </c:pt>
                <c:pt idx="85">
                  <c:v>64.625390988851109</c:v>
                </c:pt>
                <c:pt idx="86">
                  <c:v>64.478218323485123</c:v>
                </c:pt>
                <c:pt idx="87">
                  <c:v>64.332593217128405</c:v>
                </c:pt>
                <c:pt idx="88">
                  <c:v>64.188422348256097</c:v>
                </c:pt>
                <c:pt idx="89">
                  <c:v>64.045615801839986</c:v>
                </c:pt>
                <c:pt idx="90">
                  <c:v>63.904087267266554</c:v>
                </c:pt>
                <c:pt idx="91">
                  <c:v>63.763754161116687</c:v>
                </c:pt>
                <c:pt idx="92">
                  <c:v>63.624537686350472</c:v>
                </c:pt>
                <c:pt idx="93">
                  <c:v>63.486362838131903</c:v>
                </c:pt>
                <c:pt idx="94">
                  <c:v>63.349158365280381</c:v>
                </c:pt>
                <c:pt idx="95">
                  <c:v>63.212856695168824</c:v>
                </c:pt>
                <c:pt idx="96">
                  <c:v>63.077393828809306</c:v>
                </c:pt>
                <c:pt idx="97">
                  <c:v>62.94270921188302</c:v>
                </c:pt>
                <c:pt idx="98">
                  <c:v>62.808745586581495</c:v>
                </c:pt>
                <c:pt idx="99">
                  <c:v>62.675448828328108</c:v>
                </c:pt>
                <c:pt idx="100">
                  <c:v>62.542767770739339</c:v>
                </c:pt>
                <c:pt idx="101">
                  <c:v>62.41065402155634</c:v>
                </c:pt>
                <c:pt idx="102">
                  <c:v>62.279061771726283</c:v>
                </c:pt>
                <c:pt idx="103">
                  <c:v>62.147947599328695</c:v>
                </c:pt>
                <c:pt idx="104">
                  <c:v>62.017270269622536</c:v>
                </c:pt>
                <c:pt idx="105">
                  <c:v>61.886990532126042</c:v>
                </c:pt>
                <c:pt idx="106">
                  <c:v>61.757070915328278</c:v>
                </c:pt>
                <c:pt idx="107">
                  <c:v>61.627475519366087</c:v>
                </c:pt>
                <c:pt idx="108">
                  <c:v>61.498169806774719</c:v>
                </c:pt>
                <c:pt idx="109">
                  <c:v>61.369120391235576</c:v>
                </c:pt>
                <c:pt idx="110">
                  <c:v>61.240294824094612</c:v>
                </c:pt>
                <c:pt idx="111">
                  <c:v>61.11166137830957</c:v>
                </c:pt>
                <c:pt idx="112">
                  <c:v>60.98318882940351</c:v>
                </c:pt>
                <c:pt idx="113">
                  <c:v>60.854846232954493</c:v>
                </c:pt>
                <c:pt idx="114">
                  <c:v>60.726602698140105</c:v>
                </c:pt>
                <c:pt idx="115">
                  <c:v>60.598427156881606</c:v>
                </c:pt>
                <c:pt idx="116">
                  <c:v>60.470288128200892</c:v>
                </c:pt>
                <c:pt idx="117">
                  <c:v>60.342153477517243</c:v>
                </c:pt>
                <c:pt idx="118">
                  <c:v>60.213990170777556</c:v>
                </c:pt>
                <c:pt idx="119">
                  <c:v>60.085764023538701</c:v>
                </c:pt>
                <c:pt idx="120">
                  <c:v>59.957439445412703</c:v>
                </c:pt>
                <c:pt idx="121">
                  <c:v>59.828979180653555</c:v>
                </c:pt>
                <c:pt idx="122">
                  <c:v>59.700344046116342</c:v>
                </c:pt>
                <c:pt idx="123">
                  <c:v>59.57149266836722</c:v>
                </c:pt>
                <c:pt idx="124">
                  <c:v>59.442381222372724</c:v>
                </c:pt>
                <c:pt idx="125">
                  <c:v>59.312963174959393</c:v>
                </c:pt>
                <c:pt idx="126">
                  <c:v>59.18318903711377</c:v>
                </c:pt>
                <c:pt idx="127">
                  <c:v>59.053006130191626</c:v>
                </c:pt>
                <c:pt idx="128">
                  <c:v>58.92235837222028</c:v>
                </c:pt>
                <c:pt idx="129">
                  <c:v>58.791186091698599</c:v>
                </c:pt>
                <c:pt idx="130">
                  <c:v>58.659425877605806</c:v>
                </c:pt>
                <c:pt idx="131">
                  <c:v>58.527010475690098</c:v>
                </c:pt>
                <c:pt idx="132">
                  <c:v>58.393868742472804</c:v>
                </c:pt>
                <c:pt idx="133">
                  <c:v>58.259925669707798</c:v>
                </c:pt>
                <c:pt idx="134">
                  <c:v>58.125102493192259</c:v>
                </c:pt>
                <c:pt idx="135">
                  <c:v>57.989316900723146</c:v>
                </c:pt>
                <c:pt idx="136">
                  <c:v>57.85248335450153</c:v>
                </c:pt>
                <c:pt idx="137">
                  <c:v>57.714513543249737</c:v>
                </c:pt>
                <c:pt idx="138">
                  <c:v>57.575316978550539</c:v>
                </c:pt>
                <c:pt idx="139">
                  <c:v>57.434801748262245</c:v>
                </c:pt>
                <c:pt idx="140">
                  <c:v>57.292875437128089</c:v>
                </c:pt>
                <c:pt idx="141">
                  <c:v>57.149446220723007</c:v>
                </c:pt>
                <c:pt idx="142">
                  <c:v>57.004424133547857</c:v>
                </c:pt>
                <c:pt idx="143">
                  <c:v>56.857722505339396</c:v>
                </c:pt>
                <c:pt idx="144">
                  <c:v>56.709259551563207</c:v>
                </c:pt>
                <c:pt idx="145">
                  <c:v>56.55896009476826</c:v>
                </c:pt>
                <c:pt idx="146">
                  <c:v>56.406757383332199</c:v>
                </c:pt>
                <c:pt idx="147">
                  <c:v>56.252594963606619</c:v>
                </c:pt>
                <c:pt idx="148">
                  <c:v>56.096428551239114</c:v>
                </c:pt>
                <c:pt idx="149">
                  <c:v>55.938227838306794</c:v>
                </c:pt>
                <c:pt idx="150">
                  <c:v>55.777978165748166</c:v>
                </c:pt>
                <c:pt idx="151">
                  <c:v>55.615681986357842</c:v>
                </c:pt>
                <c:pt idx="152">
                  <c:v>55.451360043175761</c:v>
                </c:pt>
                <c:pt idx="153">
                  <c:v>55.285052192145528</c:v>
                </c:pt>
                <c:pt idx="154">
                  <c:v>55.11681780682995</c:v>
                </c:pt>
                <c:pt idx="155">
                  <c:v>54.946735716757246</c:v>
                </c:pt>
                <c:pt idx="156">
                  <c:v>54.774903649174078</c:v>
                </c:pt>
                <c:pt idx="157">
                  <c:v>54.601437165669964</c:v>
                </c:pt>
                <c:pt idx="158">
                  <c:v>54.426468108949877</c:v>
                </c:pt>
                <c:pt idx="159">
                  <c:v>54.250142599282896</c:v>
                </c:pt>
                <c:pt idx="160">
                  <c:v>54.072618642997973</c:v>
                </c:pt>
                <c:pt idx="161">
                  <c:v>53.894063435024094</c:v>
                </c:pt>
                <c:pt idx="162">
                  <c:v>53.714650452311218</c:v>
                </c:pt>
                <c:pt idx="163">
                  <c:v>53.534556443875431</c:v>
                </c:pt>
                <c:pt idx="164">
                  <c:v>53.353958425587408</c:v>
                </c:pt>
                <c:pt idx="165">
                  <c:v>53.173030783681426</c:v>
                </c:pt>
                <c:pt idx="166">
                  <c:v>52.991942580897387</c:v>
                </c:pt>
                <c:pt idx="167">
                  <c:v>52.810855144269681</c:v>
                </c:pt>
                <c:pt idx="168">
                  <c:v>52.629919995273838</c:v>
                </c:pt>
                <c:pt idx="169">
                  <c:v>52.449277162928453</c:v>
                </c:pt>
                <c:pt idx="170">
                  <c:v>52.269053900104481</c:v>
                </c:pt>
                <c:pt idx="171">
                  <c:v>52.089363804125654</c:v>
                </c:pt>
                <c:pt idx="172">
                  <c:v>51.910306325875609</c:v>
                </c:pt>
                <c:pt idx="173">
                  <c:v>51.731966637834631</c:v>
                </c:pt>
                <c:pt idx="174">
                  <c:v>51.55441582116368</c:v>
                </c:pt>
                <c:pt idx="175">
                  <c:v>51.377711325210662</c:v>
                </c:pt>
                <c:pt idx="176">
                  <c:v>51.201897649430101</c:v>
                </c:pt>
                <c:pt idx="177">
                  <c:v>51.02700719727472</c:v>
                </c:pt>
                <c:pt idx="178">
                  <c:v>50.853061253600089</c:v>
                </c:pt>
                <c:pt idx="179">
                  <c:v>50.68007104093342</c:v>
                </c:pt>
                <c:pt idx="180">
                  <c:v>50.508038815009904</c:v>
                </c:pt>
                <c:pt idx="181">
                  <c:v>50.336958965743101</c:v>
                </c:pt>
                <c:pt idx="182">
                  <c:v>50.16681909581429</c:v>
                </c:pt>
                <c:pt idx="183">
                  <c:v>49.997601054977402</c:v>
                </c:pt>
                <c:pt idx="184">
                  <c:v>49.829281913715334</c:v>
                </c:pt>
                <c:pt idx="185">
                  <c:v>49.661834864868176</c:v>
                </c:pt>
                <c:pt idx="186">
                  <c:v>49.495230046185647</c:v>
                </c:pt>
                <c:pt idx="187">
                  <c:v>49.32943528039209</c:v>
                </c:pt>
                <c:pt idx="188">
                  <c:v>49.164416732302065</c:v>
                </c:pt>
                <c:pt idx="189">
                  <c:v>49.000139484829589</c:v>
                </c:pt>
                <c:pt idx="190">
                  <c:v>48.836568037457099</c:v>
                </c:pt>
                <c:pt idx="191">
                  <c:v>48.673666731946625</c:v>
                </c:pt>
                <c:pt idx="192">
                  <c:v>48.511400110864209</c:v>
                </c:pt>
                <c:pt idx="193">
                  <c:v>48.349733214926701</c:v>
                </c:pt>
                <c:pt idx="194">
                  <c:v>48.188631825339826</c:v>
                </c:pt>
                <c:pt idx="195">
                  <c:v>48.028062657242359</c:v>
                </c:pt>
                <c:pt idx="196">
                  <c:v>47.86799351015933</c:v>
                </c:pt>
                <c:pt idx="197">
                  <c:v>47.70839338104436</c:v>
                </c:pt>
                <c:pt idx="198">
                  <c:v>47.549232545096544</c:v>
                </c:pt>
                <c:pt idx="199">
                  <c:v>47.390482609101269</c:v>
                </c:pt>
                <c:pt idx="200">
                  <c:v>47.232116541590784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66.078000000000003</c:v>
                </c:pt>
                <c:pt idx="1">
                  <c:v>66.296999999999997</c:v>
                </c:pt>
                <c:pt idx="2">
                  <c:v>67.171999999999997</c:v>
                </c:pt>
                <c:pt idx="3">
                  <c:v>67.328000000000003</c:v>
                </c:pt>
                <c:pt idx="4">
                  <c:v>65.875</c:v>
                </c:pt>
                <c:pt idx="5">
                  <c:v>65.516000000000005</c:v>
                </c:pt>
                <c:pt idx="6">
                  <c:v>65.125</c:v>
                </c:pt>
                <c:pt idx="7">
                  <c:v>65.421999999999997</c:v>
                </c:pt>
                <c:pt idx="8">
                  <c:v>64.5</c:v>
                </c:pt>
                <c:pt idx="9">
                  <c:v>64.531000000000006</c:v>
                </c:pt>
                <c:pt idx="10">
                  <c:v>64.828000000000003</c:v>
                </c:pt>
                <c:pt idx="11">
                  <c:v>64.671999999999997</c:v>
                </c:pt>
                <c:pt idx="12">
                  <c:v>64.203000000000003</c:v>
                </c:pt>
                <c:pt idx="13">
                  <c:v>64.141000000000005</c:v>
                </c:pt>
                <c:pt idx="14">
                  <c:v>64.266000000000005</c:v>
                </c:pt>
                <c:pt idx="15">
                  <c:v>64.688000000000002</c:v>
                </c:pt>
                <c:pt idx="16">
                  <c:v>64.75</c:v>
                </c:pt>
                <c:pt idx="17">
                  <c:v>64.375</c:v>
                </c:pt>
                <c:pt idx="18">
                  <c:v>65.733999999999995</c:v>
                </c:pt>
                <c:pt idx="19">
                  <c:v>63.811999999999998</c:v>
                </c:pt>
                <c:pt idx="20">
                  <c:v>65.391000000000005</c:v>
                </c:pt>
                <c:pt idx="21">
                  <c:v>65.781000000000006</c:v>
                </c:pt>
                <c:pt idx="22">
                  <c:v>65.343999999999994</c:v>
                </c:pt>
                <c:pt idx="23">
                  <c:v>65.391000000000005</c:v>
                </c:pt>
                <c:pt idx="24">
                  <c:v>65.453000000000003</c:v>
                </c:pt>
                <c:pt idx="25">
                  <c:v>65.733999999999995</c:v>
                </c:pt>
                <c:pt idx="26">
                  <c:v>64.906000000000006</c:v>
                </c:pt>
                <c:pt idx="27">
                  <c:v>65.203000000000003</c:v>
                </c:pt>
                <c:pt idx="28">
                  <c:v>66.938000000000002</c:v>
                </c:pt>
                <c:pt idx="29">
                  <c:v>66.561999999999998</c:v>
                </c:pt>
                <c:pt idx="30">
                  <c:v>66.078000000000003</c:v>
                </c:pt>
                <c:pt idx="31">
                  <c:v>66.718999999999994</c:v>
                </c:pt>
                <c:pt idx="32">
                  <c:v>67.578000000000003</c:v>
                </c:pt>
                <c:pt idx="33">
                  <c:v>67.233999999999995</c:v>
                </c:pt>
                <c:pt idx="34">
                  <c:v>66.781000000000006</c:v>
                </c:pt>
                <c:pt idx="35">
                  <c:v>67.311999999999998</c:v>
                </c:pt>
                <c:pt idx="36">
                  <c:v>66.858999999999995</c:v>
                </c:pt>
                <c:pt idx="37">
                  <c:v>68.578000000000003</c:v>
                </c:pt>
                <c:pt idx="38">
                  <c:v>69.5</c:v>
                </c:pt>
                <c:pt idx="39">
                  <c:v>70.156000000000006</c:v>
                </c:pt>
                <c:pt idx="40">
                  <c:v>69.688000000000002</c:v>
                </c:pt>
                <c:pt idx="41">
                  <c:v>69.828000000000003</c:v>
                </c:pt>
                <c:pt idx="42">
                  <c:v>70.781000000000006</c:v>
                </c:pt>
                <c:pt idx="43">
                  <c:v>71.688000000000002</c:v>
                </c:pt>
                <c:pt idx="44">
                  <c:v>72.625</c:v>
                </c:pt>
                <c:pt idx="45">
                  <c:v>74.843999999999994</c:v>
                </c:pt>
                <c:pt idx="46">
                  <c:v>76.796999999999997</c:v>
                </c:pt>
                <c:pt idx="47">
                  <c:v>78.171999999999997</c:v>
                </c:pt>
                <c:pt idx="48">
                  <c:v>82.266000000000005</c:v>
                </c:pt>
                <c:pt idx="49">
                  <c:v>86.875</c:v>
                </c:pt>
                <c:pt idx="50">
                  <c:v>96.233999999999995</c:v>
                </c:pt>
                <c:pt idx="51">
                  <c:v>106.85899999999999</c:v>
                </c:pt>
                <c:pt idx="52">
                  <c:v>122.10899999999999</c:v>
                </c:pt>
                <c:pt idx="53">
                  <c:v>140.98400000000001</c:v>
                </c:pt>
                <c:pt idx="54">
                  <c:v>159.73400000000001</c:v>
                </c:pt>
                <c:pt idx="55">
                  <c:v>176.84399999999999</c:v>
                </c:pt>
                <c:pt idx="56">
                  <c:v>191.672</c:v>
                </c:pt>
                <c:pt idx="57">
                  <c:v>202.953</c:v>
                </c:pt>
                <c:pt idx="58">
                  <c:v>210.53100000000001</c:v>
                </c:pt>
                <c:pt idx="59">
                  <c:v>214.35900000000001</c:v>
                </c:pt>
                <c:pt idx="60">
                  <c:v>214.375</c:v>
                </c:pt>
                <c:pt idx="61">
                  <c:v>209.875</c:v>
                </c:pt>
                <c:pt idx="62">
                  <c:v>200.703</c:v>
                </c:pt>
                <c:pt idx="63">
                  <c:v>186.422</c:v>
                </c:pt>
                <c:pt idx="64">
                  <c:v>165.93799999999999</c:v>
                </c:pt>
                <c:pt idx="65">
                  <c:v>142.297</c:v>
                </c:pt>
                <c:pt idx="66">
                  <c:v>114.28100000000001</c:v>
                </c:pt>
                <c:pt idx="67">
                  <c:v>88.311999999999998</c:v>
                </c:pt>
                <c:pt idx="68">
                  <c:v>72.108999999999995</c:v>
                </c:pt>
                <c:pt idx="69">
                  <c:v>66.343999999999994</c:v>
                </c:pt>
                <c:pt idx="70">
                  <c:v>67.343999999999994</c:v>
                </c:pt>
                <c:pt idx="71">
                  <c:v>69.016000000000005</c:v>
                </c:pt>
                <c:pt idx="72">
                  <c:v>70.546999999999997</c:v>
                </c:pt>
                <c:pt idx="73">
                  <c:v>74.625</c:v>
                </c:pt>
                <c:pt idx="74">
                  <c:v>82.828000000000003</c:v>
                </c:pt>
                <c:pt idx="75">
                  <c:v>91.766000000000005</c:v>
                </c:pt>
                <c:pt idx="76">
                  <c:v>105.76600000000001</c:v>
                </c:pt>
                <c:pt idx="77">
                  <c:v>117.062</c:v>
                </c:pt>
                <c:pt idx="78">
                  <c:v>130.43799999999999</c:v>
                </c:pt>
                <c:pt idx="79">
                  <c:v>140.85900000000001</c:v>
                </c:pt>
                <c:pt idx="80">
                  <c:v>149.96899999999999</c:v>
                </c:pt>
                <c:pt idx="81">
                  <c:v>157.06200000000001</c:v>
                </c:pt>
                <c:pt idx="82">
                  <c:v>159.453</c:v>
                </c:pt>
                <c:pt idx="83">
                  <c:v>160.328</c:v>
                </c:pt>
                <c:pt idx="84">
                  <c:v>157.14099999999999</c:v>
                </c:pt>
                <c:pt idx="85">
                  <c:v>150.797</c:v>
                </c:pt>
                <c:pt idx="86">
                  <c:v>139.10900000000001</c:v>
                </c:pt>
                <c:pt idx="87">
                  <c:v>122.828</c:v>
                </c:pt>
                <c:pt idx="88">
                  <c:v>101.922</c:v>
                </c:pt>
                <c:pt idx="89">
                  <c:v>82.421999999999997</c:v>
                </c:pt>
                <c:pt idx="90">
                  <c:v>65.781000000000006</c:v>
                </c:pt>
                <c:pt idx="91">
                  <c:v>57.969000000000001</c:v>
                </c:pt>
                <c:pt idx="92">
                  <c:v>54.046999999999997</c:v>
                </c:pt>
                <c:pt idx="93">
                  <c:v>53.844000000000001</c:v>
                </c:pt>
                <c:pt idx="94">
                  <c:v>54.375</c:v>
                </c:pt>
                <c:pt idx="95">
                  <c:v>53.328000000000003</c:v>
                </c:pt>
                <c:pt idx="96">
                  <c:v>53.953000000000003</c:v>
                </c:pt>
                <c:pt idx="97">
                  <c:v>53.140999999999998</c:v>
                </c:pt>
                <c:pt idx="98">
                  <c:v>52.015999999999998</c:v>
                </c:pt>
                <c:pt idx="99">
                  <c:v>52.375</c:v>
                </c:pt>
                <c:pt idx="100">
                  <c:v>52.640999999999998</c:v>
                </c:pt>
                <c:pt idx="101">
                  <c:v>53.984000000000002</c:v>
                </c:pt>
                <c:pt idx="102">
                  <c:v>52.796999999999997</c:v>
                </c:pt>
                <c:pt idx="103">
                  <c:v>52.811999999999998</c:v>
                </c:pt>
                <c:pt idx="104">
                  <c:v>53.671999999999997</c:v>
                </c:pt>
                <c:pt idx="105">
                  <c:v>54.578000000000003</c:v>
                </c:pt>
                <c:pt idx="106">
                  <c:v>53.625</c:v>
                </c:pt>
                <c:pt idx="107">
                  <c:v>52.890999999999998</c:v>
                </c:pt>
                <c:pt idx="108">
                  <c:v>53.155999999999999</c:v>
                </c:pt>
                <c:pt idx="109">
                  <c:v>52.811999999999998</c:v>
                </c:pt>
                <c:pt idx="110">
                  <c:v>52.859000000000002</c:v>
                </c:pt>
                <c:pt idx="111">
                  <c:v>52.311999999999998</c:v>
                </c:pt>
                <c:pt idx="112">
                  <c:v>52.796999999999997</c:v>
                </c:pt>
                <c:pt idx="113">
                  <c:v>51.796999999999997</c:v>
                </c:pt>
                <c:pt idx="114">
                  <c:v>52</c:v>
                </c:pt>
                <c:pt idx="115">
                  <c:v>51.921999999999997</c:v>
                </c:pt>
                <c:pt idx="116">
                  <c:v>50.734000000000002</c:v>
                </c:pt>
                <c:pt idx="117">
                  <c:v>50.469000000000001</c:v>
                </c:pt>
                <c:pt idx="118">
                  <c:v>50.688000000000002</c:v>
                </c:pt>
                <c:pt idx="119">
                  <c:v>49.469000000000001</c:v>
                </c:pt>
                <c:pt idx="120">
                  <c:v>49.188000000000002</c:v>
                </c:pt>
                <c:pt idx="121">
                  <c:v>49.453000000000003</c:v>
                </c:pt>
                <c:pt idx="122">
                  <c:v>49.811999999999998</c:v>
                </c:pt>
                <c:pt idx="123">
                  <c:v>48.734000000000002</c:v>
                </c:pt>
                <c:pt idx="124">
                  <c:v>49.561999999999998</c:v>
                </c:pt>
                <c:pt idx="125">
                  <c:v>48.625</c:v>
                </c:pt>
                <c:pt idx="126">
                  <c:v>48.188000000000002</c:v>
                </c:pt>
                <c:pt idx="127">
                  <c:v>48.859000000000002</c:v>
                </c:pt>
                <c:pt idx="128">
                  <c:v>48.311999999999998</c:v>
                </c:pt>
                <c:pt idx="129">
                  <c:v>48.780999999999999</c:v>
                </c:pt>
                <c:pt idx="130">
                  <c:v>47.921999999999997</c:v>
                </c:pt>
                <c:pt idx="131">
                  <c:v>48</c:v>
                </c:pt>
                <c:pt idx="132">
                  <c:v>46.688000000000002</c:v>
                </c:pt>
                <c:pt idx="133">
                  <c:v>47.405999999999999</c:v>
                </c:pt>
                <c:pt idx="134">
                  <c:v>46.625</c:v>
                </c:pt>
                <c:pt idx="135">
                  <c:v>46.953000000000003</c:v>
                </c:pt>
                <c:pt idx="136">
                  <c:v>47.265999999999998</c:v>
                </c:pt>
                <c:pt idx="137">
                  <c:v>46.219000000000001</c:v>
                </c:pt>
                <c:pt idx="138">
                  <c:v>45.265999999999998</c:v>
                </c:pt>
                <c:pt idx="139">
                  <c:v>46.609000000000002</c:v>
                </c:pt>
                <c:pt idx="140">
                  <c:v>46.421999999999997</c:v>
                </c:pt>
                <c:pt idx="141">
                  <c:v>46.688000000000002</c:v>
                </c:pt>
                <c:pt idx="142">
                  <c:v>46.311999999999998</c:v>
                </c:pt>
                <c:pt idx="143">
                  <c:v>45.828000000000003</c:v>
                </c:pt>
                <c:pt idx="144">
                  <c:v>46.5</c:v>
                </c:pt>
                <c:pt idx="145">
                  <c:v>45.469000000000001</c:v>
                </c:pt>
                <c:pt idx="146">
                  <c:v>45.046999999999997</c:v>
                </c:pt>
                <c:pt idx="147">
                  <c:v>46.078000000000003</c:v>
                </c:pt>
                <c:pt idx="148">
                  <c:v>45.546999999999997</c:v>
                </c:pt>
                <c:pt idx="149">
                  <c:v>45.719000000000001</c:v>
                </c:pt>
                <c:pt idx="150">
                  <c:v>44.265999999999998</c:v>
                </c:pt>
                <c:pt idx="151">
                  <c:v>43.828000000000003</c:v>
                </c:pt>
                <c:pt idx="152">
                  <c:v>43.515999999999998</c:v>
                </c:pt>
                <c:pt idx="153">
                  <c:v>44.109000000000002</c:v>
                </c:pt>
                <c:pt idx="154">
                  <c:v>44.515999999999998</c:v>
                </c:pt>
                <c:pt idx="155">
                  <c:v>43.75</c:v>
                </c:pt>
                <c:pt idx="156">
                  <c:v>43.905999999999999</c:v>
                </c:pt>
                <c:pt idx="157">
                  <c:v>43.265999999999998</c:v>
                </c:pt>
                <c:pt idx="158">
                  <c:v>44.405999999999999</c:v>
                </c:pt>
                <c:pt idx="159">
                  <c:v>42.640999999999998</c:v>
                </c:pt>
                <c:pt idx="160">
                  <c:v>43.344000000000001</c:v>
                </c:pt>
                <c:pt idx="161">
                  <c:v>44.421999999999997</c:v>
                </c:pt>
                <c:pt idx="162">
                  <c:v>44.265999999999998</c:v>
                </c:pt>
                <c:pt idx="163">
                  <c:v>43.171999999999997</c:v>
                </c:pt>
                <c:pt idx="164">
                  <c:v>43.515999999999998</c:v>
                </c:pt>
                <c:pt idx="165">
                  <c:v>42.969000000000001</c:v>
                </c:pt>
                <c:pt idx="166">
                  <c:v>42.390999999999998</c:v>
                </c:pt>
                <c:pt idx="167">
                  <c:v>43.25</c:v>
                </c:pt>
                <c:pt idx="168">
                  <c:v>42.969000000000001</c:v>
                </c:pt>
                <c:pt idx="169">
                  <c:v>42.109000000000002</c:v>
                </c:pt>
                <c:pt idx="170">
                  <c:v>42.109000000000002</c:v>
                </c:pt>
                <c:pt idx="171">
                  <c:v>42.890999999999998</c:v>
                </c:pt>
                <c:pt idx="172">
                  <c:v>42.203000000000003</c:v>
                </c:pt>
                <c:pt idx="173">
                  <c:v>42.344000000000001</c:v>
                </c:pt>
                <c:pt idx="174">
                  <c:v>41.796999999999997</c:v>
                </c:pt>
                <c:pt idx="175">
                  <c:v>42.875</c:v>
                </c:pt>
                <c:pt idx="176">
                  <c:v>41.734000000000002</c:v>
                </c:pt>
                <c:pt idx="177">
                  <c:v>42.375</c:v>
                </c:pt>
                <c:pt idx="178">
                  <c:v>42.078000000000003</c:v>
                </c:pt>
                <c:pt idx="179">
                  <c:v>42.390999999999998</c:v>
                </c:pt>
                <c:pt idx="180">
                  <c:v>43.188000000000002</c:v>
                </c:pt>
                <c:pt idx="181">
                  <c:v>42.265999999999998</c:v>
                </c:pt>
                <c:pt idx="182">
                  <c:v>42.609000000000002</c:v>
                </c:pt>
                <c:pt idx="183">
                  <c:v>41.546999999999997</c:v>
                </c:pt>
                <c:pt idx="184">
                  <c:v>40.561999999999998</c:v>
                </c:pt>
                <c:pt idx="185">
                  <c:v>44.515999999999998</c:v>
                </c:pt>
                <c:pt idx="186">
                  <c:v>42.765999999999998</c:v>
                </c:pt>
                <c:pt idx="187">
                  <c:v>41.359000000000002</c:v>
                </c:pt>
                <c:pt idx="188">
                  <c:v>41.984000000000002</c:v>
                </c:pt>
                <c:pt idx="189">
                  <c:v>42.703000000000003</c:v>
                </c:pt>
                <c:pt idx="190">
                  <c:v>43.109000000000002</c:v>
                </c:pt>
                <c:pt idx="191">
                  <c:v>42.905999999999999</c:v>
                </c:pt>
                <c:pt idx="192">
                  <c:v>42.469000000000001</c:v>
                </c:pt>
                <c:pt idx="193">
                  <c:v>41.594000000000001</c:v>
                </c:pt>
                <c:pt idx="194">
                  <c:v>42.390999999999998</c:v>
                </c:pt>
                <c:pt idx="195">
                  <c:v>41.265999999999998</c:v>
                </c:pt>
                <c:pt idx="196">
                  <c:v>40.453000000000003</c:v>
                </c:pt>
                <c:pt idx="197">
                  <c:v>40.671999999999997</c:v>
                </c:pt>
                <c:pt idx="198">
                  <c:v>42.265999999999998</c:v>
                </c:pt>
                <c:pt idx="199">
                  <c:v>41.438000000000002</c:v>
                </c:pt>
                <c:pt idx="200">
                  <c:v>40.328000000000003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63.102500308247528</c:v>
                </c:pt>
                <c:pt idx="8">
                  <c:v>63.306005034102704</c:v>
                </c:pt>
                <c:pt idx="9">
                  <c:v>63.508801196391488</c:v>
                </c:pt>
                <c:pt idx="10">
                  <c:v>63.710725368471451</c:v>
                </c:pt>
                <c:pt idx="11">
                  <c:v>63.911591515374717</c:v>
                </c:pt>
                <c:pt idx="12">
                  <c:v>64.111188715590458</c:v>
                </c:pt>
                <c:pt idx="13">
                  <c:v>64.309278774488462</c:v>
                </c:pt>
                <c:pt idx="14">
                  <c:v>64.505593751955146</c:v>
                </c:pt>
                <c:pt idx="15">
                  <c:v>64.69983343538091</c:v>
                </c:pt>
                <c:pt idx="16">
                  <c:v>64.891662799519224</c:v>
                </c:pt>
                <c:pt idx="17">
                  <c:v>65.080709507462942</c:v>
                </c:pt>
                <c:pt idx="18">
                  <c:v>65.266561523049816</c:v>
                </c:pt>
                <c:pt idx="19">
                  <c:v>65.448764926376228</c:v>
                </c:pt>
                <c:pt idx="20">
                  <c:v>65.626822054640996</c:v>
                </c:pt>
                <c:pt idx="21">
                  <c:v>65.800190137739079</c:v>
                </c:pt>
                <c:pt idx="22">
                  <c:v>65.968280675930046</c:v>
                </c:pt>
                <c:pt idx="23">
                  <c:v>66.130459940995152</c:v>
                </c:pt>
                <c:pt idx="24">
                  <c:v>66.286051217115968</c:v>
                </c:pt>
                <c:pt idx="25">
                  <c:v>66.434339808122289</c:v>
                </c:pt>
                <c:pt idx="26">
                  <c:v>66.574582544402276</c:v>
                </c:pt>
                <c:pt idx="27">
                  <c:v>66.706024711198992</c:v>
                </c:pt>
                <c:pt idx="28">
                  <c:v>66.827929261029084</c:v>
                </c:pt>
                <c:pt idx="29">
                  <c:v>66.939626237792396</c:v>
                </c:pt>
                <c:pt idx="30">
                  <c:v>67.040594998914074</c:v>
                </c:pt>
                <c:pt idx="31">
                  <c:v>67.130598606575873</c:v>
                </c:pt>
                <c:pt idx="32">
                  <c:v>67.209899165712031</c:v>
                </c:pt>
                <c:pt idx="33">
                  <c:v>67.2795951865793</c:v>
                </c:pt>
                <c:pt idx="34">
                  <c:v>67.342136986687677</c:v>
                </c:pt>
                <c:pt idx="35">
                  <c:v>67.402092509601317</c:v>
                </c:pt>
                <c:pt idx="36">
                  <c:v>67.467251045802342</c:v>
                </c:pt>
                <c:pt idx="37">
                  <c:v>67.550161535452617</c:v>
                </c:pt>
                <c:pt idx="38">
                  <c:v>67.670198459560581</c:v>
                </c:pt>
                <c:pt idx="39">
                  <c:v>67.856222666097381</c:v>
                </c:pt>
                <c:pt idx="40">
                  <c:v>68.149846453174717</c:v>
                </c:pt>
                <c:pt idx="41">
                  <c:v>68.609212173723321</c:v>
                </c:pt>
                <c:pt idx="42">
                  <c:v>69.313045742459025</c:v>
                </c:pt>
                <c:pt idx="43">
                  <c:v>70.36455297459564</c:v>
                </c:pt>
                <c:pt idx="44">
                  <c:v>71.894502471833746</c:v>
                </c:pt>
                <c:pt idx="45">
                  <c:v>74.062614640012654</c:v>
                </c:pt>
                <c:pt idx="46">
                  <c:v>77.056199657675293</c:v>
                </c:pt>
                <c:pt idx="47">
                  <c:v>81.084915662003681</c:v>
                </c:pt>
                <c:pt idx="48">
                  <c:v>86.370603370940387</c:v>
                </c:pt>
                <c:pt idx="49">
                  <c:v>93.131404085834276</c:v>
                </c:pt>
                <c:pt idx="50">
                  <c:v>101.55969334693094</c:v>
                </c:pt>
                <c:pt idx="51">
                  <c:v>111.79350862738822</c:v>
                </c:pt>
                <c:pt idx="52">
                  <c:v>123.88072433971833</c:v>
                </c:pt>
                <c:pt idx="53">
                  <c:v>137.73401456119601</c:v>
                </c:pt>
                <c:pt idx="54">
                  <c:v>153.07341503045564</c:v>
                </c:pt>
                <c:pt idx="55">
                  <c:v>169.35489364044295</c:v>
                </c:pt>
                <c:pt idx="56">
                  <c:v>185.69269777370536</c:v>
                </c:pt>
                <c:pt idx="57">
                  <c:v>200.80406914931993</c:v>
                </c:pt>
                <c:pt idx="58">
                  <c:v>213.0322357244946</c:v>
                </c:pt>
                <c:pt idx="59">
                  <c:v>220.51721687134975</c:v>
                </c:pt>
                <c:pt idx="60">
                  <c:v>221.55401133626603</c:v>
                </c:pt>
                <c:pt idx="61">
                  <c:v>215.08930834927975</c:v>
                </c:pt>
                <c:pt idx="62">
                  <c:v>201.19184060068437</c:v>
                </c:pt>
                <c:pt idx="63">
                  <c:v>181.26661136571178</c:v>
                </c:pt>
                <c:pt idx="64">
                  <c:v>157.84576463169424</c:v>
                </c:pt>
                <c:pt idx="65">
                  <c:v>133.97790002440505</c:v>
                </c:pt>
                <c:pt idx="66">
                  <c:v>112.44847022260782</c:v>
                </c:pt>
                <c:pt idx="67">
                  <c:v>95.155006753152932</c:v>
                </c:pt>
                <c:pt idx="68">
                  <c:v>82.867696482482955</c:v>
                </c:pt>
                <c:pt idx="69">
                  <c:v>75.395730093127668</c:v>
                </c:pt>
                <c:pt idx="70">
                  <c:v>71.994543593828169</c:v>
                </c:pt>
                <c:pt idx="71">
                  <c:v>71.790723933656835</c:v>
                </c:pt>
                <c:pt idx="72">
                  <c:v>74.068078530544028</c:v>
                </c:pt>
                <c:pt idx="73">
                  <c:v>78.373037950730307</c:v>
                </c:pt>
                <c:pt idx="74">
                  <c:v>84.482593802925209</c:v>
                </c:pt>
                <c:pt idx="75">
                  <c:v>92.30409996001606</c:v>
                </c:pt>
                <c:pt idx="76">
                  <c:v>101.75914298182926</c:v>
                </c:pt>
                <c:pt idx="77">
                  <c:v>112.67356232008565</c:v>
                </c:pt>
                <c:pt idx="78">
                  <c:v>124.67455554914076</c:v>
                </c:pt>
                <c:pt idx="79">
                  <c:v>137.09351558861164</c:v>
                </c:pt>
                <c:pt idx="80">
                  <c:v>148.89205553168716</c:v>
                </c:pt>
                <c:pt idx="81">
                  <c:v>158.66177169279337</c:v>
                </c:pt>
                <c:pt idx="82">
                  <c:v>164.77170694250614</c:v>
                </c:pt>
                <c:pt idx="83">
                  <c:v>165.71207858603569</c:v>
                </c:pt>
                <c:pt idx="84">
                  <c:v>160.58444909097526</c:v>
                </c:pt>
                <c:pt idx="85">
                  <c:v>149.55319344854209</c:v>
                </c:pt>
                <c:pt idx="86">
                  <c:v>134.00394315078537</c:v>
                </c:pt>
                <c:pt idx="87">
                  <c:v>116.24813512802275</c:v>
                </c:pt>
                <c:pt idx="88">
                  <c:v>98.850508094243992</c:v>
                </c:pt>
                <c:pt idx="89">
                  <c:v>83.882283883981586</c:v>
                </c:pt>
                <c:pt idx="90">
                  <c:v>72.443422325937519</c:v>
                </c:pt>
                <c:pt idx="91">
                  <c:v>64.621363077496525</c:v>
                </c:pt>
                <c:pt idx="92">
                  <c:v>59.801541986215796</c:v>
                </c:pt>
                <c:pt idx="93">
                  <c:v>57.096458602022004</c:v>
                </c:pt>
                <c:pt idx="94">
                  <c:v>55.682802768673248</c:v>
                </c:pt>
                <c:pt idx="95">
                  <c:v>54.961029099957102</c:v>
                </c:pt>
                <c:pt idx="96">
                  <c:v>54.566975503376796</c:v>
                </c:pt>
                <c:pt idx="97">
                  <c:v>54.311084743267557</c:v>
                </c:pt>
                <c:pt idx="98">
                  <c:v>54.107540513750997</c:v>
                </c:pt>
                <c:pt idx="99">
                  <c:v>53.922233450387708</c:v>
                </c:pt>
                <c:pt idx="100">
                  <c:v>53.743168730308277</c:v>
                </c:pt>
                <c:pt idx="101">
                  <c:v>53.566574511953526</c:v>
                </c:pt>
                <c:pt idx="102">
                  <c:v>53.39136084726109</c:v>
                </c:pt>
                <c:pt idx="103">
                  <c:v>53.217211243061939</c:v>
                </c:pt>
                <c:pt idx="104">
                  <c:v>53.044009395198124</c:v>
                </c:pt>
                <c:pt idx="105">
                  <c:v>52.871687941975594</c:v>
                </c:pt>
                <c:pt idx="106">
                  <c:v>52.700193191271623</c:v>
                </c:pt>
                <c:pt idx="107">
                  <c:v>52.52947776496265</c:v>
                </c:pt>
                <c:pt idx="108">
                  <c:v>52.359499167561346</c:v>
                </c:pt>
                <c:pt idx="109">
                  <c:v>52.19021947558884</c:v>
                </c:pt>
                <c:pt idx="110">
                  <c:v>52.021605225959306</c:v>
                </c:pt>
                <c:pt idx="111">
                  <c:v>51.85362734785825</c:v>
                </c:pt>
                <c:pt idx="112">
                  <c:v>51.686261115316107</c:v>
                </c:pt>
                <c:pt idx="113">
                  <c:v>51.519486117738317</c:v>
                </c:pt>
                <c:pt idx="114">
                  <c:v>51.353286248085709</c:v>
                </c:pt>
                <c:pt idx="115">
                  <c:v>51.187649708372135</c:v>
                </c:pt>
                <c:pt idx="116">
                  <c:v>51.022569031782254</c:v>
                </c:pt>
                <c:pt idx="117">
                  <c:v>50.858041120262456</c:v>
                </c:pt>
                <c:pt idx="118">
                  <c:v>50.694067295918273</c:v>
                </c:pt>
                <c:pt idx="119">
                  <c:v>50.530653363955643</c:v>
                </c:pt>
                <c:pt idx="120">
                  <c:v>50.367809684217463</c:v>
                </c:pt>
                <c:pt idx="121">
                  <c:v>50.20555124758755</c:v>
                </c:pt>
                <c:pt idx="122">
                  <c:v>50.043897752650324</c:v>
                </c:pt>
                <c:pt idx="123">
                  <c:v>49.882873677011567</c:v>
                </c:pt>
                <c:pt idx="124">
                  <c:v>49.722508336604726</c:v>
                </c:pt>
                <c:pt idx="125">
                  <c:v>49.562835925145784</c:v>
                </c:pt>
                <c:pt idx="126">
                  <c:v>49.403895524681083</c:v>
                </c:pt>
                <c:pt idx="127">
                  <c:v>49.245731076936323</c:v>
                </c:pt>
                <c:pt idx="128">
                  <c:v>49.088391303976223</c:v>
                </c:pt>
                <c:pt idx="129">
                  <c:v>48.931929565595659</c:v>
                </c:pt>
                <c:pt idx="130">
                  <c:v>48.776403639979186</c:v>
                </c:pt>
                <c:pt idx="131">
                  <c:v>48.621875413601558</c:v>
                </c:pt>
                <c:pt idx="132">
                  <c:v>48.468410466231767</c:v>
                </c:pt>
                <c:pt idx="133">
                  <c:v>48.316077537400169</c:v>
                </c:pt>
                <c:pt idx="134">
                  <c:v>48.164947861953102</c:v>
                </c:pt>
                <c:pt idx="135">
                  <c:v>48.015094364515569</c:v>
                </c:pt>
                <c:pt idx="136">
                  <c:v>47.8665907059547</c:v>
                </c:pt>
                <c:pt idx="137">
                  <c:v>47.719510179398164</c:v>
                </c:pt>
                <c:pt idx="138">
                  <c:v>47.57392445906661</c:v>
                </c:pt>
                <c:pt idx="139">
                  <c:v>47.42990221209763</c:v>
                </c:pt>
                <c:pt idx="140">
                  <c:v>47.287507591534521</c:v>
                </c:pt>
                <c:pt idx="141">
                  <c:v>47.146798637454467</c:v>
                </c:pt>
                <c:pt idx="142">
                  <c:v>47.007825622405868</c:v>
                </c:pt>
                <c:pt idx="143">
                  <c:v>46.870629386350238</c:v>
                </c:pt>
                <c:pt idx="144">
                  <c:v>46.735239714472094</c:v>
                </c:pt>
                <c:pt idx="145">
                  <c:v>46.601673817750388</c:v>
                </c:pt>
                <c:pt idx="146">
                  <c:v>46.469934980266963</c:v>
                </c:pt>
                <c:pt idx="147">
                  <c:v>46.340011438108341</c:v>
                </c:pt>
                <c:pt idx="148">
                  <c:v>46.211875551787834</c:v>
                </c:pt>
                <c:pt idx="149">
                  <c:v>46.085483327019446</c:v>
                </c:pt>
                <c:pt idx="150">
                  <c:v>45.960774327385465</c:v>
                </c:pt>
                <c:pt idx="151">
                  <c:v>45.837672007324166</c:v>
                </c:pt>
                <c:pt idx="152">
                  <c:v>45.716084475694402</c:v>
                </c:pt>
                <c:pt idx="153">
                  <c:v>45.595905680091619</c:v>
                </c:pt>
                <c:pt idx="154">
                  <c:v>45.47701698151738</c:v>
                </c:pt>
                <c:pt idx="155">
                  <c:v>45.35928906949934</c:v>
                </c:pt>
                <c:pt idx="156">
                  <c:v>45.242584150859663</c:v>
                </c:pt>
                <c:pt idx="157">
                  <c:v>45.12675833236743</c:v>
                </c:pt>
                <c:pt idx="158">
                  <c:v>45.011664109473173</c:v>
                </c:pt>
                <c:pt idx="159">
                  <c:v>44.897152870730352</c:v>
                </c:pt>
                <c:pt idx="160">
                  <c:v>44.78307733037699</c:v>
                </c:pt>
                <c:pt idx="161">
                  <c:v>44.669293809405346</c:v>
                </c:pt>
                <c:pt idx="162">
                  <c:v>44.555664297400504</c:v>
                </c:pt>
                <c:pt idx="163">
                  <c:v>44.442058242306807</c:v>
                </c:pt>
                <c:pt idx="164">
                  <c:v>44.328354031768079</c:v>
                </c:pt>
                <c:pt idx="165">
                  <c:v>44.214440146477138</c:v>
                </c:pt>
                <c:pt idx="166">
                  <c:v>44.100215981891282</c:v>
                </c:pt>
                <c:pt idx="167">
                  <c:v>43.985592348783314</c:v>
                </c:pt>
                <c:pt idx="168">
                  <c:v>43.870491674747214</c:v>
                </c:pt>
                <c:pt idx="169">
                  <c:v>43.754847937606534</c:v>
                </c:pt>
                <c:pt idx="170">
                  <c:v>43.638606367598783</c:v>
                </c:pt>
                <c:pt idx="171">
                  <c:v>43.521722958380437</c:v>
                </c:pt>
                <c:pt idx="172">
                  <c:v>43.404163827631237</c:v>
                </c:pt>
                <c:pt idx="173">
                  <c:v>43.285904466759384</c:v>
                </c:pt>
                <c:pt idx="174">
                  <c:v>43.166928916392813</c:v>
                </c:pt>
                <c:pt idx="175">
                  <c:v>43.047228900457945</c:v>
                </c:pt>
                <c:pt idx="176">
                  <c:v>42.92680294712941</c:v>
                </c:pt>
                <c:pt idx="177">
                  <c:v>42.80565552015522</c:v>
                </c:pt>
                <c:pt idx="178">
                  <c:v>42.683796179320261</c:v>
                </c:pt>
                <c:pt idx="179">
                  <c:v>42.561238784330989</c:v>
                </c:pt>
                <c:pt idx="180">
                  <c:v>42.43800075233797</c:v>
                </c:pt>
                <c:pt idx="181">
                  <c:v>42.31410237575124</c:v>
                </c:pt>
                <c:pt idx="182">
                  <c:v>42.189566203985081</c:v>
                </c:pt>
                <c:pt idx="183">
                  <c:v>42.064416490295002</c:v>
                </c:pt>
                <c:pt idx="184">
                  <c:v>41.938678702910622</c:v>
                </c:pt>
                <c:pt idx="185">
                  <c:v>41.812379098179065</c:v>
                </c:pt>
                <c:pt idx="186">
                  <c:v>41.685544352356082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63.102500308242824</c:v>
                </c:pt>
                <c:pt idx="8">
                  <c:v>63.306005034088514</c:v>
                </c:pt>
                <c:pt idx="9">
                  <c:v>63.508801196349523</c:v>
                </c:pt>
                <c:pt idx="10">
                  <c:v>63.710725368349785</c:v>
                </c:pt>
                <c:pt idx="11">
                  <c:v>63.911591515028839</c:v>
                </c:pt>
                <c:pt idx="12">
                  <c:v>64.111188714626394</c:v>
                </c:pt>
                <c:pt idx="13">
                  <c:v>64.309278771853783</c:v>
                </c:pt>
                <c:pt idx="14">
                  <c:v>64.505593744895506</c:v>
                </c:pt>
                <c:pt idx="15">
                  <c:v>64.699833416833897</c:v>
                </c:pt>
                <c:pt idx="16">
                  <c:v>64.891662751744079</c:v>
                </c:pt>
                <c:pt idx="17">
                  <c:v>65.080709386802056</c:v>
                </c:pt>
                <c:pt idx="18">
                  <c:v>65.26656122425878</c:v>
                </c:pt>
                <c:pt idx="19">
                  <c:v>65.448764200930086</c:v>
                </c:pt>
                <c:pt idx="20">
                  <c:v>65.626820327692784</c:v>
                </c:pt>
                <c:pt idx="21">
                  <c:v>65.80018610695079</c:v>
                </c:pt>
                <c:pt idx="22">
                  <c:v>65.968271451549882</c:v>
                </c:pt>
                <c:pt idx="23">
                  <c:v>66.130439243350239</c:v>
                </c:pt>
                <c:pt idx="24">
                  <c:v>66.286005682549657</c:v>
                </c:pt>
                <c:pt idx="25">
                  <c:v>66.434241588556361</c:v>
                </c:pt>
                <c:pt idx="26">
                  <c:v>66.574374818167172</c:v>
                </c:pt>
                <c:pt idx="27">
                  <c:v>66.705593965229127</c:v>
                </c:pt>
                <c:pt idx="28">
                  <c:v>66.827053495939083</c:v>
                </c:pt>
                <c:pt idx="29">
                  <c:v>66.937880453550164</c:v>
                </c:pt>
                <c:pt idx="30">
                  <c:v>67.037182833767503</c:v>
                </c:pt>
                <c:pt idx="31">
                  <c:v>67.124059686192723</c:v>
                </c:pt>
                <c:pt idx="32">
                  <c:v>67.197612937160443</c:v>
                </c:pt>
                <c:pt idx="33">
                  <c:v>67.256960855516624</c:v>
                </c:pt>
                <c:pt idx="34">
                  <c:v>67.301252996888067</c:v>
                </c:pt>
                <c:pt idx="35">
                  <c:v>67.329686366850254</c:v>
                </c:pt>
                <c:pt idx="36">
                  <c:v>67.341522443789401</c:v>
                </c:pt>
                <c:pt idx="37">
                  <c:v>67.336104604426794</c:v>
                </c:pt>
                <c:pt idx="38">
                  <c:v>67.312875406500496</c:v>
                </c:pt>
                <c:pt idx="39">
                  <c:v>67.271393112383194</c:v>
                </c:pt>
                <c:pt idx="40">
                  <c:v>67.21134679295173</c:v>
                </c:pt>
                <c:pt idx="41">
                  <c:v>67.132569340478824</c:v>
                </c:pt>
                <c:pt idx="42">
                  <c:v>67.035047748503644</c:v>
                </c:pt>
                <c:pt idx="43">
                  <c:v>66.918930088527446</c:v>
                </c:pt>
                <c:pt idx="44">
                  <c:v>66.784528727319639</c:v>
                </c:pt>
                <c:pt idx="45">
                  <c:v>66.632319479909341</c:v>
                </c:pt>
                <c:pt idx="46">
                  <c:v>66.462936573278682</c:v>
                </c:pt>
                <c:pt idx="47">
                  <c:v>66.27716349228524</c:v>
                </c:pt>
                <c:pt idx="48">
                  <c:v>66.07591997805163</c:v>
                </c:pt>
                <c:pt idx="49">
                  <c:v>65.860245634805622</c:v>
                </c:pt>
                <c:pt idx="50">
                  <c:v>65.631280759649201</c:v>
                </c:pt>
                <c:pt idx="51">
                  <c:v>65.390245129151793</c:v>
                </c:pt>
                <c:pt idx="52">
                  <c:v>65.138415548931263</c:v>
                </c:pt>
                <c:pt idx="53">
                  <c:v>64.877102993957749</c:v>
                </c:pt>
                <c:pt idx="54">
                  <c:v>64.607630139344707</c:v>
                </c:pt>
                <c:pt idx="55">
                  <c:v>64.331310009316297</c:v>
                </c:pt>
                <c:pt idx="56">
                  <c:v>64.049426364662168</c:v>
                </c:pt>
                <c:pt idx="57">
                  <c:v>63.763216317248151</c:v>
                </c:pt>
                <c:pt idx="58">
                  <c:v>63.473855515770765</c:v>
                </c:pt>
                <c:pt idx="59">
                  <c:v>63.182446101186279</c:v>
                </c:pt>
                <c:pt idx="60">
                  <c:v>62.890007492883662</c:v>
                </c:pt>
                <c:pt idx="61">
                  <c:v>62.597469945311332</c:v>
                </c:pt>
                <c:pt idx="62">
                  <c:v>62.30567071451437</c:v>
                </c:pt>
                <c:pt idx="63">
                  <c:v>62.015352597505895</c:v>
                </c:pt>
                <c:pt idx="64">
                  <c:v>61.727164554964105</c:v>
                </c:pt>
                <c:pt idx="65">
                  <c:v>61.441664097993751</c:v>
                </c:pt>
                <c:pt idx="66">
                  <c:v>61.159321109909293</c:v>
                </c:pt>
                <c:pt idx="67">
                  <c:v>60.88052278070149</c:v>
                </c:pt>
                <c:pt idx="68">
                  <c:v>60.605579351239932</c:v>
                </c:pt>
                <c:pt idx="69">
                  <c:v>60.334730392595603</c:v>
                </c:pt>
                <c:pt idx="70">
                  <c:v>60.068151379718138</c:v>
                </c:pt>
                <c:pt idx="71">
                  <c:v>59.805960355140307</c:v>
                </c:pt>
                <c:pt idx="72">
                  <c:v>59.548224515045483</c:v>
                </c:pt>
                <c:pt idx="73">
                  <c:v>59.294966585141445</c:v>
                </c:pt>
                <c:pt idx="74">
                  <c:v>59.046170886097293</c:v>
                </c:pt>
                <c:pt idx="75">
                  <c:v>58.801789017051959</c:v>
                </c:pt>
                <c:pt idx="76">
                  <c:v>58.561745110517457</c:v>
                </c:pt>
                <c:pt idx="77">
                  <c:v>58.325940632800318</c:v>
                </c:pt>
                <c:pt idx="78">
                  <c:v>58.094258720997814</c:v>
                </c:pt>
                <c:pt idx="79">
                  <c:v>57.866568060982004</c:v>
                </c:pt>
                <c:pt idx="80">
                  <c:v>57.642726320948938</c:v>
                </c:pt>
                <c:pt idx="81">
                  <c:v>57.422583162503592</c:v>
                </c:pt>
                <c:pt idx="82">
                  <c:v>57.205982856306456</c:v>
                </c:pt>
                <c:pt idx="83">
                  <c:v>56.992766532436299</c:v>
                </c:pt>
                <c:pt idx="84">
                  <c:v>56.782774097208808</c:v>
                </c:pt>
                <c:pt idx="85">
                  <c:v>56.575845848568719</c:v>
                </c:pt>
                <c:pt idx="86">
                  <c:v>56.371823821639872</c:v>
                </c:pt>
                <c:pt idx="87">
                  <c:v>56.170552894819039</c:v>
                </c:pt>
                <c:pt idx="88">
                  <c:v>55.971881685142414</c:v>
                </c:pt>
                <c:pt idx="89">
                  <c:v>55.775663259700991</c:v>
                </c:pt>
                <c:pt idx="90">
                  <c:v>55.581755687767505</c:v>
                </c:pt>
                <c:pt idx="91">
                  <c:v>55.390022456118814</c:v>
                </c:pt>
                <c:pt idx="92">
                  <c:v>55.200332767874407</c:v>
                </c:pt>
                <c:pt idx="93">
                  <c:v>55.012561743074514</c:v>
                </c:pt>
                <c:pt idx="94">
                  <c:v>54.826590537231255</c:v>
                </c:pt>
                <c:pt idx="95">
                  <c:v>54.642306392225777</c:v>
                </c:pt>
                <c:pt idx="96">
                  <c:v>54.459602632208608</c:v>
                </c:pt>
                <c:pt idx="97">
                  <c:v>54.278378615595535</c:v>
                </c:pt>
                <c:pt idx="98">
                  <c:v>54.098539652837118</c:v>
                </c:pt>
                <c:pt idx="99">
                  <c:v>53.919996898372261</c:v>
                </c:pt>
                <c:pt idx="100">
                  <c:v>53.742667224048667</c:v>
                </c:pt>
                <c:pt idx="101">
                  <c:v>53.566473080294926</c:v>
                </c:pt>
                <c:pt idx="102">
                  <c:v>53.391342350451914</c:v>
                </c:pt>
                <c:pt idx="103">
                  <c:v>53.217208202901595</c:v>
                </c:pt>
                <c:pt idx="104">
                  <c:v>53.044008944959465</c:v>
                </c:pt>
                <c:pt idx="105">
                  <c:v>52.871687881910425</c:v>
                </c:pt>
                <c:pt idx="106">
                  <c:v>52.700193184054946</c:v>
                </c:pt>
                <c:pt idx="107">
                  <c:v>52.529477764181919</c:v>
                </c:pt>
                <c:pt idx="108">
                  <c:v>52.359499167485311</c:v>
                </c:pt>
                <c:pt idx="109">
                  <c:v>52.190219475582175</c:v>
                </c:pt>
                <c:pt idx="110">
                  <c:v>52.02160522595878</c:v>
                </c:pt>
                <c:pt idx="111">
                  <c:v>51.853627347858215</c:v>
                </c:pt>
                <c:pt idx="112">
                  <c:v>51.686261115316107</c:v>
                </c:pt>
                <c:pt idx="113">
                  <c:v>51.519486117738317</c:v>
                </c:pt>
                <c:pt idx="114">
                  <c:v>51.353286248085709</c:v>
                </c:pt>
                <c:pt idx="115">
                  <c:v>51.187649708372135</c:v>
                </c:pt>
                <c:pt idx="116">
                  <c:v>51.022569031782254</c:v>
                </c:pt>
                <c:pt idx="117">
                  <c:v>50.858041120262456</c:v>
                </c:pt>
                <c:pt idx="118">
                  <c:v>50.694067295918273</c:v>
                </c:pt>
                <c:pt idx="119">
                  <c:v>50.530653363955643</c:v>
                </c:pt>
                <c:pt idx="120">
                  <c:v>50.367809684217463</c:v>
                </c:pt>
                <c:pt idx="121">
                  <c:v>50.20555124758755</c:v>
                </c:pt>
                <c:pt idx="122">
                  <c:v>50.043897752650324</c:v>
                </c:pt>
                <c:pt idx="123">
                  <c:v>49.882873677011567</c:v>
                </c:pt>
                <c:pt idx="124">
                  <c:v>49.722508336604726</c:v>
                </c:pt>
                <c:pt idx="125">
                  <c:v>49.562835925145784</c:v>
                </c:pt>
                <c:pt idx="126">
                  <c:v>49.403895524681083</c:v>
                </c:pt>
                <c:pt idx="127">
                  <c:v>49.245731076936323</c:v>
                </c:pt>
                <c:pt idx="128">
                  <c:v>49.088391303976223</c:v>
                </c:pt>
                <c:pt idx="129">
                  <c:v>48.931929565595659</c:v>
                </c:pt>
                <c:pt idx="130">
                  <c:v>48.776403639979186</c:v>
                </c:pt>
                <c:pt idx="131">
                  <c:v>48.621875413601558</c:v>
                </c:pt>
                <c:pt idx="132">
                  <c:v>48.468410466231767</c:v>
                </c:pt>
                <c:pt idx="133">
                  <c:v>48.316077537400169</c:v>
                </c:pt>
                <c:pt idx="134">
                  <c:v>48.164947861953102</c:v>
                </c:pt>
                <c:pt idx="135">
                  <c:v>48.015094364515569</c:v>
                </c:pt>
                <c:pt idx="136">
                  <c:v>47.8665907059547</c:v>
                </c:pt>
                <c:pt idx="137">
                  <c:v>47.719510179398164</c:v>
                </c:pt>
                <c:pt idx="138">
                  <c:v>47.57392445906661</c:v>
                </c:pt>
                <c:pt idx="139">
                  <c:v>47.42990221209763</c:v>
                </c:pt>
                <c:pt idx="140">
                  <c:v>47.287507591534521</c:v>
                </c:pt>
                <c:pt idx="141">
                  <c:v>47.146798637454467</c:v>
                </c:pt>
                <c:pt idx="142">
                  <c:v>47.007825622405868</c:v>
                </c:pt>
                <c:pt idx="143">
                  <c:v>46.870629386350238</c:v>
                </c:pt>
                <c:pt idx="144">
                  <c:v>46.735239714472094</c:v>
                </c:pt>
                <c:pt idx="145">
                  <c:v>46.601673817750388</c:v>
                </c:pt>
                <c:pt idx="146">
                  <c:v>46.469934980266963</c:v>
                </c:pt>
                <c:pt idx="147">
                  <c:v>46.340011438108341</c:v>
                </c:pt>
                <c:pt idx="148">
                  <c:v>46.211875551787834</c:v>
                </c:pt>
                <c:pt idx="149">
                  <c:v>46.085483327019446</c:v>
                </c:pt>
                <c:pt idx="150">
                  <c:v>45.960774327385465</c:v>
                </c:pt>
                <c:pt idx="151">
                  <c:v>45.837672007324166</c:v>
                </c:pt>
                <c:pt idx="152">
                  <c:v>45.716084475694402</c:v>
                </c:pt>
                <c:pt idx="153">
                  <c:v>45.595905680091619</c:v>
                </c:pt>
                <c:pt idx="154">
                  <c:v>45.47701698151738</c:v>
                </c:pt>
                <c:pt idx="155">
                  <c:v>45.35928906949934</c:v>
                </c:pt>
                <c:pt idx="156">
                  <c:v>45.242584150859663</c:v>
                </c:pt>
                <c:pt idx="157">
                  <c:v>45.12675833236743</c:v>
                </c:pt>
                <c:pt idx="158">
                  <c:v>45.011664109473173</c:v>
                </c:pt>
                <c:pt idx="159">
                  <c:v>44.897152870730352</c:v>
                </c:pt>
                <c:pt idx="160">
                  <c:v>44.78307733037699</c:v>
                </c:pt>
                <c:pt idx="161">
                  <c:v>44.669293809405346</c:v>
                </c:pt>
                <c:pt idx="162">
                  <c:v>44.555664297400504</c:v>
                </c:pt>
                <c:pt idx="163">
                  <c:v>44.442058242306807</c:v>
                </c:pt>
                <c:pt idx="164">
                  <c:v>44.328354031768079</c:v>
                </c:pt>
                <c:pt idx="165">
                  <c:v>44.214440146477138</c:v>
                </c:pt>
                <c:pt idx="166">
                  <c:v>44.100215981891282</c:v>
                </c:pt>
                <c:pt idx="167">
                  <c:v>43.985592348783314</c:v>
                </c:pt>
                <c:pt idx="168">
                  <c:v>43.870491674747214</c:v>
                </c:pt>
                <c:pt idx="169">
                  <c:v>43.754847937606534</c:v>
                </c:pt>
                <c:pt idx="170">
                  <c:v>43.638606367598783</c:v>
                </c:pt>
                <c:pt idx="171">
                  <c:v>43.521722958380437</c:v>
                </c:pt>
                <c:pt idx="172">
                  <c:v>43.404163827631237</c:v>
                </c:pt>
                <c:pt idx="173">
                  <c:v>43.285904466759384</c:v>
                </c:pt>
                <c:pt idx="174">
                  <c:v>43.166928916392813</c:v>
                </c:pt>
                <c:pt idx="175">
                  <c:v>43.047228900457945</c:v>
                </c:pt>
                <c:pt idx="176">
                  <c:v>42.92680294712941</c:v>
                </c:pt>
                <c:pt idx="177">
                  <c:v>42.80565552015522</c:v>
                </c:pt>
                <c:pt idx="178">
                  <c:v>42.683796179320261</c:v>
                </c:pt>
                <c:pt idx="179">
                  <c:v>42.561238784330989</c:v>
                </c:pt>
                <c:pt idx="180">
                  <c:v>42.43800075233797</c:v>
                </c:pt>
                <c:pt idx="181">
                  <c:v>42.31410237575124</c:v>
                </c:pt>
                <c:pt idx="182">
                  <c:v>42.189566203985081</c:v>
                </c:pt>
                <c:pt idx="183">
                  <c:v>42.064416490295002</c:v>
                </c:pt>
                <c:pt idx="184">
                  <c:v>41.938678702910622</c:v>
                </c:pt>
                <c:pt idx="185">
                  <c:v>41.812379098179065</c:v>
                </c:pt>
                <c:pt idx="186">
                  <c:v>41.685544352356082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67.893000000000001</c:v>
                </c:pt>
                <c:pt idx="1">
                  <c:v>67.731999999999999</c:v>
                </c:pt>
                <c:pt idx="2">
                  <c:v>67.5</c:v>
                </c:pt>
                <c:pt idx="3">
                  <c:v>66.268000000000001</c:v>
                </c:pt>
                <c:pt idx="4">
                  <c:v>68.320999999999998</c:v>
                </c:pt>
                <c:pt idx="5">
                  <c:v>68.036000000000001</c:v>
                </c:pt>
                <c:pt idx="6">
                  <c:v>66.554000000000002</c:v>
                </c:pt>
                <c:pt idx="7">
                  <c:v>67.338999999999999</c:v>
                </c:pt>
                <c:pt idx="8">
                  <c:v>66.875</c:v>
                </c:pt>
                <c:pt idx="9">
                  <c:v>65.213999999999999</c:v>
                </c:pt>
                <c:pt idx="10">
                  <c:v>66.731999999999999</c:v>
                </c:pt>
                <c:pt idx="11">
                  <c:v>65.286000000000001</c:v>
                </c:pt>
                <c:pt idx="12">
                  <c:v>65.963999999999999</c:v>
                </c:pt>
                <c:pt idx="13">
                  <c:v>67.143000000000001</c:v>
                </c:pt>
                <c:pt idx="14">
                  <c:v>66.838999999999999</c:v>
                </c:pt>
                <c:pt idx="15">
                  <c:v>65.554000000000002</c:v>
                </c:pt>
                <c:pt idx="16">
                  <c:v>67.320999999999998</c:v>
                </c:pt>
                <c:pt idx="17">
                  <c:v>65.820999999999998</c:v>
                </c:pt>
                <c:pt idx="18">
                  <c:v>67.143000000000001</c:v>
                </c:pt>
                <c:pt idx="19">
                  <c:v>66.161000000000001</c:v>
                </c:pt>
                <c:pt idx="20">
                  <c:v>66.768000000000001</c:v>
                </c:pt>
                <c:pt idx="21">
                  <c:v>65.213999999999999</c:v>
                </c:pt>
                <c:pt idx="22">
                  <c:v>66.893000000000001</c:v>
                </c:pt>
                <c:pt idx="23">
                  <c:v>66.481999999999999</c:v>
                </c:pt>
                <c:pt idx="24">
                  <c:v>66.661000000000001</c:v>
                </c:pt>
                <c:pt idx="25">
                  <c:v>67.786000000000001</c:v>
                </c:pt>
                <c:pt idx="26">
                  <c:v>66.911000000000001</c:v>
                </c:pt>
                <c:pt idx="27">
                  <c:v>67.554000000000002</c:v>
                </c:pt>
                <c:pt idx="28">
                  <c:v>66.731999999999999</c:v>
                </c:pt>
                <c:pt idx="29">
                  <c:v>68.231999999999999</c:v>
                </c:pt>
                <c:pt idx="30">
                  <c:v>69.554000000000002</c:v>
                </c:pt>
                <c:pt idx="31">
                  <c:v>68.929000000000002</c:v>
                </c:pt>
                <c:pt idx="32">
                  <c:v>69.088999999999999</c:v>
                </c:pt>
                <c:pt idx="33">
                  <c:v>69.161000000000001</c:v>
                </c:pt>
                <c:pt idx="34">
                  <c:v>69.695999999999998</c:v>
                </c:pt>
                <c:pt idx="35">
                  <c:v>69.625</c:v>
                </c:pt>
                <c:pt idx="36">
                  <c:v>71.125</c:v>
                </c:pt>
                <c:pt idx="37">
                  <c:v>71.713999999999999</c:v>
                </c:pt>
                <c:pt idx="38">
                  <c:v>72.588999999999999</c:v>
                </c:pt>
                <c:pt idx="39">
                  <c:v>71.929000000000002</c:v>
                </c:pt>
                <c:pt idx="40">
                  <c:v>73.088999999999999</c:v>
                </c:pt>
                <c:pt idx="41">
                  <c:v>73.429000000000002</c:v>
                </c:pt>
                <c:pt idx="42">
                  <c:v>74.518000000000001</c:v>
                </c:pt>
                <c:pt idx="43">
                  <c:v>75.820999999999998</c:v>
                </c:pt>
                <c:pt idx="44">
                  <c:v>78.106999999999999</c:v>
                </c:pt>
                <c:pt idx="45">
                  <c:v>79.195999999999998</c:v>
                </c:pt>
                <c:pt idx="46">
                  <c:v>82.481999999999999</c:v>
                </c:pt>
                <c:pt idx="47">
                  <c:v>84.393000000000001</c:v>
                </c:pt>
                <c:pt idx="48">
                  <c:v>88.213999999999999</c:v>
                </c:pt>
                <c:pt idx="49">
                  <c:v>93.179000000000002</c:v>
                </c:pt>
                <c:pt idx="50">
                  <c:v>100.125</c:v>
                </c:pt>
                <c:pt idx="51">
                  <c:v>108.786</c:v>
                </c:pt>
                <c:pt idx="52">
                  <c:v>121.268</c:v>
                </c:pt>
                <c:pt idx="53">
                  <c:v>136.393</c:v>
                </c:pt>
                <c:pt idx="54">
                  <c:v>154.625</c:v>
                </c:pt>
                <c:pt idx="55">
                  <c:v>171.786</c:v>
                </c:pt>
                <c:pt idx="56">
                  <c:v>187.964</c:v>
                </c:pt>
                <c:pt idx="57">
                  <c:v>200.893</c:v>
                </c:pt>
                <c:pt idx="58">
                  <c:v>211.643</c:v>
                </c:pt>
                <c:pt idx="59">
                  <c:v>219.107</c:v>
                </c:pt>
                <c:pt idx="60">
                  <c:v>221.625</c:v>
                </c:pt>
                <c:pt idx="61">
                  <c:v>221.214</c:v>
                </c:pt>
                <c:pt idx="62">
                  <c:v>217.625</c:v>
                </c:pt>
                <c:pt idx="63">
                  <c:v>210.768</c:v>
                </c:pt>
                <c:pt idx="64">
                  <c:v>201.393</c:v>
                </c:pt>
                <c:pt idx="65">
                  <c:v>189.982</c:v>
                </c:pt>
                <c:pt idx="66">
                  <c:v>171.536</c:v>
                </c:pt>
                <c:pt idx="67">
                  <c:v>151.036</c:v>
                </c:pt>
                <c:pt idx="68">
                  <c:v>127.375</c:v>
                </c:pt>
                <c:pt idx="69">
                  <c:v>103.946</c:v>
                </c:pt>
                <c:pt idx="70">
                  <c:v>84.838999999999999</c:v>
                </c:pt>
                <c:pt idx="71">
                  <c:v>74.981999999999999</c:v>
                </c:pt>
                <c:pt idx="72">
                  <c:v>74.411000000000001</c:v>
                </c:pt>
                <c:pt idx="73">
                  <c:v>76.481999999999999</c:v>
                </c:pt>
                <c:pt idx="74">
                  <c:v>80.661000000000001</c:v>
                </c:pt>
                <c:pt idx="75">
                  <c:v>88.338999999999999</c:v>
                </c:pt>
                <c:pt idx="76">
                  <c:v>98.018000000000001</c:v>
                </c:pt>
                <c:pt idx="77">
                  <c:v>107.411</c:v>
                </c:pt>
                <c:pt idx="78">
                  <c:v>122.643</c:v>
                </c:pt>
                <c:pt idx="79">
                  <c:v>135.786</c:v>
                </c:pt>
                <c:pt idx="80">
                  <c:v>145.643</c:v>
                </c:pt>
                <c:pt idx="81">
                  <c:v>155.929</c:v>
                </c:pt>
                <c:pt idx="82">
                  <c:v>162.607</c:v>
                </c:pt>
                <c:pt idx="83">
                  <c:v>166.375</c:v>
                </c:pt>
                <c:pt idx="84">
                  <c:v>168.482</c:v>
                </c:pt>
                <c:pt idx="85">
                  <c:v>167.875</c:v>
                </c:pt>
                <c:pt idx="86">
                  <c:v>164.232</c:v>
                </c:pt>
                <c:pt idx="87">
                  <c:v>156.589</c:v>
                </c:pt>
                <c:pt idx="88">
                  <c:v>146.768</c:v>
                </c:pt>
                <c:pt idx="89">
                  <c:v>132.536</c:v>
                </c:pt>
                <c:pt idx="90">
                  <c:v>116.5</c:v>
                </c:pt>
                <c:pt idx="91">
                  <c:v>98.231999999999999</c:v>
                </c:pt>
                <c:pt idx="92">
                  <c:v>80.320999999999998</c:v>
                </c:pt>
                <c:pt idx="93">
                  <c:v>66.231999999999999</c:v>
                </c:pt>
                <c:pt idx="94">
                  <c:v>58.393000000000001</c:v>
                </c:pt>
                <c:pt idx="95">
                  <c:v>56.875</c:v>
                </c:pt>
                <c:pt idx="96">
                  <c:v>54.304000000000002</c:v>
                </c:pt>
                <c:pt idx="97">
                  <c:v>53.786000000000001</c:v>
                </c:pt>
                <c:pt idx="98">
                  <c:v>54.088999999999999</c:v>
                </c:pt>
                <c:pt idx="99">
                  <c:v>54.606999999999999</c:v>
                </c:pt>
                <c:pt idx="100">
                  <c:v>53</c:v>
                </c:pt>
                <c:pt idx="101">
                  <c:v>53.856999999999999</c:v>
                </c:pt>
                <c:pt idx="102">
                  <c:v>53.695999999999998</c:v>
                </c:pt>
                <c:pt idx="103">
                  <c:v>52.661000000000001</c:v>
                </c:pt>
                <c:pt idx="104">
                  <c:v>53.536000000000001</c:v>
                </c:pt>
                <c:pt idx="105">
                  <c:v>53.804000000000002</c:v>
                </c:pt>
                <c:pt idx="106">
                  <c:v>52.338999999999999</c:v>
                </c:pt>
                <c:pt idx="107">
                  <c:v>54.411000000000001</c:v>
                </c:pt>
                <c:pt idx="108">
                  <c:v>53.625</c:v>
                </c:pt>
                <c:pt idx="109">
                  <c:v>53.070999999999998</c:v>
                </c:pt>
                <c:pt idx="110">
                  <c:v>52.893000000000001</c:v>
                </c:pt>
                <c:pt idx="111">
                  <c:v>52.356999999999999</c:v>
                </c:pt>
                <c:pt idx="112">
                  <c:v>52.036000000000001</c:v>
                </c:pt>
                <c:pt idx="113">
                  <c:v>52.088999999999999</c:v>
                </c:pt>
                <c:pt idx="114">
                  <c:v>52.411000000000001</c:v>
                </c:pt>
                <c:pt idx="115">
                  <c:v>51.856999999999999</c:v>
                </c:pt>
                <c:pt idx="116">
                  <c:v>51.356999999999999</c:v>
                </c:pt>
                <c:pt idx="117">
                  <c:v>52.929000000000002</c:v>
                </c:pt>
                <c:pt idx="118">
                  <c:v>53.356999999999999</c:v>
                </c:pt>
                <c:pt idx="119">
                  <c:v>52.286000000000001</c:v>
                </c:pt>
                <c:pt idx="120">
                  <c:v>52.588999999999999</c:v>
                </c:pt>
                <c:pt idx="121">
                  <c:v>52.213999999999999</c:v>
                </c:pt>
                <c:pt idx="122">
                  <c:v>52.320999999999998</c:v>
                </c:pt>
                <c:pt idx="123">
                  <c:v>51.161000000000001</c:v>
                </c:pt>
                <c:pt idx="124">
                  <c:v>51.588999999999999</c:v>
                </c:pt>
                <c:pt idx="125">
                  <c:v>51.304000000000002</c:v>
                </c:pt>
                <c:pt idx="126">
                  <c:v>51.143000000000001</c:v>
                </c:pt>
                <c:pt idx="127">
                  <c:v>50.125</c:v>
                </c:pt>
                <c:pt idx="128">
                  <c:v>47.911000000000001</c:v>
                </c:pt>
                <c:pt idx="129">
                  <c:v>48.356999999999999</c:v>
                </c:pt>
                <c:pt idx="130">
                  <c:v>48.679000000000002</c:v>
                </c:pt>
                <c:pt idx="131">
                  <c:v>48.179000000000002</c:v>
                </c:pt>
                <c:pt idx="132">
                  <c:v>47.411000000000001</c:v>
                </c:pt>
                <c:pt idx="133">
                  <c:v>47.945999999999998</c:v>
                </c:pt>
                <c:pt idx="134">
                  <c:v>46.945999999999998</c:v>
                </c:pt>
                <c:pt idx="135">
                  <c:v>46.536000000000001</c:v>
                </c:pt>
                <c:pt idx="136">
                  <c:v>47.75</c:v>
                </c:pt>
                <c:pt idx="137">
                  <c:v>47.929000000000002</c:v>
                </c:pt>
                <c:pt idx="138">
                  <c:v>47.570999999999998</c:v>
                </c:pt>
                <c:pt idx="139">
                  <c:v>46.768000000000001</c:v>
                </c:pt>
                <c:pt idx="140">
                  <c:v>47.929000000000002</c:v>
                </c:pt>
                <c:pt idx="141">
                  <c:v>47.463999999999999</c:v>
                </c:pt>
                <c:pt idx="142">
                  <c:v>46.320999999999998</c:v>
                </c:pt>
                <c:pt idx="143">
                  <c:v>47.5</c:v>
                </c:pt>
                <c:pt idx="144">
                  <c:v>47.411000000000001</c:v>
                </c:pt>
                <c:pt idx="145">
                  <c:v>46.5</c:v>
                </c:pt>
                <c:pt idx="146">
                  <c:v>47.963999999999999</c:v>
                </c:pt>
                <c:pt idx="147">
                  <c:v>47.393000000000001</c:v>
                </c:pt>
                <c:pt idx="148">
                  <c:v>47.911000000000001</c:v>
                </c:pt>
                <c:pt idx="149">
                  <c:v>47.070999999999998</c:v>
                </c:pt>
                <c:pt idx="150">
                  <c:v>48.588999999999999</c:v>
                </c:pt>
                <c:pt idx="151">
                  <c:v>47.338999999999999</c:v>
                </c:pt>
                <c:pt idx="152">
                  <c:v>47.643000000000001</c:v>
                </c:pt>
                <c:pt idx="153">
                  <c:v>47.375</c:v>
                </c:pt>
                <c:pt idx="154">
                  <c:v>46.911000000000001</c:v>
                </c:pt>
                <c:pt idx="155">
                  <c:v>46.036000000000001</c:v>
                </c:pt>
                <c:pt idx="156">
                  <c:v>46.088999999999999</c:v>
                </c:pt>
                <c:pt idx="157">
                  <c:v>45.929000000000002</c:v>
                </c:pt>
                <c:pt idx="158">
                  <c:v>45.661000000000001</c:v>
                </c:pt>
                <c:pt idx="159">
                  <c:v>46.463999999999999</c:v>
                </c:pt>
                <c:pt idx="160">
                  <c:v>46.393000000000001</c:v>
                </c:pt>
                <c:pt idx="161">
                  <c:v>44.731999999999999</c:v>
                </c:pt>
                <c:pt idx="162">
                  <c:v>43.945999999999998</c:v>
                </c:pt>
                <c:pt idx="163">
                  <c:v>44.286000000000001</c:v>
                </c:pt>
                <c:pt idx="164">
                  <c:v>43.304000000000002</c:v>
                </c:pt>
                <c:pt idx="165">
                  <c:v>43.963999999999999</c:v>
                </c:pt>
                <c:pt idx="166">
                  <c:v>45.356999999999999</c:v>
                </c:pt>
                <c:pt idx="167">
                  <c:v>44.445999999999998</c:v>
                </c:pt>
                <c:pt idx="168">
                  <c:v>44.286000000000001</c:v>
                </c:pt>
                <c:pt idx="169">
                  <c:v>45.143000000000001</c:v>
                </c:pt>
                <c:pt idx="170">
                  <c:v>45.481999999999999</c:v>
                </c:pt>
                <c:pt idx="171">
                  <c:v>43.106999999999999</c:v>
                </c:pt>
                <c:pt idx="172">
                  <c:v>42.570999999999998</c:v>
                </c:pt>
                <c:pt idx="173">
                  <c:v>43.25</c:v>
                </c:pt>
                <c:pt idx="174">
                  <c:v>42.838999999999999</c:v>
                </c:pt>
                <c:pt idx="175">
                  <c:v>43.070999999999998</c:v>
                </c:pt>
                <c:pt idx="176">
                  <c:v>42.625</c:v>
                </c:pt>
                <c:pt idx="177">
                  <c:v>41.893000000000001</c:v>
                </c:pt>
                <c:pt idx="178">
                  <c:v>43.125</c:v>
                </c:pt>
                <c:pt idx="179">
                  <c:v>42.911000000000001</c:v>
                </c:pt>
                <c:pt idx="180">
                  <c:v>42.231999999999999</c:v>
                </c:pt>
                <c:pt idx="181">
                  <c:v>42.625</c:v>
                </c:pt>
                <c:pt idx="182">
                  <c:v>43.731999999999999</c:v>
                </c:pt>
                <c:pt idx="183">
                  <c:v>44.481999999999999</c:v>
                </c:pt>
                <c:pt idx="184">
                  <c:v>43.606999999999999</c:v>
                </c:pt>
                <c:pt idx="185">
                  <c:v>43.268000000000001</c:v>
                </c:pt>
                <c:pt idx="186">
                  <c:v>43.179000000000002</c:v>
                </c:pt>
                <c:pt idx="187">
                  <c:v>41.804000000000002</c:v>
                </c:pt>
                <c:pt idx="188">
                  <c:v>41.804000000000002</c:v>
                </c:pt>
                <c:pt idx="189">
                  <c:v>42.786000000000001</c:v>
                </c:pt>
                <c:pt idx="190">
                  <c:v>42.338999999999999</c:v>
                </c:pt>
                <c:pt idx="191">
                  <c:v>41.945999999999998</c:v>
                </c:pt>
                <c:pt idx="192">
                  <c:v>43.195999999999998</c:v>
                </c:pt>
                <c:pt idx="193">
                  <c:v>42.838999999999999</c:v>
                </c:pt>
                <c:pt idx="194">
                  <c:v>41.929000000000002</c:v>
                </c:pt>
                <c:pt idx="195">
                  <c:v>42.338999999999999</c:v>
                </c:pt>
                <c:pt idx="196">
                  <c:v>41.125</c:v>
                </c:pt>
                <c:pt idx="197">
                  <c:v>41.070999999999998</c:v>
                </c:pt>
                <c:pt idx="198">
                  <c:v>42.054000000000002</c:v>
                </c:pt>
                <c:pt idx="199">
                  <c:v>42.945999999999998</c:v>
                </c:pt>
                <c:pt idx="200">
                  <c:v>41.036000000000001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64.701790134466776</c:v>
                </c:pt>
                <c:pt idx="3">
                  <c:v>64.89274983414802</c:v>
                </c:pt>
                <c:pt idx="4">
                  <c:v>65.0832770642415</c:v>
                </c:pt>
                <c:pt idx="5">
                  <c:v>65.273266546732671</c:v>
                </c:pt>
                <c:pt idx="6">
                  <c:v>65.462597722462306</c:v>
                </c:pt>
                <c:pt idx="7">
                  <c:v>65.651133034917549</c:v>
                </c:pt>
                <c:pt idx="8">
                  <c:v>65.838716082493789</c:v>
                </c:pt>
                <c:pt idx="9">
                  <c:v>66.025169641576753</c:v>
                </c:pt>
                <c:pt idx="10">
                  <c:v>66.210293566573256</c:v>
                </c:pt>
                <c:pt idx="11">
                  <c:v>66.393862577839528</c:v>
                </c:pt>
                <c:pt idx="12">
                  <c:v>66.575623954575448</c:v>
                </c:pt>
                <c:pt idx="13">
                  <c:v>66.755295157547664</c:v>
                </c:pt>
                <c:pt idx="14">
                  <c:v>66.932561416571929</c:v>
                </c:pt>
                <c:pt idx="15">
                  <c:v>67.10707333100801</c:v>
                </c:pt>
                <c:pt idx="16">
                  <c:v>67.278444549778413</c:v>
                </c:pt>
                <c:pt idx="17">
                  <c:v>67.446249623498332</c:v>
                </c:pt>
                <c:pt idx="18">
                  <c:v>67.610022160095568</c:v>
                </c:pt>
                <c:pt idx="19">
                  <c:v>67.769253475018843</c:v>
                </c:pt>
                <c:pt idx="20">
                  <c:v>67.923392021197458</c:v>
                </c:pt>
                <c:pt idx="21">
                  <c:v>68.071844033703812</c:v>
                </c:pt>
                <c:pt idx="22">
                  <c:v>68.21397606257834</c:v>
                </c:pt>
                <c:pt idx="23">
                  <c:v>68.349120443757442</c:v>
                </c:pt>
                <c:pt idx="24">
                  <c:v>68.476585343235669</c:v>
                </c:pt>
                <c:pt idx="25">
                  <c:v>68.59567190073686</c:v>
                </c:pt>
                <c:pt idx="26">
                  <c:v>68.70570232313824</c:v>
                </c:pt>
                <c:pt idx="27">
                  <c:v>68.806064689661881</c:v>
                </c:pt>
                <c:pt idx="28">
                  <c:v>68.896282903257585</c:v>
                </c:pt>
                <c:pt idx="29">
                  <c:v>68.97612382206988</c:v>
                </c:pt>
                <c:pt idx="30">
                  <c:v>69.045758247031429</c:v>
                </c:pt>
                <c:pt idx="31">
                  <c:v>69.105998121244482</c:v>
                </c:pt>
                <c:pt idx="32">
                  <c:v>69.158638789289085</c:v>
                </c:pt>
                <c:pt idx="33">
                  <c:v>69.206941901697633</c:v>
                </c:pt>
                <c:pt idx="34">
                  <c:v>69.256300482507058</c:v>
                </c:pt>
                <c:pt idx="35">
                  <c:v>69.315131151976132</c:v>
                </c:pt>
                <c:pt idx="36">
                  <c:v>69.396037184032195</c:v>
                </c:pt>
                <c:pt idx="37">
                  <c:v>69.517277019404602</c:v>
                </c:pt>
                <c:pt idx="38">
                  <c:v>69.704552681033633</c:v>
                </c:pt>
                <c:pt idx="39">
                  <c:v>69.993097928289984</c:v>
                </c:pt>
                <c:pt idx="40">
                  <c:v>70.42999440459532</c:v>
                </c:pt>
                <c:pt idx="41">
                  <c:v>71.076574714036767</c:v>
                </c:pt>
                <c:pt idx="42">
                  <c:v>72.010686442060603</c:v>
                </c:pt>
                <c:pt idx="43">
                  <c:v>73.328496681021178</c:v>
                </c:pt>
                <c:pt idx="44">
                  <c:v>75.145423152765744</c:v>
                </c:pt>
                <c:pt idx="45">
                  <c:v>77.5956998881435</c:v>
                </c:pt>
                <c:pt idx="46">
                  <c:v>80.83003820934843</c:v>
                </c:pt>
                <c:pt idx="47">
                  <c:v>85.010838860602163</c:v>
                </c:pt>
                <c:pt idx="48">
                  <c:v>90.304447447879454</c:v>
                </c:pt>
                <c:pt idx="49">
                  <c:v>96.870000603462955</c:v>
                </c:pt>
                <c:pt idx="50">
                  <c:v>104.84443989765914</c:v>
                </c:pt>
                <c:pt idx="51">
                  <c:v>114.32322925348397</c:v>
                </c:pt>
                <c:pt idx="52">
                  <c:v>125.33621628367901</c:v>
                </c:pt>
                <c:pt idx="53">
                  <c:v>137.81811378477062</c:v>
                </c:pt>
                <c:pt idx="54">
                  <c:v>151.57370213137079</c:v>
                </c:pt>
                <c:pt idx="55">
                  <c:v>166.23977460802158</c:v>
                </c:pt>
                <c:pt idx="56">
                  <c:v>181.24970523697513</c:v>
                </c:pt>
                <c:pt idx="57">
                  <c:v>195.81218394805092</c:v>
                </c:pt>
                <c:pt idx="58">
                  <c:v>208.92139087884576</c:v>
                </c:pt>
                <c:pt idx="59">
                  <c:v>219.41797665070146</c:v>
                </c:pt>
                <c:pt idx="60">
                  <c:v>226.11409071979659</c:v>
                </c:pt>
                <c:pt idx="61">
                  <c:v>227.9786253408495</c:v>
                </c:pt>
                <c:pt idx="62">
                  <c:v>224.35333837410221</c:v>
                </c:pt>
                <c:pt idx="63">
                  <c:v>215.14592037504826</c:v>
                </c:pt>
                <c:pt idx="64">
                  <c:v>200.93583324994489</c:v>
                </c:pt>
                <c:pt idx="65">
                  <c:v>182.94339790172575</c:v>
                </c:pt>
                <c:pt idx="66">
                  <c:v>162.85194799259713</c:v>
                </c:pt>
                <c:pt idx="67">
                  <c:v>142.52302934610242</c:v>
                </c:pt>
                <c:pt idx="68">
                  <c:v>123.68351701569533</c:v>
                </c:pt>
                <c:pt idx="69">
                  <c:v>107.67253284351828</c:v>
                </c:pt>
                <c:pt idx="70">
                  <c:v>95.310823931657367</c:v>
                </c:pt>
                <c:pt idx="71">
                  <c:v>86.908290235158603</c:v>
                </c:pt>
                <c:pt idx="72">
                  <c:v>82.378529917448276</c:v>
                </c:pt>
                <c:pt idx="73">
                  <c:v>81.401637068977166</c:v>
                </c:pt>
                <c:pt idx="74">
                  <c:v>83.575063867380209</c:v>
                </c:pt>
                <c:pt idx="75">
                  <c:v>88.511189837564885</c:v>
                </c:pt>
                <c:pt idx="76">
                  <c:v>95.866569199875002</c:v>
                </c:pt>
                <c:pt idx="77">
                  <c:v>105.31025345116572</c:v>
                </c:pt>
                <c:pt idx="78">
                  <c:v>116.45207434896105</c:v>
                </c:pt>
                <c:pt idx="79">
                  <c:v>128.75759544779351</c:v>
                </c:pt>
                <c:pt idx="80">
                  <c:v>141.47848311891758</c:v>
                </c:pt>
                <c:pt idx="81">
                  <c:v>153.62743613260295</c:v>
                </c:pt>
                <c:pt idx="82">
                  <c:v>164.02357842056318</c:v>
                </c:pt>
                <c:pt idx="83">
                  <c:v>171.4224928649235</c:v>
                </c:pt>
                <c:pt idx="84">
                  <c:v>174.72153809843815</c:v>
                </c:pt>
                <c:pt idx="85">
                  <c:v>173.19928009409807</c:v>
                </c:pt>
                <c:pt idx="86">
                  <c:v>166.72024459638862</c:v>
                </c:pt>
                <c:pt idx="87">
                  <c:v>155.82964050870424</c:v>
                </c:pt>
                <c:pt idx="88">
                  <c:v>141.68824310277279</c:v>
                </c:pt>
                <c:pt idx="89">
                  <c:v>125.85054950051349</c:v>
                </c:pt>
                <c:pt idx="90">
                  <c:v>109.94785827355861</c:v>
                </c:pt>
                <c:pt idx="91">
                  <c:v>95.373794956370944</c:v>
                </c:pt>
                <c:pt idx="92">
                  <c:v>83.064897355056431</c:v>
                </c:pt>
                <c:pt idx="93">
                  <c:v>73.426590140305834</c:v>
                </c:pt>
                <c:pt idx="94">
                  <c:v>66.397778815574014</c:v>
                </c:pt>
                <c:pt idx="95">
                  <c:v>61.602873001094302</c:v>
                </c:pt>
                <c:pt idx="96">
                  <c:v>58.525010541056204</c:v>
                </c:pt>
                <c:pt idx="97">
                  <c:v>56.64766823318336</c:v>
                </c:pt>
                <c:pt idx="98">
                  <c:v>55.539859160532636</c:v>
                </c:pt>
                <c:pt idx="99">
                  <c:v>54.886626201316354</c:v>
                </c:pt>
                <c:pt idx="100">
                  <c:v>54.481813945208771</c:v>
                </c:pt>
                <c:pt idx="101">
                  <c:v>54.203040942464852</c:v>
                </c:pt>
                <c:pt idx="102">
                  <c:v>53.983904711119123</c:v>
                </c:pt>
                <c:pt idx="103">
                  <c:v>53.791304163527471</c:v>
                </c:pt>
                <c:pt idx="104">
                  <c:v>53.610036571506939</c:v>
                </c:pt>
                <c:pt idx="105">
                  <c:v>53.433701920135597</c:v>
                </c:pt>
                <c:pt idx="106">
                  <c:v>53.259975620710094</c:v>
                </c:pt>
                <c:pt idx="107">
                  <c:v>53.088520287155688</c:v>
                </c:pt>
                <c:pt idx="108">
                  <c:v>52.920394175109188</c:v>
                </c:pt>
                <c:pt idx="109">
                  <c:v>52.758326377586776</c:v>
                </c:pt>
                <c:pt idx="110">
                  <c:v>52.607481084466507</c:v>
                </c:pt>
                <c:pt idx="111">
                  <c:v>52.476281359639934</c:v>
                </c:pt>
                <c:pt idx="112">
                  <c:v>52.376572789834313</c:v>
                </c:pt>
                <c:pt idx="113">
                  <c:v>52.322111863212953</c:v>
                </c:pt>
                <c:pt idx="114">
                  <c:v>52.324490227561924</c:v>
                </c:pt>
                <c:pt idx="115">
                  <c:v>52.386593941568798</c:v>
                </c:pt>
                <c:pt idx="116">
                  <c:v>52.495547065928449</c:v>
                </c:pt>
                <c:pt idx="117">
                  <c:v>52.618920165489463</c:v>
                </c:pt>
                <c:pt idx="118">
                  <c:v>52.708191544113539</c:v>
                </c:pt>
                <c:pt idx="119">
                  <c:v>52.710821461180288</c:v>
                </c:pt>
                <c:pt idx="120">
                  <c:v>52.587497434599541</c:v>
                </c:pt>
                <c:pt idx="121">
                  <c:v>52.327007583283709</c:v>
                </c:pt>
                <c:pt idx="122">
                  <c:v>51.951107090652556</c:v>
                </c:pt>
                <c:pt idx="123">
                  <c:v>51.506537671363112</c:v>
                </c:pt>
                <c:pt idx="124">
                  <c:v>51.048211151604391</c:v>
                </c:pt>
                <c:pt idx="125">
                  <c:v>50.621885923191215</c:v>
                </c:pt>
                <c:pt idx="126">
                  <c:v>50.253770989994287</c:v>
                </c:pt>
                <c:pt idx="127">
                  <c:v>49.94962528453182</c:v>
                </c:pt>
                <c:pt idx="128">
                  <c:v>49.700821982459189</c:v>
                </c:pt>
                <c:pt idx="129">
                  <c:v>49.492562850517523</c:v>
                </c:pt>
                <c:pt idx="130">
                  <c:v>49.310343411898074</c:v>
                </c:pt>
                <c:pt idx="131">
                  <c:v>49.143186560419466</c:v>
                </c:pt>
                <c:pt idx="132">
                  <c:v>48.984171865160363</c:v>
                </c:pt>
                <c:pt idx="133">
                  <c:v>48.829563510450477</c:v>
                </c:pt>
                <c:pt idx="134">
                  <c:v>48.677637627282181</c:v>
                </c:pt>
                <c:pt idx="135">
                  <c:v>48.527768910016242</c:v>
                </c:pt>
                <c:pt idx="136">
                  <c:v>48.379906721801554</c:v>
                </c:pt>
                <c:pt idx="137">
                  <c:v>48.234375481623367</c:v>
                </c:pt>
                <c:pt idx="138">
                  <c:v>48.091902943324001</c:v>
                </c:pt>
                <c:pt idx="139">
                  <c:v>47.953806074451656</c:v>
                </c:pt>
                <c:pt idx="140">
                  <c:v>47.822276043648294</c:v>
                </c:pt>
                <c:pt idx="141">
                  <c:v>47.700672182913749</c:v>
                </c:pt>
                <c:pt idx="142">
                  <c:v>47.593663783063811</c:v>
                </c:pt>
                <c:pt idx="143">
                  <c:v>47.506983689267869</c:v>
                </c:pt>
                <c:pt idx="144">
                  <c:v>47.446544847782476</c:v>
                </c:pt>
                <c:pt idx="145">
                  <c:v>47.416796999424626</c:v>
                </c:pt>
                <c:pt idx="146">
                  <c:v>47.418503844734545</c:v>
                </c:pt>
                <c:pt idx="147">
                  <c:v>47.446538531531232</c:v>
                </c:pt>
                <c:pt idx="148">
                  <c:v>47.488636547808049</c:v>
                </c:pt>
                <c:pt idx="149">
                  <c:v>47.526052320650116</c:v>
                </c:pt>
                <c:pt idx="150">
                  <c:v>47.536568451840864</c:v>
                </c:pt>
                <c:pt idx="151">
                  <c:v>47.499388833270061</c:v>
                </c:pt>
                <c:pt idx="152">
                  <c:v>47.400494048487118</c:v>
                </c:pt>
                <c:pt idx="153">
                  <c:v>47.236571561345968</c:v>
                </c:pt>
                <c:pt idx="154">
                  <c:v>47.015999487246219</c:v>
                </c:pt>
                <c:pt idx="155">
                  <c:v>46.756470820207582</c:v>
                </c:pt>
                <c:pt idx="156">
                  <c:v>46.480171269492821</c:v>
                </c:pt>
                <c:pt idx="157">
                  <c:v>46.208307067336051</c:v>
                </c:pt>
                <c:pt idx="158">
                  <c:v>45.956816181744792</c:v>
                </c:pt>
                <c:pt idx="159">
                  <c:v>45.734363564006216</c:v>
                </c:pt>
                <c:pt idx="160">
                  <c:v>45.542679252249961</c:v>
                </c:pt>
                <c:pt idx="161">
                  <c:v>45.378477617806574</c:v>
                </c:pt>
                <c:pt idx="162">
                  <c:v>45.235897195199904</c:v>
                </c:pt>
                <c:pt idx="163">
                  <c:v>45.108594465269448</c:v>
                </c:pt>
                <c:pt idx="164">
                  <c:v>44.991064918501351</c:v>
                </c:pt>
                <c:pt idx="165">
                  <c:v>44.87918136847712</c:v>
                </c:pt>
                <c:pt idx="166">
                  <c:v>44.770179467173996</c:v>
                </c:pt>
                <c:pt idx="167">
                  <c:v>44.662371181579523</c:v>
                </c:pt>
                <c:pt idx="168">
                  <c:v>44.554800375712688</c:v>
                </c:pt>
                <c:pt idx="169">
                  <c:v>44.446954534594028</c:v>
                </c:pt>
                <c:pt idx="170">
                  <c:v>44.338566425274777</c:v>
                </c:pt>
                <c:pt idx="171">
                  <c:v>44.229495517876003</c:v>
                </c:pt>
                <c:pt idx="172">
                  <c:v>44.119664642485652</c:v>
                </c:pt>
                <c:pt idx="173">
                  <c:v>44.009029137118588</c:v>
                </c:pt>
                <c:pt idx="174">
                  <c:v>43.897562806654037</c:v>
                </c:pt>
                <c:pt idx="175">
                  <c:v>43.78525167724046</c:v>
                </c:pt>
                <c:pt idx="176">
                  <c:v>43.672091033682712</c:v>
                </c:pt>
                <c:pt idx="177">
                  <c:v>43.558083733827296</c:v>
                </c:pt>
                <c:pt idx="178">
                  <c:v>43.443239001131992</c:v>
                </c:pt>
                <c:pt idx="179">
                  <c:v>43.327571410986124</c:v>
                </c:pt>
                <c:pt idx="180">
                  <c:v>43.211099981946369</c:v>
                </c:pt>
                <c:pt idx="181">
                  <c:v>43.093847348986429</c:v>
                </c:pt>
                <c:pt idx="182">
                  <c:v>42.97583901467808</c:v>
                </c:pt>
                <c:pt idx="183">
                  <c:v>42.857102677804889</c:v>
                </c:pt>
                <c:pt idx="184">
                  <c:v>42.737667638289103</c:v>
                </c:pt>
                <c:pt idx="185">
                  <c:v>42.617564275911953</c:v>
                </c:pt>
                <c:pt idx="186">
                  <c:v>42.496823599061045</c:v>
                </c:pt>
                <c:pt idx="187">
                  <c:v>42.375476858835611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64.701790134458975</c:v>
                </c:pt>
                <c:pt idx="3">
                  <c:v>64.892749834127358</c:v>
                </c:pt>
                <c:pt idx="4">
                  <c:v>65.083277064187669</c:v>
                </c:pt>
                <c:pt idx="5">
                  <c:v>65.273266546594584</c:v>
                </c:pt>
                <c:pt idx="6">
                  <c:v>65.462597722113486</c:v>
                </c:pt>
                <c:pt idx="7">
                  <c:v>65.651133034050005</c:v>
                </c:pt>
                <c:pt idx="8">
                  <c:v>65.838716080369323</c:v>
                </c:pt>
                <c:pt idx="9">
                  <c:v>66.025169636454365</c:v>
                </c:pt>
                <c:pt idx="10">
                  <c:v>66.21029355441253</c:v>
                </c:pt>
                <c:pt idx="11">
                  <c:v>66.39386254941391</c:v>
                </c:pt>
                <c:pt idx="12">
                  <c:v>66.575623889153334</c:v>
                </c:pt>
                <c:pt idx="13">
                  <c:v>66.755295009294727</c:v>
                </c:pt>
                <c:pt idx="14">
                  <c:v>66.932561085786702</c:v>
                </c:pt>
                <c:pt idx="15">
                  <c:v>67.10707260431154</c:v>
                </c:pt>
                <c:pt idx="16">
                  <c:v>67.278442977881411</c:v>
                </c:pt>
                <c:pt idx="17">
                  <c:v>67.446246275700432</c:v>
                </c:pt>
                <c:pt idx="18">
                  <c:v>67.610015139750075</c:v>
                </c:pt>
                <c:pt idx="19">
                  <c:v>67.769238979897864</c:v>
                </c:pt>
                <c:pt idx="20">
                  <c:v>67.923362553289195</c:v>
                </c:pt>
                <c:pt idx="21">
                  <c:v>68.071785048799313</c:v>
                </c:pt>
                <c:pt idx="22">
                  <c:v>68.213859811615563</c:v>
                </c:pt>
                <c:pt idx="23">
                  <c:v>68.348894855576432</c:v>
                </c:pt>
                <c:pt idx="24">
                  <c:v>68.476154320446611</c:v>
                </c:pt>
                <c:pt idx="25">
                  <c:v>68.59486103634454</c:v>
                </c:pt>
                <c:pt idx="26">
                  <c:v>68.704200356339285</c:v>
                </c:pt>
                <c:pt idx="27">
                  <c:v>68.803325408933418</c:v>
                </c:pt>
                <c:pt idx="28">
                  <c:v>68.891363902856682</c:v>
                </c:pt>
                <c:pt idx="29">
                  <c:v>68.967426585563615</c:v>
                </c:pt>
                <c:pt idx="30">
                  <c:v>69.030617412660277</c:v>
                </c:pt>
                <c:pt idx="31">
                  <c:v>69.080045427401686</c:v>
                </c:pt>
                <c:pt idx="32">
                  <c:v>69.114838277534204</c:v>
                </c:pt>
                <c:pt idx="33">
                  <c:v>69.134157212422224</c:v>
                </c:pt>
                <c:pt idx="34">
                  <c:v>69.137213309364796</c:v>
                </c:pt>
                <c:pt idx="35">
                  <c:v>69.123284578628585</c:v>
                </c:pt>
                <c:pt idx="36">
                  <c:v>69.091733497955204</c:v>
                </c:pt>
                <c:pt idx="37">
                  <c:v>69.042024436503638</c:v>
                </c:pt>
                <c:pt idx="38">
                  <c:v>68.973740353681606</c:v>
                </c:pt>
                <c:pt idx="39">
                  <c:v>68.886598108718957</c:v>
                </c:pt>
                <c:pt idx="40">
                  <c:v>68.780461700146475</c:v>
                </c:pt>
                <c:pt idx="41">
                  <c:v>68.655352776951645</c:v>
                </c:pt>
                <c:pt idx="42">
                  <c:v>68.511457828827588</c:v>
                </c:pt>
                <c:pt idx="43">
                  <c:v>68.349131571840374</c:v>
                </c:pt>
                <c:pt idx="44">
                  <c:v>68.168896194182324</c:v>
                </c:pt>
                <c:pt idx="45">
                  <c:v>67.971436306487533</c:v>
                </c:pt>
                <c:pt idx="46">
                  <c:v>67.757589640815254</c:v>
                </c:pt>
                <c:pt idx="47">
                  <c:v>67.528333747536266</c:v>
                </c:pt>
                <c:pt idx="48">
                  <c:v>67.284769134436061</c:v>
                </c:pt>
                <c:pt idx="49">
                  <c:v>67.028099462272777</c:v>
                </c:pt>
                <c:pt idx="50">
                  <c:v>66.759609542843037</c:v>
                </c:pt>
                <c:pt idx="51">
                  <c:v>66.480641969936954</c:v>
                </c:pt>
                <c:pt idx="52">
                  <c:v>66.19257324557077</c:v>
                </c:pt>
                <c:pt idx="53">
                  <c:v>65.896790243638875</c:v>
                </c:pt>
                <c:pt idx="54">
                  <c:v>65.594667785320709</c:v>
                </c:pt>
                <c:pt idx="55">
                  <c:v>65.287547993700755</c:v>
                </c:pt>
                <c:pt idx="56">
                  <c:v>64.976721960182601</c:v>
                </c:pt>
                <c:pt idx="57">
                  <c:v>64.663414104646179</c:v>
                </c:pt>
                <c:pt idx="58">
                  <c:v>64.348769456981145</c:v>
                </c:pt>
                <c:pt idx="59">
                  <c:v>64.033843940358366</c:v>
                </c:pt>
                <c:pt idx="60">
                  <c:v>63.719597604958246</c:v>
                </c:pt>
                <c:pt idx="61">
                  <c:v>63.406890650843522</c:v>
                </c:pt>
                <c:pt idx="62">
                  <c:v>63.096481993555699</c:v>
                </c:pt>
                <c:pt idx="63">
                  <c:v>62.78903006668331</c:v>
                </c:pt>
                <c:pt idx="64">
                  <c:v>62.485095520915628</c:v>
                </c:pt>
                <c:pt idx="65">
                  <c:v>62.185145466280673</c:v>
                </c:pt>
                <c:pt idx="66">
                  <c:v>61.889558909747244</c:v>
                </c:pt>
                <c:pt idx="67">
                  <c:v>61.598633060091153</c:v>
                </c:pt>
                <c:pt idx="68">
                  <c:v>61.312590201818999</c:v>
                </c:pt>
                <c:pt idx="69">
                  <c:v>61.031584876239357</c:v>
                </c:pt>
                <c:pt idx="70">
                  <c:v>60.755711147211109</c:v>
                </c:pt>
                <c:pt idx="71">
                  <c:v>60.485009769024572</c:v>
                </c:pt>
                <c:pt idx="72">
                  <c:v>60.219475112264448</c:v>
                </c:pt>
                <c:pt idx="73">
                  <c:v>59.959061738939198</c:v>
                </c:pt>
                <c:pt idx="74">
                  <c:v>59.703690549749567</c:v>
                </c:pt>
                <c:pt idx="75">
                  <c:v>59.453254453652391</c:v>
                </c:pt>
                <c:pt idx="76">
                  <c:v>59.207623532747114</c:v>
                </c:pt>
                <c:pt idx="77">
                  <c:v>58.966649694111034</c:v>
                </c:pt>
                <c:pt idx="78">
                  <c:v>58.730170814851014</c:v>
                </c:pt>
                <c:pt idx="79">
                  <c:v>58.498014397740768</c:v>
                </c:pt>
                <c:pt idx="80">
                  <c:v>58.270000762842102</c:v>
                </c:pt>
                <c:pt idx="81">
                  <c:v>58.04594580594506</c:v>
                </c:pt>
                <c:pt idx="82">
                  <c:v>57.825663357966043</c:v>
                </c:pt>
                <c:pt idx="83">
                  <c:v>57.608967181040285</c:v>
                </c:pt>
                <c:pt idx="84">
                  <c:v>57.39567263731432</c:v>
                </c:pt>
                <c:pt idx="85">
                  <c:v>57.185598065713158</c:v>
                </c:pt>
                <c:pt idx="86">
                  <c:v>56.978565900503149</c:v>
                </c:pt>
                <c:pt idx="87">
                  <c:v>56.774403563522334</c:v>
                </c:pt>
                <c:pt idx="88">
                  <c:v>56.572944159691083</c:v>
                </c:pt>
                <c:pt idx="89">
                  <c:v>56.374027002990083</c:v>
                </c:pt>
                <c:pt idx="90">
                  <c:v>56.177497997613493</c:v>
                </c:pt>
                <c:pt idx="91">
                  <c:v>55.983209896553191</c:v>
                </c:pt>
                <c:pt idx="92">
                  <c:v>55.791022457507019</c:v>
                </c:pt>
                <c:pt idx="93">
                  <c:v>55.600802513769509</c:v>
                </c:pt>
                <c:pt idx="94">
                  <c:v>55.412423975683488</c:v>
                </c:pt>
                <c:pt idx="95">
                  <c:v>55.225767776320829</c:v>
                </c:pt>
                <c:pt idx="96">
                  <c:v>55.040721773324087</c:v>
                </c:pt>
                <c:pt idx="97">
                  <c:v>54.857180617278559</c:v>
                </c:pt>
                <c:pt idx="98">
                  <c:v>54.675045595590355</c:v>
                </c:pt>
                <c:pt idx="99">
                  <c:v>54.494224459610201</c:v>
                </c:pt>
                <c:pt idx="100">
                  <c:v>54.314631241656855</c:v>
                </c:pt>
                <c:pt idx="101">
                  <c:v>54.136186067642086</c:v>
                </c:pt>
                <c:pt idx="102">
                  <c:v>53.958814970172625</c:v>
                </c:pt>
                <c:pt idx="103">
                  <c:v>53.782449706285576</c:v>
                </c:pt>
                <c:pt idx="104">
                  <c:v>53.607027583353862</c:v>
                </c:pt>
                <c:pt idx="105">
                  <c:v>53.432491296160435</c:v>
                </c:pt>
                <c:pt idx="106">
                  <c:v>53.258788777674809</c:v>
                </c:pt>
                <c:pt idx="107">
                  <c:v>53.085873065658106</c:v>
                </c:pt>
                <c:pt idx="108">
                  <c:v>52.913702186863027</c:v>
                </c:pt>
                <c:pt idx="109">
                  <c:v>52.742239060269149</c:v>
                </c:pt>
                <c:pt idx="110">
                  <c:v>52.571451420491215</c:v>
                </c:pt>
                <c:pt idx="111">
                  <c:v>52.401311762205708</c:v>
                </c:pt>
                <c:pt idx="112">
                  <c:v>52.231797306145822</c:v>
                </c:pt>
                <c:pt idx="113">
                  <c:v>52.062889986906164</c:v>
                </c:pt>
                <c:pt idx="114">
                  <c:v>51.894576462461096</c:v>
                </c:pt>
                <c:pt idx="115">
                  <c:v>51.726848144921014</c:v>
                </c:pt>
                <c:pt idx="116">
                  <c:v>51.559701251616758</c:v>
                </c:pt>
                <c:pt idx="117">
                  <c:v>51.39313687509626</c:v>
                </c:pt>
                <c:pt idx="118">
                  <c:v>51.227161070029041</c:v>
                </c:pt>
                <c:pt idx="119">
                  <c:v>51.061784954324871</c:v>
                </c:pt>
                <c:pt idx="120">
                  <c:v>50.89702482097497</c:v>
                </c:pt>
                <c:pt idx="121">
                  <c:v>50.732902256203495</c:v>
                </c:pt>
                <c:pt idx="122">
                  <c:v>50.569444258469133</c:v>
                </c:pt>
                <c:pt idx="123">
                  <c:v>50.406683351679362</c:v>
                </c:pt>
                <c:pt idx="124">
                  <c:v>50.244657684679588</c:v>
                </c:pt>
                <c:pt idx="125">
                  <c:v>50.083411107671616</c:v>
                </c:pt>
                <c:pt idx="126">
                  <c:v>49.922993214730752</c:v>
                </c:pt>
                <c:pt idx="127">
                  <c:v>49.763459340072785</c:v>
                </c:pt>
                <c:pt idx="128">
                  <c:v>49.604870494235158</c:v>
                </c:pt>
                <c:pt idx="129">
                  <c:v>49.447293224970508</c:v>
                </c:pt>
                <c:pt idx="130">
                  <c:v>49.290799386513413</c:v>
                </c:pt>
                <c:pt idx="131">
                  <c:v>49.135465800114716</c:v>
                </c:pt>
                <c:pt idx="132">
                  <c:v>48.981373788502189</c:v>
                </c:pt>
                <c:pt idx="133">
                  <c:v>48.828608567407123</c:v>
                </c:pt>
                <c:pt idx="134">
                  <c:v>48.677258478691584</c:v>
                </c:pt>
                <c:pt idx="135">
                  <c:v>48.527414052119155</c:v>
                </c:pt>
                <c:pt idx="136">
                  <c:v>48.379166886617114</c:v>
                </c:pt>
                <c:pt idx="137">
                  <c:v>48.23260834712201</c:v>
                </c:pt>
                <c:pt idx="138">
                  <c:v>48.087828079862234</c:v>
                </c:pt>
                <c:pt idx="139">
                  <c:v>47.94491235718592</c:v>
                </c:pt>
                <c:pt idx="140">
                  <c:v>47.803942272639858</c:v>
                </c:pt>
                <c:pt idx="141">
                  <c:v>47.664991817634004</c:v>
                </c:pt>
                <c:pt idx="142">
                  <c:v>47.528125882201138</c:v>
                </c:pt>
                <c:pt idx="143">
                  <c:v>47.393398233417116</c:v>
                </c:pt>
                <c:pt idx="144">
                  <c:v>47.260849535157803</c:v>
                </c:pt>
                <c:pt idx="145">
                  <c:v>47.130505481095533</c:v>
                </c:pt>
                <c:pt idx="146">
                  <c:v>47.002375118194109</c:v>
                </c:pt>
                <c:pt idx="147">
                  <c:v>46.876449439520485</c:v>
                </c:pt>
                <c:pt idx="148">
                  <c:v>46.752700322194329</c:v>
                </c:pt>
                <c:pt idx="149">
                  <c:v>46.631079878274178</c:v>
                </c:pt>
                <c:pt idx="150">
                  <c:v>46.511520273260786</c:v>
                </c:pt>
                <c:pt idx="151">
                  <c:v>46.393934049080059</c:v>
                </c:pt>
                <c:pt idx="152">
                  <c:v>46.278214966782265</c:v>
                </c:pt>
                <c:pt idx="153">
                  <c:v>46.164239360103807</c:v>
                </c:pt>
                <c:pt idx="154">
                  <c:v>46.051867966174498</c:v>
                </c:pt>
                <c:pt idx="155">
                  <c:v>45.940948175894668</c:v>
                </c:pt>
                <c:pt idx="156">
                  <c:v>45.831316625714166</c:v>
                </c:pt>
                <c:pt idx="157">
                  <c:v>45.722802036359454</c:v>
                </c:pt>
                <c:pt idx="158">
                  <c:v>45.615228193702862</c:v>
                </c:pt>
                <c:pt idx="159">
                  <c:v>45.508416963133911</c:v>
                </c:pt>
                <c:pt idx="160">
                  <c:v>45.402191231548265</c:v>
                </c:pt>
                <c:pt idx="161">
                  <c:v>45.296377679895329</c:v>
                </c:pt>
                <c:pt idx="162">
                  <c:v>45.190809303094298</c:v>
                </c:pt>
                <c:pt idx="163">
                  <c:v>45.085327611655686</c:v>
                </c:pt>
                <c:pt idx="164">
                  <c:v>44.9797844689624</c:v>
                </c:pt>
                <c:pt idx="165">
                  <c:v>44.874043538296689</c:v>
                </c:pt>
                <c:pt idx="166">
                  <c:v>44.76798133292526</c:v>
                </c:pt>
                <c:pt idx="167">
                  <c:v>44.661487879719935</c:v>
                </c:pt>
                <c:pt idx="168">
                  <c:v>44.554467021079418</c:v>
                </c:pt>
                <c:pt idx="169">
                  <c:v>44.446836390865691</c:v>
                </c:pt>
                <c:pt idx="170">
                  <c:v>44.338527107550718</c:v>
                </c:pt>
                <c:pt idx="171">
                  <c:v>44.229483231935014</c:v>
                </c:pt>
                <c:pt idx="172">
                  <c:v>44.119661038013589</c:v>
                </c:pt>
                <c:pt idx="173">
                  <c:v>44.009028144320865</c:v>
                </c:pt>
                <c:pt idx="174">
                  <c:v>43.897562549945583</c:v>
                </c:pt>
                <c:pt idx="175">
                  <c:v>43.785251614930729</c:v>
                </c:pt>
                <c:pt idx="176">
                  <c:v>43.672091019486075</c:v>
                </c:pt>
                <c:pt idx="177">
                  <c:v>43.558083730791253</c:v>
                </c:pt>
                <c:pt idx="178">
                  <c:v>43.443239000522588</c:v>
                </c:pt>
                <c:pt idx="179">
                  <c:v>43.327571410871322</c:v>
                </c:pt>
                <c:pt idx="180">
                  <c:v>43.211099981926068</c:v>
                </c:pt>
                <c:pt idx="181">
                  <c:v>43.093847348983061</c:v>
                </c:pt>
                <c:pt idx="182">
                  <c:v>42.975839014677554</c:v>
                </c:pt>
                <c:pt idx="183">
                  <c:v>42.857102677804811</c:v>
                </c:pt>
                <c:pt idx="184">
                  <c:v>42.737667638289096</c:v>
                </c:pt>
                <c:pt idx="185">
                  <c:v>42.617564275911953</c:v>
                </c:pt>
                <c:pt idx="186">
                  <c:v>42.496823599061045</c:v>
                </c:pt>
                <c:pt idx="187">
                  <c:v>42.375476858835611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70.125</c:v>
                </c:pt>
                <c:pt idx="1">
                  <c:v>70.356999999999999</c:v>
                </c:pt>
                <c:pt idx="2">
                  <c:v>69.356999999999999</c:v>
                </c:pt>
                <c:pt idx="3">
                  <c:v>69.429000000000002</c:v>
                </c:pt>
                <c:pt idx="4">
                  <c:v>67.786000000000001</c:v>
                </c:pt>
                <c:pt idx="5">
                  <c:v>67.304000000000002</c:v>
                </c:pt>
                <c:pt idx="6">
                  <c:v>66.445999999999998</c:v>
                </c:pt>
                <c:pt idx="7">
                  <c:v>67.481999999999999</c:v>
                </c:pt>
                <c:pt idx="8">
                  <c:v>66.463999999999999</c:v>
                </c:pt>
                <c:pt idx="9">
                  <c:v>66.5</c:v>
                </c:pt>
                <c:pt idx="10">
                  <c:v>66.320999999999998</c:v>
                </c:pt>
                <c:pt idx="11">
                  <c:v>66.286000000000001</c:v>
                </c:pt>
                <c:pt idx="12">
                  <c:v>66.338999999999999</c:v>
                </c:pt>
                <c:pt idx="13">
                  <c:v>66.606999999999999</c:v>
                </c:pt>
                <c:pt idx="14">
                  <c:v>66.731999999999999</c:v>
                </c:pt>
                <c:pt idx="15">
                  <c:v>66.588999999999999</c:v>
                </c:pt>
                <c:pt idx="16">
                  <c:v>66.570999999999998</c:v>
                </c:pt>
                <c:pt idx="17">
                  <c:v>65.768000000000001</c:v>
                </c:pt>
                <c:pt idx="18">
                  <c:v>65.143000000000001</c:v>
                </c:pt>
                <c:pt idx="19">
                  <c:v>65.231999999999999</c:v>
                </c:pt>
                <c:pt idx="20">
                  <c:v>66.445999999999998</c:v>
                </c:pt>
                <c:pt idx="21">
                  <c:v>66.5</c:v>
                </c:pt>
                <c:pt idx="22">
                  <c:v>66.768000000000001</c:v>
                </c:pt>
                <c:pt idx="23">
                  <c:v>65.161000000000001</c:v>
                </c:pt>
                <c:pt idx="24">
                  <c:v>66.286000000000001</c:v>
                </c:pt>
                <c:pt idx="25">
                  <c:v>67.463999999999999</c:v>
                </c:pt>
                <c:pt idx="26">
                  <c:v>67.893000000000001</c:v>
                </c:pt>
                <c:pt idx="27">
                  <c:v>68.125</c:v>
                </c:pt>
                <c:pt idx="28">
                  <c:v>68.231999999999999</c:v>
                </c:pt>
                <c:pt idx="29">
                  <c:v>67.856999999999999</c:v>
                </c:pt>
                <c:pt idx="30">
                  <c:v>68.179000000000002</c:v>
                </c:pt>
                <c:pt idx="31">
                  <c:v>68.338999999999999</c:v>
                </c:pt>
                <c:pt idx="32">
                  <c:v>69.106999999999999</c:v>
                </c:pt>
                <c:pt idx="33">
                  <c:v>70.25</c:v>
                </c:pt>
                <c:pt idx="34">
                  <c:v>70.820999999999998</c:v>
                </c:pt>
                <c:pt idx="35">
                  <c:v>69.125</c:v>
                </c:pt>
                <c:pt idx="36">
                  <c:v>71.429000000000002</c:v>
                </c:pt>
                <c:pt idx="37">
                  <c:v>72.518000000000001</c:v>
                </c:pt>
                <c:pt idx="38">
                  <c:v>71.945999999999998</c:v>
                </c:pt>
                <c:pt idx="39">
                  <c:v>72.106999999999999</c:v>
                </c:pt>
                <c:pt idx="40">
                  <c:v>72.320999999999998</c:v>
                </c:pt>
                <c:pt idx="41">
                  <c:v>74.070999999999998</c:v>
                </c:pt>
                <c:pt idx="42">
                  <c:v>75.518000000000001</c:v>
                </c:pt>
                <c:pt idx="43">
                  <c:v>78.018000000000001</c:v>
                </c:pt>
                <c:pt idx="44">
                  <c:v>79.054000000000002</c:v>
                </c:pt>
                <c:pt idx="45">
                  <c:v>81.963999999999999</c:v>
                </c:pt>
                <c:pt idx="46">
                  <c:v>83.75</c:v>
                </c:pt>
                <c:pt idx="47">
                  <c:v>85.338999999999999</c:v>
                </c:pt>
                <c:pt idx="48">
                  <c:v>87.070999999999998</c:v>
                </c:pt>
                <c:pt idx="49">
                  <c:v>93.445999999999998</c:v>
                </c:pt>
                <c:pt idx="50">
                  <c:v>100.607</c:v>
                </c:pt>
                <c:pt idx="51">
                  <c:v>111.25</c:v>
                </c:pt>
                <c:pt idx="52">
                  <c:v>125.179</c:v>
                </c:pt>
                <c:pt idx="53">
                  <c:v>140.357</c:v>
                </c:pt>
                <c:pt idx="54">
                  <c:v>158.679</c:v>
                </c:pt>
                <c:pt idx="55">
                  <c:v>174.143</c:v>
                </c:pt>
                <c:pt idx="56">
                  <c:v>189</c:v>
                </c:pt>
                <c:pt idx="57">
                  <c:v>200.25</c:v>
                </c:pt>
                <c:pt idx="58">
                  <c:v>206.518</c:v>
                </c:pt>
                <c:pt idx="59">
                  <c:v>210.411</c:v>
                </c:pt>
                <c:pt idx="60">
                  <c:v>211.179</c:v>
                </c:pt>
                <c:pt idx="61">
                  <c:v>206.25</c:v>
                </c:pt>
                <c:pt idx="62">
                  <c:v>198.054</c:v>
                </c:pt>
                <c:pt idx="63">
                  <c:v>183.411</c:v>
                </c:pt>
                <c:pt idx="64">
                  <c:v>164.946</c:v>
                </c:pt>
                <c:pt idx="65">
                  <c:v>142.982</c:v>
                </c:pt>
                <c:pt idx="66">
                  <c:v>118.125</c:v>
                </c:pt>
                <c:pt idx="67">
                  <c:v>92.893000000000001</c:v>
                </c:pt>
                <c:pt idx="68">
                  <c:v>76.856999999999999</c:v>
                </c:pt>
                <c:pt idx="69">
                  <c:v>69.518000000000001</c:v>
                </c:pt>
                <c:pt idx="70">
                  <c:v>69.338999999999999</c:v>
                </c:pt>
                <c:pt idx="71">
                  <c:v>70.161000000000001</c:v>
                </c:pt>
                <c:pt idx="72">
                  <c:v>72.5</c:v>
                </c:pt>
                <c:pt idx="73">
                  <c:v>76.161000000000001</c:v>
                </c:pt>
                <c:pt idx="74">
                  <c:v>82.393000000000001</c:v>
                </c:pt>
                <c:pt idx="75">
                  <c:v>93.231999999999999</c:v>
                </c:pt>
                <c:pt idx="76">
                  <c:v>102.554</c:v>
                </c:pt>
                <c:pt idx="77">
                  <c:v>115.018</c:v>
                </c:pt>
                <c:pt idx="78">
                  <c:v>126.857</c:v>
                </c:pt>
                <c:pt idx="79">
                  <c:v>138.286</c:v>
                </c:pt>
                <c:pt idx="80">
                  <c:v>146.464</c:v>
                </c:pt>
                <c:pt idx="81">
                  <c:v>152.571</c:v>
                </c:pt>
                <c:pt idx="82">
                  <c:v>157.464</c:v>
                </c:pt>
                <c:pt idx="83">
                  <c:v>156.714</c:v>
                </c:pt>
                <c:pt idx="84">
                  <c:v>155.143</c:v>
                </c:pt>
                <c:pt idx="85">
                  <c:v>147.714</c:v>
                </c:pt>
                <c:pt idx="86">
                  <c:v>137.179</c:v>
                </c:pt>
                <c:pt idx="87">
                  <c:v>122.732</c:v>
                </c:pt>
                <c:pt idx="88">
                  <c:v>106.607</c:v>
                </c:pt>
                <c:pt idx="89">
                  <c:v>87.356999999999999</c:v>
                </c:pt>
                <c:pt idx="90">
                  <c:v>71.804000000000002</c:v>
                </c:pt>
                <c:pt idx="91">
                  <c:v>59.5</c:v>
                </c:pt>
                <c:pt idx="92">
                  <c:v>57.375</c:v>
                </c:pt>
                <c:pt idx="93">
                  <c:v>55.838999999999999</c:v>
                </c:pt>
                <c:pt idx="94">
                  <c:v>55.945999999999998</c:v>
                </c:pt>
                <c:pt idx="95">
                  <c:v>54.445999999999998</c:v>
                </c:pt>
                <c:pt idx="96">
                  <c:v>54.018000000000001</c:v>
                </c:pt>
                <c:pt idx="97">
                  <c:v>54.643000000000001</c:v>
                </c:pt>
                <c:pt idx="98">
                  <c:v>53.75</c:v>
                </c:pt>
                <c:pt idx="99">
                  <c:v>54.375</c:v>
                </c:pt>
                <c:pt idx="100">
                  <c:v>53.088999999999999</c:v>
                </c:pt>
                <c:pt idx="101">
                  <c:v>54.338999999999999</c:v>
                </c:pt>
                <c:pt idx="102">
                  <c:v>53.213999999999999</c:v>
                </c:pt>
                <c:pt idx="103">
                  <c:v>53.518000000000001</c:v>
                </c:pt>
                <c:pt idx="104">
                  <c:v>52.481999999999999</c:v>
                </c:pt>
                <c:pt idx="105">
                  <c:v>53.536000000000001</c:v>
                </c:pt>
                <c:pt idx="106">
                  <c:v>52.606999999999999</c:v>
                </c:pt>
                <c:pt idx="107">
                  <c:v>53.445999999999998</c:v>
                </c:pt>
                <c:pt idx="108">
                  <c:v>52.106999999999999</c:v>
                </c:pt>
                <c:pt idx="109">
                  <c:v>52.804000000000002</c:v>
                </c:pt>
                <c:pt idx="110">
                  <c:v>53.231999999999999</c:v>
                </c:pt>
                <c:pt idx="111">
                  <c:v>53</c:v>
                </c:pt>
                <c:pt idx="112">
                  <c:v>51.106999999999999</c:v>
                </c:pt>
                <c:pt idx="113">
                  <c:v>51.820999999999998</c:v>
                </c:pt>
                <c:pt idx="114">
                  <c:v>51.643000000000001</c:v>
                </c:pt>
                <c:pt idx="115">
                  <c:v>51.356999999999999</c:v>
                </c:pt>
                <c:pt idx="116">
                  <c:v>52.625</c:v>
                </c:pt>
                <c:pt idx="117">
                  <c:v>52.411000000000001</c:v>
                </c:pt>
                <c:pt idx="118">
                  <c:v>53.231999999999999</c:v>
                </c:pt>
                <c:pt idx="119">
                  <c:v>52.804000000000002</c:v>
                </c:pt>
                <c:pt idx="120">
                  <c:v>55.570999999999998</c:v>
                </c:pt>
                <c:pt idx="121">
                  <c:v>54.786000000000001</c:v>
                </c:pt>
                <c:pt idx="122">
                  <c:v>54.338999999999999</c:v>
                </c:pt>
                <c:pt idx="123">
                  <c:v>51.570999999999998</c:v>
                </c:pt>
                <c:pt idx="124">
                  <c:v>52.75</c:v>
                </c:pt>
                <c:pt idx="125">
                  <c:v>51.375</c:v>
                </c:pt>
                <c:pt idx="126">
                  <c:v>51.838999999999999</c:v>
                </c:pt>
                <c:pt idx="127">
                  <c:v>49.679000000000002</c:v>
                </c:pt>
                <c:pt idx="128">
                  <c:v>48.981999999999999</c:v>
                </c:pt>
                <c:pt idx="129">
                  <c:v>49.518000000000001</c:v>
                </c:pt>
                <c:pt idx="130">
                  <c:v>48.25</c:v>
                </c:pt>
                <c:pt idx="131">
                  <c:v>47.768000000000001</c:v>
                </c:pt>
                <c:pt idx="132">
                  <c:v>47.875</c:v>
                </c:pt>
                <c:pt idx="133">
                  <c:v>47.679000000000002</c:v>
                </c:pt>
                <c:pt idx="134">
                  <c:v>48.304000000000002</c:v>
                </c:pt>
                <c:pt idx="135">
                  <c:v>47.981999999999999</c:v>
                </c:pt>
                <c:pt idx="136">
                  <c:v>48.179000000000002</c:v>
                </c:pt>
                <c:pt idx="137">
                  <c:v>48.929000000000002</c:v>
                </c:pt>
                <c:pt idx="138">
                  <c:v>48.304000000000002</c:v>
                </c:pt>
                <c:pt idx="139">
                  <c:v>47.731999999999999</c:v>
                </c:pt>
                <c:pt idx="140">
                  <c:v>47.143000000000001</c:v>
                </c:pt>
                <c:pt idx="141">
                  <c:v>46.518000000000001</c:v>
                </c:pt>
                <c:pt idx="142">
                  <c:v>47.625</c:v>
                </c:pt>
                <c:pt idx="143">
                  <c:v>47.481999999999999</c:v>
                </c:pt>
                <c:pt idx="144">
                  <c:v>47.411000000000001</c:v>
                </c:pt>
                <c:pt idx="145">
                  <c:v>48.820999999999998</c:v>
                </c:pt>
                <c:pt idx="146">
                  <c:v>46.893000000000001</c:v>
                </c:pt>
                <c:pt idx="147">
                  <c:v>48.070999999999998</c:v>
                </c:pt>
                <c:pt idx="148">
                  <c:v>47.481999999999999</c:v>
                </c:pt>
                <c:pt idx="149">
                  <c:v>48.713999999999999</c:v>
                </c:pt>
                <c:pt idx="150">
                  <c:v>47.731999999999999</c:v>
                </c:pt>
                <c:pt idx="151">
                  <c:v>47.695999999999998</c:v>
                </c:pt>
                <c:pt idx="152">
                  <c:v>47.625</c:v>
                </c:pt>
                <c:pt idx="153">
                  <c:v>47.036000000000001</c:v>
                </c:pt>
                <c:pt idx="154">
                  <c:v>48.411000000000001</c:v>
                </c:pt>
                <c:pt idx="155">
                  <c:v>46.161000000000001</c:v>
                </c:pt>
                <c:pt idx="156">
                  <c:v>46.320999999999998</c:v>
                </c:pt>
                <c:pt idx="157">
                  <c:v>45.304000000000002</c:v>
                </c:pt>
                <c:pt idx="158">
                  <c:v>46</c:v>
                </c:pt>
                <c:pt idx="159">
                  <c:v>45.713999999999999</c:v>
                </c:pt>
                <c:pt idx="160">
                  <c:v>44.731999999999999</c:v>
                </c:pt>
                <c:pt idx="161">
                  <c:v>45.143000000000001</c:v>
                </c:pt>
                <c:pt idx="162">
                  <c:v>44.161000000000001</c:v>
                </c:pt>
                <c:pt idx="163">
                  <c:v>44.875</c:v>
                </c:pt>
                <c:pt idx="164">
                  <c:v>43.981999999999999</c:v>
                </c:pt>
                <c:pt idx="165">
                  <c:v>44.804000000000002</c:v>
                </c:pt>
                <c:pt idx="166">
                  <c:v>44.036000000000001</c:v>
                </c:pt>
                <c:pt idx="167">
                  <c:v>44.143000000000001</c:v>
                </c:pt>
                <c:pt idx="168">
                  <c:v>42.070999999999998</c:v>
                </c:pt>
                <c:pt idx="169">
                  <c:v>42.838999999999999</c:v>
                </c:pt>
                <c:pt idx="170">
                  <c:v>44.018000000000001</c:v>
                </c:pt>
                <c:pt idx="171">
                  <c:v>43.25</c:v>
                </c:pt>
                <c:pt idx="172">
                  <c:v>43.518000000000001</c:v>
                </c:pt>
                <c:pt idx="173">
                  <c:v>42.856999999999999</c:v>
                </c:pt>
                <c:pt idx="174">
                  <c:v>43.768000000000001</c:v>
                </c:pt>
                <c:pt idx="175">
                  <c:v>43.286000000000001</c:v>
                </c:pt>
                <c:pt idx="176">
                  <c:v>43.463999999999999</c:v>
                </c:pt>
                <c:pt idx="177">
                  <c:v>42.106999999999999</c:v>
                </c:pt>
                <c:pt idx="178">
                  <c:v>43</c:v>
                </c:pt>
                <c:pt idx="179">
                  <c:v>42.018000000000001</c:v>
                </c:pt>
                <c:pt idx="180">
                  <c:v>40.768000000000001</c:v>
                </c:pt>
                <c:pt idx="181">
                  <c:v>41.679000000000002</c:v>
                </c:pt>
                <c:pt idx="182">
                  <c:v>41.856999999999999</c:v>
                </c:pt>
                <c:pt idx="183">
                  <c:v>41.911000000000001</c:v>
                </c:pt>
                <c:pt idx="184">
                  <c:v>40.786000000000001</c:v>
                </c:pt>
                <c:pt idx="185">
                  <c:v>41.856999999999999</c:v>
                </c:pt>
                <c:pt idx="186">
                  <c:v>42.179000000000002</c:v>
                </c:pt>
                <c:pt idx="187">
                  <c:v>42</c:v>
                </c:pt>
                <c:pt idx="188">
                  <c:v>42.018000000000001</c:v>
                </c:pt>
                <c:pt idx="189">
                  <c:v>42.088999999999999</c:v>
                </c:pt>
                <c:pt idx="190">
                  <c:v>40.5</c:v>
                </c:pt>
                <c:pt idx="191">
                  <c:v>42.036000000000001</c:v>
                </c:pt>
                <c:pt idx="192">
                  <c:v>40.643000000000001</c:v>
                </c:pt>
                <c:pt idx="193">
                  <c:v>40.804000000000002</c:v>
                </c:pt>
                <c:pt idx="194">
                  <c:v>41.679000000000002</c:v>
                </c:pt>
                <c:pt idx="195">
                  <c:v>40.945999999999998</c:v>
                </c:pt>
                <c:pt idx="196">
                  <c:v>40.661000000000001</c:v>
                </c:pt>
                <c:pt idx="197">
                  <c:v>41.070999999999998</c:v>
                </c:pt>
                <c:pt idx="198">
                  <c:v>41.731999999999999</c:v>
                </c:pt>
                <c:pt idx="199">
                  <c:v>41.893000000000001</c:v>
                </c:pt>
                <c:pt idx="200">
                  <c:v>40.338999999999999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64.346902004816357</c:v>
                </c:pt>
                <c:pt idx="5">
                  <c:v>64.574541683568157</c:v>
                </c:pt>
                <c:pt idx="6">
                  <c:v>64.801491910131006</c:v>
                </c:pt>
                <c:pt idx="7">
                  <c:v>65.027600237751102</c:v>
                </c:pt>
                <c:pt idx="8">
                  <c:v>65.252693023636169</c:v>
                </c:pt>
                <c:pt idx="9">
                  <c:v>65.476573196450346</c:v>
                </c:pt>
                <c:pt idx="10">
                  <c:v>65.699017886438398</c:v>
                </c:pt>
                <c:pt idx="11">
                  <c:v>65.919775931039425</c:v>
                </c:pt>
                <c:pt idx="12">
                  <c:v>66.138565275584057</c:v>
                </c:pt>
                <c:pt idx="13">
                  <c:v>66.355070296967455</c:v>
                </c:pt>
                <c:pt idx="14">
                  <c:v>66.56893908842811</c:v>
                </c:pt>
                <c:pt idx="15">
                  <c:v>66.779780756335199</c:v>
                </c:pt>
                <c:pt idx="16">
                  <c:v>66.987162796237612</c:v>
                </c:pt>
                <c:pt idx="17">
                  <c:v>67.190608637212847</c:v>
                </c:pt>
                <c:pt idx="18">
                  <c:v>67.389595474161538</c:v>
                </c:pt>
                <c:pt idx="19">
                  <c:v>67.583552553180397</c:v>
                </c:pt>
                <c:pt idx="20">
                  <c:v>67.771860146144832</c:v>
                </c:pt>
                <c:pt idx="21">
                  <c:v>67.953849565268484</c:v>
                </c:pt>
                <c:pt idx="22">
                  <c:v>68.12880475660063</c:v>
                </c:pt>
                <c:pt idx="23">
                  <c:v>68.295966320877724</c:v>
                </c:pt>
                <c:pt idx="24">
                  <c:v>68.45453931399139</c:v>
                </c:pt>
                <c:pt idx="25">
                  <c:v>68.603706984988833</c:v>
                </c:pt>
                <c:pt idx="26">
                  <c:v>68.742653867117312</c:v>
                </c:pt>
                <c:pt idx="27">
                  <c:v>68.870603544739154</c:v>
                </c:pt>
                <c:pt idx="28">
                  <c:v>68.986879217407619</c:v>
                </c:pt>
                <c:pt idx="29">
                  <c:v>69.090999136236718</c:v>
                </c:pt>
                <c:pt idx="30">
                  <c:v>69.182824335919548</c:v>
                </c:pt>
                <c:pt idx="31">
                  <c:v>69.262782955457453</c:v>
                </c:pt>
                <c:pt idx="32">
                  <c:v>69.332203712428196</c:v>
                </c:pt>
                <c:pt idx="33">
                  <c:v>69.393800218495457</c:v>
                </c:pt>
                <c:pt idx="34">
                  <c:v>69.452356592155525</c:v>
                </c:pt>
                <c:pt idx="35">
                  <c:v>69.515671151134455</c:v>
                </c:pt>
                <c:pt idx="36">
                  <c:v>69.595815716195787</c:v>
                </c:pt>
                <c:pt idx="37">
                  <c:v>69.710759037354208</c:v>
                </c:pt>
                <c:pt idx="38">
                  <c:v>69.886379077717763</c:v>
                </c:pt>
                <c:pt idx="39">
                  <c:v>70.158845245916226</c:v>
                </c:pt>
                <c:pt idx="40">
                  <c:v>70.577284058118167</c:v>
                </c:pt>
                <c:pt idx="41">
                  <c:v>71.20654867489641</c:v>
                </c:pt>
                <c:pt idx="42">
                  <c:v>72.129797417294867</c:v>
                </c:pt>
                <c:pt idx="43">
                  <c:v>73.450458342215782</c:v>
                </c:pt>
                <c:pt idx="44">
                  <c:v>75.293033717133554</c:v>
                </c:pt>
                <c:pt idx="45">
                  <c:v>77.802105118516806</c:v>
                </c:pt>
                <c:pt idx="46">
                  <c:v>81.138867873937571</c:v>
                </c:pt>
                <c:pt idx="47">
                  <c:v>85.474583466156886</c:v>
                </c:pt>
                <c:pt idx="48">
                  <c:v>90.980508907455501</c:v>
                </c:pt>
                <c:pt idx="49">
                  <c:v>97.814126312961463</c:v>
                </c:pt>
                <c:pt idx="50">
                  <c:v>106.1017620627449</c:v>
                </c:pt>
                <c:pt idx="51">
                  <c:v>115.91773482978654</c:v>
                </c:pt>
                <c:pt idx="52">
                  <c:v>127.25965307516226</c:v>
                </c:pt>
                <c:pt idx="53">
                  <c:v>140.0180983391275</c:v>
                </c:pt>
                <c:pt idx="54">
                  <c:v>153.93704842309609</c:v>
                </c:pt>
                <c:pt idx="55">
                  <c:v>168.56106544713586</c:v>
                </c:pt>
                <c:pt idx="56">
                  <c:v>183.17079286614242</c:v>
                </c:pt>
                <c:pt idx="57">
                  <c:v>196.72430377344548</c:v>
                </c:pt>
                <c:pt idx="58">
                  <c:v>207.84728399233001</c:v>
                </c:pt>
                <c:pt idx="59">
                  <c:v>214.93571391655544</c:v>
                </c:pt>
                <c:pt idx="60">
                  <c:v>216.42353029130845</c:v>
                </c:pt>
                <c:pt idx="61">
                  <c:v>211.20252818709704</c:v>
                </c:pt>
                <c:pt idx="62">
                  <c:v>199.0755275191359</c:v>
                </c:pt>
                <c:pt idx="63">
                  <c:v>181.03920262830036</c:v>
                </c:pt>
                <c:pt idx="64">
                  <c:v>159.21003290027824</c:v>
                </c:pt>
                <c:pt idx="65">
                  <c:v>136.35321785084537</c:v>
                </c:pt>
                <c:pt idx="66">
                  <c:v>115.17880026205563</c:v>
                </c:pt>
                <c:pt idx="67">
                  <c:v>97.698157600857584</c:v>
                </c:pt>
                <c:pt idx="68">
                  <c:v>84.895715821212363</c:v>
                </c:pt>
                <c:pt idx="69">
                  <c:v>76.7933225375495</c:v>
                </c:pt>
                <c:pt idx="70">
                  <c:v>72.791755299666008</c:v>
                </c:pt>
                <c:pt idx="71">
                  <c:v>72.081803595370175</c:v>
                </c:pt>
                <c:pt idx="72">
                  <c:v>73.952942049076285</c:v>
                </c:pt>
                <c:pt idx="73">
                  <c:v>77.931281595937975</c:v>
                </c:pt>
                <c:pt idx="74">
                  <c:v>83.770607003894128</c:v>
                </c:pt>
                <c:pt idx="75">
                  <c:v>91.359360655961609</c:v>
                </c:pt>
                <c:pt idx="76">
                  <c:v>100.59879426889222</c:v>
                </c:pt>
                <c:pt idx="77">
                  <c:v>111.28211419994622</c:v>
                </c:pt>
                <c:pt idx="78">
                  <c:v>122.98618674288973</c:v>
                </c:pt>
                <c:pt idx="79">
                  <c:v>134.98673711353021</c:v>
                </c:pt>
                <c:pt idx="80">
                  <c:v>146.22229406106823</c:v>
                </c:pt>
                <c:pt idx="81">
                  <c:v>155.3483707672228</c:v>
                </c:pt>
                <c:pt idx="82">
                  <c:v>160.92122447034944</c:v>
                </c:pt>
                <c:pt idx="83">
                  <c:v>161.71217609820673</c:v>
                </c:pt>
                <c:pt idx="84">
                  <c:v>157.08152590988885</c:v>
                </c:pt>
                <c:pt idx="85">
                  <c:v>147.27137331946813</c:v>
                </c:pt>
                <c:pt idx="86">
                  <c:v>133.46482644691645</c:v>
                </c:pt>
                <c:pt idx="87">
                  <c:v>117.5386280390052</c:v>
                </c:pt>
                <c:pt idx="88">
                  <c:v>101.5786893237705</c:v>
                </c:pt>
                <c:pt idx="89">
                  <c:v>87.349226926407766</c:v>
                </c:pt>
                <c:pt idx="90">
                  <c:v>75.925576217421337</c:v>
                </c:pt>
                <c:pt idx="91">
                  <c:v>67.606106472453277</c:v>
                </c:pt>
                <c:pt idx="92">
                  <c:v>62.076014861405881</c:v>
                </c:pt>
                <c:pt idx="93">
                  <c:v>58.694952910894216</c:v>
                </c:pt>
                <c:pt idx="94">
                  <c:v>56.767977752530243</c:v>
                </c:pt>
                <c:pt idx="95">
                  <c:v>55.716290894665363</c:v>
                </c:pt>
                <c:pt idx="96">
                  <c:v>55.137085791797752</c:v>
                </c:pt>
                <c:pt idx="97">
                  <c:v>54.787939448394226</c:v>
                </c:pt>
                <c:pt idx="98">
                  <c:v>54.540439740285692</c:v>
                </c:pt>
                <c:pt idx="99">
                  <c:v>54.334086876008435</c:v>
                </c:pt>
                <c:pt idx="100">
                  <c:v>54.143343499845287</c:v>
                </c:pt>
                <c:pt idx="101">
                  <c:v>53.958488166650646</c:v>
                </c:pt>
                <c:pt idx="102">
                  <c:v>53.776150674086644</c:v>
                </c:pt>
                <c:pt idx="103">
                  <c:v>53.59524217727148</c:v>
                </c:pt>
                <c:pt idx="104">
                  <c:v>53.415415150776795</c:v>
                </c:pt>
                <c:pt idx="105">
                  <c:v>53.236554175464143</c:v>
                </c:pt>
                <c:pt idx="106">
                  <c:v>53.058653067234864</c:v>
                </c:pt>
                <c:pt idx="107">
                  <c:v>52.881868442003189</c:v>
                </c:pt>
                <c:pt idx="108">
                  <c:v>52.706754045323819</c:v>
                </c:pt>
                <c:pt idx="109">
                  <c:v>52.534812919393531</c:v>
                </c:pt>
                <c:pt idx="110">
                  <c:v>52.369596077129373</c:v>
                </c:pt>
                <c:pt idx="111">
                  <c:v>52.218555791442078</c:v>
                </c:pt>
                <c:pt idx="112">
                  <c:v>52.095549350185749</c:v>
                </c:pt>
                <c:pt idx="113">
                  <c:v>52.023092641298398</c:v>
                </c:pt>
                <c:pt idx="114">
                  <c:v>52.032252976244976</c:v>
                </c:pt>
                <c:pt idx="115">
                  <c:v>52.157161682449164</c:v>
                </c:pt>
                <c:pt idx="116">
                  <c:v>52.421940797523838</c:v>
                </c:pt>
                <c:pt idx="117">
                  <c:v>52.821641897658381</c:v>
                </c:pt>
                <c:pt idx="118">
                  <c:v>53.304906394761986</c:v>
                </c:pt>
                <c:pt idx="119">
                  <c:v>53.770578912503737</c:v>
                </c:pt>
                <c:pt idx="120">
                  <c:v>54.087954065740092</c:v>
                </c:pt>
                <c:pt idx="121">
                  <c:v>54.13861983463913</c:v>
                </c:pt>
                <c:pt idx="122">
                  <c:v>53.862696049324342</c:v>
                </c:pt>
                <c:pt idx="123">
                  <c:v>53.285115930811919</c:v>
                </c:pt>
                <c:pt idx="124">
                  <c:v>52.50632281739869</c:v>
                </c:pt>
                <c:pt idx="125">
                  <c:v>51.662051061906858</c:v>
                </c:pt>
                <c:pt idx="126">
                  <c:v>50.874274857882064</c:v>
                </c:pt>
                <c:pt idx="127">
                  <c:v>50.217554433320089</c:v>
                </c:pt>
                <c:pt idx="128">
                  <c:v>49.712135804020498</c:v>
                </c:pt>
                <c:pt idx="129">
                  <c:v>49.338619947018358</c:v>
                </c:pt>
                <c:pt idx="130">
                  <c:v>49.06027050105056</c:v>
                </c:pt>
                <c:pt idx="131">
                  <c:v>48.840901949668371</c:v>
                </c:pt>
                <c:pt idx="132">
                  <c:v>48.653628140464782</c:v>
                </c:pt>
                <c:pt idx="133">
                  <c:v>48.482028194582426</c:v>
                </c:pt>
                <c:pt idx="134">
                  <c:v>48.317609210702109</c:v>
                </c:pt>
                <c:pt idx="135">
                  <c:v>48.156701843645223</c:v>
                </c:pt>
                <c:pt idx="136">
                  <c:v>47.998252725177977</c:v>
                </c:pt>
                <c:pt idx="137">
                  <c:v>47.842762762727695</c:v>
                </c:pt>
                <c:pt idx="138">
                  <c:v>47.692132605680207</c:v>
                </c:pt>
                <c:pt idx="139">
                  <c:v>47.550111163472707</c:v>
                </c:pt>
                <c:pt idx="140">
                  <c:v>47.423050465878241</c:v>
                </c:pt>
                <c:pt idx="141">
                  <c:v>47.320569208665695</c:v>
                </c:pt>
                <c:pt idx="142">
                  <c:v>47.255521402867373</c:v>
                </c:pt>
                <c:pt idx="143">
                  <c:v>47.242513716773296</c:v>
                </c:pt>
                <c:pt idx="144">
                  <c:v>47.294372807488692</c:v>
                </c:pt>
                <c:pt idx="145">
                  <c:v>47.416653516734883</c:v>
                </c:pt>
                <c:pt idx="146">
                  <c:v>47.601464841895755</c:v>
                </c:pt>
                <c:pt idx="147">
                  <c:v>47.82310264411349</c:v>
                </c:pt>
                <c:pt idx="148">
                  <c:v>48.038392025201958</c:v>
                </c:pt>
                <c:pt idx="149">
                  <c:v>48.193538303862248</c:v>
                </c:pt>
                <c:pt idx="150">
                  <c:v>48.236686699027608</c:v>
                </c:pt>
                <c:pt idx="151">
                  <c:v>48.132386482036004</c:v>
                </c:pt>
                <c:pt idx="152">
                  <c:v>47.872470941487776</c:v>
                </c:pt>
                <c:pt idx="153">
                  <c:v>47.478776737015835</c:v>
                </c:pt>
                <c:pt idx="154">
                  <c:v>46.996458578986491</c:v>
                </c:pt>
                <c:pt idx="155">
                  <c:v>46.480701275286847</c:v>
                </c:pt>
                <c:pt idx="156">
                  <c:v>45.982196237290296</c:v>
                </c:pt>
                <c:pt idx="157">
                  <c:v>45.536577491081466</c:v>
                </c:pt>
                <c:pt idx="158">
                  <c:v>45.160522894261945</c:v>
                </c:pt>
                <c:pt idx="159">
                  <c:v>44.854060962292877</c:v>
                </c:pt>
                <c:pt idx="160">
                  <c:v>44.606458708544892</c:v>
                </c:pt>
                <c:pt idx="161">
                  <c:v>44.402636280087506</c:v>
                </c:pt>
                <c:pt idx="162">
                  <c:v>44.22799703691296</c:v>
                </c:pt>
                <c:pt idx="163">
                  <c:v>44.070961892643346</c:v>
                </c:pt>
                <c:pt idx="164">
                  <c:v>43.923569873960098</c:v>
                </c:pt>
                <c:pt idx="165">
                  <c:v>43.780950873049406</c:v>
                </c:pt>
                <c:pt idx="166">
                  <c:v>43.640412009369278</c:v>
                </c:pt>
                <c:pt idx="167">
                  <c:v>43.500590806326116</c:v>
                </c:pt>
                <c:pt idx="168">
                  <c:v>43.360847908474341</c:v>
                </c:pt>
                <c:pt idx="169">
                  <c:v>43.220899350135902</c:v>
                </c:pt>
                <c:pt idx="170">
                  <c:v>43.08062160246817</c:v>
                </c:pt>
                <c:pt idx="171">
                  <c:v>42.939959286871684</c:v>
                </c:pt>
                <c:pt idx="172">
                  <c:v>42.798885611184275</c:v>
                </c:pt>
                <c:pt idx="173">
                  <c:v>42.657386757905314</c:v>
                </c:pt>
                <c:pt idx="174">
                  <c:v>42.515456030432539</c:v>
                </c:pt>
                <c:pt idx="175">
                  <c:v>42.373091599049232</c:v>
                </c:pt>
                <c:pt idx="176">
                  <c:v>42.230295463589812</c:v>
                </c:pt>
                <c:pt idx="177">
                  <c:v>42.087072804634609</c:v>
                </c:pt>
                <c:pt idx="178">
                  <c:v>41.943431464980861</c:v>
                </c:pt>
                <c:pt idx="179">
                  <c:v>41.799381490207729</c:v>
                </c:pt>
                <c:pt idx="180">
                  <c:v>41.654934711874517</c:v>
                </c:pt>
                <c:pt idx="181">
                  <c:v>41.510104370612062</c:v>
                </c:pt>
                <c:pt idx="182">
                  <c:v>41.364904778752162</c:v>
                </c:pt>
                <c:pt idx="183">
                  <c:v>41.219351021839401</c:v>
                </c:pt>
                <c:pt idx="184">
                  <c:v>41.073458697647943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64.346902004809067</c:v>
                </c:pt>
                <c:pt idx="5">
                  <c:v>64.574541683547807</c:v>
                </c:pt>
                <c:pt idx="6">
                  <c:v>64.801491910075157</c:v>
                </c:pt>
                <c:pt idx="7">
                  <c:v>65.027600237600439</c:v>
                </c:pt>
                <c:pt idx="8">
                  <c:v>65.252693023236716</c:v>
                </c:pt>
                <c:pt idx="9">
                  <c:v>65.476573195409514</c:v>
                </c:pt>
                <c:pt idx="10">
                  <c:v>65.699017883772925</c:v>
                </c:pt>
                <c:pt idx="11">
                  <c:v>65.919775924330622</c:v>
                </c:pt>
                <c:pt idx="12">
                  <c:v>66.13856525898845</c:v>
                </c:pt>
                <c:pt idx="13">
                  <c:v>66.355070256619939</c:v>
                </c:pt>
                <c:pt idx="14">
                  <c:v>66.56893899201927</c:v>
                </c:pt>
                <c:pt idx="15">
                  <c:v>66.779780529926512</c:v>
                </c:pt>
                <c:pt idx="16">
                  <c:v>66.987162273666385</c:v>
                </c:pt>
                <c:pt idx="17">
                  <c:v>67.190607451787884</c:v>
                </c:pt>
                <c:pt idx="18">
                  <c:v>67.389592831273163</c:v>
                </c:pt>
                <c:pt idx="19">
                  <c:v>67.583546762097825</c:v>
                </c:pt>
                <c:pt idx="20">
                  <c:v>67.771847674697071</c:v>
                </c:pt>
                <c:pt idx="21">
                  <c:v>67.953823168536218</c:v>
                </c:pt>
                <c:pt idx="22">
                  <c:v>68.128749845563917</c:v>
                </c:pt>
                <c:pt idx="23">
                  <c:v>68.295854055640362</c:v>
                </c:pt>
                <c:pt idx="24">
                  <c:v>68.454313730593086</c:v>
                </c:pt>
                <c:pt idx="25">
                  <c:v>68.603261487612386</c:v>
                </c:pt>
                <c:pt idx="26">
                  <c:v>68.741789179286556</c:v>
                </c:pt>
                <c:pt idx="27">
                  <c:v>68.868954054601517</c:v>
                </c:pt>
                <c:pt idx="28">
                  <c:v>68.983786670614421</c:v>
                </c:pt>
                <c:pt idx="29">
                  <c:v>69.085300656396385</c:v>
                </c:pt>
                <c:pt idx="30">
                  <c:v>69.17250437784638</c:v>
                </c:pt>
                <c:pt idx="31">
                  <c:v>69.244414483493927</c:v>
                </c:pt>
                <c:pt idx="32">
                  <c:v>69.300071227930744</c:v>
                </c:pt>
                <c:pt idx="33">
                  <c:v>69.338555372939211</c:v>
                </c:pt>
                <c:pt idx="34">
                  <c:v>69.359006360282976</c:v>
                </c:pt>
                <c:pt idx="35">
                  <c:v>69.360641339837002</c:v>
                </c:pt>
                <c:pt idx="36">
                  <c:v>69.342774529330811</c:v>
                </c:pt>
                <c:pt idx="37">
                  <c:v>69.304836285960576</c:v>
                </c:pt>
                <c:pt idx="38">
                  <c:v>69.246391194859186</c:v>
                </c:pt>
                <c:pt idx="39">
                  <c:v>69.167154434295654</c:v>
                </c:pt>
                <c:pt idx="40">
                  <c:v>69.067005670908387</c:v>
                </c:pt>
                <c:pt idx="41">
                  <c:v>68.945999776513233</c:v>
                </c:pt>
                <c:pt idx="42">
                  <c:v>68.804373744088949</c:v>
                </c:pt>
                <c:pt idx="43">
                  <c:v>68.642549313355971</c:v>
                </c:pt>
                <c:pt idx="44">
                  <c:v>68.461130990310579</c:v>
                </c:pt>
                <c:pt idx="45">
                  <c:v>68.260899350086447</c:v>
                </c:pt>
                <c:pt idx="46">
                  <c:v>68.042799734773496</c:v>
                </c:pt>
                <c:pt idx="47">
                  <c:v>67.807926681029898</c:v>
                </c:pt>
                <c:pt idx="48">
                  <c:v>67.557504619399467</c:v>
                </c:pt>
                <c:pt idx="49">
                  <c:v>67.292865562195985</c:v>
                </c:pt>
                <c:pt idx="50">
                  <c:v>67.015424626537609</c:v>
                </c:pt>
                <c:pt idx="51">
                  <c:v>66.726654314805728</c:v>
                </c:pt>
                <c:pt idx="52">
                  <c:v>66.42805849283188</c:v>
                </c:pt>
                <c:pt idx="53">
                  <c:v>66.121146968176504</c:v>
                </c:pt>
                <c:pt idx="54">
                  <c:v>65.807411483469323</c:v>
                </c:pt>
                <c:pt idx="55">
                  <c:v>65.488303813206656</c:v>
                </c:pt>
                <c:pt idx="56">
                  <c:v>65.165216499259245</c:v>
                </c:pt>
                <c:pt idx="57">
                  <c:v>64.839466594057868</c:v>
                </c:pt>
                <c:pt idx="58">
                  <c:v>64.512282613789765</c:v>
                </c:pt>
                <c:pt idx="59">
                  <c:v>64.184794747991376</c:v>
                </c:pt>
                <c:pt idx="60">
                  <c:v>63.858028235154102</c:v>
                </c:pt>
                <c:pt idx="61">
                  <c:v>63.532899701990296</c:v>
                </c:pt>
                <c:pt idx="62">
                  <c:v>63.210216179584449</c:v>
                </c:pt>
                <c:pt idx="63">
                  <c:v>62.890676452996672</c:v>
                </c:pt>
                <c:pt idx="64">
                  <c:v>62.574874370166299</c:v>
                </c:pt>
                <c:pt idx="65">
                  <c:v>62.263303727922988</c:v>
                </c:pt>
                <c:pt idx="66">
                  <c:v>61.956364363438645</c:v>
                </c:pt>
                <c:pt idx="67">
                  <c:v>61.654369104118679</c:v>
                </c:pt>
                <c:pt idx="68">
                  <c:v>61.357551263402819</c:v>
                </c:pt>
                <c:pt idx="69">
                  <c:v>61.066072410298581</c:v>
                </c:pt>
                <c:pt idx="70">
                  <c:v>60.780030183362264</c:v>
                </c:pt>
                <c:pt idx="71">
                  <c:v>60.499465962605321</c:v>
                </c:pt>
                <c:pt idx="72">
                  <c:v>60.224372253445885</c:v>
                </c:pt>
                <c:pt idx="73">
                  <c:v>59.954699673980919</c:v>
                </c:pt>
                <c:pt idx="74">
                  <c:v>59.690363469703136</c:v>
                </c:pt>
                <c:pt idx="75">
                  <c:v>59.431249507948799</c:v>
                </c:pt>
                <c:pt idx="76">
                  <c:v>59.177219727802722</c:v>
                </c:pt>
                <c:pt idx="77">
                  <c:v>58.928117040111665</c:v>
                </c:pt>
                <c:pt idx="78">
                  <c:v>58.683769687041178</c:v>
                </c:pt>
                <c:pt idx="79">
                  <c:v>58.443995081718299</c:v>
                </c:pt>
                <c:pt idx="80">
                  <c:v>58.208603156442528</c:v>
                </c:pt>
                <c:pt idx="81">
                  <c:v>57.977399253229166</c:v>
                </c:pt>
                <c:pt idx="82">
                  <c:v>57.750186593559192</c:v>
                </c:pt>
                <c:pt idx="83">
                  <c:v>57.526768365589298</c:v>
                </c:pt>
                <c:pt idx="84">
                  <c:v>57.306949467119345</c:v>
                </c:pt>
                <c:pt idx="85">
                  <c:v>57.09053794165758</c:v>
                </c:pt>
                <c:pt idx="86">
                  <c:v>56.877346143249859</c:v>
                </c:pt>
                <c:pt idx="87">
                  <c:v>56.667191663582514</c:v>
                </c:pt>
                <c:pt idx="88">
                  <c:v>56.459898052412129</c:v>
                </c:pt>
                <c:pt idx="89">
                  <c:v>56.255295359769164</c:v>
                </c:pt>
                <c:pt idx="90">
                  <c:v>56.053220525734524</c:v>
                </c:pt>
                <c:pt idx="91">
                  <c:v>55.853517640984109</c:v>
                </c:pt>
                <c:pt idx="92">
                  <c:v>55.656038098793026</c:v>
                </c:pt>
                <c:pt idx="93">
                  <c:v>55.460640656829639</c:v>
                </c:pt>
                <c:pt idx="94">
                  <c:v>55.267191424874333</c:v>
                </c:pt>
                <c:pt idx="95">
                  <c:v>55.07556379258255</c:v>
                </c:pt>
                <c:pt idx="96">
                  <c:v>54.885638309580045</c:v>
                </c:pt>
                <c:pt idx="97">
                  <c:v>54.697302528529669</c:v>
                </c:pt>
                <c:pt idx="98">
                  <c:v>54.510450820335137</c:v>
                </c:pt>
                <c:pt idx="99">
                  <c:v>54.324984169341178</c:v>
                </c:pt>
                <c:pt idx="100">
                  <c:v>54.140809955235802</c:v>
                </c:pt>
                <c:pt idx="101">
                  <c:v>53.95784172735074</c:v>
                </c:pt>
                <c:pt idx="102">
                  <c:v>53.775998976173298</c:v>
                </c:pt>
                <c:pt idx="103">
                  <c:v>53.595206906116054</c:v>
                </c:pt>
                <c:pt idx="104">
                  <c:v>53.415396212925991</c:v>
                </c:pt>
                <c:pt idx="105">
                  <c:v>53.236502868538409</c:v>
                </c:pt>
                <c:pt idx="106">
                  <c:v>53.058467915682812</c:v>
                </c:pt>
                <c:pt idx="107">
                  <c:v>52.881237274114362</c:v>
                </c:pt>
                <c:pt idx="108">
                  <c:v>52.704761559965377</c:v>
                </c:pt>
                <c:pt idx="109">
                  <c:v>52.528995919375596</c:v>
                </c:pt>
                <c:pt idx="110">
                  <c:v>52.353899877257547</c:v>
                </c:pt>
                <c:pt idx="111">
                  <c:v>52.179437201773602</c:v>
                </c:pt>
                <c:pt idx="112">
                  <c:v>52.005575784835585</c:v>
                </c:pt>
                <c:pt idx="113">
                  <c:v>51.832287538674692</c:v>
                </c:pt>
                <c:pt idx="114">
                  <c:v>51.659548308261954</c:v>
                </c:pt>
                <c:pt idx="115">
                  <c:v>51.487337799075377</c:v>
                </c:pt>
                <c:pt idx="116">
                  <c:v>51.315639519402367</c:v>
                </c:pt>
                <c:pt idx="117">
                  <c:v>51.144440736024357</c:v>
                </c:pt>
                <c:pt idx="118">
                  <c:v>50.973732441748041</c:v>
                </c:pt>
                <c:pt idx="119">
                  <c:v>50.803509332815054</c:v>
                </c:pt>
                <c:pt idx="120">
                  <c:v>50.633769793734643</c:v>
                </c:pt>
                <c:pt idx="121">
                  <c:v>50.464515886536795</c:v>
                </c:pt>
                <c:pt idx="122">
                  <c:v>50.295753340836285</c:v>
                </c:pt>
                <c:pt idx="123">
                  <c:v>50.127491540432999</c:v>
                </c:pt>
                <c:pt idx="124">
                  <c:v>49.959743501459613</c:v>
                </c:pt>
                <c:pt idx="125">
                  <c:v>49.792525836339117</c:v>
                </c:pt>
                <c:pt idx="126">
                  <c:v>49.625858697054802</c:v>
                </c:pt>
                <c:pt idx="127">
                  <c:v>49.459765690497832</c:v>
                </c:pt>
                <c:pt idx="128">
                  <c:v>49.294273757986716</c:v>
                </c:pt>
                <c:pt idx="129">
                  <c:v>49.129413010507264</c:v>
                </c:pt>
                <c:pt idx="130">
                  <c:v>48.965216510870384</c:v>
                </c:pt>
                <c:pt idx="131">
                  <c:v>48.801719993912123</c:v>
                </c:pt>
                <c:pt idx="132">
                  <c:v>48.638961516158894</c:v>
                </c:pt>
                <c:pt idx="133">
                  <c:v>48.476981027150842</c:v>
                </c:pt>
                <c:pt idx="134">
                  <c:v>48.315819855956889</c:v>
                </c:pt>
                <c:pt idx="135">
                  <c:v>48.155520108417718</c:v>
                </c:pt>
                <c:pt idx="136">
                  <c:v>47.996123973385757</c:v>
                </c:pt>
                <c:pt idx="137">
                  <c:v>47.837672939729657</c:v>
                </c:pt>
                <c:pt idx="138">
                  <c:v>47.680206930116015</c:v>
                </c:pt>
                <c:pt idx="139">
                  <c:v>47.523763362490087</c:v>
                </c:pt>
                <c:pt idx="140">
                  <c:v>47.368376155584841</c:v>
                </c:pt>
                <c:pt idx="141">
                  <c:v>47.21407470043858</c:v>
                </c:pt>
                <c:pt idx="142">
                  <c:v>47.060882825454364</c:v>
                </c:pt>
                <c:pt idx="143">
                  <c:v>46.908817787562221</c:v>
                </c:pt>
                <c:pt idx="144">
                  <c:v>46.757889326073411</c:v>
                </c:pt>
                <c:pt idx="145">
                  <c:v>46.608098818345326</c:v>
                </c:pt>
                <c:pt idx="146">
                  <c:v>46.459438576944855</c:v>
                </c:pt>
                <c:pt idx="147">
                  <c:v>46.311891326234047</c:v>
                </c:pt>
                <c:pt idx="148">
                  <c:v>46.165429891987401</c:v>
                </c:pt>
                <c:pt idx="149">
                  <c:v>46.020017130767044</c:v>
                </c:pt>
                <c:pt idx="150">
                  <c:v>45.875606116557549</c:v>
                </c:pt>
                <c:pt idx="151">
                  <c:v>45.732140591068152</c:v>
                </c:pt>
                <c:pt idx="152">
                  <c:v>45.589555671846</c:v>
                </c:pt>
                <c:pt idx="153">
                  <c:v>45.447778799778249</c:v>
                </c:pt>
                <c:pt idx="154">
                  <c:v>45.306730895646737</c:v>
                </c:pt>
                <c:pt idx="155">
                  <c:v>45.166327685073945</c:v>
                </c:pt>
                <c:pt idx="156">
                  <c:v>45.026481143276122</c:v>
                </c:pt>
                <c:pt idx="157">
                  <c:v>44.887101006118954</c:v>
                </c:pt>
                <c:pt idx="158">
                  <c:v>44.748096292369631</c:v>
                </c:pt>
                <c:pt idx="159">
                  <c:v>44.609376783765562</c:v>
                </c:pt>
                <c:pt idx="160">
                  <c:v>44.470854414283451</c:v>
                </c:pt>
                <c:pt idx="161">
                  <c:v>44.33244452725183</c:v>
                </c:pt>
                <c:pt idx="162">
                  <c:v>44.194066967991034</c:v>
                </c:pt>
                <c:pt idx="163">
                  <c:v>44.055646989685648</c:v>
                </c:pt>
                <c:pt idx="164">
                  <c:v>43.917115960402498</c:v>
                </c:pt>
                <c:pt idx="165">
                  <c:v>43.778411868849119</c:v>
                </c:pt>
                <c:pt idx="166">
                  <c:v>43.639479635054613</c:v>
                </c:pt>
                <c:pt idx="167">
                  <c:v>43.500271239246615</c:v>
                </c:pt>
                <c:pt idx="168">
                  <c:v>43.360745687580426</c:v>
                </c:pt>
                <c:pt idx="169">
                  <c:v>43.220868836996218</c:v>
                </c:pt>
                <c:pt idx="170">
                  <c:v>43.080613103429442</c:v>
                </c:pt>
                <c:pt idx="171">
                  <c:v>42.939957078069753</c:v>
                </c:pt>
                <c:pt idx="172">
                  <c:v>42.798885075611793</c:v>
                </c:pt>
                <c:pt idx="173">
                  <c:v>42.65738663675441</c:v>
                </c:pt>
                <c:pt idx="174">
                  <c:v>42.515456004866927</c:v>
                </c:pt>
                <c:pt idx="175">
                  <c:v>42.373091594016742</c:v>
                </c:pt>
                <c:pt idx="176">
                  <c:v>42.230295462665786</c:v>
                </c:pt>
                <c:pt idx="177">
                  <c:v>42.087072804476364</c:v>
                </c:pt>
                <c:pt idx="178">
                  <c:v>41.943431464955587</c:v>
                </c:pt>
                <c:pt idx="179">
                  <c:v>41.799381490203963</c:v>
                </c:pt>
                <c:pt idx="180">
                  <c:v>41.654934711873992</c:v>
                </c:pt>
                <c:pt idx="181">
                  <c:v>41.510104370611991</c:v>
                </c:pt>
                <c:pt idx="182">
                  <c:v>41.364904778752155</c:v>
                </c:pt>
                <c:pt idx="183">
                  <c:v>41.219351021839401</c:v>
                </c:pt>
                <c:pt idx="184">
                  <c:v>41.073458697647943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74.119</c:v>
                </c:pt>
                <c:pt idx="1">
                  <c:v>72.338999999999999</c:v>
                </c:pt>
                <c:pt idx="2">
                  <c:v>73.153000000000006</c:v>
                </c:pt>
                <c:pt idx="3">
                  <c:v>72.119</c:v>
                </c:pt>
                <c:pt idx="4">
                  <c:v>72.287999999999997</c:v>
                </c:pt>
                <c:pt idx="5">
                  <c:v>72.373000000000005</c:v>
                </c:pt>
                <c:pt idx="6">
                  <c:v>72.525000000000006</c:v>
                </c:pt>
                <c:pt idx="7">
                  <c:v>72.135999999999996</c:v>
                </c:pt>
                <c:pt idx="8">
                  <c:v>71.441000000000003</c:v>
                </c:pt>
                <c:pt idx="9">
                  <c:v>72.051000000000002</c:v>
                </c:pt>
                <c:pt idx="10">
                  <c:v>72.965999999999994</c:v>
                </c:pt>
                <c:pt idx="11">
                  <c:v>72.322000000000003</c:v>
                </c:pt>
                <c:pt idx="12">
                  <c:v>73.084999999999994</c:v>
                </c:pt>
                <c:pt idx="13">
                  <c:v>72.813999999999993</c:v>
                </c:pt>
                <c:pt idx="14">
                  <c:v>72.626999999999995</c:v>
                </c:pt>
                <c:pt idx="15">
                  <c:v>72.575999999999993</c:v>
                </c:pt>
                <c:pt idx="16">
                  <c:v>72.644000000000005</c:v>
                </c:pt>
                <c:pt idx="17">
                  <c:v>72.305000000000007</c:v>
                </c:pt>
                <c:pt idx="18">
                  <c:v>72.694999999999993</c:v>
                </c:pt>
                <c:pt idx="19">
                  <c:v>71.948999999999998</c:v>
                </c:pt>
                <c:pt idx="20">
                  <c:v>73.712000000000003</c:v>
                </c:pt>
                <c:pt idx="21">
                  <c:v>73.728999999999999</c:v>
                </c:pt>
                <c:pt idx="22">
                  <c:v>73.796999999999997</c:v>
                </c:pt>
                <c:pt idx="23">
                  <c:v>73.712000000000003</c:v>
                </c:pt>
                <c:pt idx="24">
                  <c:v>73.084999999999994</c:v>
                </c:pt>
                <c:pt idx="25">
                  <c:v>73.135999999999996</c:v>
                </c:pt>
                <c:pt idx="26">
                  <c:v>74.322000000000003</c:v>
                </c:pt>
                <c:pt idx="27">
                  <c:v>74.474999999999994</c:v>
                </c:pt>
                <c:pt idx="28">
                  <c:v>74.542000000000002</c:v>
                </c:pt>
                <c:pt idx="29">
                  <c:v>75.135999999999996</c:v>
                </c:pt>
                <c:pt idx="30">
                  <c:v>74.661000000000001</c:v>
                </c:pt>
                <c:pt idx="31">
                  <c:v>75.355999999999995</c:v>
                </c:pt>
                <c:pt idx="32">
                  <c:v>76.153000000000006</c:v>
                </c:pt>
                <c:pt idx="33">
                  <c:v>75.813999999999993</c:v>
                </c:pt>
                <c:pt idx="34">
                  <c:v>76.763000000000005</c:v>
                </c:pt>
                <c:pt idx="35">
                  <c:v>76.542000000000002</c:v>
                </c:pt>
                <c:pt idx="36">
                  <c:v>77.831000000000003</c:v>
                </c:pt>
                <c:pt idx="37">
                  <c:v>77.712000000000003</c:v>
                </c:pt>
                <c:pt idx="38">
                  <c:v>78.051000000000002</c:v>
                </c:pt>
                <c:pt idx="39">
                  <c:v>78.254000000000005</c:v>
                </c:pt>
                <c:pt idx="40">
                  <c:v>78.492000000000004</c:v>
                </c:pt>
                <c:pt idx="41">
                  <c:v>78.373000000000005</c:v>
                </c:pt>
                <c:pt idx="42">
                  <c:v>80.507999999999996</c:v>
                </c:pt>
                <c:pt idx="43">
                  <c:v>81.355999999999995</c:v>
                </c:pt>
                <c:pt idx="44">
                  <c:v>82</c:v>
                </c:pt>
                <c:pt idx="45">
                  <c:v>83.474999999999994</c:v>
                </c:pt>
                <c:pt idx="46">
                  <c:v>84.271000000000001</c:v>
                </c:pt>
                <c:pt idx="47">
                  <c:v>86.881</c:v>
                </c:pt>
                <c:pt idx="48">
                  <c:v>89.067999999999998</c:v>
                </c:pt>
                <c:pt idx="49">
                  <c:v>94.813999999999993</c:v>
                </c:pt>
                <c:pt idx="50">
                  <c:v>101.017</c:v>
                </c:pt>
                <c:pt idx="51">
                  <c:v>110.441</c:v>
                </c:pt>
                <c:pt idx="52">
                  <c:v>122.746</c:v>
                </c:pt>
                <c:pt idx="53">
                  <c:v>139.16900000000001</c:v>
                </c:pt>
                <c:pt idx="54">
                  <c:v>156.74600000000001</c:v>
                </c:pt>
                <c:pt idx="55">
                  <c:v>174.71199999999999</c:v>
                </c:pt>
                <c:pt idx="56">
                  <c:v>191.559</c:v>
                </c:pt>
                <c:pt idx="57">
                  <c:v>204.678</c:v>
                </c:pt>
                <c:pt idx="58">
                  <c:v>215.27099999999999</c:v>
                </c:pt>
                <c:pt idx="59">
                  <c:v>222.339</c:v>
                </c:pt>
                <c:pt idx="60">
                  <c:v>225.62700000000001</c:v>
                </c:pt>
                <c:pt idx="61">
                  <c:v>225.27099999999999</c:v>
                </c:pt>
                <c:pt idx="62">
                  <c:v>221.27099999999999</c:v>
                </c:pt>
                <c:pt idx="63">
                  <c:v>214.35599999999999</c:v>
                </c:pt>
                <c:pt idx="64">
                  <c:v>202.27099999999999</c:v>
                </c:pt>
                <c:pt idx="65">
                  <c:v>185.30500000000001</c:v>
                </c:pt>
                <c:pt idx="66">
                  <c:v>163.017</c:v>
                </c:pt>
                <c:pt idx="67">
                  <c:v>137.119</c:v>
                </c:pt>
                <c:pt idx="68">
                  <c:v>108.78</c:v>
                </c:pt>
                <c:pt idx="69">
                  <c:v>85.745999999999995</c:v>
                </c:pt>
                <c:pt idx="70">
                  <c:v>73.186000000000007</c:v>
                </c:pt>
                <c:pt idx="71">
                  <c:v>71.983000000000004</c:v>
                </c:pt>
                <c:pt idx="72">
                  <c:v>74.203000000000003</c:v>
                </c:pt>
                <c:pt idx="73">
                  <c:v>78.745999999999995</c:v>
                </c:pt>
                <c:pt idx="74">
                  <c:v>85.948999999999998</c:v>
                </c:pt>
                <c:pt idx="75">
                  <c:v>95.051000000000002</c:v>
                </c:pt>
                <c:pt idx="76">
                  <c:v>106.61</c:v>
                </c:pt>
                <c:pt idx="77">
                  <c:v>118.712</c:v>
                </c:pt>
                <c:pt idx="78">
                  <c:v>131.06800000000001</c:v>
                </c:pt>
                <c:pt idx="79">
                  <c:v>142.94900000000001</c:v>
                </c:pt>
                <c:pt idx="80">
                  <c:v>153.322</c:v>
                </c:pt>
                <c:pt idx="81">
                  <c:v>162.30500000000001</c:v>
                </c:pt>
                <c:pt idx="82">
                  <c:v>166.64400000000001</c:v>
                </c:pt>
                <c:pt idx="83">
                  <c:v>170.16900000000001</c:v>
                </c:pt>
                <c:pt idx="84">
                  <c:v>170.441</c:v>
                </c:pt>
                <c:pt idx="85">
                  <c:v>166.52500000000001</c:v>
                </c:pt>
                <c:pt idx="86">
                  <c:v>160.017</c:v>
                </c:pt>
                <c:pt idx="87">
                  <c:v>149.28800000000001</c:v>
                </c:pt>
                <c:pt idx="88">
                  <c:v>133.661</c:v>
                </c:pt>
                <c:pt idx="89">
                  <c:v>114.47499999999999</c:v>
                </c:pt>
                <c:pt idx="90">
                  <c:v>93.593000000000004</c:v>
                </c:pt>
                <c:pt idx="91">
                  <c:v>75.626999999999995</c:v>
                </c:pt>
                <c:pt idx="92">
                  <c:v>62.524999999999999</c:v>
                </c:pt>
                <c:pt idx="93">
                  <c:v>57.39</c:v>
                </c:pt>
                <c:pt idx="94">
                  <c:v>56.796999999999997</c:v>
                </c:pt>
                <c:pt idx="95">
                  <c:v>56.78</c:v>
                </c:pt>
                <c:pt idx="96">
                  <c:v>56.253999999999998</c:v>
                </c:pt>
                <c:pt idx="97">
                  <c:v>55.932000000000002</c:v>
                </c:pt>
                <c:pt idx="98">
                  <c:v>55.948999999999998</c:v>
                </c:pt>
                <c:pt idx="99">
                  <c:v>56</c:v>
                </c:pt>
                <c:pt idx="100">
                  <c:v>56.067999999999998</c:v>
                </c:pt>
                <c:pt idx="101">
                  <c:v>55.762999999999998</c:v>
                </c:pt>
                <c:pt idx="102">
                  <c:v>55.814</c:v>
                </c:pt>
                <c:pt idx="103">
                  <c:v>54.932000000000002</c:v>
                </c:pt>
                <c:pt idx="104">
                  <c:v>56.372999999999998</c:v>
                </c:pt>
                <c:pt idx="105">
                  <c:v>56.932000000000002</c:v>
                </c:pt>
                <c:pt idx="106">
                  <c:v>56.423999999999999</c:v>
                </c:pt>
                <c:pt idx="107">
                  <c:v>55.372999999999998</c:v>
                </c:pt>
                <c:pt idx="108">
                  <c:v>56.136000000000003</c:v>
                </c:pt>
                <c:pt idx="109">
                  <c:v>55.695</c:v>
                </c:pt>
                <c:pt idx="110">
                  <c:v>55.814</c:v>
                </c:pt>
                <c:pt idx="111">
                  <c:v>55.863999999999997</c:v>
                </c:pt>
                <c:pt idx="112">
                  <c:v>55</c:v>
                </c:pt>
                <c:pt idx="113">
                  <c:v>55.796999999999997</c:v>
                </c:pt>
                <c:pt idx="114">
                  <c:v>55.576000000000001</c:v>
                </c:pt>
                <c:pt idx="115">
                  <c:v>56.203000000000003</c:v>
                </c:pt>
                <c:pt idx="116">
                  <c:v>55.762999999999998</c:v>
                </c:pt>
                <c:pt idx="117">
                  <c:v>57.203000000000003</c:v>
                </c:pt>
                <c:pt idx="118">
                  <c:v>59.152999999999999</c:v>
                </c:pt>
                <c:pt idx="119">
                  <c:v>59.457999999999998</c:v>
                </c:pt>
                <c:pt idx="120">
                  <c:v>59.287999999999997</c:v>
                </c:pt>
                <c:pt idx="121">
                  <c:v>60.457999999999998</c:v>
                </c:pt>
                <c:pt idx="122">
                  <c:v>60.542000000000002</c:v>
                </c:pt>
                <c:pt idx="123">
                  <c:v>57.441000000000003</c:v>
                </c:pt>
                <c:pt idx="124">
                  <c:v>57.881</c:v>
                </c:pt>
                <c:pt idx="125">
                  <c:v>56.441000000000003</c:v>
                </c:pt>
                <c:pt idx="126">
                  <c:v>55.237000000000002</c:v>
                </c:pt>
                <c:pt idx="127">
                  <c:v>54.457999999999998</c:v>
                </c:pt>
                <c:pt idx="128">
                  <c:v>51.914999999999999</c:v>
                </c:pt>
                <c:pt idx="129">
                  <c:v>51.627000000000002</c:v>
                </c:pt>
                <c:pt idx="130">
                  <c:v>51.728999999999999</c:v>
                </c:pt>
                <c:pt idx="131">
                  <c:v>52.152999999999999</c:v>
                </c:pt>
                <c:pt idx="132">
                  <c:v>51.168999999999997</c:v>
                </c:pt>
                <c:pt idx="133">
                  <c:v>51.39</c:v>
                </c:pt>
                <c:pt idx="134">
                  <c:v>51.033999999999999</c:v>
                </c:pt>
                <c:pt idx="135">
                  <c:v>51.136000000000003</c:v>
                </c:pt>
                <c:pt idx="136">
                  <c:v>50.542000000000002</c:v>
                </c:pt>
                <c:pt idx="137">
                  <c:v>50.576000000000001</c:v>
                </c:pt>
                <c:pt idx="138">
                  <c:v>50.524999999999999</c:v>
                </c:pt>
                <c:pt idx="139">
                  <c:v>50.033999999999999</c:v>
                </c:pt>
                <c:pt idx="140">
                  <c:v>49.796999999999997</c:v>
                </c:pt>
                <c:pt idx="141">
                  <c:v>50.253999999999998</c:v>
                </c:pt>
                <c:pt idx="142">
                  <c:v>49.982999999999997</c:v>
                </c:pt>
                <c:pt idx="143">
                  <c:v>49.966000000000001</c:v>
                </c:pt>
                <c:pt idx="144">
                  <c:v>50.457999999999998</c:v>
                </c:pt>
                <c:pt idx="145">
                  <c:v>48.982999999999997</c:v>
                </c:pt>
                <c:pt idx="146">
                  <c:v>50.542000000000002</c:v>
                </c:pt>
                <c:pt idx="147">
                  <c:v>51.643999999999998</c:v>
                </c:pt>
                <c:pt idx="148">
                  <c:v>52.78</c:v>
                </c:pt>
                <c:pt idx="149">
                  <c:v>51.982999999999997</c:v>
                </c:pt>
                <c:pt idx="150">
                  <c:v>52.356000000000002</c:v>
                </c:pt>
                <c:pt idx="151">
                  <c:v>52.322000000000003</c:v>
                </c:pt>
                <c:pt idx="152">
                  <c:v>52.982999999999997</c:v>
                </c:pt>
                <c:pt idx="153">
                  <c:v>50.814</c:v>
                </c:pt>
                <c:pt idx="154">
                  <c:v>50.085000000000001</c:v>
                </c:pt>
                <c:pt idx="155">
                  <c:v>48.881</c:v>
                </c:pt>
                <c:pt idx="156">
                  <c:v>48.898000000000003</c:v>
                </c:pt>
                <c:pt idx="157">
                  <c:v>48.253999999999998</c:v>
                </c:pt>
                <c:pt idx="158">
                  <c:v>48.661000000000001</c:v>
                </c:pt>
                <c:pt idx="159">
                  <c:v>48.475000000000001</c:v>
                </c:pt>
                <c:pt idx="160">
                  <c:v>47.101999999999997</c:v>
                </c:pt>
                <c:pt idx="161">
                  <c:v>47.356000000000002</c:v>
                </c:pt>
                <c:pt idx="162">
                  <c:v>47.423999999999999</c:v>
                </c:pt>
                <c:pt idx="163">
                  <c:v>47.814</c:v>
                </c:pt>
                <c:pt idx="164">
                  <c:v>46.712000000000003</c:v>
                </c:pt>
                <c:pt idx="165">
                  <c:v>46.542000000000002</c:v>
                </c:pt>
                <c:pt idx="166">
                  <c:v>47.508000000000003</c:v>
                </c:pt>
                <c:pt idx="167">
                  <c:v>46.39</c:v>
                </c:pt>
                <c:pt idx="168">
                  <c:v>46.762999999999998</c:v>
                </c:pt>
                <c:pt idx="169">
                  <c:v>46.305</c:v>
                </c:pt>
                <c:pt idx="170">
                  <c:v>47.322000000000003</c:v>
                </c:pt>
                <c:pt idx="171">
                  <c:v>46.576000000000001</c:v>
                </c:pt>
                <c:pt idx="172">
                  <c:v>46.491999999999997</c:v>
                </c:pt>
                <c:pt idx="173">
                  <c:v>46.152999999999999</c:v>
                </c:pt>
                <c:pt idx="174">
                  <c:v>45.558999999999997</c:v>
                </c:pt>
                <c:pt idx="175">
                  <c:v>45.203000000000003</c:v>
                </c:pt>
                <c:pt idx="176">
                  <c:v>46.322000000000003</c:v>
                </c:pt>
                <c:pt idx="177">
                  <c:v>45.814</c:v>
                </c:pt>
                <c:pt idx="178">
                  <c:v>44.78</c:v>
                </c:pt>
                <c:pt idx="179">
                  <c:v>45.762999999999998</c:v>
                </c:pt>
                <c:pt idx="180">
                  <c:v>45.406999999999996</c:v>
                </c:pt>
                <c:pt idx="181">
                  <c:v>45.593000000000004</c:v>
                </c:pt>
                <c:pt idx="182">
                  <c:v>45.982999999999997</c:v>
                </c:pt>
                <c:pt idx="183">
                  <c:v>45.356000000000002</c:v>
                </c:pt>
                <c:pt idx="184">
                  <c:v>45.796999999999997</c:v>
                </c:pt>
                <c:pt idx="185">
                  <c:v>45.475000000000001</c:v>
                </c:pt>
                <c:pt idx="186">
                  <c:v>44.796999999999997</c:v>
                </c:pt>
                <c:pt idx="187">
                  <c:v>44.814</c:v>
                </c:pt>
                <c:pt idx="188">
                  <c:v>45.305</c:v>
                </c:pt>
                <c:pt idx="189">
                  <c:v>44.712000000000003</c:v>
                </c:pt>
                <c:pt idx="190">
                  <c:v>45.558999999999997</c:v>
                </c:pt>
                <c:pt idx="191">
                  <c:v>45.78</c:v>
                </c:pt>
                <c:pt idx="192">
                  <c:v>45.508000000000003</c:v>
                </c:pt>
                <c:pt idx="193">
                  <c:v>45.051000000000002</c:v>
                </c:pt>
                <c:pt idx="194">
                  <c:v>45.152999999999999</c:v>
                </c:pt>
                <c:pt idx="195">
                  <c:v>44.253999999999998</c:v>
                </c:pt>
                <c:pt idx="196">
                  <c:v>44.728999999999999</c:v>
                </c:pt>
                <c:pt idx="197">
                  <c:v>45.643999999999998</c:v>
                </c:pt>
                <c:pt idx="198">
                  <c:v>45.643999999999998</c:v>
                </c:pt>
                <c:pt idx="199">
                  <c:v>44.491999999999997</c:v>
                </c:pt>
                <c:pt idx="200">
                  <c:v>44.203000000000003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70.58413887773969</c:v>
                </c:pt>
                <c:pt idx="3">
                  <c:v>70.775633780319339</c:v>
                </c:pt>
                <c:pt idx="4">
                  <c:v>70.965982876820675</c:v>
                </c:pt>
                <c:pt idx="5">
                  <c:v>71.15501820599745</c:v>
                </c:pt>
                <c:pt idx="6">
                  <c:v>71.342551656809974</c:v>
                </c:pt>
                <c:pt idx="7">
                  <c:v>71.528373000952527</c:v>
                </c:pt>
                <c:pt idx="8">
                  <c:v>71.712247807713169</c:v>
                </c:pt>
                <c:pt idx="9">
                  <c:v>71.89391525077508</c:v>
                </c:pt>
                <c:pt idx="10">
                  <c:v>72.073085821741174</c:v>
                </c:pt>
                <c:pt idx="11">
                  <c:v>72.249438971512532</c:v>
                </c:pt>
                <c:pt idx="12">
                  <c:v>72.42262070840745</c:v>
                </c:pt>
                <c:pt idx="13">
                  <c:v>72.592241191400319</c:v>
                </c:pt>
                <c:pt idx="14">
                  <c:v>72.757872368597489</c:v>
                </c:pt>
                <c:pt idx="15">
                  <c:v>72.919045725897718</c:v>
                </c:pt>
                <c:pt idx="16">
                  <c:v>73.075250230174561</c:v>
                </c:pt>
                <c:pt idx="17">
                  <c:v>73.22593057782025</c:v>
                </c:pt>
                <c:pt idx="18">
                  <c:v>73.37048589753347</c:v>
                </c:pt>
                <c:pt idx="19">
                  <c:v>73.508269113335373</c:v>
                </c:pt>
                <c:pt idx="20">
                  <c:v>73.638587262443238</c:v>
                </c:pt>
                <c:pt idx="21">
                  <c:v>73.760703202925484</c:v>
                </c:pt>
                <c:pt idx="22">
                  <c:v>73.873839369416544</c:v>
                </c:pt>
                <c:pt idx="23">
                  <c:v>73.97718458892669</c:v>
                </c:pt>
                <c:pt idx="24">
                  <c:v>74.06990552161686</c:v>
                </c:pt>
                <c:pt idx="25">
                  <c:v>74.151165138610835</c:v>
                </c:pt>
                <c:pt idx="26">
                  <c:v>74.220151916037437</c:v>
                </c:pt>
                <c:pt idx="27">
                  <c:v>74.276125266523849</c:v>
                </c:pt>
                <c:pt idx="28">
                  <c:v>74.318485321436995</c:v>
                </c:pt>
                <c:pt idx="29">
                  <c:v>74.346878691317798</c:v>
                </c:pt>
                <c:pt idx="30">
                  <c:v>74.361356393557173</c:v>
                </c:pt>
                <c:pt idx="31">
                  <c:v>74.362605754475837</c:v>
                </c:pt>
                <c:pt idx="32">
                  <c:v>74.352284560971682</c:v>
                </c:pt>
                <c:pt idx="33">
                  <c:v>74.333492506033153</c:v>
                </c:pt>
                <c:pt idx="34">
                  <c:v>74.311421010331713</c:v>
                </c:pt>
                <c:pt idx="35">
                  <c:v>74.294226162712008</c:v>
                </c:pt>
                <c:pt idx="36">
                  <c:v>74.294168469726642</c:v>
                </c:pt>
                <c:pt idx="37">
                  <c:v>74.329054349485219</c:v>
                </c:pt>
                <c:pt idx="38">
                  <c:v>74.423994424668791</c:v>
                </c:pt>
                <c:pt idx="39">
                  <c:v>74.613459271154397</c:v>
                </c:pt>
                <c:pt idx="40">
                  <c:v>74.943561752043991</c:v>
                </c:pt>
                <c:pt idx="41">
                  <c:v>75.474425607302422</c:v>
                </c:pt>
                <c:pt idx="42">
                  <c:v>76.282414776602906</c:v>
                </c:pt>
                <c:pt idx="43">
                  <c:v>77.461903386783561</c:v>
                </c:pt>
                <c:pt idx="44">
                  <c:v>79.12617383752891</c:v>
                </c:pt>
                <c:pt idx="45">
                  <c:v>81.406956506165983</c:v>
                </c:pt>
                <c:pt idx="46">
                  <c:v>84.452089842624446</c:v>
                </c:pt>
                <c:pt idx="47">
                  <c:v>88.420805742317711</c:v>
                </c:pt>
                <c:pt idx="48">
                  <c:v>93.476249080141173</c:v>
                </c:pt>
                <c:pt idx="49">
                  <c:v>99.775023489258587</c:v>
                </c:pt>
                <c:pt idx="50">
                  <c:v>107.45378330569469</c:v>
                </c:pt>
                <c:pt idx="51">
                  <c:v>116.61306105208867</c:v>
                </c:pt>
                <c:pt idx="52">
                  <c:v>127.29842540806571</c:v>
                </c:pt>
                <c:pt idx="53">
                  <c:v>139.47841772854144</c:v>
                </c:pt>
                <c:pt idx="54">
                  <c:v>153.01734447735154</c:v>
                </c:pt>
                <c:pt idx="55">
                  <c:v>167.63938386204575</c:v>
                </c:pt>
                <c:pt idx="56">
                  <c:v>182.88049174585311</c:v>
                </c:pt>
                <c:pt idx="57">
                  <c:v>198.02984277457711</c:v>
                </c:pt>
                <c:pt idx="58">
                  <c:v>212.07655271824262</c:v>
                </c:pt>
                <c:pt idx="59">
                  <c:v>223.69898505673618</c:v>
                </c:pt>
                <c:pt idx="60">
                  <c:v>231.35156462243239</c:v>
                </c:pt>
                <c:pt idx="61">
                  <c:v>233.49630398462781</c:v>
                </c:pt>
                <c:pt idx="62">
                  <c:v>228.97497800372088</c:v>
                </c:pt>
                <c:pt idx="63">
                  <c:v>217.43055758224097</c:v>
                </c:pt>
                <c:pt idx="64">
                  <c:v>199.60899061774367</c:v>
                </c:pt>
                <c:pt idx="65">
                  <c:v>177.3690728904094</c:v>
                </c:pt>
                <c:pt idx="66">
                  <c:v>153.33156103881379</c:v>
                </c:pt>
                <c:pt idx="67">
                  <c:v>130.26801349590198</c:v>
                </c:pt>
                <c:pt idx="68">
                  <c:v>110.46456782216059</c:v>
                </c:pt>
                <c:pt idx="69">
                  <c:v>95.306641949472848</c:v>
                </c:pt>
                <c:pt idx="70">
                  <c:v>85.210101804191282</c:v>
                </c:pt>
                <c:pt idx="71">
                  <c:v>79.853462493354201</c:v>
                </c:pt>
                <c:pt idx="72">
                  <c:v>78.548268778906021</c:v>
                </c:pt>
                <c:pt idx="73">
                  <c:v>80.572947876314501</c:v>
                </c:pt>
                <c:pt idx="74">
                  <c:v>85.365621400837483</c:v>
                </c:pt>
                <c:pt idx="75">
                  <c:v>92.560549410886253</c:v>
                </c:pt>
                <c:pt idx="76">
                  <c:v>101.91086158559399</c:v>
                </c:pt>
                <c:pt idx="77">
                  <c:v>113.15521047834457</c:v>
                </c:pt>
                <c:pt idx="78">
                  <c:v>125.87543708632248</c:v>
                </c:pt>
                <c:pt idx="79">
                  <c:v>139.37947148667359</c:v>
                </c:pt>
                <c:pt idx="80">
                  <c:v>152.64030093026207</c:v>
                </c:pt>
                <c:pt idx="81">
                  <c:v>164.32420266244725</c:v>
                </c:pt>
                <c:pt idx="82">
                  <c:v>172.93578282045382</c:v>
                </c:pt>
                <c:pt idx="83">
                  <c:v>177.08046525803223</c:v>
                </c:pt>
                <c:pt idx="84">
                  <c:v>175.79631561281667</c:v>
                </c:pt>
                <c:pt idx="85">
                  <c:v>168.85561584840468</c:v>
                </c:pt>
                <c:pt idx="86">
                  <c:v>156.91546885967088</c:v>
                </c:pt>
                <c:pt idx="87">
                  <c:v>141.43215314609475</c:v>
                </c:pt>
                <c:pt idx="88">
                  <c:v>124.34182999702679</c:v>
                </c:pt>
                <c:pt idx="89">
                  <c:v>107.60991502978729</c:v>
                </c:pt>
                <c:pt idx="90">
                  <c:v>92.807845545913693</c:v>
                </c:pt>
                <c:pt idx="91">
                  <c:v>80.856528827164908</c:v>
                </c:pt>
                <c:pt idx="92">
                  <c:v>71.993610761932146</c:v>
                </c:pt>
                <c:pt idx="93">
                  <c:v>65.92582503149653</c:v>
                </c:pt>
                <c:pt idx="94">
                  <c:v>62.068271921970286</c:v>
                </c:pt>
                <c:pt idx="95">
                  <c:v>59.769955365191002</c:v>
                </c:pt>
                <c:pt idx="96">
                  <c:v>58.464353827430045</c:v>
                </c:pt>
                <c:pt idx="97">
                  <c:v>57.733257467549784</c:v>
                </c:pt>
                <c:pt idx="98">
                  <c:v>57.305933481093867</c:v>
                </c:pt>
                <c:pt idx="99">
                  <c:v>57.026039972477385</c:v>
                </c:pt>
                <c:pt idx="100">
                  <c:v>56.812218770153059</c:v>
                </c:pt>
                <c:pt idx="101">
                  <c:v>56.626057628662572</c:v>
                </c:pt>
                <c:pt idx="102">
                  <c:v>56.451013307535163</c:v>
                </c:pt>
                <c:pt idx="103">
                  <c:v>56.28054999279297</c:v>
                </c:pt>
                <c:pt idx="104">
                  <c:v>56.112284198227101</c:v>
                </c:pt>
                <c:pt idx="105">
                  <c:v>55.945431283517337</c:v>
                </c:pt>
                <c:pt idx="106">
                  <c:v>55.779870643203381</c:v>
                </c:pt>
                <c:pt idx="107">
                  <c:v>55.616023408368505</c:v>
                </c:pt>
                <c:pt idx="108">
                  <c:v>55.455343161411079</c:v>
                </c:pt>
                <c:pt idx="109">
                  <c:v>55.301629241205937</c:v>
                </c:pt>
                <c:pt idx="110">
                  <c:v>55.163602737335204</c:v>
                </c:pt>
                <c:pt idx="111">
                  <c:v>55.059052490314464</c:v>
                </c:pt>
                <c:pt idx="112">
                  <c:v>55.019967245916035</c:v>
                </c:pt>
                <c:pt idx="113">
                  <c:v>55.096112207684868</c:v>
                </c:pt>
                <c:pt idx="114">
                  <c:v>55.351972405234044</c:v>
                </c:pt>
                <c:pt idx="115">
                  <c:v>55.850903570175888</c:v>
                </c:pt>
                <c:pt idx="116">
                  <c:v>56.6239103884907</c:v>
                </c:pt>
                <c:pt idx="117">
                  <c:v>57.630453633275991</c:v>
                </c:pt>
                <c:pt idx="118">
                  <c:v>58.731352653134323</c:v>
                </c:pt>
                <c:pt idx="119">
                  <c:v>59.698957119638145</c:v>
                </c:pt>
                <c:pt idx="120">
                  <c:v>60.276995157047452</c:v>
                </c:pt>
                <c:pt idx="121">
                  <c:v>60.273195146565719</c:v>
                </c:pt>
                <c:pt idx="122">
                  <c:v>59.640294103442272</c:v>
                </c:pt>
                <c:pt idx="123">
                  <c:v>58.499243486982152</c:v>
                </c:pt>
                <c:pt idx="124">
                  <c:v>57.089364280988292</c:v>
                </c:pt>
                <c:pt idx="125">
                  <c:v>55.673506846487356</c:v>
                </c:pt>
                <c:pt idx="126">
                  <c:v>54.44976655057669</c:v>
                </c:pt>
                <c:pt idx="127">
                  <c:v>53.509501235412131</c:v>
                </c:pt>
                <c:pt idx="128">
                  <c:v>52.847750172271333</c:v>
                </c:pt>
                <c:pt idx="129">
                  <c:v>52.403850301316048</c:v>
                </c:pt>
                <c:pt idx="130">
                  <c:v>52.103499633025081</c:v>
                </c:pt>
                <c:pt idx="131">
                  <c:v>51.884974447554228</c:v>
                </c:pt>
                <c:pt idx="132">
                  <c:v>51.707504521841173</c:v>
                </c:pt>
                <c:pt idx="133">
                  <c:v>51.548539331074423</c:v>
                </c:pt>
                <c:pt idx="134">
                  <c:v>51.39744754750425</c:v>
                </c:pt>
                <c:pt idx="135">
                  <c:v>51.250085367852954</c:v>
                </c:pt>
                <c:pt idx="136">
                  <c:v>51.10555820238617</c:v>
                </c:pt>
                <c:pt idx="137">
                  <c:v>50.964900097682083</c:v>
                </c:pt>
                <c:pt idx="138">
                  <c:v>50.831030933374336</c:v>
                </c:pt>
                <c:pt idx="139">
                  <c:v>50.709465548680711</c:v>
                </c:pt>
                <c:pt idx="140">
                  <c:v>50.609318698082916</c:v>
                </c:pt>
                <c:pt idx="141">
                  <c:v>50.544001824650444</c:v>
                </c:pt>
                <c:pt idx="142">
                  <c:v>50.530733293674658</c:v>
                </c:pt>
                <c:pt idx="143">
                  <c:v>50.587864191646375</c:v>
                </c:pt>
                <c:pt idx="144">
                  <c:v>50.729426643357876</c:v>
                </c:pt>
                <c:pt idx="145">
                  <c:v>50.957472823693045</c:v>
                </c:pt>
                <c:pt idx="146">
                  <c:v>51.254469862859068</c:v>
                </c:pt>
                <c:pt idx="147">
                  <c:v>51.579409668450879</c:v>
                </c:pt>
                <c:pt idx="148">
                  <c:v>51.871211571749427</c:v>
                </c:pt>
                <c:pt idx="149">
                  <c:v>52.060717869556008</c:v>
                </c:pt>
                <c:pt idx="150">
                  <c:v>52.08866307262786</c:v>
                </c:pt>
                <c:pt idx="151">
                  <c:v>51.92338197992342</c:v>
                </c:pt>
                <c:pt idx="152">
                  <c:v>51.571030655318552</c:v>
                </c:pt>
                <c:pt idx="153">
                  <c:v>51.073798292604067</c:v>
                </c:pt>
                <c:pt idx="154">
                  <c:v>50.496806899418004</c:v>
                </c:pt>
                <c:pt idx="155">
                  <c:v>49.909277760411626</c:v>
                </c:pt>
                <c:pt idx="156">
                  <c:v>49.36742814708424</c:v>
                </c:pt>
                <c:pt idx="157">
                  <c:v>48.904720173179882</c:v>
                </c:pt>
                <c:pt idx="158">
                  <c:v>48.531015496488308</c:v>
                </c:pt>
                <c:pt idx="159">
                  <c:v>48.238375214746263</c:v>
                </c:pt>
                <c:pt idx="160">
                  <c:v>48.009465426461951</c:v>
                </c:pt>
                <c:pt idx="161">
                  <c:v>47.825007293716027</c:v>
                </c:pt>
                <c:pt idx="162">
                  <c:v>47.668446065084837</c:v>
                </c:pt>
                <c:pt idx="163">
                  <c:v>47.527749699660767</c:v>
                </c:pt>
                <c:pt idx="164">
                  <c:v>47.395237876324174</c:v>
                </c:pt>
                <c:pt idx="165">
                  <c:v>47.266519649062261</c:v>
                </c:pt>
                <c:pt idx="166">
                  <c:v>47.139316814490385</c:v>
                </c:pt>
                <c:pt idx="167">
                  <c:v>47.012543690732755</c:v>
                </c:pt>
                <c:pt idx="168">
                  <c:v>46.885717479849681</c:v>
                </c:pt>
                <c:pt idx="169">
                  <c:v>46.758632398275466</c:v>
                </c:pt>
                <c:pt idx="170">
                  <c:v>46.631200412621347</c:v>
                </c:pt>
                <c:pt idx="171">
                  <c:v>46.503381335082331</c:v>
                </c:pt>
                <c:pt idx="172">
                  <c:v>46.375154894085838</c:v>
                </c:pt>
                <c:pt idx="173">
                  <c:v>46.246510364860988</c:v>
                </c:pt>
                <c:pt idx="174">
                  <c:v>46.117442812078572</c:v>
                </c:pt>
                <c:pt idx="175">
                  <c:v>45.987951593975694</c:v>
                </c:pt>
                <c:pt idx="176">
                  <c:v>45.858039580762849</c:v>
                </c:pt>
                <c:pt idx="177">
                  <c:v>45.727712593451656</c:v>
                </c:pt>
                <c:pt idx="178">
                  <c:v>45.59697892270399</c:v>
                </c:pt>
                <c:pt idx="179">
                  <c:v>45.465848893365397</c:v>
                </c:pt>
                <c:pt idx="180">
                  <c:v>45.33433446829369</c:v>
                </c:pt>
                <c:pt idx="181">
                  <c:v>45.202448890958976</c:v>
                </c:pt>
                <c:pt idx="182">
                  <c:v>45.07020636666757</c:v>
                </c:pt>
                <c:pt idx="183">
                  <c:v>44.937621781562953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70.584138877733821</c:v>
                </c:pt>
                <c:pt idx="3">
                  <c:v>70.77563378030365</c:v>
                </c:pt>
                <c:pt idx="4">
                  <c:v>70.965982876779407</c:v>
                </c:pt>
                <c:pt idx="5">
                  <c:v>71.155018205890528</c:v>
                </c:pt>
                <c:pt idx="6">
                  <c:v>71.342551656537296</c:v>
                </c:pt>
                <c:pt idx="7">
                  <c:v>71.528373000267976</c:v>
                </c:pt>
                <c:pt idx="8">
                  <c:v>71.712247806021423</c:v>
                </c:pt>
                <c:pt idx="9">
                  <c:v>71.893915246659432</c:v>
                </c:pt>
                <c:pt idx="10">
                  <c:v>72.073085811884823</c:v>
                </c:pt>
                <c:pt idx="11">
                  <c:v>72.249438948276122</c:v>
                </c:pt>
                <c:pt idx="12">
                  <c:v>72.422620654481562</c:v>
                </c:pt>
                <c:pt idx="13">
                  <c:v>72.592241068203208</c:v>
                </c:pt>
                <c:pt idx="14">
                  <c:v>72.757872091534239</c:v>
                </c:pt>
                <c:pt idx="15">
                  <c:v>72.919045112513757</c:v>
                </c:pt>
                <c:pt idx="16">
                  <c:v>73.075248893391219</c:v>
                </c:pt>
                <c:pt idx="17">
                  <c:v>73.225927709915354</c:v>
                </c:pt>
                <c:pt idx="18">
                  <c:v>73.370479840728649</c:v>
                </c:pt>
                <c:pt idx="19">
                  <c:v>73.508256521253955</c:v>
                </c:pt>
                <c:pt idx="20">
                  <c:v>73.638561491721688</c:v>
                </c:pt>
                <c:pt idx="21">
                  <c:v>73.760651283396328</c:v>
                </c:pt>
                <c:pt idx="22">
                  <c:v>73.873736399579954</c:v>
                </c:pt>
                <c:pt idx="23">
                  <c:v>73.976983557287866</c:v>
                </c:pt>
                <c:pt idx="24">
                  <c:v>74.069519160054114</c:v>
                </c:pt>
                <c:pt idx="25">
                  <c:v>74.15043417033931</c:v>
                </c:pt>
                <c:pt idx="26">
                  <c:v>74.218790539536002</c:v>
                </c:pt>
                <c:pt idx="27">
                  <c:v>74.273629332593018</c:v>
                </c:pt>
                <c:pt idx="28">
                  <c:v>74.313980650915724</c:v>
                </c:pt>
                <c:pt idx="29">
                  <c:v>74.338875409879691</c:v>
                </c:pt>
                <c:pt idx="30">
                  <c:v>74.34735896503571</c:v>
                </c:pt>
                <c:pt idx="31">
                  <c:v>74.338506503811573</c:v>
                </c:pt>
                <c:pt idx="32">
                  <c:v>74.311440028351782</c:v>
                </c:pt>
                <c:pt idx="33">
                  <c:v>74.265346652718861</c:v>
                </c:pt>
                <c:pt idx="34">
                  <c:v>74.199497828340398</c:v>
                </c:pt>
                <c:pt idx="35">
                  <c:v>74.113269001452252</c:v>
                </c:pt>
                <c:pt idx="36">
                  <c:v>74.00615910312267</c:v>
                </c:pt>
                <c:pt idx="37">
                  <c:v>73.877809185291639</c:v>
                </c:pt>
                <c:pt idx="38">
                  <c:v>73.728019454780167</c:v>
                </c:pt>
                <c:pt idx="39">
                  <c:v>73.556763930783603</c:v>
                </c:pt>
                <c:pt idx="40">
                  <c:v>73.364201967930043</c:v>
                </c:pt>
                <c:pt idx="41">
                  <c:v>73.150685951947338</c:v>
                </c:pt>
                <c:pt idx="42">
                  <c:v>72.916764590070017</c:v>
                </c:pt>
                <c:pt idx="43">
                  <c:v>72.663181380779903</c:v>
                </c:pt>
                <c:pt idx="44">
                  <c:v>72.390868049748974</c:v>
                </c:pt>
                <c:pt idx="45">
                  <c:v>72.100932968804059</c:v>
                </c:pt>
                <c:pt idx="46">
                  <c:v>71.794644816551113</c:v>
                </c:pt>
                <c:pt idx="47">
                  <c:v>71.473411974968172</c:v>
                </c:pt>
                <c:pt idx="48">
                  <c:v>71.138758367479426</c:v>
                </c:pt>
                <c:pt idx="49">
                  <c:v>70.792296614157706</c:v>
                </c:pt>
                <c:pt idx="50">
                  <c:v>70.435699495784604</c:v>
                </c:pt>
                <c:pt idx="51">
                  <c:v>70.070670772592678</c:v>
                </c:pt>
                <c:pt idx="52">
                  <c:v>69.698916393513628</c:v>
                </c:pt>
                <c:pt idx="53">
                  <c:v>69.322117061403901</c:v>
                </c:pt>
                <c:pt idx="54">
                  <c:v>68.941902997870145</c:v>
                </c:pt>
                <c:pt idx="55">
                  <c:v>68.559831590648756</c:v>
                </c:pt>
                <c:pt idx="56">
                  <c:v>68.177368421847675</c:v>
                </c:pt>
                <c:pt idx="57">
                  <c:v>67.79587198200025</c:v>
                </c:pt>
                <c:pt idx="58">
                  <c:v>67.416582186936196</c:v>
                </c:pt>
                <c:pt idx="59">
                  <c:v>67.040612643712535</c:v>
                </c:pt>
                <c:pt idx="60">
                  <c:v>66.668946466916964</c:v>
                </c:pt>
                <c:pt idx="61">
                  <c:v>66.302435332807008</c:v>
                </c:pt>
                <c:pt idx="62">
                  <c:v>65.941801377959351</c:v>
                </c:pt>
                <c:pt idx="63">
                  <c:v>65.587641500542134</c:v>
                </c:pt>
                <c:pt idx="64">
                  <c:v>65.240433602977518</c:v>
                </c:pt>
                <c:pt idx="65">
                  <c:v>64.900544320177403</c:v>
                </c:pt>
                <c:pt idx="66">
                  <c:v>64.56823780248898</c:v>
                </c:pt>
                <c:pt idx="67">
                  <c:v>64.243685161595437</c:v>
                </c:pt>
                <c:pt idx="68">
                  <c:v>63.926974235794098</c:v>
                </c:pt>
                <c:pt idx="69">
                  <c:v>63.618119383842014</c:v>
                </c:pt>
                <c:pt idx="70">
                  <c:v>63.317071070227442</c:v>
                </c:pt>
                <c:pt idx="71">
                  <c:v>63.023725056455305</c:v>
                </c:pt>
                <c:pt idx="72">
                  <c:v>62.737931060703147</c:v>
                </c:pt>
                <c:pt idx="73">
                  <c:v>62.459500790729905</c:v>
                </c:pt>
                <c:pt idx="74">
                  <c:v>62.188215291539628</c:v>
                </c:pt>
                <c:pt idx="75">
                  <c:v>61.923831579839579</c:v>
                </c:pt>
                <c:pt idx="76">
                  <c:v>61.666088561976508</c:v>
                </c:pt>
                <c:pt idx="77">
                  <c:v>61.414712251220394</c:v>
                </c:pt>
                <c:pt idx="78">
                  <c:v>61.169420314577465</c:v>
                </c:pt>
                <c:pt idx="79">
                  <c:v>60.929925989415011</c:v>
                </c:pt>
                <c:pt idx="80">
                  <c:v>60.695941416742507</c:v>
                </c:pt>
                <c:pt idx="81">
                  <c:v>60.467180441669527</c:v>
                </c:pt>
                <c:pt idx="82">
                  <c:v>60.243360932946985</c:v>
                </c:pt>
                <c:pt idx="83">
                  <c:v>60.024206673126976</c:v>
                </c:pt>
                <c:pt idx="84">
                  <c:v>59.80944886920517</c:v>
                </c:pt>
                <c:pt idx="85">
                  <c:v>59.598827331021972</c:v>
                </c:pt>
                <c:pt idx="86">
                  <c:v>59.392091361510239</c:v>
                </c:pt>
                <c:pt idx="87">
                  <c:v>59.189000399336678</c:v>
                </c:pt>
                <c:pt idx="88">
                  <c:v>58.989324450788644</c:v>
                </c:pt>
                <c:pt idx="89">
                  <c:v>58.792844344053819</c:v>
                </c:pt>
                <c:pt idx="90">
                  <c:v>58.599351835434312</c:v>
                </c:pt>
                <c:pt idx="91">
                  <c:v>58.408649593605965</c:v>
                </c:pt>
                <c:pt idx="92">
                  <c:v>58.220551084825111</c:v>
                </c:pt>
                <c:pt idx="93">
                  <c:v>58.034880379028607</c:v>
                </c:pt>
                <c:pt idx="94">
                  <c:v>57.851471894081612</c:v>
                </c:pt>
                <c:pt idx="95">
                  <c:v>57.670170093003129</c:v>
                </c:pt>
                <c:pt idx="96">
                  <c:v>57.490829146834812</c:v>
                </c:pt>
                <c:pt idx="97">
                  <c:v>57.313312573902436</c:v>
                </c:pt>
                <c:pt idx="98">
                  <c:v>57.137492864534458</c:v>
                </c:pt>
                <c:pt idx="99">
                  <c:v>56.963251098831442</c:v>
                </c:pt>
                <c:pt idx="100">
                  <c:v>56.790476563803644</c:v>
                </c:pt>
                <c:pt idx="101">
                  <c:v>56.619066375091748</c:v>
                </c:pt>
                <c:pt idx="102">
                  <c:v>56.448925107540134</c:v>
                </c:pt>
                <c:pt idx="103">
                  <c:v>56.279964438082494</c:v>
                </c:pt>
                <c:pt idx="104">
                  <c:v>56.112102803710521</c:v>
                </c:pt>
                <c:pt idx="105">
                  <c:v>55.945265076709759</c:v>
                </c:pt>
                <c:pt idx="106">
                  <c:v>55.779382258848386</c:v>
                </c:pt>
                <c:pt idx="107">
                  <c:v>55.614391195779</c:v>
                </c:pt>
                <c:pt idx="108">
                  <c:v>55.45023431254841</c:v>
                </c:pt>
                <c:pt idx="109">
                  <c:v>55.28685937079193</c:v>
                </c:pt>
                <c:pt idx="110">
                  <c:v>55.124219247905685</c:v>
                </c:pt>
                <c:pt idx="111">
                  <c:v>54.962271738231642</c:v>
                </c:pt>
                <c:pt idx="112">
                  <c:v>54.800979376043607</c:v>
                </c:pt>
                <c:pt idx="113">
                  <c:v>54.640309279879169</c:v>
                </c:pt>
                <c:pt idx="114">
                  <c:v>54.480233017510713</c:v>
                </c:pt>
                <c:pt idx="115">
                  <c:v>54.320726490579396</c:v>
                </c:pt>
                <c:pt idx="116">
                  <c:v>54.161769837619111</c:v>
                </c:pt>
                <c:pt idx="117">
                  <c:v>54.00334735386393</c:v>
                </c:pt>
                <c:pt idx="118">
                  <c:v>53.84544742585345</c:v>
                </c:pt>
                <c:pt idx="119">
                  <c:v>53.688062478419965</c:v>
                </c:pt>
                <c:pt idx="120">
                  <c:v>53.531188931151689</c:v>
                </c:pt>
                <c:pt idx="121">
                  <c:v>53.37482716087586</c:v>
                </c:pt>
                <c:pt idx="122">
                  <c:v>53.218981466094291</c:v>
                </c:pt>
                <c:pt idx="123">
                  <c:v>53.063660028635013</c:v>
                </c:pt>
                <c:pt idx="124">
                  <c:v>52.908874867070473</c:v>
                </c:pt>
                <c:pt idx="125">
                  <c:v>52.754641775709395</c:v>
                </c:pt>
                <c:pt idx="126">
                  <c:v>52.600980242226598</c:v>
                </c:pt>
                <c:pt idx="127">
                  <c:v>52.44791333628752</c:v>
                </c:pt>
                <c:pt idx="128">
                  <c:v>52.295467560902971</c:v>
                </c:pt>
                <c:pt idx="129">
                  <c:v>52.143672657776648</c:v>
                </c:pt>
                <c:pt idx="130">
                  <c:v>51.992561357658971</c:v>
                </c:pt>
                <c:pt idx="131">
                  <c:v>51.842169066782958</c:v>
                </c:pt>
                <c:pt idx="132">
                  <c:v>51.692533480928127</c:v>
                </c:pt>
                <c:pt idx="133">
                  <c:v>51.543694119637109</c:v>
                </c:pt>
                <c:pt idx="134">
                  <c:v>51.395691774694257</c:v>
                </c:pt>
                <c:pt idx="135">
                  <c:v>51.248567869250174</c:v>
                </c:pt>
                <c:pt idx="136">
                  <c:v>51.102363726997865</c:v>
                </c:pt>
                <c:pt idx="137">
                  <c:v>50.957119754591176</c:v>
                </c:pt>
                <c:pt idx="138">
                  <c:v>50.812874545003659</c:v>
                </c:pt>
                <c:pt idx="139">
                  <c:v>50.669663914640267</c:v>
                </c:pt>
                <c:pt idx="140">
                  <c:v>50.527519892539253</c:v>
                </c:pt>
                <c:pt idx="141">
                  <c:v>50.386469685645409</c:v>
                </c:pt>
                <c:pt idx="142">
                  <c:v>50.246534649524818</c:v>
                </c:pt>
                <c:pt idx="143">
                  <c:v>50.107729298577716</c:v>
                </c:pt>
                <c:pt idx="144">
                  <c:v>49.970060393300152</c:v>
                </c:pt>
                <c:pt idx="145">
                  <c:v>49.83352614396135</c:v>
                </c:pt>
                <c:pt idx="146">
                  <c:v>49.698115569768028</c:v>
                </c:pt>
                <c:pt idx="147">
                  <c:v>49.563808049864136</c:v>
                </c:pt>
                <c:pt idx="148">
                  <c:v>49.430573097221483</c:v>
                </c:pt>
                <c:pt idx="149">
                  <c:v>49.298370378689526</c:v>
                </c:pt>
                <c:pt idx="150">
                  <c:v>49.167149994515398</c:v>
                </c:pt>
                <c:pt idx="151">
                  <c:v>49.036853019080773</c:v>
                </c:pt>
                <c:pt idx="152">
                  <c:v>48.907412292201485</c:v>
                </c:pt>
                <c:pt idx="153">
                  <c:v>48.778753438005523</c:v>
                </c:pt>
                <c:pt idx="154">
                  <c:v>48.650796077097887</c:v>
                </c:pt>
                <c:pt idx="155">
                  <c:v>48.523455188329841</c:v>
                </c:pt>
                <c:pt idx="156">
                  <c:v>48.396642569746476</c:v>
                </c:pt>
                <c:pt idx="157">
                  <c:v>48.270268344678897</c:v>
                </c:pt>
                <c:pt idx="158">
                  <c:v>48.144242458669169</c:v>
                </c:pt>
                <c:pt idx="159">
                  <c:v>48.018476115852977</c:v>
                </c:pt>
                <c:pt idx="160">
                  <c:v>47.892883109182549</c:v>
                </c:pt>
                <c:pt idx="161">
                  <c:v>47.767381006836857</c:v>
                </c:pt>
                <c:pt idx="162">
                  <c:v>47.641892166584157</c:v>
                </c:pt>
                <c:pt idx="163">
                  <c:v>47.516344559934936</c:v>
                </c:pt>
                <c:pt idx="164">
                  <c:v>47.390672397888892</c:v>
                </c:pt>
                <c:pt idx="165">
                  <c:v>47.26481655928557</c:v>
                </c:pt>
                <c:pt idx="166">
                  <c:v>47.138724830715311</c:v>
                </c:pt>
                <c:pt idx="167">
                  <c:v>47.012351973313727</c:v>
                </c:pt>
                <c:pt idx="168">
                  <c:v>46.88565963640221</c:v>
                </c:pt>
                <c:pt idx="169">
                  <c:v>46.758616140858969</c:v>
                </c:pt>
                <c:pt idx="170">
                  <c:v>46.631196156440808</c:v>
                </c:pt>
                <c:pt idx="171">
                  <c:v>46.503380297247276</c:v>
                </c:pt>
                <c:pt idx="172">
                  <c:v>46.375154658392589</c:v>
                </c:pt>
                <c:pt idx="173">
                  <c:v>46.246510315012827</c:v>
                </c:pt>
                <c:pt idx="174">
                  <c:v>46.117442802260896</c:v>
                </c:pt>
                <c:pt idx="175">
                  <c:v>45.987951592175158</c:v>
                </c:pt>
                <c:pt idx="176">
                  <c:v>45.858039580455376</c:v>
                </c:pt>
                <c:pt idx="177">
                  <c:v>45.727712593402771</c:v>
                </c:pt>
                <c:pt idx="178">
                  <c:v>45.596978922696749</c:v>
                </c:pt>
                <c:pt idx="179">
                  <c:v>45.465848893364402</c:v>
                </c:pt>
                <c:pt idx="180">
                  <c:v>45.334334468293562</c:v>
                </c:pt>
                <c:pt idx="181">
                  <c:v>45.202448890958962</c:v>
                </c:pt>
                <c:pt idx="182">
                  <c:v>45.07020636666757</c:v>
                </c:pt>
                <c:pt idx="183">
                  <c:v>44.937621781562953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75.542000000000002</c:v>
                </c:pt>
                <c:pt idx="1">
                  <c:v>74.525000000000006</c:v>
                </c:pt>
                <c:pt idx="2">
                  <c:v>74.915000000000006</c:v>
                </c:pt>
                <c:pt idx="3">
                  <c:v>75.813999999999993</c:v>
                </c:pt>
                <c:pt idx="4">
                  <c:v>74.948999999999998</c:v>
                </c:pt>
                <c:pt idx="5">
                  <c:v>75.915000000000006</c:v>
                </c:pt>
                <c:pt idx="6">
                  <c:v>75.881</c:v>
                </c:pt>
                <c:pt idx="7">
                  <c:v>76.102000000000004</c:v>
                </c:pt>
                <c:pt idx="8">
                  <c:v>77.236999999999995</c:v>
                </c:pt>
                <c:pt idx="9">
                  <c:v>76.542000000000002</c:v>
                </c:pt>
                <c:pt idx="10">
                  <c:v>76.474999999999994</c:v>
                </c:pt>
                <c:pt idx="11">
                  <c:v>76.813999999999993</c:v>
                </c:pt>
                <c:pt idx="12">
                  <c:v>77.525000000000006</c:v>
                </c:pt>
                <c:pt idx="13">
                  <c:v>78.338999999999999</c:v>
                </c:pt>
                <c:pt idx="14">
                  <c:v>78.084999999999994</c:v>
                </c:pt>
                <c:pt idx="15">
                  <c:v>78.881</c:v>
                </c:pt>
                <c:pt idx="16">
                  <c:v>78.051000000000002</c:v>
                </c:pt>
                <c:pt idx="17">
                  <c:v>79.593000000000004</c:v>
                </c:pt>
                <c:pt idx="18">
                  <c:v>78.763000000000005</c:v>
                </c:pt>
                <c:pt idx="19">
                  <c:v>78</c:v>
                </c:pt>
                <c:pt idx="20">
                  <c:v>77.22</c:v>
                </c:pt>
                <c:pt idx="21">
                  <c:v>78.119</c:v>
                </c:pt>
                <c:pt idx="22">
                  <c:v>77.694999999999993</c:v>
                </c:pt>
                <c:pt idx="23">
                  <c:v>76.846999999999994</c:v>
                </c:pt>
                <c:pt idx="24">
                  <c:v>77.338999999999999</c:v>
                </c:pt>
                <c:pt idx="25">
                  <c:v>76.796999999999997</c:v>
                </c:pt>
                <c:pt idx="26">
                  <c:v>77.287999999999997</c:v>
                </c:pt>
                <c:pt idx="27">
                  <c:v>77.016999999999996</c:v>
                </c:pt>
                <c:pt idx="28">
                  <c:v>77.305000000000007</c:v>
                </c:pt>
                <c:pt idx="29">
                  <c:v>77.575999999999993</c:v>
                </c:pt>
                <c:pt idx="30">
                  <c:v>78.153000000000006</c:v>
                </c:pt>
                <c:pt idx="31">
                  <c:v>76.932000000000002</c:v>
                </c:pt>
                <c:pt idx="32">
                  <c:v>78.067999999999998</c:v>
                </c:pt>
                <c:pt idx="33">
                  <c:v>77.881</c:v>
                </c:pt>
                <c:pt idx="34">
                  <c:v>78.355999999999995</c:v>
                </c:pt>
                <c:pt idx="35">
                  <c:v>78.542000000000002</c:v>
                </c:pt>
                <c:pt idx="36">
                  <c:v>78.846999999999994</c:v>
                </c:pt>
                <c:pt idx="37">
                  <c:v>78.186000000000007</c:v>
                </c:pt>
                <c:pt idx="38">
                  <c:v>79.034000000000006</c:v>
                </c:pt>
                <c:pt idx="39">
                  <c:v>77.745999999999995</c:v>
                </c:pt>
                <c:pt idx="40">
                  <c:v>80</c:v>
                </c:pt>
                <c:pt idx="41">
                  <c:v>79.168999999999997</c:v>
                </c:pt>
                <c:pt idx="42">
                  <c:v>79.153000000000006</c:v>
                </c:pt>
                <c:pt idx="43">
                  <c:v>79.271000000000001</c:v>
                </c:pt>
                <c:pt idx="44">
                  <c:v>81.135999999999996</c:v>
                </c:pt>
                <c:pt idx="45">
                  <c:v>81.457999999999998</c:v>
                </c:pt>
                <c:pt idx="46">
                  <c:v>82.542000000000002</c:v>
                </c:pt>
                <c:pt idx="47">
                  <c:v>85.051000000000002</c:v>
                </c:pt>
                <c:pt idx="48">
                  <c:v>87.034000000000006</c:v>
                </c:pt>
                <c:pt idx="49">
                  <c:v>90.593000000000004</c:v>
                </c:pt>
                <c:pt idx="50">
                  <c:v>95.424000000000007</c:v>
                </c:pt>
                <c:pt idx="51">
                  <c:v>102.30500000000001</c:v>
                </c:pt>
                <c:pt idx="52">
                  <c:v>111.983</c:v>
                </c:pt>
                <c:pt idx="53">
                  <c:v>126.441</c:v>
                </c:pt>
                <c:pt idx="54">
                  <c:v>142.84700000000001</c:v>
                </c:pt>
                <c:pt idx="55">
                  <c:v>161.678</c:v>
                </c:pt>
                <c:pt idx="56">
                  <c:v>178.559</c:v>
                </c:pt>
                <c:pt idx="57">
                  <c:v>192.678</c:v>
                </c:pt>
                <c:pt idx="58">
                  <c:v>204.102</c:v>
                </c:pt>
                <c:pt idx="59">
                  <c:v>211.59299999999999</c:v>
                </c:pt>
                <c:pt idx="60">
                  <c:v>215.47499999999999</c:v>
                </c:pt>
                <c:pt idx="61">
                  <c:v>215.49199999999999</c:v>
                </c:pt>
                <c:pt idx="62">
                  <c:v>211.03399999999999</c:v>
                </c:pt>
                <c:pt idx="63">
                  <c:v>200.93199999999999</c:v>
                </c:pt>
                <c:pt idx="64">
                  <c:v>186.864</c:v>
                </c:pt>
                <c:pt idx="65">
                  <c:v>167</c:v>
                </c:pt>
                <c:pt idx="66">
                  <c:v>143.38999999999999</c:v>
                </c:pt>
                <c:pt idx="67">
                  <c:v>115.76300000000001</c:v>
                </c:pt>
                <c:pt idx="68">
                  <c:v>90.254000000000005</c:v>
                </c:pt>
                <c:pt idx="69">
                  <c:v>75.745999999999995</c:v>
                </c:pt>
                <c:pt idx="70">
                  <c:v>72.474999999999994</c:v>
                </c:pt>
                <c:pt idx="71">
                  <c:v>74.338999999999999</c:v>
                </c:pt>
                <c:pt idx="72">
                  <c:v>76.373000000000005</c:v>
                </c:pt>
                <c:pt idx="73">
                  <c:v>79.694999999999993</c:v>
                </c:pt>
                <c:pt idx="74">
                  <c:v>85.373000000000005</c:v>
                </c:pt>
                <c:pt idx="75">
                  <c:v>93.831000000000003</c:v>
                </c:pt>
                <c:pt idx="76">
                  <c:v>102.64400000000001</c:v>
                </c:pt>
                <c:pt idx="77">
                  <c:v>116.03400000000001</c:v>
                </c:pt>
                <c:pt idx="78">
                  <c:v>127.729</c:v>
                </c:pt>
                <c:pt idx="79">
                  <c:v>139.18600000000001</c:v>
                </c:pt>
                <c:pt idx="80">
                  <c:v>149.50800000000001</c:v>
                </c:pt>
                <c:pt idx="81">
                  <c:v>156.661</c:v>
                </c:pt>
                <c:pt idx="82">
                  <c:v>161.96600000000001</c:v>
                </c:pt>
                <c:pt idx="83">
                  <c:v>162.678</c:v>
                </c:pt>
                <c:pt idx="84">
                  <c:v>159.797</c:v>
                </c:pt>
                <c:pt idx="85">
                  <c:v>151.72900000000001</c:v>
                </c:pt>
                <c:pt idx="86">
                  <c:v>139.49199999999999</c:v>
                </c:pt>
                <c:pt idx="87">
                  <c:v>123.458</c:v>
                </c:pt>
                <c:pt idx="88">
                  <c:v>103</c:v>
                </c:pt>
                <c:pt idx="89">
                  <c:v>83.254000000000005</c:v>
                </c:pt>
                <c:pt idx="90">
                  <c:v>67.542000000000002</c:v>
                </c:pt>
                <c:pt idx="91">
                  <c:v>62.305</c:v>
                </c:pt>
                <c:pt idx="92">
                  <c:v>59.237000000000002</c:v>
                </c:pt>
                <c:pt idx="93">
                  <c:v>59.287999999999997</c:v>
                </c:pt>
                <c:pt idx="94">
                  <c:v>59.152999999999999</c:v>
                </c:pt>
                <c:pt idx="95">
                  <c:v>59.406999999999996</c:v>
                </c:pt>
                <c:pt idx="96">
                  <c:v>59.119</c:v>
                </c:pt>
                <c:pt idx="97">
                  <c:v>57.524999999999999</c:v>
                </c:pt>
                <c:pt idx="98">
                  <c:v>58.712000000000003</c:v>
                </c:pt>
                <c:pt idx="99">
                  <c:v>59.863999999999997</c:v>
                </c:pt>
                <c:pt idx="100">
                  <c:v>58.661000000000001</c:v>
                </c:pt>
                <c:pt idx="101">
                  <c:v>59.508000000000003</c:v>
                </c:pt>
                <c:pt idx="102">
                  <c:v>59.593000000000004</c:v>
                </c:pt>
                <c:pt idx="103">
                  <c:v>58.152999999999999</c:v>
                </c:pt>
                <c:pt idx="104">
                  <c:v>58.627000000000002</c:v>
                </c:pt>
                <c:pt idx="105">
                  <c:v>58.033999999999999</c:v>
                </c:pt>
                <c:pt idx="106">
                  <c:v>58.746000000000002</c:v>
                </c:pt>
                <c:pt idx="107">
                  <c:v>57.881</c:v>
                </c:pt>
                <c:pt idx="108">
                  <c:v>58.406999999999996</c:v>
                </c:pt>
                <c:pt idx="109">
                  <c:v>59.271000000000001</c:v>
                </c:pt>
                <c:pt idx="110">
                  <c:v>58.898000000000003</c:v>
                </c:pt>
                <c:pt idx="111">
                  <c:v>59.661000000000001</c:v>
                </c:pt>
                <c:pt idx="112">
                  <c:v>58.932000000000002</c:v>
                </c:pt>
                <c:pt idx="113">
                  <c:v>58.831000000000003</c:v>
                </c:pt>
                <c:pt idx="114">
                  <c:v>59.017000000000003</c:v>
                </c:pt>
                <c:pt idx="115">
                  <c:v>59.898000000000003</c:v>
                </c:pt>
                <c:pt idx="116">
                  <c:v>58.982999999999997</c:v>
                </c:pt>
                <c:pt idx="117">
                  <c:v>60.136000000000003</c:v>
                </c:pt>
                <c:pt idx="118">
                  <c:v>61.78</c:v>
                </c:pt>
                <c:pt idx="119">
                  <c:v>61.576000000000001</c:v>
                </c:pt>
                <c:pt idx="120">
                  <c:v>62.186</c:v>
                </c:pt>
                <c:pt idx="121">
                  <c:v>62.322000000000003</c:v>
                </c:pt>
                <c:pt idx="122">
                  <c:v>61.932000000000002</c:v>
                </c:pt>
                <c:pt idx="123">
                  <c:v>61.051000000000002</c:v>
                </c:pt>
                <c:pt idx="124">
                  <c:v>61.22</c:v>
                </c:pt>
                <c:pt idx="125">
                  <c:v>60.271000000000001</c:v>
                </c:pt>
                <c:pt idx="126">
                  <c:v>57.796999999999997</c:v>
                </c:pt>
                <c:pt idx="127">
                  <c:v>57.39</c:v>
                </c:pt>
                <c:pt idx="128">
                  <c:v>55.863999999999997</c:v>
                </c:pt>
                <c:pt idx="129">
                  <c:v>55.814</c:v>
                </c:pt>
                <c:pt idx="130">
                  <c:v>55.441000000000003</c:v>
                </c:pt>
                <c:pt idx="131">
                  <c:v>55.067999999999998</c:v>
                </c:pt>
                <c:pt idx="132">
                  <c:v>54.491999999999997</c:v>
                </c:pt>
                <c:pt idx="133">
                  <c:v>54.051000000000002</c:v>
                </c:pt>
                <c:pt idx="134">
                  <c:v>54.305</c:v>
                </c:pt>
                <c:pt idx="135">
                  <c:v>54.677999999999997</c:v>
                </c:pt>
                <c:pt idx="136">
                  <c:v>53.441000000000003</c:v>
                </c:pt>
                <c:pt idx="137">
                  <c:v>54.168999999999997</c:v>
                </c:pt>
                <c:pt idx="138">
                  <c:v>54.186</c:v>
                </c:pt>
                <c:pt idx="139">
                  <c:v>54.085000000000001</c:v>
                </c:pt>
                <c:pt idx="140">
                  <c:v>52.695</c:v>
                </c:pt>
                <c:pt idx="141">
                  <c:v>52.524999999999999</c:v>
                </c:pt>
                <c:pt idx="142">
                  <c:v>53.593000000000004</c:v>
                </c:pt>
                <c:pt idx="143">
                  <c:v>54.085000000000001</c:v>
                </c:pt>
                <c:pt idx="144">
                  <c:v>53.695</c:v>
                </c:pt>
                <c:pt idx="145">
                  <c:v>54.051000000000002</c:v>
                </c:pt>
                <c:pt idx="146">
                  <c:v>53.831000000000003</c:v>
                </c:pt>
                <c:pt idx="147">
                  <c:v>54.457999999999998</c:v>
                </c:pt>
                <c:pt idx="148">
                  <c:v>55.627000000000002</c:v>
                </c:pt>
                <c:pt idx="149">
                  <c:v>55.475000000000001</c:v>
                </c:pt>
                <c:pt idx="150">
                  <c:v>55.643999999999998</c:v>
                </c:pt>
                <c:pt idx="151">
                  <c:v>55.542000000000002</c:v>
                </c:pt>
                <c:pt idx="152">
                  <c:v>55.61</c:v>
                </c:pt>
                <c:pt idx="153">
                  <c:v>53.305</c:v>
                </c:pt>
                <c:pt idx="154">
                  <c:v>53.932000000000002</c:v>
                </c:pt>
                <c:pt idx="155">
                  <c:v>52.61</c:v>
                </c:pt>
                <c:pt idx="156">
                  <c:v>51.762999999999998</c:v>
                </c:pt>
                <c:pt idx="157">
                  <c:v>51.051000000000002</c:v>
                </c:pt>
                <c:pt idx="158">
                  <c:v>51.372999999999998</c:v>
                </c:pt>
                <c:pt idx="159">
                  <c:v>50.22</c:v>
                </c:pt>
                <c:pt idx="160">
                  <c:v>50.119</c:v>
                </c:pt>
                <c:pt idx="161">
                  <c:v>50.576000000000001</c:v>
                </c:pt>
                <c:pt idx="162">
                  <c:v>49.136000000000003</c:v>
                </c:pt>
                <c:pt idx="163">
                  <c:v>49.558999999999997</c:v>
                </c:pt>
                <c:pt idx="164">
                  <c:v>50.203000000000003</c:v>
                </c:pt>
                <c:pt idx="165">
                  <c:v>49.61</c:v>
                </c:pt>
                <c:pt idx="166">
                  <c:v>50.593000000000004</c:v>
                </c:pt>
                <c:pt idx="167">
                  <c:v>50.136000000000003</c:v>
                </c:pt>
                <c:pt idx="168">
                  <c:v>50.576000000000001</c:v>
                </c:pt>
                <c:pt idx="169">
                  <c:v>49.524999999999999</c:v>
                </c:pt>
                <c:pt idx="170">
                  <c:v>47.863999999999997</c:v>
                </c:pt>
                <c:pt idx="171">
                  <c:v>49.119</c:v>
                </c:pt>
                <c:pt idx="172">
                  <c:v>49.356000000000002</c:v>
                </c:pt>
                <c:pt idx="173">
                  <c:v>48.762999999999998</c:v>
                </c:pt>
                <c:pt idx="174">
                  <c:v>48.253999999999998</c:v>
                </c:pt>
                <c:pt idx="175">
                  <c:v>48.085000000000001</c:v>
                </c:pt>
                <c:pt idx="176">
                  <c:v>48.101999999999997</c:v>
                </c:pt>
                <c:pt idx="177">
                  <c:v>48.475000000000001</c:v>
                </c:pt>
                <c:pt idx="178">
                  <c:v>49.271000000000001</c:v>
                </c:pt>
                <c:pt idx="179">
                  <c:v>48.152999999999999</c:v>
                </c:pt>
                <c:pt idx="180">
                  <c:v>48.051000000000002</c:v>
                </c:pt>
                <c:pt idx="181">
                  <c:v>49.017000000000003</c:v>
                </c:pt>
                <c:pt idx="182">
                  <c:v>48.558999999999997</c:v>
                </c:pt>
                <c:pt idx="183">
                  <c:v>46.932000000000002</c:v>
                </c:pt>
                <c:pt idx="184">
                  <c:v>48.39</c:v>
                </c:pt>
                <c:pt idx="185">
                  <c:v>48.136000000000003</c:v>
                </c:pt>
                <c:pt idx="186">
                  <c:v>47.78</c:v>
                </c:pt>
                <c:pt idx="187">
                  <c:v>47.287999999999997</c:v>
                </c:pt>
                <c:pt idx="188">
                  <c:v>47.627000000000002</c:v>
                </c:pt>
                <c:pt idx="189">
                  <c:v>46.898000000000003</c:v>
                </c:pt>
                <c:pt idx="190">
                  <c:v>47.695</c:v>
                </c:pt>
                <c:pt idx="191">
                  <c:v>47.441000000000003</c:v>
                </c:pt>
                <c:pt idx="192">
                  <c:v>47.168999999999997</c:v>
                </c:pt>
                <c:pt idx="193">
                  <c:v>47.085000000000001</c:v>
                </c:pt>
                <c:pt idx="194">
                  <c:v>47.051000000000002</c:v>
                </c:pt>
                <c:pt idx="195">
                  <c:v>47.643999999999998</c:v>
                </c:pt>
                <c:pt idx="196">
                  <c:v>47.831000000000003</c:v>
                </c:pt>
                <c:pt idx="197">
                  <c:v>48.372999999999998</c:v>
                </c:pt>
                <c:pt idx="198">
                  <c:v>47.712000000000003</c:v>
                </c:pt>
                <c:pt idx="199">
                  <c:v>47.372999999999998</c:v>
                </c:pt>
                <c:pt idx="200">
                  <c:v>47.152999999999999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76.69143722342433</c:v>
                </c:pt>
                <c:pt idx="8">
                  <c:v>76.737634827021324</c:v>
                </c:pt>
                <c:pt idx="9">
                  <c:v>76.781521740918578</c:v>
                </c:pt>
                <c:pt idx="10">
                  <c:v>76.822850204002847</c:v>
                </c:pt>
                <c:pt idx="11">
                  <c:v>76.861349416441499</c:v>
                </c:pt>
                <c:pt idx="12">
                  <c:v>76.896724031401973</c:v>
                </c:pt>
                <c:pt idx="13">
                  <c:v>76.928652680724099</c:v>
                </c:pt>
                <c:pt idx="14">
                  <c:v>76.956786571033206</c:v>
                </c:pt>
                <c:pt idx="15">
                  <c:v>76.980748194830909</c:v>
                </c:pt>
                <c:pt idx="16">
                  <c:v>77.000130210316442</c:v>
                </c:pt>
                <c:pt idx="17">
                  <c:v>77.014494554374394</c:v>
                </c:pt>
                <c:pt idx="18">
                  <c:v>77.0233718659684</c:v>
                </c:pt>
                <c:pt idx="19">
                  <c:v>77.026261313477477</c:v>
                </c:pt>
                <c:pt idx="20">
                  <c:v>77.022630942131144</c:v>
                </c:pt>
                <c:pt idx="21">
                  <c:v>77.01191869216818</c:v>
                </c:pt>
                <c:pt idx="22">
                  <c:v>76.993534295086903</c:v>
                </c:pt>
                <c:pt idx="23">
                  <c:v>76.966862353196262</c:v>
                </c:pt>
                <c:pt idx="24">
                  <c:v>76.931267079359742</c:v>
                </c:pt>
                <c:pt idx="25">
                  <c:v>76.886099474009427</c:v>
                </c:pt>
                <c:pt idx="26">
                  <c:v>76.830708232787686</c:v>
                </c:pt>
                <c:pt idx="27">
                  <c:v>76.764456544728219</c:v>
                </c:pt>
                <c:pt idx="28">
                  <c:v>76.686748353258537</c:v>
                </c:pt>
                <c:pt idx="29">
                  <c:v>76.597069879302055</c:v>
                </c:pt>
                <c:pt idx="30">
                  <c:v>76.495055590970807</c:v>
                </c:pt>
                <c:pt idx="31">
                  <c:v>76.380592745283835</c:v>
                </c:pt>
                <c:pt idx="32">
                  <c:v>76.253985515311186</c:v>
                </c:pt>
                <c:pt idx="33">
                  <c:v>76.116208816779505</c:v>
                </c:pt>
                <c:pt idx="34">
                  <c:v>75.969293203955317</c:v>
                </c:pt>
                <c:pt idx="35">
                  <c:v>75.816894950278481</c:v>
                </c:pt>
                <c:pt idx="36">
                  <c:v>75.66511803386463</c:v>
                </c:pt>
                <c:pt idx="37">
                  <c:v>75.523664236015946</c:v>
                </c:pt>
                <c:pt idx="38">
                  <c:v>75.407389316596976</c:v>
                </c:pt>
                <c:pt idx="39">
                  <c:v>75.338330949993548</c:v>
                </c:pt>
                <c:pt idx="40">
                  <c:v>75.348240208352152</c:v>
                </c:pt>
                <c:pt idx="41">
                  <c:v>75.481585092317374</c:v>
                </c:pt>
                <c:pt idx="42">
                  <c:v>75.798895881750354</c:v>
                </c:pt>
                <c:pt idx="43">
                  <c:v>76.380186299795412</c:v>
                </c:pt>
                <c:pt idx="44">
                  <c:v>77.328017716787301</c:v>
                </c:pt>
                <c:pt idx="45">
                  <c:v>78.769592683715203</c:v>
                </c:pt>
                <c:pt idx="46">
                  <c:v>80.857098424140361</c:v>
                </c:pt>
                <c:pt idx="47">
                  <c:v>83.765411833750562</c:v>
                </c:pt>
                <c:pt idx="48">
                  <c:v>87.686272843987709</c:v>
                </c:pt>
                <c:pt idx="49">
                  <c:v>92.818173876667714</c:v>
                </c:pt>
                <c:pt idx="50">
                  <c:v>99.351507168574571</c:v>
                </c:pt>
                <c:pt idx="51">
                  <c:v>107.44888320086849</c:v>
                </c:pt>
                <c:pt idx="52">
                  <c:v>117.22074974548184</c:v>
                </c:pt>
                <c:pt idx="53">
                  <c:v>128.69606768115608</c:v>
                </c:pt>
                <c:pt idx="54">
                  <c:v>141.78636777190769</c:v>
                </c:pt>
                <c:pt idx="55">
                  <c:v>156.2392250884825</c:v>
                </c:pt>
                <c:pt idx="56">
                  <c:v>171.57628997424433</c:v>
                </c:pt>
                <c:pt idx="57">
                  <c:v>187.01685262675406</c:v>
                </c:pt>
                <c:pt idx="58">
                  <c:v>201.40692757553094</c:v>
                </c:pt>
                <c:pt idx="59">
                  <c:v>213.20571285713262</c:v>
                </c:pt>
                <c:pt idx="60">
                  <c:v>220.60818295952629</c:v>
                </c:pt>
                <c:pt idx="61">
                  <c:v>221.86852046932026</c:v>
                </c:pt>
                <c:pt idx="62">
                  <c:v>215.80429013174691</c:v>
                </c:pt>
                <c:pt idx="63">
                  <c:v>202.32477828753699</c:v>
                </c:pt>
                <c:pt idx="64">
                  <c:v>182.72567126921095</c:v>
                </c:pt>
                <c:pt idx="65">
                  <c:v>159.53174043328139</c:v>
                </c:pt>
                <c:pt idx="66">
                  <c:v>135.87379682740487</c:v>
                </c:pt>
                <c:pt idx="67">
                  <c:v>114.64330795144842</c:v>
                </c:pt>
                <c:pt idx="68">
                  <c:v>97.797330043679253</c:v>
                </c:pt>
                <c:pt idx="69">
                  <c:v>86.090535830926029</c:v>
                </c:pt>
                <c:pt idx="70">
                  <c:v>79.26355319796275</c:v>
                </c:pt>
                <c:pt idx="71">
                  <c:v>76.495126812038677</c:v>
                </c:pt>
                <c:pt idx="72">
                  <c:v>76.860045880779495</c:v>
                </c:pt>
                <c:pt idx="73">
                  <c:v>79.620604601318831</c:v>
                </c:pt>
                <c:pt idx="74">
                  <c:v>84.316866898395688</c:v>
                </c:pt>
                <c:pt idx="75">
                  <c:v>90.715762590330741</c:v>
                </c:pt>
                <c:pt idx="76">
                  <c:v>98.70194360811287</c:v>
                </c:pt>
                <c:pt idx="77">
                  <c:v>108.16964101679028</c:v>
                </c:pt>
                <c:pt idx="78">
                  <c:v>118.94114666698064</c:v>
                </c:pt>
                <c:pt idx="79">
                  <c:v>130.71170376782155</c:v>
                </c:pt>
                <c:pt idx="80">
                  <c:v>142.99471622560685</c:v>
                </c:pt>
                <c:pt idx="81">
                  <c:v>154.99708245550778</c:v>
                </c:pt>
                <c:pt idx="82">
                  <c:v>165.32663514215275</c:v>
                </c:pt>
                <c:pt idx="83">
                  <c:v>171.60372359293757</c:v>
                </c:pt>
                <c:pt idx="84">
                  <c:v>170.56858209036591</c:v>
                </c:pt>
                <c:pt idx="85">
                  <c:v>159.56665963365671</c:v>
                </c:pt>
                <c:pt idx="86">
                  <c:v>139.10284847019838</c:v>
                </c:pt>
                <c:pt idx="87">
                  <c:v>114.00744202872646</c:v>
                </c:pt>
                <c:pt idx="88">
                  <c:v>91.084690959848231</c:v>
                </c:pt>
                <c:pt idx="89">
                  <c:v>74.954289834217249</c:v>
                </c:pt>
                <c:pt idx="90">
                  <c:v>66.080608763709222</c:v>
                </c:pt>
                <c:pt idx="91">
                  <c:v>62.206298098100682</c:v>
                </c:pt>
                <c:pt idx="92">
                  <c:v>60.808386030957521</c:v>
                </c:pt>
                <c:pt idx="93">
                  <c:v>60.328279901275906</c:v>
                </c:pt>
                <c:pt idx="94">
                  <c:v>60.108198877340719</c:v>
                </c:pt>
                <c:pt idx="95">
                  <c:v>59.945889629137021</c:v>
                </c:pt>
                <c:pt idx="96">
                  <c:v>59.794667446783166</c:v>
                </c:pt>
                <c:pt idx="97">
                  <c:v>59.646246825893265</c:v>
                </c:pt>
                <c:pt idx="98">
                  <c:v>59.499411122667873</c:v>
                </c:pt>
                <c:pt idx="99">
                  <c:v>59.353935799776366</c:v>
                </c:pt>
                <c:pt idx="100">
                  <c:v>59.20970902557135</c:v>
                </c:pt>
                <c:pt idx="101">
                  <c:v>59.066635034899406</c:v>
                </c:pt>
                <c:pt idx="102">
                  <c:v>58.92462631898843</c:v>
                </c:pt>
                <c:pt idx="103">
                  <c:v>58.783605500270788</c:v>
                </c:pt>
                <c:pt idx="104">
                  <c:v>58.643515026381152</c:v>
                </c:pt>
                <c:pt idx="105">
                  <c:v>58.504349822129917</c:v>
                </c:pt>
                <c:pt idx="106">
                  <c:v>58.366254703879996</c:v>
                </c:pt>
                <c:pt idx="107">
                  <c:v>58.229785206316116</c:v>
                </c:pt>
                <c:pt idx="108">
                  <c:v>58.096531987921551</c:v>
                </c:pt>
                <c:pt idx="109">
                  <c:v>57.970442884108188</c:v>
                </c:pt>
                <c:pt idx="110">
                  <c:v>57.860250583067405</c:v>
                </c:pt>
                <c:pt idx="111">
                  <c:v>57.783195670685629</c:v>
                </c:pt>
                <c:pt idx="112">
                  <c:v>57.769378743310661</c:v>
                </c:pt>
                <c:pt idx="113">
                  <c:v>57.864387045560349</c:v>
                </c:pt>
                <c:pt idx="114">
                  <c:v>58.125835941212749</c:v>
                </c:pt>
                <c:pt idx="115">
                  <c:v>58.608867423799865</c:v>
                </c:pt>
                <c:pt idx="116">
                  <c:v>59.338943839398702</c:v>
                </c:pt>
                <c:pt idx="117">
                  <c:v>60.278575700057054</c:v>
                </c:pt>
                <c:pt idx="118">
                  <c:v>61.304711651274822</c:v>
                </c:pt>
                <c:pt idx="119">
                  <c:v>62.217326727085762</c:v>
                </c:pt>
                <c:pt idx="120">
                  <c:v>62.789403684157733</c:v>
                </c:pt>
                <c:pt idx="121">
                  <c:v>62.845098078791636</c:v>
                </c:pt>
                <c:pt idx="122">
                  <c:v>62.330447362190924</c:v>
                </c:pt>
                <c:pt idx="123">
                  <c:v>61.338112556691563</c:v>
                </c:pt>
                <c:pt idx="124">
                  <c:v>60.070862216659137</c:v>
                </c:pt>
                <c:pt idx="125">
                  <c:v>58.763447628142252</c:v>
                </c:pt>
                <c:pt idx="126">
                  <c:v>57.604195138752829</c:v>
                </c:pt>
                <c:pt idx="127">
                  <c:v>56.691750660032376</c:v>
                </c:pt>
                <c:pt idx="128">
                  <c:v>56.036694087035961</c:v>
                </c:pt>
                <c:pt idx="129">
                  <c:v>55.592919453942763</c:v>
                </c:pt>
                <c:pt idx="130">
                  <c:v>55.294860276776035</c:v>
                </c:pt>
                <c:pt idx="131">
                  <c:v>55.083646886337299</c:v>
                </c:pt>
                <c:pt idx="132">
                  <c:v>54.917837184166565</c:v>
                </c:pt>
                <c:pt idx="133">
                  <c:v>54.773060596842924</c:v>
                </c:pt>
                <c:pt idx="134">
                  <c:v>54.637054304606686</c:v>
                </c:pt>
                <c:pt idx="135">
                  <c:v>54.504600731743643</c:v>
                </c:pt>
                <c:pt idx="136">
                  <c:v>54.374156319385932</c:v>
                </c:pt>
                <c:pt idx="137">
                  <c:v>54.246253204750055</c:v>
                </c:pt>
                <c:pt idx="138">
                  <c:v>54.123174969141076</c:v>
                </c:pt>
                <c:pt idx="139">
                  <c:v>54.009400796320527</c:v>
                </c:pt>
                <c:pt idx="140">
                  <c:v>53.912382184954737</c:v>
                </c:pt>
                <c:pt idx="141">
                  <c:v>53.843144996254743</c:v>
                </c:pt>
                <c:pt idx="142">
                  <c:v>53.816023789739226</c:v>
                </c:pt>
                <c:pt idx="143">
                  <c:v>53.846731605924788</c:v>
                </c:pt>
                <c:pt idx="144">
                  <c:v>53.948224999280335</c:v>
                </c:pt>
                <c:pt idx="145">
                  <c:v>54.124641821067385</c:v>
                </c:pt>
                <c:pt idx="146">
                  <c:v>54.364865452583871</c:v>
                </c:pt>
                <c:pt idx="147">
                  <c:v>54.638451054357688</c:v>
                </c:pt>
                <c:pt idx="148">
                  <c:v>54.896876853323434</c:v>
                </c:pt>
                <c:pt idx="149">
                  <c:v>55.081698429626641</c:v>
                </c:pt>
                <c:pt idx="150">
                  <c:v>55.138357539201003</c:v>
                </c:pt>
                <c:pt idx="151">
                  <c:v>55.031365298848364</c:v>
                </c:pt>
                <c:pt idx="152">
                  <c:v>54.75510596407188</c:v>
                </c:pt>
                <c:pt idx="153">
                  <c:v>54.33575864820326</c:v>
                </c:pt>
                <c:pt idx="154">
                  <c:v>53.823445783611838</c:v>
                </c:pt>
                <c:pt idx="155">
                  <c:v>53.277844701885449</c:v>
                </c:pt>
                <c:pt idx="156">
                  <c:v>52.752942747777681</c:v>
                </c:pt>
                <c:pt idx="157">
                  <c:v>52.286227965477671</c:v>
                </c:pt>
                <c:pt idx="158">
                  <c:v>51.894933722203064</c:v>
                </c:pt>
                <c:pt idx="159">
                  <c:v>51.57870558624905</c:v>
                </c:pt>
                <c:pt idx="160">
                  <c:v>51.325901245816567</c:v>
                </c:pt>
                <c:pt idx="161">
                  <c:v>51.120358841811196</c:v>
                </c:pt>
                <c:pt idx="162">
                  <c:v>50.946471576749296</c:v>
                </c:pt>
                <c:pt idx="163">
                  <c:v>50.79185179787072</c:v>
                </c:pt>
                <c:pt idx="164">
                  <c:v>50.647968007957289</c:v>
                </c:pt>
                <c:pt idx="165">
                  <c:v>50.509593768231525</c:v>
                </c:pt>
                <c:pt idx="166">
                  <c:v>50.373842356252844</c:v>
                </c:pt>
                <c:pt idx="167">
                  <c:v>50.239264644413751</c:v>
                </c:pt>
                <c:pt idx="168">
                  <c:v>50.105196364916075</c:v>
                </c:pt>
                <c:pt idx="169">
                  <c:v>49.971358951687399</c:v>
                </c:pt>
                <c:pt idx="170">
                  <c:v>49.837645717885835</c:v>
                </c:pt>
                <c:pt idx="171">
                  <c:v>49.704019642916421</c:v>
                </c:pt>
                <c:pt idx="172">
                  <c:v>49.570469300023156</c:v>
                </c:pt>
                <c:pt idx="173">
                  <c:v>49.436991610904698</c:v>
                </c:pt>
                <c:pt idx="174">
                  <c:v>49.303585714327589</c:v>
                </c:pt>
                <c:pt idx="175">
                  <c:v>49.17025100400334</c:v>
                </c:pt>
                <c:pt idx="176">
                  <c:v>49.036986589964251</c:v>
                </c:pt>
                <c:pt idx="177">
                  <c:v>48.903791202552412</c:v>
                </c:pt>
                <c:pt idx="178">
                  <c:v>48.770663220086185</c:v>
                </c:pt>
                <c:pt idx="179">
                  <c:v>48.637600725195561</c:v>
                </c:pt>
                <c:pt idx="180">
                  <c:v>48.504601563708114</c:v>
                </c:pt>
                <c:pt idx="181">
                  <c:v>48.371663399420356</c:v>
                </c:pt>
                <c:pt idx="182">
                  <c:v>48.238783763223587</c:v>
                </c:pt>
                <c:pt idx="183">
                  <c:v>48.105960096381807</c:v>
                </c:pt>
                <c:pt idx="184">
                  <c:v>47.973189788139642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76.691437223418333</c:v>
                </c:pt>
                <c:pt idx="8">
                  <c:v>76.73763482700376</c:v>
                </c:pt>
                <c:pt idx="9">
                  <c:v>76.781521740868172</c:v>
                </c:pt>
                <c:pt idx="10">
                  <c:v>76.822850203860881</c:v>
                </c:pt>
                <c:pt idx="11">
                  <c:v>76.861349416049038</c:v>
                </c:pt>
                <c:pt idx="12">
                  <c:v>76.896724030337282</c:v>
                </c:pt>
                <c:pt idx="13">
                  <c:v>76.928652677889545</c:v>
                </c:pt>
                <c:pt idx="14">
                  <c:v>76.956786563627261</c:v>
                </c:pt>
                <c:pt idx="15">
                  <c:v>76.980748175841597</c:v>
                </c:pt>
                <c:pt idx="16">
                  <c:v>77.000130162533623</c:v>
                </c:pt>
                <c:pt idx="17">
                  <c:v>77.014494436378229</c:v>
                </c:pt>
                <c:pt idx="18">
                  <c:v>77.023371580013418</c:v>
                </c:pt>
                <c:pt idx="19">
                  <c:v>77.026260633395694</c:v>
                </c:pt>
                <c:pt idx="20">
                  <c:v>77.022629354833811</c:v>
                </c:pt>
                <c:pt idx="21">
                  <c:v>77.011915056459259</c:v>
                </c:pt>
                <c:pt idx="22">
                  <c:v>76.993526122611954</c:v>
                </c:pt>
                <c:pt idx="23">
                  <c:v>76.966844325021341</c:v>
                </c:pt>
                <c:pt idx="24">
                  <c:v>76.931228050703211</c:v>
                </c:pt>
                <c:pt idx="25">
                  <c:v>76.886016555952921</c:v>
                </c:pt>
                <c:pt idx="26">
                  <c:v>76.830535351376142</c:v>
                </c:pt>
                <c:pt idx="27">
                  <c:v>76.764102807182027</c:v>
                </c:pt>
                <c:pt idx="28">
                  <c:v>76.686038043647073</c:v>
                </c:pt>
                <c:pt idx="29">
                  <c:v>76.595670137614292</c:v>
                </c:pt>
                <c:pt idx="30">
                  <c:v>76.492348631357032</c:v>
                </c:pt>
                <c:pt idx="31">
                  <c:v>76.375455274926509</c:v>
                </c:pt>
                <c:pt idx="32">
                  <c:v>76.244416867827908</c:v>
                </c:pt>
                <c:pt idx="33">
                  <c:v>76.098718992160059</c:v>
                </c:pt>
                <c:pt idx="34">
                  <c:v>75.937920350025706</c:v>
                </c:pt>
                <c:pt idx="35">
                  <c:v>75.761667337177457</c:v>
                </c:pt>
                <c:pt idx="36">
                  <c:v>75.56970840787217</c:v>
                </c:pt>
                <c:pt idx="37">
                  <c:v>75.361907719184231</c:v>
                </c:pt>
                <c:pt idx="38">
                  <c:v>75.138257493673549</c:v>
                </c:pt>
                <c:pt idx="39">
                  <c:v>74.898888514483986</c:v>
                </c:pt>
                <c:pt idx="40">
                  <c:v>74.644078173148102</c:v>
                </c:pt>
                <c:pt idx="41">
                  <c:v>74.37425553250587</c:v>
                </c:pt>
                <c:pt idx="42">
                  <c:v>74.090002947687196</c:v>
                </c:pt>
                <c:pt idx="43">
                  <c:v>73.792053906341053</c:v>
                </c:pt>
                <c:pt idx="44">
                  <c:v>73.48128690085808</c:v>
                </c:pt>
                <c:pt idx="45">
                  <c:v>73.158715322146818</c:v>
                </c:pt>
                <c:pt idx="46">
                  <c:v>72.825473555234154</c:v>
                </c:pt>
                <c:pt idx="47">
                  <c:v>72.482799647859281</c:v>
                </c:pt>
                <c:pt idx="48">
                  <c:v>72.132015099592991</c:v>
                </c:pt>
                <c:pt idx="49">
                  <c:v>71.774502466705954</c:v>
                </c:pt>
                <c:pt idx="50">
                  <c:v>71.411681585074703</c:v>
                </c:pt>
                <c:pt idx="51">
                  <c:v>71.04498527149255</c:v>
                </c:pt>
                <c:pt idx="52">
                  <c:v>70.675835369008425</c:v>
                </c:pt>
                <c:pt idx="53">
                  <c:v>70.305619955407892</c:v>
                </c:pt>
                <c:pt idx="54">
                  <c:v>69.935672441354512</c:v>
                </c:pt>
                <c:pt idx="55">
                  <c:v>69.567253155476465</c:v>
                </c:pt>
                <c:pt idx="56">
                  <c:v>69.2015338597854</c:v>
                </c:pt>
                <c:pt idx="57">
                  <c:v>68.839585473281531</c:v>
                </c:pt>
                <c:pt idx="58">
                  <c:v>68.482369117090755</c:v>
                </c:pt>
                <c:pt idx="59">
                  <c:v>68.130730442063069</c:v>
                </c:pt>
                <c:pt idx="60">
                  <c:v>67.785397068047274</c:v>
                </c:pt>
                <c:pt idx="61">
                  <c:v>67.446978858744714</c:v>
                </c:pt>
                <c:pt idx="62">
                  <c:v>67.11597067986979</c:v>
                </c:pt>
                <c:pt idx="63">
                  <c:v>66.792757241348582</c:v>
                </c:pt>
                <c:pt idx="64">
                  <c:v>66.477619604331423</c:v>
                </c:pt>
                <c:pt idx="65">
                  <c:v>66.170742937181146</c:v>
                </c:pt>
                <c:pt idx="66">
                  <c:v>65.872225126714</c:v>
                </c:pt>
                <c:pt idx="67">
                  <c:v>65.582085886875689</c:v>
                </c:pt>
                <c:pt idx="68">
                  <c:v>65.300276051935043</c:v>
                </c:pt>
                <c:pt idx="69">
                  <c:v>65.026686790868865</c:v>
                </c:pt>
                <c:pt idx="70">
                  <c:v>64.76115853028638</c:v>
                </c:pt>
                <c:pt idx="71">
                  <c:v>64.503489422184003</c:v>
                </c:pt>
                <c:pt idx="72">
                  <c:v>64.253443238006682</c:v>
                </c:pt>
                <c:pt idx="73">
                  <c:v>64.010756610617264</c:v>
                </c:pt>
                <c:pt idx="74">
                  <c:v>63.775145580156007</c:v>
                </c:pt>
                <c:pt idx="75">
                  <c:v>63.546311428219632</c:v>
                </c:pt>
                <c:pt idx="76">
                  <c:v>63.323945807479554</c:v>
                </c:pt>
                <c:pt idx="77">
                  <c:v>63.107735191227398</c:v>
                </c:pt>
                <c:pt idx="78">
                  <c:v>62.897364679968796</c:v>
                </c:pt>
                <c:pt idx="79">
                  <c:v>62.692521210748943</c:v>
                </c:pt>
                <c:pt idx="80">
                  <c:v>62.492896220065376</c:v>
                </c:pt>
                <c:pt idx="81">
                  <c:v>62.298187813657918</c:v>
                </c:pt>
                <c:pt idx="82">
                  <c:v>62.108102496761767</c:v>
                </c:pt>
                <c:pt idx="83">
                  <c:v>61.922356517096858</c:v>
                </c:pt>
                <c:pt idx="84">
                  <c:v>61.740676870396726</c:v>
                </c:pt>
                <c:pt idx="85">
                  <c:v>61.562802015029831</c:v>
                </c:pt>
                <c:pt idx="86">
                  <c:v>61.388482338541209</c:v>
                </c:pt>
                <c:pt idx="87">
                  <c:v>61.217480414978617</c:v>
                </c:pt>
                <c:pt idx="88">
                  <c:v>61.049571087852257</c:v>
                </c:pt>
                <c:pt idx="89">
                  <c:v>60.88454140964059</c:v>
                </c:pt>
                <c:pt idx="90">
                  <c:v>60.722190464995798</c:v>
                </c:pt>
                <c:pt idx="91">
                  <c:v>60.562329101280781</c:v>
                </c:pt>
                <c:pt idx="92">
                  <c:v>60.404779586825001</c:v>
                </c:pt>
                <c:pt idx="93">
                  <c:v>60.249375214336574</c:v>
                </c:pt>
                <c:pt idx="94">
                  <c:v>60.095959864257004</c:v>
                </c:pt>
                <c:pt idx="95">
                  <c:v>59.944387540486296</c:v>
                </c:pt>
                <c:pt idx="96">
                  <c:v>59.794521888826445</c:v>
                </c:pt>
                <c:pt idx="97">
                  <c:v>59.646235706673046</c:v>
                </c:pt>
                <c:pt idx="98">
                  <c:v>59.499410450905749</c:v>
                </c:pt>
                <c:pt idx="99">
                  <c:v>59.353935749567704</c:v>
                </c:pt>
                <c:pt idx="100">
                  <c:v>59.209708921760146</c:v>
                </c:pt>
                <c:pt idx="101">
                  <c:v>59.066634509187637</c:v>
                </c:pt>
                <c:pt idx="102">
                  <c:v>58.92462382195373</c:v>
                </c:pt>
                <c:pt idx="103">
                  <c:v>58.783594500505806</c:v>
                </c:pt>
                <c:pt idx="104">
                  <c:v>58.643470095044869</c:v>
                </c:pt>
                <c:pt idx="105">
                  <c:v>58.504179663234481</c:v>
                </c:pt>
                <c:pt idx="106">
                  <c:v>58.365657386650632</c:v>
                </c:pt>
                <c:pt idx="107">
                  <c:v>58.227842206096355</c:v>
                </c:pt>
                <c:pt idx="108">
                  <c:v>58.09067747565296</c:v>
                </c:pt>
                <c:pt idx="109">
                  <c:v>57.954110635142598</c:v>
                </c:pt>
                <c:pt idx="110">
                  <c:v>57.818092900527674</c:v>
                </c:pt>
                <c:pt idx="111">
                  <c:v>57.682578971663844</c:v>
                </c:pt>
                <c:pt idx="112">
                  <c:v>57.547526756749434</c:v>
                </c:pt>
                <c:pt idx="113">
                  <c:v>57.412897112771304</c:v>
                </c:pt>
                <c:pt idx="114">
                  <c:v>57.278653601228861</c:v>
                </c:pt>
                <c:pt idx="115">
                  <c:v>57.144762258424862</c:v>
                </c:pt>
                <c:pt idx="116">
                  <c:v>57.011191379638007</c:v>
                </c:pt>
                <c:pt idx="117">
                  <c:v>56.877911316537769</c:v>
                </c:pt>
                <c:pt idx="118">
                  <c:v>56.74489428726455</c:v>
                </c:pt>
                <c:pt idx="119">
                  <c:v>56.612114198677233</c:v>
                </c:pt>
                <c:pt idx="120">
                  <c:v>56.479546480363503</c:v>
                </c:pt>
                <c:pt idx="121">
                  <c:v>56.347167930115923</c:v>
                </c:pt>
                <c:pt idx="122">
                  <c:v>56.21495657069638</c:v>
                </c:pt>
                <c:pt idx="123">
                  <c:v>56.082891517842491</c:v>
                </c:pt>
                <c:pt idx="124">
                  <c:v>55.950952859608478</c:v>
                </c:pt>
                <c:pt idx="125">
                  <c:v>55.8191215472769</c:v>
                </c:pt>
                <c:pt idx="126">
                  <c:v>55.687379298223703</c:v>
                </c:pt>
                <c:pt idx="127">
                  <c:v>55.555708511257812</c:v>
                </c:pt>
                <c:pt idx="128">
                  <c:v>55.424092195084995</c:v>
                </c:pt>
                <c:pt idx="129">
                  <c:v>55.29251391065111</c:v>
                </c:pt>
                <c:pt idx="130">
                  <c:v>55.16095772819277</c:v>
                </c:pt>
                <c:pt idx="131">
                  <c:v>55.029408199850387</c:v>
                </c:pt>
                <c:pt idx="132">
                  <c:v>54.897850348666211</c:v>
                </c:pt>
                <c:pt idx="133">
                  <c:v>54.7662696746808</c:v>
                </c:pt>
                <c:pt idx="134">
                  <c:v>54.63465217864487</c:v>
                </c:pt>
                <c:pt idx="135">
                  <c:v>54.502984403561882</c:v>
                </c:pt>
                <c:pt idx="136">
                  <c:v>54.371253493864849</c:v>
                </c:pt>
                <c:pt idx="137">
                  <c:v>54.239447271502499</c:v>
                </c:pt>
                <c:pt idx="138">
                  <c:v>54.107554327570803</c:v>
                </c:pt>
                <c:pt idx="139">
                  <c:v>53.97556412739074</c:v>
                </c:pt>
                <c:pt idx="140">
                  <c:v>53.843467126129802</c:v>
                </c:pt>
                <c:pt idx="141">
                  <c:v>53.711254891233409</c:v>
                </c:pt>
                <c:pt idx="142">
                  <c:v>53.578920227128179</c:v>
                </c:pt>
                <c:pt idx="143">
                  <c:v>53.446457296946775</c:v>
                </c:pt>
                <c:pt idx="144">
                  <c:v>53.313861735477488</c:v>
                </c:pt>
                <c:pt idx="145">
                  <c:v>53.181130747234079</c:v>
                </c:pt>
                <c:pt idx="146">
                  <c:v>53.048263183542062</c:v>
                </c:pt>
                <c:pt idx="147">
                  <c:v>52.915259592896362</c:v>
                </c:pt>
                <c:pt idx="148">
                  <c:v>52.782122239593043</c:v>
                </c:pt>
                <c:pt idx="149">
                  <c:v>52.648855086766758</c:v>
                </c:pt>
                <c:pt idx="150">
                  <c:v>52.515463741437415</c:v>
                </c:pt>
                <c:pt idx="151">
                  <c:v>52.381955360904421</c:v>
                </c:pt>
                <c:pt idx="152">
                  <c:v>52.248338521713961</c:v>
                </c:pt>
                <c:pt idx="153">
                  <c:v>52.114623054328057</c:v>
                </c:pt>
                <c:pt idx="154">
                  <c:v>51.980819848400287</c:v>
                </c:pt>
                <c:pt idx="155">
                  <c:v>51.846940635070233</c:v>
                </c:pt>
                <c:pt idx="156">
                  <c:v>51.712997753809205</c:v>
                </c:pt>
                <c:pt idx="157">
                  <c:v>51.579003912000616</c:v>
                </c:pt>
                <c:pt idx="158">
                  <c:v>51.4449719455788</c:v>
                </c:pt>
                <c:pt idx="159">
                  <c:v>51.310914588688163</c:v>
                </c:pt>
                <c:pt idx="160">
                  <c:v>51.176844259513132</c:v>
                </c:pt>
                <c:pt idx="161">
                  <c:v>51.042772868255867</c:v>
                </c:pt>
                <c:pt idx="162">
                  <c:v>50.9087116518171</c:v>
                </c:pt>
                <c:pt idx="163">
                  <c:v>50.774671038188416</c:v>
                </c:pt>
                <c:pt idx="164">
                  <c:v>50.64066054201183</c:v>
                </c:pt>
                <c:pt idx="165">
                  <c:v>50.506688691310423</c:v>
                </c:pt>
                <c:pt idx="166">
                  <c:v>50.37276298412484</c:v>
                </c:pt>
                <c:pt idx="167">
                  <c:v>50.238889872759316</c:v>
                </c:pt>
                <c:pt idx="168">
                  <c:v>50.10507477257687</c:v>
                </c:pt>
                <c:pt idx="169">
                  <c:v>49.971322091789006</c:v>
                </c:pt>
                <c:pt idx="170">
                  <c:v>49.837635278442164</c:v>
                </c:pt>
                <c:pt idx="171">
                  <c:v>49.704016880781253</c:v>
                </c:pt>
                <c:pt idx="172">
                  <c:v>49.570468617326249</c:v>
                </c:pt>
                <c:pt idx="173">
                  <c:v>49.436991453289046</c:v>
                </c:pt>
                <c:pt idx="174">
                  <c:v>49.303585680338941</c:v>
                </c:pt>
                <c:pt idx="175">
                  <c:v>49.170250997157794</c:v>
                </c:pt>
                <c:pt idx="176">
                  <c:v>49.036986588676598</c:v>
                </c:pt>
                <c:pt idx="177">
                  <c:v>48.903791202326218</c:v>
                </c:pt>
                <c:pt idx="178">
                  <c:v>48.77066322004908</c:v>
                </c:pt>
                <c:pt idx="179">
                  <c:v>48.637600725189877</c:v>
                </c:pt>
                <c:pt idx="180">
                  <c:v>48.504601563707304</c:v>
                </c:pt>
                <c:pt idx="181">
                  <c:v>48.37166339942025</c:v>
                </c:pt>
                <c:pt idx="182">
                  <c:v>48.238783763223573</c:v>
                </c:pt>
                <c:pt idx="183">
                  <c:v>48.105960096381807</c:v>
                </c:pt>
                <c:pt idx="184">
                  <c:v>47.973189788139642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78.78</c:v>
                </c:pt>
                <c:pt idx="1">
                  <c:v>78</c:v>
                </c:pt>
                <c:pt idx="2">
                  <c:v>77.745999999999995</c:v>
                </c:pt>
                <c:pt idx="3">
                  <c:v>78.558999999999997</c:v>
                </c:pt>
                <c:pt idx="4">
                  <c:v>77.474999999999994</c:v>
                </c:pt>
                <c:pt idx="5">
                  <c:v>77.016999999999996</c:v>
                </c:pt>
                <c:pt idx="6">
                  <c:v>76.712000000000003</c:v>
                </c:pt>
                <c:pt idx="7">
                  <c:v>77.186000000000007</c:v>
                </c:pt>
                <c:pt idx="8">
                  <c:v>76.39</c:v>
                </c:pt>
                <c:pt idx="9">
                  <c:v>76.186000000000007</c:v>
                </c:pt>
                <c:pt idx="10">
                  <c:v>75.831000000000003</c:v>
                </c:pt>
                <c:pt idx="11">
                  <c:v>76.915000000000006</c:v>
                </c:pt>
                <c:pt idx="12">
                  <c:v>75.661000000000001</c:v>
                </c:pt>
                <c:pt idx="13">
                  <c:v>75.932000000000002</c:v>
                </c:pt>
                <c:pt idx="14">
                  <c:v>75.897999999999996</c:v>
                </c:pt>
                <c:pt idx="15">
                  <c:v>74.897999999999996</c:v>
                </c:pt>
                <c:pt idx="16">
                  <c:v>75.677999999999997</c:v>
                </c:pt>
                <c:pt idx="17">
                  <c:v>75.102000000000004</c:v>
                </c:pt>
                <c:pt idx="18">
                  <c:v>74.728999999999999</c:v>
                </c:pt>
                <c:pt idx="19">
                  <c:v>74.78</c:v>
                </c:pt>
                <c:pt idx="20">
                  <c:v>75.168999999999997</c:v>
                </c:pt>
                <c:pt idx="21">
                  <c:v>74.067999999999998</c:v>
                </c:pt>
                <c:pt idx="22">
                  <c:v>74.424000000000007</c:v>
                </c:pt>
                <c:pt idx="23">
                  <c:v>74.051000000000002</c:v>
                </c:pt>
                <c:pt idx="24">
                  <c:v>74.915000000000006</c:v>
                </c:pt>
                <c:pt idx="25">
                  <c:v>74.728999999999999</c:v>
                </c:pt>
                <c:pt idx="26">
                  <c:v>74.203000000000003</c:v>
                </c:pt>
                <c:pt idx="27">
                  <c:v>74.712000000000003</c:v>
                </c:pt>
                <c:pt idx="28">
                  <c:v>74.626999999999995</c:v>
                </c:pt>
                <c:pt idx="29">
                  <c:v>74.948999999999998</c:v>
                </c:pt>
                <c:pt idx="30">
                  <c:v>75.61</c:v>
                </c:pt>
                <c:pt idx="31">
                  <c:v>74.796999999999997</c:v>
                </c:pt>
                <c:pt idx="32">
                  <c:v>76.406999999999996</c:v>
                </c:pt>
                <c:pt idx="33">
                  <c:v>76.186000000000007</c:v>
                </c:pt>
                <c:pt idx="34">
                  <c:v>76.406999999999996</c:v>
                </c:pt>
                <c:pt idx="35">
                  <c:v>76.474999999999994</c:v>
                </c:pt>
                <c:pt idx="36">
                  <c:v>76.626999999999995</c:v>
                </c:pt>
                <c:pt idx="37">
                  <c:v>77.677999999999997</c:v>
                </c:pt>
                <c:pt idx="38">
                  <c:v>77.593000000000004</c:v>
                </c:pt>
                <c:pt idx="39">
                  <c:v>77.507999999999996</c:v>
                </c:pt>
                <c:pt idx="40">
                  <c:v>77.881</c:v>
                </c:pt>
                <c:pt idx="41">
                  <c:v>79.034000000000006</c:v>
                </c:pt>
                <c:pt idx="42">
                  <c:v>78.525000000000006</c:v>
                </c:pt>
                <c:pt idx="43">
                  <c:v>80.051000000000002</c:v>
                </c:pt>
                <c:pt idx="44">
                  <c:v>82.016999999999996</c:v>
                </c:pt>
                <c:pt idx="45">
                  <c:v>82.983000000000004</c:v>
                </c:pt>
                <c:pt idx="46">
                  <c:v>84.525000000000006</c:v>
                </c:pt>
                <c:pt idx="47">
                  <c:v>87.254000000000005</c:v>
                </c:pt>
                <c:pt idx="48">
                  <c:v>91.813999999999993</c:v>
                </c:pt>
                <c:pt idx="49">
                  <c:v>95.846999999999994</c:v>
                </c:pt>
                <c:pt idx="50">
                  <c:v>103.627</c:v>
                </c:pt>
                <c:pt idx="51">
                  <c:v>113.373</c:v>
                </c:pt>
                <c:pt idx="52">
                  <c:v>126.81399999999999</c:v>
                </c:pt>
                <c:pt idx="53">
                  <c:v>143.40700000000001</c:v>
                </c:pt>
                <c:pt idx="54">
                  <c:v>162.50800000000001</c:v>
                </c:pt>
                <c:pt idx="55">
                  <c:v>179</c:v>
                </c:pt>
                <c:pt idx="56">
                  <c:v>194.339</c:v>
                </c:pt>
                <c:pt idx="57">
                  <c:v>207.102</c:v>
                </c:pt>
                <c:pt idx="58">
                  <c:v>215.94900000000001</c:v>
                </c:pt>
                <c:pt idx="59">
                  <c:v>221.35599999999999</c:v>
                </c:pt>
                <c:pt idx="60">
                  <c:v>222.898</c:v>
                </c:pt>
                <c:pt idx="61">
                  <c:v>219.84700000000001</c:v>
                </c:pt>
                <c:pt idx="62">
                  <c:v>214.50800000000001</c:v>
                </c:pt>
                <c:pt idx="63">
                  <c:v>206.35599999999999</c:v>
                </c:pt>
                <c:pt idx="64">
                  <c:v>191.64400000000001</c:v>
                </c:pt>
                <c:pt idx="65">
                  <c:v>172.25399999999999</c:v>
                </c:pt>
                <c:pt idx="66">
                  <c:v>149.83099999999999</c:v>
                </c:pt>
                <c:pt idx="67">
                  <c:v>124.81399999999999</c:v>
                </c:pt>
                <c:pt idx="68">
                  <c:v>101.627</c:v>
                </c:pt>
                <c:pt idx="69">
                  <c:v>84.626999999999995</c:v>
                </c:pt>
                <c:pt idx="70">
                  <c:v>77.626999999999995</c:v>
                </c:pt>
                <c:pt idx="71">
                  <c:v>79.626999999999995</c:v>
                </c:pt>
                <c:pt idx="72">
                  <c:v>83.983000000000004</c:v>
                </c:pt>
                <c:pt idx="73">
                  <c:v>90.322000000000003</c:v>
                </c:pt>
                <c:pt idx="74">
                  <c:v>97.203000000000003</c:v>
                </c:pt>
                <c:pt idx="75">
                  <c:v>107.30500000000001</c:v>
                </c:pt>
                <c:pt idx="76">
                  <c:v>118.203</c:v>
                </c:pt>
                <c:pt idx="77">
                  <c:v>128.881</c:v>
                </c:pt>
                <c:pt idx="78">
                  <c:v>140.22</c:v>
                </c:pt>
                <c:pt idx="79">
                  <c:v>149.542</c:v>
                </c:pt>
                <c:pt idx="80">
                  <c:v>157.983</c:v>
                </c:pt>
                <c:pt idx="81">
                  <c:v>164.983</c:v>
                </c:pt>
                <c:pt idx="82">
                  <c:v>168.136</c:v>
                </c:pt>
                <c:pt idx="83">
                  <c:v>167.72900000000001</c:v>
                </c:pt>
                <c:pt idx="84">
                  <c:v>164.898</c:v>
                </c:pt>
                <c:pt idx="85">
                  <c:v>158.559</c:v>
                </c:pt>
                <c:pt idx="86">
                  <c:v>147.62700000000001</c:v>
                </c:pt>
                <c:pt idx="87">
                  <c:v>132.797</c:v>
                </c:pt>
                <c:pt idx="88">
                  <c:v>114.91500000000001</c:v>
                </c:pt>
                <c:pt idx="89">
                  <c:v>94.728999999999999</c:v>
                </c:pt>
                <c:pt idx="90">
                  <c:v>76.373000000000005</c:v>
                </c:pt>
                <c:pt idx="91">
                  <c:v>65.305000000000007</c:v>
                </c:pt>
                <c:pt idx="92">
                  <c:v>60.508000000000003</c:v>
                </c:pt>
                <c:pt idx="93">
                  <c:v>59.085000000000001</c:v>
                </c:pt>
                <c:pt idx="94">
                  <c:v>59.831000000000003</c:v>
                </c:pt>
                <c:pt idx="95">
                  <c:v>58.982999999999997</c:v>
                </c:pt>
                <c:pt idx="96">
                  <c:v>58.475000000000001</c:v>
                </c:pt>
                <c:pt idx="97">
                  <c:v>58.914999999999999</c:v>
                </c:pt>
                <c:pt idx="98">
                  <c:v>59.457999999999998</c:v>
                </c:pt>
                <c:pt idx="99">
                  <c:v>59.067999999999998</c:v>
                </c:pt>
                <c:pt idx="100">
                  <c:v>59.728999999999999</c:v>
                </c:pt>
                <c:pt idx="101">
                  <c:v>59.168999999999997</c:v>
                </c:pt>
                <c:pt idx="102">
                  <c:v>58.932000000000002</c:v>
                </c:pt>
                <c:pt idx="103">
                  <c:v>57.475000000000001</c:v>
                </c:pt>
                <c:pt idx="104">
                  <c:v>58.78</c:v>
                </c:pt>
                <c:pt idx="105">
                  <c:v>58.119</c:v>
                </c:pt>
                <c:pt idx="106">
                  <c:v>58.186</c:v>
                </c:pt>
                <c:pt idx="107">
                  <c:v>58.576000000000001</c:v>
                </c:pt>
                <c:pt idx="108">
                  <c:v>58.558999999999997</c:v>
                </c:pt>
                <c:pt idx="109">
                  <c:v>57.78</c:v>
                </c:pt>
                <c:pt idx="110">
                  <c:v>57.203000000000003</c:v>
                </c:pt>
                <c:pt idx="111">
                  <c:v>58.558999999999997</c:v>
                </c:pt>
                <c:pt idx="112">
                  <c:v>58.168999999999997</c:v>
                </c:pt>
                <c:pt idx="113">
                  <c:v>57.475000000000001</c:v>
                </c:pt>
                <c:pt idx="114">
                  <c:v>58.593000000000004</c:v>
                </c:pt>
                <c:pt idx="115">
                  <c:v>60.576000000000001</c:v>
                </c:pt>
                <c:pt idx="116">
                  <c:v>60.661000000000001</c:v>
                </c:pt>
                <c:pt idx="117">
                  <c:v>62.677999999999997</c:v>
                </c:pt>
                <c:pt idx="118">
                  <c:v>63.253999999999998</c:v>
                </c:pt>
                <c:pt idx="119">
                  <c:v>65.575999999999993</c:v>
                </c:pt>
                <c:pt idx="120">
                  <c:v>65.525000000000006</c:v>
                </c:pt>
                <c:pt idx="121">
                  <c:v>64.373000000000005</c:v>
                </c:pt>
                <c:pt idx="122">
                  <c:v>63</c:v>
                </c:pt>
                <c:pt idx="123">
                  <c:v>63.067999999999998</c:v>
                </c:pt>
                <c:pt idx="124">
                  <c:v>61.136000000000003</c:v>
                </c:pt>
                <c:pt idx="125">
                  <c:v>58.491999999999997</c:v>
                </c:pt>
                <c:pt idx="126">
                  <c:v>56.881</c:v>
                </c:pt>
                <c:pt idx="127">
                  <c:v>56.441000000000003</c:v>
                </c:pt>
                <c:pt idx="128">
                  <c:v>54.524999999999999</c:v>
                </c:pt>
                <c:pt idx="129">
                  <c:v>54.305</c:v>
                </c:pt>
                <c:pt idx="130">
                  <c:v>54.898000000000003</c:v>
                </c:pt>
                <c:pt idx="131">
                  <c:v>54.287999999999997</c:v>
                </c:pt>
                <c:pt idx="132">
                  <c:v>54.475000000000001</c:v>
                </c:pt>
                <c:pt idx="133">
                  <c:v>54.796999999999997</c:v>
                </c:pt>
                <c:pt idx="134">
                  <c:v>52.863999999999997</c:v>
                </c:pt>
                <c:pt idx="135">
                  <c:v>53.338999999999999</c:v>
                </c:pt>
                <c:pt idx="136">
                  <c:v>53.423999999999999</c:v>
                </c:pt>
                <c:pt idx="137">
                  <c:v>53.746000000000002</c:v>
                </c:pt>
                <c:pt idx="138">
                  <c:v>54.085000000000001</c:v>
                </c:pt>
                <c:pt idx="139">
                  <c:v>53.695</c:v>
                </c:pt>
                <c:pt idx="140">
                  <c:v>53.101999999999997</c:v>
                </c:pt>
                <c:pt idx="141">
                  <c:v>55.051000000000002</c:v>
                </c:pt>
                <c:pt idx="142">
                  <c:v>54.593000000000004</c:v>
                </c:pt>
                <c:pt idx="143">
                  <c:v>54.712000000000003</c:v>
                </c:pt>
                <c:pt idx="144">
                  <c:v>55.101999999999997</c:v>
                </c:pt>
                <c:pt idx="145">
                  <c:v>55.457999999999998</c:v>
                </c:pt>
                <c:pt idx="146">
                  <c:v>56.186</c:v>
                </c:pt>
                <c:pt idx="147">
                  <c:v>57.524999999999999</c:v>
                </c:pt>
                <c:pt idx="148">
                  <c:v>57.831000000000003</c:v>
                </c:pt>
                <c:pt idx="149">
                  <c:v>57.168999999999997</c:v>
                </c:pt>
                <c:pt idx="150">
                  <c:v>56.932000000000002</c:v>
                </c:pt>
                <c:pt idx="151">
                  <c:v>57.627000000000002</c:v>
                </c:pt>
                <c:pt idx="152">
                  <c:v>57.305</c:v>
                </c:pt>
                <c:pt idx="153">
                  <c:v>54.423999999999999</c:v>
                </c:pt>
                <c:pt idx="154">
                  <c:v>55.847000000000001</c:v>
                </c:pt>
                <c:pt idx="155">
                  <c:v>53.508000000000003</c:v>
                </c:pt>
                <c:pt idx="156">
                  <c:v>51.356000000000002</c:v>
                </c:pt>
                <c:pt idx="157">
                  <c:v>52.627000000000002</c:v>
                </c:pt>
                <c:pt idx="158">
                  <c:v>52.051000000000002</c:v>
                </c:pt>
                <c:pt idx="159">
                  <c:v>52.831000000000003</c:v>
                </c:pt>
                <c:pt idx="160">
                  <c:v>51.695</c:v>
                </c:pt>
                <c:pt idx="161">
                  <c:v>52.457999999999998</c:v>
                </c:pt>
                <c:pt idx="162">
                  <c:v>52.372999999999998</c:v>
                </c:pt>
                <c:pt idx="163">
                  <c:v>51.966000000000001</c:v>
                </c:pt>
                <c:pt idx="164">
                  <c:v>53.237000000000002</c:v>
                </c:pt>
                <c:pt idx="165">
                  <c:v>53.051000000000002</c:v>
                </c:pt>
                <c:pt idx="166">
                  <c:v>53.067999999999998</c:v>
                </c:pt>
                <c:pt idx="167">
                  <c:v>51.78</c:v>
                </c:pt>
                <c:pt idx="168">
                  <c:v>52.22</c:v>
                </c:pt>
                <c:pt idx="169">
                  <c:v>51.661000000000001</c:v>
                </c:pt>
                <c:pt idx="170">
                  <c:v>52.542000000000002</c:v>
                </c:pt>
                <c:pt idx="171">
                  <c:v>51.796999999999997</c:v>
                </c:pt>
                <c:pt idx="172">
                  <c:v>52.017000000000003</c:v>
                </c:pt>
                <c:pt idx="173">
                  <c:v>52.423999999999999</c:v>
                </c:pt>
                <c:pt idx="174">
                  <c:v>51.491999999999997</c:v>
                </c:pt>
                <c:pt idx="175">
                  <c:v>51.78</c:v>
                </c:pt>
                <c:pt idx="176">
                  <c:v>51.287999999999997</c:v>
                </c:pt>
                <c:pt idx="177">
                  <c:v>51.593000000000004</c:v>
                </c:pt>
                <c:pt idx="178">
                  <c:v>51.119</c:v>
                </c:pt>
                <c:pt idx="179">
                  <c:v>51.253999999999998</c:v>
                </c:pt>
                <c:pt idx="180">
                  <c:v>52.475000000000001</c:v>
                </c:pt>
                <c:pt idx="181">
                  <c:v>53.168999999999997</c:v>
                </c:pt>
                <c:pt idx="182">
                  <c:v>54</c:v>
                </c:pt>
                <c:pt idx="183">
                  <c:v>54.728999999999999</c:v>
                </c:pt>
                <c:pt idx="184">
                  <c:v>55.136000000000003</c:v>
                </c:pt>
                <c:pt idx="185">
                  <c:v>55.78</c:v>
                </c:pt>
                <c:pt idx="186">
                  <c:v>56.796999999999997</c:v>
                </c:pt>
                <c:pt idx="187">
                  <c:v>57.796999999999997</c:v>
                </c:pt>
                <c:pt idx="188">
                  <c:v>58.966000000000001</c:v>
                </c:pt>
                <c:pt idx="189">
                  <c:v>57.542000000000002</c:v>
                </c:pt>
                <c:pt idx="190">
                  <c:v>57.677999999999997</c:v>
                </c:pt>
                <c:pt idx="191">
                  <c:v>56.966000000000001</c:v>
                </c:pt>
                <c:pt idx="192">
                  <c:v>56.863999999999997</c:v>
                </c:pt>
                <c:pt idx="193">
                  <c:v>56.695</c:v>
                </c:pt>
                <c:pt idx="194">
                  <c:v>56.847000000000001</c:v>
                </c:pt>
                <c:pt idx="195">
                  <c:v>54.982999999999997</c:v>
                </c:pt>
                <c:pt idx="196">
                  <c:v>54.322000000000003</c:v>
                </c:pt>
                <c:pt idx="197">
                  <c:v>53.762999999999998</c:v>
                </c:pt>
                <c:pt idx="198">
                  <c:v>53.253999999999998</c:v>
                </c:pt>
                <c:pt idx="199">
                  <c:v>53.475000000000001</c:v>
                </c:pt>
                <c:pt idx="200">
                  <c:v>52.914999999999999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74.792512755193471</c:v>
                </c:pt>
                <c:pt idx="6">
                  <c:v>74.847832315428803</c:v>
                </c:pt>
                <c:pt idx="7">
                  <c:v>74.901536143630253</c:v>
                </c:pt>
                <c:pt idx="8">
                  <c:v>74.953437670464183</c:v>
                </c:pt>
                <c:pt idx="9">
                  <c:v>75.003331583005945</c:v>
                </c:pt>
                <c:pt idx="10">
                  <c:v>75.050992392790945</c:v>
                </c:pt>
                <c:pt idx="11">
                  <c:v>75.096172985246923</c:v>
                </c:pt>
                <c:pt idx="12">
                  <c:v>75.138603173527571</c:v>
                </c:pt>
                <c:pt idx="13">
                  <c:v>75.177988285914907</c:v>
                </c:pt>
                <c:pt idx="14">
                  <c:v>75.214007823173674</c:v>
                </c:pt>
                <c:pt idx="15">
                  <c:v>75.246314230794724</c:v>
                </c:pt>
                <c:pt idx="16">
                  <c:v>75.274531841452529</c:v>
                </c:pt>
                <c:pt idx="17">
                  <c:v>75.298256056220637</c:v>
                </c:pt>
                <c:pt idx="18">
                  <c:v>75.317052851079112</c:v>
                </c:pt>
                <c:pt idx="19">
                  <c:v>75.330458721740087</c:v>
                </c:pt>
                <c:pt idx="20">
                  <c:v>75.337981221764338</c:v>
                </c:pt>
                <c:pt idx="21">
                  <c:v>75.339100318853752</c:v>
                </c:pt>
                <c:pt idx="22">
                  <c:v>75.333270913867779</c:v>
                </c:pt>
                <c:pt idx="23">
                  <c:v>75.319927073100317</c:v>
                </c:pt>
                <c:pt idx="24">
                  <c:v>75.298488875811671</c:v>
                </c:pt>
                <c:pt idx="25">
                  <c:v>75.268373367849819</c:v>
                </c:pt>
                <c:pt idx="26">
                  <c:v>75.229012075036096</c:v>
                </c:pt>
                <c:pt idx="27">
                  <c:v>75.179879060045039</c:v>
                </c:pt>
                <c:pt idx="28">
                  <c:v>75.12053586112647</c:v>
                </c:pt>
                <c:pt idx="29">
                  <c:v>75.050703147847642</c:v>
                </c:pt>
                <c:pt idx="30">
                  <c:v>74.970373919798902</c:v>
                </c:pt>
                <c:pt idx="31">
                  <c:v>74.879989881799091</c:v>
                </c:pt>
                <c:pt idx="32">
                  <c:v>74.780711431876881</c:v>
                </c:pt>
                <c:pt idx="33">
                  <c:v>74.674822347804835</c:v>
                </c:pt>
                <c:pt idx="34">
                  <c:v>74.566322026937371</c:v>
                </c:pt>
                <c:pt idx="35">
                  <c:v>74.461769410700825</c:v>
                </c:pt>
                <c:pt idx="36">
                  <c:v>74.371450702709254</c:v>
                </c:pt>
                <c:pt idx="37">
                  <c:v>74.310943443522135</c:v>
                </c:pt>
                <c:pt idx="38">
                  <c:v>74.303136793059423</c:v>
                </c:pt>
                <c:pt idx="39">
                  <c:v>74.380735326525851</c:v>
                </c:pt>
                <c:pt idx="40">
                  <c:v>74.589214534121794</c:v>
                </c:pt>
                <c:pt idx="41">
                  <c:v>74.990105342884164</c:v>
                </c:pt>
                <c:pt idx="42">
                  <c:v>75.664360958117953</c:v>
                </c:pt>
                <c:pt idx="43">
                  <c:v>76.715407103681486</c:v>
                </c:pt>
                <c:pt idx="44">
                  <c:v>78.27130977132181</c:v>
                </c:pt>
                <c:pt idx="45">
                  <c:v>80.48533532332219</c:v>
                </c:pt>
                <c:pt idx="46">
                  <c:v>83.534054758327343</c:v>
                </c:pt>
                <c:pt idx="47">
                  <c:v>87.612083354387892</c:v>
                </c:pt>
                <c:pt idx="48">
                  <c:v>92.922558065659871</c:v>
                </c:pt>
                <c:pt idx="49">
                  <c:v>99.662514018577482</c:v>
                </c:pt>
                <c:pt idx="50">
                  <c:v>108.00236823207786</c:v>
                </c:pt>
                <c:pt idx="51">
                  <c:v>118.05869834939844</c:v>
                </c:pt>
                <c:pt idx="52">
                  <c:v>129.85948589959384</c:v>
                </c:pt>
                <c:pt idx="53">
                  <c:v>143.30136253375315</c:v>
                </c:pt>
                <c:pt idx="54">
                  <c:v>158.10000279137427</c:v>
                </c:pt>
                <c:pt idx="55">
                  <c:v>173.73879451798797</c:v>
                </c:pt>
                <c:pt idx="56">
                  <c:v>189.42793981677386</c:v>
                </c:pt>
                <c:pt idx="57">
                  <c:v>204.09494543928045</c:v>
                </c:pt>
                <c:pt idx="58">
                  <c:v>216.4336578161529</c:v>
                </c:pt>
                <c:pt idx="59">
                  <c:v>225.03552619243379</c:v>
                </c:pt>
                <c:pt idx="60">
                  <c:v>228.60744296142559</c:v>
                </c:pt>
                <c:pt idx="61">
                  <c:v>226.24584785289022</c:v>
                </c:pt>
                <c:pt idx="62">
                  <c:v>217.69847504105599</c:v>
                </c:pt>
                <c:pt idx="63">
                  <c:v>203.52384811643614</c:v>
                </c:pt>
                <c:pt idx="64">
                  <c:v>185.07339063196491</c:v>
                </c:pt>
                <c:pt idx="65">
                  <c:v>164.27501757505971</c:v>
                </c:pt>
                <c:pt idx="66">
                  <c:v>143.27053920879703</c:v>
                </c:pt>
                <c:pt idx="67">
                  <c:v>124.01716048850308</c:v>
                </c:pt>
                <c:pt idx="68">
                  <c:v>107.97560887625876</c:v>
                </c:pt>
                <c:pt idx="69">
                  <c:v>95.967614910454245</c:v>
                </c:pt>
                <c:pt idx="70">
                  <c:v>88.215164487228549</c:v>
                </c:pt>
                <c:pt idx="71">
                  <c:v>84.508667674038449</c:v>
                </c:pt>
                <c:pt idx="72">
                  <c:v>84.418907116733479</c:v>
                </c:pt>
                <c:pt idx="73">
                  <c:v>87.474740301337022</c:v>
                </c:pt>
                <c:pt idx="74">
                  <c:v>93.261232740437734</c:v>
                </c:pt>
                <c:pt idx="75">
                  <c:v>101.42985634510559</c:v>
                </c:pt>
                <c:pt idx="76">
                  <c:v>111.63821591194274</c:v>
                </c:pt>
                <c:pt idx="77">
                  <c:v>123.44822217778834</c:v>
                </c:pt>
                <c:pt idx="78">
                  <c:v>136.21506513744305</c:v>
                </c:pt>
                <c:pt idx="79">
                  <c:v>149.0029836032808</c:v>
                </c:pt>
                <c:pt idx="80">
                  <c:v>160.56968724664512</c:v>
                </c:pt>
                <c:pt idx="81">
                  <c:v>169.4611642068208</c:v>
                </c:pt>
                <c:pt idx="82">
                  <c:v>174.23803146419868</c:v>
                </c:pt>
                <c:pt idx="83">
                  <c:v>173.80549566342643</c:v>
                </c:pt>
                <c:pt idx="84">
                  <c:v>167.7543900017086</c:v>
                </c:pt>
                <c:pt idx="85">
                  <c:v>156.57725360949797</c:v>
                </c:pt>
                <c:pt idx="86">
                  <c:v>141.64135965042524</c:v>
                </c:pt>
                <c:pt idx="87">
                  <c:v>124.89027112147645</c:v>
                </c:pt>
                <c:pt idx="88">
                  <c:v>108.36757524061194</c:v>
                </c:pt>
                <c:pt idx="89">
                  <c:v>93.740606079804678</c:v>
                </c:pt>
                <c:pt idx="90">
                  <c:v>81.995827539008218</c:v>
                </c:pt>
                <c:pt idx="91">
                  <c:v>73.386454935974925</c:v>
                </c:pt>
                <c:pt idx="92">
                  <c:v>67.595431883062062</c:v>
                </c:pt>
                <c:pt idx="93">
                  <c:v>64.000284092826121</c:v>
                </c:pt>
                <c:pt idx="94">
                  <c:v>61.920963125648733</c:v>
                </c:pt>
                <c:pt idx="95">
                  <c:v>60.779871002017956</c:v>
                </c:pt>
                <c:pt idx="96">
                  <c:v>60.163339139506469</c:v>
                </c:pt>
                <c:pt idx="97">
                  <c:v>59.813123148822839</c:v>
                </c:pt>
                <c:pt idx="98">
                  <c:v>59.58627411881664</c:v>
                </c:pt>
                <c:pt idx="99">
                  <c:v>59.411914157609253</c:v>
                </c:pt>
                <c:pt idx="100">
                  <c:v>59.258349085739368</c:v>
                </c:pt>
                <c:pt idx="101">
                  <c:v>59.112727818796721</c:v>
                </c:pt>
                <c:pt idx="102">
                  <c:v>58.970299481402286</c:v>
                </c:pt>
                <c:pt idx="103">
                  <c:v>58.829459033648938</c:v>
                </c:pt>
                <c:pt idx="104">
                  <c:v>58.689750120836507</c:v>
                </c:pt>
                <c:pt idx="105">
                  <c:v>58.55123266123757</c:v>
                </c:pt>
                <c:pt idx="106">
                  <c:v>58.414546389874616</c:v>
                </c:pt>
                <c:pt idx="107">
                  <c:v>58.2815954858428</c:v>
                </c:pt>
                <c:pt idx="108">
                  <c:v>58.157172946547689</c:v>
                </c:pt>
                <c:pt idx="109">
                  <c:v>58.052055603352507</c:v>
                </c:pt>
                <c:pt idx="110">
                  <c:v>57.987908154178186</c:v>
                </c:pt>
                <c:pt idx="111">
                  <c:v>58.003290346320824</c:v>
                </c:pt>
                <c:pt idx="112">
                  <c:v>58.157834729571697</c:v>
                </c:pt>
                <c:pt idx="113">
                  <c:v>58.528809106595737</c:v>
                </c:pt>
                <c:pt idx="114">
                  <c:v>59.193031959492188</c:v>
                </c:pt>
                <c:pt idx="115">
                  <c:v>60.190986751298198</c:v>
                </c:pt>
                <c:pt idx="116">
                  <c:v>61.480984143395688</c:v>
                </c:pt>
                <c:pt idx="117">
                  <c:v>62.905550635262372</c:v>
                </c:pt>
                <c:pt idx="118">
                  <c:v>64.198904908839381</c:v>
                </c:pt>
                <c:pt idx="119">
                  <c:v>65.051725011119558</c:v>
                </c:pt>
                <c:pt idx="120">
                  <c:v>65.217488155527178</c:v>
                </c:pt>
                <c:pt idx="121">
                  <c:v>64.612181694866067</c:v>
                </c:pt>
                <c:pt idx="122">
                  <c:v>63.352819156418839</c:v>
                </c:pt>
                <c:pt idx="123">
                  <c:v>61.710946008247618</c:v>
                </c:pt>
                <c:pt idx="124">
                  <c:v>60.00635281557345</c:v>
                </c:pt>
                <c:pt idx="125">
                  <c:v>58.498107631280803</c:v>
                </c:pt>
                <c:pt idx="126">
                  <c:v>57.323229791837456</c:v>
                </c:pt>
                <c:pt idx="127">
                  <c:v>56.497706950533988</c:v>
                </c:pt>
                <c:pt idx="128">
                  <c:v>55.959351552674661</c:v>
                </c:pt>
                <c:pt idx="129">
                  <c:v>55.619130730917753</c:v>
                </c:pt>
                <c:pt idx="130">
                  <c:v>55.397234913587411</c:v>
                </c:pt>
                <c:pt idx="131">
                  <c:v>55.237768261209794</c:v>
                </c:pt>
                <c:pt idx="132">
                  <c:v>55.108147863495482</c:v>
                </c:pt>
                <c:pt idx="133">
                  <c:v>54.992248033626595</c:v>
                </c:pt>
                <c:pt idx="134">
                  <c:v>54.88352435846123</c:v>
                </c:pt>
                <c:pt idx="135">
                  <c:v>54.78055333926693</c:v>
                </c:pt>
                <c:pt idx="136">
                  <c:v>54.685066971635806</c:v>
                </c:pt>
                <c:pt idx="137">
                  <c:v>54.601761102011103</c:v>
                </c:pt>
                <c:pt idx="138">
                  <c:v>54.53910641500913</c:v>
                </c:pt>
                <c:pt idx="139">
                  <c:v>54.510405077057626</c:v>
                </c:pt>
                <c:pt idx="140">
                  <c:v>54.534162080994349</c:v>
                </c:pt>
                <c:pt idx="141">
                  <c:v>54.63260737766516</c:v>
                </c:pt>
                <c:pt idx="142">
                  <c:v>54.827283389045625</c:v>
                </c:pt>
                <c:pt idx="143">
                  <c:v>55.131406537759787</c:v>
                </c:pt>
                <c:pt idx="144">
                  <c:v>55.540338286318345</c:v>
                </c:pt>
                <c:pt idx="145">
                  <c:v>56.02346727086605</c:v>
                </c:pt>
                <c:pt idx="146">
                  <c:v>56.521974008555361</c:v>
                </c:pt>
                <c:pt idx="147">
                  <c:v>56.956069077543638</c:v>
                </c:pt>
                <c:pt idx="148">
                  <c:v>57.241943206512374</c:v>
                </c:pt>
                <c:pt idx="149">
                  <c:v>57.313992738562483</c:v>
                </c:pt>
                <c:pt idx="150">
                  <c:v>57.144355514798214</c:v>
                </c:pt>
                <c:pt idx="151">
                  <c:v>56.751787780885365</c:v>
                </c:pt>
                <c:pt idx="152">
                  <c:v>56.195991578093846</c:v>
                </c:pt>
                <c:pt idx="153">
                  <c:v>55.559725468817554</c:v>
                </c:pt>
                <c:pt idx="154">
                  <c:v>54.926047096160389</c:v>
                </c:pt>
                <c:pt idx="155">
                  <c:v>54.359240365695427</c:v>
                </c:pt>
                <c:pt idx="156">
                  <c:v>53.895142764928984</c:v>
                </c:pt>
                <c:pt idx="157">
                  <c:v>53.541761341786447</c:v>
                </c:pt>
                <c:pt idx="158">
                  <c:v>53.287003685882979</c:v>
                </c:pt>
                <c:pt idx="159">
                  <c:v>53.108764040193734</c:v>
                </c:pt>
                <c:pt idx="160">
                  <c:v>52.983462009848132</c:v>
                </c:pt>
                <c:pt idx="161">
                  <c:v>52.891199029676656</c:v>
                </c:pt>
                <c:pt idx="162">
                  <c:v>52.817612738571952</c:v>
                </c:pt>
                <c:pt idx="163">
                  <c:v>52.753534909643932</c:v>
                </c:pt>
                <c:pt idx="164">
                  <c:v>52.693689938023532</c:v>
                </c:pt>
                <c:pt idx="165">
                  <c:v>52.635301442473001</c:v>
                </c:pt>
                <c:pt idx="166">
                  <c:v>52.57701195592476</c:v>
                </c:pt>
                <c:pt idx="167">
                  <c:v>52.518190482954637</c:v>
                </c:pt>
                <c:pt idx="168">
                  <c:v>52.458547584255385</c:v>
                </c:pt>
                <c:pt idx="169">
                  <c:v>52.397945263870035</c:v>
                </c:pt>
                <c:pt idx="170">
                  <c:v>52.336312152725739</c:v>
                </c:pt>
                <c:pt idx="171">
                  <c:v>52.273608710474754</c:v>
                </c:pt>
                <c:pt idx="172">
                  <c:v>52.209813648951233</c:v>
                </c:pt>
                <c:pt idx="173">
                  <c:v>52.144918485552076</c:v>
                </c:pt>
                <c:pt idx="174">
                  <c:v>52.078924942604729</c:v>
                </c:pt>
                <c:pt idx="175">
                  <c:v>52.011843284119223</c:v>
                </c:pt>
                <c:pt idx="176">
                  <c:v>51.943690973525179</c:v>
                </c:pt>
                <c:pt idx="177">
                  <c:v>51.87449147758101</c:v>
                </c:pt>
                <c:pt idx="178">
                  <c:v>51.804273175716254</c:v>
                </c:pt>
                <c:pt idx="179">
                  <c:v>51.733068368825855</c:v>
                </c:pt>
                <c:pt idx="180">
                  <c:v>51.660912387719399</c:v>
                </c:pt>
                <c:pt idx="181">
                  <c:v>51.587842800568168</c:v>
                </c:pt>
                <c:pt idx="182">
                  <c:v>51.51389871666337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74.792512755188085</c:v>
                </c:pt>
                <c:pt idx="6">
                  <c:v>74.847832315413413</c:v>
                </c:pt>
                <c:pt idx="7">
                  <c:v>74.901536143586995</c:v>
                </c:pt>
                <c:pt idx="8">
                  <c:v>74.953437670344812</c:v>
                </c:pt>
                <c:pt idx="9">
                  <c:v>75.00333158268235</c:v>
                </c:pt>
                <c:pt idx="10">
                  <c:v>75.050992391929299</c:v>
                </c:pt>
                <c:pt idx="11">
                  <c:v>75.096172982993266</c:v>
                </c:pt>
                <c:pt idx="12">
                  <c:v>75.138603167737642</c:v>
                </c:pt>
                <c:pt idx="13">
                  <c:v>75.177988271303732</c:v>
                </c:pt>
                <c:pt idx="14">
                  <c:v>75.214007786955875</c:v>
                </c:pt>
                <c:pt idx="15">
                  <c:v>75.246314142611737</c:v>
                </c:pt>
                <c:pt idx="16">
                  <c:v>75.274531630554037</c:v>
                </c:pt>
                <c:pt idx="17">
                  <c:v>75.298255560784256</c:v>
                </c:pt>
                <c:pt idx="18">
                  <c:v>75.317051707863556</c:v>
                </c:pt>
                <c:pt idx="19">
                  <c:v>75.330456130580529</c:v>
                </c:pt>
                <c:pt idx="20">
                  <c:v>75.337975452957693</c:v>
                </c:pt>
                <c:pt idx="21">
                  <c:v>75.339087703378738</c:v>
                </c:pt>
                <c:pt idx="22">
                  <c:v>75.33324381525685</c:v>
                </c:pt>
                <c:pt idx="23">
                  <c:v>75.31986989677381</c:v>
                </c:pt>
                <c:pt idx="24">
                  <c:v>75.298370377744632</c:v>
                </c:pt>
                <c:pt idx="25">
                  <c:v>75.268132137425553</c:v>
                </c:pt>
                <c:pt idx="26">
                  <c:v>75.228529706810164</c:v>
                </c:pt>
                <c:pt idx="27">
                  <c:v>75.178931621384692</c:v>
                </c:pt>
                <c:pt idx="28">
                  <c:v>75.118707974273448</c:v>
                </c:pt>
                <c:pt idx="29">
                  <c:v>75.04723918429535</c:v>
                </c:pt>
                <c:pt idx="30">
                  <c:v>74.963925948201776</c:v>
                </c:pt>
                <c:pt idx="31">
                  <c:v>74.868200291442108</c:v>
                </c:pt>
                <c:pt idx="32">
                  <c:v>74.759537568215919</c:v>
                </c:pt>
                <c:pt idx="33">
                  <c:v>74.637469191354356</c:v>
                </c:pt>
                <c:pt idx="34">
                  <c:v>74.501595798912291</c:v>
                </c:pt>
                <c:pt idx="35">
                  <c:v>74.351600491613766</c:v>
                </c:pt>
                <c:pt idx="36">
                  <c:v>74.187261708905709</c:v>
                </c:pt>
                <c:pt idx="37">
                  <c:v>74.008465257565945</c:v>
                </c:pt>
                <c:pt idx="38">
                  <c:v>73.815214972133745</c:v>
                </c:pt>
                <c:pt idx="39">
                  <c:v>73.607641477127842</c:v>
                </c:pt>
                <c:pt idx="40">
                  <c:v>73.386008542264406</c:v>
                </c:pt>
                <c:pt idx="41">
                  <c:v>73.15071657699049</c:v>
                </c:pt>
                <c:pt idx="42">
                  <c:v>72.902302900294274</c:v>
                </c:pt>
                <c:pt idx="43">
                  <c:v>72.641438543496008</c:v>
                </c:pt>
                <c:pt idx="44">
                  <c:v>72.368921491754861</c:v>
                </c:pt>
                <c:pt idx="45">
                  <c:v>72.085666435398025</c:v>
                </c:pt>
                <c:pt idx="46">
                  <c:v>71.792691273447844</c:v>
                </c:pt>
                <c:pt idx="47">
                  <c:v>71.491100776025846</c:v>
                </c:pt>
                <c:pt idx="48">
                  <c:v>71.182067956705154</c:v>
                </c:pt>
                <c:pt idx="49">
                  <c:v>70.866813818794483</c:v>
                </c:pt>
                <c:pt idx="50">
                  <c:v>70.546586212103875</c:v>
                </c:pt>
                <c:pt idx="51">
                  <c:v>70.222638563811557</c:v>
                </c:pt>
                <c:pt idx="52">
                  <c:v>69.896209227717875</c:v>
                </c:pt>
                <c:pt idx="53">
                  <c:v>69.568502133746748</c:v>
                </c:pt>
                <c:pt idx="54">
                  <c:v>69.240669321009335</c:v>
                </c:pt>
                <c:pt idx="55">
                  <c:v>68.913795812738854</c:v>
                </c:pt>
                <c:pt idx="56">
                  <c:v>68.588887151048397</c:v>
                </c:pt>
                <c:pt idx="57">
                  <c:v>68.266859765047386</c:v>
                </c:pt>
                <c:pt idx="58">
                  <c:v>67.948534207689761</c:v>
                </c:pt>
                <c:pt idx="59">
                  <c:v>67.634631173274499</c:v>
                </c:pt>
                <c:pt idx="60">
                  <c:v>67.325770104840544</c:v>
                </c:pt>
                <c:pt idx="61">
                  <c:v>67.022470122277895</c:v>
                </c:pt>
                <c:pt idx="62">
                  <c:v>66.725152948853122</c:v>
                </c:pt>
                <c:pt idx="63">
                  <c:v>66.434147484980372</c:v>
                </c:pt>
                <c:pt idx="64">
                  <c:v>66.149695670838597</c:v>
                </c:pt>
                <c:pt idx="65">
                  <c:v>65.871959290205595</c:v>
                </c:pt>
                <c:pt idx="66">
                  <c:v>65.601027392515491</c:v>
                </c:pt>
                <c:pt idx="67">
                  <c:v>65.336924044471701</c:v>
                </c:pt>
                <c:pt idx="68">
                  <c:v>65.079616162681759</c:v>
                </c:pt>
                <c:pt idx="69">
                  <c:v>64.829021221363519</c:v>
                </c:pt>
                <c:pt idx="70">
                  <c:v>64.585014671489645</c:v>
                </c:pt>
                <c:pt idx="71">
                  <c:v>64.34743694774599</c:v>
                </c:pt>
                <c:pt idx="72">
                  <c:v>64.116099975981768</c:v>
                </c:pt>
                <c:pt idx="73">
                  <c:v>63.890793125588189</c:v>
                </c:pt>
                <c:pt idx="74">
                  <c:v>63.67128857809255</c:v>
                </c:pt>
                <c:pt idx="75">
                  <c:v>63.457346105187888</c:v>
                </c:pt>
                <c:pt idx="76">
                  <c:v>63.248717266689738</c:v>
                </c:pt>
                <c:pt idx="77">
                  <c:v>63.045149051944975</c:v>
                </c:pt>
                <c:pt idx="78">
                  <c:v>62.846386997534566</c:v>
                </c:pt>
                <c:pt idx="79">
                  <c:v>62.652177820272968</c:v>
                </c:pt>
                <c:pt idx="80">
                  <c:v>62.462271608066558</c:v>
                </c:pt>
                <c:pt idx="81">
                  <c:v>62.27642361267592</c:v>
                </c:pt>
                <c:pt idx="82">
                  <c:v>62.094395688302569</c:v>
                </c:pt>
                <c:pt idx="83">
                  <c:v>61.915957418602119</c:v>
                </c:pt>
                <c:pt idx="84">
                  <c:v>61.740886972561029</c:v>
                </c:pt>
                <c:pt idx="85">
                  <c:v>61.568971726948952</c:v>
                </c:pt>
                <c:pt idx="86">
                  <c:v>61.40000869000616</c:v>
                </c:pt>
                <c:pt idx="87">
                  <c:v>61.233804757821602</c:v>
                </c:pt>
                <c:pt idx="88">
                  <c:v>61.070176831641902</c:v>
                </c:pt>
                <c:pt idx="89">
                  <c:v>60.90895182122113</c:v>
                </c:pt>
                <c:pt idx="90">
                  <c:v>60.749966556347545</c:v>
                </c:pt>
                <c:pt idx="91">
                  <c:v>60.593067625909526</c:v>
                </c:pt>
                <c:pt idx="92">
                  <c:v>60.4381111613176</c:v>
                </c:pt>
                <c:pt idx="93">
                  <c:v>60.28496257879204</c:v>
                </c:pt>
                <c:pt idx="94">
                  <c:v>60.133496292959506</c:v>
                </c:pt>
                <c:pt idx="95">
                  <c:v>59.983595412369432</c:v>
                </c:pt>
                <c:pt idx="96">
                  <c:v>59.83515142593042</c:v>
                </c:pt>
                <c:pt idx="97">
                  <c:v>59.68806388786281</c:v>
                </c:pt>
                <c:pt idx="98">
                  <c:v>59.542240107548643</c:v>
                </c:pt>
                <c:pt idx="99">
                  <c:v>59.397594849615594</c:v>
                </c:pt>
                <c:pt idx="100">
                  <c:v>59.254050048698616</c:v>
                </c:pt>
                <c:pt idx="101">
                  <c:v>59.111534542562516</c:v>
                </c:pt>
                <c:pt idx="102">
                  <c:v>58.96998382662273</c:v>
                </c:pt>
                <c:pt idx="103">
                  <c:v>58.82933983235214</c:v>
                </c:pt>
                <c:pt idx="104">
                  <c:v>58.689550731591623</c:v>
                </c:pt>
                <c:pt idx="105">
                  <c:v>58.550570768373809</c:v>
                </c:pt>
                <c:pt idx="106">
                  <c:v>58.412360119508797</c:v>
                </c:pt>
                <c:pt idx="107">
                  <c:v>58.274884784848709</c:v>
                </c:pt>
                <c:pt idx="108">
                  <c:v>58.138116507830809</c:v>
                </c:pt>
                <c:pt idx="109">
                  <c:v>58.002032726579927</c:v>
                </c:pt>
                <c:pt idx="110">
                  <c:v>57.866616555512586</c:v>
                </c:pt>
                <c:pt idx="111">
                  <c:v>57.731856797012497</c:v>
                </c:pt>
                <c:pt idx="112">
                  <c:v>57.597747982320492</c:v>
                </c:pt>
                <c:pt idx="113">
                  <c:v>57.464290440284849</c:v>
                </c:pt>
                <c:pt idx="114">
                  <c:v>57.331490392032137</c:v>
                </c:pt>
                <c:pt idx="115">
                  <c:v>57.199360068924435</c:v>
                </c:pt>
                <c:pt idx="116">
                  <c:v>57.067917850349893</c:v>
                </c:pt>
                <c:pt idx="117">
                  <c:v>56.937188416933154</c:v>
                </c:pt>
                <c:pt idx="118">
                  <c:v>56.807202913635145</c:v>
                </c:pt>
                <c:pt idx="119">
                  <c:v>56.677999115930206</c:v>
                </c:pt>
                <c:pt idx="120">
                  <c:v>56.549621590797976</c:v>
                </c:pt>
                <c:pt idx="121">
                  <c:v>56.422121842652899</c:v>
                </c:pt>
                <c:pt idx="122">
                  <c:v>56.295558432573607</c:v>
                </c:pt>
                <c:pt idx="123">
                  <c:v>56.169997057321069</c:v>
                </c:pt>
                <c:pt idx="124">
                  <c:v>56.045510572699428</c:v>
                </c:pt>
                <c:pt idx="125">
                  <c:v>55.92217894389475</c:v>
                </c:pt>
                <c:pt idx="126">
                  <c:v>55.800089103628778</c:v>
                </c:pt>
                <c:pt idx="127">
                  <c:v>55.679334697421709</c:v>
                </c:pt>
                <c:pt idx="128">
                  <c:v>55.560015694140588</c:v>
                </c:pt>
                <c:pt idx="129">
                  <c:v>55.442237839518697</c:v>
                </c:pt>
                <c:pt idx="130">
                  <c:v>55.326111930697181</c:v>
                </c:pt>
                <c:pt idx="131">
                  <c:v>55.211752891314887</c:v>
                </c:pt>
                <c:pt idx="132">
                  <c:v>55.099278629513677</c:v>
                </c:pt>
                <c:pt idx="133">
                  <c:v>54.988808665676849</c:v>
                </c:pt>
                <c:pt idx="134">
                  <c:v>54.880462522980707</c:v>
                </c:pt>
                <c:pt idx="135">
                  <c:v>54.77435788203649</c:v>
                </c:pt>
                <c:pt idx="136">
                  <c:v>54.670608511041237</c:v>
                </c:pt>
                <c:pt idx="137">
                  <c:v>54.569321994793313</c:v>
                </c:pt>
                <c:pt idx="138">
                  <c:v>54.470597299317269</c:v>
                </c:pt>
                <c:pt idx="139">
                  <c:v>54.374522223118859</c:v>
                </c:pt>
                <c:pt idx="140">
                  <c:v>54.281170800458064</c:v>
                </c:pt>
                <c:pt idx="141">
                  <c:v>54.190600735471847</c:v>
                </c:pt>
                <c:pt idx="142">
                  <c:v>54.102850957320328</c:v>
                </c:pt>
                <c:pt idx="143">
                  <c:v>54.01793939450657</c:v>
                </c:pt>
                <c:pt idx="144">
                  <c:v>53.935861069903694</c:v>
                </c:pt>
                <c:pt idx="145">
                  <c:v>53.856586615762197</c:v>
                </c:pt>
                <c:pt idx="146">
                  <c:v>53.780061299352852</c:v>
                </c:pt>
                <c:pt idx="147">
                  <c:v>53.706204634684894</c:v>
                </c:pt>
                <c:pt idx="148">
                  <c:v>53.634910634275187</c:v>
                </c:pt>
                <c:pt idx="149">
                  <c:v>53.566048728212195</c:v>
                </c:pt>
                <c:pt idx="150">
                  <c:v>53.499465347348441</c:v>
                </c:pt>
                <c:pt idx="151">
                  <c:v>53.434986135444099</c:v>
                </c:pt>
                <c:pt idx="152">
                  <c:v>53.372418723854793</c:v>
                </c:pt>
                <c:pt idx="153">
                  <c:v>53.31155597433748</c:v>
                </c:pt>
                <c:pt idx="154">
                  <c:v>53.252179572956663</c:v>
                </c:pt>
                <c:pt idx="155">
                  <c:v>53.194063842648113</c:v>
                </c:pt>
                <c:pt idx="156">
                  <c:v>53.136979634820989</c:v>
                </c:pt>
                <c:pt idx="157">
                  <c:v>53.080698161751002</c:v>
                </c:pt>
                <c:pt idx="158">
                  <c:v>53.02499464096244</c:v>
                </c:pt>
                <c:pt idx="159">
                  <c:v>52.969651639145496</c:v>
                </c:pt>
                <c:pt idx="160">
                  <c:v>52.914462024724344</c:v>
                </c:pt>
                <c:pt idx="161">
                  <c:v>52.859231462993684</c:v>
                </c:pt>
                <c:pt idx="162">
                  <c:v>52.803780413730443</c:v>
                </c:pt>
                <c:pt idx="163">
                  <c:v>52.747945616456178</c:v>
                </c:pt>
                <c:pt idx="164">
                  <c:v>52.691581071486731</c:v>
                </c:pt>
                <c:pt idx="165">
                  <c:v>52.634558544383509</c:v>
                </c:pt>
                <c:pt idx="166">
                  <c:v>52.576767636701256</c:v>
                </c:pt>
                <c:pt idx="167">
                  <c:v>52.518115476737293</c:v>
                </c:pt>
                <c:pt idx="168">
                  <c:v>52.458526090437367</c:v>
                </c:pt>
                <c:pt idx="169">
                  <c:v>52.397939515108362</c:v>
                </c:pt>
                <c:pt idx="170">
                  <c:v>52.336310717734115</c:v>
                </c:pt>
                <c:pt idx="171">
                  <c:v>52.273608376194574</c:v>
                </c:pt>
                <c:pt idx="172">
                  <c:v>52.209813576285143</c:v>
                </c:pt>
                <c:pt idx="173">
                  <c:v>52.144918470812385</c:v>
                </c:pt>
                <c:pt idx="174">
                  <c:v>52.078924939815032</c:v>
                </c:pt>
                <c:pt idx="175">
                  <c:v>52.011843283626597</c:v>
                </c:pt>
                <c:pt idx="176">
                  <c:v>51.943690973444021</c:v>
                </c:pt>
                <c:pt idx="177">
                  <c:v>51.874491477568533</c:v>
                </c:pt>
                <c:pt idx="178">
                  <c:v>51.804273175714464</c:v>
                </c:pt>
                <c:pt idx="179">
                  <c:v>51.733068368825613</c:v>
                </c:pt>
                <c:pt idx="180">
                  <c:v>51.660912387719371</c:v>
                </c:pt>
                <c:pt idx="181">
                  <c:v>51.587842800568168</c:v>
                </c:pt>
                <c:pt idx="182">
                  <c:v>51.51389871666337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73.897999999999996</c:v>
                </c:pt>
                <c:pt idx="1">
                  <c:v>73.846999999999994</c:v>
                </c:pt>
                <c:pt idx="2">
                  <c:v>72.796999999999997</c:v>
                </c:pt>
                <c:pt idx="3">
                  <c:v>72.507999999999996</c:v>
                </c:pt>
                <c:pt idx="4">
                  <c:v>72.457999999999998</c:v>
                </c:pt>
                <c:pt idx="5">
                  <c:v>73.948999999999998</c:v>
                </c:pt>
                <c:pt idx="6">
                  <c:v>73.694999999999993</c:v>
                </c:pt>
                <c:pt idx="7">
                  <c:v>73.271000000000001</c:v>
                </c:pt>
                <c:pt idx="8">
                  <c:v>72.254000000000005</c:v>
                </c:pt>
                <c:pt idx="9">
                  <c:v>71.153000000000006</c:v>
                </c:pt>
                <c:pt idx="10">
                  <c:v>71.338999999999999</c:v>
                </c:pt>
                <c:pt idx="11">
                  <c:v>70.864000000000004</c:v>
                </c:pt>
                <c:pt idx="12">
                  <c:v>71.558999999999997</c:v>
                </c:pt>
                <c:pt idx="13">
                  <c:v>70.051000000000002</c:v>
                </c:pt>
                <c:pt idx="14">
                  <c:v>70.61</c:v>
                </c:pt>
                <c:pt idx="15">
                  <c:v>70.796999999999997</c:v>
                </c:pt>
                <c:pt idx="16">
                  <c:v>70.575999999999993</c:v>
                </c:pt>
                <c:pt idx="17">
                  <c:v>72.305000000000007</c:v>
                </c:pt>
                <c:pt idx="18">
                  <c:v>71.034000000000006</c:v>
                </c:pt>
                <c:pt idx="19">
                  <c:v>71.051000000000002</c:v>
                </c:pt>
                <c:pt idx="20">
                  <c:v>71.135999999999996</c:v>
                </c:pt>
                <c:pt idx="21">
                  <c:v>71.813999999999993</c:v>
                </c:pt>
                <c:pt idx="22">
                  <c:v>71.728999999999999</c:v>
                </c:pt>
                <c:pt idx="23">
                  <c:v>71.051000000000002</c:v>
                </c:pt>
                <c:pt idx="24">
                  <c:v>72.492000000000004</c:v>
                </c:pt>
                <c:pt idx="25">
                  <c:v>71.932000000000002</c:v>
                </c:pt>
                <c:pt idx="26">
                  <c:v>71.983000000000004</c:v>
                </c:pt>
                <c:pt idx="27">
                  <c:v>71.492000000000004</c:v>
                </c:pt>
                <c:pt idx="28">
                  <c:v>73</c:v>
                </c:pt>
                <c:pt idx="29">
                  <c:v>73.135999999999996</c:v>
                </c:pt>
                <c:pt idx="30">
                  <c:v>73.051000000000002</c:v>
                </c:pt>
                <c:pt idx="31">
                  <c:v>74.119</c:v>
                </c:pt>
                <c:pt idx="32">
                  <c:v>73.39</c:v>
                </c:pt>
                <c:pt idx="33">
                  <c:v>73.373000000000005</c:v>
                </c:pt>
                <c:pt idx="34">
                  <c:v>73.558999999999997</c:v>
                </c:pt>
                <c:pt idx="35">
                  <c:v>74.305000000000007</c:v>
                </c:pt>
                <c:pt idx="36">
                  <c:v>74.322000000000003</c:v>
                </c:pt>
                <c:pt idx="37">
                  <c:v>76.084999999999994</c:v>
                </c:pt>
                <c:pt idx="38">
                  <c:v>75.694999999999993</c:v>
                </c:pt>
                <c:pt idx="39">
                  <c:v>75.897999999999996</c:v>
                </c:pt>
                <c:pt idx="40">
                  <c:v>75.39</c:v>
                </c:pt>
                <c:pt idx="41">
                  <c:v>76.236999999999995</c:v>
                </c:pt>
                <c:pt idx="42">
                  <c:v>76.932000000000002</c:v>
                </c:pt>
                <c:pt idx="43">
                  <c:v>77.457999999999998</c:v>
                </c:pt>
                <c:pt idx="44">
                  <c:v>78.831000000000003</c:v>
                </c:pt>
                <c:pt idx="45">
                  <c:v>80.796999999999997</c:v>
                </c:pt>
                <c:pt idx="46">
                  <c:v>82.424000000000007</c:v>
                </c:pt>
                <c:pt idx="47">
                  <c:v>85.102000000000004</c:v>
                </c:pt>
                <c:pt idx="48">
                  <c:v>87.881</c:v>
                </c:pt>
                <c:pt idx="49">
                  <c:v>92.796999999999997</c:v>
                </c:pt>
                <c:pt idx="50">
                  <c:v>99.694999999999993</c:v>
                </c:pt>
                <c:pt idx="51">
                  <c:v>109.932</c:v>
                </c:pt>
                <c:pt idx="52">
                  <c:v>123.797</c:v>
                </c:pt>
                <c:pt idx="53">
                  <c:v>141.62700000000001</c:v>
                </c:pt>
                <c:pt idx="54">
                  <c:v>160.881</c:v>
                </c:pt>
                <c:pt idx="55">
                  <c:v>178.50800000000001</c:v>
                </c:pt>
                <c:pt idx="56">
                  <c:v>194.42400000000001</c:v>
                </c:pt>
                <c:pt idx="57">
                  <c:v>206.881</c:v>
                </c:pt>
                <c:pt idx="58">
                  <c:v>215.52500000000001</c:v>
                </c:pt>
                <c:pt idx="59">
                  <c:v>220.91499999999999</c:v>
                </c:pt>
                <c:pt idx="60">
                  <c:v>220.864</c:v>
                </c:pt>
                <c:pt idx="61">
                  <c:v>217.52500000000001</c:v>
                </c:pt>
                <c:pt idx="62">
                  <c:v>209.017</c:v>
                </c:pt>
                <c:pt idx="63">
                  <c:v>193.93199999999999</c:v>
                </c:pt>
                <c:pt idx="64">
                  <c:v>172.52500000000001</c:v>
                </c:pt>
                <c:pt idx="65">
                  <c:v>146.864</c:v>
                </c:pt>
                <c:pt idx="66">
                  <c:v>118.949</c:v>
                </c:pt>
                <c:pt idx="67">
                  <c:v>93.694999999999993</c:v>
                </c:pt>
                <c:pt idx="68">
                  <c:v>78.864000000000004</c:v>
                </c:pt>
                <c:pt idx="69">
                  <c:v>74.965999999999994</c:v>
                </c:pt>
                <c:pt idx="70">
                  <c:v>76.796999999999997</c:v>
                </c:pt>
                <c:pt idx="71">
                  <c:v>81.507999999999996</c:v>
                </c:pt>
                <c:pt idx="72">
                  <c:v>87.813999999999993</c:v>
                </c:pt>
                <c:pt idx="73">
                  <c:v>93.983000000000004</c:v>
                </c:pt>
                <c:pt idx="74">
                  <c:v>102.797</c:v>
                </c:pt>
                <c:pt idx="75">
                  <c:v>113.068</c:v>
                </c:pt>
                <c:pt idx="76">
                  <c:v>125.102</c:v>
                </c:pt>
                <c:pt idx="77">
                  <c:v>138.59299999999999</c:v>
                </c:pt>
                <c:pt idx="78">
                  <c:v>147.339</c:v>
                </c:pt>
                <c:pt idx="79">
                  <c:v>156.61000000000001</c:v>
                </c:pt>
                <c:pt idx="80">
                  <c:v>163.22</c:v>
                </c:pt>
                <c:pt idx="81">
                  <c:v>167.30500000000001</c:v>
                </c:pt>
                <c:pt idx="82">
                  <c:v>167.74600000000001</c:v>
                </c:pt>
                <c:pt idx="83">
                  <c:v>163.678</c:v>
                </c:pt>
                <c:pt idx="84">
                  <c:v>153.74600000000001</c:v>
                </c:pt>
                <c:pt idx="85">
                  <c:v>138.661</c:v>
                </c:pt>
                <c:pt idx="86">
                  <c:v>120.559</c:v>
                </c:pt>
                <c:pt idx="87">
                  <c:v>98.881</c:v>
                </c:pt>
                <c:pt idx="88">
                  <c:v>78.558999999999997</c:v>
                </c:pt>
                <c:pt idx="89">
                  <c:v>65.983000000000004</c:v>
                </c:pt>
                <c:pt idx="90">
                  <c:v>61.305</c:v>
                </c:pt>
                <c:pt idx="91">
                  <c:v>59.881</c:v>
                </c:pt>
                <c:pt idx="92">
                  <c:v>59.491999999999997</c:v>
                </c:pt>
                <c:pt idx="93">
                  <c:v>59.78</c:v>
                </c:pt>
                <c:pt idx="94">
                  <c:v>60.051000000000002</c:v>
                </c:pt>
                <c:pt idx="95">
                  <c:v>58.78</c:v>
                </c:pt>
                <c:pt idx="96">
                  <c:v>59.305</c:v>
                </c:pt>
                <c:pt idx="97">
                  <c:v>58.558999999999997</c:v>
                </c:pt>
                <c:pt idx="98">
                  <c:v>59.356000000000002</c:v>
                </c:pt>
                <c:pt idx="99">
                  <c:v>58.322000000000003</c:v>
                </c:pt>
                <c:pt idx="100">
                  <c:v>59.576000000000001</c:v>
                </c:pt>
                <c:pt idx="101">
                  <c:v>57.695</c:v>
                </c:pt>
                <c:pt idx="102">
                  <c:v>58.712000000000003</c:v>
                </c:pt>
                <c:pt idx="103">
                  <c:v>58.22</c:v>
                </c:pt>
                <c:pt idx="104">
                  <c:v>58.948999999999998</c:v>
                </c:pt>
                <c:pt idx="105">
                  <c:v>57.966000000000001</c:v>
                </c:pt>
                <c:pt idx="106">
                  <c:v>58.051000000000002</c:v>
                </c:pt>
                <c:pt idx="107">
                  <c:v>58.152999999999999</c:v>
                </c:pt>
                <c:pt idx="108">
                  <c:v>57.558999999999997</c:v>
                </c:pt>
                <c:pt idx="109">
                  <c:v>57.356000000000002</c:v>
                </c:pt>
                <c:pt idx="110">
                  <c:v>57.033999999999999</c:v>
                </c:pt>
                <c:pt idx="111">
                  <c:v>58.051000000000002</c:v>
                </c:pt>
                <c:pt idx="112">
                  <c:v>58.152999999999999</c:v>
                </c:pt>
                <c:pt idx="113">
                  <c:v>58.982999999999997</c:v>
                </c:pt>
                <c:pt idx="114">
                  <c:v>59.863999999999997</c:v>
                </c:pt>
                <c:pt idx="115">
                  <c:v>61.746000000000002</c:v>
                </c:pt>
                <c:pt idx="116">
                  <c:v>62.558999999999997</c:v>
                </c:pt>
                <c:pt idx="117">
                  <c:v>65.864000000000004</c:v>
                </c:pt>
                <c:pt idx="118">
                  <c:v>66.441000000000003</c:v>
                </c:pt>
                <c:pt idx="119">
                  <c:v>67.135999999999996</c:v>
                </c:pt>
                <c:pt idx="120">
                  <c:v>65.287999999999997</c:v>
                </c:pt>
                <c:pt idx="121">
                  <c:v>63.746000000000002</c:v>
                </c:pt>
                <c:pt idx="122">
                  <c:v>62.423999999999999</c:v>
                </c:pt>
                <c:pt idx="123">
                  <c:v>59.898000000000003</c:v>
                </c:pt>
                <c:pt idx="124">
                  <c:v>57.831000000000003</c:v>
                </c:pt>
                <c:pt idx="125">
                  <c:v>56.441000000000003</c:v>
                </c:pt>
                <c:pt idx="126">
                  <c:v>55.203000000000003</c:v>
                </c:pt>
                <c:pt idx="127">
                  <c:v>53.728999999999999</c:v>
                </c:pt>
                <c:pt idx="128">
                  <c:v>54.508000000000003</c:v>
                </c:pt>
                <c:pt idx="129">
                  <c:v>53.831000000000003</c:v>
                </c:pt>
                <c:pt idx="130">
                  <c:v>52.677999999999997</c:v>
                </c:pt>
                <c:pt idx="131">
                  <c:v>52.762999999999998</c:v>
                </c:pt>
                <c:pt idx="132">
                  <c:v>53.932000000000002</c:v>
                </c:pt>
                <c:pt idx="133">
                  <c:v>54.033999999999999</c:v>
                </c:pt>
                <c:pt idx="134">
                  <c:v>54.067999999999998</c:v>
                </c:pt>
                <c:pt idx="135">
                  <c:v>52.712000000000003</c:v>
                </c:pt>
                <c:pt idx="136">
                  <c:v>54.322000000000003</c:v>
                </c:pt>
                <c:pt idx="137">
                  <c:v>52.948999999999998</c:v>
                </c:pt>
                <c:pt idx="138">
                  <c:v>53</c:v>
                </c:pt>
                <c:pt idx="139">
                  <c:v>53.203000000000003</c:v>
                </c:pt>
                <c:pt idx="140">
                  <c:v>53.152999999999999</c:v>
                </c:pt>
                <c:pt idx="141">
                  <c:v>54.305</c:v>
                </c:pt>
                <c:pt idx="142">
                  <c:v>53.948999999999998</c:v>
                </c:pt>
                <c:pt idx="143">
                  <c:v>54.322000000000003</c:v>
                </c:pt>
                <c:pt idx="144">
                  <c:v>55.796999999999997</c:v>
                </c:pt>
                <c:pt idx="145">
                  <c:v>57.746000000000002</c:v>
                </c:pt>
                <c:pt idx="146">
                  <c:v>57.508000000000003</c:v>
                </c:pt>
                <c:pt idx="147">
                  <c:v>58.661000000000001</c:v>
                </c:pt>
                <c:pt idx="148">
                  <c:v>57.914999999999999</c:v>
                </c:pt>
                <c:pt idx="149">
                  <c:v>57.305</c:v>
                </c:pt>
                <c:pt idx="150">
                  <c:v>57.152999999999999</c:v>
                </c:pt>
                <c:pt idx="151">
                  <c:v>56.152999999999999</c:v>
                </c:pt>
                <c:pt idx="152">
                  <c:v>54.22</c:v>
                </c:pt>
                <c:pt idx="153">
                  <c:v>53.593000000000004</c:v>
                </c:pt>
                <c:pt idx="154">
                  <c:v>52</c:v>
                </c:pt>
                <c:pt idx="155">
                  <c:v>52.051000000000002</c:v>
                </c:pt>
                <c:pt idx="156">
                  <c:v>51.898000000000003</c:v>
                </c:pt>
                <c:pt idx="157">
                  <c:v>52.22</c:v>
                </c:pt>
                <c:pt idx="158">
                  <c:v>52.475000000000001</c:v>
                </c:pt>
                <c:pt idx="159">
                  <c:v>50.898000000000003</c:v>
                </c:pt>
                <c:pt idx="160">
                  <c:v>52.067999999999998</c:v>
                </c:pt>
                <c:pt idx="161">
                  <c:v>52.796999999999997</c:v>
                </c:pt>
                <c:pt idx="162">
                  <c:v>51.524999999999999</c:v>
                </c:pt>
                <c:pt idx="163">
                  <c:v>52.728999999999999</c:v>
                </c:pt>
                <c:pt idx="164">
                  <c:v>51</c:v>
                </c:pt>
                <c:pt idx="165">
                  <c:v>50.847000000000001</c:v>
                </c:pt>
                <c:pt idx="166">
                  <c:v>50.524999999999999</c:v>
                </c:pt>
                <c:pt idx="167">
                  <c:v>51.168999999999997</c:v>
                </c:pt>
                <c:pt idx="168">
                  <c:v>50.814</c:v>
                </c:pt>
                <c:pt idx="169">
                  <c:v>52.508000000000003</c:v>
                </c:pt>
                <c:pt idx="170">
                  <c:v>50.61</c:v>
                </c:pt>
                <c:pt idx="171">
                  <c:v>51.627000000000002</c:v>
                </c:pt>
                <c:pt idx="172">
                  <c:v>50.406999999999996</c:v>
                </c:pt>
                <c:pt idx="173">
                  <c:v>50.322000000000003</c:v>
                </c:pt>
                <c:pt idx="174">
                  <c:v>50.695</c:v>
                </c:pt>
                <c:pt idx="175">
                  <c:v>50.932000000000002</c:v>
                </c:pt>
                <c:pt idx="176">
                  <c:v>49.712000000000003</c:v>
                </c:pt>
                <c:pt idx="177">
                  <c:v>50.746000000000002</c:v>
                </c:pt>
                <c:pt idx="178">
                  <c:v>50.491999999999997</c:v>
                </c:pt>
                <c:pt idx="179">
                  <c:v>50.441000000000003</c:v>
                </c:pt>
                <c:pt idx="180">
                  <c:v>50.712000000000003</c:v>
                </c:pt>
                <c:pt idx="181">
                  <c:v>50.643999999999998</c:v>
                </c:pt>
                <c:pt idx="182">
                  <c:v>50.033999999999999</c:v>
                </c:pt>
                <c:pt idx="183">
                  <c:v>51.152999999999999</c:v>
                </c:pt>
                <c:pt idx="184">
                  <c:v>50.271000000000001</c:v>
                </c:pt>
                <c:pt idx="185">
                  <c:v>50.253999999999998</c:v>
                </c:pt>
                <c:pt idx="186">
                  <c:v>50.491999999999997</c:v>
                </c:pt>
                <c:pt idx="187">
                  <c:v>49.558999999999997</c:v>
                </c:pt>
                <c:pt idx="188">
                  <c:v>50.491999999999997</c:v>
                </c:pt>
                <c:pt idx="189">
                  <c:v>50.914999999999999</c:v>
                </c:pt>
                <c:pt idx="190">
                  <c:v>50.475000000000001</c:v>
                </c:pt>
                <c:pt idx="191">
                  <c:v>50.762999999999998</c:v>
                </c:pt>
                <c:pt idx="192">
                  <c:v>49.372999999999998</c:v>
                </c:pt>
                <c:pt idx="193">
                  <c:v>49.168999999999997</c:v>
                </c:pt>
                <c:pt idx="194">
                  <c:v>49.406999999999996</c:v>
                </c:pt>
                <c:pt idx="195">
                  <c:v>49.508000000000003</c:v>
                </c:pt>
                <c:pt idx="196">
                  <c:v>50.017000000000003</c:v>
                </c:pt>
                <c:pt idx="197">
                  <c:v>49.728999999999999</c:v>
                </c:pt>
                <c:pt idx="198">
                  <c:v>48.508000000000003</c:v>
                </c:pt>
                <c:pt idx="199">
                  <c:v>48.491999999999997</c:v>
                </c:pt>
                <c:pt idx="200">
                  <c:v>48.695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69.582207262591737</c:v>
                </c:pt>
                <c:pt idx="9">
                  <c:v>69.777974492450042</c:v>
                </c:pt>
                <c:pt idx="10">
                  <c:v>69.972235913143251</c:v>
                </c:pt>
                <c:pt idx="11">
                  <c:v>70.164761783189277</c:v>
                </c:pt>
                <c:pt idx="12">
                  <c:v>70.355295503852503</c:v>
                </c:pt>
                <c:pt idx="13">
                  <c:v>70.543551331082554</c:v>
                </c:pt>
                <c:pt idx="14">
                  <c:v>70.729212044208481</c:v>
                </c:pt>
                <c:pt idx="15">
                  <c:v>70.911926608814213</c:v>
                </c:pt>
                <c:pt idx="16">
                  <c:v>71.091307881701624</c:v>
                </c:pt>
                <c:pt idx="17">
                  <c:v>71.26693041824619</c:v>
                </c:pt>
                <c:pt idx="18">
                  <c:v>71.438328457409753</c:v>
                </c:pt>
                <c:pt idx="19">
                  <c:v>71.604994178516208</c:v>
                </c:pt>
                <c:pt idx="20">
                  <c:v>71.766376349350196</c:v>
                </c:pt>
                <c:pt idx="21">
                  <c:v>71.921879522713084</c:v>
                </c:pt>
                <c:pt idx="22">
                  <c:v>72.070863998992948</c:v>
                </c:pt>
                <c:pt idx="23">
                  <c:v>72.212646875701452</c:v>
                </c:pt>
                <c:pt idx="24">
                  <c:v>72.346504687603201</c:v>
                </c:pt>
                <c:pt idx="25">
                  <c:v>72.4716784659186</c:v>
                </c:pt>
                <c:pt idx="26">
                  <c:v>72.587382616612743</c:v>
                </c:pt>
                <c:pt idx="27">
                  <c:v>72.692820001872747</c:v>
                </c:pt>
                <c:pt idx="28">
                  <c:v>72.787207255958549</c:v>
                </c:pt>
                <c:pt idx="29">
                  <c:v>72.86981703344118</c:v>
                </c:pt>
                <c:pt idx="30">
                  <c:v>72.940048047850212</c:v>
                </c:pt>
                <c:pt idx="31">
                  <c:v>72.997539983467703</c:v>
                </c:pt>
                <c:pt idx="32">
                  <c:v>73.042359248674089</c:v>
                </c:pt>
                <c:pt idx="33">
                  <c:v>73.075293545613505</c:v>
                </c:pt>
                <c:pt idx="34">
                  <c:v>73.098308398684551</c:v>
                </c:pt>
                <c:pt idx="35">
                  <c:v>73.115236310464894</c:v>
                </c:pt>
                <c:pt idx="36">
                  <c:v>73.132786898510545</c:v>
                </c:pt>
                <c:pt idx="37">
                  <c:v>73.161980008670099</c:v>
                </c:pt>
                <c:pt idx="38">
                  <c:v>73.220106705614199</c:v>
                </c:pt>
                <c:pt idx="39">
                  <c:v>73.3333059129899</c:v>
                </c:pt>
                <c:pt idx="40">
                  <c:v>73.539796044717022</c:v>
                </c:pt>
                <c:pt idx="41">
                  <c:v>73.893709728912185</c:v>
                </c:pt>
                <c:pt idx="42">
                  <c:v>74.469337029196623</c:v>
                </c:pt>
                <c:pt idx="43">
                  <c:v>75.365387032287416</c:v>
                </c:pt>
                <c:pt idx="44">
                  <c:v>76.708640331353479</c:v>
                </c:pt>
                <c:pt idx="45">
                  <c:v>78.656113886869733</c:v>
                </c:pt>
                <c:pt idx="46">
                  <c:v>81.394642176421826</c:v>
                </c:pt>
                <c:pt idx="47">
                  <c:v>85.136656951067039</c:v>
                </c:pt>
                <c:pt idx="48">
                  <c:v>90.110985546788527</c:v>
                </c:pt>
                <c:pt idx="49">
                  <c:v>96.547715556826802</c:v>
                </c:pt>
                <c:pt idx="50">
                  <c:v>104.65653120084494</c:v>
                </c:pt>
                <c:pt idx="51">
                  <c:v>114.59818522537553</c:v>
                </c:pt>
                <c:pt idx="52">
                  <c:v>126.44851266225324</c:v>
                </c:pt>
                <c:pt idx="53">
                  <c:v>140.15325166024883</c:v>
                </c:pt>
                <c:pt idx="54">
                  <c:v>155.47036882391683</c:v>
                </c:pt>
                <c:pt idx="55">
                  <c:v>171.89713483239586</c:v>
                </c:pt>
                <c:pt idx="56">
                  <c:v>188.58705479866808</c:v>
                </c:pt>
                <c:pt idx="57">
                  <c:v>204.28206721954038</c:v>
                </c:pt>
                <c:pt idx="58">
                  <c:v>217.31552298791487</c:v>
                </c:pt>
                <c:pt idx="59">
                  <c:v>225.7621059772095</c:v>
                </c:pt>
                <c:pt idx="60">
                  <c:v>227.78868169782115</c:v>
                </c:pt>
                <c:pt idx="61">
                  <c:v>222.17224715665665</c:v>
                </c:pt>
                <c:pt idx="62">
                  <c:v>208.82238511572581</c:v>
                </c:pt>
                <c:pt idx="63">
                  <c:v>189.05906273871602</c:v>
                </c:pt>
                <c:pt idx="64">
                  <c:v>165.44468397588545</c:v>
                </c:pt>
                <c:pt idx="65">
                  <c:v>141.16632002410719</c:v>
                </c:pt>
                <c:pt idx="66">
                  <c:v>119.20326722249891</c:v>
                </c:pt>
                <c:pt idx="67">
                  <c:v>101.6340669413686</c:v>
                </c:pt>
                <c:pt idx="68">
                  <c:v>89.34960281970659</c:v>
                </c:pt>
                <c:pt idx="69">
                  <c:v>82.209894452688587</c:v>
                </c:pt>
                <c:pt idx="70">
                  <c:v>79.470939371792824</c:v>
                </c:pt>
                <c:pt idx="71">
                  <c:v>80.236143982346633</c:v>
                </c:pt>
                <c:pt idx="72">
                  <c:v>83.757936727296453</c:v>
                </c:pt>
                <c:pt idx="73">
                  <c:v>89.543050611002514</c:v>
                </c:pt>
                <c:pt idx="74">
                  <c:v>97.310835668535702</c:v>
                </c:pt>
                <c:pt idx="75">
                  <c:v>106.88389784590743</c:v>
                </c:pt>
                <c:pt idx="76">
                  <c:v>118.0712031840645</c:v>
                </c:pt>
                <c:pt idx="77">
                  <c:v>130.56591764813859</c:v>
                </c:pt>
                <c:pt idx="78">
                  <c:v>143.84097761016923</c:v>
                </c:pt>
                <c:pt idx="79">
                  <c:v>156.99677458087052</c:v>
                </c:pt>
                <c:pt idx="80">
                  <c:v>168.5397323164573</c:v>
                </c:pt>
                <c:pt idx="81">
                  <c:v>176.22002425442702</c:v>
                </c:pt>
                <c:pt idx="82">
                  <c:v>177.29414665604867</c:v>
                </c:pt>
                <c:pt idx="83">
                  <c:v>169.57281405089327</c:v>
                </c:pt>
                <c:pt idx="84">
                  <c:v>152.98212151475877</c:v>
                </c:pt>
                <c:pt idx="85">
                  <c:v>130.45753420531648</c:v>
                </c:pt>
                <c:pt idx="86">
                  <c:v>107.02241296098715</c:v>
                </c:pt>
                <c:pt idx="87">
                  <c:v>87.389995911113957</c:v>
                </c:pt>
                <c:pt idx="88">
                  <c:v>73.893977956627637</c:v>
                </c:pt>
                <c:pt idx="89">
                  <c:v>66.197399220918911</c:v>
                </c:pt>
                <c:pt idx="90">
                  <c:v>62.507430034791206</c:v>
                </c:pt>
                <c:pt idx="91">
                  <c:v>60.971551087283999</c:v>
                </c:pt>
                <c:pt idx="92">
                  <c:v>60.361594957992942</c:v>
                </c:pt>
                <c:pt idx="93">
                  <c:v>60.074873445144796</c:v>
                </c:pt>
                <c:pt idx="94">
                  <c:v>59.881294360671568</c:v>
                </c:pt>
                <c:pt idx="95">
                  <c:v>59.710839316319735</c:v>
                </c:pt>
                <c:pt idx="96">
                  <c:v>59.546245879495842</c:v>
                </c:pt>
                <c:pt idx="97">
                  <c:v>59.383978929405849</c:v>
                </c:pt>
                <c:pt idx="98">
                  <c:v>59.223372428628124</c:v>
                </c:pt>
                <c:pt idx="99">
                  <c:v>59.064251625067378</c:v>
                </c:pt>
                <c:pt idx="100">
                  <c:v>58.906517993647256</c:v>
                </c:pt>
                <c:pt idx="101">
                  <c:v>58.750097032645662</c:v>
                </c:pt>
                <c:pt idx="102">
                  <c:v>58.594956071723431</c:v>
                </c:pt>
                <c:pt idx="103">
                  <c:v>58.441183282487501</c:v>
                </c:pt>
                <c:pt idx="104">
                  <c:v>58.289219656159482</c:v>
                </c:pt>
                <c:pt idx="105">
                  <c:v>58.140465059734865</c:v>
                </c:pt>
                <c:pt idx="106">
                  <c:v>57.998685362106485</c:v>
                </c:pt>
                <c:pt idx="107">
                  <c:v>57.872873920531838</c:v>
                </c:pt>
                <c:pt idx="108">
                  <c:v>57.782217135846082</c:v>
                </c:pt>
                <c:pt idx="109">
                  <c:v>57.763059758451107</c:v>
                </c:pt>
                <c:pt idx="110">
                  <c:v>57.875657369415819</c:v>
                </c:pt>
                <c:pt idx="111">
                  <c:v>58.205080842627858</c:v>
                </c:pt>
                <c:pt idx="112">
                  <c:v>58.847714145486904</c:v>
                </c:pt>
                <c:pt idx="113">
                  <c:v>59.87635237244789</c:v>
                </c:pt>
                <c:pt idx="114">
                  <c:v>61.286957288667992</c:v>
                </c:pt>
                <c:pt idx="115">
                  <c:v>62.947523119047311</c:v>
                </c:pt>
                <c:pt idx="116">
                  <c:v>64.583725497803314</c:v>
                </c:pt>
                <c:pt idx="117">
                  <c:v>65.830918380449901</c:v>
                </c:pt>
                <c:pt idx="118">
                  <c:v>66.349952683362503</c:v>
                </c:pt>
                <c:pt idx="119">
                  <c:v>65.960032102504812</c:v>
                </c:pt>
                <c:pt idx="120">
                  <c:v>64.718509080015352</c:v>
                </c:pt>
                <c:pt idx="121">
                  <c:v>62.899915753233792</c:v>
                </c:pt>
                <c:pt idx="122">
                  <c:v>60.884426670548329</c:v>
                </c:pt>
                <c:pt idx="123">
                  <c:v>59.017860063706657</c:v>
                </c:pt>
                <c:pt idx="124">
                  <c:v>57.513711843754038</c:v>
                </c:pt>
                <c:pt idx="125">
                  <c:v>56.43153849714276</c:v>
                </c:pt>
                <c:pt idx="126">
                  <c:v>55.717837862846885</c:v>
                </c:pt>
                <c:pt idx="127">
                  <c:v>55.269492499244322</c:v>
                </c:pt>
                <c:pt idx="128">
                  <c:v>54.984818485469219</c:v>
                </c:pt>
                <c:pt idx="129">
                  <c:v>54.788459546279135</c:v>
                </c:pt>
                <c:pt idx="130">
                  <c:v>54.634592975408047</c:v>
                </c:pt>
                <c:pt idx="131">
                  <c:v>54.499617063261113</c:v>
                </c:pt>
                <c:pt idx="132">
                  <c:v>54.37328126891159</c:v>
                </c:pt>
                <c:pt idx="133">
                  <c:v>54.252362416534432</c:v>
                </c:pt>
                <c:pt idx="134">
                  <c:v>54.137502975066575</c:v>
                </c:pt>
                <c:pt idx="135">
                  <c:v>54.032463806913235</c:v>
                </c:pt>
                <c:pt idx="136">
                  <c:v>53.944914542701028</c:v>
                </c:pt>
                <c:pt idx="137">
                  <c:v>53.888003035715698</c:v>
                </c:pt>
                <c:pt idx="138">
                  <c:v>53.881808069752395</c:v>
                </c:pt>
                <c:pt idx="139">
                  <c:v>53.953367280984565</c:v>
                </c:pt>
                <c:pt idx="140">
                  <c:v>54.133633827682047</c:v>
                </c:pt>
                <c:pt idx="141">
                  <c:v>54.450027342306434</c:v>
                </c:pt>
                <c:pt idx="142">
                  <c:v>54.914714451664295</c:v>
                </c:pt>
                <c:pt idx="143">
                  <c:v>55.511331052304108</c:v>
                </c:pt>
                <c:pt idx="144">
                  <c:v>56.185526340818072</c:v>
                </c:pt>
                <c:pt idx="145">
                  <c:v>56.845649425920833</c:v>
                </c:pt>
                <c:pt idx="146">
                  <c:v>57.377506542207442</c:v>
                </c:pt>
                <c:pt idx="147">
                  <c:v>57.671428355113065</c:v>
                </c:pt>
                <c:pt idx="148">
                  <c:v>57.65331683857741</c:v>
                </c:pt>
                <c:pt idx="149">
                  <c:v>57.307714877421418</c:v>
                </c:pt>
                <c:pt idx="150">
                  <c:v>56.683057075690257</c:v>
                </c:pt>
                <c:pt idx="151">
                  <c:v>55.876652779964012</c:v>
                </c:pt>
                <c:pt idx="152">
                  <c:v>55.00577571077951</c:v>
                </c:pt>
                <c:pt idx="153">
                  <c:v>54.176646322180886</c:v>
                </c:pt>
                <c:pt idx="154">
                  <c:v>53.462439840533975</c:v>
                </c:pt>
                <c:pt idx="155">
                  <c:v>52.895827336270898</c:v>
                </c:pt>
                <c:pt idx="156">
                  <c:v>52.474668497274664</c:v>
                </c:pt>
                <c:pt idx="157">
                  <c:v>52.17496089454837</c:v>
                </c:pt>
                <c:pt idx="158">
                  <c:v>51.964473005551859</c:v>
                </c:pt>
                <c:pt idx="159">
                  <c:v>51.812705656131094</c:v>
                </c:pt>
                <c:pt idx="160">
                  <c:v>51.695884800100352</c:v>
                </c:pt>
                <c:pt idx="161">
                  <c:v>51.597923235525762</c:v>
                </c:pt>
                <c:pt idx="162">
                  <c:v>51.509130976461876</c:v>
                </c:pt>
                <c:pt idx="163">
                  <c:v>51.424232355724598</c:v>
                </c:pt>
                <c:pt idx="164">
                  <c:v>51.340599080738855</c:v>
                </c:pt>
                <c:pt idx="165">
                  <c:v>51.257016110567228</c:v>
                </c:pt>
                <c:pt idx="166">
                  <c:v>51.17295086210904</c:v>
                </c:pt>
                <c:pt idx="167">
                  <c:v>51.088173769857583</c:v>
                </c:pt>
                <c:pt idx="168">
                  <c:v>51.002582265953436</c:v>
                </c:pt>
                <c:pt idx="169">
                  <c:v>50.916126792191825</c:v>
                </c:pt>
                <c:pt idx="170">
                  <c:v>50.828782126332982</c:v>
                </c:pt>
                <c:pt idx="171">
                  <c:v>50.740536759409125</c:v>
                </c:pt>
                <c:pt idx="172">
                  <c:v>50.651388784865119</c:v>
                </c:pt>
                <c:pt idx="173">
                  <c:v>50.561343942692787</c:v>
                </c:pt>
                <c:pt idx="174">
                  <c:v>50.470414342399899</c:v>
                </c:pt>
                <c:pt idx="175">
                  <c:v>50.378617417087781</c:v>
                </c:pt>
                <c:pt idx="176">
                  <c:v>50.285974989436475</c:v>
                </c:pt>
                <c:pt idx="177">
                  <c:v>50.192512423540705</c:v>
                </c:pt>
                <c:pt idx="178">
                  <c:v>50.098257858803031</c:v>
                </c:pt>
                <c:pt idx="179">
                  <c:v>50.003241525378279</c:v>
                </c:pt>
                <c:pt idx="180">
                  <c:v>49.907495139677003</c:v>
                </c:pt>
                <c:pt idx="181">
                  <c:v>49.811051376908303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69.582207262585172</c:v>
                </c:pt>
                <c:pt idx="9">
                  <c:v>69.777974492430118</c:v>
                </c:pt>
                <c:pt idx="10">
                  <c:v>69.972235913083992</c:v>
                </c:pt>
                <c:pt idx="11">
                  <c:v>70.164761783016516</c:v>
                </c:pt>
                <c:pt idx="12">
                  <c:v>70.355295503358917</c:v>
                </c:pt>
                <c:pt idx="13">
                  <c:v>70.543551329700549</c:v>
                </c:pt>
                <c:pt idx="14">
                  <c:v>70.729212040416158</c:v>
                </c:pt>
                <c:pt idx="15">
                  <c:v>70.911926598615466</c:v>
                </c:pt>
                <c:pt idx="16">
                  <c:v>71.091307854821409</c:v>
                </c:pt>
                <c:pt idx="17">
                  <c:v>71.266930348813531</c:v>
                </c:pt>
                <c:pt idx="18">
                  <c:v>71.438328281641674</c:v>
                </c:pt>
                <c:pt idx="19">
                  <c:v>71.60499374244101</c:v>
                </c:pt>
                <c:pt idx="20">
                  <c:v>71.766375289052306</c:v>
                </c:pt>
                <c:pt idx="21">
                  <c:v>71.921876996095364</c:v>
                </c:pt>
                <c:pt idx="22">
                  <c:v>72.070858098391213</c:v>
                </c:pt>
                <c:pt idx="23">
                  <c:v>72.212633370589216</c:v>
                </c:pt>
                <c:pt idx="24">
                  <c:v>72.346474394398399</c:v>
                </c:pt>
                <c:pt idx="25">
                  <c:v>72.471611871570431</c:v>
                </c:pt>
                <c:pt idx="26">
                  <c:v>72.587239142135118</c:v>
                </c:pt>
                <c:pt idx="27">
                  <c:v>72.692517061566306</c:v>
                </c:pt>
                <c:pt idx="28">
                  <c:v>72.786580375694911</c:v>
                </c:pt>
                <c:pt idx="29">
                  <c:v>72.868545706466293</c:v>
                </c:pt>
                <c:pt idx="30">
                  <c:v>72.937521223489426</c:v>
                </c:pt>
                <c:pt idx="31">
                  <c:v>72.992618024635391</c:v>
                </c:pt>
                <c:pt idx="32">
                  <c:v>73.032963183360522</c:v>
                </c:pt>
                <c:pt idx="33">
                  <c:v>73.057714341637393</c:v>
                </c:pt>
                <c:pt idx="34">
                  <c:v>73.066075637370872</c:v>
                </c:pt>
                <c:pt idx="35">
                  <c:v>73.05731465747813</c:v>
                </c:pt>
                <c:pt idx="36">
                  <c:v>73.030780007561759</c:v>
                </c:pt>
                <c:pt idx="37">
                  <c:v>72.985918992982775</c:v>
                </c:pt>
                <c:pt idx="38">
                  <c:v>72.922294822072757</c:v>
                </c:pt>
                <c:pt idx="39">
                  <c:v>72.839602678832421</c:v>
                </c:pt>
                <c:pt idx="40">
                  <c:v>72.737683978292253</c:v>
                </c:pt>
                <c:pt idx="41">
                  <c:v>72.616538120247938</c:v>
                </c:pt>
                <c:pt idx="42">
                  <c:v>72.476331101722494</c:v>
                </c:pt>
                <c:pt idx="43">
                  <c:v>72.317400437543753</c:v>
                </c:pt>
                <c:pt idx="44">
                  <c:v>72.140255970296195</c:v>
                </c:pt>
                <c:pt idx="45">
                  <c:v>71.945576319809661</c:v>
                </c:pt>
                <c:pt idx="46">
                  <c:v>71.734200918381831</c:v>
                </c:pt>
                <c:pt idx="47">
                  <c:v>71.507117787794343</c:v>
                </c:pt>
                <c:pt idx="48">
                  <c:v>71.265447422405714</c:v>
                </c:pt>
                <c:pt idx="49">
                  <c:v>71.010423333148992</c:v>
                </c:pt>
                <c:pt idx="50">
                  <c:v>70.743369965308588</c:v>
                </c:pt>
                <c:pt idx="51">
                  <c:v>70.465678816548987</c:v>
                </c:pt>
                <c:pt idx="52">
                  <c:v>70.178783643068911</c:v>
                </c:pt>
                <c:pt idx="53">
                  <c:v>69.884135648150519</c:v>
                </c:pt>
                <c:pt idx="54">
                  <c:v>69.583179501015437</c:v>
                </c:pt>
                <c:pt idx="55">
                  <c:v>69.277330941559185</c:v>
                </c:pt>
                <c:pt idx="56">
                  <c:v>68.967956598448325</c:v>
                </c:pt>
                <c:pt idx="57">
                  <c:v>68.656356496558615</c:v>
                </c:pt>
                <c:pt idx="58">
                  <c:v>68.343749567750038</c:v>
                </c:pt>
                <c:pt idx="59">
                  <c:v>68.031262318709892</c:v>
                </c:pt>
                <c:pt idx="60">
                  <c:v>67.719920661427565</c:v>
                </c:pt>
                <c:pt idx="61">
                  <c:v>67.410644783641217</c:v>
                </c:pt>
                <c:pt idx="62">
                  <c:v>67.10424683334503</c:v>
                </c:pt>
                <c:pt idx="63">
                  <c:v>66.80143111542435</c:v>
                </c:pt>
                <c:pt idx="64">
                  <c:v>66.50279644952289</c:v>
                </c:pt>
                <c:pt idx="65">
                  <c:v>66.208840314251105</c:v>
                </c:pt>
                <c:pt idx="66">
                  <c:v>65.919964400401284</c:v>
                </c:pt>
                <c:pt idx="67">
                  <c:v>65.636481210775869</c:v>
                </c:pt>
                <c:pt idx="68">
                  <c:v>65.358621372152598</c:v>
                </c:pt>
                <c:pt idx="69">
                  <c:v>65.086541361558133</c:v>
                </c:pt>
                <c:pt idx="70">
                  <c:v>64.820331390597119</c:v>
                </c:pt>
                <c:pt idx="71">
                  <c:v>64.56002323489119</c:v>
                </c:pt>
                <c:pt idx="72">
                  <c:v>64.305597838211597</c:v>
                </c:pt>
                <c:pt idx="73">
                  <c:v>64.056992560797923</c:v>
                </c:pt>
                <c:pt idx="74">
                  <c:v>63.814107977421287</c:v>
                </c:pt>
                <c:pt idx="75">
                  <c:v>63.576814162275674</c:v>
                </c:pt>
                <c:pt idx="76">
                  <c:v>63.344956424493006</c:v>
                </c:pt>
                <c:pt idx="77">
                  <c:v>63.118360480022986</c:v>
                </c:pt>
                <c:pt idx="78">
                  <c:v>62.896837063073725</c:v>
                </c:pt>
                <c:pt idx="79">
                  <c:v>62.680185993693399</c:v>
                </c:pt>
                <c:pt idx="80">
                  <c:v>62.468199727885327</c:v>
                </c:pt>
                <c:pt idx="81">
                  <c:v>62.26066642341862</c:v>
                </c:pt>
                <c:pt idx="82">
                  <c:v>62.05737255874233</c:v>
                </c:pt>
                <c:pt idx="83">
                  <c:v>61.858105144622236</c:v>
                </c:pt>
                <c:pt idx="84">
                  <c:v>61.662653568733269</c:v>
                </c:pt>
                <c:pt idx="85">
                  <c:v>61.470811112844103</c:v>
                </c:pt>
                <c:pt idx="86">
                  <c:v>61.282376180748507</c:v>
                </c:pt>
                <c:pt idx="87">
                  <c:v>61.097153273003507</c:v>
                </c:pt>
                <c:pt idx="88">
                  <c:v>60.914953742047288</c:v>
                </c:pt>
                <c:pt idx="89">
                  <c:v>60.735596358564038</c:v>
                </c:pt>
                <c:pt idx="90">
                  <c:v>60.558907717173</c:v>
                </c:pt>
                <c:pt idx="91">
                  <c:v>60.384722506746428</c:v>
                </c:pt>
                <c:pt idx="92">
                  <c:v>60.212883667977721</c:v>
                </c:pt>
                <c:pt idx="93">
                  <c:v>60.043242458277625</c:v>
                </c:pt>
                <c:pt idx="94">
                  <c:v>59.87565844170458</c:v>
                </c:pt>
                <c:pt idx="95">
                  <c:v>59.70999941945432</c:v>
                </c:pt>
                <c:pt idx="96">
                  <c:v>59.546141314448185</c:v>
                </c:pt>
                <c:pt idx="97">
                  <c:v>59.3839680217732</c:v>
                </c:pt>
                <c:pt idx="98">
                  <c:v>59.223371235127232</c:v>
                </c:pt>
                <c:pt idx="99">
                  <c:v>59.06425025800489</c:v>
                </c:pt>
                <c:pt idx="100">
                  <c:v>58.906511807105616</c:v>
                </c:pt>
                <c:pt idx="101">
                  <c:v>58.750069814343107</c:v>
                </c:pt>
                <c:pt idx="102">
                  <c:v>58.594845232865936</c:v>
                </c:pt>
                <c:pt idx="103">
                  <c:v>58.440765851647775</c:v>
                </c:pt>
                <c:pt idx="104">
                  <c:v>58.287766122453206</c:v>
                </c:pt>
                <c:pt idx="105">
                  <c:v>58.135787002316626</c:v>
                </c:pt>
                <c:pt idx="106">
                  <c:v>57.984775814067028</c:v>
                </c:pt>
                <c:pt idx="107">
                  <c:v>57.834686126876043</c:v>
                </c:pt>
                <c:pt idx="108">
                  <c:v>57.685477658281691</c:v>
                </c:pt>
                <c:pt idx="109">
                  <c:v>57.537116198628667</c:v>
                </c:pt>
                <c:pt idx="110">
                  <c:v>57.389573558350918</c:v>
                </c:pt>
                <c:pt idx="111">
                  <c:v>57.242827537985491</c:v>
                </c:pt>
                <c:pt idx="112">
                  <c:v>57.096861920230644</c:v>
                </c:pt>
                <c:pt idx="113">
                  <c:v>56.951666482729721</c:v>
                </c:pt>
                <c:pt idx="114">
                  <c:v>56.807237029556141</c:v>
                </c:pt>
                <c:pt idx="115">
                  <c:v>56.663575438580693</c:v>
                </c:pt>
                <c:pt idx="116">
                  <c:v>56.520689721003649</c:v>
                </c:pt>
                <c:pt idx="117">
                  <c:v>56.378594088321293</c:v>
                </c:pt>
                <c:pt idx="118">
                  <c:v>56.237309020861282</c:v>
                </c:pt>
                <c:pt idx="119">
                  <c:v>56.096861330763055</c:v>
                </c:pt>
                <c:pt idx="120">
                  <c:v>55.957284210905698</c:v>
                </c:pt>
                <c:pt idx="121">
                  <c:v>55.818617259813884</c:v>
                </c:pt>
                <c:pt idx="122">
                  <c:v>55.68090647103579</c:v>
                </c:pt>
                <c:pt idx="123">
                  <c:v>55.544204173933892</c:v>
                </c:pt>
                <c:pt idx="124">
                  <c:v>55.408568911330768</c:v>
                </c:pt>
                <c:pt idx="125">
                  <c:v>55.274065238100725</c:v>
                </c:pt>
                <c:pt idx="126">
                  <c:v>55.14076342371348</c:v>
                </c:pt>
                <c:pt idx="127">
                  <c:v>55.008739041064899</c:v>
                </c:pt>
                <c:pt idx="128">
                  <c:v>54.878072423840869</c:v>
                </c:pt>
                <c:pt idx="129">
                  <c:v>54.748847975347644</c:v>
                </c:pt>
                <c:pt idx="130">
                  <c:v>54.621153313406559</c:v>
                </c:pt>
                <c:pt idx="131">
                  <c:v>54.495078238755923</c:v>
                </c:pt>
                <c:pt idx="132">
                  <c:v>54.370713518608582</c:v>
                </c:pt>
                <c:pt idx="133">
                  <c:v>54.248149482715604</c:v>
                </c:pt>
                <c:pt idx="134">
                  <c:v>54.127474436546287</c:v>
                </c:pt>
                <c:pt idx="135">
                  <c:v>54.008772904966335</c:v>
                </c:pt>
                <c:pt idx="136">
                  <c:v>53.89212372989369</c:v>
                </c:pt>
                <c:pt idx="137">
                  <c:v>53.777598056486625</c:v>
                </c:pt>
                <c:pt idx="138">
                  <c:v>53.665257253934634</c:v>
                </c:pt>
                <c:pt idx="139">
                  <c:v>53.55515082816752</c:v>
                </c:pt>
                <c:pt idx="140">
                  <c:v>53.447314393894686</c:v>
                </c:pt>
                <c:pt idx="141">
                  <c:v>53.341767781354726</c:v>
                </c:pt>
                <c:pt idx="142">
                  <c:v>53.238513357984644</c:v>
                </c:pt>
                <c:pt idx="143">
                  <c:v>53.137534645973091</c:v>
                </c:pt>
                <c:pt idx="144">
                  <c:v>53.038795312606197</c:v>
                </c:pt>
                <c:pt idx="145">
                  <c:v>52.942238601028912</c:v>
                </c:pt>
                <c:pt idx="146">
                  <c:v>52.847787254535206</c:v>
                </c:pt>
                <c:pt idx="147">
                  <c:v>52.755343968265578</c:v>
                </c:pt>
                <c:pt idx="148">
                  <c:v>52.664792379236808</c:v>
                </c:pt>
                <c:pt idx="149">
                  <c:v>52.575998580416922</c:v>
                </c:pt>
                <c:pt idx="150">
                  <c:v>52.488813118884622</c:v>
                </c:pt>
                <c:pt idx="151">
                  <c:v>52.403073413932603</c:v>
                </c:pt>
                <c:pt idx="152">
                  <c:v>52.318606510194293</c:v>
                </c:pt>
                <c:pt idx="153">
                  <c:v>52.235232065130816</c:v>
                </c:pt>
                <c:pt idx="154">
                  <c:v>52.152765460697282</c:v>
                </c:pt>
                <c:pt idx="155">
                  <c:v>52.071020926316862</c:v>
                </c:pt>
                <c:pt idx="156">
                  <c:v>51.989814564394777</c:v>
                </c:pt>
                <c:pt idx="157">
                  <c:v>51.908967179863225</c:v>
                </c:pt>
                <c:pt idx="158">
                  <c:v>51.828306830518365</c:v>
                </c:pt>
                <c:pt idx="159">
                  <c:v>51.747671033704719</c:v>
                </c:pt>
                <c:pt idx="160">
                  <c:v>51.666908585572557</c:v>
                </c:pt>
                <c:pt idx="161">
                  <c:v>51.585880970056451</c:v>
                </c:pt>
                <c:pt idx="162">
                  <c:v>51.504463354456774</c:v>
                </c:pt>
                <c:pt idx="163">
                  <c:v>51.422545185904539</c:v>
                </c:pt>
                <c:pt idx="164">
                  <c:v>51.340030417265325</c:v>
                </c:pt>
                <c:pt idx="165">
                  <c:v>51.256837401773232</c:v>
                </c:pt>
                <c:pt idx="166">
                  <c:v>51.172898502804387</c:v>
                </c:pt>
                <c:pt idx="167">
                  <c:v>51.088159468905715</c:v>
                </c:pt>
                <c:pt idx="168">
                  <c:v>51.002578624898639</c:v>
                </c:pt>
                <c:pt idx="169">
                  <c:v>50.91612592811795</c:v>
                </c:pt>
                <c:pt idx="170">
                  <c:v>50.82878193521212</c:v>
                </c:pt>
                <c:pt idx="171">
                  <c:v>50.740536720011242</c:v>
                </c:pt>
                <c:pt idx="172">
                  <c:v>50.651388777296425</c:v>
                </c:pt>
                <c:pt idx="173">
                  <c:v>50.561343941337817</c:v>
                </c:pt>
                <c:pt idx="174">
                  <c:v>50.470414342173861</c:v>
                </c:pt>
                <c:pt idx="175">
                  <c:v>50.378617417052645</c:v>
                </c:pt>
                <c:pt idx="176">
                  <c:v>50.285974989431388</c:v>
                </c:pt>
                <c:pt idx="177">
                  <c:v>50.192512423540016</c:v>
                </c:pt>
                <c:pt idx="178">
                  <c:v>50.098257858802945</c:v>
                </c:pt>
                <c:pt idx="179">
                  <c:v>50.003241525378272</c:v>
                </c:pt>
                <c:pt idx="180">
                  <c:v>49.907495139677003</c:v>
                </c:pt>
                <c:pt idx="181">
                  <c:v>49.811051376908303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84.561000000000007</c:v>
                </c:pt>
                <c:pt idx="1">
                  <c:v>84.403999999999996</c:v>
                </c:pt>
                <c:pt idx="2">
                  <c:v>85.210999999999999</c:v>
                </c:pt>
                <c:pt idx="3">
                  <c:v>84.683999999999997</c:v>
                </c:pt>
                <c:pt idx="4">
                  <c:v>83.632000000000005</c:v>
                </c:pt>
                <c:pt idx="5">
                  <c:v>83.245999999999995</c:v>
                </c:pt>
                <c:pt idx="6">
                  <c:v>83.474000000000004</c:v>
                </c:pt>
                <c:pt idx="7">
                  <c:v>82.438999999999993</c:v>
                </c:pt>
                <c:pt idx="8">
                  <c:v>82.316000000000003</c:v>
                </c:pt>
                <c:pt idx="9">
                  <c:v>80.438999999999993</c:v>
                </c:pt>
                <c:pt idx="10">
                  <c:v>81.210999999999999</c:v>
                </c:pt>
                <c:pt idx="11">
                  <c:v>81.332999999999998</c:v>
                </c:pt>
                <c:pt idx="12">
                  <c:v>80.912000000000006</c:v>
                </c:pt>
                <c:pt idx="13">
                  <c:v>80.474000000000004</c:v>
                </c:pt>
                <c:pt idx="14">
                  <c:v>80.649000000000001</c:v>
                </c:pt>
                <c:pt idx="15">
                  <c:v>80.491</c:v>
                </c:pt>
                <c:pt idx="16">
                  <c:v>81.105000000000004</c:v>
                </c:pt>
                <c:pt idx="17">
                  <c:v>81.158000000000001</c:v>
                </c:pt>
                <c:pt idx="18">
                  <c:v>80.947000000000003</c:v>
                </c:pt>
                <c:pt idx="19">
                  <c:v>80.174999999999997</c:v>
                </c:pt>
                <c:pt idx="20">
                  <c:v>80.772000000000006</c:v>
                </c:pt>
                <c:pt idx="21">
                  <c:v>80.912000000000006</c:v>
                </c:pt>
                <c:pt idx="22">
                  <c:v>81.158000000000001</c:v>
                </c:pt>
                <c:pt idx="23">
                  <c:v>80.876999999999995</c:v>
                </c:pt>
                <c:pt idx="24">
                  <c:v>82.263000000000005</c:v>
                </c:pt>
                <c:pt idx="25">
                  <c:v>82.281000000000006</c:v>
                </c:pt>
                <c:pt idx="26">
                  <c:v>80.86</c:v>
                </c:pt>
                <c:pt idx="27">
                  <c:v>82.281000000000006</c:v>
                </c:pt>
                <c:pt idx="28">
                  <c:v>81.841999999999999</c:v>
                </c:pt>
                <c:pt idx="29">
                  <c:v>82.087999999999994</c:v>
                </c:pt>
                <c:pt idx="30">
                  <c:v>83.123000000000005</c:v>
                </c:pt>
                <c:pt idx="31">
                  <c:v>82.912000000000006</c:v>
                </c:pt>
                <c:pt idx="32">
                  <c:v>83.474000000000004</c:v>
                </c:pt>
                <c:pt idx="33">
                  <c:v>83.367999999999995</c:v>
                </c:pt>
                <c:pt idx="34">
                  <c:v>83.947000000000003</c:v>
                </c:pt>
                <c:pt idx="35">
                  <c:v>83.578999999999994</c:v>
                </c:pt>
                <c:pt idx="36">
                  <c:v>84.192999999999998</c:v>
                </c:pt>
                <c:pt idx="37">
                  <c:v>83.087999999999994</c:v>
                </c:pt>
                <c:pt idx="38">
                  <c:v>84.543999999999997</c:v>
                </c:pt>
                <c:pt idx="39">
                  <c:v>85.561000000000007</c:v>
                </c:pt>
                <c:pt idx="40">
                  <c:v>85.754000000000005</c:v>
                </c:pt>
                <c:pt idx="41">
                  <c:v>86.158000000000001</c:v>
                </c:pt>
                <c:pt idx="42">
                  <c:v>86.491</c:v>
                </c:pt>
                <c:pt idx="43">
                  <c:v>87.509</c:v>
                </c:pt>
                <c:pt idx="44">
                  <c:v>88.052999999999997</c:v>
                </c:pt>
                <c:pt idx="45">
                  <c:v>88.525999999999996</c:v>
                </c:pt>
                <c:pt idx="46">
                  <c:v>90.07</c:v>
                </c:pt>
                <c:pt idx="47">
                  <c:v>92.701999999999998</c:v>
                </c:pt>
                <c:pt idx="48">
                  <c:v>94.525999999999996</c:v>
                </c:pt>
                <c:pt idx="49">
                  <c:v>97.087999999999994</c:v>
                </c:pt>
                <c:pt idx="50">
                  <c:v>102.754</c:v>
                </c:pt>
                <c:pt idx="51">
                  <c:v>110.211</c:v>
                </c:pt>
                <c:pt idx="52">
                  <c:v>122.71899999999999</c:v>
                </c:pt>
                <c:pt idx="53">
                  <c:v>138.17500000000001</c:v>
                </c:pt>
                <c:pt idx="54">
                  <c:v>156.298</c:v>
                </c:pt>
                <c:pt idx="55">
                  <c:v>175.298</c:v>
                </c:pt>
                <c:pt idx="56">
                  <c:v>193</c:v>
                </c:pt>
                <c:pt idx="57">
                  <c:v>206.86</c:v>
                </c:pt>
                <c:pt idx="58">
                  <c:v>215.73699999999999</c:v>
                </c:pt>
                <c:pt idx="59">
                  <c:v>222.035</c:v>
                </c:pt>
                <c:pt idx="60">
                  <c:v>223.17500000000001</c:v>
                </c:pt>
                <c:pt idx="61">
                  <c:v>219.91200000000001</c:v>
                </c:pt>
                <c:pt idx="62">
                  <c:v>212.52600000000001</c:v>
                </c:pt>
                <c:pt idx="63">
                  <c:v>197.386</c:v>
                </c:pt>
                <c:pt idx="64">
                  <c:v>175.93</c:v>
                </c:pt>
                <c:pt idx="65">
                  <c:v>150.10499999999999</c:v>
                </c:pt>
                <c:pt idx="66">
                  <c:v>120.86</c:v>
                </c:pt>
                <c:pt idx="67">
                  <c:v>96.474000000000004</c:v>
                </c:pt>
                <c:pt idx="68">
                  <c:v>83.981999999999999</c:v>
                </c:pt>
                <c:pt idx="69">
                  <c:v>82.561000000000007</c:v>
                </c:pt>
                <c:pt idx="70">
                  <c:v>82.894999999999996</c:v>
                </c:pt>
                <c:pt idx="71">
                  <c:v>85.474000000000004</c:v>
                </c:pt>
                <c:pt idx="72">
                  <c:v>90.754000000000005</c:v>
                </c:pt>
                <c:pt idx="73">
                  <c:v>95.772000000000006</c:v>
                </c:pt>
                <c:pt idx="74">
                  <c:v>104.491</c:v>
                </c:pt>
                <c:pt idx="75">
                  <c:v>114.91200000000001</c:v>
                </c:pt>
                <c:pt idx="76">
                  <c:v>127.14</c:v>
                </c:pt>
                <c:pt idx="77">
                  <c:v>140.42099999999999</c:v>
                </c:pt>
                <c:pt idx="78">
                  <c:v>151.24600000000001</c:v>
                </c:pt>
                <c:pt idx="79">
                  <c:v>161.45599999999999</c:v>
                </c:pt>
                <c:pt idx="80">
                  <c:v>168.14</c:v>
                </c:pt>
                <c:pt idx="81">
                  <c:v>171.75399999999999</c:v>
                </c:pt>
                <c:pt idx="82">
                  <c:v>171.21100000000001</c:v>
                </c:pt>
                <c:pt idx="83">
                  <c:v>167.12299999999999</c:v>
                </c:pt>
                <c:pt idx="84">
                  <c:v>156.15799999999999</c:v>
                </c:pt>
                <c:pt idx="85">
                  <c:v>139.78899999999999</c:v>
                </c:pt>
                <c:pt idx="86">
                  <c:v>119.684</c:v>
                </c:pt>
                <c:pt idx="87">
                  <c:v>96.981999999999999</c:v>
                </c:pt>
                <c:pt idx="88">
                  <c:v>79.245999999999995</c:v>
                </c:pt>
                <c:pt idx="89">
                  <c:v>72.069999999999993</c:v>
                </c:pt>
                <c:pt idx="90">
                  <c:v>68.841999999999999</c:v>
                </c:pt>
                <c:pt idx="91">
                  <c:v>68.772000000000006</c:v>
                </c:pt>
                <c:pt idx="92">
                  <c:v>68.350999999999999</c:v>
                </c:pt>
                <c:pt idx="93">
                  <c:v>67.667000000000002</c:v>
                </c:pt>
                <c:pt idx="94">
                  <c:v>68.298000000000002</c:v>
                </c:pt>
                <c:pt idx="95">
                  <c:v>68.509</c:v>
                </c:pt>
                <c:pt idx="96">
                  <c:v>68.596000000000004</c:v>
                </c:pt>
                <c:pt idx="97">
                  <c:v>68.192999999999998</c:v>
                </c:pt>
                <c:pt idx="98">
                  <c:v>67.316000000000003</c:v>
                </c:pt>
                <c:pt idx="99">
                  <c:v>67.876999999999995</c:v>
                </c:pt>
                <c:pt idx="100">
                  <c:v>67.578999999999994</c:v>
                </c:pt>
                <c:pt idx="101">
                  <c:v>67.981999999999999</c:v>
                </c:pt>
                <c:pt idx="102">
                  <c:v>67.491</c:v>
                </c:pt>
                <c:pt idx="103">
                  <c:v>68.192999999999998</c:v>
                </c:pt>
                <c:pt idx="104">
                  <c:v>68.667000000000002</c:v>
                </c:pt>
                <c:pt idx="105">
                  <c:v>68.332999999999998</c:v>
                </c:pt>
                <c:pt idx="106">
                  <c:v>67.667000000000002</c:v>
                </c:pt>
                <c:pt idx="107">
                  <c:v>67.105000000000004</c:v>
                </c:pt>
                <c:pt idx="108">
                  <c:v>67.718999999999994</c:v>
                </c:pt>
                <c:pt idx="109">
                  <c:v>66.754000000000005</c:v>
                </c:pt>
                <c:pt idx="110">
                  <c:v>67.332999999999998</c:v>
                </c:pt>
                <c:pt idx="111">
                  <c:v>68.825000000000003</c:v>
                </c:pt>
                <c:pt idx="112">
                  <c:v>67.965000000000003</c:v>
                </c:pt>
                <c:pt idx="113">
                  <c:v>69.14</c:v>
                </c:pt>
                <c:pt idx="114">
                  <c:v>69.947000000000003</c:v>
                </c:pt>
                <c:pt idx="115">
                  <c:v>71.894999999999996</c:v>
                </c:pt>
                <c:pt idx="116">
                  <c:v>74.281000000000006</c:v>
                </c:pt>
                <c:pt idx="117">
                  <c:v>76.421000000000006</c:v>
                </c:pt>
                <c:pt idx="118">
                  <c:v>76.667000000000002</c:v>
                </c:pt>
                <c:pt idx="119">
                  <c:v>78.525999999999996</c:v>
                </c:pt>
                <c:pt idx="120">
                  <c:v>76.701999999999998</c:v>
                </c:pt>
                <c:pt idx="121">
                  <c:v>73.876999999999995</c:v>
                </c:pt>
                <c:pt idx="122">
                  <c:v>71.192999999999998</c:v>
                </c:pt>
                <c:pt idx="123">
                  <c:v>70.192999999999998</c:v>
                </c:pt>
                <c:pt idx="124">
                  <c:v>67.281000000000006</c:v>
                </c:pt>
                <c:pt idx="125">
                  <c:v>66.736999999999995</c:v>
                </c:pt>
                <c:pt idx="126">
                  <c:v>64.683999999999997</c:v>
                </c:pt>
                <c:pt idx="127">
                  <c:v>65.052999999999997</c:v>
                </c:pt>
                <c:pt idx="128">
                  <c:v>65.158000000000001</c:v>
                </c:pt>
                <c:pt idx="129">
                  <c:v>64.894999999999996</c:v>
                </c:pt>
                <c:pt idx="130">
                  <c:v>64.965000000000003</c:v>
                </c:pt>
                <c:pt idx="131">
                  <c:v>63.543999999999997</c:v>
                </c:pt>
                <c:pt idx="132">
                  <c:v>63.332999999999998</c:v>
                </c:pt>
                <c:pt idx="133">
                  <c:v>64.614000000000004</c:v>
                </c:pt>
                <c:pt idx="134">
                  <c:v>63.911999999999999</c:v>
                </c:pt>
                <c:pt idx="135">
                  <c:v>64.14</c:v>
                </c:pt>
                <c:pt idx="136">
                  <c:v>63.350999999999999</c:v>
                </c:pt>
                <c:pt idx="137">
                  <c:v>64.034999999999997</c:v>
                </c:pt>
                <c:pt idx="138">
                  <c:v>63.947000000000003</c:v>
                </c:pt>
                <c:pt idx="139">
                  <c:v>64.192999999999998</c:v>
                </c:pt>
                <c:pt idx="140">
                  <c:v>63.07</c:v>
                </c:pt>
                <c:pt idx="141">
                  <c:v>64.367999999999995</c:v>
                </c:pt>
                <c:pt idx="142">
                  <c:v>64.263000000000005</c:v>
                </c:pt>
                <c:pt idx="143">
                  <c:v>65.701999999999998</c:v>
                </c:pt>
                <c:pt idx="144">
                  <c:v>66.667000000000002</c:v>
                </c:pt>
                <c:pt idx="145">
                  <c:v>67.86</c:v>
                </c:pt>
                <c:pt idx="146">
                  <c:v>67.14</c:v>
                </c:pt>
                <c:pt idx="147">
                  <c:v>69.069999999999993</c:v>
                </c:pt>
                <c:pt idx="148">
                  <c:v>68.596000000000004</c:v>
                </c:pt>
                <c:pt idx="149">
                  <c:v>68.174999999999997</c:v>
                </c:pt>
                <c:pt idx="150">
                  <c:v>66</c:v>
                </c:pt>
                <c:pt idx="151">
                  <c:v>64.772000000000006</c:v>
                </c:pt>
                <c:pt idx="152">
                  <c:v>63.246000000000002</c:v>
                </c:pt>
                <c:pt idx="153">
                  <c:v>62.701999999999998</c:v>
                </c:pt>
                <c:pt idx="154">
                  <c:v>62.789000000000001</c:v>
                </c:pt>
                <c:pt idx="155">
                  <c:v>62.404000000000003</c:v>
                </c:pt>
                <c:pt idx="156">
                  <c:v>62.298000000000002</c:v>
                </c:pt>
                <c:pt idx="157">
                  <c:v>62.807000000000002</c:v>
                </c:pt>
                <c:pt idx="158">
                  <c:v>62.473999999999997</c:v>
                </c:pt>
                <c:pt idx="159">
                  <c:v>62.386000000000003</c:v>
                </c:pt>
                <c:pt idx="160">
                  <c:v>61.14</c:v>
                </c:pt>
                <c:pt idx="161">
                  <c:v>61.981999999999999</c:v>
                </c:pt>
                <c:pt idx="162">
                  <c:v>61.561</c:v>
                </c:pt>
                <c:pt idx="163">
                  <c:v>61.631999999999998</c:v>
                </c:pt>
                <c:pt idx="164">
                  <c:v>61.771999999999998</c:v>
                </c:pt>
                <c:pt idx="165">
                  <c:v>61.14</c:v>
                </c:pt>
                <c:pt idx="166">
                  <c:v>61.07</c:v>
                </c:pt>
                <c:pt idx="167">
                  <c:v>61.018000000000001</c:v>
                </c:pt>
                <c:pt idx="168">
                  <c:v>61.753999999999998</c:v>
                </c:pt>
                <c:pt idx="169">
                  <c:v>61.210999999999999</c:v>
                </c:pt>
                <c:pt idx="170">
                  <c:v>61.701999999999998</c:v>
                </c:pt>
                <c:pt idx="171">
                  <c:v>61.350999999999999</c:v>
                </c:pt>
                <c:pt idx="172">
                  <c:v>60.825000000000003</c:v>
                </c:pt>
                <c:pt idx="173">
                  <c:v>61.14</c:v>
                </c:pt>
                <c:pt idx="174">
                  <c:v>60.14</c:v>
                </c:pt>
                <c:pt idx="175">
                  <c:v>60</c:v>
                </c:pt>
                <c:pt idx="176">
                  <c:v>60.947000000000003</c:v>
                </c:pt>
                <c:pt idx="177">
                  <c:v>59.877000000000002</c:v>
                </c:pt>
                <c:pt idx="178">
                  <c:v>61.753999999999998</c:v>
                </c:pt>
                <c:pt idx="179">
                  <c:v>61.246000000000002</c:v>
                </c:pt>
                <c:pt idx="180">
                  <c:v>60.947000000000003</c:v>
                </c:pt>
                <c:pt idx="181">
                  <c:v>61.052999999999997</c:v>
                </c:pt>
                <c:pt idx="182">
                  <c:v>61.280999999999999</c:v>
                </c:pt>
                <c:pt idx="183">
                  <c:v>61.667000000000002</c:v>
                </c:pt>
                <c:pt idx="184">
                  <c:v>61.228000000000002</c:v>
                </c:pt>
                <c:pt idx="185">
                  <c:v>61.228000000000002</c:v>
                </c:pt>
                <c:pt idx="186">
                  <c:v>62.192999999999998</c:v>
                </c:pt>
                <c:pt idx="187">
                  <c:v>61.246000000000002</c:v>
                </c:pt>
                <c:pt idx="188">
                  <c:v>61.613999999999997</c:v>
                </c:pt>
                <c:pt idx="189">
                  <c:v>60.911999999999999</c:v>
                </c:pt>
                <c:pt idx="190">
                  <c:v>61.174999999999997</c:v>
                </c:pt>
                <c:pt idx="191">
                  <c:v>61.649000000000001</c:v>
                </c:pt>
                <c:pt idx="192">
                  <c:v>61.034999999999997</c:v>
                </c:pt>
                <c:pt idx="193">
                  <c:v>60.332999999999998</c:v>
                </c:pt>
                <c:pt idx="194">
                  <c:v>61.316000000000003</c:v>
                </c:pt>
                <c:pt idx="195">
                  <c:v>61.280999999999999</c:v>
                </c:pt>
                <c:pt idx="196">
                  <c:v>61.034999999999997</c:v>
                </c:pt>
                <c:pt idx="197">
                  <c:v>60.719000000000001</c:v>
                </c:pt>
                <c:pt idx="198">
                  <c:v>61.088000000000001</c:v>
                </c:pt>
                <c:pt idx="199">
                  <c:v>62.456000000000003</c:v>
                </c:pt>
                <c:pt idx="200">
                  <c:v>61.104999999999997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79.146205348008849</c:v>
                </c:pt>
                <c:pt idx="11">
                  <c:v>79.34491920807335</c:v>
                </c:pt>
                <c:pt idx="12">
                  <c:v>79.540997622133418</c:v>
                </c:pt>
                <c:pt idx="13">
                  <c:v>79.734115146535544</c:v>
                </c:pt>
                <c:pt idx="14">
                  <c:v>79.923913563987966</c:v>
                </c:pt>
                <c:pt idx="15">
                  <c:v>80.10999969034593</c:v>
                </c:pt>
                <c:pt idx="16">
                  <c:v>80.291943258578456</c:v>
                </c:pt>
                <c:pt idx="17">
                  <c:v>80.469274942464509</c:v>
                </c:pt>
                <c:pt idx="18">
                  <c:v>80.641484595765476</c:v>
                </c:pt>
                <c:pt idx="19">
                  <c:v>80.808019797763961</c:v>
                </c:pt>
                <c:pt idx="20">
                  <c:v>80.968284814037887</c:v>
                </c:pt>
                <c:pt idx="21">
                  <c:v>81.12164010424965</c:v>
                </c:pt>
                <c:pt idx="22">
                  <c:v>81.267402541178527</c:v>
                </c:pt>
                <c:pt idx="23">
                  <c:v>81.40484655678317</c:v>
                </c:pt>
                <c:pt idx="24">
                  <c:v>81.533206520671314</c:v>
                </c:pt>
                <c:pt idx="25">
                  <c:v>81.651680819645591</c:v>
                </c:pt>
                <c:pt idx="26">
                  <c:v>81.759438408302074</c:v>
                </c:pt>
                <c:pt idx="27">
                  <c:v>81.855629150770653</c:v>
                </c:pt>
                <c:pt idx="28">
                  <c:v>81.939400254630257</c:v>
                </c:pt>
                <c:pt idx="29">
                  <c:v>82.009922793822767</c:v>
                </c:pt>
                <c:pt idx="30">
                  <c:v>82.066435145903711</c:v>
                </c:pt>
                <c:pt idx="31">
                  <c:v>82.10831470317224</c:v>
                </c:pt>
                <c:pt idx="32">
                  <c:v>82.135196173618127</c:v>
                </c:pt>
                <c:pt idx="33">
                  <c:v>82.147164947200139</c:v>
                </c:pt>
                <c:pt idx="34">
                  <c:v>82.145068018134552</c:v>
                </c:pt>
                <c:pt idx="35">
                  <c:v>82.131002990955309</c:v>
                </c:pt>
                <c:pt idx="36">
                  <c:v>82.109066879760888</c:v>
                </c:pt>
                <c:pt idx="37">
                  <c:v>82.086468068186178</c:v>
                </c:pt>
                <c:pt idx="38">
                  <c:v>82.075121636545973</c:v>
                </c:pt>
                <c:pt idx="39">
                  <c:v>82.093851664881285</c:v>
                </c:pt>
                <c:pt idx="40">
                  <c:v>82.171301984633629</c:v>
                </c:pt>
                <c:pt idx="41">
                  <c:v>82.349594480386529</c:v>
                </c:pt>
                <c:pt idx="42">
                  <c:v>82.688656627316632</c:v>
                </c:pt>
                <c:pt idx="43">
                  <c:v>83.270957002839822</c:v>
                </c:pt>
                <c:pt idx="44">
                  <c:v>84.206139132264212</c:v>
                </c:pt>
                <c:pt idx="45">
                  <c:v>85.634748086064747</c:v>
                </c:pt>
                <c:pt idx="46">
                  <c:v>87.729942557851032</c:v>
                </c:pt>
                <c:pt idx="47">
                  <c:v>90.695845712349353</c:v>
                </c:pt>
                <c:pt idx="48">
                  <c:v>94.761099352160429</c:v>
                </c:pt>
                <c:pt idx="49">
                  <c:v>100.16633721655693</c:v>
                </c:pt>
                <c:pt idx="50">
                  <c:v>107.14472998014405</c:v>
                </c:pt>
                <c:pt idx="51">
                  <c:v>115.89538795061193</c:v>
                </c:pt>
                <c:pt idx="52">
                  <c:v>126.54986225757794</c:v>
                </c:pt>
                <c:pt idx="53">
                  <c:v>139.1314642723485</c:v>
                </c:pt>
                <c:pt idx="54">
                  <c:v>153.50467240521564</c:v>
                </c:pt>
                <c:pt idx="55">
                  <c:v>169.30786935991458</c:v>
                </c:pt>
                <c:pt idx="56">
                  <c:v>185.86176710110158</c:v>
                </c:pt>
                <c:pt idx="57">
                  <c:v>202.05934612686843</c:v>
                </c:pt>
                <c:pt idx="58">
                  <c:v>216.28265714495907</c:v>
                </c:pt>
                <c:pt idx="59">
                  <c:v>226.44954164110035</c:v>
                </c:pt>
                <c:pt idx="60">
                  <c:v>230.32024912426721</c:v>
                </c:pt>
                <c:pt idx="61">
                  <c:v>226.11523446975778</c:v>
                </c:pt>
                <c:pt idx="62">
                  <c:v>213.28814836228136</c:v>
                </c:pt>
                <c:pt idx="63">
                  <c:v>193.07567607543828</c:v>
                </c:pt>
                <c:pt idx="64">
                  <c:v>168.4227831875165</c:v>
                </c:pt>
                <c:pt idx="65">
                  <c:v>143.17586762228825</c:v>
                </c:pt>
                <c:pt idx="66">
                  <c:v>120.888023171149</c:v>
                </c:pt>
                <c:pt idx="67">
                  <c:v>103.8381144736108</c:v>
                </c:pt>
                <c:pt idx="68">
                  <c:v>92.709410215645974</c:v>
                </c:pt>
                <c:pt idx="69">
                  <c:v>86.939938464863914</c:v>
                </c:pt>
                <c:pt idx="70">
                  <c:v>85.397094731511785</c:v>
                </c:pt>
                <c:pt idx="71">
                  <c:v>86.973187716372678</c:v>
                </c:pt>
                <c:pt idx="72">
                  <c:v>90.890000861334357</c:v>
                </c:pt>
                <c:pt idx="73">
                  <c:v>96.72689783785772</c:v>
                </c:pt>
                <c:pt idx="74">
                  <c:v>104.29872259523994</c:v>
                </c:pt>
                <c:pt idx="75">
                  <c:v>113.4999875633284</c:v>
                </c:pt>
                <c:pt idx="76">
                  <c:v>124.17044341916204</c:v>
                </c:pt>
                <c:pt idx="77">
                  <c:v>135.9827162587938</c:v>
                </c:pt>
                <c:pt idx="78">
                  <c:v>148.3268988450138</c:v>
                </c:pt>
                <c:pt idx="79">
                  <c:v>160.17825171515386</c:v>
                </c:pt>
                <c:pt idx="80">
                  <c:v>169.99527613263544</c:v>
                </c:pt>
                <c:pt idx="81">
                  <c:v>175.7928622777323</c:v>
                </c:pt>
                <c:pt idx="82">
                  <c:v>175.5741454977192</c:v>
                </c:pt>
                <c:pt idx="83">
                  <c:v>168.14062787069395</c:v>
                </c:pt>
                <c:pt idx="84">
                  <c:v>153.93200016637201</c:v>
                </c:pt>
                <c:pt idx="85">
                  <c:v>135.28142769112156</c:v>
                </c:pt>
                <c:pt idx="86">
                  <c:v>115.7042013243034</c:v>
                </c:pt>
                <c:pt idx="87">
                  <c:v>98.526857089484466</c:v>
                </c:pt>
                <c:pt idx="88">
                  <c:v>85.69938561384383</c:v>
                </c:pt>
                <c:pt idx="89">
                  <c:v>77.467165088445114</c:v>
                </c:pt>
                <c:pt idx="90">
                  <c:v>72.888499742032437</c:v>
                </c:pt>
                <c:pt idx="91">
                  <c:v>70.650406478356388</c:v>
                </c:pt>
                <c:pt idx="92">
                  <c:v>69.655503571374069</c:v>
                </c:pt>
                <c:pt idx="93">
                  <c:v>69.216532631286512</c:v>
                </c:pt>
                <c:pt idx="94">
                  <c:v>68.989222827529176</c:v>
                </c:pt>
                <c:pt idx="95">
                  <c:v>68.831579859666832</c:v>
                </c:pt>
                <c:pt idx="96">
                  <c:v>68.69459130319801</c:v>
                </c:pt>
                <c:pt idx="97">
                  <c:v>68.563915860126684</c:v>
                </c:pt>
                <c:pt idx="98">
                  <c:v>68.435918595979857</c:v>
                </c:pt>
                <c:pt idx="99">
                  <c:v>68.309739661172983</c:v>
                </c:pt>
                <c:pt idx="100">
                  <c:v>68.185133477174631</c:v>
                </c:pt>
                <c:pt idx="101">
                  <c:v>68.061982690460951</c:v>
                </c:pt>
                <c:pt idx="102">
                  <c:v>67.940226057621871</c:v>
                </c:pt>
                <c:pt idx="103">
                  <c:v>67.819916441190969</c:v>
                </c:pt>
                <c:pt idx="104">
                  <c:v>67.701436501218879</c:v>
                </c:pt>
                <c:pt idx="105">
                  <c:v>67.586078682987605</c:v>
                </c:pt>
                <c:pt idx="106">
                  <c:v>67.47742056349098</c:v>
                </c:pt>
                <c:pt idx="107">
                  <c:v>67.384186708702444</c:v>
                </c:pt>
                <c:pt idx="108">
                  <c:v>67.325353262903548</c:v>
                </c:pt>
                <c:pt idx="109">
                  <c:v>67.337586794617906</c:v>
                </c:pt>
                <c:pt idx="110">
                  <c:v>67.483021749160017</c:v>
                </c:pt>
                <c:pt idx="111">
                  <c:v>67.851732723439113</c:v>
                </c:pt>
                <c:pt idx="112">
                  <c:v>68.549707679006104</c:v>
                </c:pt>
                <c:pt idx="113">
                  <c:v>69.66382667832076</c:v>
                </c:pt>
                <c:pt idx="114">
                  <c:v>71.20503788622554</c:v>
                </c:pt>
                <c:pt idx="115">
                  <c:v>73.049530288221234</c:v>
                </c:pt>
                <c:pt idx="116">
                  <c:v>74.915014360049952</c:v>
                </c:pt>
                <c:pt idx="117">
                  <c:v>76.407401726926238</c:v>
                </c:pt>
                <c:pt idx="118">
                  <c:v>77.141282237509444</c:v>
                </c:pt>
                <c:pt idx="119">
                  <c:v>76.888402920417562</c:v>
                </c:pt>
                <c:pt idx="120">
                  <c:v>75.677296298047835</c:v>
                </c:pt>
                <c:pt idx="121">
                  <c:v>73.78513636413004</c:v>
                </c:pt>
                <c:pt idx="122">
                  <c:v>71.624219907459789</c:v>
                </c:pt>
                <c:pt idx="123">
                  <c:v>69.586738904455558</c:v>
                </c:pt>
                <c:pt idx="124">
                  <c:v>67.927871771185991</c:v>
                </c:pt>
                <c:pt idx="125">
                  <c:v>66.731690727321705</c:v>
                </c:pt>
                <c:pt idx="126">
                  <c:v>65.950208023673099</c:v>
                </c:pt>
                <c:pt idx="127">
                  <c:v>65.472845500886748</c:v>
                </c:pt>
                <c:pt idx="128">
                  <c:v>65.185596283271764</c:v>
                </c:pt>
                <c:pt idx="129">
                  <c:v>65.001781677468529</c:v>
                </c:pt>
                <c:pt idx="130">
                  <c:v>64.867662072052696</c:v>
                </c:pt>
                <c:pt idx="131">
                  <c:v>64.755051590135125</c:v>
                </c:pt>
                <c:pt idx="132">
                  <c:v>64.65138153680698</c:v>
                </c:pt>
                <c:pt idx="133">
                  <c:v>64.552293988528163</c:v>
                </c:pt>
                <c:pt idx="134">
                  <c:v>64.45771443101826</c:v>
                </c:pt>
                <c:pt idx="135">
                  <c:v>64.370618145303652</c:v>
                </c:pt>
                <c:pt idx="136">
                  <c:v>64.297485263797029</c:v>
                </c:pt>
                <c:pt idx="137">
                  <c:v>64.249616700322676</c:v>
                </c:pt>
                <c:pt idx="138">
                  <c:v>64.24445153010204</c:v>
                </c:pt>
                <c:pt idx="139">
                  <c:v>64.305708912428969</c:v>
                </c:pt>
                <c:pt idx="140">
                  <c:v>64.460875007399665</c:v>
                </c:pt>
                <c:pt idx="141">
                  <c:v>64.734791547387246</c:v>
                </c:pt>
                <c:pt idx="142">
                  <c:v>65.139357813165915</c:v>
                </c:pt>
                <c:pt idx="143">
                  <c:v>65.661632189502555</c:v>
                </c:pt>
                <c:pt idx="144">
                  <c:v>66.255051211801387</c:v>
                </c:pt>
                <c:pt idx="145">
                  <c:v>66.839457595936494</c:v>
                </c:pt>
                <c:pt idx="146">
                  <c:v>67.313652340538653</c:v>
                </c:pt>
                <c:pt idx="147">
                  <c:v>67.579189741964498</c:v>
                </c:pt>
                <c:pt idx="148">
                  <c:v>67.568192860958732</c:v>
                </c:pt>
                <c:pt idx="149">
                  <c:v>67.264511525768896</c:v>
                </c:pt>
                <c:pt idx="150">
                  <c:v>66.709195178348082</c:v>
                </c:pt>
                <c:pt idx="151">
                  <c:v>65.987743839739636</c:v>
                </c:pt>
                <c:pt idx="152">
                  <c:v>65.204565648161719</c:v>
                </c:pt>
                <c:pt idx="153">
                  <c:v>64.455120509779817</c:v>
                </c:pt>
                <c:pt idx="154">
                  <c:v>63.805853380881544</c:v>
                </c:pt>
                <c:pt idx="155">
                  <c:v>63.287077779809884</c:v>
                </c:pt>
                <c:pt idx="156">
                  <c:v>62.897758043913797</c:v>
                </c:pt>
                <c:pt idx="157">
                  <c:v>62.616979096845597</c:v>
                </c:pt>
                <c:pt idx="158">
                  <c:v>62.416180392902973</c:v>
                </c:pt>
                <c:pt idx="159">
                  <c:v>62.268171867843897</c:v>
                </c:pt>
                <c:pt idx="160">
                  <c:v>62.151700645079409</c:v>
                </c:pt>
                <c:pt idx="161">
                  <c:v>62.05237490760539</c:v>
                </c:pt>
                <c:pt idx="162">
                  <c:v>61.961536719795994</c:v>
                </c:pt>
                <c:pt idx="163">
                  <c:v>61.874491492459583</c:v>
                </c:pt>
                <c:pt idx="164">
                  <c:v>61.788921407049386</c:v>
                </c:pt>
                <c:pt idx="165">
                  <c:v>61.703774599554251</c:v>
                </c:pt>
                <c:pt idx="166">
                  <c:v>61.618606781406015</c:v>
                </c:pt>
                <c:pt idx="167">
                  <c:v>61.533239496855515</c:v>
                </c:pt>
                <c:pt idx="168">
                  <c:v>61.447601903021301</c:v>
                </c:pt>
                <c:pt idx="169">
                  <c:v>61.361664634281382</c:v>
                </c:pt>
                <c:pt idx="170">
                  <c:v>61.275414558620433</c:v>
                </c:pt>
                <c:pt idx="171">
                  <c:v>61.188845814301509</c:v>
                </c:pt>
                <c:pt idx="172">
                  <c:v>61.101956709076916</c:v>
                </c:pt>
                <c:pt idx="173">
                  <c:v>61.014748545172786</c:v>
                </c:pt>
                <c:pt idx="174">
                  <c:v>60.927225031484681</c:v>
                </c:pt>
                <c:pt idx="175">
                  <c:v>60.839391872344024</c:v>
                </c:pt>
                <c:pt idx="176">
                  <c:v>60.751256419770534</c:v>
                </c:pt>
                <c:pt idx="177">
                  <c:v>60.662827361858746</c:v>
                </c:pt>
                <c:pt idx="178">
                  <c:v>60.574114441783934</c:v>
                </c:pt>
                <c:pt idx="179">
                  <c:v>60.485128206425784</c:v>
                </c:pt>
                <c:pt idx="180">
                  <c:v>60.395879783973633</c:v>
                </c:pt>
                <c:pt idx="181">
                  <c:v>60.306380689459296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79.146205348001402</c:v>
                </c:pt>
                <c:pt idx="11">
                  <c:v>79.344919208049987</c:v>
                </c:pt>
                <c:pt idx="12">
                  <c:v>79.540997622061695</c:v>
                </c:pt>
                <c:pt idx="13">
                  <c:v>79.734115146320036</c:v>
                </c:pt>
                <c:pt idx="14">
                  <c:v>79.923913563354191</c:v>
                </c:pt>
                <c:pt idx="15">
                  <c:v>80.109999688521739</c:v>
                </c:pt>
                <c:pt idx="16">
                  <c:v>80.291943253439698</c:v>
                </c:pt>
                <c:pt idx="17">
                  <c:v>80.469274928296741</c:v>
                </c:pt>
                <c:pt idx="18">
                  <c:v>80.641484557535961</c:v>
                </c:pt>
                <c:pt idx="19">
                  <c:v>80.808019696803612</c:v>
                </c:pt>
                <c:pt idx="20">
                  <c:v>80.968284553087926</c:v>
                </c:pt>
                <c:pt idx="21">
                  <c:v>81.121639444137102</c:v>
                </c:pt>
                <c:pt idx="22">
                  <c:v>81.267400906873505</c:v>
                </c:pt>
                <c:pt idx="23">
                  <c:v>81.404842596715426</c:v>
                </c:pt>
                <c:pt idx="24">
                  <c:v>81.533197129354548</c:v>
                </c:pt>
                <c:pt idx="25">
                  <c:v>81.651659022243493</c:v>
                </c:pt>
                <c:pt idx="26">
                  <c:v>81.759388893236931</c:v>
                </c:pt>
                <c:pt idx="27">
                  <c:v>81.855519066733876</c:v>
                </c:pt>
                <c:pt idx="28">
                  <c:v>81.93916072143297</c:v>
                </c:pt>
                <c:pt idx="29">
                  <c:v>82.009412686627968</c:v>
                </c:pt>
                <c:pt idx="30">
                  <c:v>82.065371954247894</c:v>
                </c:pt>
                <c:pt idx="31">
                  <c:v>82.106145920459952</c:v>
                </c:pt>
                <c:pt idx="32">
                  <c:v>82.130866303203902</c:v>
                </c:pt>
                <c:pt idx="33">
                  <c:v>82.138704601138642</c:v>
                </c:pt>
                <c:pt idx="34">
                  <c:v>82.128888867089344</c:v>
                </c:pt>
                <c:pt idx="35">
                  <c:v>82.100721468651415</c:v>
                </c:pt>
                <c:pt idx="36">
                  <c:v>82.053597405259197</c:v>
                </c:pt>
                <c:pt idx="37">
                  <c:v>81.987022651495806</c:v>
                </c:pt>
                <c:pt idx="38">
                  <c:v>81.900631908782216</c:v>
                </c:pt>
                <c:pt idx="39">
                  <c:v>81.794205080756115</c:v>
                </c:pt>
                <c:pt idx="40">
                  <c:v>81.667681750610228</c:v>
                </c:pt>
                <c:pt idx="41">
                  <c:v>81.521172939478376</c:v>
                </c:pt>
                <c:pt idx="42">
                  <c:v>81.354969469704017</c:v>
                </c:pt>
                <c:pt idx="43">
                  <c:v>81.169546348486591</c:v>
                </c:pt>
                <c:pt idx="44">
                  <c:v>80.965562725015232</c:v>
                </c:pt>
                <c:pt idx="45">
                  <c:v>80.743857152334499</c:v>
                </c:pt>
                <c:pt idx="46">
                  <c:v>80.505438093959228</c:v>
                </c:pt>
                <c:pt idx="47">
                  <c:v>80.251469840936295</c:v>
                </c:pt>
                <c:pt idx="48">
                  <c:v>79.983254231251607</c:v>
                </c:pt>
                <c:pt idx="49">
                  <c:v>79.702208772818238</c:v>
                </c:pt>
                <c:pt idx="50">
                  <c:v>79.409841947266585</c:v>
                </c:pt>
                <c:pt idx="51">
                  <c:v>79.107726600674738</c:v>
                </c:pt>
                <c:pt idx="52">
                  <c:v>78.79747239982548</c:v>
                </c:pt>
                <c:pt idx="53">
                  <c:v>78.48069834447108</c:v>
                </c:pt>
                <c:pt idx="54">
                  <c:v>78.159006278950301</c:v>
                </c:pt>
                <c:pt idx="55">
                  <c:v>77.83395624703715</c:v>
                </c:pt>
                <c:pt idx="56">
                  <c:v>77.507044392949425</c:v>
                </c:pt>
                <c:pt idx="57">
                  <c:v>77.179683942511986</c:v>
                </c:pt>
                <c:pt idx="58">
                  <c:v>76.853189616083796</c:v>
                </c:pt>
                <c:pt idx="59">
                  <c:v>76.52876564299099</c:v>
                </c:pt>
                <c:pt idx="60">
                  <c:v>76.20749737798063</c:v>
                </c:pt>
                <c:pt idx="61">
                  <c:v>75.890346372993747</c:v>
                </c:pt>
                <c:pt idx="62">
                  <c:v>75.578148638535836</c:v>
                </c:pt>
                <c:pt idx="63">
                  <c:v>75.271615741082442</c:v>
                </c:pt>
                <c:pt idx="64">
                  <c:v>74.971338326408741</c:v>
                </c:pt>
                <c:pt idx="65">
                  <c:v>74.677791631274587</c:v>
                </c:pt>
                <c:pt idx="66">
                  <c:v>74.391342543689774</c:v>
                </c:pt>
                <c:pt idx="67">
                  <c:v>74.112257790228185</c:v>
                </c:pt>
                <c:pt idx="68">
                  <c:v>73.840712862400792</c:v>
                </c:pt>
                <c:pt idx="69">
                  <c:v>73.57680133792671</c:v>
                </c:pt>
                <c:pt idx="70">
                  <c:v>73.320544302338718</c:v>
                </c:pt>
                <c:pt idx="71">
                  <c:v>73.071899627916224</c:v>
                </c:pt>
                <c:pt idx="72">
                  <c:v>72.830770917444596</c:v>
                </c:pt>
                <c:pt idx="73">
                  <c:v>72.597015967556672</c:v>
                </c:pt>
                <c:pt idx="74">
                  <c:v>72.370454648958031</c:v>
                </c:pt>
                <c:pt idx="75">
                  <c:v>72.15087613784651</c:v>
                </c:pt>
                <c:pt idx="76">
                  <c:v>71.938045464002926</c:v>
                </c:pt>
                <c:pt idx="77">
                  <c:v>71.731709366427225</c:v>
                </c:pt>
                <c:pt idx="78">
                  <c:v>71.531601467380511</c:v>
                </c:pt>
                <c:pt idx="79">
                  <c:v>71.337446790793223</c:v>
                </c:pt>
                <c:pt idx="80">
                  <c:v>71.148965661836243</c:v>
                </c:pt>
                <c:pt idx="81">
                  <c:v>70.96587703167593</c:v>
                </c:pt>
                <c:pt idx="82">
                  <c:v>70.787901275688057</c:v>
                </c:pt>
                <c:pt idx="83">
                  <c:v>70.614762515281754</c:v>
                </c:pt>
                <c:pt idx="84">
                  <c:v>70.446190513523035</c:v>
                </c:pt>
                <c:pt idx="85">
                  <c:v>70.28192219340653</c:v>
                </c:pt>
                <c:pt idx="86">
                  <c:v>70.121702825303757</c:v>
                </c:pt>
                <c:pt idx="87">
                  <c:v>69.965286927134159</c:v>
                </c:pt>
                <c:pt idx="88">
                  <c:v>69.812438917425581</c:v>
                </c:pt>
                <c:pt idx="89">
                  <c:v>69.662933557856576</c:v>
                </c:pt>
                <c:pt idx="90">
                  <c:v>69.51655621825627</c:v>
                </c:pt>
                <c:pt idx="91">
                  <c:v>69.373102993498179</c:v>
                </c:pt>
                <c:pt idx="92">
                  <c:v>69.232380698336641</c:v>
                </c:pt>
                <c:pt idx="93">
                  <c:v>69.09420676305659</c:v>
                </c:pt>
                <c:pt idx="94">
                  <c:v>68.958409049870241</c:v>
                </c:pt>
                <c:pt idx="95">
                  <c:v>68.824825607312931</c:v>
                </c:pt>
                <c:pt idx="96">
                  <c:v>68.693304377469715</c:v>
                </c:pt>
                <c:pt idx="97">
                  <c:v>68.563702868700531</c:v>
                </c:pt>
                <c:pt idx="98">
                  <c:v>68.435887804610005</c:v>
                </c:pt>
                <c:pt idx="99">
                  <c:v>68.309734758317617</c:v>
                </c:pt>
                <c:pt idx="100">
                  <c:v>68.185127779602936</c:v>
                </c:pt>
                <c:pt idx="101">
                  <c:v>68.061959021212786</c:v>
                </c:pt>
                <c:pt idx="102">
                  <c:v>67.940128369501323</c:v>
                </c:pt>
                <c:pt idx="103">
                  <c:v>67.819543083610682</c:v>
                </c:pt>
                <c:pt idx="104">
                  <c:v>67.700117446572094</c:v>
                </c:pt>
                <c:pt idx="105">
                  <c:v>67.581772430993723</c:v>
                </c:pt>
                <c:pt idx="106">
                  <c:v>67.464435381388782</c:v>
                </c:pt>
                <c:pt idx="107">
                  <c:v>67.348039714666783</c:v>
                </c:pt>
                <c:pt idx="108">
                  <c:v>67.232524639847625</c:v>
                </c:pt>
                <c:pt idx="109">
                  <c:v>67.117834897650539</c:v>
                </c:pt>
                <c:pt idx="110">
                  <c:v>67.003920520239873</c:v>
                </c:pt>
                <c:pt idx="111">
                  <c:v>66.890736611070878</c:v>
                </c:pt>
                <c:pt idx="112">
                  <c:v>66.778243144452944</c:v>
                </c:pt>
                <c:pt idx="113">
                  <c:v>66.666404784129213</c:v>
                </c:pt>
                <c:pt idx="114">
                  <c:v>66.555190719846891</c:v>
                </c:pt>
                <c:pt idx="115">
                  <c:v>66.444574520553402</c:v>
                </c:pt>
                <c:pt idx="116">
                  <c:v>66.334534002492234</c:v>
                </c:pt>
                <c:pt idx="117">
                  <c:v>66.225051110080344</c:v>
                </c:pt>
                <c:pt idx="118">
                  <c:v>66.116111807023003</c:v>
                </c:pt>
                <c:pt idx="119">
                  <c:v>66.007705974658904</c:v>
                </c:pt>
                <c:pt idx="120">
                  <c:v>65.899827314027746</c:v>
                </c:pt>
                <c:pt idx="121">
                  <c:v>65.792473247622084</c:v>
                </c:pt>
                <c:pt idx="122">
                  <c:v>65.685644816230834</c:v>
                </c:pt>
                <c:pt idx="123">
                  <c:v>65.579346565725146</c:v>
                </c:pt>
                <c:pt idx="124">
                  <c:v>65.473586418096843</c:v>
                </c:pt>
                <c:pt idx="125">
                  <c:v>65.368375520572926</c:v>
                </c:pt>
                <c:pt idx="126">
                  <c:v>65.263728066235871</c:v>
                </c:pt>
                <c:pt idx="127">
                  <c:v>65.159661079330959</c:v>
                </c:pt>
                <c:pt idx="128">
                  <c:v>65.056194158401823</c:v>
                </c:pt>
                <c:pt idx="129">
                  <c:v>64.953349170630673</c:v>
                </c:pt>
                <c:pt idx="130">
                  <c:v>64.851149891344633</c:v>
                </c:pt>
                <c:pt idx="131">
                  <c:v>64.74962158366074</c:v>
                </c:pt>
                <c:pt idx="132">
                  <c:v>64.648790514741222</c:v>
                </c:pt>
                <c:pt idx="133">
                  <c:v>64.548683407174849</c:v>
                </c:pt>
                <c:pt idx="134">
                  <c:v>64.449326826610417</c:v>
                </c:pt>
                <c:pt idx="135">
                  <c:v>64.350746509933529</c:v>
                </c:pt>
                <c:pt idx="136">
                  <c:v>64.252966641935217</c:v>
                </c:pt>
                <c:pt idx="137">
                  <c:v>64.15600909244759</c:v>
                </c:pt>
                <c:pt idx="138">
                  <c:v>64.0598926301288</c:v>
                </c:pt>
                <c:pt idx="139">
                  <c:v>63.964632133212348</c:v>
                </c:pt>
                <c:pt idx="140">
                  <c:v>63.870237821278621</c:v>
                </c:pt>
                <c:pt idx="141">
                  <c:v>63.776714535105683</c:v>
                </c:pt>
                <c:pt idx="142">
                  <c:v>63.684061093541651</c:v>
                </c:pt>
                <c:pt idx="143">
                  <c:v>63.592269756769994</c:v>
                </c:pt>
                <c:pt idx="144">
                  <c:v>63.501325824034552</c:v>
                </c:pt>
                <c:pt idx="145">
                  <c:v>63.411207390692084</c:v>
                </c:pt>
                <c:pt idx="146">
                  <c:v>63.32188528435249</c:v>
                </c:pt>
                <c:pt idx="147">
                  <c:v>63.233323193021178</c:v>
                </c:pt>
                <c:pt idx="148">
                  <c:v>63.145477989922284</c:v>
                </c:pt>
                <c:pt idx="149">
                  <c:v>63.058300250577943</c:v>
                </c:pt>
                <c:pt idx="150">
                  <c:v>62.971734948390377</c:v>
                </c:pt>
                <c:pt idx="151">
                  <c:v>62.885722306129921</c:v>
                </c:pt>
                <c:pt idx="152">
                  <c:v>62.800198773068317</c:v>
                </c:pt>
                <c:pt idx="153">
                  <c:v>62.715098091617548</c:v>
                </c:pt>
                <c:pt idx="154">
                  <c:v>62.630352413684946</c:v>
                </c:pt>
                <c:pt idx="155">
                  <c:v>62.545893425771197</c:v>
                </c:pt>
                <c:pt idx="156">
                  <c:v>62.461653443125513</c:v>
                </c:pt>
                <c:pt idx="157">
                  <c:v>62.377566436814817</c:v>
                </c:pt>
                <c:pt idx="158">
                  <c:v>62.293568962960478</c:v>
                </c:pt>
                <c:pt idx="159">
                  <c:v>62.20960097011546</c:v>
                </c:pt>
                <c:pt idx="160">
                  <c:v>62.12560646820144</c:v>
                </c:pt>
                <c:pt idx="161">
                  <c:v>62.041534050010441</c:v>
                </c:pt>
                <c:pt idx="162">
                  <c:v>61.957337263469654</c:v>
                </c:pt>
                <c:pt idx="163">
                  <c:v>61.872974839247533</c:v>
                </c:pt>
                <c:pt idx="164">
                  <c:v>61.788410783548812</c:v>
                </c:pt>
                <c:pt idx="165">
                  <c:v>61.703614349944218</c:v>
                </c:pt>
                <c:pt idx="166">
                  <c:v>61.618559906770386</c:v>
                </c:pt>
                <c:pt idx="167">
                  <c:v>61.533226718083299</c:v>
                </c:pt>
                <c:pt idx="168">
                  <c:v>61.447598656497988</c:v>
                </c:pt>
                <c:pt idx="169">
                  <c:v>61.361663865688932</c:v>
                </c:pt>
                <c:pt idx="170">
                  <c:v>61.275414389071955</c:v>
                </c:pt>
                <c:pt idx="171">
                  <c:v>61.188845779452876</c:v>
                </c:pt>
                <c:pt idx="172">
                  <c:v>61.101956702403513</c:v>
                </c:pt>
                <c:pt idx="173">
                  <c:v>61.014748543982215</c:v>
                </c:pt>
                <c:pt idx="174">
                  <c:v>60.92722503128681</c:v>
                </c:pt>
                <c:pt idx="175">
                  <c:v>60.839391872313385</c:v>
                </c:pt>
                <c:pt idx="176">
                  <c:v>60.751256419766115</c:v>
                </c:pt>
                <c:pt idx="177">
                  <c:v>60.662827361858149</c:v>
                </c:pt>
                <c:pt idx="178">
                  <c:v>60.574114441783863</c:v>
                </c:pt>
                <c:pt idx="179">
                  <c:v>60.485128206425777</c:v>
                </c:pt>
                <c:pt idx="180">
                  <c:v>60.395879783973633</c:v>
                </c:pt>
                <c:pt idx="181">
                  <c:v>60.306380689459296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72.981999999999999</c:v>
                </c:pt>
                <c:pt idx="1">
                  <c:v>73.332999999999998</c:v>
                </c:pt>
                <c:pt idx="2">
                  <c:v>73.421000000000006</c:v>
                </c:pt>
                <c:pt idx="3">
                  <c:v>73.174999999999997</c:v>
                </c:pt>
                <c:pt idx="4">
                  <c:v>72.596000000000004</c:v>
                </c:pt>
                <c:pt idx="5">
                  <c:v>72.069999999999993</c:v>
                </c:pt>
                <c:pt idx="6">
                  <c:v>72.894999999999996</c:v>
                </c:pt>
                <c:pt idx="7">
                  <c:v>73.632000000000005</c:v>
                </c:pt>
                <c:pt idx="8">
                  <c:v>72.052999999999997</c:v>
                </c:pt>
                <c:pt idx="9">
                  <c:v>72.561000000000007</c:v>
                </c:pt>
                <c:pt idx="10">
                  <c:v>71.841999999999999</c:v>
                </c:pt>
                <c:pt idx="11">
                  <c:v>72.158000000000001</c:v>
                </c:pt>
                <c:pt idx="12">
                  <c:v>72.018000000000001</c:v>
                </c:pt>
                <c:pt idx="13">
                  <c:v>71.385999999999996</c:v>
                </c:pt>
                <c:pt idx="14">
                  <c:v>72.052999999999997</c:v>
                </c:pt>
                <c:pt idx="15">
                  <c:v>71.683999999999997</c:v>
                </c:pt>
                <c:pt idx="16">
                  <c:v>72</c:v>
                </c:pt>
                <c:pt idx="17">
                  <c:v>72.525999999999996</c:v>
                </c:pt>
                <c:pt idx="18">
                  <c:v>72.841999999999999</c:v>
                </c:pt>
                <c:pt idx="19">
                  <c:v>72.543999999999997</c:v>
                </c:pt>
                <c:pt idx="20">
                  <c:v>71.965000000000003</c:v>
                </c:pt>
                <c:pt idx="21">
                  <c:v>72.158000000000001</c:v>
                </c:pt>
                <c:pt idx="22">
                  <c:v>71.332999999999998</c:v>
                </c:pt>
                <c:pt idx="23">
                  <c:v>71.332999999999998</c:v>
                </c:pt>
                <c:pt idx="24">
                  <c:v>71.876999999999995</c:v>
                </c:pt>
                <c:pt idx="25">
                  <c:v>72.069999999999993</c:v>
                </c:pt>
                <c:pt idx="26">
                  <c:v>71.789000000000001</c:v>
                </c:pt>
                <c:pt idx="27">
                  <c:v>72.018000000000001</c:v>
                </c:pt>
                <c:pt idx="28">
                  <c:v>72</c:v>
                </c:pt>
                <c:pt idx="29">
                  <c:v>71.316000000000003</c:v>
                </c:pt>
                <c:pt idx="30">
                  <c:v>73.123000000000005</c:v>
                </c:pt>
                <c:pt idx="31">
                  <c:v>73.367999999999995</c:v>
                </c:pt>
                <c:pt idx="32">
                  <c:v>72.789000000000001</c:v>
                </c:pt>
                <c:pt idx="33">
                  <c:v>73.069999999999993</c:v>
                </c:pt>
                <c:pt idx="34">
                  <c:v>72.403999999999996</c:v>
                </c:pt>
                <c:pt idx="35">
                  <c:v>73.807000000000002</c:v>
                </c:pt>
                <c:pt idx="36">
                  <c:v>74.421000000000006</c:v>
                </c:pt>
                <c:pt idx="37">
                  <c:v>73.561000000000007</c:v>
                </c:pt>
                <c:pt idx="38">
                  <c:v>74.298000000000002</c:v>
                </c:pt>
                <c:pt idx="39">
                  <c:v>74.281000000000006</c:v>
                </c:pt>
                <c:pt idx="40">
                  <c:v>75.421000000000006</c:v>
                </c:pt>
                <c:pt idx="41">
                  <c:v>74.332999999999998</c:v>
                </c:pt>
                <c:pt idx="42">
                  <c:v>75.525999999999996</c:v>
                </c:pt>
                <c:pt idx="43">
                  <c:v>75.332999999999998</c:v>
                </c:pt>
                <c:pt idx="44">
                  <c:v>76.105000000000004</c:v>
                </c:pt>
                <c:pt idx="45">
                  <c:v>77.86</c:v>
                </c:pt>
                <c:pt idx="46">
                  <c:v>80.825000000000003</c:v>
                </c:pt>
                <c:pt idx="47">
                  <c:v>81.174999999999997</c:v>
                </c:pt>
                <c:pt idx="48">
                  <c:v>83.350999999999999</c:v>
                </c:pt>
                <c:pt idx="49">
                  <c:v>88.807000000000002</c:v>
                </c:pt>
                <c:pt idx="50">
                  <c:v>92.965000000000003</c:v>
                </c:pt>
                <c:pt idx="51">
                  <c:v>101.544</c:v>
                </c:pt>
                <c:pt idx="52">
                  <c:v>113.28100000000001</c:v>
                </c:pt>
                <c:pt idx="53">
                  <c:v>130.351</c:v>
                </c:pt>
                <c:pt idx="54">
                  <c:v>149.351</c:v>
                </c:pt>
                <c:pt idx="55">
                  <c:v>169.667</c:v>
                </c:pt>
                <c:pt idx="56">
                  <c:v>186.053</c:v>
                </c:pt>
                <c:pt idx="57">
                  <c:v>199.947</c:v>
                </c:pt>
                <c:pt idx="58">
                  <c:v>210.053</c:v>
                </c:pt>
                <c:pt idx="59">
                  <c:v>214.947</c:v>
                </c:pt>
                <c:pt idx="60">
                  <c:v>215.035</c:v>
                </c:pt>
                <c:pt idx="61">
                  <c:v>209.17500000000001</c:v>
                </c:pt>
                <c:pt idx="62">
                  <c:v>196.73699999999999</c:v>
                </c:pt>
                <c:pt idx="63">
                  <c:v>177.42099999999999</c:v>
                </c:pt>
                <c:pt idx="64">
                  <c:v>151.50899999999999</c:v>
                </c:pt>
                <c:pt idx="65">
                  <c:v>120.596</c:v>
                </c:pt>
                <c:pt idx="66">
                  <c:v>93.367999999999995</c:v>
                </c:pt>
                <c:pt idx="67">
                  <c:v>75.754000000000005</c:v>
                </c:pt>
                <c:pt idx="68">
                  <c:v>71.174999999999997</c:v>
                </c:pt>
                <c:pt idx="69">
                  <c:v>71.701999999999998</c:v>
                </c:pt>
                <c:pt idx="70">
                  <c:v>73.596000000000004</c:v>
                </c:pt>
                <c:pt idx="71">
                  <c:v>77.912000000000006</c:v>
                </c:pt>
                <c:pt idx="72">
                  <c:v>81.367999999999995</c:v>
                </c:pt>
                <c:pt idx="73">
                  <c:v>88.561000000000007</c:v>
                </c:pt>
                <c:pt idx="74">
                  <c:v>95.93</c:v>
                </c:pt>
                <c:pt idx="75">
                  <c:v>107.193</c:v>
                </c:pt>
                <c:pt idx="76">
                  <c:v>118.702</c:v>
                </c:pt>
                <c:pt idx="77">
                  <c:v>132.49100000000001</c:v>
                </c:pt>
                <c:pt idx="78">
                  <c:v>144.596</c:v>
                </c:pt>
                <c:pt idx="79">
                  <c:v>152.982</c:v>
                </c:pt>
                <c:pt idx="80">
                  <c:v>160.54400000000001</c:v>
                </c:pt>
                <c:pt idx="81">
                  <c:v>163.45599999999999</c:v>
                </c:pt>
                <c:pt idx="82">
                  <c:v>160.351</c:v>
                </c:pt>
                <c:pt idx="83">
                  <c:v>153.12299999999999</c:v>
                </c:pt>
                <c:pt idx="84">
                  <c:v>138.50899999999999</c:v>
                </c:pt>
                <c:pt idx="85">
                  <c:v>118.73699999999999</c:v>
                </c:pt>
                <c:pt idx="86">
                  <c:v>95.227999999999994</c:v>
                </c:pt>
                <c:pt idx="87">
                  <c:v>74.192999999999998</c:v>
                </c:pt>
                <c:pt idx="88">
                  <c:v>61.613999999999997</c:v>
                </c:pt>
                <c:pt idx="89">
                  <c:v>58.667000000000002</c:v>
                </c:pt>
                <c:pt idx="90">
                  <c:v>58.210999999999999</c:v>
                </c:pt>
                <c:pt idx="91">
                  <c:v>56.192999999999998</c:v>
                </c:pt>
                <c:pt idx="92">
                  <c:v>56.246000000000002</c:v>
                </c:pt>
                <c:pt idx="93">
                  <c:v>55.807000000000002</c:v>
                </c:pt>
                <c:pt idx="94">
                  <c:v>56.228000000000002</c:v>
                </c:pt>
                <c:pt idx="95">
                  <c:v>56.649000000000001</c:v>
                </c:pt>
                <c:pt idx="96">
                  <c:v>55.841999999999999</c:v>
                </c:pt>
                <c:pt idx="97">
                  <c:v>56.595999999999997</c:v>
                </c:pt>
                <c:pt idx="98">
                  <c:v>55.543999999999997</c:v>
                </c:pt>
                <c:pt idx="99">
                  <c:v>55.753999999999998</c:v>
                </c:pt>
                <c:pt idx="100">
                  <c:v>55.350999999999999</c:v>
                </c:pt>
                <c:pt idx="101">
                  <c:v>55.595999999999997</c:v>
                </c:pt>
                <c:pt idx="102">
                  <c:v>55.034999999999997</c:v>
                </c:pt>
                <c:pt idx="103">
                  <c:v>55.631999999999998</c:v>
                </c:pt>
                <c:pt idx="104">
                  <c:v>55.526000000000003</c:v>
                </c:pt>
                <c:pt idx="105">
                  <c:v>53.93</c:v>
                </c:pt>
                <c:pt idx="106">
                  <c:v>53.719000000000001</c:v>
                </c:pt>
                <c:pt idx="107">
                  <c:v>55.174999999999997</c:v>
                </c:pt>
                <c:pt idx="108">
                  <c:v>53.877000000000002</c:v>
                </c:pt>
                <c:pt idx="109">
                  <c:v>54.246000000000002</c:v>
                </c:pt>
                <c:pt idx="110">
                  <c:v>53.841999999999999</c:v>
                </c:pt>
                <c:pt idx="111">
                  <c:v>54.439</c:v>
                </c:pt>
                <c:pt idx="112">
                  <c:v>55.595999999999997</c:v>
                </c:pt>
                <c:pt idx="113">
                  <c:v>56.332999999999998</c:v>
                </c:pt>
                <c:pt idx="114">
                  <c:v>56.877000000000002</c:v>
                </c:pt>
                <c:pt idx="115">
                  <c:v>58.613999999999997</c:v>
                </c:pt>
                <c:pt idx="116">
                  <c:v>60.649000000000001</c:v>
                </c:pt>
                <c:pt idx="117">
                  <c:v>63.246000000000002</c:v>
                </c:pt>
                <c:pt idx="118">
                  <c:v>64.281000000000006</c:v>
                </c:pt>
                <c:pt idx="119">
                  <c:v>64.632000000000005</c:v>
                </c:pt>
                <c:pt idx="120">
                  <c:v>62.350999999999999</c:v>
                </c:pt>
                <c:pt idx="121">
                  <c:v>60.561</c:v>
                </c:pt>
                <c:pt idx="122">
                  <c:v>57.737000000000002</c:v>
                </c:pt>
                <c:pt idx="123">
                  <c:v>55.719000000000001</c:v>
                </c:pt>
                <c:pt idx="124">
                  <c:v>52.965000000000003</c:v>
                </c:pt>
                <c:pt idx="125">
                  <c:v>51.613999999999997</c:v>
                </c:pt>
                <c:pt idx="126">
                  <c:v>50.771999999999998</c:v>
                </c:pt>
                <c:pt idx="127">
                  <c:v>50.701999999999998</c:v>
                </c:pt>
                <c:pt idx="128">
                  <c:v>48.491</c:v>
                </c:pt>
                <c:pt idx="129">
                  <c:v>49.789000000000001</c:v>
                </c:pt>
                <c:pt idx="130">
                  <c:v>49.841999999999999</c:v>
                </c:pt>
                <c:pt idx="131">
                  <c:v>49.473999999999997</c:v>
                </c:pt>
                <c:pt idx="132">
                  <c:v>49.228000000000002</c:v>
                </c:pt>
                <c:pt idx="133">
                  <c:v>47.947000000000003</c:v>
                </c:pt>
                <c:pt idx="134">
                  <c:v>47.911999999999999</c:v>
                </c:pt>
                <c:pt idx="135">
                  <c:v>48.262999999999998</c:v>
                </c:pt>
                <c:pt idx="136">
                  <c:v>48.404000000000003</c:v>
                </c:pt>
                <c:pt idx="137">
                  <c:v>48.332999999999998</c:v>
                </c:pt>
                <c:pt idx="138">
                  <c:v>48.018000000000001</c:v>
                </c:pt>
                <c:pt idx="139">
                  <c:v>48.158000000000001</c:v>
                </c:pt>
                <c:pt idx="140">
                  <c:v>48.825000000000003</c:v>
                </c:pt>
                <c:pt idx="141">
                  <c:v>49.122999999999998</c:v>
                </c:pt>
                <c:pt idx="142">
                  <c:v>49.07</c:v>
                </c:pt>
                <c:pt idx="143">
                  <c:v>50.753999999999998</c:v>
                </c:pt>
                <c:pt idx="144">
                  <c:v>50.965000000000003</c:v>
                </c:pt>
                <c:pt idx="145">
                  <c:v>51</c:v>
                </c:pt>
                <c:pt idx="146">
                  <c:v>53.052999999999997</c:v>
                </c:pt>
                <c:pt idx="147">
                  <c:v>52.034999999999997</c:v>
                </c:pt>
                <c:pt idx="148">
                  <c:v>51.07</c:v>
                </c:pt>
                <c:pt idx="149">
                  <c:v>51.807000000000002</c:v>
                </c:pt>
                <c:pt idx="150">
                  <c:v>49.473999999999997</c:v>
                </c:pt>
                <c:pt idx="151">
                  <c:v>48.104999999999997</c:v>
                </c:pt>
                <c:pt idx="152">
                  <c:v>47.895000000000003</c:v>
                </c:pt>
                <c:pt idx="153">
                  <c:v>46.877000000000002</c:v>
                </c:pt>
                <c:pt idx="154">
                  <c:v>45.104999999999997</c:v>
                </c:pt>
                <c:pt idx="155">
                  <c:v>46.122999999999998</c:v>
                </c:pt>
                <c:pt idx="156">
                  <c:v>45.14</c:v>
                </c:pt>
                <c:pt idx="157">
                  <c:v>44.473999999999997</c:v>
                </c:pt>
                <c:pt idx="158">
                  <c:v>44.701999999999998</c:v>
                </c:pt>
                <c:pt idx="159">
                  <c:v>44.86</c:v>
                </c:pt>
                <c:pt idx="160">
                  <c:v>43.719000000000001</c:v>
                </c:pt>
                <c:pt idx="161">
                  <c:v>44.052999999999997</c:v>
                </c:pt>
                <c:pt idx="162">
                  <c:v>44.386000000000003</c:v>
                </c:pt>
                <c:pt idx="163">
                  <c:v>44.789000000000001</c:v>
                </c:pt>
                <c:pt idx="164">
                  <c:v>45.246000000000002</c:v>
                </c:pt>
                <c:pt idx="165">
                  <c:v>44.595999999999997</c:v>
                </c:pt>
                <c:pt idx="166">
                  <c:v>44.280999999999999</c:v>
                </c:pt>
                <c:pt idx="167">
                  <c:v>43.981999999999999</c:v>
                </c:pt>
                <c:pt idx="168">
                  <c:v>43.737000000000002</c:v>
                </c:pt>
                <c:pt idx="169">
                  <c:v>43.771999999999998</c:v>
                </c:pt>
                <c:pt idx="170">
                  <c:v>44.018000000000001</c:v>
                </c:pt>
                <c:pt idx="171">
                  <c:v>44.561</c:v>
                </c:pt>
                <c:pt idx="172">
                  <c:v>43.262999999999998</c:v>
                </c:pt>
                <c:pt idx="173">
                  <c:v>43.595999999999997</c:v>
                </c:pt>
                <c:pt idx="174">
                  <c:v>42.965000000000003</c:v>
                </c:pt>
                <c:pt idx="175">
                  <c:v>42.526000000000003</c:v>
                </c:pt>
                <c:pt idx="176">
                  <c:v>42.543999999999997</c:v>
                </c:pt>
                <c:pt idx="177">
                  <c:v>42.613999999999997</c:v>
                </c:pt>
                <c:pt idx="178">
                  <c:v>43.280999999999999</c:v>
                </c:pt>
                <c:pt idx="179">
                  <c:v>42.561</c:v>
                </c:pt>
                <c:pt idx="180">
                  <c:v>42.386000000000003</c:v>
                </c:pt>
                <c:pt idx="181">
                  <c:v>42.262999999999998</c:v>
                </c:pt>
                <c:pt idx="182">
                  <c:v>42.316000000000003</c:v>
                </c:pt>
                <c:pt idx="183">
                  <c:v>43.701999999999998</c:v>
                </c:pt>
                <c:pt idx="184">
                  <c:v>41.561</c:v>
                </c:pt>
                <c:pt idx="185">
                  <c:v>43.088000000000001</c:v>
                </c:pt>
                <c:pt idx="186">
                  <c:v>40.631999999999998</c:v>
                </c:pt>
                <c:pt idx="187">
                  <c:v>42.316000000000003</c:v>
                </c:pt>
                <c:pt idx="188">
                  <c:v>42.298000000000002</c:v>
                </c:pt>
                <c:pt idx="189">
                  <c:v>41.649000000000001</c:v>
                </c:pt>
                <c:pt idx="190">
                  <c:v>42.491</c:v>
                </c:pt>
                <c:pt idx="191">
                  <c:v>41.877000000000002</c:v>
                </c:pt>
                <c:pt idx="192">
                  <c:v>40.595999999999997</c:v>
                </c:pt>
                <c:pt idx="193">
                  <c:v>41.613999999999997</c:v>
                </c:pt>
                <c:pt idx="194">
                  <c:v>42.088000000000001</c:v>
                </c:pt>
                <c:pt idx="195">
                  <c:v>41.174999999999997</c:v>
                </c:pt>
                <c:pt idx="196">
                  <c:v>41.631999999999998</c:v>
                </c:pt>
                <c:pt idx="197">
                  <c:v>41.262999999999998</c:v>
                </c:pt>
                <c:pt idx="198">
                  <c:v>42.174999999999997</c:v>
                </c:pt>
                <c:pt idx="199">
                  <c:v>41.701999999999998</c:v>
                </c:pt>
                <c:pt idx="200">
                  <c:v>40.649000000000001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70.707119058033413</c:v>
                </c:pt>
                <c:pt idx="13">
                  <c:v>70.85640678531054</c:v>
                </c:pt>
                <c:pt idx="14">
                  <c:v>71.003576416161735</c:v>
                </c:pt>
                <c:pt idx="15">
                  <c:v>71.14831774132702</c:v>
                </c:pt>
                <c:pt idx="16">
                  <c:v>71.290286553112949</c:v>
                </c:pt>
                <c:pt idx="17">
                  <c:v>71.429102256776872</c:v>
                </c:pt>
                <c:pt idx="18">
                  <c:v>71.564345570446079</c:v>
                </c:pt>
                <c:pt idx="19">
                  <c:v>71.695556385442089</c:v>
                </c:pt>
                <c:pt idx="20">
                  <c:v>71.822231874244835</c:v>
                </c:pt>
                <c:pt idx="21">
                  <c:v>71.943824951544713</c:v>
                </c:pt>
                <c:pt idx="22">
                  <c:v>72.059743217044868</c:v>
                </c:pt>
                <c:pt idx="23">
                  <c:v>72.169348541879643</c:v>
                </c:pt>
                <c:pt idx="24">
                  <c:v>72.271957514600629</c:v>
                </c:pt>
                <c:pt idx="25">
                  <c:v>72.366843060171774</c:v>
                </c:pt>
                <c:pt idx="26">
                  <c:v>72.453237730656625</c:v>
                </c:pt>
                <c:pt idx="27">
                  <c:v>72.530339522512392</c:v>
                </c:pt>
                <c:pt idx="28">
                  <c:v>72.597321751619035</c:v>
                </c:pt>
                <c:pt idx="29">
                  <c:v>72.653349767024253</c:v>
                </c:pt>
                <c:pt idx="30">
                  <c:v>72.697609516907065</c:v>
                </c:pt>
                <c:pt idx="31">
                  <c:v>72.729356815522834</c:v>
                </c:pt>
                <c:pt idx="32">
                  <c:v>72.74800247071137</c:v>
                </c:pt>
                <c:pt idx="33">
                  <c:v>72.75325833330335</c:v>
                </c:pt>
                <c:pt idx="34">
                  <c:v>72.74538405577168</c:v>
                </c:pt>
                <c:pt idx="35">
                  <c:v>72.725594923874013</c:v>
                </c:pt>
                <c:pt idx="36">
                  <c:v>72.696717750128144</c:v>
                </c:pt>
                <c:pt idx="37">
                  <c:v>72.664212879960601</c:v>
                </c:pt>
                <c:pt idx="38">
                  <c:v>72.637711122772373</c:v>
                </c:pt>
                <c:pt idx="39">
                  <c:v>72.633235580115311</c:v>
                </c:pt>
                <c:pt idx="40">
                  <c:v>72.676274959593485</c:v>
                </c:pt>
                <c:pt idx="41">
                  <c:v>72.805826523985189</c:v>
                </c:pt>
                <c:pt idx="42">
                  <c:v>73.079409483357807</c:v>
                </c:pt>
                <c:pt idx="43">
                  <c:v>73.578841577811048</c:v>
                </c:pt>
                <c:pt idx="44">
                  <c:v>74.416261967111396</c:v>
                </c:pt>
                <c:pt idx="45">
                  <c:v>75.739484210228952</c:v>
                </c:pt>
                <c:pt idx="46">
                  <c:v>77.73532075137453</c:v>
                </c:pt>
                <c:pt idx="47">
                  <c:v>80.629124192484753</c:v>
                </c:pt>
                <c:pt idx="48">
                  <c:v>84.678569327649555</c:v>
                </c:pt>
                <c:pt idx="49">
                  <c:v>90.159797195275786</c:v>
                </c:pt>
                <c:pt idx="50">
                  <c:v>97.344554495470973</c:v>
                </c:pt>
                <c:pt idx="51">
                  <c:v>106.46780366972943</c:v>
                </c:pt>
                <c:pt idx="52">
                  <c:v>117.68595143058198</c:v>
                </c:pt>
                <c:pt idx="53">
                  <c:v>131.02521638822233</c:v>
                </c:pt>
                <c:pt idx="54">
                  <c:v>146.31638262444437</c:v>
                </c:pt>
                <c:pt idx="55">
                  <c:v>163.10703748324087</c:v>
                </c:pt>
                <c:pt idx="56">
                  <c:v>180.5429973809994</c:v>
                </c:pt>
                <c:pt idx="57">
                  <c:v>197.23391467577699</c:v>
                </c:pt>
                <c:pt idx="58">
                  <c:v>211.17815282703509</c:v>
                </c:pt>
                <c:pt idx="59">
                  <c:v>219.89685139744918</c:v>
                </c:pt>
                <c:pt idx="60">
                  <c:v>220.93251302817905</c:v>
                </c:pt>
                <c:pt idx="61">
                  <c:v>212.70399218249395</c:v>
                </c:pt>
                <c:pt idx="62">
                  <c:v>195.39860001470359</c:v>
                </c:pt>
                <c:pt idx="63">
                  <c:v>171.35455307539803</c:v>
                </c:pt>
                <c:pt idx="64">
                  <c:v>144.53467374790475</c:v>
                </c:pt>
                <c:pt idx="65">
                  <c:v>119.23048933454588</c:v>
                </c:pt>
                <c:pt idx="66">
                  <c:v>98.669861485181812</c:v>
                </c:pt>
                <c:pt idx="67">
                  <c:v>84.261937958678075</c:v>
                </c:pt>
                <c:pt idx="68">
                  <c:v>75.746455701313522</c:v>
                </c:pt>
                <c:pt idx="69">
                  <c:v>71.939607261431775</c:v>
                </c:pt>
                <c:pt idx="70">
                  <c:v>71.533677819732688</c:v>
                </c:pt>
                <c:pt idx="71">
                  <c:v>73.580009621019983</c:v>
                </c:pt>
                <c:pt idx="72">
                  <c:v>77.600691892520089</c:v>
                </c:pt>
                <c:pt idx="73">
                  <c:v>83.471040505736809</c:v>
                </c:pt>
                <c:pt idx="74">
                  <c:v>91.233406861631693</c:v>
                </c:pt>
                <c:pt idx="75">
                  <c:v>100.93185398051959</c:v>
                </c:pt>
                <c:pt idx="76">
                  <c:v>112.48938349981685</c:v>
                </c:pt>
                <c:pt idx="77">
                  <c:v>125.61188625918162</c:v>
                </c:pt>
                <c:pt idx="78">
                  <c:v>139.67483431152181</c:v>
                </c:pt>
                <c:pt idx="79">
                  <c:v>153.51982573417487</c:v>
                </c:pt>
                <c:pt idx="80">
                  <c:v>165.13779014184979</c:v>
                </c:pt>
                <c:pt idx="81">
                  <c:v>171.49946562065685</c:v>
                </c:pt>
                <c:pt idx="82">
                  <c:v>169.19913815198998</c:v>
                </c:pt>
                <c:pt idx="83">
                  <c:v>156.34273728242465</c:v>
                </c:pt>
                <c:pt idx="84">
                  <c:v>134.6647541714614</c:v>
                </c:pt>
                <c:pt idx="85">
                  <c:v>109.61713067406045</c:v>
                </c:pt>
                <c:pt idx="86">
                  <c:v>87.5499326012159</c:v>
                </c:pt>
                <c:pt idx="87">
                  <c:v>72.232293847901985</c:v>
                </c:pt>
                <c:pt idx="88">
                  <c:v>63.716976428560812</c:v>
                </c:pt>
                <c:pt idx="89">
                  <c:v>59.851439203850383</c:v>
                </c:pt>
                <c:pt idx="90">
                  <c:v>58.343838731382633</c:v>
                </c:pt>
                <c:pt idx="91">
                  <c:v>57.754872458754377</c:v>
                </c:pt>
                <c:pt idx="92">
                  <c:v>57.446356344116133</c:v>
                </c:pt>
                <c:pt idx="93">
                  <c:v>57.206578766654616</c:v>
                </c:pt>
                <c:pt idx="94">
                  <c:v>56.981523629888535</c:v>
                </c:pt>
                <c:pt idx="95">
                  <c:v>56.760367215856185</c:v>
                </c:pt>
                <c:pt idx="96">
                  <c:v>56.541315148213826</c:v>
                </c:pt>
                <c:pt idx="97">
                  <c:v>56.324041915519537</c:v>
                </c:pt>
                <c:pt idx="98">
                  <c:v>56.108414869522157</c:v>
                </c:pt>
                <c:pt idx="99">
                  <c:v>55.89432731306082</c:v>
                </c:pt>
                <c:pt idx="100">
                  <c:v>55.681681485296615</c:v>
                </c:pt>
                <c:pt idx="101">
                  <c:v>55.470388144524065</c:v>
                </c:pt>
                <c:pt idx="102">
                  <c:v>55.260371724233032</c:v>
                </c:pt>
                <c:pt idx="103">
                  <c:v>55.051593348349591</c:v>
                </c:pt>
                <c:pt idx="104">
                  <c:v>54.844139141808547</c:v>
                </c:pt>
                <c:pt idx="105">
                  <c:v>54.638519621188728</c:v>
                </c:pt>
                <c:pt idx="106">
                  <c:v>54.436563220045642</c:v>
                </c:pt>
                <c:pt idx="107">
                  <c:v>54.243740264296072</c:v>
                </c:pt>
                <c:pt idx="108">
                  <c:v>54.07433992698634</c:v>
                </c:pt>
                <c:pt idx="109">
                  <c:v>53.96104013552543</c:v>
                </c:pt>
                <c:pt idx="110">
                  <c:v>53.96860258814305</c:v>
                </c:pt>
                <c:pt idx="111">
                  <c:v>54.205912548081649</c:v>
                </c:pt>
                <c:pt idx="112">
                  <c:v>54.821791479800787</c:v>
                </c:pt>
                <c:pt idx="113">
                  <c:v>55.964447035926547</c:v>
                </c:pt>
                <c:pt idx="114">
                  <c:v>57.694834843448746</c:v>
                </c:pt>
                <c:pt idx="115">
                  <c:v>59.878872089505307</c:v>
                </c:pt>
                <c:pt idx="116">
                  <c:v>62.1272485854834</c:v>
                </c:pt>
                <c:pt idx="117">
                  <c:v>63.861299424228363</c:v>
                </c:pt>
                <c:pt idx="118">
                  <c:v>64.521686476112535</c:v>
                </c:pt>
                <c:pt idx="119">
                  <c:v>63.826813956270108</c:v>
                </c:pt>
                <c:pt idx="120">
                  <c:v>61.921091628572157</c:v>
                </c:pt>
                <c:pt idx="121">
                  <c:v>59.307919142325481</c:v>
                </c:pt>
                <c:pt idx="122">
                  <c:v>56.60931743104441</c:v>
                </c:pt>
                <c:pt idx="123">
                  <c:v>54.308735202467091</c:v>
                </c:pt>
                <c:pt idx="124">
                  <c:v>52.620480723274525</c:v>
                </c:pt>
                <c:pt idx="125">
                  <c:v>51.51727179011408</c:v>
                </c:pt>
                <c:pt idx="126">
                  <c:v>50.845153530965376</c:v>
                </c:pt>
                <c:pt idx="127">
                  <c:v>50.43415124622102</c:v>
                </c:pt>
                <c:pt idx="128">
                  <c:v>50.157012147158795</c:v>
                </c:pt>
                <c:pt idx="129">
                  <c:v>49.939101313190541</c:v>
                </c:pt>
                <c:pt idx="130">
                  <c:v>49.744393848743663</c:v>
                </c:pt>
                <c:pt idx="131">
                  <c:v>49.558315833251051</c:v>
                </c:pt>
                <c:pt idx="132">
                  <c:v>49.376081964257871</c:v>
                </c:pt>
                <c:pt idx="133">
                  <c:v>49.197008385840448</c:v>
                </c:pt>
                <c:pt idx="134">
                  <c:v>49.022748020645047</c:v>
                </c:pt>
                <c:pt idx="135">
                  <c:v>48.857780837514198</c:v>
                </c:pt>
                <c:pt idx="136">
                  <c:v>48.711349199554668</c:v>
                </c:pt>
                <c:pt idx="137">
                  <c:v>48.600287586616801</c:v>
                </c:pt>
                <c:pt idx="138">
                  <c:v>48.55163397506535</c:v>
                </c:pt>
                <c:pt idx="139">
                  <c:v>48.602779682359468</c:v>
                </c:pt>
                <c:pt idx="140">
                  <c:v>48.796024662743939</c:v>
                </c:pt>
                <c:pt idx="141">
                  <c:v>49.165112120378183</c:v>
                </c:pt>
                <c:pt idx="142">
                  <c:v>49.714790742708622</c:v>
                </c:pt>
                <c:pt idx="143">
                  <c:v>50.400224177814692</c:v>
                </c:pt>
                <c:pt idx="144">
                  <c:v>51.117975180740565</c:v>
                </c:pt>
                <c:pt idx="145">
                  <c:v>51.71958108979797</c:v>
                </c:pt>
                <c:pt idx="146">
                  <c:v>52.049743611817988</c:v>
                </c:pt>
                <c:pt idx="147">
                  <c:v>51.997091793718027</c:v>
                </c:pt>
                <c:pt idx="148">
                  <c:v>51.535140162033173</c:v>
                </c:pt>
                <c:pt idx="149">
                  <c:v>50.732908973254958</c:v>
                </c:pt>
                <c:pt idx="150">
                  <c:v>49.729400886070863</c:v>
                </c:pt>
                <c:pt idx="151">
                  <c:v>48.684819794691549</c:v>
                </c:pt>
                <c:pt idx="152">
                  <c:v>47.731938809231949</c:v>
                </c:pt>
                <c:pt idx="153">
                  <c:v>46.947427843543998</c:v>
                </c:pt>
                <c:pt idx="154">
                  <c:v>46.349467260387136</c:v>
                </c:pt>
                <c:pt idx="155">
                  <c:v>45.914519113119738</c:v>
                </c:pt>
                <c:pt idx="156">
                  <c:v>45.600240985713704</c:v>
                </c:pt>
                <c:pt idx="157">
                  <c:v>45.363939732702931</c:v>
                </c:pt>
                <c:pt idx="158">
                  <c:v>45.172295409378691</c:v>
                </c:pt>
                <c:pt idx="159">
                  <c:v>45.003483534942092</c:v>
                </c:pt>
                <c:pt idx="160">
                  <c:v>44.845089204907531</c:v>
                </c:pt>
                <c:pt idx="161">
                  <c:v>44.690859907876202</c:v>
                </c:pt>
                <c:pt idx="162">
                  <c:v>44.537966405648824</c:v>
                </c:pt>
                <c:pt idx="163">
                  <c:v>44.385238095607711</c:v>
                </c:pt>
                <c:pt idx="164">
                  <c:v>44.232218001334822</c:v>
                </c:pt>
                <c:pt idx="165">
                  <c:v>44.078726817677243</c:v>
                </c:pt>
                <c:pt idx="166">
                  <c:v>43.924686233762209</c:v>
                </c:pt>
                <c:pt idx="167">
                  <c:v>43.770055108363429</c:v>
                </c:pt>
                <c:pt idx="168">
                  <c:v>43.61480850644444</c:v>
                </c:pt>
                <c:pt idx="169">
                  <c:v>43.458931111847136</c:v>
                </c:pt>
                <c:pt idx="170">
                  <c:v>43.30241493166308</c:v>
                </c:pt>
                <c:pt idx="171">
                  <c:v>43.145258152600881</c:v>
                </c:pt>
                <c:pt idx="172">
                  <c:v>42.987464288782959</c:v>
                </c:pt>
                <c:pt idx="173">
                  <c:v>42.829041417747845</c:v>
                </c:pt>
                <c:pt idx="174">
                  <c:v>42.670001467910417</c:v>
                </c:pt>
                <c:pt idx="175">
                  <c:v>42.510359556424575</c:v>
                </c:pt>
                <c:pt idx="176">
                  <c:v>42.350133381387955</c:v>
                </c:pt>
                <c:pt idx="177">
                  <c:v>42.189342671191156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70.707119058024674</c:v>
                </c:pt>
                <c:pt idx="13">
                  <c:v>70.85640678528172</c:v>
                </c:pt>
                <c:pt idx="14">
                  <c:v>71.003576416068867</c:v>
                </c:pt>
                <c:pt idx="15">
                  <c:v>71.14831774103483</c:v>
                </c:pt>
                <c:pt idx="16">
                  <c:v>71.290286552215065</c:v>
                </c:pt>
                <c:pt idx="17">
                  <c:v>71.42910225408194</c:v>
                </c:pt>
                <c:pt idx="18">
                  <c:v>71.564345562546052</c:v>
                </c:pt>
                <c:pt idx="19">
                  <c:v>71.695556362823496</c:v>
                </c:pt>
                <c:pt idx="20">
                  <c:v>71.822231810995063</c:v>
                </c:pt>
                <c:pt idx="21">
                  <c:v>71.943824778798486</c:v>
                </c:pt>
                <c:pt idx="22">
                  <c:v>72.059742756242684</c:v>
                </c:pt>
                <c:pt idx="23">
                  <c:v>72.169347341339162</c:v>
                </c:pt>
                <c:pt idx="24">
                  <c:v>72.271954459711793</c:v>
                </c:pt>
                <c:pt idx="25">
                  <c:v>72.366835467924673</c:v>
                </c:pt>
                <c:pt idx="26">
                  <c:v>72.453219301664774</c:v>
                </c:pt>
                <c:pt idx="27">
                  <c:v>72.530295831798469</c:v>
                </c:pt>
                <c:pt idx="28">
                  <c:v>72.59722058598112</c:v>
                </c:pt>
                <c:pt idx="29">
                  <c:v>72.653120979031911</c:v>
                </c:pt>
                <c:pt idx="30">
                  <c:v>72.697104169839392</c:v>
                </c:pt>
                <c:pt idx="31">
                  <c:v>72.728266624522618</c:v>
                </c:pt>
                <c:pt idx="32">
                  <c:v>72.745705413802682</c:v>
                </c:pt>
                <c:pt idx="33">
                  <c:v>72.748531206666954</c:v>
                </c:pt>
                <c:pt idx="34">
                  <c:v>72.735882843110701</c:v>
                </c:pt>
                <c:pt idx="35">
                  <c:v>72.70694327803055</c:v>
                </c:pt>
                <c:pt idx="36">
                  <c:v>72.660956589778323</c:v>
                </c:pt>
                <c:pt idx="37">
                  <c:v>72.597245645653572</c:v>
                </c:pt>
                <c:pt idx="38">
                  <c:v>72.515229919468695</c:v>
                </c:pt>
                <c:pt idx="39">
                  <c:v>72.414442871254892</c:v>
                </c:pt>
                <c:pt idx="40">
                  <c:v>72.294548234881219</c:v>
                </c:pt>
                <c:pt idx="41">
                  <c:v>72.155354524417888</c:v>
                </c:pt>
                <c:pt idx="42">
                  <c:v>71.99682707199922</c:v>
                </c:pt>
                <c:pt idx="43">
                  <c:v>71.819096954104936</c:v>
                </c:pt>
                <c:pt idx="44">
                  <c:v>71.622466251827177</c:v>
                </c:pt>
                <c:pt idx="45">
                  <c:v>71.407409222189557</c:v>
                </c:pt>
                <c:pt idx="46">
                  <c:v>71.174569126050798</c:v>
                </c:pt>
                <c:pt idx="47">
                  <c:v>70.924750653593279</c:v>
                </c:pt>
                <c:pt idx="48">
                  <c:v>70.65890809753509</c:v>
                </c:pt>
                <c:pt idx="49">
                  <c:v>70.378129631562061</c:v>
                </c:pt>
                <c:pt idx="50">
                  <c:v>70.083618241099117</c:v>
                </c:pt>
                <c:pt idx="51">
                  <c:v>69.776670010732289</c:v>
                </c:pt>
                <c:pt idx="52">
                  <c:v>69.458650585568563</c:v>
                </c:pt>
                <c:pt idx="53">
                  <c:v>69.130970684990231</c:v>
                </c:pt>
                <c:pt idx="54">
                  <c:v>68.795061553954596</c:v>
                </c:pt>
                <c:pt idx="55">
                  <c:v>68.452351191535953</c:v>
                </c:pt>
                <c:pt idx="56">
                  <c:v>68.104242105581548</c:v>
                </c:pt>
                <c:pt idx="57">
                  <c:v>67.752091216318092</c:v>
                </c:pt>
                <c:pt idx="58">
                  <c:v>67.397192382683969</c:v>
                </c:pt>
                <c:pt idx="59">
                  <c:v>67.040761865822091</c:v>
                </c:pt>
                <c:pt idx="60">
                  <c:v>66.683926886533825</c:v>
                </c:pt>
                <c:pt idx="61">
                  <c:v>66.327717287731701</c:v>
                </c:pt>
                <c:pt idx="62">
                  <c:v>65.973060186716694</c:v>
                </c:pt>
                <c:pt idx="63">
                  <c:v>65.620777400346157</c:v>
                </c:pt>
                <c:pt idx="64">
                  <c:v>65.271585351046895</c:v>
                </c:pt>
                <c:pt idx="65">
                  <c:v>64.926097112985431</c:v>
                </c:pt>
                <c:pt idx="66">
                  <c:v>64.584826233493246</c:v>
                </c:pt>
                <c:pt idx="67">
                  <c:v>64.248191961720352</c:v>
                </c:pt>
                <c:pt idx="68">
                  <c:v>63.916525530400108</c:v>
                </c:pt>
                <c:pt idx="69">
                  <c:v>63.59007716325651</c:v>
                </c:pt>
                <c:pt idx="70">
                  <c:v>63.269023515840296</c:v>
                </c:pt>
                <c:pt idx="71">
                  <c:v>62.9534752977371</c:v>
                </c:pt>
                <c:pt idx="72">
                  <c:v>62.643484866037788</c:v>
                </c:pt>
                <c:pt idx="73">
                  <c:v>62.339053621246684</c:v>
                </c:pt>
                <c:pt idx="74">
                  <c:v>62.040139075626357</c:v>
                </c:pt>
                <c:pt idx="75">
                  <c:v>61.746661499138746</c:v>
                </c:pt>
                <c:pt idx="76">
                  <c:v>61.45851007894629</c:v>
                </c:pt>
                <c:pt idx="77">
                  <c:v>61.175548554607701</c:v>
                </c:pt>
                <c:pt idx="78">
                  <c:v>60.897620312672565</c:v>
                </c:pt>
                <c:pt idx="79">
                  <c:v>60.62455294160069</c:v>
                </c:pt>
                <c:pt idx="80">
                  <c:v>60.356162261206315</c:v>
                </c:pt>
                <c:pt idx="81">
                  <c:v>60.092255850626692</c:v>
                </c:pt>
                <c:pt idx="82">
                  <c:v>59.832636105648383</c:v>
                </c:pt>
                <c:pt idx="83">
                  <c:v>59.577102860589733</c:v>
                </c:pt>
                <c:pt idx="84">
                  <c:v>59.325455612306733</c:v>
                </c:pt>
                <c:pt idx="85">
                  <c:v>59.077495384684667</c:v>
                </c:pt>
                <c:pt idx="86">
                  <c:v>58.833026271573502</c:v>
                </c:pt>
                <c:pt idx="87">
                  <c:v>58.591856694837389</c:v>
                </c:pt>
                <c:pt idx="88">
                  <c:v>58.353800412282894</c:v>
                </c:pt>
                <c:pt idx="89">
                  <c:v>58.118677307922646</c:v>
                </c:pt>
                <c:pt idx="90">
                  <c:v>57.886313994489818</c:v>
                </c:pt>
                <c:pt idx="91">
                  <c:v>57.656544255479361</c:v>
                </c:pt>
                <c:pt idx="92">
                  <c:v>57.429209351351588</c:v>
                </c:pt>
                <c:pt idx="93">
                  <c:v>57.204158211966487</c:v>
                </c:pt>
                <c:pt idx="94">
                  <c:v>56.981247534873681</c:v>
                </c:pt>
                <c:pt idx="95">
                  <c:v>56.760341806795076</c:v>
                </c:pt>
                <c:pt idx="96">
                  <c:v>56.541313263524358</c:v>
                </c:pt>
                <c:pt idx="97">
                  <c:v>56.324041801539487</c:v>
                </c:pt>
                <c:pt idx="98">
                  <c:v>56.108414852878504</c:v>
                </c:pt>
                <c:pt idx="99">
                  <c:v>55.894327233262764</c:v>
                </c:pt>
                <c:pt idx="100">
                  <c:v>55.681680972054338</c:v>
                </c:pt>
                <c:pt idx="101">
                  <c:v>55.470385131392277</c:v>
                </c:pt>
                <c:pt idx="102">
                  <c:v>55.260355620753749</c:v>
                </c:pt>
                <c:pt idx="103">
                  <c:v>55.051515012212427</c:v>
                </c:pt>
                <c:pt idx="104">
                  <c:v>54.843792360803448</c:v>
                </c:pt>
                <c:pt idx="105">
                  <c:v>54.637123033635319</c:v>
                </c:pt>
                <c:pt idx="106">
                  <c:v>54.431448550695414</c:v>
                </c:pt>
                <c:pt idx="107">
                  <c:v>54.226716439664379</c:v>
                </c:pt>
                <c:pt idx="108">
                  <c:v>54.022880106464932</c:v>
                </c:pt>
                <c:pt idx="109">
                  <c:v>53.819898722709631</c:v>
                </c:pt>
                <c:pt idx="110">
                  <c:v>53.61773713066097</c:v>
                </c:pt>
                <c:pt idx="111">
                  <c:v>53.41636576576181</c:v>
                </c:pt>
                <c:pt idx="112">
                  <c:v>53.215760596217535</c:v>
                </c:pt>
                <c:pt idx="113">
                  <c:v>53.015903078499278</c:v>
                </c:pt>
                <c:pt idx="114">
                  <c:v>52.816780126975686</c:v>
                </c:pt>
                <c:pt idx="115">
                  <c:v>52.618384095156799</c:v>
                </c:pt>
                <c:pt idx="116">
                  <c:v>52.420712765236608</c:v>
                </c:pt>
                <c:pt idx="117">
                  <c:v>52.223769341746106</c:v>
                </c:pt>
                <c:pt idx="118">
                  <c:v>52.027562444169831</c:v>
                </c:pt>
                <c:pt idx="119">
                  <c:v>51.832106092345896</c:v>
                </c:pt>
                <c:pt idx="120">
                  <c:v>51.637419677367255</c:v>
                </c:pt>
                <c:pt idx="121">
                  <c:v>51.443527909560473</c:v>
                </c:pt>
                <c:pt idx="122">
                  <c:v>51.250460733966804</c:v>
                </c:pt>
                <c:pt idx="123">
                  <c:v>51.058253202642575</c:v>
                </c:pt>
                <c:pt idx="124">
                  <c:v>50.866945292098919</c:v>
                </c:pt>
                <c:pt idx="125">
                  <c:v>50.676581653400632</c:v>
                </c:pt>
                <c:pt idx="126">
                  <c:v>50.487211281947062</c:v>
                </c:pt>
                <c:pt idx="127">
                  <c:v>50.298887093888723</c:v>
                </c:pt>
                <c:pt idx="128">
                  <c:v>50.111665396630897</c:v>
                </c:pt>
                <c:pt idx="129">
                  <c:v>49.925605242087805</c:v>
                </c:pt>
                <c:pt idx="130">
                  <c:v>49.740767653424975</c:v>
                </c:pt>
                <c:pt idx="131">
                  <c:v>49.557214719093871</c:v>
                </c:pt>
                <c:pt idx="132">
                  <c:v>49.375008552119589</c:v>
                </c:pt>
                <c:pt idx="133">
                  <c:v>49.194210117894009</c:v>
                </c:pt>
                <c:pt idx="134">
                  <c:v>49.014877940115568</c:v>
                </c:pt>
                <c:pt idx="135">
                  <c:v>48.837066701868444</c:v>
                </c:pt>
                <c:pt idx="136">
                  <c:v>48.660825766890277</c:v>
                </c:pt>
                <c:pt idx="137">
                  <c:v>48.486197654445746</c:v>
                </c:pt>
                <c:pt idx="138">
                  <c:v>48.313216509385192</c:v>
                </c:pt>
                <c:pt idx="139">
                  <c:v>48.141906616280941</c:v>
                </c:pt>
                <c:pt idx="140">
                  <c:v>47.972281012289635</c:v>
                </c:pt>
                <c:pt idx="141">
                  <c:v>47.804340256850573</c:v>
                </c:pt>
                <c:pt idx="142">
                  <c:v>47.638071416825852</c:v>
                </c:pt>
                <c:pt idx="143">
                  <c:v>47.473447322685516</c:v>
                </c:pt>
                <c:pt idx="144">
                  <c:v>47.310426144546923</c:v>
                </c:pt>
                <c:pt idx="145">
                  <c:v>47.148951326304029</c:v>
                </c:pt>
                <c:pt idx="146">
                  <c:v>46.988951902101505</c:v>
                </c:pt>
                <c:pt idx="147">
                  <c:v>46.830343202760311</c:v>
                </c:pt>
                <c:pt idx="148">
                  <c:v>46.673027941509375</c:v>
                </c:pt>
                <c:pt idx="149">
                  <c:v>46.516897649827726</c:v>
                </c:pt>
                <c:pt idx="150">
                  <c:v>46.361834416768971</c:v>
                </c:pt>
                <c:pt idx="151">
                  <c:v>46.207712870196325</c:v>
                </c:pt>
                <c:pt idx="152">
                  <c:v>46.05440232708024</c:v>
                </c:pt>
                <c:pt idx="153">
                  <c:v>45.901769033243852</c:v>
                </c:pt>
                <c:pt idx="154">
                  <c:v>45.749678411107993</c:v>
                </c:pt>
                <c:pt idx="155">
                  <c:v>45.597997237048872</c:v>
                </c:pt>
                <c:pt idx="156">
                  <c:v>45.446595677463513</c:v>
                </c:pt>
                <c:pt idx="157">
                  <c:v>45.295349123708561</c:v>
                </c:pt>
                <c:pt idx="158">
                  <c:v>45.144139779658481</c:v>
                </c:pt>
                <c:pt idx="159">
                  <c:v>44.992857970530856</c:v>
                </c:pt>
                <c:pt idx="160">
                  <c:v>44.841403156683555</c:v>
                </c:pt>
                <c:pt idx="161">
                  <c:v>44.689684650266869</c:v>
                </c:pt>
                <c:pt idx="162">
                  <c:v>44.537622045096441</c:v>
                </c:pt>
                <c:pt idx="163">
                  <c:v>44.385145380339544</c:v>
                </c:pt>
                <c:pt idx="164">
                  <c:v>44.232195066285172</c:v>
                </c:pt>
                <c:pt idx="165">
                  <c:v>44.078721605548267</c:v>
                </c:pt>
                <c:pt idx="166">
                  <c:v>43.924685145690972</c:v>
                </c:pt>
                <c:pt idx="167">
                  <c:v>43.77005489972764</c:v>
                </c:pt>
                <c:pt idx="168">
                  <c:v>43.614808469701416</c:v>
                </c:pt>
                <c:pt idx="169">
                  <c:v>43.458931105904441</c:v>
                </c:pt>
                <c:pt idx="170">
                  <c:v>43.302414930780436</c:v>
                </c:pt>
                <c:pt idx="171">
                  <c:v>43.145258152480501</c:v>
                </c:pt>
                <c:pt idx="172">
                  <c:v>42.987464288767882</c:v>
                </c:pt>
                <c:pt idx="173">
                  <c:v>42.829041417746112</c:v>
                </c:pt>
                <c:pt idx="174">
                  <c:v>42.670001467910232</c:v>
                </c:pt>
                <c:pt idx="175">
                  <c:v>42.510359556424561</c:v>
                </c:pt>
                <c:pt idx="176">
                  <c:v>42.350133381387955</c:v>
                </c:pt>
                <c:pt idx="177">
                  <c:v>42.189342671191156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77.897999999999996</c:v>
                </c:pt>
                <c:pt idx="1">
                  <c:v>78.373000000000005</c:v>
                </c:pt>
                <c:pt idx="2">
                  <c:v>78.897999999999996</c:v>
                </c:pt>
                <c:pt idx="3">
                  <c:v>77.813999999999993</c:v>
                </c:pt>
                <c:pt idx="4">
                  <c:v>78.034000000000006</c:v>
                </c:pt>
                <c:pt idx="5">
                  <c:v>76.965999999999994</c:v>
                </c:pt>
                <c:pt idx="6">
                  <c:v>76.661000000000001</c:v>
                </c:pt>
                <c:pt idx="7">
                  <c:v>77.542000000000002</c:v>
                </c:pt>
                <c:pt idx="8">
                  <c:v>76.558999999999997</c:v>
                </c:pt>
                <c:pt idx="9">
                  <c:v>76.153000000000006</c:v>
                </c:pt>
                <c:pt idx="10">
                  <c:v>76.119</c:v>
                </c:pt>
                <c:pt idx="11">
                  <c:v>76.168999999999997</c:v>
                </c:pt>
                <c:pt idx="12">
                  <c:v>75.322000000000003</c:v>
                </c:pt>
                <c:pt idx="13">
                  <c:v>75.492000000000004</c:v>
                </c:pt>
                <c:pt idx="14">
                  <c:v>75.153000000000006</c:v>
                </c:pt>
                <c:pt idx="15">
                  <c:v>75.168999999999997</c:v>
                </c:pt>
                <c:pt idx="16">
                  <c:v>74.763000000000005</c:v>
                </c:pt>
                <c:pt idx="17">
                  <c:v>74.846999999999994</c:v>
                </c:pt>
                <c:pt idx="18">
                  <c:v>75.102000000000004</c:v>
                </c:pt>
                <c:pt idx="19">
                  <c:v>73.897999999999996</c:v>
                </c:pt>
                <c:pt idx="20">
                  <c:v>74.677999999999997</c:v>
                </c:pt>
                <c:pt idx="21">
                  <c:v>74.271000000000001</c:v>
                </c:pt>
                <c:pt idx="22">
                  <c:v>74.897999999999996</c:v>
                </c:pt>
                <c:pt idx="23">
                  <c:v>74.593000000000004</c:v>
                </c:pt>
                <c:pt idx="24">
                  <c:v>73.763000000000005</c:v>
                </c:pt>
                <c:pt idx="25">
                  <c:v>73.712000000000003</c:v>
                </c:pt>
                <c:pt idx="26">
                  <c:v>74.355999999999995</c:v>
                </c:pt>
                <c:pt idx="27">
                  <c:v>74.796999999999997</c:v>
                </c:pt>
                <c:pt idx="28">
                  <c:v>75.034000000000006</c:v>
                </c:pt>
                <c:pt idx="29">
                  <c:v>73.067999999999998</c:v>
                </c:pt>
                <c:pt idx="30">
                  <c:v>73.575999999999993</c:v>
                </c:pt>
                <c:pt idx="31">
                  <c:v>74.355999999999995</c:v>
                </c:pt>
                <c:pt idx="32">
                  <c:v>74.915000000000006</c:v>
                </c:pt>
                <c:pt idx="33">
                  <c:v>74.864000000000004</c:v>
                </c:pt>
                <c:pt idx="34">
                  <c:v>75.373000000000005</c:v>
                </c:pt>
                <c:pt idx="35">
                  <c:v>74.441000000000003</c:v>
                </c:pt>
                <c:pt idx="36">
                  <c:v>76.424000000000007</c:v>
                </c:pt>
                <c:pt idx="37">
                  <c:v>74.796999999999997</c:v>
                </c:pt>
                <c:pt idx="38">
                  <c:v>75.897999999999996</c:v>
                </c:pt>
                <c:pt idx="39">
                  <c:v>76.034000000000006</c:v>
                </c:pt>
                <c:pt idx="40">
                  <c:v>75.168999999999997</c:v>
                </c:pt>
                <c:pt idx="41">
                  <c:v>75.441000000000003</c:v>
                </c:pt>
                <c:pt idx="42">
                  <c:v>75.897999999999996</c:v>
                </c:pt>
                <c:pt idx="43">
                  <c:v>76.694999999999993</c:v>
                </c:pt>
                <c:pt idx="44">
                  <c:v>78.492000000000004</c:v>
                </c:pt>
                <c:pt idx="45">
                  <c:v>78.831000000000003</c:v>
                </c:pt>
                <c:pt idx="46">
                  <c:v>80.525000000000006</c:v>
                </c:pt>
                <c:pt idx="47">
                  <c:v>82.424000000000007</c:v>
                </c:pt>
                <c:pt idx="48">
                  <c:v>85.661000000000001</c:v>
                </c:pt>
                <c:pt idx="49">
                  <c:v>88.61</c:v>
                </c:pt>
                <c:pt idx="50">
                  <c:v>94.168999999999997</c:v>
                </c:pt>
                <c:pt idx="51">
                  <c:v>104.78</c:v>
                </c:pt>
                <c:pt idx="52">
                  <c:v>120.017</c:v>
                </c:pt>
                <c:pt idx="53">
                  <c:v>138.983</c:v>
                </c:pt>
                <c:pt idx="54">
                  <c:v>159.62700000000001</c:v>
                </c:pt>
                <c:pt idx="55">
                  <c:v>179.661</c:v>
                </c:pt>
                <c:pt idx="56">
                  <c:v>196.27099999999999</c:v>
                </c:pt>
                <c:pt idx="57">
                  <c:v>209.458</c:v>
                </c:pt>
                <c:pt idx="58">
                  <c:v>217.83099999999999</c:v>
                </c:pt>
                <c:pt idx="59">
                  <c:v>223.017</c:v>
                </c:pt>
                <c:pt idx="60">
                  <c:v>223.22</c:v>
                </c:pt>
                <c:pt idx="61">
                  <c:v>218.42400000000001</c:v>
                </c:pt>
                <c:pt idx="62">
                  <c:v>207.81399999999999</c:v>
                </c:pt>
                <c:pt idx="63">
                  <c:v>190.27099999999999</c:v>
                </c:pt>
                <c:pt idx="64">
                  <c:v>165.18600000000001</c:v>
                </c:pt>
                <c:pt idx="65">
                  <c:v>132.119</c:v>
                </c:pt>
                <c:pt idx="66">
                  <c:v>100.39</c:v>
                </c:pt>
                <c:pt idx="67">
                  <c:v>78.677999999999997</c:v>
                </c:pt>
                <c:pt idx="68">
                  <c:v>72.661000000000001</c:v>
                </c:pt>
                <c:pt idx="69">
                  <c:v>72.287999999999997</c:v>
                </c:pt>
                <c:pt idx="70">
                  <c:v>73.593000000000004</c:v>
                </c:pt>
                <c:pt idx="71">
                  <c:v>76.168999999999997</c:v>
                </c:pt>
                <c:pt idx="72">
                  <c:v>82.338999999999999</c:v>
                </c:pt>
                <c:pt idx="73">
                  <c:v>88.593000000000004</c:v>
                </c:pt>
                <c:pt idx="74">
                  <c:v>96.373000000000005</c:v>
                </c:pt>
                <c:pt idx="75">
                  <c:v>107.458</c:v>
                </c:pt>
                <c:pt idx="76">
                  <c:v>120.542</c:v>
                </c:pt>
                <c:pt idx="77">
                  <c:v>134.16900000000001</c:v>
                </c:pt>
                <c:pt idx="78">
                  <c:v>146.678</c:v>
                </c:pt>
                <c:pt idx="79">
                  <c:v>157.76300000000001</c:v>
                </c:pt>
                <c:pt idx="80">
                  <c:v>164.23699999999999</c:v>
                </c:pt>
                <c:pt idx="81">
                  <c:v>169.37299999999999</c:v>
                </c:pt>
                <c:pt idx="82">
                  <c:v>169.81399999999999</c:v>
                </c:pt>
                <c:pt idx="83">
                  <c:v>167.322</c:v>
                </c:pt>
                <c:pt idx="84">
                  <c:v>156.94900000000001</c:v>
                </c:pt>
                <c:pt idx="85">
                  <c:v>141.797</c:v>
                </c:pt>
                <c:pt idx="86">
                  <c:v>119.339</c:v>
                </c:pt>
                <c:pt idx="87">
                  <c:v>93.677999999999997</c:v>
                </c:pt>
                <c:pt idx="88">
                  <c:v>72.677999999999997</c:v>
                </c:pt>
                <c:pt idx="89">
                  <c:v>62.186</c:v>
                </c:pt>
                <c:pt idx="90">
                  <c:v>59.847000000000001</c:v>
                </c:pt>
                <c:pt idx="91">
                  <c:v>59.101999999999997</c:v>
                </c:pt>
                <c:pt idx="92">
                  <c:v>58.423999999999999</c:v>
                </c:pt>
                <c:pt idx="93">
                  <c:v>58.847000000000001</c:v>
                </c:pt>
                <c:pt idx="94">
                  <c:v>58.406999999999996</c:v>
                </c:pt>
                <c:pt idx="95">
                  <c:v>58.253999999999998</c:v>
                </c:pt>
                <c:pt idx="96">
                  <c:v>58.085000000000001</c:v>
                </c:pt>
                <c:pt idx="97">
                  <c:v>57.982999999999997</c:v>
                </c:pt>
                <c:pt idx="98">
                  <c:v>58.22</c:v>
                </c:pt>
                <c:pt idx="99">
                  <c:v>57.39</c:v>
                </c:pt>
                <c:pt idx="100">
                  <c:v>58.033999999999999</c:v>
                </c:pt>
                <c:pt idx="101">
                  <c:v>57.542000000000002</c:v>
                </c:pt>
                <c:pt idx="102">
                  <c:v>58</c:v>
                </c:pt>
                <c:pt idx="103">
                  <c:v>57.863999999999997</c:v>
                </c:pt>
                <c:pt idx="104">
                  <c:v>58.441000000000003</c:v>
                </c:pt>
                <c:pt idx="105">
                  <c:v>57.831000000000003</c:v>
                </c:pt>
                <c:pt idx="106">
                  <c:v>58.168999999999997</c:v>
                </c:pt>
                <c:pt idx="107">
                  <c:v>57.814</c:v>
                </c:pt>
                <c:pt idx="108">
                  <c:v>58</c:v>
                </c:pt>
                <c:pt idx="109">
                  <c:v>57.441000000000003</c:v>
                </c:pt>
                <c:pt idx="110">
                  <c:v>56.322000000000003</c:v>
                </c:pt>
                <c:pt idx="111">
                  <c:v>57.898000000000003</c:v>
                </c:pt>
                <c:pt idx="112">
                  <c:v>57.271000000000001</c:v>
                </c:pt>
                <c:pt idx="113">
                  <c:v>57.677999999999997</c:v>
                </c:pt>
                <c:pt idx="114">
                  <c:v>60.168999999999997</c:v>
                </c:pt>
                <c:pt idx="115">
                  <c:v>61.558999999999997</c:v>
                </c:pt>
                <c:pt idx="116">
                  <c:v>64.712000000000003</c:v>
                </c:pt>
                <c:pt idx="117">
                  <c:v>66.965999999999994</c:v>
                </c:pt>
                <c:pt idx="118">
                  <c:v>69.236999999999995</c:v>
                </c:pt>
                <c:pt idx="119">
                  <c:v>70.507999999999996</c:v>
                </c:pt>
                <c:pt idx="120">
                  <c:v>69.831000000000003</c:v>
                </c:pt>
                <c:pt idx="121">
                  <c:v>68.575999999999993</c:v>
                </c:pt>
                <c:pt idx="122">
                  <c:v>64.915000000000006</c:v>
                </c:pt>
                <c:pt idx="123">
                  <c:v>62.441000000000003</c:v>
                </c:pt>
                <c:pt idx="124">
                  <c:v>58.406999999999996</c:v>
                </c:pt>
                <c:pt idx="125">
                  <c:v>56.253999999999998</c:v>
                </c:pt>
                <c:pt idx="126">
                  <c:v>53.61</c:v>
                </c:pt>
                <c:pt idx="127">
                  <c:v>53.203000000000003</c:v>
                </c:pt>
                <c:pt idx="128">
                  <c:v>51.914999999999999</c:v>
                </c:pt>
                <c:pt idx="129">
                  <c:v>51.863999999999997</c:v>
                </c:pt>
                <c:pt idx="130">
                  <c:v>52.475000000000001</c:v>
                </c:pt>
                <c:pt idx="131">
                  <c:v>52.033999999999999</c:v>
                </c:pt>
                <c:pt idx="132">
                  <c:v>51.847000000000001</c:v>
                </c:pt>
                <c:pt idx="133">
                  <c:v>50.746000000000002</c:v>
                </c:pt>
                <c:pt idx="134">
                  <c:v>50.457999999999998</c:v>
                </c:pt>
                <c:pt idx="135">
                  <c:v>50.814</c:v>
                </c:pt>
                <c:pt idx="136">
                  <c:v>50.085000000000001</c:v>
                </c:pt>
                <c:pt idx="137">
                  <c:v>48.101999999999997</c:v>
                </c:pt>
                <c:pt idx="138">
                  <c:v>49.305</c:v>
                </c:pt>
                <c:pt idx="139">
                  <c:v>48.966000000000001</c:v>
                </c:pt>
                <c:pt idx="140">
                  <c:v>49.22</c:v>
                </c:pt>
                <c:pt idx="141">
                  <c:v>48.136000000000003</c:v>
                </c:pt>
                <c:pt idx="142">
                  <c:v>49.61</c:v>
                </c:pt>
                <c:pt idx="143">
                  <c:v>49.22</c:v>
                </c:pt>
                <c:pt idx="144">
                  <c:v>50.441000000000003</c:v>
                </c:pt>
                <c:pt idx="145">
                  <c:v>51.898000000000003</c:v>
                </c:pt>
                <c:pt idx="146">
                  <c:v>52.746000000000002</c:v>
                </c:pt>
                <c:pt idx="147">
                  <c:v>54.119</c:v>
                </c:pt>
                <c:pt idx="148">
                  <c:v>52.948999999999998</c:v>
                </c:pt>
                <c:pt idx="149">
                  <c:v>54.203000000000003</c:v>
                </c:pt>
                <c:pt idx="150">
                  <c:v>53.253999999999998</c:v>
                </c:pt>
                <c:pt idx="151">
                  <c:v>51.712000000000003</c:v>
                </c:pt>
                <c:pt idx="152">
                  <c:v>50.101999999999997</c:v>
                </c:pt>
                <c:pt idx="153">
                  <c:v>47.287999999999997</c:v>
                </c:pt>
                <c:pt idx="154">
                  <c:v>45.168999999999997</c:v>
                </c:pt>
                <c:pt idx="155">
                  <c:v>44.168999999999997</c:v>
                </c:pt>
                <c:pt idx="156">
                  <c:v>45.203000000000003</c:v>
                </c:pt>
                <c:pt idx="157">
                  <c:v>44.271000000000001</c:v>
                </c:pt>
                <c:pt idx="158">
                  <c:v>44.746000000000002</c:v>
                </c:pt>
                <c:pt idx="159">
                  <c:v>44.237000000000002</c:v>
                </c:pt>
                <c:pt idx="160">
                  <c:v>44.136000000000003</c:v>
                </c:pt>
                <c:pt idx="161">
                  <c:v>44.423999999999999</c:v>
                </c:pt>
                <c:pt idx="162">
                  <c:v>43.237000000000002</c:v>
                </c:pt>
                <c:pt idx="163">
                  <c:v>42.847000000000001</c:v>
                </c:pt>
                <c:pt idx="164">
                  <c:v>43</c:v>
                </c:pt>
                <c:pt idx="165">
                  <c:v>43.101999999999997</c:v>
                </c:pt>
                <c:pt idx="166">
                  <c:v>42.39</c:v>
                </c:pt>
                <c:pt idx="167">
                  <c:v>42.576000000000001</c:v>
                </c:pt>
                <c:pt idx="168">
                  <c:v>42.78</c:v>
                </c:pt>
                <c:pt idx="169">
                  <c:v>41.982999999999997</c:v>
                </c:pt>
                <c:pt idx="170">
                  <c:v>42.643999999999998</c:v>
                </c:pt>
                <c:pt idx="171">
                  <c:v>42.661000000000001</c:v>
                </c:pt>
                <c:pt idx="172">
                  <c:v>42.168999999999997</c:v>
                </c:pt>
                <c:pt idx="173">
                  <c:v>41.593000000000004</c:v>
                </c:pt>
                <c:pt idx="174">
                  <c:v>42.695</c:v>
                </c:pt>
                <c:pt idx="175">
                  <c:v>43.287999999999997</c:v>
                </c:pt>
                <c:pt idx="176">
                  <c:v>41.39</c:v>
                </c:pt>
                <c:pt idx="177">
                  <c:v>41.746000000000002</c:v>
                </c:pt>
                <c:pt idx="178">
                  <c:v>40.982999999999997</c:v>
                </c:pt>
                <c:pt idx="179">
                  <c:v>40.576000000000001</c:v>
                </c:pt>
                <c:pt idx="180">
                  <c:v>41.881</c:v>
                </c:pt>
                <c:pt idx="181">
                  <c:v>40.593000000000004</c:v>
                </c:pt>
                <c:pt idx="182">
                  <c:v>41.78</c:v>
                </c:pt>
                <c:pt idx="183">
                  <c:v>40.863999999999997</c:v>
                </c:pt>
                <c:pt idx="184">
                  <c:v>40.677999999999997</c:v>
                </c:pt>
                <c:pt idx="185">
                  <c:v>42.067999999999998</c:v>
                </c:pt>
                <c:pt idx="186">
                  <c:v>40.643999999999998</c:v>
                </c:pt>
                <c:pt idx="187">
                  <c:v>40.796999999999997</c:v>
                </c:pt>
                <c:pt idx="188">
                  <c:v>40.78</c:v>
                </c:pt>
                <c:pt idx="189">
                  <c:v>41.085000000000001</c:v>
                </c:pt>
                <c:pt idx="190">
                  <c:v>40.558999999999997</c:v>
                </c:pt>
                <c:pt idx="191">
                  <c:v>39.863999999999997</c:v>
                </c:pt>
                <c:pt idx="192">
                  <c:v>41.356000000000002</c:v>
                </c:pt>
                <c:pt idx="193">
                  <c:v>40.406999999999996</c:v>
                </c:pt>
                <c:pt idx="194">
                  <c:v>40.627000000000002</c:v>
                </c:pt>
                <c:pt idx="195">
                  <c:v>40.627000000000002</c:v>
                </c:pt>
                <c:pt idx="196">
                  <c:v>40</c:v>
                </c:pt>
                <c:pt idx="197">
                  <c:v>40.712000000000003</c:v>
                </c:pt>
                <c:pt idx="198">
                  <c:v>40.948999999999998</c:v>
                </c:pt>
                <c:pt idx="199">
                  <c:v>40.017000000000003</c:v>
                </c:pt>
                <c:pt idx="200">
                  <c:v>39.831000000000003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73.985265952602234</c:v>
                </c:pt>
                <c:pt idx="13">
                  <c:v>74.065483225238523</c:v>
                </c:pt>
                <c:pt idx="14">
                  <c:v>74.144309560882192</c:v>
                </c:pt>
                <c:pt idx="15">
                  <c:v>74.221515817082576</c:v>
                </c:pt>
                <c:pt idx="16">
                  <c:v>74.296846122837664</c:v>
                </c:pt>
                <c:pt idx="17">
                  <c:v>74.370015837068678</c:v>
                </c:pt>
                <c:pt idx="18">
                  <c:v>74.440709546840253</c:v>
                </c:pt>
                <c:pt idx="19">
                  <c:v>74.508579159463139</c:v>
                </c:pt>
                <c:pt idx="20">
                  <c:v>74.573242155356709</c:v>
                </c:pt>
                <c:pt idx="21">
                  <c:v>74.634280084228635</c:v>
                </c:pt>
                <c:pt idx="22">
                  <c:v>74.691237408138889</c:v>
                </c:pt>
                <c:pt idx="23">
                  <c:v>74.743620826753428</c:v>
                </c:pt>
                <c:pt idx="24">
                  <c:v>74.790899274153148</c:v>
                </c:pt>
                <c:pt idx="25">
                  <c:v>74.832504876720336</c:v>
                </c:pt>
                <c:pt idx="26">
                  <c:v>74.867835354454357</c:v>
                </c:pt>
                <c:pt idx="27">
                  <c:v>74.8962587208011</c:v>
                </c:pt>
                <c:pt idx="28">
                  <c:v>74.917121844680864</c:v>
                </c:pt>
                <c:pt idx="29">
                  <c:v>74.929765748396278</c:v>
                </c:pt>
                <c:pt idx="30">
                  <c:v>74.933552854916286</c:v>
                </c:pt>
                <c:pt idx="31">
                  <c:v>74.927915417902355</c:v>
                </c:pt>
                <c:pt idx="32">
                  <c:v>74.912440984750347</c:v>
                </c:pt>
                <c:pt idx="33">
                  <c:v>74.887021132015249</c:v>
                </c:pt>
                <c:pt idx="34">
                  <c:v>74.852105179812852</c:v>
                </c:pt>
                <c:pt idx="35">
                  <c:v>74.809122237150248</c:v>
                </c:pt>
                <c:pt idx="36">
                  <c:v>74.761163001055905</c:v>
                </c:pt>
                <c:pt idx="37">
                  <c:v>74.714045595484862</c:v>
                </c:pt>
                <c:pt idx="38">
                  <c:v>74.677922493013838</c:v>
                </c:pt>
                <c:pt idx="39">
                  <c:v>74.669608526627627</c:v>
                </c:pt>
                <c:pt idx="40">
                  <c:v>74.715807532197061</c:v>
                </c:pt>
                <c:pt idx="41">
                  <c:v>74.857365697742154</c:v>
                </c:pt>
                <c:pt idx="42">
                  <c:v>75.154558015549171</c:v>
                </c:pt>
                <c:pt idx="43">
                  <c:v>75.693197033486769</c:v>
                </c:pt>
                <c:pt idx="44">
                  <c:v>76.591028328939927</c:v>
                </c:pt>
                <c:pt idx="45">
                  <c:v>78.003456354809828</c:v>
                </c:pt>
                <c:pt idx="46">
                  <c:v>80.127175528103251</c:v>
                </c:pt>
                <c:pt idx="47">
                  <c:v>83.199857360681619</c:v>
                </c:pt>
                <c:pt idx="48">
                  <c:v>87.493798687679842</c:v>
                </c:pt>
                <c:pt idx="49">
                  <c:v>93.301515507651331</c:v>
                </c:pt>
                <c:pt idx="50">
                  <c:v>100.91176001371082</c:v>
                </c:pt>
                <c:pt idx="51">
                  <c:v>110.57522853639411</c:v>
                </c:pt>
                <c:pt idx="52">
                  <c:v>122.45976878705552</c:v>
                </c:pt>
                <c:pt idx="53">
                  <c:v>136.59408992993244</c:v>
                </c:pt>
                <c:pt idx="54">
                  <c:v>152.79583555597526</c:v>
                </c:pt>
                <c:pt idx="55">
                  <c:v>170.57600131142243</c:v>
                </c:pt>
                <c:pt idx="56">
                  <c:v>189.01533781191182</c:v>
                </c:pt>
                <c:pt idx="57">
                  <c:v>206.63494412653844</c:v>
                </c:pt>
                <c:pt idx="58">
                  <c:v>221.34166937939872</c:v>
                </c:pt>
                <c:pt idx="59">
                  <c:v>230.59237654229293</c:v>
                </c:pt>
                <c:pt idx="60">
                  <c:v>231.91114475166515</c:v>
                </c:pt>
                <c:pt idx="61">
                  <c:v>223.72989373678229</c:v>
                </c:pt>
                <c:pt idx="62">
                  <c:v>206.2398230474443</c:v>
                </c:pt>
                <c:pt idx="63">
                  <c:v>181.74867714723101</c:v>
                </c:pt>
                <c:pt idx="64">
                  <c:v>154.18343661077313</c:v>
                </c:pt>
                <c:pt idx="65">
                  <c:v>127.86293523264487</c:v>
                </c:pt>
                <c:pt idx="66">
                  <c:v>106.14840811298603</c:v>
                </c:pt>
                <c:pt idx="67">
                  <c:v>90.65519888024609</c:v>
                </c:pt>
                <c:pt idx="68">
                  <c:v>81.311186692360508</c:v>
                </c:pt>
                <c:pt idx="69">
                  <c:v>77.021888018556695</c:v>
                </c:pt>
                <c:pt idx="70">
                  <c:v>76.449627002110773</c:v>
                </c:pt>
                <c:pt idx="71">
                  <c:v>78.531948812434209</c:v>
                </c:pt>
                <c:pt idx="72">
                  <c:v>82.646689865226293</c:v>
                </c:pt>
                <c:pt idx="73">
                  <c:v>88.534876441397827</c:v>
                </c:pt>
                <c:pt idx="74">
                  <c:v>96.135655877748533</c:v>
                </c:pt>
                <c:pt idx="75">
                  <c:v>105.43135473737496</c:v>
                </c:pt>
                <c:pt idx="76">
                  <c:v>116.33218145646123</c:v>
                </c:pt>
                <c:pt idx="77">
                  <c:v>128.58771902000763</c:v>
                </c:pt>
                <c:pt idx="78">
                  <c:v>141.69259861308316</c:v>
                </c:pt>
                <c:pt idx="79">
                  <c:v>154.75204120823312</c:v>
                </c:pt>
                <c:pt idx="80">
                  <c:v>166.31449501494905</c:v>
                </c:pt>
                <c:pt idx="81">
                  <c:v>174.29672113578638</c:v>
                </c:pt>
                <c:pt idx="82">
                  <c:v>176.26573941416083</c:v>
                </c:pt>
                <c:pt idx="83">
                  <c:v>170.28670093648185</c:v>
                </c:pt>
                <c:pt idx="84">
                  <c:v>156.10874532980284</c:v>
                </c:pt>
                <c:pt idx="85">
                  <c:v>135.8938144427571</c:v>
                </c:pt>
                <c:pt idx="86">
                  <c:v>113.69210429106555</c:v>
                </c:pt>
                <c:pt idx="87">
                  <c:v>93.752804356209538</c:v>
                </c:pt>
                <c:pt idx="88">
                  <c:v>78.776195581075015</c:v>
                </c:pt>
                <c:pt idx="89">
                  <c:v>69.254666582214142</c:v>
                </c:pt>
                <c:pt idx="90">
                  <c:v>64.070899581795047</c:v>
                </c:pt>
                <c:pt idx="91">
                  <c:v>61.599605355469109</c:v>
                </c:pt>
                <c:pt idx="92">
                  <c:v>60.50675060190779</c:v>
                </c:pt>
                <c:pt idx="93">
                  <c:v>59.992858342430033</c:v>
                </c:pt>
                <c:pt idx="94">
                  <c:v>59.682273945934895</c:v>
                </c:pt>
                <c:pt idx="95">
                  <c:v>59.43226884216606</c:v>
                </c:pt>
                <c:pt idx="96">
                  <c:v>59.198241489238519</c:v>
                </c:pt>
                <c:pt idx="97">
                  <c:v>58.968577947588464</c:v>
                </c:pt>
                <c:pt idx="98">
                  <c:v>58.740699556145479</c:v>
                </c:pt>
                <c:pt idx="99">
                  <c:v>58.514071080758811</c:v>
                </c:pt>
                <c:pt idx="100">
                  <c:v>58.288545144580006</c:v>
                </c:pt>
                <c:pt idx="101">
                  <c:v>58.064042270560307</c:v>
                </c:pt>
                <c:pt idx="102">
                  <c:v>57.840508982503323</c:v>
                </c:pt>
                <c:pt idx="103">
                  <c:v>57.6179476364888</c:v>
                </c:pt>
                <c:pt idx="104">
                  <c:v>57.396536029626731</c:v>
                </c:pt>
                <c:pt idx="105">
                  <c:v>57.176981880923968</c:v>
                </c:pt>
                <c:pt idx="106">
                  <c:v>56.961459154895699</c:v>
                </c:pt>
                <c:pt idx="107">
                  <c:v>56.755805998347739</c:v>
                </c:pt>
                <c:pt idx="108">
                  <c:v>56.574044806325993</c:v>
                </c:pt>
                <c:pt idx="109">
                  <c:v>56.446321508926019</c:v>
                </c:pt>
                <c:pt idx="110">
                  <c:v>56.430209861053306</c:v>
                </c:pt>
                <c:pt idx="111">
                  <c:v>56.621965702604683</c:v>
                </c:pt>
                <c:pt idx="112">
                  <c:v>57.158711955303687</c:v>
                </c:pt>
                <c:pt idx="113">
                  <c:v>58.197533104849178</c:v>
                </c:pt>
                <c:pt idx="114">
                  <c:v>59.859586088594952</c:v>
                </c:pt>
                <c:pt idx="115">
                  <c:v>62.143401912910434</c:v>
                </c:pt>
                <c:pt idx="116">
                  <c:v>64.840152486926698</c:v>
                </c:pt>
                <c:pt idx="117">
                  <c:v>67.507781263748058</c:v>
                </c:pt>
                <c:pt idx="118">
                  <c:v>69.553612425298184</c:v>
                </c:pt>
                <c:pt idx="119">
                  <c:v>70.422834760360743</c:v>
                </c:pt>
                <c:pt idx="120">
                  <c:v>69.816837897202404</c:v>
                </c:pt>
                <c:pt idx="121">
                  <c:v>67.825711712236895</c:v>
                </c:pt>
                <c:pt idx="122">
                  <c:v>64.895267718487403</c:v>
                </c:pt>
                <c:pt idx="123">
                  <c:v>61.644580970681844</c:v>
                </c:pt>
                <c:pt idx="124">
                  <c:v>58.63635484668395</c:v>
                </c:pt>
                <c:pt idx="125">
                  <c:v>56.216543063215347</c:v>
                </c:pt>
                <c:pt idx="126">
                  <c:v>54.479686868735698</c:v>
                </c:pt>
                <c:pt idx="127">
                  <c:v>53.336680617119868</c:v>
                </c:pt>
                <c:pt idx="128">
                  <c:v>52.618871955151072</c:v>
                </c:pt>
                <c:pt idx="129">
                  <c:v>52.161138104968295</c:v>
                </c:pt>
                <c:pt idx="130">
                  <c:v>51.841831164545155</c:v>
                </c:pt>
                <c:pt idx="131">
                  <c:v>51.587388672949977</c:v>
                </c:pt>
                <c:pt idx="132">
                  <c:v>51.360090788774016</c:v>
                </c:pt>
                <c:pt idx="133">
                  <c:v>51.14353923989362</c:v>
                </c:pt>
                <c:pt idx="134">
                  <c:v>50.932366442104097</c:v>
                </c:pt>
                <c:pt idx="135">
                  <c:v>50.726993035164618</c:v>
                </c:pt>
                <c:pt idx="136">
                  <c:v>50.532064612848465</c:v>
                </c:pt>
                <c:pt idx="137">
                  <c:v>50.357019507398</c:v>
                </c:pt>
                <c:pt idx="138">
                  <c:v>50.21750349355311</c:v>
                </c:pt>
                <c:pt idx="139">
                  <c:v>50.13632290404783</c:v>
                </c:pt>
                <c:pt idx="140">
                  <c:v>50.14233920161773</c:v>
                </c:pt>
                <c:pt idx="141">
                  <c:v>50.265644039569445</c:v>
                </c:pt>
                <c:pt idx="142">
                  <c:v>50.528156018174307</c:v>
                </c:pt>
                <c:pt idx="143">
                  <c:v>50.930807043761689</c:v>
                </c:pt>
                <c:pt idx="144">
                  <c:v>51.441297659030369</c:v>
                </c:pt>
                <c:pt idx="145">
                  <c:v>51.988545890738209</c:v>
                </c:pt>
                <c:pt idx="146">
                  <c:v>52.469524021856387</c:v>
                </c:pt>
                <c:pt idx="147">
                  <c:v>52.770132599265331</c:v>
                </c:pt>
                <c:pt idx="148">
                  <c:v>52.795226321662746</c:v>
                </c:pt>
                <c:pt idx="149">
                  <c:v>52.497204707810376</c:v>
                </c:pt>
                <c:pt idx="150">
                  <c:v>51.891436712106476</c:v>
                </c:pt>
                <c:pt idx="151">
                  <c:v>51.051680348518914</c:v>
                </c:pt>
                <c:pt idx="152">
                  <c:v>50.08736200046912</c:v>
                </c:pt>
                <c:pt idx="153">
                  <c:v>49.112331953143794</c:v>
                </c:pt>
                <c:pt idx="154">
                  <c:v>48.217328024858205</c:v>
                </c:pt>
                <c:pt idx="155">
                  <c:v>47.454965152303842</c:v>
                </c:pt>
                <c:pt idx="156">
                  <c:v>46.839289571239668</c:v>
                </c:pt>
                <c:pt idx="157">
                  <c:v>46.355849888536405</c:v>
                </c:pt>
                <c:pt idx="158">
                  <c:v>45.975596767489364</c:v>
                </c:pt>
                <c:pt idx="159">
                  <c:v>45.666913650486507</c:v>
                </c:pt>
                <c:pt idx="160">
                  <c:v>45.402986493381036</c:v>
                </c:pt>
                <c:pt idx="161">
                  <c:v>45.16451263444155</c:v>
                </c:pt>
                <c:pt idx="162">
                  <c:v>44.93928158104994</c:v>
                </c:pt>
                <c:pt idx="163">
                  <c:v>44.720384201706338</c:v>
                </c:pt>
                <c:pt idx="164">
                  <c:v>44.504287087903492</c:v>
                </c:pt>
                <c:pt idx="165">
                  <c:v>44.28934635962549</c:v>
                </c:pt>
                <c:pt idx="166">
                  <c:v>44.074863426289809</c:v>
                </c:pt>
                <c:pt idx="167">
                  <c:v>43.860566551129715</c:v>
                </c:pt>
                <c:pt idx="168">
                  <c:v>43.646359019538288</c:v>
                </c:pt>
                <c:pt idx="169">
                  <c:v>43.432209460605549</c:v>
                </c:pt>
                <c:pt idx="170">
                  <c:v>43.218108664896349</c:v>
                </c:pt>
                <c:pt idx="171">
                  <c:v>43.004054139582799</c:v>
                </c:pt>
                <c:pt idx="172">
                  <c:v>42.79004508500504</c:v>
                </c:pt>
                <c:pt idx="173">
                  <c:v>42.576080921450988</c:v>
                </c:pt>
                <c:pt idx="174">
                  <c:v>42.36216091699481</c:v>
                </c:pt>
                <c:pt idx="175">
                  <c:v>42.148284126212424</c:v>
                </c:pt>
                <c:pt idx="176">
                  <c:v>41.934449407641566</c:v>
                </c:pt>
                <c:pt idx="177">
                  <c:v>41.720655457543636</c:v>
                </c:pt>
                <c:pt idx="178">
                  <c:v>41.50690084448356</c:v>
                </c:pt>
                <c:pt idx="179">
                  <c:v>41.293184041174257</c:v>
                </c:pt>
                <c:pt idx="180">
                  <c:v>41.079503452868941</c:v>
                </c:pt>
                <c:pt idx="181">
                  <c:v>40.865857442255148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73.985265952593181</c:v>
                </c:pt>
                <c:pt idx="13">
                  <c:v>74.065483225208681</c:v>
                </c:pt>
                <c:pt idx="14">
                  <c:v>74.144309560786041</c:v>
                </c:pt>
                <c:pt idx="15">
                  <c:v>74.221515816780027</c:v>
                </c:pt>
                <c:pt idx="16">
                  <c:v>74.296846121907777</c:v>
                </c:pt>
                <c:pt idx="17">
                  <c:v>74.370015834277268</c:v>
                </c:pt>
                <c:pt idx="18">
                  <c:v>74.440709538656009</c:v>
                </c:pt>
                <c:pt idx="19">
                  <c:v>74.508579136026384</c:v>
                </c:pt>
                <c:pt idx="20">
                  <c:v>74.573242089805603</c:v>
                </c:pt>
                <c:pt idx="21">
                  <c:v>74.634279905157115</c:v>
                </c:pt>
                <c:pt idx="22">
                  <c:v>74.691236930348978</c:v>
                </c:pt>
                <c:pt idx="23">
                  <c:v>74.743619581633183</c:v>
                </c:pt>
                <c:pt idx="24">
                  <c:v>74.790896104954157</c:v>
                </c:pt>
                <c:pt idx="25">
                  <c:v>74.832496998073808</c:v>
                </c:pt>
                <c:pt idx="26">
                  <c:v>74.867816224337801</c:v>
                </c:pt>
                <c:pt idx="27">
                  <c:v>74.896213353023299</c:v>
                </c:pt>
                <c:pt idx="28">
                  <c:v>74.917016759544936</c:v>
                </c:pt>
                <c:pt idx="29">
                  <c:v>74.929528010198993</c:v>
                </c:pt>
                <c:pt idx="30">
                  <c:v>74.93302753903329</c:v>
                </c:pt>
                <c:pt idx="31">
                  <c:v>74.926781697426179</c:v>
                </c:pt>
                <c:pt idx="32">
                  <c:v>74.910051218954365</c:v>
                </c:pt>
                <c:pt idx="33">
                  <c:v>74.882101092587121</c:v>
                </c:pt>
                <c:pt idx="34">
                  <c:v>74.842211776423596</c:v>
                </c:pt>
                <c:pt idx="35">
                  <c:v>74.78969161336569</c:v>
                </c:pt>
                <c:pt idx="36">
                  <c:v>74.723890231796801</c:v>
                </c:pt>
                <c:pt idx="37">
                  <c:v>74.644212632340569</c:v>
                </c:pt>
                <c:pt idx="38">
                  <c:v>74.550133581222852</c:v>
                </c:pt>
                <c:pt idx="39">
                  <c:v>74.441211857882607</c:v>
                </c:pt>
                <c:pt idx="40">
                  <c:v>74.317103846188715</c:v>
                </c:pt>
                <c:pt idx="41">
                  <c:v>74.177575921950179</c:v>
                </c:pt>
                <c:pt idx="42">
                  <c:v>74.022515080723707</c:v>
                </c:pt>
                <c:pt idx="43">
                  <c:v>73.851937274098276</c:v>
                </c:pt>
                <c:pt idx="44">
                  <c:v>73.665992982217332</c:v>
                </c:pt>
                <c:pt idx="45">
                  <c:v>73.464969644854946</c:v>
                </c:pt>
                <c:pt idx="46">
                  <c:v>73.249290699096576</c:v>
                </c:pt>
                <c:pt idx="47">
                  <c:v>73.019511121469094</c:v>
                </c:pt>
                <c:pt idx="48">
                  <c:v>72.776309536234749</c:v>
                </c:pt>
                <c:pt idx="49">
                  <c:v>72.520477117573989</c:v>
                </c:pt>
                <c:pt idx="50">
                  <c:v>72.2529036688681</c:v>
                </c:pt>
                <c:pt idx="51">
                  <c:v>71.97456139525066</c:v>
                </c:pt>
                <c:pt idx="52">
                  <c:v>71.686486986027873</c:v>
                </c:pt>
                <c:pt idx="53">
                  <c:v>71.389762684568879</c:v>
                </c:pt>
                <c:pt idx="54">
                  <c:v>71.085497041713808</c:v>
                </c:pt>
                <c:pt idx="55">
                  <c:v>70.774806025466049</c:v>
                </c:pt>
                <c:pt idx="56">
                  <c:v>70.458795099184741</c:v>
                </c:pt>
                <c:pt idx="57">
                  <c:v>70.138542790004095</c:v>
                </c:pt>
                <c:pt idx="58">
                  <c:v>69.815086157963307</c:v>
                </c:pt>
                <c:pt idx="59">
                  <c:v>69.489408454233583</c:v>
                </c:pt>
                <c:pt idx="60">
                  <c:v>69.162429133425206</c:v>
                </c:pt>
                <c:pt idx="61">
                  <c:v>68.834996268567849</c:v>
                </c:pt>
                <c:pt idx="62">
                  <c:v>68.507881314480585</c:v>
                </c:pt>
                <c:pt idx="63">
                  <c:v>68.181776080271632</c:v>
                </c:pt>
                <c:pt idx="64">
                  <c:v>67.857291706893179</c:v>
                </c:pt>
                <c:pt idx="65">
                  <c:v>67.534959401383816</c:v>
                </c:pt>
                <c:pt idx="66">
                  <c:v>67.215232654466618</c:v>
                </c:pt>
                <c:pt idx="67">
                  <c:v>66.898490660238949</c:v>
                </c:pt>
                <c:pt idx="68">
                  <c:v>66.58504266281561</c:v>
                </c:pt>
                <c:pt idx="69">
                  <c:v>66.275132971723437</c:v>
                </c:pt>
                <c:pt idx="70">
                  <c:v>65.968946412385122</c:v>
                </c:pt>
                <c:pt idx="71">
                  <c:v>65.666614007241435</c:v>
                </c:pt>
                <c:pt idx="72">
                  <c:v>65.368218714430924</c:v>
                </c:pt>
                <c:pt idx="73">
                  <c:v>65.073801082451652</c:v>
                </c:pt>
                <c:pt idx="74">
                  <c:v>64.783364709345506</c:v>
                </c:pt>
                <c:pt idx="75">
                  <c:v>64.496881422615445</c:v>
                </c:pt>
                <c:pt idx="76">
                  <c:v>64.214296120657963</c:v>
                </c:pt>
                <c:pt idx="77">
                  <c:v>63.935531237651645</c:v>
                </c:pt>
                <c:pt idx="78">
                  <c:v>63.660490811530991</c:v>
                </c:pt>
                <c:pt idx="79">
                  <c:v>63.389064149025202</c:v>
                </c:pt>
                <c:pt idx="80">
                  <c:v>63.121129093014247</c:v>
                </c:pt>
                <c:pt idx="81">
                  <c:v>62.856554905981476</c:v>
                </c:pt>
                <c:pt idx="82">
                  <c:v>62.595204789495796</c:v>
                </c:pt>
                <c:pt idx="83">
                  <c:v>62.336938063807608</c:v>
                </c:pt>
                <c:pt idx="84">
                  <c:v>62.081612034153842</c:v>
                </c:pt>
                <c:pt idx="85">
                  <c:v>61.82908357156299</c:v>
                </c:pt>
                <c:pt idx="86">
                  <c:v>61.57921043612798</c:v>
                </c:pt>
                <c:pt idx="87">
                  <c:v>61.331852370122142</c:v>
                </c:pt>
                <c:pt idx="88">
                  <c:v>61.086871987185567</c:v>
                </c:pt>
                <c:pt idx="89">
                  <c:v>60.844135482281843</c:v>
                </c:pt>
                <c:pt idx="90">
                  <c:v>60.603513185357549</c:v>
                </c:pt>
                <c:pt idx="91">
                  <c:v>60.364879979742639</c:v>
                </c:pt>
                <c:pt idx="92">
                  <c:v>60.128115604391695</c:v>
                </c:pt>
                <c:pt idx="93">
                  <c:v>59.893104857149176</c:v>
                </c:pt>
                <c:pt idx="94">
                  <c:v>59.659737714371481</c:v>
                </c:pt>
                <c:pt idx="95">
                  <c:v>59.427909380485694</c:v>
                </c:pt>
                <c:pt idx="96">
                  <c:v>59.197520279429966</c:v>
                </c:pt>
                <c:pt idx="97">
                  <c:v>58.968475998414377</c:v>
                </c:pt>
                <c:pt idx="98">
                  <c:v>58.740687193067686</c:v>
                </c:pt>
                <c:pt idx="99">
                  <c:v>58.514069461795899</c:v>
                </c:pt>
                <c:pt idx="100">
                  <c:v>58.288543196066612</c:v>
                </c:pt>
                <c:pt idx="101">
                  <c:v>58.064033412344635</c:v>
                </c:pt>
                <c:pt idx="102">
                  <c:v>57.840469570529862</c:v>
                </c:pt>
                <c:pt idx="103">
                  <c:v>57.617785382980529</c:v>
                </c:pt>
                <c:pt idx="104">
                  <c:v>57.395918617533276</c:v>
                </c:pt>
                <c:pt idx="105">
                  <c:v>57.174810897348451</c:v>
                </c:pt>
                <c:pt idx="106">
                  <c:v>56.954407499905244</c:v>
                </c:pt>
                <c:pt idx="107">
                  <c:v>56.734657157038214</c:v>
                </c:pt>
                <c:pt idx="108">
                  <c:v>56.515511857537817</c:v>
                </c:pt>
                <c:pt idx="109">
                  <c:v>56.2969266535248</c:v>
                </c:pt>
                <c:pt idx="110">
                  <c:v>56.07885947154616</c:v>
                </c:pt>
                <c:pt idx="111">
                  <c:v>55.861270929122696</c:v>
                </c:pt>
                <c:pt idx="112">
                  <c:v>55.644124157300702</c:v>
                </c:pt>
                <c:pt idx="113">
                  <c:v>55.427384629617841</c:v>
                </c:pt>
                <c:pt idx="114">
                  <c:v>55.211019997782913</c:v>
                </c:pt>
                <c:pt idx="115">
                  <c:v>54.994999934287179</c:v>
                </c:pt>
                <c:pt idx="116">
                  <c:v>54.779295982108422</c:v>
                </c:pt>
                <c:pt idx="117">
                  <c:v>54.563881411635769</c:v>
                </c:pt>
                <c:pt idx="118">
                  <c:v>54.348731084930705</c:v>
                </c:pt>
                <c:pt idx="119">
                  <c:v>54.133821327446562</c:v>
                </c:pt>
                <c:pt idx="120">
                  <c:v>53.919129807351062</c:v>
                </c:pt>
                <c:pt idx="121">
                  <c:v>53.704635422634098</c:v>
                </c:pt>
                <c:pt idx="122">
                  <c:v>53.490318196231769</c:v>
                </c:pt>
                <c:pt idx="123">
                  <c:v>53.276159179454602</c:v>
                </c:pt>
                <c:pt idx="124">
                  <c:v>53.062140364070359</c:v>
                </c:pt>
                <c:pt idx="125">
                  <c:v>52.84824460345299</c:v>
                </c:pt>
                <c:pt idx="126">
                  <c:v>52.634455543266114</c:v>
                </c:pt>
                <c:pt idx="127">
                  <c:v>52.420757562192712</c:v>
                </c:pt>
                <c:pt idx="128">
                  <c:v>52.207135723246139</c:v>
                </c:pt>
                <c:pt idx="129">
                  <c:v>51.993575736191765</c:v>
                </c:pt>
                <c:pt idx="130">
                  <c:v>51.780063931564129</c:v>
                </c:pt>
                <c:pt idx="131">
                  <c:v>51.566587246671475</c:v>
                </c:pt>
                <c:pt idx="132">
                  <c:v>51.353133223829033</c:v>
                </c:pt>
                <c:pt idx="133">
                  <c:v>51.139690020846636</c:v>
                </c:pt>
                <c:pt idx="134">
                  <c:v>50.926246433509874</c:v>
                </c:pt>
                <c:pt idx="135">
                  <c:v>50.712791929437309</c:v>
                </c:pt>
                <c:pt idx="136">
                  <c:v>50.499316692272522</c:v>
                </c:pt>
                <c:pt idx="137">
                  <c:v>50.285811674692816</c:v>
                </c:pt>
                <c:pt idx="138">
                  <c:v>50.072268658204358</c:v>
                </c:pt>
                <c:pt idx="139">
                  <c:v>49.858680317177068</c:v>
                </c:pt>
                <c:pt idx="140">
                  <c:v>49.645040284086086</c:v>
                </c:pt>
                <c:pt idx="141">
                  <c:v>49.431343212514264</c:v>
                </c:pt>
                <c:pt idx="142">
                  <c:v>49.217584834178595</c:v>
                </c:pt>
                <c:pt idx="143">
                  <c:v>49.003762006116254</c:v>
                </c:pt>
                <c:pt idx="144">
                  <c:v>48.789872744244143</c:v>
                </c:pt>
                <c:pt idx="145">
                  <c:v>48.57591623981611</c:v>
                </c:pt>
                <c:pt idx="146">
                  <c:v>48.361892855854123</c:v>
                </c:pt>
                <c:pt idx="147">
                  <c:v>48.147804101414053</c:v>
                </c:pt>
                <c:pt idx="148">
                  <c:v>47.933652582527273</c:v>
                </c:pt>
                <c:pt idx="149">
                  <c:v>47.719441929780899</c:v>
                </c:pt>
                <c:pt idx="150">
                  <c:v>47.505176703685009</c:v>
                </c:pt>
                <c:pt idx="151">
                  <c:v>47.290862280139265</c:v>
                </c:pt>
                <c:pt idx="152">
                  <c:v>47.076504719362035</c:v>
                </c:pt>
                <c:pt idx="153">
                  <c:v>46.862110622500978</c:v>
                </c:pt>
                <c:pt idx="154">
                  <c:v>46.647686980738811</c:v>
                </c:pt>
                <c:pt idx="155">
                  <c:v>46.433241021998654</c:v>
                </c:pt>
                <c:pt idx="156">
                  <c:v>46.218780060327383</c:v>
                </c:pt>
                <c:pt idx="157">
                  <c:v>46.004311352707745</c:v>
                </c:pt>
                <c:pt idx="158">
                  <c:v>45.78984196746223</c:v>
                </c:pt>
                <c:pt idx="159">
                  <c:v>45.575378667624761</c:v>
                </c:pt>
                <c:pt idx="160">
                  <c:v>45.360927811743878</c:v>
                </c:pt>
                <c:pt idx="161">
                  <c:v>45.146495273618896</c:v>
                </c:pt>
                <c:pt idx="162">
                  <c:v>44.932086381529984</c:v>
                </c:pt>
                <c:pt idx="163">
                  <c:v>44.717705876665278</c:v>
                </c:pt>
                <c:pt idx="164">
                  <c:v>44.503357889716597</c:v>
                </c:pt>
                <c:pt idx="165">
                  <c:v>44.289045934038825</c:v>
                </c:pt>
                <c:pt idx="166">
                  <c:v>44.074772913358416</c:v>
                </c:pt>
                <c:pt idx="167">
                  <c:v>43.860541141768678</c:v>
                </c:pt>
                <c:pt idx="168">
                  <c:v>43.646352373651752</c:v>
                </c:pt>
                <c:pt idx="169">
                  <c:v>43.432207841194625</c:v>
                </c:pt>
                <c:pt idx="170">
                  <c:v>43.218108297294961</c:v>
                </c:pt>
                <c:pt idx="171">
                  <c:v>43.004054061853267</c:v>
                </c:pt>
                <c:pt idx="172">
                  <c:v>42.79004506969563</c:v>
                </c:pt>
                <c:pt idx="173">
                  <c:v>42.576080918642511</c:v>
                </c:pt>
                <c:pt idx="174">
                  <c:v>42.362160916514966</c:v>
                </c:pt>
                <c:pt idx="175">
                  <c:v>42.148284126136069</c:v>
                </c:pt>
                <c:pt idx="176">
                  <c:v>41.934449407630254</c:v>
                </c:pt>
                <c:pt idx="177">
                  <c:v>41.720655457542072</c:v>
                </c:pt>
                <c:pt idx="178">
                  <c:v>41.506900844483361</c:v>
                </c:pt>
                <c:pt idx="179">
                  <c:v>41.293184041174236</c:v>
                </c:pt>
                <c:pt idx="180">
                  <c:v>41.079503452868941</c:v>
                </c:pt>
                <c:pt idx="181">
                  <c:v>40.865857442255148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78.933000000000007</c:v>
                </c:pt>
                <c:pt idx="1">
                  <c:v>79.099999999999994</c:v>
                </c:pt>
                <c:pt idx="2">
                  <c:v>78.233000000000004</c:v>
                </c:pt>
                <c:pt idx="3">
                  <c:v>77.733000000000004</c:v>
                </c:pt>
                <c:pt idx="4">
                  <c:v>77.45</c:v>
                </c:pt>
                <c:pt idx="5">
                  <c:v>77.417000000000002</c:v>
                </c:pt>
                <c:pt idx="6">
                  <c:v>77.05</c:v>
                </c:pt>
                <c:pt idx="7">
                  <c:v>77.55</c:v>
                </c:pt>
                <c:pt idx="8">
                  <c:v>77.566999999999993</c:v>
                </c:pt>
                <c:pt idx="9">
                  <c:v>78.283000000000001</c:v>
                </c:pt>
                <c:pt idx="10">
                  <c:v>79</c:v>
                </c:pt>
                <c:pt idx="11">
                  <c:v>79.650000000000006</c:v>
                </c:pt>
                <c:pt idx="12">
                  <c:v>80.132999999999996</c:v>
                </c:pt>
                <c:pt idx="13">
                  <c:v>79.417000000000002</c:v>
                </c:pt>
                <c:pt idx="14">
                  <c:v>80.900000000000006</c:v>
                </c:pt>
                <c:pt idx="15">
                  <c:v>78.566999999999993</c:v>
                </c:pt>
                <c:pt idx="16">
                  <c:v>76.617000000000004</c:v>
                </c:pt>
                <c:pt idx="17">
                  <c:v>76.216999999999999</c:v>
                </c:pt>
                <c:pt idx="18">
                  <c:v>76.599999999999994</c:v>
                </c:pt>
                <c:pt idx="19">
                  <c:v>75.266999999999996</c:v>
                </c:pt>
                <c:pt idx="20">
                  <c:v>74.900000000000006</c:v>
                </c:pt>
                <c:pt idx="21">
                  <c:v>76.533000000000001</c:v>
                </c:pt>
                <c:pt idx="22">
                  <c:v>75.816999999999993</c:v>
                </c:pt>
                <c:pt idx="23">
                  <c:v>75.867000000000004</c:v>
                </c:pt>
                <c:pt idx="24">
                  <c:v>75.016999999999996</c:v>
                </c:pt>
                <c:pt idx="25">
                  <c:v>74.216999999999999</c:v>
                </c:pt>
                <c:pt idx="26">
                  <c:v>73.783000000000001</c:v>
                </c:pt>
                <c:pt idx="27">
                  <c:v>73.382999999999996</c:v>
                </c:pt>
                <c:pt idx="28">
                  <c:v>74.566999999999993</c:v>
                </c:pt>
                <c:pt idx="29">
                  <c:v>74.266999999999996</c:v>
                </c:pt>
                <c:pt idx="30">
                  <c:v>74.716999999999999</c:v>
                </c:pt>
                <c:pt idx="31">
                  <c:v>75.349999999999994</c:v>
                </c:pt>
                <c:pt idx="32">
                  <c:v>75.316999999999993</c:v>
                </c:pt>
                <c:pt idx="33">
                  <c:v>74.483000000000004</c:v>
                </c:pt>
                <c:pt idx="34">
                  <c:v>75.283000000000001</c:v>
                </c:pt>
                <c:pt idx="35">
                  <c:v>75.917000000000002</c:v>
                </c:pt>
                <c:pt idx="36">
                  <c:v>74.816999999999993</c:v>
                </c:pt>
                <c:pt idx="37">
                  <c:v>75.433000000000007</c:v>
                </c:pt>
                <c:pt idx="38">
                  <c:v>75.266999999999996</c:v>
                </c:pt>
                <c:pt idx="39">
                  <c:v>75.066999999999993</c:v>
                </c:pt>
                <c:pt idx="40">
                  <c:v>75.8</c:v>
                </c:pt>
                <c:pt idx="41">
                  <c:v>75.733000000000004</c:v>
                </c:pt>
                <c:pt idx="42">
                  <c:v>75.533000000000001</c:v>
                </c:pt>
                <c:pt idx="43">
                  <c:v>76.349999999999994</c:v>
                </c:pt>
                <c:pt idx="44">
                  <c:v>75.582999999999998</c:v>
                </c:pt>
                <c:pt idx="45">
                  <c:v>77.283000000000001</c:v>
                </c:pt>
                <c:pt idx="46">
                  <c:v>78.033000000000001</c:v>
                </c:pt>
                <c:pt idx="47">
                  <c:v>79.55</c:v>
                </c:pt>
                <c:pt idx="48">
                  <c:v>80.882999999999996</c:v>
                </c:pt>
                <c:pt idx="49">
                  <c:v>82.716999999999999</c:v>
                </c:pt>
                <c:pt idx="50">
                  <c:v>87.65</c:v>
                </c:pt>
                <c:pt idx="51">
                  <c:v>92.632999999999996</c:v>
                </c:pt>
                <c:pt idx="52">
                  <c:v>104.417</c:v>
                </c:pt>
                <c:pt idx="53">
                  <c:v>117.733</c:v>
                </c:pt>
                <c:pt idx="54">
                  <c:v>136.333</c:v>
                </c:pt>
                <c:pt idx="55">
                  <c:v>156.917</c:v>
                </c:pt>
                <c:pt idx="56">
                  <c:v>177.11699999999999</c:v>
                </c:pt>
                <c:pt idx="57">
                  <c:v>193.61699999999999</c:v>
                </c:pt>
                <c:pt idx="58">
                  <c:v>205.61699999999999</c:v>
                </c:pt>
                <c:pt idx="59">
                  <c:v>213.95</c:v>
                </c:pt>
                <c:pt idx="60">
                  <c:v>218.7</c:v>
                </c:pt>
                <c:pt idx="61">
                  <c:v>219.25</c:v>
                </c:pt>
                <c:pt idx="62">
                  <c:v>213.55</c:v>
                </c:pt>
                <c:pt idx="63">
                  <c:v>201.6</c:v>
                </c:pt>
                <c:pt idx="64">
                  <c:v>181.417</c:v>
                </c:pt>
                <c:pt idx="65">
                  <c:v>153.21700000000001</c:v>
                </c:pt>
                <c:pt idx="66">
                  <c:v>118.75</c:v>
                </c:pt>
                <c:pt idx="67">
                  <c:v>88.516999999999996</c:v>
                </c:pt>
                <c:pt idx="68">
                  <c:v>73.349999999999994</c:v>
                </c:pt>
                <c:pt idx="69">
                  <c:v>69.900000000000006</c:v>
                </c:pt>
                <c:pt idx="70">
                  <c:v>71.283000000000001</c:v>
                </c:pt>
                <c:pt idx="71">
                  <c:v>71.2</c:v>
                </c:pt>
                <c:pt idx="72">
                  <c:v>74.066999999999993</c:v>
                </c:pt>
                <c:pt idx="73">
                  <c:v>77.650000000000006</c:v>
                </c:pt>
                <c:pt idx="74">
                  <c:v>83.733000000000004</c:v>
                </c:pt>
                <c:pt idx="75">
                  <c:v>90.516999999999996</c:v>
                </c:pt>
                <c:pt idx="76">
                  <c:v>100.75</c:v>
                </c:pt>
                <c:pt idx="77">
                  <c:v>114.533</c:v>
                </c:pt>
                <c:pt idx="78">
                  <c:v>127.75</c:v>
                </c:pt>
                <c:pt idx="79">
                  <c:v>139.56700000000001</c:v>
                </c:pt>
                <c:pt idx="80">
                  <c:v>150.36699999999999</c:v>
                </c:pt>
                <c:pt idx="81">
                  <c:v>159.06700000000001</c:v>
                </c:pt>
                <c:pt idx="82">
                  <c:v>163.81700000000001</c:v>
                </c:pt>
                <c:pt idx="83">
                  <c:v>166.78299999999999</c:v>
                </c:pt>
                <c:pt idx="84">
                  <c:v>163.43299999999999</c:v>
                </c:pt>
                <c:pt idx="85">
                  <c:v>154.31700000000001</c:v>
                </c:pt>
                <c:pt idx="86">
                  <c:v>138.6</c:v>
                </c:pt>
                <c:pt idx="87">
                  <c:v>113.633</c:v>
                </c:pt>
                <c:pt idx="88">
                  <c:v>87.55</c:v>
                </c:pt>
                <c:pt idx="89">
                  <c:v>67.783000000000001</c:v>
                </c:pt>
                <c:pt idx="90">
                  <c:v>61.616999999999997</c:v>
                </c:pt>
                <c:pt idx="91">
                  <c:v>58.933</c:v>
                </c:pt>
                <c:pt idx="92">
                  <c:v>59.982999999999997</c:v>
                </c:pt>
                <c:pt idx="93">
                  <c:v>59.05</c:v>
                </c:pt>
                <c:pt idx="94">
                  <c:v>57.933</c:v>
                </c:pt>
                <c:pt idx="95">
                  <c:v>58.017000000000003</c:v>
                </c:pt>
                <c:pt idx="96">
                  <c:v>57.75</c:v>
                </c:pt>
                <c:pt idx="97">
                  <c:v>57.7</c:v>
                </c:pt>
                <c:pt idx="98">
                  <c:v>57.683</c:v>
                </c:pt>
                <c:pt idx="99">
                  <c:v>57.732999999999997</c:v>
                </c:pt>
                <c:pt idx="100">
                  <c:v>57.917000000000002</c:v>
                </c:pt>
                <c:pt idx="101">
                  <c:v>57.75</c:v>
                </c:pt>
                <c:pt idx="102">
                  <c:v>57.6</c:v>
                </c:pt>
                <c:pt idx="103">
                  <c:v>56.067</c:v>
                </c:pt>
                <c:pt idx="104">
                  <c:v>56.982999999999997</c:v>
                </c:pt>
                <c:pt idx="105">
                  <c:v>56.3</c:v>
                </c:pt>
                <c:pt idx="106">
                  <c:v>56.966999999999999</c:v>
                </c:pt>
                <c:pt idx="107">
                  <c:v>56.482999999999997</c:v>
                </c:pt>
                <c:pt idx="108">
                  <c:v>56.167000000000002</c:v>
                </c:pt>
                <c:pt idx="109">
                  <c:v>57.417000000000002</c:v>
                </c:pt>
                <c:pt idx="110">
                  <c:v>56.267000000000003</c:v>
                </c:pt>
                <c:pt idx="111">
                  <c:v>55.517000000000003</c:v>
                </c:pt>
                <c:pt idx="112">
                  <c:v>55.25</c:v>
                </c:pt>
                <c:pt idx="113">
                  <c:v>55.033000000000001</c:v>
                </c:pt>
                <c:pt idx="114">
                  <c:v>55.216999999999999</c:v>
                </c:pt>
                <c:pt idx="115">
                  <c:v>57.317</c:v>
                </c:pt>
                <c:pt idx="116">
                  <c:v>58.45</c:v>
                </c:pt>
                <c:pt idx="117">
                  <c:v>60.5</c:v>
                </c:pt>
                <c:pt idx="118">
                  <c:v>63.933</c:v>
                </c:pt>
                <c:pt idx="119">
                  <c:v>66.816999999999993</c:v>
                </c:pt>
                <c:pt idx="120">
                  <c:v>68.283000000000001</c:v>
                </c:pt>
                <c:pt idx="121">
                  <c:v>68.766999999999996</c:v>
                </c:pt>
                <c:pt idx="122">
                  <c:v>68.667000000000002</c:v>
                </c:pt>
                <c:pt idx="123">
                  <c:v>67.5</c:v>
                </c:pt>
                <c:pt idx="124">
                  <c:v>64</c:v>
                </c:pt>
                <c:pt idx="125">
                  <c:v>60.1</c:v>
                </c:pt>
                <c:pt idx="126">
                  <c:v>57.75</c:v>
                </c:pt>
                <c:pt idx="127">
                  <c:v>55.517000000000003</c:v>
                </c:pt>
                <c:pt idx="128">
                  <c:v>53.933</c:v>
                </c:pt>
                <c:pt idx="129">
                  <c:v>53.082999999999998</c:v>
                </c:pt>
                <c:pt idx="130">
                  <c:v>53.383000000000003</c:v>
                </c:pt>
                <c:pt idx="131">
                  <c:v>53.633000000000003</c:v>
                </c:pt>
                <c:pt idx="132">
                  <c:v>52.732999999999997</c:v>
                </c:pt>
                <c:pt idx="133">
                  <c:v>51.817</c:v>
                </c:pt>
                <c:pt idx="134">
                  <c:v>52.366999999999997</c:v>
                </c:pt>
                <c:pt idx="135">
                  <c:v>52.332999999999998</c:v>
                </c:pt>
                <c:pt idx="136">
                  <c:v>52.567</c:v>
                </c:pt>
                <c:pt idx="137">
                  <c:v>52.017000000000003</c:v>
                </c:pt>
                <c:pt idx="138">
                  <c:v>51.55</c:v>
                </c:pt>
                <c:pt idx="139">
                  <c:v>51.2</c:v>
                </c:pt>
                <c:pt idx="140">
                  <c:v>51.966999999999999</c:v>
                </c:pt>
                <c:pt idx="141">
                  <c:v>52.5</c:v>
                </c:pt>
                <c:pt idx="142">
                  <c:v>50.982999999999997</c:v>
                </c:pt>
                <c:pt idx="143">
                  <c:v>51.45</c:v>
                </c:pt>
                <c:pt idx="144">
                  <c:v>51.732999999999997</c:v>
                </c:pt>
                <c:pt idx="145">
                  <c:v>51.667000000000002</c:v>
                </c:pt>
                <c:pt idx="146">
                  <c:v>52.5</c:v>
                </c:pt>
                <c:pt idx="147">
                  <c:v>53.5</c:v>
                </c:pt>
                <c:pt idx="148">
                  <c:v>55.95</c:v>
                </c:pt>
                <c:pt idx="149">
                  <c:v>55.883000000000003</c:v>
                </c:pt>
                <c:pt idx="150">
                  <c:v>57.817</c:v>
                </c:pt>
                <c:pt idx="151">
                  <c:v>56.85</c:v>
                </c:pt>
                <c:pt idx="152">
                  <c:v>56.533000000000001</c:v>
                </c:pt>
                <c:pt idx="153">
                  <c:v>54.25</c:v>
                </c:pt>
                <c:pt idx="154">
                  <c:v>52.482999999999997</c:v>
                </c:pt>
                <c:pt idx="155">
                  <c:v>49.582999999999998</c:v>
                </c:pt>
                <c:pt idx="156">
                  <c:v>49.65</c:v>
                </c:pt>
                <c:pt idx="157">
                  <c:v>47.982999999999997</c:v>
                </c:pt>
                <c:pt idx="158">
                  <c:v>47.982999999999997</c:v>
                </c:pt>
                <c:pt idx="159">
                  <c:v>45.082999999999998</c:v>
                </c:pt>
                <c:pt idx="160">
                  <c:v>46.6</c:v>
                </c:pt>
                <c:pt idx="161">
                  <c:v>44.567</c:v>
                </c:pt>
                <c:pt idx="162">
                  <c:v>44.582999999999998</c:v>
                </c:pt>
                <c:pt idx="163">
                  <c:v>44.667000000000002</c:v>
                </c:pt>
                <c:pt idx="164">
                  <c:v>44.332999999999998</c:v>
                </c:pt>
                <c:pt idx="165">
                  <c:v>43.982999999999997</c:v>
                </c:pt>
                <c:pt idx="166">
                  <c:v>43.482999999999997</c:v>
                </c:pt>
                <c:pt idx="167">
                  <c:v>43.15</c:v>
                </c:pt>
                <c:pt idx="168">
                  <c:v>42.466999999999999</c:v>
                </c:pt>
                <c:pt idx="169">
                  <c:v>42.466999999999999</c:v>
                </c:pt>
                <c:pt idx="170">
                  <c:v>42.082999999999998</c:v>
                </c:pt>
                <c:pt idx="171">
                  <c:v>41.75</c:v>
                </c:pt>
                <c:pt idx="172">
                  <c:v>41.832999999999998</c:v>
                </c:pt>
                <c:pt idx="173">
                  <c:v>42.466999999999999</c:v>
                </c:pt>
                <c:pt idx="174">
                  <c:v>41.417000000000002</c:v>
                </c:pt>
                <c:pt idx="175">
                  <c:v>41.783000000000001</c:v>
                </c:pt>
                <c:pt idx="176">
                  <c:v>41.982999999999997</c:v>
                </c:pt>
                <c:pt idx="177">
                  <c:v>41.75</c:v>
                </c:pt>
                <c:pt idx="178">
                  <c:v>41.982999999999997</c:v>
                </c:pt>
                <c:pt idx="179">
                  <c:v>42.4</c:v>
                </c:pt>
                <c:pt idx="180">
                  <c:v>42.232999999999997</c:v>
                </c:pt>
                <c:pt idx="181">
                  <c:v>41.883000000000003</c:v>
                </c:pt>
                <c:pt idx="182">
                  <c:v>41.783000000000001</c:v>
                </c:pt>
                <c:pt idx="183">
                  <c:v>41.8</c:v>
                </c:pt>
                <c:pt idx="184">
                  <c:v>41.616999999999997</c:v>
                </c:pt>
                <c:pt idx="185">
                  <c:v>42.3</c:v>
                </c:pt>
                <c:pt idx="186">
                  <c:v>42.332999999999998</c:v>
                </c:pt>
                <c:pt idx="187">
                  <c:v>41.4</c:v>
                </c:pt>
                <c:pt idx="188">
                  <c:v>41.4</c:v>
                </c:pt>
                <c:pt idx="189">
                  <c:v>41.25</c:v>
                </c:pt>
                <c:pt idx="190">
                  <c:v>41.25</c:v>
                </c:pt>
                <c:pt idx="191">
                  <c:v>40.417000000000002</c:v>
                </c:pt>
                <c:pt idx="192">
                  <c:v>40.667000000000002</c:v>
                </c:pt>
                <c:pt idx="193">
                  <c:v>42.082999999999998</c:v>
                </c:pt>
                <c:pt idx="194">
                  <c:v>41.466999999999999</c:v>
                </c:pt>
                <c:pt idx="195">
                  <c:v>40.667000000000002</c:v>
                </c:pt>
                <c:pt idx="196">
                  <c:v>40.933</c:v>
                </c:pt>
                <c:pt idx="197">
                  <c:v>41.082999999999998</c:v>
                </c:pt>
                <c:pt idx="198">
                  <c:v>41.783000000000001</c:v>
                </c:pt>
                <c:pt idx="199">
                  <c:v>41.267000000000003</c:v>
                </c:pt>
                <c:pt idx="200">
                  <c:v>41.683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76.492880511726995</c:v>
                </c:pt>
                <c:pt idx="13">
                  <c:v>76.429273335325547</c:v>
                </c:pt>
                <c:pt idx="14">
                  <c:v>76.363015355175236</c:v>
                </c:pt>
                <c:pt idx="15">
                  <c:v>76.293853679948299</c:v>
                </c:pt>
                <c:pt idx="16">
                  <c:v>76.221515938010697</c:v>
                </c:pt>
                <c:pt idx="17">
                  <c:v>76.145709681065583</c:v>
                </c:pt>
                <c:pt idx="18">
                  <c:v>76.066121971987016</c:v>
                </c:pt>
                <c:pt idx="19">
                  <c:v>75.982419208520085</c:v>
                </c:pt>
                <c:pt idx="20">
                  <c:v>75.894247242188527</c:v>
                </c:pt>
                <c:pt idx="21">
                  <c:v>75.801231860715376</c:v>
                </c:pt>
                <c:pt idx="22">
                  <c:v>75.702979714100209</c:v>
                </c:pt>
                <c:pt idx="23">
                  <c:v>75.59907978294153</c:v>
                </c:pt>
                <c:pt idx="24">
                  <c:v>75.489105520811918</c:v>
                </c:pt>
                <c:pt idx="25">
                  <c:v>75.372617867340566</c:v>
                </c:pt>
                <c:pt idx="26">
                  <c:v>75.249169458242307</c:v>
                </c:pt>
                <c:pt idx="27">
                  <c:v>75.118310614958517</c:v>
                </c:pt>
                <c:pt idx="28">
                  <c:v>74.979598191175143</c:v>
                </c:pt>
                <c:pt idx="29">
                  <c:v>74.832609276660619</c:v>
                </c:pt>
                <c:pt idx="30">
                  <c:v>74.676963420195705</c:v>
                </c:pt>
                <c:pt idx="31">
                  <c:v>74.512359908400143</c:v>
                </c:pt>
                <c:pt idx="32">
                  <c:v>74.338641409399443</c:v>
                </c:pt>
                <c:pt idx="33">
                  <c:v>74.155902862491828</c:v>
                </c:pt>
                <c:pt idx="34">
                  <c:v>73.964675927756872</c:v>
                </c:pt>
                <c:pt idx="35">
                  <c:v>73.766235621052331</c:v>
                </c:pt>
                <c:pt idx="36">
                  <c:v>73.563097510956865</c:v>
                </c:pt>
                <c:pt idx="37">
                  <c:v>73.359800449584171</c:v>
                </c:pt>
                <c:pt idx="38">
                  <c:v>73.164098496929711</c:v>
                </c:pt>
                <c:pt idx="39">
                  <c:v>72.988710366164824</c:v>
                </c:pt>
                <c:pt idx="40">
                  <c:v>72.853784771172087</c:v>
                </c:pt>
                <c:pt idx="41">
                  <c:v>72.790219912474598</c:v>
                </c:pt>
                <c:pt idx="42">
                  <c:v>72.843905276549634</c:v>
                </c:pt>
                <c:pt idx="43">
                  <c:v>73.08081317633598</c:v>
                </c:pt>
                <c:pt idx="44">
                  <c:v>73.592640145108476</c:v>
                </c:pt>
                <c:pt idx="45">
                  <c:v>74.502382198063728</c:v>
                </c:pt>
                <c:pt idx="46">
                  <c:v>75.968844976639858</c:v>
                </c:pt>
                <c:pt idx="47">
                  <c:v>78.188695193143531</c:v>
                </c:pt>
                <c:pt idx="48">
                  <c:v>81.39434624595259</c:v>
                </c:pt>
                <c:pt idx="49">
                  <c:v>85.845861248950555</c:v>
                </c:pt>
                <c:pt idx="50">
                  <c:v>91.815278219980286</c:v>
                </c:pt>
                <c:pt idx="51">
                  <c:v>99.562386790150185</c:v>
                </c:pt>
                <c:pt idx="52">
                  <c:v>109.30190380615345</c:v>
                </c:pt>
                <c:pt idx="53">
                  <c:v>121.1626775929973</c:v>
                </c:pt>
                <c:pt idx="54">
                  <c:v>135.13877626956233</c:v>
                </c:pt>
                <c:pt idx="55">
                  <c:v>151.02846131658126</c:v>
                </c:pt>
                <c:pt idx="56">
                  <c:v>168.35043463602449</c:v>
                </c:pt>
                <c:pt idx="57">
                  <c:v>186.22508302198983</c:v>
                </c:pt>
                <c:pt idx="58">
                  <c:v>203.23085959236886</c:v>
                </c:pt>
                <c:pt idx="59">
                  <c:v>217.31128062002404</c:v>
                </c:pt>
                <c:pt idx="60">
                  <c:v>225.89640261445217</c:v>
                </c:pt>
                <c:pt idx="61">
                  <c:v>226.42002381763484</c:v>
                </c:pt>
                <c:pt idx="62">
                  <c:v>217.23926081353733</c:v>
                </c:pt>
                <c:pt idx="63">
                  <c:v>198.60939234547814</c:v>
                </c:pt>
                <c:pt idx="64">
                  <c:v>173.09858835438251</c:v>
                </c:pt>
                <c:pt idx="65">
                  <c:v>144.99114119004611</c:v>
                </c:pt>
                <c:pt idx="66">
                  <c:v>118.84643318564416</c:v>
                </c:pt>
                <c:pt idx="67">
                  <c:v>97.98603603400791</c:v>
                </c:pt>
                <c:pt idx="68">
                  <c:v>83.72520481681893</c:v>
                </c:pt>
                <c:pt idx="69">
                  <c:v>75.607853811204819</c:v>
                </c:pt>
                <c:pt idx="70">
                  <c:v>72.258277989765276</c:v>
                </c:pt>
                <c:pt idx="71">
                  <c:v>72.237051837048526</c:v>
                </c:pt>
                <c:pt idx="72">
                  <c:v>74.52031577477851</c:v>
                </c:pt>
                <c:pt idx="73">
                  <c:v>78.581252322915304</c:v>
                </c:pt>
                <c:pt idx="74">
                  <c:v>84.25045628657675</c:v>
                </c:pt>
                <c:pt idx="75">
                  <c:v>91.52878430590674</c:v>
                </c:pt>
                <c:pt idx="76">
                  <c:v>100.43756688606547</c:v>
                </c:pt>
                <c:pt idx="77">
                  <c:v>110.91830931372763</c:v>
                </c:pt>
                <c:pt idx="78">
                  <c:v>122.76187294625677</c:v>
                </c:pt>
                <c:pt idx="79">
                  <c:v>135.53436105913153</c:v>
                </c:pt>
                <c:pt idx="80">
                  <c:v>148.45693732638517</c:v>
                </c:pt>
                <c:pt idx="81">
                  <c:v>160.215504505757</c:v>
                </c:pt>
                <c:pt idx="82">
                  <c:v>168.79054438557694</c:v>
                </c:pt>
                <c:pt idx="83">
                  <c:v>171.60668914376078</c:v>
                </c:pt>
                <c:pt idx="84">
                  <c:v>166.36211840809347</c:v>
                </c:pt>
                <c:pt idx="85">
                  <c:v>152.43994980557065</c:v>
                </c:pt>
                <c:pt idx="86">
                  <c:v>131.9700274950178</c:v>
                </c:pt>
                <c:pt idx="87">
                  <c:v>109.38279092497626</c:v>
                </c:pt>
                <c:pt idx="88">
                  <c:v>89.398917991060046</c:v>
                </c:pt>
                <c:pt idx="89">
                  <c:v>74.885141800917651</c:v>
                </c:pt>
                <c:pt idx="90">
                  <c:v>66.128503274042032</c:v>
                </c:pt>
                <c:pt idx="91">
                  <c:v>61.689076657889842</c:v>
                </c:pt>
                <c:pt idx="92">
                  <c:v>59.752425399229665</c:v>
                </c:pt>
                <c:pt idx="93">
                  <c:v>58.97435211005844</c:v>
                </c:pt>
                <c:pt idx="94">
                  <c:v>58.631816657777279</c:v>
                </c:pt>
                <c:pt idx="95">
                  <c:v>58.423917283394687</c:v>
                </c:pt>
                <c:pt idx="96">
                  <c:v>58.250958820453619</c:v>
                </c:pt>
                <c:pt idx="97">
                  <c:v>58.08619881978457</c:v>
                </c:pt>
                <c:pt idx="98">
                  <c:v>57.923729360894548</c:v>
                </c:pt>
                <c:pt idx="99">
                  <c:v>57.7624191248198</c:v>
                </c:pt>
                <c:pt idx="100">
                  <c:v>57.602028518960452</c:v>
                </c:pt>
                <c:pt idx="101">
                  <c:v>57.442457434086606</c:v>
                </c:pt>
                <c:pt idx="102">
                  <c:v>57.283627456005611</c:v>
                </c:pt>
                <c:pt idx="103">
                  <c:v>57.125468458508557</c:v>
                </c:pt>
                <c:pt idx="104">
                  <c:v>56.967925034513975</c:v>
                </c:pt>
                <c:pt idx="105">
                  <c:v>56.810986768612153</c:v>
                </c:pt>
                <c:pt idx="106">
                  <c:v>56.654789702269987</c:v>
                </c:pt>
                <c:pt idx="107">
                  <c:v>56.49991962158834</c:v>
                </c:pt>
                <c:pt idx="108">
                  <c:v>56.34822331877011</c:v>
                </c:pt>
                <c:pt idx="109">
                  <c:v>56.204735667318104</c:v>
                </c:pt>
                <c:pt idx="110">
                  <c:v>56.081687984166415</c:v>
                </c:pt>
                <c:pt idx="111">
                  <c:v>56.005629104957279</c:v>
                </c:pt>
                <c:pt idx="112">
                  <c:v>56.027693236787016</c:v>
                </c:pt>
                <c:pt idx="113">
                  <c:v>56.234020317134636</c:v>
                </c:pt>
                <c:pt idx="114">
                  <c:v>56.748173654679356</c:v>
                </c:pt>
                <c:pt idx="115">
                  <c:v>57.712655525468072</c:v>
                </c:pt>
                <c:pt idx="116">
                  <c:v>59.238337540235399</c:v>
                </c:pt>
                <c:pt idx="117">
                  <c:v>61.325265132249292</c:v>
                </c:pt>
                <c:pt idx="118">
                  <c:v>63.784786754525598</c:v>
                </c:pt>
                <c:pt idx="119">
                  <c:v>66.215559245273283</c:v>
                </c:pt>
                <c:pt idx="120">
                  <c:v>68.079424783957435</c:v>
                </c:pt>
                <c:pt idx="121">
                  <c:v>68.874620583859254</c:v>
                </c:pt>
                <c:pt idx="122">
                  <c:v>68.335544084990389</c:v>
                </c:pt>
                <c:pt idx="123">
                  <c:v>66.551980829905162</c:v>
                </c:pt>
                <c:pt idx="124">
                  <c:v>63.935302115443996</c:v>
                </c:pt>
                <c:pt idx="125">
                  <c:v>61.048591765848741</c:v>
                </c:pt>
                <c:pt idx="126">
                  <c:v>58.39676661077894</c:v>
                </c:pt>
                <c:pt idx="127">
                  <c:v>56.283518975463608</c:v>
                </c:pt>
                <c:pt idx="128">
                  <c:v>54.784479755269579</c:v>
                </c:pt>
                <c:pt idx="129">
                  <c:v>53.812407933694722</c:v>
                </c:pt>
                <c:pt idx="130">
                  <c:v>53.212639011360842</c:v>
                </c:pt>
                <c:pt idx="131">
                  <c:v>52.837125131131835</c:v>
                </c:pt>
                <c:pt idx="132">
                  <c:v>52.578577617100876</c:v>
                </c:pt>
                <c:pt idx="133">
                  <c:v>52.373104582457849</c:v>
                </c:pt>
                <c:pt idx="134">
                  <c:v>52.188538792595502</c:v>
                </c:pt>
                <c:pt idx="135">
                  <c:v>52.011461523098944</c:v>
                </c:pt>
                <c:pt idx="136">
                  <c:v>51.838480883248316</c:v>
                </c:pt>
                <c:pt idx="137">
                  <c:v>51.67232686525093</c:v>
                </c:pt>
                <c:pt idx="138">
                  <c:v>51.521495766364957</c:v>
                </c:pt>
                <c:pt idx="139">
                  <c:v>51.401983893881344</c:v>
                </c:pt>
                <c:pt idx="140">
                  <c:v>51.339637548878251</c:v>
                </c:pt>
                <c:pt idx="141">
                  <c:v>51.371226432336655</c:v>
                </c:pt>
                <c:pt idx="142">
                  <c:v>51.54176038855546</c:v>
                </c:pt>
                <c:pt idx="143">
                  <c:v>51.895619174333298</c:v>
                </c:pt>
                <c:pt idx="144">
                  <c:v>52.460687148566805</c:v>
                </c:pt>
                <c:pt idx="145">
                  <c:v>53.228215647194808</c:v>
                </c:pt>
                <c:pt idx="146">
                  <c:v>54.135523682149113</c:v>
                </c:pt>
                <c:pt idx="147">
                  <c:v>55.06132114549029</c:v>
                </c:pt>
                <c:pt idx="148">
                  <c:v>55.841498507208854</c:v>
                </c:pt>
                <c:pt idx="149">
                  <c:v>56.305696390614926</c:v>
                </c:pt>
                <c:pt idx="150">
                  <c:v>56.324546814307418</c:v>
                </c:pt>
                <c:pt idx="151">
                  <c:v>55.849898375956485</c:v>
                </c:pt>
                <c:pt idx="152">
                  <c:v>54.930947943143813</c:v>
                </c:pt>
                <c:pt idx="153">
                  <c:v>53.698913652404343</c:v>
                </c:pt>
                <c:pt idx="154">
                  <c:v>52.326819648615512</c:v>
                </c:pt>
                <c:pt idx="155">
                  <c:v>50.981350479762035</c:v>
                </c:pt>
                <c:pt idx="156">
                  <c:v>49.785095434376963</c:v>
                </c:pt>
                <c:pt idx="157">
                  <c:v>48.800126939149521</c:v>
                </c:pt>
                <c:pt idx="158">
                  <c:v>48.032990201489838</c:v>
                </c:pt>
                <c:pt idx="159">
                  <c:v>47.452993322955798</c:v>
                </c:pt>
                <c:pt idx="160">
                  <c:v>47.013392676206081</c:v>
                </c:pt>
                <c:pt idx="161">
                  <c:v>46.667858951256186</c:v>
                </c:pt>
                <c:pt idx="162">
                  <c:v>46.379372237091943</c:v>
                </c:pt>
                <c:pt idx="163">
                  <c:v>46.122534561868598</c:v>
                </c:pt>
                <c:pt idx="164">
                  <c:v>45.881972428346714</c:v>
                </c:pt>
                <c:pt idx="165">
                  <c:v>45.649364283089675</c:v>
                </c:pt>
                <c:pt idx="166">
                  <c:v>45.420659472697267</c:v>
                </c:pt>
                <c:pt idx="167">
                  <c:v>45.194088948983193</c:v>
                </c:pt>
                <c:pt idx="168">
                  <c:v>44.968971118148524</c:v>
                </c:pt>
                <c:pt idx="169">
                  <c:v>44.74508745057372</c:v>
                </c:pt>
                <c:pt idx="170">
                  <c:v>44.522392817914735</c:v>
                </c:pt>
                <c:pt idx="171">
                  <c:v>44.300895226456227</c:v>
                </c:pt>
                <c:pt idx="172">
                  <c:v>44.080611193630723</c:v>
                </c:pt>
                <c:pt idx="173">
                  <c:v>43.861551340388253</c:v>
                </c:pt>
                <c:pt idx="174">
                  <c:v>43.643716865125604</c:v>
                </c:pt>
                <c:pt idx="175">
                  <c:v>43.427099552322353</c:v>
                </c:pt>
                <c:pt idx="176">
                  <c:v>43.211682792608386</c:v>
                </c:pt>
                <c:pt idx="177">
                  <c:v>42.997442820385565</c:v>
                </c:pt>
                <c:pt idx="178">
                  <c:v>42.784349935137342</c:v>
                </c:pt>
                <c:pt idx="179">
                  <c:v>42.572369639340117</c:v>
                </c:pt>
                <c:pt idx="180">
                  <c:v>42.361463673481069</c:v>
                </c:pt>
                <c:pt idx="181">
                  <c:v>42.151590943135972</c:v>
                </c:pt>
                <c:pt idx="182">
                  <c:v>41.942708338661411</c:v>
                </c:pt>
                <c:pt idx="183">
                  <c:v>41.734771451063366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76.492880511718894</c:v>
                </c:pt>
                <c:pt idx="13">
                  <c:v>76.4292733352993</c:v>
                </c:pt>
                <c:pt idx="14">
                  <c:v>76.363015355092102</c:v>
                </c:pt>
                <c:pt idx="15">
                  <c:v>76.293853679690969</c:v>
                </c:pt>
                <c:pt idx="16">
                  <c:v>76.221515937232027</c:v>
                </c:pt>
                <c:pt idx="17">
                  <c:v>76.145709678762501</c:v>
                </c:pt>
                <c:pt idx="18">
                  <c:v>76.066121965328747</c:v>
                </c:pt>
                <c:pt idx="19">
                  <c:v>75.982419189704814</c:v>
                </c:pt>
                <c:pt idx="20">
                  <c:v>75.894247190217968</c:v>
                </c:pt>
                <c:pt idx="21">
                  <c:v>75.801231720401177</c:v>
                </c:pt>
                <c:pt idx="22">
                  <c:v>75.702979343808963</c:v>
                </c:pt>
                <c:pt idx="23">
                  <c:v>75.599078827766775</c:v>
                </c:pt>
                <c:pt idx="24">
                  <c:v>75.489103112461009</c:v>
                </c:pt>
                <c:pt idx="25">
                  <c:v>75.372611931882403</c:v>
                </c:pt>
                <c:pt idx="26">
                  <c:v>75.249155159880587</c:v>
                </c:pt>
                <c:pt idx="27">
                  <c:v>75.118276947071465</c:v>
                </c:pt>
                <c:pt idx="28">
                  <c:v>74.97952070165104</c:v>
                </c:pt>
                <c:pt idx="29">
                  <c:v>74.832434948448579</c:v>
                </c:pt>
                <c:pt idx="30">
                  <c:v>74.676580075102805</c:v>
                </c:pt>
                <c:pt idx="31">
                  <c:v>74.511535941642194</c:v>
                </c:pt>
                <c:pt idx="32">
                  <c:v>74.336910289998301</c:v>
                </c:pt>
                <c:pt idx="33">
                  <c:v>74.152347843652251</c:v>
                </c:pt>
                <c:pt idx="34">
                  <c:v>73.957539936000146</c:v>
                </c:pt>
                <c:pt idx="35">
                  <c:v>73.752234451239715</c:v>
                </c:pt>
                <c:pt idx="36">
                  <c:v>73.536245806627775</c:v>
                </c:pt>
                <c:pt idx="37">
                  <c:v>73.309464653676542</c:v>
                </c:pt>
                <c:pt idx="38">
                  <c:v>73.071866932779315</c:v>
                </c:pt>
                <c:pt idx="39">
                  <c:v>72.823521885810536</c:v>
                </c:pt>
                <c:pt idx="40">
                  <c:v>72.56459861933628</c:v>
                </c:pt>
                <c:pt idx="41">
                  <c:v>72.295370821530469</c:v>
                </c:pt>
                <c:pt idx="42">
                  <c:v>72.016219271863434</c:v>
                </c:pt>
                <c:pt idx="43">
                  <c:v>71.727631845480971</c:v>
                </c:pt>
                <c:pt idx="44">
                  <c:v>71.430200802996239</c:v>
                </c:pt>
                <c:pt idx="45">
                  <c:v>71.124617267674125</c:v>
                </c:pt>
                <c:pt idx="46">
                  <c:v>70.811662919612615</c:v>
                </c:pt>
                <c:pt idx="47">
                  <c:v>70.492199072197963</c:v>
                </c:pt>
                <c:pt idx="48">
                  <c:v>70.167153429959342</c:v>
                </c:pt>
                <c:pt idx="49">
                  <c:v>69.837504948532128</c:v>
                </c:pt>
                <c:pt idx="50">
                  <c:v>69.504267316876977</c:v>
                </c:pt>
                <c:pt idx="51">
                  <c:v>69.168471651017953</c:v>
                </c:pt>
                <c:pt idx="52">
                  <c:v>68.831149021841327</c:v>
                </c:pt>
                <c:pt idx="53">
                  <c:v>68.493313434732485</c:v>
                </c:pt>
                <c:pt idx="54">
                  <c:v>68.155945837315997</c:v>
                </c:pt>
                <c:pt idx="55">
                  <c:v>67.819979657877127</c:v>
                </c:pt>
                <c:pt idx="56">
                  <c:v>67.486288278365862</c:v>
                </c:pt>
                <c:pt idx="57">
                  <c:v>67.155674731097747</c:v>
                </c:pt>
                <c:pt idx="58">
                  <c:v>66.828863786867714</c:v>
                </c:pt>
                <c:pt idx="59">
                  <c:v>66.506496483282831</c:v>
                </c:pt>
                <c:pt idx="60">
                  <c:v>66.189127033522468</c:v>
                </c:pt>
                <c:pt idx="61">
                  <c:v>65.877221963410861</c:v>
                </c:pt>
                <c:pt idx="62">
                  <c:v>65.571161252437548</c:v>
                </c:pt>
                <c:pt idx="63">
                  <c:v>65.271241203813233</c:v>
                </c:pt>
                <c:pt idx="64">
                  <c:v>64.977678739496511</c:v>
                </c:pt>
                <c:pt idx="65">
                  <c:v>64.690616806516886</c:v>
                </c:pt>
                <c:pt idx="66">
                  <c:v>64.410130587919809</c:v>
                </c:pt>
                <c:pt idx="67">
                  <c:v>64.136234231744055</c:v>
                </c:pt>
                <c:pt idx="68">
                  <c:v>63.868887840905273</c:v>
                </c:pt>
                <c:pt idx="69">
                  <c:v>63.60800450216837</c:v>
                </c:pt>
                <c:pt idx="70">
                  <c:v>63.35345717041443</c:v>
                </c:pt>
                <c:pt idx="71">
                  <c:v>63.105085262566305</c:v>
                </c:pt>
                <c:pt idx="72">
                  <c:v>62.862700851850988</c:v>
                </c:pt>
                <c:pt idx="73">
                  <c:v>62.626094386161355</c:v>
                </c:pt>
                <c:pt idx="74">
                  <c:v>62.395039883282244</c:v>
                </c:pt>
                <c:pt idx="75">
                  <c:v>62.169299580261224</c:v>
                </c:pt>
                <c:pt idx="76">
                  <c:v>61.94862803418377</c:v>
                </c:pt>
                <c:pt idx="77">
                  <c:v>61.73277568726229</c:v>
                </c:pt>
                <c:pt idx="78">
                  <c:v>61.521491920850359</c:v>
                </c:pt>
                <c:pt idx="79">
                  <c:v>61.314527631227776</c:v>
                </c:pt>
                <c:pt idx="80">
                  <c:v>61.111637365293575</c:v>
                </c:pt>
                <c:pt idx="81">
                  <c:v>60.912581057176759</c:v>
                </c:pt>
                <c:pt idx="82">
                  <c:v>60.717125407723628</c:v>
                </c:pt>
                <c:pt idx="83">
                  <c:v>60.525044948294436</c:v>
                </c:pt>
                <c:pt idx="84">
                  <c:v>60.336122828689803</c:v>
                </c:pt>
                <c:pt idx="85">
                  <c:v>60.150151366659713</c:v>
                </c:pt>
                <c:pt idx="86">
                  <c:v>59.966932393595009</c:v>
                </c:pt>
                <c:pt idx="87">
                  <c:v>59.786277427879028</c:v>
                </c:pt>
                <c:pt idx="88">
                  <c:v>59.6080077041522</c:v>
                </c:pt>
                <c:pt idx="89">
                  <c:v>59.431954083541058</c:v>
                </c:pt>
                <c:pt idx="90">
                  <c:v>59.257956866812854</c:v>
                </c:pt>
                <c:pt idx="91">
                  <c:v>59.085865529502023</c:v>
                </c:pt>
                <c:pt idx="92">
                  <c:v>58.915538395350296</c:v>
                </c:pt>
                <c:pt idx="93">
                  <c:v>58.746842261932123</c:v>
                </c:pt>
                <c:pt idx="94">
                  <c:v>58.579651990105283</c:v>
                </c:pt>
                <c:pt idx="95">
                  <c:v>58.413850066934856</c:v>
                </c:pt>
                <c:pt idx="96">
                  <c:v>58.249326149974159</c:v>
                </c:pt>
                <c:pt idx="97">
                  <c:v>58.08597659923899</c:v>
                </c:pt>
                <c:pt idx="98">
                  <c:v>57.923704001863221</c:v>
                </c:pt>
                <c:pt idx="99">
                  <c:v>57.762416693259617</c:v>
                </c:pt>
                <c:pt idx="100">
                  <c:v>57.602028277610572</c:v>
                </c:pt>
                <c:pt idx="101">
                  <c:v>57.442457149665067</c:v>
                </c:pt>
                <c:pt idx="102">
                  <c:v>57.283626019104076</c:v>
                </c:pt>
                <c:pt idx="103">
                  <c:v>57.125461438143745</c:v>
                </c:pt>
                <c:pt idx="104">
                  <c:v>56.967893332562653</c:v>
                </c:pt>
                <c:pt idx="105">
                  <c:v>56.810854535957333</c:v>
                </c:pt>
                <c:pt idx="106">
                  <c:v>56.654280326739794</c:v>
                </c:pt>
                <c:pt idx="107">
                  <c:v>56.498107967190002</c:v>
                </c:pt>
                <c:pt idx="108">
                  <c:v>56.34227624375994</c:v>
                </c:pt>
                <c:pt idx="109">
                  <c:v>56.18672500779487</c:v>
                </c:pt>
                <c:pt idx="110">
                  <c:v>56.031394715894002</c:v>
                </c:pt>
                <c:pt idx="111">
                  <c:v>55.876225969280078</c:v>
                </c:pt>
                <c:pt idx="112">
                  <c:v>55.721159051793997</c:v>
                </c:pt>
                <c:pt idx="113">
                  <c:v>55.566133466482682</c:v>
                </c:pt>
                <c:pt idx="114">
                  <c:v>55.411087471218636</c:v>
                </c:pt>
                <c:pt idx="115">
                  <c:v>55.255957614388855</c:v>
                </c:pt>
                <c:pt idx="116">
                  <c:v>55.100678272431701</c:v>
                </c:pt>
                <c:pt idx="117">
                  <c:v>54.945181191896602</c:v>
                </c:pt>
                <c:pt idx="118">
                  <c:v>54.789395039764621</c:v>
                </c:pt>
                <c:pt idx="119">
                  <c:v>54.633244967007045</c:v>
                </c:pt>
                <c:pt idx="120">
                  <c:v>54.476652191780325</c:v>
                </c:pt>
                <c:pt idx="121">
                  <c:v>54.319533610256627</c:v>
                </c:pt>
                <c:pt idx="122">
                  <c:v>54.161801444858398</c:v>
                </c:pt>
                <c:pt idx="123">
                  <c:v>54.003362941579411</c:v>
                </c:pt>
                <c:pt idx="124">
                  <c:v>53.844120130091213</c:v>
                </c:pt>
                <c:pt idx="125">
                  <c:v>53.683969662389764</c:v>
                </c:pt>
                <c:pt idx="126">
                  <c:v>53.522802747745551</c:v>
                </c:pt>
                <c:pt idx="127">
                  <c:v>53.360505203559505</c:v>
                </c:pt>
                <c:pt idx="128">
                  <c:v>53.196957643249817</c:v>
                </c:pt>
                <c:pt idx="129">
                  <c:v>53.032035823310792</c:v>
                </c:pt>
                <c:pt idx="130">
                  <c:v>52.865611171978394</c:v>
                </c:pt>
                <c:pt idx="131">
                  <c:v>52.697551521258738</c:v>
                </c:pt>
                <c:pt idx="132">
                  <c:v>52.527722062161772</c:v>
                </c:pt>
                <c:pt idx="133">
                  <c:v>52.355986539564398</c:v>
                </c:pt>
                <c:pt idx="134">
                  <c:v>52.182208697962402</c:v>
                </c:pt>
                <c:pt idx="135">
                  <c:v>52.006253982265399</c:v>
                </c:pt>
                <c:pt idx="136">
                  <c:v>51.82799148864342</c:v>
                </c:pt>
                <c:pt idx="137">
                  <c:v>51.647296149277793</c:v>
                </c:pt>
                <c:pt idx="138">
                  <c:v>51.464051121909044</c:v>
                </c:pt>
                <c:pt idx="139">
                  <c:v>51.278150340727663</c:v>
                </c:pt>
                <c:pt idx="140">
                  <c:v>51.089501170075721</c:v>
                </c:pt>
                <c:pt idx="141">
                  <c:v>50.898027087515082</c:v>
                </c:pt>
                <c:pt idx="142">
                  <c:v>50.703670309185966</c:v>
                </c:pt>
                <c:pt idx="143">
                  <c:v>50.506394259300222</c:v>
                </c:pt>
                <c:pt idx="144">
                  <c:v>50.306185778421685</c:v>
                </c:pt>
                <c:pt idx="145">
                  <c:v>50.103056963143032</c:v>
                </c:pt>
                <c:pt idx="146">
                  <c:v>49.897046533913027</c:v>
                </c:pt>
                <c:pt idx="147">
                  <c:v>49.688220638745541</c:v>
                </c:pt>
                <c:pt idx="148">
                  <c:v>49.476673018466279</c:v>
                </c:pt>
                <c:pt idx="149">
                  <c:v>49.262524483497394</c:v>
                </c:pt>
                <c:pt idx="150">
                  <c:v>49.045921681746066</c:v>
                </c:pt>
                <c:pt idx="151">
                  <c:v>48.82703517013119</c:v>
                </c:pt>
                <c:pt idx="152">
                  <c:v>48.606056836345971</c:v>
                </c:pt>
                <c:pt idx="153">
                  <c:v>48.383196750049898</c:v>
                </c:pt>
                <c:pt idx="154">
                  <c:v>48.158679551250131</c:v>
                </c:pt>
                <c:pt idx="155">
                  <c:v>47.932740505908193</c:v>
                </c:pt>
                <c:pt idx="156">
                  <c:v>47.705621373084881</c:v>
                </c:pt>
                <c:pt idx="157">
                  <c:v>47.477566233250201</c:v>
                </c:pt>
                <c:pt idx="158">
                  <c:v>47.248817423610852</c:v>
                </c:pt>
                <c:pt idx="159">
                  <c:v>47.019611714140957</c:v>
                </c:pt>
                <c:pt idx="160">
                  <c:v>46.790176838841404</c:v>
                </c:pt>
                <c:pt idx="161">
                  <c:v>46.560728472502937</c:v>
                </c:pt>
                <c:pt idx="162">
                  <c:v>46.331467716075451</c:v>
                </c:pt>
                <c:pt idx="163">
                  <c:v>46.102579125833543</c:v>
                </c:pt>
                <c:pt idx="164">
                  <c:v>45.874229294855198</c:v>
                </c:pt>
                <c:pt idx="165">
                  <c:v>45.646565971508906</c:v>
                </c:pt>
                <c:pt idx="166">
                  <c:v>45.419717679818589</c:v>
                </c:pt>
                <c:pt idx="167">
                  <c:v>45.193793791397525</c:v>
                </c:pt>
                <c:pt idx="168">
                  <c:v>44.968884988296786</c:v>
                </c:pt>
                <c:pt idx="169">
                  <c:v>44.745064050392202</c:v>
                </c:pt>
                <c:pt idx="170">
                  <c:v>44.522386899335046</c:v>
                </c:pt>
                <c:pt idx="171">
                  <c:v>44.300893832921773</c:v>
                </c:pt>
                <c:pt idx="172">
                  <c:v>44.080610888215197</c:v>
                </c:pt>
                <c:pt idx="173">
                  <c:v>43.861551278084981</c:v>
                </c:pt>
                <c:pt idx="174">
                  <c:v>43.643716853296496</c:v>
                </c:pt>
                <c:pt idx="175">
                  <c:v>43.427099550232143</c:v>
                </c:pt>
                <c:pt idx="176">
                  <c:v>43.211682792264668</c:v>
                </c:pt>
                <c:pt idx="177">
                  <c:v>42.997442820332964</c:v>
                </c:pt>
                <c:pt idx="178">
                  <c:v>42.784349935129853</c:v>
                </c:pt>
                <c:pt idx="179">
                  <c:v>42.572369639339122</c:v>
                </c:pt>
                <c:pt idx="180">
                  <c:v>42.361463673480948</c:v>
                </c:pt>
                <c:pt idx="181">
                  <c:v>42.151590943135957</c:v>
                </c:pt>
                <c:pt idx="182">
                  <c:v>41.942708338661411</c:v>
                </c:pt>
                <c:pt idx="183">
                  <c:v>41.734771451063366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79.433000000000007</c:v>
                </c:pt>
                <c:pt idx="1">
                  <c:v>78.2</c:v>
                </c:pt>
                <c:pt idx="2">
                  <c:v>77.867000000000004</c:v>
                </c:pt>
                <c:pt idx="3">
                  <c:v>77.733000000000004</c:v>
                </c:pt>
                <c:pt idx="4">
                  <c:v>77.566999999999993</c:v>
                </c:pt>
                <c:pt idx="5">
                  <c:v>76.8</c:v>
                </c:pt>
                <c:pt idx="6">
                  <c:v>76.45</c:v>
                </c:pt>
                <c:pt idx="7">
                  <c:v>76.483000000000004</c:v>
                </c:pt>
                <c:pt idx="8">
                  <c:v>76.433000000000007</c:v>
                </c:pt>
                <c:pt idx="9">
                  <c:v>75.466999999999999</c:v>
                </c:pt>
                <c:pt idx="10">
                  <c:v>75.382999999999996</c:v>
                </c:pt>
                <c:pt idx="11">
                  <c:v>75.683000000000007</c:v>
                </c:pt>
                <c:pt idx="12">
                  <c:v>75.867000000000004</c:v>
                </c:pt>
                <c:pt idx="13">
                  <c:v>74.816999999999993</c:v>
                </c:pt>
                <c:pt idx="14">
                  <c:v>75.132999999999996</c:v>
                </c:pt>
                <c:pt idx="15">
                  <c:v>75.266999999999996</c:v>
                </c:pt>
                <c:pt idx="16">
                  <c:v>75.632999999999996</c:v>
                </c:pt>
                <c:pt idx="17">
                  <c:v>75.617000000000004</c:v>
                </c:pt>
                <c:pt idx="18">
                  <c:v>75.617000000000004</c:v>
                </c:pt>
                <c:pt idx="19">
                  <c:v>75.766999999999996</c:v>
                </c:pt>
                <c:pt idx="20">
                  <c:v>74.25</c:v>
                </c:pt>
                <c:pt idx="21">
                  <c:v>74.582999999999998</c:v>
                </c:pt>
                <c:pt idx="22">
                  <c:v>75.382999999999996</c:v>
                </c:pt>
                <c:pt idx="23">
                  <c:v>74.617000000000004</c:v>
                </c:pt>
                <c:pt idx="24">
                  <c:v>75.5</c:v>
                </c:pt>
                <c:pt idx="25">
                  <c:v>76.766999999999996</c:v>
                </c:pt>
                <c:pt idx="26">
                  <c:v>75.382999999999996</c:v>
                </c:pt>
                <c:pt idx="27">
                  <c:v>75.25</c:v>
                </c:pt>
                <c:pt idx="28">
                  <c:v>76.783000000000001</c:v>
                </c:pt>
                <c:pt idx="29">
                  <c:v>76.167000000000002</c:v>
                </c:pt>
                <c:pt idx="30">
                  <c:v>76.933000000000007</c:v>
                </c:pt>
                <c:pt idx="31">
                  <c:v>77.033000000000001</c:v>
                </c:pt>
                <c:pt idx="32">
                  <c:v>75.95</c:v>
                </c:pt>
                <c:pt idx="33">
                  <c:v>76.400000000000006</c:v>
                </c:pt>
                <c:pt idx="34">
                  <c:v>75.75</c:v>
                </c:pt>
                <c:pt idx="35">
                  <c:v>75.849999999999994</c:v>
                </c:pt>
                <c:pt idx="36">
                  <c:v>76.016999999999996</c:v>
                </c:pt>
                <c:pt idx="37">
                  <c:v>76.733000000000004</c:v>
                </c:pt>
                <c:pt idx="38">
                  <c:v>77.632999999999996</c:v>
                </c:pt>
                <c:pt idx="39">
                  <c:v>77.516999999999996</c:v>
                </c:pt>
                <c:pt idx="40">
                  <c:v>77.55</c:v>
                </c:pt>
                <c:pt idx="41">
                  <c:v>78.849999999999994</c:v>
                </c:pt>
                <c:pt idx="42">
                  <c:v>78.832999999999998</c:v>
                </c:pt>
                <c:pt idx="43">
                  <c:v>79.016999999999996</c:v>
                </c:pt>
                <c:pt idx="44">
                  <c:v>79.983000000000004</c:v>
                </c:pt>
                <c:pt idx="45">
                  <c:v>81.167000000000002</c:v>
                </c:pt>
                <c:pt idx="46">
                  <c:v>82.382999999999996</c:v>
                </c:pt>
                <c:pt idx="47">
                  <c:v>84.367000000000004</c:v>
                </c:pt>
                <c:pt idx="48">
                  <c:v>85.617000000000004</c:v>
                </c:pt>
                <c:pt idx="49">
                  <c:v>87.766999999999996</c:v>
                </c:pt>
                <c:pt idx="50">
                  <c:v>91.283000000000001</c:v>
                </c:pt>
                <c:pt idx="51">
                  <c:v>97.683000000000007</c:v>
                </c:pt>
                <c:pt idx="52">
                  <c:v>108.45</c:v>
                </c:pt>
                <c:pt idx="53">
                  <c:v>123.333</c:v>
                </c:pt>
                <c:pt idx="54">
                  <c:v>140.86699999999999</c:v>
                </c:pt>
                <c:pt idx="55">
                  <c:v>161.78299999999999</c:v>
                </c:pt>
                <c:pt idx="56">
                  <c:v>179.4</c:v>
                </c:pt>
                <c:pt idx="57">
                  <c:v>194.55</c:v>
                </c:pt>
                <c:pt idx="58">
                  <c:v>205.667</c:v>
                </c:pt>
                <c:pt idx="59">
                  <c:v>213.55</c:v>
                </c:pt>
                <c:pt idx="60">
                  <c:v>217.4</c:v>
                </c:pt>
                <c:pt idx="61">
                  <c:v>216.05</c:v>
                </c:pt>
                <c:pt idx="62">
                  <c:v>211.06700000000001</c:v>
                </c:pt>
                <c:pt idx="63">
                  <c:v>199.46700000000001</c:v>
                </c:pt>
                <c:pt idx="64">
                  <c:v>181.28299999999999</c:v>
                </c:pt>
                <c:pt idx="65">
                  <c:v>154.4</c:v>
                </c:pt>
                <c:pt idx="66">
                  <c:v>121.35</c:v>
                </c:pt>
                <c:pt idx="67">
                  <c:v>89.65</c:v>
                </c:pt>
                <c:pt idx="68">
                  <c:v>73.849999999999994</c:v>
                </c:pt>
                <c:pt idx="69">
                  <c:v>70.183000000000007</c:v>
                </c:pt>
                <c:pt idx="70">
                  <c:v>69.716999999999999</c:v>
                </c:pt>
                <c:pt idx="71">
                  <c:v>70.55</c:v>
                </c:pt>
                <c:pt idx="72">
                  <c:v>72.016999999999996</c:v>
                </c:pt>
                <c:pt idx="73">
                  <c:v>74.882999999999996</c:v>
                </c:pt>
                <c:pt idx="74">
                  <c:v>79.816999999999993</c:v>
                </c:pt>
                <c:pt idx="75">
                  <c:v>87.7</c:v>
                </c:pt>
                <c:pt idx="76">
                  <c:v>98</c:v>
                </c:pt>
                <c:pt idx="77">
                  <c:v>110.3</c:v>
                </c:pt>
                <c:pt idx="78">
                  <c:v>123.783</c:v>
                </c:pt>
                <c:pt idx="79">
                  <c:v>137.1</c:v>
                </c:pt>
                <c:pt idx="80">
                  <c:v>147.56700000000001</c:v>
                </c:pt>
                <c:pt idx="81">
                  <c:v>156.15</c:v>
                </c:pt>
                <c:pt idx="82">
                  <c:v>162.35</c:v>
                </c:pt>
                <c:pt idx="83">
                  <c:v>165.3</c:v>
                </c:pt>
                <c:pt idx="84">
                  <c:v>164.61699999999999</c:v>
                </c:pt>
                <c:pt idx="85">
                  <c:v>158.017</c:v>
                </c:pt>
                <c:pt idx="86">
                  <c:v>145.5</c:v>
                </c:pt>
                <c:pt idx="87">
                  <c:v>125.93300000000001</c:v>
                </c:pt>
                <c:pt idx="88">
                  <c:v>101.267</c:v>
                </c:pt>
                <c:pt idx="89">
                  <c:v>77.783000000000001</c:v>
                </c:pt>
                <c:pt idx="90">
                  <c:v>65.283000000000001</c:v>
                </c:pt>
                <c:pt idx="91">
                  <c:v>61.767000000000003</c:v>
                </c:pt>
                <c:pt idx="92">
                  <c:v>60.533000000000001</c:v>
                </c:pt>
                <c:pt idx="93">
                  <c:v>60.517000000000003</c:v>
                </c:pt>
                <c:pt idx="94">
                  <c:v>59.232999999999997</c:v>
                </c:pt>
                <c:pt idx="95">
                  <c:v>59.533000000000001</c:v>
                </c:pt>
                <c:pt idx="96">
                  <c:v>59.866999999999997</c:v>
                </c:pt>
                <c:pt idx="97">
                  <c:v>60.45</c:v>
                </c:pt>
                <c:pt idx="98">
                  <c:v>60.95</c:v>
                </c:pt>
                <c:pt idx="99">
                  <c:v>59.033000000000001</c:v>
                </c:pt>
                <c:pt idx="100">
                  <c:v>58.683</c:v>
                </c:pt>
                <c:pt idx="101">
                  <c:v>58.417000000000002</c:v>
                </c:pt>
                <c:pt idx="102">
                  <c:v>58.366999999999997</c:v>
                </c:pt>
                <c:pt idx="103">
                  <c:v>58.267000000000003</c:v>
                </c:pt>
                <c:pt idx="104">
                  <c:v>58.732999999999997</c:v>
                </c:pt>
                <c:pt idx="105">
                  <c:v>57.866999999999997</c:v>
                </c:pt>
                <c:pt idx="106">
                  <c:v>58.216999999999999</c:v>
                </c:pt>
                <c:pt idx="107">
                  <c:v>59.067</c:v>
                </c:pt>
                <c:pt idx="108">
                  <c:v>58.1</c:v>
                </c:pt>
                <c:pt idx="109">
                  <c:v>56.45</c:v>
                </c:pt>
                <c:pt idx="110">
                  <c:v>57.383000000000003</c:v>
                </c:pt>
                <c:pt idx="111">
                  <c:v>55.9</c:v>
                </c:pt>
                <c:pt idx="112">
                  <c:v>57.2</c:v>
                </c:pt>
                <c:pt idx="113">
                  <c:v>56.517000000000003</c:v>
                </c:pt>
                <c:pt idx="114">
                  <c:v>57.017000000000003</c:v>
                </c:pt>
                <c:pt idx="115">
                  <c:v>57.267000000000003</c:v>
                </c:pt>
                <c:pt idx="116">
                  <c:v>58.4</c:v>
                </c:pt>
                <c:pt idx="117">
                  <c:v>60.383000000000003</c:v>
                </c:pt>
                <c:pt idx="118">
                  <c:v>63.716999999999999</c:v>
                </c:pt>
                <c:pt idx="119">
                  <c:v>65.599999999999994</c:v>
                </c:pt>
                <c:pt idx="120">
                  <c:v>68.349999999999994</c:v>
                </c:pt>
                <c:pt idx="121">
                  <c:v>71.266999999999996</c:v>
                </c:pt>
                <c:pt idx="122">
                  <c:v>71.3</c:v>
                </c:pt>
                <c:pt idx="123">
                  <c:v>71.167000000000002</c:v>
                </c:pt>
                <c:pt idx="124">
                  <c:v>67.400000000000006</c:v>
                </c:pt>
                <c:pt idx="125">
                  <c:v>64.7</c:v>
                </c:pt>
                <c:pt idx="126">
                  <c:v>60.933</c:v>
                </c:pt>
                <c:pt idx="127">
                  <c:v>58.732999999999997</c:v>
                </c:pt>
                <c:pt idx="128">
                  <c:v>55.817</c:v>
                </c:pt>
                <c:pt idx="129">
                  <c:v>54.65</c:v>
                </c:pt>
                <c:pt idx="130">
                  <c:v>52.383000000000003</c:v>
                </c:pt>
                <c:pt idx="131">
                  <c:v>53</c:v>
                </c:pt>
                <c:pt idx="132">
                  <c:v>53.116999999999997</c:v>
                </c:pt>
                <c:pt idx="133">
                  <c:v>51.2</c:v>
                </c:pt>
                <c:pt idx="134">
                  <c:v>53.55</c:v>
                </c:pt>
                <c:pt idx="135">
                  <c:v>51.8</c:v>
                </c:pt>
                <c:pt idx="136">
                  <c:v>53.033000000000001</c:v>
                </c:pt>
                <c:pt idx="137">
                  <c:v>51.6</c:v>
                </c:pt>
                <c:pt idx="138">
                  <c:v>52.466999999999999</c:v>
                </c:pt>
                <c:pt idx="139">
                  <c:v>51.45</c:v>
                </c:pt>
                <c:pt idx="140">
                  <c:v>51.5</c:v>
                </c:pt>
                <c:pt idx="141">
                  <c:v>51</c:v>
                </c:pt>
                <c:pt idx="142">
                  <c:v>50.466999999999999</c:v>
                </c:pt>
                <c:pt idx="143">
                  <c:v>50.767000000000003</c:v>
                </c:pt>
                <c:pt idx="144">
                  <c:v>51.2</c:v>
                </c:pt>
                <c:pt idx="145">
                  <c:v>50.65</c:v>
                </c:pt>
                <c:pt idx="146">
                  <c:v>52.232999999999997</c:v>
                </c:pt>
                <c:pt idx="147">
                  <c:v>53.917000000000002</c:v>
                </c:pt>
                <c:pt idx="148">
                  <c:v>54.8</c:v>
                </c:pt>
                <c:pt idx="149">
                  <c:v>56.866999999999997</c:v>
                </c:pt>
                <c:pt idx="150">
                  <c:v>57.75</c:v>
                </c:pt>
                <c:pt idx="151">
                  <c:v>59.283000000000001</c:v>
                </c:pt>
                <c:pt idx="152">
                  <c:v>59.383000000000003</c:v>
                </c:pt>
                <c:pt idx="153">
                  <c:v>59.267000000000003</c:v>
                </c:pt>
                <c:pt idx="154">
                  <c:v>57.35</c:v>
                </c:pt>
                <c:pt idx="155">
                  <c:v>53.716999999999999</c:v>
                </c:pt>
                <c:pt idx="156">
                  <c:v>51.966999999999999</c:v>
                </c:pt>
                <c:pt idx="157">
                  <c:v>50.332999999999998</c:v>
                </c:pt>
                <c:pt idx="158">
                  <c:v>49</c:v>
                </c:pt>
                <c:pt idx="159">
                  <c:v>48.716999999999999</c:v>
                </c:pt>
                <c:pt idx="160">
                  <c:v>48.3</c:v>
                </c:pt>
                <c:pt idx="161">
                  <c:v>48.283000000000001</c:v>
                </c:pt>
                <c:pt idx="162">
                  <c:v>48.45</c:v>
                </c:pt>
                <c:pt idx="163">
                  <c:v>47.9</c:v>
                </c:pt>
                <c:pt idx="164">
                  <c:v>47.433</c:v>
                </c:pt>
                <c:pt idx="165">
                  <c:v>47.383000000000003</c:v>
                </c:pt>
                <c:pt idx="166">
                  <c:v>46.283000000000001</c:v>
                </c:pt>
                <c:pt idx="167">
                  <c:v>46.732999999999997</c:v>
                </c:pt>
                <c:pt idx="168">
                  <c:v>46.2</c:v>
                </c:pt>
                <c:pt idx="169">
                  <c:v>45.7</c:v>
                </c:pt>
                <c:pt idx="170">
                  <c:v>44.616999999999997</c:v>
                </c:pt>
                <c:pt idx="171">
                  <c:v>45.517000000000003</c:v>
                </c:pt>
                <c:pt idx="172">
                  <c:v>44.517000000000003</c:v>
                </c:pt>
                <c:pt idx="173">
                  <c:v>44.832999999999998</c:v>
                </c:pt>
                <c:pt idx="174">
                  <c:v>44.55</c:v>
                </c:pt>
                <c:pt idx="175">
                  <c:v>45.35</c:v>
                </c:pt>
                <c:pt idx="176">
                  <c:v>44.5</c:v>
                </c:pt>
                <c:pt idx="177">
                  <c:v>46.25</c:v>
                </c:pt>
                <c:pt idx="178">
                  <c:v>43.966999999999999</c:v>
                </c:pt>
                <c:pt idx="179">
                  <c:v>43.95</c:v>
                </c:pt>
                <c:pt idx="180">
                  <c:v>44.167000000000002</c:v>
                </c:pt>
                <c:pt idx="181">
                  <c:v>43.716999999999999</c:v>
                </c:pt>
                <c:pt idx="182">
                  <c:v>43.067</c:v>
                </c:pt>
                <c:pt idx="183">
                  <c:v>41.85</c:v>
                </c:pt>
                <c:pt idx="184">
                  <c:v>42.6</c:v>
                </c:pt>
                <c:pt idx="185">
                  <c:v>42.417000000000002</c:v>
                </c:pt>
                <c:pt idx="186">
                  <c:v>42.567</c:v>
                </c:pt>
                <c:pt idx="187">
                  <c:v>41.533000000000001</c:v>
                </c:pt>
                <c:pt idx="188">
                  <c:v>41.917000000000002</c:v>
                </c:pt>
                <c:pt idx="189">
                  <c:v>41.65</c:v>
                </c:pt>
                <c:pt idx="190">
                  <c:v>41.883000000000003</c:v>
                </c:pt>
                <c:pt idx="191">
                  <c:v>41.6</c:v>
                </c:pt>
                <c:pt idx="192">
                  <c:v>41.5</c:v>
                </c:pt>
                <c:pt idx="193">
                  <c:v>40.633000000000003</c:v>
                </c:pt>
                <c:pt idx="194">
                  <c:v>40.15</c:v>
                </c:pt>
                <c:pt idx="195">
                  <c:v>39.716999999999999</c:v>
                </c:pt>
                <c:pt idx="196">
                  <c:v>40.866999999999997</c:v>
                </c:pt>
                <c:pt idx="197">
                  <c:v>39.433</c:v>
                </c:pt>
                <c:pt idx="198">
                  <c:v>39.517000000000003</c:v>
                </c:pt>
                <c:pt idx="199">
                  <c:v>39.167000000000002</c:v>
                </c:pt>
                <c:pt idx="200">
                  <c:v>39.817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74.270743638793675</c:v>
                </c:pt>
                <c:pt idx="10">
                  <c:v>74.39480901565075</c:v>
                </c:pt>
                <c:pt idx="11">
                  <c:v>74.51760870410682</c:v>
                </c:pt>
                <c:pt idx="12">
                  <c:v>74.638938502928625</c:v>
                </c:pt>
                <c:pt idx="13">
                  <c:v>74.758569679696677</c:v>
                </c:pt>
                <c:pt idx="14">
                  <c:v>74.876246824077654</c:v>
                </c:pt>
                <c:pt idx="15">
                  <c:v>74.99168565155388</c:v>
                </c:pt>
                <c:pt idx="16">
                  <c:v>75.104570790811351</c:v>
                </c:pt>
                <c:pt idx="17">
                  <c:v>75.214553597485036</c:v>
                </c:pt>
                <c:pt idx="18">
                  <c:v>75.321250048103209</c:v>
                </c:pt>
                <c:pt idx="19">
                  <c:v>75.424238781290185</c:v>
                </c:pt>
                <c:pt idx="20">
                  <c:v>75.523059369507862</c:v>
                </c:pt>
                <c:pt idx="21">
                  <c:v>75.617210925814362</c:v>
                </c:pt>
                <c:pt idx="22">
                  <c:v>75.706151180451258</c:v>
                </c:pt>
                <c:pt idx="23">
                  <c:v>75.789296209941298</c:v>
                </c:pt>
                <c:pt idx="24">
                  <c:v>75.86602108311844</c:v>
                </c:pt>
                <c:pt idx="25">
                  <c:v>75.935661834589425</c:v>
                </c:pt>
                <c:pt idx="26">
                  <c:v>75.997519441050002</c:v>
                </c:pt>
                <c:pt idx="27">
                  <c:v>76.050866953108056</c:v>
                </c:pt>
                <c:pt idx="28">
                  <c:v>76.094961777868278</c:v>
                </c:pt>
                <c:pt idx="29">
                  <c:v>76.129066554085924</c:v>
                </c:pt>
                <c:pt idx="30">
                  <c:v>76.152484463616616</c:v>
                </c:pt>
                <c:pt idx="31">
                  <c:v>76.164618664027813</c:v>
                </c:pt>
                <c:pt idx="32">
                  <c:v>76.165071418264944</c:v>
                </c:pt>
                <c:pt idx="33">
                  <c:v>76.153807117078685</c:v>
                </c:pt>
                <c:pt idx="34">
                  <c:v>76.131415336246803</c:v>
                </c:pt>
                <c:pt idx="35">
                  <c:v>76.099525577619943</c:v>
                </c:pt>
                <c:pt idx="36">
                  <c:v>76.061443832967129</c:v>
                </c:pt>
                <c:pt idx="37">
                  <c:v>76.023100579512118</c:v>
                </c:pt>
                <c:pt idx="38">
                  <c:v>75.994416127549414</c:v>
                </c:pt>
                <c:pt idx="39">
                  <c:v>75.991195485028044</c:v>
                </c:pt>
                <c:pt idx="40">
                  <c:v>76.037651143325874</c:v>
                </c:pt>
                <c:pt idx="41">
                  <c:v>76.169605987224429</c:v>
                </c:pt>
                <c:pt idx="42">
                  <c:v>76.438336741919343</c:v>
                </c:pt>
                <c:pt idx="43">
                  <c:v>76.91487051614385</c:v>
                </c:pt>
                <c:pt idx="44">
                  <c:v>77.694340286334167</c:v>
                </c:pt>
                <c:pt idx="45">
                  <c:v>78.899750516296763</c:v>
                </c:pt>
                <c:pt idx="46">
                  <c:v>80.684231884700338</c:v>
                </c:pt>
                <c:pt idx="47">
                  <c:v>83.230627356301994</c:v>
                </c:pt>
                <c:pt idx="48">
                  <c:v>86.747124502875721</c:v>
                </c:pt>
                <c:pt idx="49">
                  <c:v>91.457716430757444</c:v>
                </c:pt>
                <c:pt idx="50">
                  <c:v>97.586613574450894</c:v>
                </c:pt>
                <c:pt idx="51">
                  <c:v>105.33637740696797</c:v>
                </c:pt>
                <c:pt idx="52">
                  <c:v>114.86043242271802</c:v>
                </c:pt>
                <c:pt idx="53">
                  <c:v>126.23139050608093</c:v>
                </c:pt>
                <c:pt idx="54">
                  <c:v>139.4063273815988</c:v>
                </c:pt>
                <c:pt idx="55">
                  <c:v>154.18682886549769</c:v>
                </c:pt>
                <c:pt idx="56">
                  <c:v>170.16322121625939</c:v>
                </c:pt>
                <c:pt idx="57">
                  <c:v>186.62184614707121</c:v>
                </c:pt>
                <c:pt idx="58">
                  <c:v>202.39929644751061</c:v>
                </c:pt>
                <c:pt idx="59">
                  <c:v>215.72205449763581</c:v>
                </c:pt>
                <c:pt idx="60">
                  <c:v>224.18720821678153</c:v>
                </c:pt>
                <c:pt idx="61">
                  <c:v>225.13792143709009</c:v>
                </c:pt>
                <c:pt idx="62">
                  <c:v>216.57847894935333</c:v>
                </c:pt>
                <c:pt idx="63">
                  <c:v>198.35511284207706</c:v>
                </c:pt>
                <c:pt idx="64">
                  <c:v>172.86156157813127</c:v>
                </c:pt>
                <c:pt idx="65">
                  <c:v>144.56037171463447</c:v>
                </c:pt>
                <c:pt idx="66">
                  <c:v>118.36293930520731</c:v>
                </c:pt>
                <c:pt idx="67">
                  <c:v>97.807402970897073</c:v>
                </c:pt>
                <c:pt idx="68">
                  <c:v>84.134314485780664</c:v>
                </c:pt>
                <c:pt idx="69">
                  <c:v>76.619570604729887</c:v>
                </c:pt>
                <c:pt idx="70">
                  <c:v>73.632592511848657</c:v>
                </c:pt>
                <c:pt idx="71">
                  <c:v>73.61811740196201</c:v>
                </c:pt>
                <c:pt idx="72">
                  <c:v>75.56842723546896</c:v>
                </c:pt>
                <c:pt idx="73">
                  <c:v>79.034338559924507</c:v>
                </c:pt>
                <c:pt idx="74">
                  <c:v>83.92948148702898</c:v>
                </c:pt>
                <c:pt idx="75">
                  <c:v>90.325560945149206</c:v>
                </c:pt>
                <c:pt idx="76">
                  <c:v>98.308555004143074</c:v>
                </c:pt>
                <c:pt idx="77">
                  <c:v>107.88842620305712</c:v>
                </c:pt>
                <c:pt idx="78">
                  <c:v>118.93439181764418</c:v>
                </c:pt>
                <c:pt idx="79">
                  <c:v>131.10712304753861</c:v>
                </c:pt>
                <c:pt idx="80">
                  <c:v>143.75689090758266</c:v>
                </c:pt>
                <c:pt idx="81">
                  <c:v>155.76910520290664</c:v>
                </c:pt>
                <c:pt idx="82">
                  <c:v>165.41376008731254</c:v>
                </c:pt>
                <c:pt idx="83">
                  <c:v>170.40508356043165</c:v>
                </c:pt>
                <c:pt idx="84">
                  <c:v>168.46089219137878</c:v>
                </c:pt>
                <c:pt idx="85">
                  <c:v>158.4019846231119</c:v>
                </c:pt>
                <c:pt idx="86">
                  <c:v>141.23170653004257</c:v>
                </c:pt>
                <c:pt idx="87">
                  <c:v>120.25409312904918</c:v>
                </c:pt>
                <c:pt idx="88">
                  <c:v>99.807324787351092</c:v>
                </c:pt>
                <c:pt idx="89">
                  <c:v>83.351761633337304</c:v>
                </c:pt>
                <c:pt idx="90">
                  <c:v>72.247301294834358</c:v>
                </c:pt>
                <c:pt idx="91">
                  <c:v>65.893668467690162</c:v>
                </c:pt>
                <c:pt idx="92">
                  <c:v>62.758776118967688</c:v>
                </c:pt>
                <c:pt idx="93">
                  <c:v>61.368509521741707</c:v>
                </c:pt>
                <c:pt idx="94">
                  <c:v>60.751549288219252</c:v>
                </c:pt>
                <c:pt idx="95">
                  <c:v>60.418653395768281</c:v>
                </c:pt>
                <c:pt idx="96">
                  <c:v>60.173423568099444</c:v>
                </c:pt>
                <c:pt idx="97">
                  <c:v>59.951681740150896</c:v>
                </c:pt>
                <c:pt idx="98">
                  <c:v>59.736110775415469</c:v>
                </c:pt>
                <c:pt idx="99">
                  <c:v>59.522775725948982</c:v>
                </c:pt>
                <c:pt idx="100">
                  <c:v>59.310869131090385</c:v>
                </c:pt>
                <c:pt idx="101">
                  <c:v>59.100190322063362</c:v>
                </c:pt>
                <c:pt idx="102">
                  <c:v>58.890640408124199</c:v>
                </c:pt>
                <c:pt idx="103">
                  <c:v>58.682139340577301</c:v>
                </c:pt>
                <c:pt idx="104">
                  <c:v>58.474616708868233</c:v>
                </c:pt>
                <c:pt idx="105">
                  <c:v>58.268019975795795</c:v>
                </c:pt>
                <c:pt idx="106">
                  <c:v>58.062350055734754</c:v>
                </c:pt>
                <c:pt idx="107">
                  <c:v>57.857780667607216</c:v>
                </c:pt>
                <c:pt idx="108">
                  <c:v>57.655016654524012</c:v>
                </c:pt>
                <c:pt idx="109">
                  <c:v>57.456256088732658</c:v>
                </c:pt>
                <c:pt idx="110">
                  <c:v>57.26748053838196</c:v>
                </c:pt>
                <c:pt idx="111">
                  <c:v>57.103217498773652</c:v>
                </c:pt>
                <c:pt idx="112">
                  <c:v>56.994967875276302</c:v>
                </c:pt>
                <c:pt idx="113">
                  <c:v>57.00322748724092</c:v>
                </c:pt>
                <c:pt idx="114">
                  <c:v>57.229309830798748</c:v>
                </c:pt>
                <c:pt idx="115">
                  <c:v>57.816991761390057</c:v>
                </c:pt>
                <c:pt idx="116">
                  <c:v>58.928657199471608</c:v>
                </c:pt>
                <c:pt idx="117">
                  <c:v>60.683549581779367</c:v>
                </c:pt>
                <c:pt idx="118">
                  <c:v>63.064392153168924</c:v>
                </c:pt>
                <c:pt idx="119">
                  <c:v>65.830488216123157</c:v>
                </c:pt>
                <c:pt idx="120">
                  <c:v>68.500101518716534</c:v>
                </c:pt>
                <c:pt idx="121">
                  <c:v>70.452303700383709</c:v>
                </c:pt>
                <c:pt idx="122">
                  <c:v>71.136595825876739</c:v>
                </c:pt>
                <c:pt idx="123">
                  <c:v>70.299096320986024</c:v>
                </c:pt>
                <c:pt idx="124">
                  <c:v>68.099984434889549</c:v>
                </c:pt>
                <c:pt idx="125">
                  <c:v>65.048716784537135</c:v>
                </c:pt>
                <c:pt idx="126">
                  <c:v>61.792524539566053</c:v>
                </c:pt>
                <c:pt idx="127">
                  <c:v>58.878480552509657</c:v>
                </c:pt>
                <c:pt idx="128">
                  <c:v>56.608129074183616</c:v>
                </c:pt>
                <c:pt idx="129">
                  <c:v>55.028101725412242</c:v>
                </c:pt>
                <c:pt idx="130">
                  <c:v>54.017029477326993</c:v>
                </c:pt>
                <c:pt idx="131">
                  <c:v>53.394869524135935</c:v>
                </c:pt>
                <c:pt idx="132">
                  <c:v>53.000277682675907</c:v>
                </c:pt>
                <c:pt idx="133">
                  <c:v>52.721583098597492</c:v>
                </c:pt>
                <c:pt idx="134">
                  <c:v>52.494858256459864</c:v>
                </c:pt>
                <c:pt idx="135">
                  <c:v>52.289056553136263</c:v>
                </c:pt>
                <c:pt idx="136">
                  <c:v>52.091587815456045</c:v>
                </c:pt>
                <c:pt idx="137">
                  <c:v>51.899197282382659</c:v>
                </c:pt>
                <c:pt idx="138">
                  <c:v>51.714052940501716</c:v>
                </c:pt>
                <c:pt idx="139">
                  <c:v>51.543536461506704</c:v>
                </c:pt>
                <c:pt idx="140">
                  <c:v>51.402421521854691</c:v>
                </c:pt>
                <c:pt idx="141">
                  <c:v>51.316317439637622</c:v>
                </c:pt>
                <c:pt idx="142">
                  <c:v>51.324784464209891</c:v>
                </c:pt>
                <c:pt idx="143">
                  <c:v>51.481499546128433</c:v>
                </c:pt>
                <c:pt idx="144">
                  <c:v>51.848031953010995</c:v>
                </c:pt>
                <c:pt idx="145">
                  <c:v>52.478415122196189</c:v>
                </c:pt>
                <c:pt idx="146">
                  <c:v>53.394874411479947</c:v>
                </c:pt>
                <c:pt idx="147">
                  <c:v>54.560646154691426</c:v>
                </c:pt>
                <c:pt idx="148">
                  <c:v>55.861488883134328</c:v>
                </c:pt>
                <c:pt idx="149">
                  <c:v>57.109180055940627</c:v>
                </c:pt>
                <c:pt idx="150">
                  <c:v>58.074579198504054</c:v>
                </c:pt>
                <c:pt idx="151">
                  <c:v>58.545170105978933</c:v>
                </c:pt>
                <c:pt idx="152">
                  <c:v>58.388138237459657</c:v>
                </c:pt>
                <c:pt idx="153">
                  <c:v>57.593505847780847</c:v>
                </c:pt>
                <c:pt idx="154">
                  <c:v>56.27816568343205</c:v>
                </c:pt>
                <c:pt idx="155">
                  <c:v>54.648663457092752</c:v>
                </c:pt>
                <c:pt idx="156">
                  <c:v>52.938992059221633</c:v>
                </c:pt>
                <c:pt idx="157">
                  <c:v>51.349114287581337</c:v>
                </c:pt>
                <c:pt idx="158">
                  <c:v>50.005979136300027</c:v>
                </c:pt>
                <c:pt idx="159">
                  <c:v>48.955370450658307</c:v>
                </c:pt>
                <c:pt idx="160">
                  <c:v>48.178726467661505</c:v>
                </c:pt>
                <c:pt idx="161">
                  <c:v>47.621323279630751</c:v>
                </c:pt>
                <c:pt idx="162">
                  <c:v>47.218738392588889</c:v>
                </c:pt>
                <c:pt idx="163">
                  <c:v>46.914231129973153</c:v>
                </c:pt>
                <c:pt idx="164">
                  <c:v>46.666004762169244</c:v>
                </c:pt>
                <c:pt idx="165">
                  <c:v>46.447213623383263</c:v>
                </c:pt>
                <c:pt idx="166">
                  <c:v>46.242511389952405</c:v>
                </c:pt>
                <c:pt idx="167">
                  <c:v>46.043997512752874</c:v>
                </c:pt>
                <c:pt idx="168">
                  <c:v>45.847981388679393</c:v>
                </c:pt>
                <c:pt idx="169">
                  <c:v>45.652890536969736</c:v>
                </c:pt>
                <c:pt idx="170">
                  <c:v>45.45811140554386</c:v>
                </c:pt>
                <c:pt idx="171">
                  <c:v>45.263423964811963</c:v>
                </c:pt>
                <c:pt idx="172">
                  <c:v>45.068755356731593</c:v>
                </c:pt>
                <c:pt idx="173">
                  <c:v>44.874083119568631</c:v>
                </c:pt>
                <c:pt idx="174">
                  <c:v>44.679400692074857</c:v>
                </c:pt>
                <c:pt idx="175">
                  <c:v>44.484706199950615</c:v>
                </c:pt>
                <c:pt idx="176">
                  <c:v>44.289999113512017</c:v>
                </c:pt>
                <c:pt idx="177">
                  <c:v>44.095279324488324</c:v>
                </c:pt>
                <c:pt idx="178">
                  <c:v>43.900546901728312</c:v>
                </c:pt>
                <c:pt idx="179">
                  <c:v>43.705802021965425</c:v>
                </c:pt>
                <c:pt idx="180">
                  <c:v>43.511044942812632</c:v>
                </c:pt>
                <c:pt idx="181">
                  <c:v>43.316275986020521</c:v>
                </c:pt>
                <c:pt idx="182">
                  <c:v>43.121495523954756</c:v>
                </c:pt>
                <c:pt idx="183">
                  <c:v>42.926703967848844</c:v>
                </c:pt>
                <c:pt idx="184">
                  <c:v>42.731901757520369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74.27074363879116</c:v>
                </c:pt>
                <c:pt idx="10">
                  <c:v>74.394809015642792</c:v>
                </c:pt>
                <c:pt idx="11">
                  <c:v>74.517608704082207</c:v>
                </c:pt>
                <c:pt idx="12">
                  <c:v>74.638938502854089</c:v>
                </c:pt>
                <c:pt idx="13">
                  <c:v>74.758569679475727</c:v>
                </c:pt>
                <c:pt idx="14">
                  <c:v>74.87624682343629</c:v>
                </c:pt>
                <c:pt idx="15">
                  <c:v>74.99168564973094</c:v>
                </c:pt>
                <c:pt idx="16">
                  <c:v>75.104570785737877</c:v>
                </c:pt>
                <c:pt idx="17">
                  <c:v>75.214553583658841</c:v>
                </c:pt>
                <c:pt idx="18">
                  <c:v>75.321250011208505</c:v>
                </c:pt>
                <c:pt idx="19">
                  <c:v>75.424238684887456</c:v>
                </c:pt>
                <c:pt idx="20">
                  <c:v>75.523059122859252</c:v>
                </c:pt>
                <c:pt idx="21">
                  <c:v>75.617210307894581</c:v>
                </c:pt>
                <c:pt idx="22">
                  <c:v>75.706149664624476</c:v>
                </c:pt>
                <c:pt idx="23">
                  <c:v>75.789292568853867</c:v>
                </c:pt>
                <c:pt idx="24">
                  <c:v>75.866012519117618</c:v>
                </c:pt>
                <c:pt idx="25">
                  <c:v>75.935642110981931</c:v>
                </c:pt>
                <c:pt idx="26">
                  <c:v>75.997474961533058</c:v>
                </c:pt>
                <c:pt idx="27">
                  <c:v>76.050768733582501</c:v>
                </c:pt>
                <c:pt idx="28">
                  <c:v>76.094749404692735</c:v>
                </c:pt>
                <c:pt idx="29">
                  <c:v>76.128616913454394</c:v>
                </c:pt>
                <c:pt idx="30">
                  <c:v>76.151552292812752</c:v>
                </c:pt>
                <c:pt idx="31">
                  <c:v>76.162726366147197</c:v>
                </c:pt>
                <c:pt idx="32">
                  <c:v>76.161310035167531</c:v>
                </c:pt>
                <c:pt idx="33">
                  <c:v>76.146486129104247</c:v>
                </c:pt>
                <c:pt idx="34">
                  <c:v>76.117462712676812</c:v>
                </c:pt>
                <c:pt idx="35">
                  <c:v>76.073487667671031</c:v>
                </c:pt>
                <c:pt idx="36">
                  <c:v>76.013864272800063</c:v>
                </c:pt>
                <c:pt idx="37">
                  <c:v>75.937967413515864</c:v>
                </c:pt>
                <c:pt idx="38">
                  <c:v>75.84525996367806</c:v>
                </c:pt>
                <c:pt idx="39">
                  <c:v>75.73530880174637</c:v>
                </c:pt>
                <c:pt idx="40">
                  <c:v>75.607799863400999</c:v>
                </c:pt>
                <c:pt idx="41">
                  <c:v>75.462551598143435</c:v>
                </c:pt>
                <c:pt idx="42">
                  <c:v>75.299526196504289</c:v>
                </c:pt>
                <c:pt idx="43">
                  <c:v>75.118837992116681</c:v>
                </c:pt>
                <c:pt idx="44">
                  <c:v>74.920758521426478</c:v>
                </c:pt>
                <c:pt idx="45">
                  <c:v>74.705717841999075</c:v>
                </c:pt>
                <c:pt idx="46">
                  <c:v>74.474301863149137</c:v>
                </c:pt>
                <c:pt idx="47">
                  <c:v>74.227245621072129</c:v>
                </c:pt>
                <c:pt idx="48">
                  <c:v>73.9654226227359</c:v>
                </c:pt>
                <c:pt idx="49">
                  <c:v>73.689830574378377</c:v>
                </c:pt>
                <c:pt idx="50">
                  <c:v>73.401573986834393</c:v>
                </c:pt>
                <c:pt idx="51">
                  <c:v>73.101844297400007</c:v>
                </c:pt>
                <c:pt idx="52">
                  <c:v>72.79189825540783</c:v>
                </c:pt>
                <c:pt idx="53">
                  <c:v>72.473035378801882</c:v>
                </c:pt>
                <c:pt idx="54">
                  <c:v>72.146575298926663</c:v>
                </c:pt>
                <c:pt idx="55">
                  <c:v>71.813835772275979</c:v>
                </c:pt>
                <c:pt idx="56">
                  <c:v>71.476112057026896</c:v>
                </c:pt>
                <c:pt idx="57">
                  <c:v>71.134658237985605</c:v>
                </c:pt>
                <c:pt idx="58">
                  <c:v>70.790670947227412</c:v>
                </c:pt>
                <c:pt idx="59">
                  <c:v>70.44527578099283</c:v>
                </c:pt>
                <c:pt idx="60">
                  <c:v>70.099516567456746</c:v>
                </c:pt>
                <c:pt idx="61">
                  <c:v>69.754347504360766</c:v>
                </c:pt>
                <c:pt idx="62">
                  <c:v>69.410628067471492</c:v>
                </c:pt>
                <c:pt idx="63">
                  <c:v>69.069120495127947</c:v>
                </c:pt>
                <c:pt idx="64">
                  <c:v>68.730489582981448</c:v>
                </c:pt>
                <c:pt idx="65">
                  <c:v>68.395304476400057</c:v>
                </c:pt>
                <c:pt idx="66">
                  <c:v>68.064042124135085</c:v>
                </c:pt>
                <c:pt idx="67">
                  <c:v>67.737092052716591</c:v>
                </c:pt>
                <c:pt idx="68">
                  <c:v>67.414762132942315</c:v>
                </c:pt>
                <c:pt idx="69">
                  <c:v>67.097285033784487</c:v>
                </c:pt>
                <c:pt idx="70">
                  <c:v>66.784825091215438</c:v>
                </c:pt>
                <c:pt idx="71">
                  <c:v>66.477485356390076</c:v>
                </c:pt>
                <c:pt idx="72">
                  <c:v>66.175314626394311</c:v>
                </c:pt>
                <c:pt idx="73">
                  <c:v>65.87831429906484</c:v>
                </c:pt>
                <c:pt idx="74">
                  <c:v>65.58644492949648</c:v>
                </c:pt>
                <c:pt idx="75">
                  <c:v>65.299632398632355</c:v>
                </c:pt>
                <c:pt idx="76">
                  <c:v>65.017773633107836</c:v>
                </c:pt>
                <c:pt idx="77">
                  <c:v>64.74074184000898</c:v>
                </c:pt>
                <c:pt idx="78">
                  <c:v>64.468391240425561</c:v>
                </c:pt>
                <c:pt idx="79">
                  <c:v>64.200561301850996</c:v>
                </c:pt>
                <c:pt idx="80">
                  <c:v>63.937080481968444</c:v>
                </c:pt>
                <c:pt idx="81">
                  <c:v>63.677769505601162</c:v>
                </c:pt>
                <c:pt idx="82">
                  <c:v>63.422444203066149</c:v>
                </c:pt>
                <c:pt idx="83">
                  <c:v>63.170917942315228</c:v>
                </c:pt>
                <c:pt idx="84">
                  <c:v>62.923003689515788</c:v>
                </c:pt>
                <c:pt idx="85">
                  <c:v>62.678515733512121</c:v>
                </c:pt>
                <c:pt idx="86">
                  <c:v>62.437271109263648</c:v>
                </c:pt>
                <c:pt idx="87">
                  <c:v>62.19909075417835</c:v>
                </c:pt>
                <c:pt idx="88">
                  <c:v>61.963800429494754</c:v>
                </c:pt>
                <c:pt idx="89">
                  <c:v>61.731231436717515</c:v>
                </c:pt>
                <c:pt idx="90">
                  <c:v>61.501221156739248</c:v>
                </c:pt>
                <c:pt idx="91">
                  <c:v>61.273613436810734</c:v>
                </c:pt>
                <c:pt idx="92">
                  <c:v>61.04825884804702</c:v>
                </c:pt>
                <c:pt idx="93">
                  <c:v>60.82501483374606</c:v>
                </c:pt>
                <c:pt idx="94">
                  <c:v>60.603745766499131</c:v>
                </c:pt>
                <c:pt idx="95">
                  <c:v>60.384322929918525</c:v>
                </c:pt>
                <c:pt idx="96">
                  <c:v>60.166624438817074</c:v>
                </c:pt>
                <c:pt idx="97">
                  <c:v>59.950535109855259</c:v>
                </c:pt>
                <c:pt idx="98">
                  <c:v>59.73594629302557</c:v>
                </c:pt>
                <c:pt idx="99">
                  <c:v>59.522755672867682</c:v>
                </c:pt>
                <c:pt idx="100">
                  <c:v>59.310867046992932</c:v>
                </c:pt>
                <c:pt idx="101">
                  <c:v>59.100190088334571</c:v>
                </c:pt>
                <c:pt idx="102">
                  <c:v>58.890640096518297</c:v>
                </c:pt>
                <c:pt idx="103">
                  <c:v>58.682137742854465</c:v>
                </c:pt>
                <c:pt idx="104">
                  <c:v>58.474608812677317</c:v>
                </c:pt>
                <c:pt idx="105">
                  <c:v>58.267983948084535</c:v>
                </c:pt>
                <c:pt idx="106">
                  <c:v>58.062198393552855</c:v>
                </c:pt>
                <c:pt idx="107">
                  <c:v>57.857191746409562</c:v>
                </c:pt>
                <c:pt idx="108">
                  <c:v>57.652907713717475</c:v>
                </c:pt>
                <c:pt idx="109">
                  <c:v>57.449293876772131</c:v>
                </c:pt>
                <c:pt idx="110">
                  <c:v>57.246301464106637</c:v>
                </c:pt>
                <c:pt idx="111">
                  <c:v>57.043885133644714</c:v>
                </c:pt>
                <c:pt idx="112">
                  <c:v>56.842002764428585</c:v>
                </c:pt>
                <c:pt idx="113">
                  <c:v>56.640615258170271</c:v>
                </c:pt>
                <c:pt idx="114">
                  <c:v>56.439686350727023</c:v>
                </c:pt>
                <c:pt idx="115">
                  <c:v>56.239182433478916</c:v>
                </c:pt>
                <c:pt idx="116">
                  <c:v>56.039072384486332</c:v>
                </c:pt>
                <c:pt idx="117">
                  <c:v>55.839327409221028</c:v>
                </c:pt>
                <c:pt idx="118">
                  <c:v>55.639920890596855</c:v>
                </c:pt>
                <c:pt idx="119">
                  <c:v>55.440828247969414</c:v>
                </c:pt>
                <c:pt idx="120">
                  <c:v>55.242026804726642</c:v>
                </c:pt>
                <c:pt idx="121">
                  <c:v>55.043495664053502</c:v>
                </c:pt>
                <c:pt idx="122">
                  <c:v>54.845215592419876</c:v>
                </c:pt>
                <c:pt idx="123">
                  <c:v>54.647168910311997</c:v>
                </c:pt>
                <c:pt idx="124">
                  <c:v>54.449339389702367</c:v>
                </c:pt>
                <c:pt idx="125">
                  <c:v>54.251712157730587</c:v>
                </c:pt>
                <c:pt idx="126">
                  <c:v>54.054273606047765</c:v>
                </c:pt>
                <c:pt idx="127">
                  <c:v>53.857011305260656</c:v>
                </c:pt>
                <c:pt idx="128">
                  <c:v>53.659913923898117</c:v>
                </c:pt>
                <c:pt idx="129">
                  <c:v>53.462971151314534</c:v>
                </c:pt>
                <c:pt idx="130">
                  <c:v>53.266173623942343</c:v>
                </c:pt>
                <c:pt idx="131">
                  <c:v>53.069512854312435</c:v>
                </c:pt>
                <c:pt idx="132">
                  <c:v>52.872981162278393</c:v>
                </c:pt>
                <c:pt idx="133">
                  <c:v>52.676571607911789</c:v>
                </c:pt>
                <c:pt idx="134">
                  <c:v>52.4802779255836</c:v>
                </c:pt>
                <c:pt idx="135">
                  <c:v>52.284094458814458</c:v>
                </c:pt>
                <c:pt idx="136">
                  <c:v>52.08801609556658</c:v>
                </c:pt>
                <c:pt idx="137">
                  <c:v>51.892038203763263</c:v>
                </c:pt>
                <c:pt idx="138">
                  <c:v>51.696156566960241</c:v>
                </c:pt>
                <c:pt idx="139">
                  <c:v>51.500367320252671</c:v>
                </c:pt>
                <c:pt idx="140">
                  <c:v>51.304666886680621</c:v>
                </c:pt>
                <c:pt idx="141">
                  <c:v>51.109051914586146</c:v>
                </c:pt>
                <c:pt idx="142">
                  <c:v>50.913519216567899</c:v>
                </c:pt>
                <c:pt idx="143">
                  <c:v>50.71806571086217</c:v>
                </c:pt>
                <c:pt idx="144">
                  <c:v>50.522688366136855</c:v>
                </c:pt>
                <c:pt idx="145">
                  <c:v>50.327384150802644</c:v>
                </c:pt>
                <c:pt idx="146">
                  <c:v>50.132149988006674</c:v>
                </c:pt>
                <c:pt idx="147">
                  <c:v>49.936982717464382</c:v>
                </c:pt>
                <c:pt idx="148">
                  <c:v>49.741879065195619</c:v>
                </c:pt>
                <c:pt idx="149">
                  <c:v>49.546835622056406</c:v>
                </c:pt>
                <c:pt idx="150">
                  <c:v>49.351848831700764</c:v>
                </c:pt>
                <c:pt idx="151">
                  <c:v>49.156914988279397</c:v>
                </c:pt>
                <c:pt idx="152">
                  <c:v>48.962030243801856</c:v>
                </c:pt>
                <c:pt idx="153">
                  <c:v>48.767190624682236</c:v>
                </c:pt>
                <c:pt idx="154">
                  <c:v>48.572392056585542</c:v>
                </c:pt>
                <c:pt idx="155">
                  <c:v>48.377630396324349</c:v>
                </c:pt>
                <c:pt idx="156">
                  <c:v>48.182901469252542</c:v>
                </c:pt>
                <c:pt idx="157">
                  <c:v>47.98820111039015</c:v>
                </c:pt>
                <c:pt idx="158">
                  <c:v>47.793525207404457</c:v>
                </c:pt>
                <c:pt idx="159">
                  <c:v>47.598869743577268</c:v>
                </c:pt>
                <c:pt idx="160">
                  <c:v>47.404230838998267</c:v>
                </c:pt>
                <c:pt idx="161">
                  <c:v>47.209604788430397</c:v>
                </c:pt>
                <c:pt idx="162">
                  <c:v>47.014988094570697</c:v>
                </c:pt>
                <c:pt idx="163">
                  <c:v>46.820377495755949</c:v>
                </c:pt>
                <c:pt idx="164">
                  <c:v>46.625769987508434</c:v>
                </c:pt>
                <c:pt idx="165">
                  <c:v>46.431162837657709</c:v>
                </c:pt>
                <c:pt idx="166">
                  <c:v>46.236553595087038</c:v>
                </c:pt>
                <c:pt idx="167">
                  <c:v>46.04194009242282</c:v>
                </c:pt>
                <c:pt idx="168">
                  <c:v>45.847320443198186</c:v>
                </c:pt>
                <c:pt idx="169">
                  <c:v>45.652693034177133</c:v>
                </c:pt>
                <c:pt idx="170">
                  <c:v>45.458056513620114</c:v>
                </c:pt>
                <c:pt idx="171">
                  <c:v>45.26340977631348</c:v>
                </c:pt>
                <c:pt idx="172">
                  <c:v>45.06875194617912</c:v>
                </c:pt>
                <c:pt idx="173">
                  <c:v>44.874082357238528</c:v>
                </c:pt>
                <c:pt idx="174">
                  <c:v>44.679400533635452</c:v>
                </c:pt>
                <c:pt idx="175">
                  <c:v>44.48470616933389</c:v>
                </c:pt>
                <c:pt idx="176">
                  <c:v>44.289999108011479</c:v>
                </c:pt>
                <c:pt idx="177">
                  <c:v>44.095279323569613</c:v>
                </c:pt>
                <c:pt idx="178">
                  <c:v>43.900546901585663</c:v>
                </c:pt>
                <c:pt idx="179">
                  <c:v>43.705802021944834</c:v>
                </c:pt>
                <c:pt idx="180">
                  <c:v>43.511044942809868</c:v>
                </c:pt>
                <c:pt idx="181">
                  <c:v>43.31627598602018</c:v>
                </c:pt>
                <c:pt idx="182">
                  <c:v>43.121495523954714</c:v>
                </c:pt>
                <c:pt idx="183">
                  <c:v>42.926703967848837</c:v>
                </c:pt>
                <c:pt idx="184">
                  <c:v>42.731901757520369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80.132999999999996</c:v>
                </c:pt>
                <c:pt idx="1">
                  <c:v>81.066999999999993</c:v>
                </c:pt>
                <c:pt idx="2">
                  <c:v>79.95</c:v>
                </c:pt>
                <c:pt idx="3">
                  <c:v>79.367000000000004</c:v>
                </c:pt>
                <c:pt idx="4">
                  <c:v>78.617000000000004</c:v>
                </c:pt>
                <c:pt idx="5">
                  <c:v>78.066999999999993</c:v>
                </c:pt>
                <c:pt idx="6">
                  <c:v>78.117000000000004</c:v>
                </c:pt>
                <c:pt idx="7">
                  <c:v>76.95</c:v>
                </c:pt>
                <c:pt idx="8">
                  <c:v>78.332999999999998</c:v>
                </c:pt>
                <c:pt idx="9">
                  <c:v>77.483000000000004</c:v>
                </c:pt>
                <c:pt idx="10">
                  <c:v>78.617000000000004</c:v>
                </c:pt>
                <c:pt idx="11">
                  <c:v>77.216999999999999</c:v>
                </c:pt>
                <c:pt idx="12">
                  <c:v>76.150000000000006</c:v>
                </c:pt>
                <c:pt idx="13">
                  <c:v>75.849999999999994</c:v>
                </c:pt>
                <c:pt idx="14">
                  <c:v>75.832999999999998</c:v>
                </c:pt>
                <c:pt idx="15">
                  <c:v>76.816999999999993</c:v>
                </c:pt>
                <c:pt idx="16">
                  <c:v>77.650000000000006</c:v>
                </c:pt>
                <c:pt idx="17">
                  <c:v>76.382999999999996</c:v>
                </c:pt>
                <c:pt idx="18">
                  <c:v>75.433000000000007</c:v>
                </c:pt>
                <c:pt idx="19">
                  <c:v>75.483000000000004</c:v>
                </c:pt>
                <c:pt idx="20">
                  <c:v>74.849999999999994</c:v>
                </c:pt>
                <c:pt idx="21">
                  <c:v>74.849999999999994</c:v>
                </c:pt>
                <c:pt idx="22">
                  <c:v>73.417000000000002</c:v>
                </c:pt>
                <c:pt idx="23">
                  <c:v>72.566999999999993</c:v>
                </c:pt>
                <c:pt idx="24">
                  <c:v>73.266999999999996</c:v>
                </c:pt>
                <c:pt idx="25">
                  <c:v>74</c:v>
                </c:pt>
                <c:pt idx="26">
                  <c:v>73.933000000000007</c:v>
                </c:pt>
                <c:pt idx="27">
                  <c:v>73.183000000000007</c:v>
                </c:pt>
                <c:pt idx="28">
                  <c:v>75.099999999999994</c:v>
                </c:pt>
                <c:pt idx="29">
                  <c:v>76.733000000000004</c:v>
                </c:pt>
                <c:pt idx="30">
                  <c:v>77.483000000000004</c:v>
                </c:pt>
                <c:pt idx="31">
                  <c:v>79.066999999999993</c:v>
                </c:pt>
                <c:pt idx="32">
                  <c:v>77.382999999999996</c:v>
                </c:pt>
                <c:pt idx="33">
                  <c:v>75.983000000000004</c:v>
                </c:pt>
                <c:pt idx="34">
                  <c:v>74.566999999999993</c:v>
                </c:pt>
                <c:pt idx="35">
                  <c:v>75.033000000000001</c:v>
                </c:pt>
                <c:pt idx="36">
                  <c:v>75.683000000000007</c:v>
                </c:pt>
                <c:pt idx="37">
                  <c:v>76.033000000000001</c:v>
                </c:pt>
                <c:pt idx="38">
                  <c:v>77.349999999999994</c:v>
                </c:pt>
                <c:pt idx="39">
                  <c:v>77.55</c:v>
                </c:pt>
                <c:pt idx="40">
                  <c:v>77.117000000000004</c:v>
                </c:pt>
                <c:pt idx="41">
                  <c:v>76.733000000000004</c:v>
                </c:pt>
                <c:pt idx="42">
                  <c:v>77.95</c:v>
                </c:pt>
                <c:pt idx="43">
                  <c:v>78.466999999999999</c:v>
                </c:pt>
                <c:pt idx="44">
                  <c:v>79.5</c:v>
                </c:pt>
                <c:pt idx="45">
                  <c:v>80.8</c:v>
                </c:pt>
                <c:pt idx="46">
                  <c:v>81.933000000000007</c:v>
                </c:pt>
                <c:pt idx="47">
                  <c:v>83.033000000000001</c:v>
                </c:pt>
                <c:pt idx="48">
                  <c:v>84.867000000000004</c:v>
                </c:pt>
                <c:pt idx="49">
                  <c:v>87.417000000000002</c:v>
                </c:pt>
                <c:pt idx="50">
                  <c:v>92.233000000000004</c:v>
                </c:pt>
                <c:pt idx="51">
                  <c:v>97.983000000000004</c:v>
                </c:pt>
                <c:pt idx="52">
                  <c:v>109.033</c:v>
                </c:pt>
                <c:pt idx="53">
                  <c:v>124.217</c:v>
                </c:pt>
                <c:pt idx="54">
                  <c:v>142.56700000000001</c:v>
                </c:pt>
                <c:pt idx="55">
                  <c:v>162.88300000000001</c:v>
                </c:pt>
                <c:pt idx="56">
                  <c:v>180.483</c:v>
                </c:pt>
                <c:pt idx="57">
                  <c:v>194.65</c:v>
                </c:pt>
                <c:pt idx="58">
                  <c:v>206.267</c:v>
                </c:pt>
                <c:pt idx="59">
                  <c:v>212.75</c:v>
                </c:pt>
                <c:pt idx="60">
                  <c:v>216.267</c:v>
                </c:pt>
                <c:pt idx="61">
                  <c:v>214.56700000000001</c:v>
                </c:pt>
                <c:pt idx="62">
                  <c:v>209.05</c:v>
                </c:pt>
                <c:pt idx="63">
                  <c:v>196.767</c:v>
                </c:pt>
                <c:pt idx="64">
                  <c:v>178.483</c:v>
                </c:pt>
                <c:pt idx="65">
                  <c:v>150.4</c:v>
                </c:pt>
                <c:pt idx="66">
                  <c:v>116.95</c:v>
                </c:pt>
                <c:pt idx="67">
                  <c:v>86.816999999999993</c:v>
                </c:pt>
                <c:pt idx="68">
                  <c:v>72.599999999999994</c:v>
                </c:pt>
                <c:pt idx="69">
                  <c:v>68.8</c:v>
                </c:pt>
                <c:pt idx="70">
                  <c:v>69.332999999999998</c:v>
                </c:pt>
                <c:pt idx="71">
                  <c:v>70.167000000000002</c:v>
                </c:pt>
                <c:pt idx="72">
                  <c:v>71.75</c:v>
                </c:pt>
                <c:pt idx="73">
                  <c:v>75.483000000000004</c:v>
                </c:pt>
                <c:pt idx="74">
                  <c:v>80.216999999999999</c:v>
                </c:pt>
                <c:pt idx="75">
                  <c:v>88.266999999999996</c:v>
                </c:pt>
                <c:pt idx="76">
                  <c:v>98.25</c:v>
                </c:pt>
                <c:pt idx="77">
                  <c:v>110.05</c:v>
                </c:pt>
                <c:pt idx="78">
                  <c:v>122.75</c:v>
                </c:pt>
                <c:pt idx="79">
                  <c:v>134.94999999999999</c:v>
                </c:pt>
                <c:pt idx="80">
                  <c:v>145.63300000000001</c:v>
                </c:pt>
                <c:pt idx="81">
                  <c:v>154.06700000000001</c:v>
                </c:pt>
                <c:pt idx="82">
                  <c:v>160.31700000000001</c:v>
                </c:pt>
                <c:pt idx="83">
                  <c:v>163.55000000000001</c:v>
                </c:pt>
                <c:pt idx="84">
                  <c:v>163.95</c:v>
                </c:pt>
                <c:pt idx="85">
                  <c:v>158.38300000000001</c:v>
                </c:pt>
                <c:pt idx="86">
                  <c:v>151.017</c:v>
                </c:pt>
                <c:pt idx="87">
                  <c:v>134.69999999999999</c:v>
                </c:pt>
                <c:pt idx="88">
                  <c:v>114.85</c:v>
                </c:pt>
                <c:pt idx="89">
                  <c:v>92.066999999999993</c:v>
                </c:pt>
                <c:pt idx="90">
                  <c:v>73.716999999999999</c:v>
                </c:pt>
                <c:pt idx="91">
                  <c:v>66.033000000000001</c:v>
                </c:pt>
                <c:pt idx="92">
                  <c:v>63.067</c:v>
                </c:pt>
                <c:pt idx="93">
                  <c:v>59.3</c:v>
                </c:pt>
                <c:pt idx="94">
                  <c:v>58.15</c:v>
                </c:pt>
                <c:pt idx="95">
                  <c:v>57.933</c:v>
                </c:pt>
                <c:pt idx="96">
                  <c:v>57.267000000000003</c:v>
                </c:pt>
                <c:pt idx="97">
                  <c:v>57.167000000000002</c:v>
                </c:pt>
                <c:pt idx="98">
                  <c:v>58.366999999999997</c:v>
                </c:pt>
                <c:pt idx="99">
                  <c:v>60.116999999999997</c:v>
                </c:pt>
                <c:pt idx="100">
                  <c:v>60.35</c:v>
                </c:pt>
                <c:pt idx="101">
                  <c:v>60.567</c:v>
                </c:pt>
                <c:pt idx="102">
                  <c:v>60.5</c:v>
                </c:pt>
                <c:pt idx="103">
                  <c:v>60.082999999999998</c:v>
                </c:pt>
                <c:pt idx="104">
                  <c:v>58.9</c:v>
                </c:pt>
                <c:pt idx="105">
                  <c:v>58.417000000000002</c:v>
                </c:pt>
                <c:pt idx="106">
                  <c:v>58.366999999999997</c:v>
                </c:pt>
                <c:pt idx="107">
                  <c:v>58.982999999999997</c:v>
                </c:pt>
                <c:pt idx="108">
                  <c:v>57.9</c:v>
                </c:pt>
                <c:pt idx="109">
                  <c:v>57.832999999999998</c:v>
                </c:pt>
                <c:pt idx="110">
                  <c:v>56.883000000000003</c:v>
                </c:pt>
                <c:pt idx="111">
                  <c:v>56.017000000000003</c:v>
                </c:pt>
                <c:pt idx="112">
                  <c:v>55.9</c:v>
                </c:pt>
                <c:pt idx="113">
                  <c:v>56.116999999999997</c:v>
                </c:pt>
                <c:pt idx="114">
                  <c:v>58</c:v>
                </c:pt>
                <c:pt idx="115">
                  <c:v>57.8</c:v>
                </c:pt>
                <c:pt idx="116">
                  <c:v>61.366999999999997</c:v>
                </c:pt>
                <c:pt idx="117">
                  <c:v>64.933000000000007</c:v>
                </c:pt>
                <c:pt idx="118">
                  <c:v>67.816999999999993</c:v>
                </c:pt>
                <c:pt idx="119">
                  <c:v>71.433000000000007</c:v>
                </c:pt>
                <c:pt idx="120">
                  <c:v>73.417000000000002</c:v>
                </c:pt>
                <c:pt idx="121">
                  <c:v>74.983000000000004</c:v>
                </c:pt>
                <c:pt idx="122">
                  <c:v>74.150000000000006</c:v>
                </c:pt>
                <c:pt idx="123">
                  <c:v>73.900000000000006</c:v>
                </c:pt>
                <c:pt idx="124">
                  <c:v>72.066999999999993</c:v>
                </c:pt>
                <c:pt idx="125">
                  <c:v>67.466999999999999</c:v>
                </c:pt>
                <c:pt idx="126">
                  <c:v>63.6</c:v>
                </c:pt>
                <c:pt idx="127">
                  <c:v>59.116999999999997</c:v>
                </c:pt>
                <c:pt idx="128">
                  <c:v>56.167000000000002</c:v>
                </c:pt>
                <c:pt idx="129">
                  <c:v>54.017000000000003</c:v>
                </c:pt>
                <c:pt idx="130">
                  <c:v>53.732999999999997</c:v>
                </c:pt>
                <c:pt idx="131">
                  <c:v>53.433</c:v>
                </c:pt>
                <c:pt idx="132">
                  <c:v>53.35</c:v>
                </c:pt>
                <c:pt idx="133">
                  <c:v>53.383000000000003</c:v>
                </c:pt>
                <c:pt idx="134">
                  <c:v>52.982999999999997</c:v>
                </c:pt>
                <c:pt idx="135">
                  <c:v>52.433</c:v>
                </c:pt>
                <c:pt idx="136">
                  <c:v>52.35</c:v>
                </c:pt>
                <c:pt idx="137">
                  <c:v>51.767000000000003</c:v>
                </c:pt>
                <c:pt idx="138">
                  <c:v>51.75</c:v>
                </c:pt>
                <c:pt idx="139">
                  <c:v>51</c:v>
                </c:pt>
                <c:pt idx="140">
                  <c:v>51.216999999999999</c:v>
                </c:pt>
                <c:pt idx="141">
                  <c:v>51.466999999999999</c:v>
                </c:pt>
                <c:pt idx="142">
                  <c:v>51.85</c:v>
                </c:pt>
                <c:pt idx="143">
                  <c:v>52.832999999999998</c:v>
                </c:pt>
                <c:pt idx="144">
                  <c:v>52.582999999999998</c:v>
                </c:pt>
                <c:pt idx="145">
                  <c:v>53.55</c:v>
                </c:pt>
                <c:pt idx="146">
                  <c:v>54.6</c:v>
                </c:pt>
                <c:pt idx="147">
                  <c:v>55.6</c:v>
                </c:pt>
                <c:pt idx="148">
                  <c:v>56.283000000000001</c:v>
                </c:pt>
                <c:pt idx="149">
                  <c:v>56.433</c:v>
                </c:pt>
                <c:pt idx="150">
                  <c:v>60.017000000000003</c:v>
                </c:pt>
                <c:pt idx="151">
                  <c:v>59.9</c:v>
                </c:pt>
                <c:pt idx="152">
                  <c:v>61.783000000000001</c:v>
                </c:pt>
                <c:pt idx="153">
                  <c:v>61.95</c:v>
                </c:pt>
                <c:pt idx="154">
                  <c:v>60.65</c:v>
                </c:pt>
                <c:pt idx="155">
                  <c:v>58.183</c:v>
                </c:pt>
                <c:pt idx="156">
                  <c:v>56.167000000000002</c:v>
                </c:pt>
                <c:pt idx="157">
                  <c:v>54.116999999999997</c:v>
                </c:pt>
                <c:pt idx="158">
                  <c:v>54.167000000000002</c:v>
                </c:pt>
                <c:pt idx="159">
                  <c:v>53.05</c:v>
                </c:pt>
                <c:pt idx="160">
                  <c:v>52.933</c:v>
                </c:pt>
                <c:pt idx="161">
                  <c:v>53.4</c:v>
                </c:pt>
                <c:pt idx="162">
                  <c:v>52.082999999999998</c:v>
                </c:pt>
                <c:pt idx="163">
                  <c:v>52.317</c:v>
                </c:pt>
                <c:pt idx="164">
                  <c:v>51.133000000000003</c:v>
                </c:pt>
                <c:pt idx="165">
                  <c:v>51.9</c:v>
                </c:pt>
                <c:pt idx="166">
                  <c:v>50.667000000000002</c:v>
                </c:pt>
                <c:pt idx="167">
                  <c:v>50.116999999999997</c:v>
                </c:pt>
                <c:pt idx="168">
                  <c:v>49.082999999999998</c:v>
                </c:pt>
                <c:pt idx="169">
                  <c:v>49.732999999999997</c:v>
                </c:pt>
                <c:pt idx="170">
                  <c:v>48.616999999999997</c:v>
                </c:pt>
                <c:pt idx="171">
                  <c:v>48.133000000000003</c:v>
                </c:pt>
                <c:pt idx="172">
                  <c:v>49.133000000000003</c:v>
                </c:pt>
                <c:pt idx="173">
                  <c:v>48.883000000000003</c:v>
                </c:pt>
                <c:pt idx="174">
                  <c:v>49.866999999999997</c:v>
                </c:pt>
                <c:pt idx="175">
                  <c:v>49.982999999999997</c:v>
                </c:pt>
                <c:pt idx="176">
                  <c:v>49.982999999999997</c:v>
                </c:pt>
                <c:pt idx="177">
                  <c:v>49.616999999999997</c:v>
                </c:pt>
                <c:pt idx="178">
                  <c:v>48.767000000000003</c:v>
                </c:pt>
                <c:pt idx="179">
                  <c:v>49.033000000000001</c:v>
                </c:pt>
                <c:pt idx="180">
                  <c:v>49.283000000000001</c:v>
                </c:pt>
                <c:pt idx="181">
                  <c:v>49.883000000000003</c:v>
                </c:pt>
                <c:pt idx="182">
                  <c:v>49.982999999999997</c:v>
                </c:pt>
                <c:pt idx="183">
                  <c:v>48.45</c:v>
                </c:pt>
                <c:pt idx="184">
                  <c:v>49.45</c:v>
                </c:pt>
                <c:pt idx="185">
                  <c:v>49.383000000000003</c:v>
                </c:pt>
                <c:pt idx="186">
                  <c:v>49.216999999999999</c:v>
                </c:pt>
                <c:pt idx="187">
                  <c:v>48.75</c:v>
                </c:pt>
                <c:pt idx="188">
                  <c:v>47.917000000000002</c:v>
                </c:pt>
                <c:pt idx="189">
                  <c:v>46.883000000000003</c:v>
                </c:pt>
                <c:pt idx="190">
                  <c:v>47.283000000000001</c:v>
                </c:pt>
                <c:pt idx="191">
                  <c:v>47.033000000000001</c:v>
                </c:pt>
                <c:pt idx="192">
                  <c:v>46.716999999999999</c:v>
                </c:pt>
                <c:pt idx="193">
                  <c:v>47.982999999999997</c:v>
                </c:pt>
                <c:pt idx="194">
                  <c:v>47.633000000000003</c:v>
                </c:pt>
                <c:pt idx="195">
                  <c:v>48.4</c:v>
                </c:pt>
                <c:pt idx="196">
                  <c:v>49.133000000000003</c:v>
                </c:pt>
                <c:pt idx="197">
                  <c:v>47.5</c:v>
                </c:pt>
                <c:pt idx="198">
                  <c:v>47.683</c:v>
                </c:pt>
                <c:pt idx="199">
                  <c:v>46.817</c:v>
                </c:pt>
                <c:pt idx="200">
                  <c:v>46.95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75.057694386680069</c:v>
                </c:pt>
                <c:pt idx="10">
                  <c:v>75.118763165666536</c:v>
                </c:pt>
                <c:pt idx="11">
                  <c:v>75.178153570783095</c:v>
                </c:pt>
                <c:pt idx="12">
                  <c:v>75.235652683139264</c:v>
                </c:pt>
                <c:pt idx="13">
                  <c:v>75.29102534875058</c:v>
                </c:pt>
                <c:pt idx="14">
                  <c:v>75.344012532121695</c:v>
                </c:pt>
                <c:pt idx="15">
                  <c:v>75.39432968099581</c:v>
                </c:pt>
                <c:pt idx="16">
                  <c:v>75.44166513812884</c:v>
                </c:pt>
                <c:pt idx="17">
                  <c:v>75.48567864441651</c:v>
                </c:pt>
                <c:pt idx="18">
                  <c:v>75.525999987453915</c:v>
                </c:pt>
                <c:pt idx="19">
                  <c:v>75.562227861050246</c:v>
                </c:pt>
                <c:pt idx="20">
                  <c:v>75.593929015271613</c:v>
                </c:pt>
                <c:pt idx="21">
                  <c:v>75.620637795304461</c:v>
                </c:pt>
                <c:pt idx="22">
                  <c:v>75.641856195202408</c:v>
                </c:pt>
                <c:pt idx="23">
                  <c:v>75.657054598331882</c:v>
                </c:pt>
                <c:pt idx="24">
                  <c:v>75.665673457439269</c:v>
                </c:pt>
                <c:pt idx="25">
                  <c:v>75.667126316156683</c:v>
                </c:pt>
                <c:pt idx="26">
                  <c:v>75.660804848420099</c:v>
                </c:pt>
                <c:pt idx="27">
                  <c:v>75.646087091981698</c:v>
                </c:pt>
                <c:pt idx="28">
                  <c:v>75.622350939347115</c:v>
                </c:pt>
                <c:pt idx="29">
                  <c:v>75.588996476671923</c:v>
                </c:pt>
                <c:pt idx="30">
                  <c:v>75.545483299579928</c:v>
                </c:pt>
                <c:pt idx="31">
                  <c:v>75.491392993780792</c:v>
                </c:pt>
                <c:pt idx="32">
                  <c:v>75.426533187113208</c:v>
                </c:pt>
                <c:pt idx="33">
                  <c:v>75.35110866245347</c:v>
                </c:pt>
                <c:pt idx="34">
                  <c:v>75.265997574512809</c:v>
                </c:pt>
                <c:pt idx="35">
                  <c:v>75.173187043445239</c:v>
                </c:pt>
                <c:pt idx="36">
                  <c:v>75.076441630828995</c:v>
                </c:pt>
                <c:pt idx="37">
                  <c:v>74.982298238266182</c:v>
                </c:pt>
                <c:pt idx="38">
                  <c:v>74.90149733705077</c:v>
                </c:pt>
                <c:pt idx="39">
                  <c:v>74.850965757908796</c:v>
                </c:pt>
                <c:pt idx="40">
                  <c:v>74.856450023034625</c:v>
                </c:pt>
                <c:pt idx="41">
                  <c:v>74.955848365459033</c:v>
                </c:pt>
                <c:pt idx="42">
                  <c:v>75.203190601695397</c:v>
                </c:pt>
                <c:pt idx="43">
                  <c:v>75.673057486274004</c:v>
                </c:pt>
                <c:pt idx="44">
                  <c:v>76.465013127619585</c:v>
                </c:pt>
                <c:pt idx="45">
                  <c:v>77.7073583187601</c:v>
                </c:pt>
                <c:pt idx="46">
                  <c:v>79.559232683279262</c:v>
                </c:pt>
                <c:pt idx="47">
                  <c:v>82.209856436980132</c:v>
                </c:pt>
                <c:pt idx="48">
                  <c:v>85.873586425164575</c:v>
                </c:pt>
                <c:pt idx="49">
                  <c:v>90.779553904465075</c:v>
                </c:pt>
                <c:pt idx="50">
                  <c:v>97.155027707926195</c:v>
                </c:pt>
                <c:pt idx="51">
                  <c:v>105.20232092300822</c:v>
                </c:pt>
                <c:pt idx="52">
                  <c:v>115.0698886970678</c:v>
                </c:pt>
                <c:pt idx="53">
                  <c:v>126.81873864444181</c:v>
                </c:pt>
                <c:pt idx="54">
                  <c:v>140.3842144301853</c:v>
                </c:pt>
                <c:pt idx="55">
                  <c:v>155.52887830662675</c:v>
                </c:pt>
                <c:pt idx="56">
                  <c:v>171.77438223915644</c:v>
                </c:pt>
                <c:pt idx="57">
                  <c:v>188.29584672083948</c:v>
                </c:pt>
                <c:pt idx="58">
                  <c:v>203.78120754696144</c:v>
                </c:pt>
                <c:pt idx="59">
                  <c:v>216.32332060887529</c:v>
                </c:pt>
                <c:pt idx="60">
                  <c:v>223.50991918367214</c:v>
                </c:pt>
                <c:pt idx="61">
                  <c:v>222.90891517835675</c:v>
                </c:pt>
                <c:pt idx="62">
                  <c:v>212.97620950475542</c:v>
                </c:pt>
                <c:pt idx="63">
                  <c:v>194.03873601294262</c:v>
                </c:pt>
                <c:pt idx="64">
                  <c:v>168.70873338095976</c:v>
                </c:pt>
                <c:pt idx="65">
                  <c:v>141.25391922810596</c:v>
                </c:pt>
                <c:pt idx="66">
                  <c:v>116.11253270163184</c:v>
                </c:pt>
                <c:pt idx="67">
                  <c:v>96.380552307160926</c:v>
                </c:pt>
                <c:pt idx="68">
                  <c:v>83.111863129402323</c:v>
                </c:pt>
                <c:pt idx="69">
                  <c:v>75.648900444383429</c:v>
                </c:pt>
                <c:pt idx="70">
                  <c:v>72.529917112087119</c:v>
                </c:pt>
                <c:pt idx="71">
                  <c:v>72.333305533785975</c:v>
                </c:pt>
                <c:pt idx="72">
                  <c:v>74.106338617681772</c:v>
                </c:pt>
                <c:pt idx="73">
                  <c:v>77.401602057143933</c:v>
                </c:pt>
                <c:pt idx="74">
                  <c:v>82.119913394628242</c:v>
                </c:pt>
                <c:pt idx="75">
                  <c:v>88.328079748238622</c:v>
                </c:pt>
                <c:pt idx="76">
                  <c:v>96.12043280042721</c:v>
                </c:pt>
                <c:pt idx="77">
                  <c:v>105.52372727420081</c:v>
                </c:pt>
                <c:pt idx="78">
                  <c:v>116.42136307995773</c:v>
                </c:pt>
                <c:pt idx="79">
                  <c:v>128.47318993467934</c:v>
                </c:pt>
                <c:pt idx="80">
                  <c:v>141.01761248963214</c:v>
                </c:pt>
                <c:pt idx="81">
                  <c:v>152.96940305604366</c:v>
                </c:pt>
                <c:pt idx="82">
                  <c:v>162.77840657024765</c:v>
                </c:pt>
                <c:pt idx="83">
                  <c:v>168.56923892525248</c:v>
                </c:pt>
                <c:pt idx="84">
                  <c:v>168.56938192732679</c:v>
                </c:pt>
                <c:pt idx="85">
                  <c:v>161.78246128575978</c:v>
                </c:pt>
                <c:pt idx="86">
                  <c:v>148.61832610774775</c:v>
                </c:pt>
                <c:pt idx="87">
                  <c:v>131.05686094611849</c:v>
                </c:pt>
                <c:pt idx="88">
                  <c:v>112.1061061934214</c:v>
                </c:pt>
                <c:pt idx="89">
                  <c:v>94.762194550684029</c:v>
                </c:pt>
                <c:pt idx="90">
                  <c:v>81.03428194302731</c:v>
                </c:pt>
                <c:pt idx="91">
                  <c:v>71.538904247421641</c:v>
                </c:pt>
                <c:pt idx="92">
                  <c:v>65.752301382072105</c:v>
                </c:pt>
                <c:pt idx="93">
                  <c:v>62.609771146930619</c:v>
                </c:pt>
                <c:pt idx="94">
                  <c:v>61.05206755304124</c:v>
                </c:pt>
                <c:pt idx="95">
                  <c:v>60.30631702286226</c:v>
                </c:pt>
                <c:pt idx="96">
                  <c:v>59.91972667562105</c:v>
                </c:pt>
                <c:pt idx="97">
                  <c:v>59.671448697148357</c:v>
                </c:pt>
                <c:pt idx="98">
                  <c:v>59.470122025580018</c:v>
                </c:pt>
                <c:pt idx="99">
                  <c:v>59.283321212404033</c:v>
                </c:pt>
                <c:pt idx="100">
                  <c:v>59.101077576836147</c:v>
                </c:pt>
                <c:pt idx="101">
                  <c:v>58.920694649914516</c:v>
                </c:pt>
                <c:pt idx="102">
                  <c:v>58.741498733704944</c:v>
                </c:pt>
                <c:pt idx="103">
                  <c:v>58.563307184401708</c:v>
                </c:pt>
                <c:pt idx="104">
                  <c:v>58.386053486864242</c:v>
                </c:pt>
                <c:pt idx="105">
                  <c:v>58.209733718546758</c:v>
                </c:pt>
                <c:pt idx="106">
                  <c:v>58.034488164659457</c:v>
                </c:pt>
                <c:pt idx="107">
                  <c:v>57.860895757426285</c:v>
                </c:pt>
                <c:pt idx="108">
                  <c:v>57.690792277022375</c:v>
                </c:pt>
                <c:pt idx="109">
                  <c:v>57.529284413827867</c:v>
                </c:pt>
                <c:pt idx="110">
                  <c:v>57.389119637589566</c:v>
                </c:pt>
                <c:pt idx="111">
                  <c:v>57.298878557810838</c:v>
                </c:pt>
                <c:pt idx="112">
                  <c:v>57.31574336018987</c:v>
                </c:pt>
                <c:pt idx="113">
                  <c:v>57.540562483287893</c:v>
                </c:pt>
                <c:pt idx="114">
                  <c:v>58.12680151131876</c:v>
                </c:pt>
                <c:pt idx="115">
                  <c:v>59.267654958519721</c:v>
                </c:pt>
                <c:pt idx="116">
                  <c:v>61.143655072608013</c:v>
                </c:pt>
                <c:pt idx="117">
                  <c:v>63.825949138596584</c:v>
                </c:pt>
                <c:pt idx="118">
                  <c:v>67.16169270001086</c:v>
                </c:pt>
                <c:pt idx="119">
                  <c:v>70.70423548737422</c:v>
                </c:pt>
                <c:pt idx="120">
                  <c:v>73.760470672242135</c:v>
                </c:pt>
                <c:pt idx="121">
                  <c:v>75.58309346323756</c:v>
                </c:pt>
                <c:pt idx="122">
                  <c:v>75.646602062846299</c:v>
                </c:pt>
                <c:pt idx="123">
                  <c:v>73.871172247225758</c:v>
                </c:pt>
                <c:pt idx="124">
                  <c:v>70.665267305278348</c:v>
                </c:pt>
                <c:pt idx="125">
                  <c:v>66.757256024404882</c:v>
                </c:pt>
                <c:pt idx="126">
                  <c:v>62.910947033245634</c:v>
                </c:pt>
                <c:pt idx="127">
                  <c:v>59.677414361067449</c:v>
                </c:pt>
                <c:pt idx="128">
                  <c:v>57.290138872088676</c:v>
                </c:pt>
                <c:pt idx="129">
                  <c:v>55.709765182069134</c:v>
                </c:pt>
                <c:pt idx="130">
                  <c:v>54.74778155887401</c:v>
                </c:pt>
                <c:pt idx="131">
                  <c:v>54.186632174940939</c:v>
                </c:pt>
                <c:pt idx="132">
                  <c:v>53.850687644709751</c:v>
                </c:pt>
                <c:pt idx="133">
                  <c:v>53.62620256402861</c:v>
                </c:pt>
                <c:pt idx="134">
                  <c:v>53.451203692669303</c:v>
                </c:pt>
                <c:pt idx="135">
                  <c:v>53.296721924056065</c:v>
                </c:pt>
                <c:pt idx="136">
                  <c:v>53.151227085667273</c:v>
                </c:pt>
                <c:pt idx="137">
                  <c:v>53.01136947767472</c:v>
                </c:pt>
                <c:pt idx="138">
                  <c:v>52.877916061541342</c:v>
                </c:pt>
                <c:pt idx="139">
                  <c:v>52.75503695233165</c:v>
                </c:pt>
                <c:pt idx="140">
                  <c:v>52.651713158657515</c:v>
                </c:pt>
                <c:pt idx="141">
                  <c:v>52.584590475611947</c:v>
                </c:pt>
                <c:pt idx="142">
                  <c:v>52.581534046356815</c:v>
                </c:pt>
                <c:pt idx="143">
                  <c:v>52.684386959707723</c:v>
                </c:pt>
                <c:pt idx="144">
                  <c:v>52.948333438477952</c:v>
                </c:pt>
                <c:pt idx="145">
                  <c:v>53.43459827953572</c:v>
                </c:pt>
                <c:pt idx="146">
                  <c:v>54.194116730471897</c:v>
                </c:pt>
                <c:pt idx="147">
                  <c:v>55.243164980924519</c:v>
                </c:pt>
                <c:pt idx="148">
                  <c:v>56.537353213589846</c:v>
                </c:pt>
                <c:pt idx="149">
                  <c:v>57.955447607561588</c:v>
                </c:pt>
                <c:pt idx="150">
                  <c:v>59.305399968984339</c:v>
                </c:pt>
                <c:pt idx="151">
                  <c:v>60.358838371702532</c:v>
                </c:pt>
                <c:pt idx="152">
                  <c:v>60.90800959582117</c:v>
                </c:pt>
                <c:pt idx="153">
                  <c:v>60.826434681736295</c:v>
                </c:pt>
                <c:pt idx="154">
                  <c:v>60.109135870747252</c:v>
                </c:pt>
                <c:pt idx="155">
                  <c:v>58.874906562166707</c:v>
                </c:pt>
                <c:pt idx="156">
                  <c:v>57.329310452054131</c:v>
                </c:pt>
                <c:pt idx="157">
                  <c:v>55.704210437067765</c:v>
                </c:pt>
                <c:pt idx="158">
                  <c:v>54.198232005244684</c:v>
                </c:pt>
                <c:pt idx="159">
                  <c:v>52.938746669973007</c:v>
                </c:pt>
                <c:pt idx="160">
                  <c:v>51.973390270217088</c:v>
                </c:pt>
                <c:pt idx="161">
                  <c:v>51.285781676829963</c:v>
                </c:pt>
                <c:pt idx="162">
                  <c:v>50.822654543144459</c:v>
                </c:pt>
                <c:pt idx="163">
                  <c:v>50.519851945274006</c:v>
                </c:pt>
                <c:pt idx="164">
                  <c:v>50.319859969205041</c:v>
                </c:pt>
                <c:pt idx="165">
                  <c:v>50.179554796670516</c:v>
                </c:pt>
                <c:pt idx="166">
                  <c:v>50.070695730176581</c:v>
                </c:pt>
                <c:pt idx="167">
                  <c:v>49.97677474489695</c:v>
                </c:pt>
                <c:pt idx="168">
                  <c:v>49.889060254147722</c:v>
                </c:pt>
                <c:pt idx="169">
                  <c:v>49.803326666879101</c:v>
                </c:pt>
                <c:pt idx="170">
                  <c:v>49.717678889558712</c:v>
                </c:pt>
                <c:pt idx="171">
                  <c:v>49.631313403877591</c:v>
                </c:pt>
                <c:pt idx="172">
                  <c:v>49.543896798957611</c:v>
                </c:pt>
                <c:pt idx="173">
                  <c:v>49.455286593534979</c:v>
                </c:pt>
                <c:pt idx="174">
                  <c:v>49.365417461043066</c:v>
                </c:pt>
                <c:pt idx="175">
                  <c:v>49.274258453006453</c:v>
                </c:pt>
                <c:pt idx="176">
                  <c:v>49.18179760918045</c:v>
                </c:pt>
                <c:pt idx="177">
                  <c:v>49.088036147492211</c:v>
                </c:pt>
                <c:pt idx="178">
                  <c:v>48.992985733491572</c:v>
                </c:pt>
                <c:pt idx="179">
                  <c:v>48.896666696923511</c:v>
                </c:pt>
                <c:pt idx="180">
                  <c:v>48.799106568464111</c:v>
                </c:pt>
                <c:pt idx="181">
                  <c:v>48.700338774513597</c:v>
                </c:pt>
                <c:pt idx="182">
                  <c:v>48.600401455356049</c:v>
                </c:pt>
                <c:pt idx="183">
                  <c:v>48.49933640132349</c:v>
                </c:pt>
                <c:pt idx="184">
                  <c:v>48.397188105597088</c:v>
                </c:pt>
                <c:pt idx="185">
                  <c:v>48.294002930816667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75.057694386677483</c:v>
                </c:pt>
                <c:pt idx="10">
                  <c:v>75.118763165658351</c:v>
                </c:pt>
                <c:pt idx="11">
                  <c:v>75.178153570757715</c:v>
                </c:pt>
                <c:pt idx="12">
                  <c:v>75.235652683062256</c:v>
                </c:pt>
                <c:pt idx="13">
                  <c:v>75.291025348521813</c:v>
                </c:pt>
                <c:pt idx="14">
                  <c:v>75.344012531456301</c:v>
                </c:pt>
                <c:pt idx="15">
                  <c:v>75.394329679100849</c:v>
                </c:pt>
                <c:pt idx="16">
                  <c:v>75.441665132845159</c:v>
                </c:pt>
                <c:pt idx="17">
                  <c:v>75.485678629992208</c:v>
                </c:pt>
                <c:pt idx="18">
                  <c:v>75.525999948899511</c:v>
                </c:pt>
                <c:pt idx="19">
                  <c:v>75.562227760154286</c:v>
                </c:pt>
                <c:pt idx="20">
                  <c:v>75.593928756751581</c:v>
                </c:pt>
                <c:pt idx="21">
                  <c:v>75.620637146766569</c:v>
                </c:pt>
                <c:pt idx="22">
                  <c:v>75.641854602270584</c:v>
                </c:pt>
                <c:pt idx="23">
                  <c:v>75.65705076761796</c:v>
                </c:pt>
                <c:pt idx="24">
                  <c:v>75.665664437929209</c:v>
                </c:pt>
                <c:pt idx="25">
                  <c:v>75.667105523649099</c:v>
                </c:pt>
                <c:pt idx="26">
                  <c:v>75.660757918319533</c:v>
                </c:pt>
                <c:pt idx="27">
                  <c:v>75.645983382898208</c:v>
                </c:pt>
                <c:pt idx="28">
                  <c:v>75.622126549706692</c:v>
                </c:pt>
                <c:pt idx="29">
                  <c:v>75.588521131043834</c:v>
                </c:pt>
                <c:pt idx="30">
                  <c:v>75.544497390423288</c:v>
                </c:pt>
                <c:pt idx="31">
                  <c:v>75.489390897350304</c:v>
                </c:pt>
                <c:pt idx="32">
                  <c:v>75.422552539095776</c:v>
                </c:pt>
                <c:pt idx="33">
                  <c:v>75.343359705317539</c:v>
                </c:pt>
                <c:pt idx="34">
                  <c:v>75.251228494796948</c:v>
                </c:pt>
                <c:pt idx="35">
                  <c:v>75.145626720286884</c:v>
                </c:pt>
                <c:pt idx="36">
                  <c:v>75.026087411003132</c:v>
                </c:pt>
                <c:pt idx="37">
                  <c:v>74.892222437343165</c:v>
                </c:pt>
                <c:pt idx="38">
                  <c:v>74.743735814762772</c:v>
                </c:pt>
                <c:pt idx="39">
                  <c:v>74.580436189875044</c:v>
                </c:pt>
                <c:pt idx="40">
                  <c:v>74.402247978464615</c:v>
                </c:pt>
                <c:pt idx="41">
                  <c:v>74.209220618443368</c:v>
                </c:pt>
                <c:pt idx="42">
                  <c:v>74.001535425737643</c:v>
                </c:pt>
                <c:pt idx="43">
                  <c:v>73.77950960052344</c:v>
                </c:pt>
                <c:pt idx="44">
                  <c:v>73.543597025149694</c:v>
                </c:pt>
                <c:pt idx="45">
                  <c:v>73.294385620299096</c:v>
                </c:pt>
                <c:pt idx="46">
                  <c:v>73.032591175882345</c:v>
                </c:pt>
                <c:pt idx="47">
                  <c:v>72.75904773829383</c:v>
                </c:pt>
                <c:pt idx="48">
                  <c:v>72.474694804215503</c:v>
                </c:pt>
                <c:pt idx="49">
                  <c:v>72.180561730320591</c:v>
                </c:pt>
                <c:pt idx="50">
                  <c:v>71.877749905504103</c:v>
                </c:pt>
                <c:pt idx="51">
                  <c:v>71.567413336887711</c:v>
                </c:pt>
                <c:pt idx="52">
                  <c:v>71.25073836500394</c:v>
                </c:pt>
                <c:pt idx="53">
                  <c:v>70.928923243247041</c:v>
                </c:pt>
                <c:pt idx="54">
                  <c:v>70.60315829202753</c:v>
                </c:pt>
                <c:pt idx="55">
                  <c:v>70.274607273179427</c:v>
                </c:pt>
                <c:pt idx="56">
                  <c:v>69.944390532420201</c:v>
                </c:pt>
                <c:pt idx="57">
                  <c:v>69.613570336685839</c:v>
                </c:pt>
                <c:pt idx="58">
                  <c:v>69.28313869963678</c:v>
                </c:pt>
                <c:pt idx="59">
                  <c:v>68.954007853087433</c:v>
                </c:pt>
                <c:pt idx="60">
                  <c:v>68.627003393927183</c:v>
                </c:pt>
                <c:pt idx="61">
                  <c:v>68.302860022733384</c:v>
                </c:pt>
                <c:pt idx="62">
                  <c:v>67.982219696887981</c:v>
                </c:pt>
                <c:pt idx="63">
                  <c:v>67.665631950357479</c:v>
                </c:pt>
                <c:pt idx="64">
                  <c:v>67.353556084945637</c:v>
                </c:pt>
                <c:pt idx="65">
                  <c:v>67.046364912519365</c:v>
                </c:pt>
                <c:pt idx="66">
                  <c:v>66.74434972184612</c:v>
                </c:pt>
                <c:pt idx="67">
                  <c:v>66.447726153842908</c:v>
                </c:pt>
                <c:pt idx="68">
                  <c:v>66.156640691437488</c:v>
                </c:pt>
                <c:pt idx="69">
                  <c:v>65.871177501124833</c:v>
                </c:pt>
                <c:pt idx="70">
                  <c:v>65.591365399216471</c:v>
                </c:pt>
                <c:pt idx="71">
                  <c:v>65.317184753776019</c:v>
                </c:pt>
                <c:pt idx="72">
                  <c:v>65.048574170938281</c:v>
                </c:pt>
                <c:pt idx="73">
                  <c:v>64.785436849955815</c:v>
                </c:pt>
                <c:pt idx="74">
                  <c:v>64.527646523696831</c:v>
                </c:pt>
                <c:pt idx="75">
                  <c:v>64.275052929717887</c:v>
                </c:pt>
                <c:pt idx="76">
                  <c:v>64.027486781139672</c:v>
                </c:pt>
                <c:pt idx="77">
                  <c:v>63.784764226362796</c:v>
                </c:pt>
                <c:pt idx="78">
                  <c:v>63.546690802389627</c:v>
                </c:pt>
                <c:pt idx="79">
                  <c:v>63.313064898534087</c:v>
                </c:pt>
                <c:pt idx="80">
                  <c:v>63.083680756050356</c:v>
                </c:pt>
                <c:pt idx="81">
                  <c:v>62.858331035174238</c:v>
                </c:pt>
                <c:pt idx="82">
                  <c:v>62.636808984724055</c:v>
                </c:pt>
                <c:pt idx="83">
                  <c:v>62.418910251203009</c:v>
                </c:pt>
                <c:pt idx="84">
                  <c:v>62.204434364687103</c:v>
                </c:pt>
                <c:pt idx="85">
                  <c:v>61.993185938030472</c:v>
                </c:pt>
                <c:pt idx="86">
                  <c:v>61.784975614375114</c:v>
                </c:pt>
                <c:pt idx="87">
                  <c:v>61.579620795867648</c:v>
                </c:pt>
                <c:pt idx="88">
                  <c:v>61.376946184063769</c:v>
                </c:pt>
                <c:pt idx="89">
                  <c:v>61.176784159903292</c:v>
                </c:pt>
                <c:pt idx="90">
                  <c:v>60.9789750284869</c:v>
                </c:pt>
                <c:pt idx="91">
                  <c:v>60.783367151272408</c:v>
                </c:pt>
                <c:pt idx="92">
                  <c:v>60.589816985797569</c:v>
                </c:pt>
                <c:pt idx="93">
                  <c:v>60.398189050674091</c:v>
                </c:pt>
                <c:pt idx="94">
                  <c:v>60.208355831409264</c:v>
                </c:pt>
                <c:pt idx="95">
                  <c:v>60.020197640613361</c:v>
                </c:pt>
                <c:pt idx="96">
                  <c:v>59.833602444347719</c:v>
                </c:pt>
                <c:pt idx="97">
                  <c:v>59.64846566475633</c:v>
                </c:pt>
                <c:pt idx="98">
                  <c:v>59.464689967697694</c:v>
                </c:pt>
                <c:pt idx="99">
                  <c:v>59.282185042841029</c:v>
                </c:pt>
                <c:pt idx="100">
                  <c:v>59.100867382599169</c:v>
                </c:pt>
                <c:pt idx="101">
                  <c:v>58.920660065325947</c:v>
                </c:pt>
                <c:pt idx="102">
                  <c:v>58.741492547392184</c:v>
                </c:pt>
                <c:pt idx="103">
                  <c:v>58.563300468057818</c:v>
                </c:pt>
                <c:pt idx="104">
                  <c:v>58.386025470461895</c:v>
                </c:pt>
                <c:pt idx="105">
                  <c:v>58.209615041543707</c:v>
                </c:pt>
                <c:pt idx="106">
                  <c:v>58.03402237327095</c:v>
                </c:pt>
                <c:pt idx="107">
                  <c:v>57.859206247172111</c:v>
                </c:pt>
                <c:pt idx="108">
                  <c:v>57.68513094383492</c:v>
                </c:pt>
                <c:pt idx="109">
                  <c:v>57.511766178726937</c:v>
                </c:pt>
                <c:pt idx="110">
                  <c:v>57.339087065404499</c:v>
                </c:pt>
                <c:pt idx="111">
                  <c:v>57.167074106887029</c:v>
                </c:pt>
                <c:pt idx="112">
                  <c:v>56.995713215670619</c:v>
                </c:pt>
                <c:pt idx="113">
                  <c:v>56.824995762522271</c:v>
                </c:pt>
                <c:pt idx="114">
                  <c:v>56.654918653816971</c:v>
                </c:pt>
                <c:pt idx="115">
                  <c:v>56.485484436737316</c:v>
                </c:pt>
                <c:pt idx="116">
                  <c:v>56.316701431131804</c:v>
                </c:pt>
                <c:pt idx="117">
                  <c:v>56.148583886202189</c:v>
                </c:pt>
                <c:pt idx="118">
                  <c:v>55.981152159446857</c:v>
                </c:pt>
                <c:pt idx="119">
                  <c:v>55.814432914403284</c:v>
                </c:pt>
                <c:pt idx="120">
                  <c:v>55.648459332693122</c:v>
                </c:pt>
                <c:pt idx="121">
                  <c:v>55.483271334661374</c:v>
                </c:pt>
                <c:pt idx="122">
                  <c:v>55.318915801506058</c:v>
                </c:pt>
                <c:pt idx="123">
                  <c:v>55.155446790209474</c:v>
                </c:pt>
                <c:pt idx="124">
                  <c:v>54.992925730813226</c:v>
                </c:pt>
                <c:pt idx="125">
                  <c:v>54.831421593639298</c:v>
                </c:pt>
                <c:pt idx="126">
                  <c:v>54.671011011983587</c:v>
                </c:pt>
                <c:pt idx="127">
                  <c:v>54.511778343646817</c:v>
                </c:pt>
                <c:pt idx="128">
                  <c:v>54.353815652501247</c:v>
                </c:pt>
                <c:pt idx="129">
                  <c:v>54.197222589225305</c:v>
                </c:pt>
                <c:pt idx="130">
                  <c:v>54.04210614851759</c:v>
                </c:pt>
                <c:pt idx="131">
                  <c:v>53.888580278701504</c:v>
                </c:pt>
                <c:pt idx="132">
                  <c:v>53.736765318872344</c:v>
                </c:pt>
                <c:pt idx="133">
                  <c:v>53.58678723886613</c:v>
                </c:pt>
                <c:pt idx="134">
                  <c:v>53.43877665862378</c:v>
                </c:pt>
                <c:pt idx="135">
                  <c:v>53.292867626272823</c:v>
                </c:pt>
                <c:pt idx="136">
                  <c:v>53.149196138733728</c:v>
                </c:pt>
                <c:pt idx="137">
                  <c:v>53.007898395123846</c:v>
                </c:pt>
                <c:pt idx="138">
                  <c:v>52.869108781848666</c:v>
                </c:pt>
                <c:pt idx="139">
                  <c:v>52.732957599092146</c:v>
                </c:pt>
                <c:pt idx="140">
                  <c:v>52.599568551337441</c:v>
                </c:pt>
                <c:pt idx="141">
                  <c:v>52.469056039250447</c:v>
                </c:pt>
                <c:pt idx="142">
                  <c:v>52.341522306183876</c:v>
                </c:pt>
                <c:pt idx="143">
                  <c:v>52.217054508890044</c:v>
                </c:pt>
                <c:pt idx="144">
                  <c:v>52.095721797693862</c:v>
                </c:pt>
                <c:pt idx="145">
                  <c:v>51.977572505088929</c:v>
                </c:pt>
                <c:pt idx="146">
                  <c:v>51.862631552065608</c:v>
                </c:pt>
                <c:pt idx="147">
                  <c:v>51.750898187036974</c:v>
                </c:pt>
                <c:pt idx="148">
                  <c:v>51.642344171720168</c:v>
                </c:pt>
                <c:pt idx="149">
                  <c:v>51.536912520801295</c:v>
                </c:pt>
                <c:pt idx="150">
                  <c:v>51.434516887195628</c:v>
                </c:pt>
                <c:pt idx="151">
                  <c:v>51.33504166237897</c:v>
                </c:pt>
                <c:pt idx="152">
                  <c:v>51.23834283248803</c:v>
                </c:pt>
                <c:pt idx="153">
                  <c:v>51.144249597260981</c:v>
                </c:pt>
                <c:pt idx="154">
                  <c:v>51.052566722619126</c:v>
                </c:pt>
                <c:pt idx="155">
                  <c:v>50.963077561411318</c:v>
                </c:pt>
                <c:pt idx="156">
                  <c:v>50.875547643346479</c:v>
                </c:pt>
                <c:pt idx="157">
                  <c:v>50.789728707078041</c:v>
                </c:pt>
                <c:pt idx="158">
                  <c:v>50.705363026979072</c:v>
                </c:pt>
                <c:pt idx="159">
                  <c:v>50.622187875869315</c:v>
                </c:pt>
                <c:pt idx="160">
                  <c:v>50.539939963473792</c:v>
                </c:pt>
                <c:pt idx="161">
                  <c:v>50.458359698452597</c:v>
                </c:pt>
                <c:pt idx="162">
                  <c:v>50.377195138346003</c:v>
                </c:pt>
                <c:pt idx="163">
                  <c:v>50.296205514962807</c:v>
                </c:pt>
                <c:pt idx="164">
                  <c:v>50.215164250403561</c:v>
                </c:pt>
                <c:pt idx="165">
                  <c:v>50.13386140868888</c:v>
                </c:pt>
                <c:pt idx="166">
                  <c:v>50.052105557583658</c:v>
                </c:pt>
                <c:pt idx="167">
                  <c:v>49.96972504269916</c:v>
                </c:pt>
                <c:pt idx="168">
                  <c:v>49.886568699797138</c:v>
                </c:pt>
                <c:pt idx="169">
                  <c:v>49.802506050411957</c:v>
                </c:pt>
                <c:pt idx="170">
                  <c:v>49.717427039975036</c:v>
                </c:pt>
                <c:pt idx="171">
                  <c:v>49.631241386562479</c:v>
                </c:pt>
                <c:pt idx="172">
                  <c:v>49.543877612566632</c:v>
                </c:pt>
                <c:pt idx="173">
                  <c:v>49.455281831653195</c:v>
                </c:pt>
                <c:pt idx="174">
                  <c:v>49.365416360104</c:v>
                </c:pt>
                <c:pt idx="175">
                  <c:v>49.274258215912937</c:v>
                </c:pt>
                <c:pt idx="176">
                  <c:v>49.181797561622624</c:v>
                </c:pt>
                <c:pt idx="177">
                  <c:v>49.088036138607443</c:v>
                </c:pt>
                <c:pt idx="178">
                  <c:v>48.992985731945716</c:v>
                </c:pt>
                <c:pt idx="179">
                  <c:v>48.89666669667303</c:v>
                </c:pt>
                <c:pt idx="180">
                  <c:v>48.799106568426318</c:v>
                </c:pt>
                <c:pt idx="181">
                  <c:v>48.700338774508289</c:v>
                </c:pt>
                <c:pt idx="182">
                  <c:v>48.600401455355353</c:v>
                </c:pt>
                <c:pt idx="183">
                  <c:v>48.499336401323404</c:v>
                </c:pt>
                <c:pt idx="184">
                  <c:v>48.397188105597081</c:v>
                </c:pt>
                <c:pt idx="185">
                  <c:v>48.294002930816667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5.3440082668019147E-3</c:v>
                </c:pt>
                <c:pt idx="2">
                  <c:v>1.3254966957512774E-2</c:v>
                </c:pt>
                <c:pt idx="3">
                  <c:v>2.1351045968093268E-2</c:v>
                </c:pt>
                <c:pt idx="4">
                  <c:v>2.3973562286246725E-2</c:v>
                </c:pt>
                <c:pt idx="5">
                  <c:v>2.7795994043376505E-2</c:v>
                </c:pt>
                <c:pt idx="6">
                  <c:v>3.5642325064026391E-2</c:v>
                </c:pt>
                <c:pt idx="7">
                  <c:v>4.2406935329238352E-2</c:v>
                </c:pt>
                <c:pt idx="8">
                  <c:v>4.5177173624048314E-2</c:v>
                </c:pt>
                <c:pt idx="9">
                  <c:v>5.980491259588161E-2</c:v>
                </c:pt>
                <c:pt idx="10">
                  <c:v>5.4223140425919129E-2</c:v>
                </c:pt>
                <c:pt idx="11">
                  <c:v>6.1164340426221604E-2</c:v>
                </c:pt>
                <c:pt idx="12">
                  <c:v>7.5818093095821062E-2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7.9963285780128689E-3</c:v>
                </c:pt>
                <c:pt idx="2">
                  <c:v>1.9860134950505638E-2</c:v>
                </c:pt>
                <c:pt idx="3">
                  <c:v>2.0730931920086151E-2</c:v>
                </c:pt>
                <c:pt idx="4">
                  <c:v>2.436786726640772E-2</c:v>
                </c:pt>
                <c:pt idx="5">
                  <c:v>2.8001629090660986E-2</c:v>
                </c:pt>
                <c:pt idx="6">
                  <c:v>4.1234997685960506E-2</c:v>
                </c:pt>
                <c:pt idx="7">
                  <c:v>3.8614526686267206E-2</c:v>
                </c:pt>
                <c:pt idx="8">
                  <c:v>4.3950390308109301E-2</c:v>
                </c:pt>
                <c:pt idx="9">
                  <c:v>4.0013559559072584E-2</c:v>
                </c:pt>
                <c:pt idx="10">
                  <c:v>6.0828757836594784E-2</c:v>
                </c:pt>
                <c:pt idx="11">
                  <c:v>7.9187607841870067E-2</c:v>
                </c:pt>
                <c:pt idx="12">
                  <c:v>7.8504581063528422E-2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72.355000000000004</c:v>
                </c:pt>
                <c:pt idx="1">
                  <c:v>71.516000000000005</c:v>
                </c:pt>
                <c:pt idx="2">
                  <c:v>71.709999999999994</c:v>
                </c:pt>
                <c:pt idx="3">
                  <c:v>71.451999999999998</c:v>
                </c:pt>
                <c:pt idx="4">
                  <c:v>71.790000000000006</c:v>
                </c:pt>
                <c:pt idx="5">
                  <c:v>71.064999999999998</c:v>
                </c:pt>
                <c:pt idx="6">
                  <c:v>71.194000000000003</c:v>
                </c:pt>
                <c:pt idx="7">
                  <c:v>71.451999999999998</c:v>
                </c:pt>
                <c:pt idx="8">
                  <c:v>70.968000000000004</c:v>
                </c:pt>
                <c:pt idx="9">
                  <c:v>70.531999999999996</c:v>
                </c:pt>
                <c:pt idx="10">
                  <c:v>70.725999999999999</c:v>
                </c:pt>
                <c:pt idx="11">
                  <c:v>70.951999999999998</c:v>
                </c:pt>
                <c:pt idx="12">
                  <c:v>71.209999999999994</c:v>
                </c:pt>
                <c:pt idx="13">
                  <c:v>71.548000000000002</c:v>
                </c:pt>
                <c:pt idx="14">
                  <c:v>70.968000000000004</c:v>
                </c:pt>
                <c:pt idx="15">
                  <c:v>70.774000000000001</c:v>
                </c:pt>
                <c:pt idx="16">
                  <c:v>70.451999999999998</c:v>
                </c:pt>
                <c:pt idx="17">
                  <c:v>71.516000000000005</c:v>
                </c:pt>
                <c:pt idx="18">
                  <c:v>70.805999999999997</c:v>
                </c:pt>
                <c:pt idx="19">
                  <c:v>71.305999999999997</c:v>
                </c:pt>
                <c:pt idx="20">
                  <c:v>71.016000000000005</c:v>
                </c:pt>
                <c:pt idx="21">
                  <c:v>70.274000000000001</c:v>
                </c:pt>
                <c:pt idx="22">
                  <c:v>70.790000000000006</c:v>
                </c:pt>
                <c:pt idx="23">
                  <c:v>70.564999999999998</c:v>
                </c:pt>
                <c:pt idx="24">
                  <c:v>71.435000000000002</c:v>
                </c:pt>
                <c:pt idx="25">
                  <c:v>70.918999999999997</c:v>
                </c:pt>
                <c:pt idx="26">
                  <c:v>70.887</c:v>
                </c:pt>
                <c:pt idx="27">
                  <c:v>70.790000000000006</c:v>
                </c:pt>
                <c:pt idx="28">
                  <c:v>71.451999999999998</c:v>
                </c:pt>
                <c:pt idx="29">
                  <c:v>70.581000000000003</c:v>
                </c:pt>
                <c:pt idx="30">
                  <c:v>70.887</c:v>
                </c:pt>
                <c:pt idx="31">
                  <c:v>72.096999999999994</c:v>
                </c:pt>
                <c:pt idx="32">
                  <c:v>71.838999999999999</c:v>
                </c:pt>
                <c:pt idx="33">
                  <c:v>71.903000000000006</c:v>
                </c:pt>
                <c:pt idx="34">
                  <c:v>72.370999999999995</c:v>
                </c:pt>
                <c:pt idx="35">
                  <c:v>71.418999999999997</c:v>
                </c:pt>
                <c:pt idx="36">
                  <c:v>72.968000000000004</c:v>
                </c:pt>
                <c:pt idx="37">
                  <c:v>72.774000000000001</c:v>
                </c:pt>
                <c:pt idx="38">
                  <c:v>72.305999999999997</c:v>
                </c:pt>
                <c:pt idx="39">
                  <c:v>73.596999999999994</c:v>
                </c:pt>
                <c:pt idx="40">
                  <c:v>72.903000000000006</c:v>
                </c:pt>
                <c:pt idx="41">
                  <c:v>72.774000000000001</c:v>
                </c:pt>
                <c:pt idx="42">
                  <c:v>73.531999999999996</c:v>
                </c:pt>
                <c:pt idx="43">
                  <c:v>73.516000000000005</c:v>
                </c:pt>
                <c:pt idx="44">
                  <c:v>75.983999999999995</c:v>
                </c:pt>
                <c:pt idx="45">
                  <c:v>76.274000000000001</c:v>
                </c:pt>
                <c:pt idx="46">
                  <c:v>76.709999999999994</c:v>
                </c:pt>
                <c:pt idx="47">
                  <c:v>77.435000000000002</c:v>
                </c:pt>
                <c:pt idx="48">
                  <c:v>78.644999999999996</c:v>
                </c:pt>
                <c:pt idx="49">
                  <c:v>80.242000000000004</c:v>
                </c:pt>
                <c:pt idx="50">
                  <c:v>82.257999999999996</c:v>
                </c:pt>
                <c:pt idx="51">
                  <c:v>88.322999999999993</c:v>
                </c:pt>
                <c:pt idx="52">
                  <c:v>97.805999999999997</c:v>
                </c:pt>
                <c:pt idx="53">
                  <c:v>112.435</c:v>
                </c:pt>
                <c:pt idx="54">
                  <c:v>129.774</c:v>
                </c:pt>
                <c:pt idx="55">
                  <c:v>148.80600000000001</c:v>
                </c:pt>
                <c:pt idx="56">
                  <c:v>168.048</c:v>
                </c:pt>
                <c:pt idx="57">
                  <c:v>183.452</c:v>
                </c:pt>
                <c:pt idx="58">
                  <c:v>196.661</c:v>
                </c:pt>
                <c:pt idx="59">
                  <c:v>204.35499999999999</c:v>
                </c:pt>
                <c:pt idx="60">
                  <c:v>208.40299999999999</c:v>
                </c:pt>
                <c:pt idx="61">
                  <c:v>207.565</c:v>
                </c:pt>
                <c:pt idx="62">
                  <c:v>201.64500000000001</c:v>
                </c:pt>
                <c:pt idx="63">
                  <c:v>188.74199999999999</c:v>
                </c:pt>
                <c:pt idx="64">
                  <c:v>163.98400000000001</c:v>
                </c:pt>
                <c:pt idx="65">
                  <c:v>130</c:v>
                </c:pt>
                <c:pt idx="66">
                  <c:v>94.031999999999996</c:v>
                </c:pt>
                <c:pt idx="67">
                  <c:v>73.694000000000003</c:v>
                </c:pt>
                <c:pt idx="68">
                  <c:v>66.403000000000006</c:v>
                </c:pt>
                <c:pt idx="69">
                  <c:v>66.290000000000006</c:v>
                </c:pt>
                <c:pt idx="70">
                  <c:v>65.629000000000005</c:v>
                </c:pt>
                <c:pt idx="71">
                  <c:v>66.790000000000006</c:v>
                </c:pt>
                <c:pt idx="72">
                  <c:v>68.661000000000001</c:v>
                </c:pt>
                <c:pt idx="73">
                  <c:v>68.5</c:v>
                </c:pt>
                <c:pt idx="74">
                  <c:v>71.596999999999994</c:v>
                </c:pt>
                <c:pt idx="75">
                  <c:v>76.596999999999994</c:v>
                </c:pt>
                <c:pt idx="76">
                  <c:v>85.951999999999998</c:v>
                </c:pt>
                <c:pt idx="77">
                  <c:v>97.418999999999997</c:v>
                </c:pt>
                <c:pt idx="78">
                  <c:v>110.01600000000001</c:v>
                </c:pt>
                <c:pt idx="79">
                  <c:v>123.532</c:v>
                </c:pt>
                <c:pt idx="80">
                  <c:v>134.90299999999999</c:v>
                </c:pt>
                <c:pt idx="81">
                  <c:v>144.85499999999999</c:v>
                </c:pt>
                <c:pt idx="82">
                  <c:v>150.74199999999999</c:v>
                </c:pt>
                <c:pt idx="83">
                  <c:v>155.69399999999999</c:v>
                </c:pt>
                <c:pt idx="84">
                  <c:v>156.726</c:v>
                </c:pt>
                <c:pt idx="85">
                  <c:v>151.613</c:v>
                </c:pt>
                <c:pt idx="86">
                  <c:v>140.08099999999999</c:v>
                </c:pt>
                <c:pt idx="87">
                  <c:v>120.98399999999999</c:v>
                </c:pt>
                <c:pt idx="88">
                  <c:v>95.531999999999996</c:v>
                </c:pt>
                <c:pt idx="89">
                  <c:v>71.644999999999996</c:v>
                </c:pt>
                <c:pt idx="90">
                  <c:v>62.048000000000002</c:v>
                </c:pt>
                <c:pt idx="91">
                  <c:v>58.145000000000003</c:v>
                </c:pt>
                <c:pt idx="92">
                  <c:v>58.194000000000003</c:v>
                </c:pt>
                <c:pt idx="93">
                  <c:v>58.128999999999998</c:v>
                </c:pt>
                <c:pt idx="94">
                  <c:v>57.323</c:v>
                </c:pt>
                <c:pt idx="95">
                  <c:v>57.338999999999999</c:v>
                </c:pt>
                <c:pt idx="96">
                  <c:v>58.274000000000001</c:v>
                </c:pt>
                <c:pt idx="97">
                  <c:v>57.29</c:v>
                </c:pt>
                <c:pt idx="98">
                  <c:v>57.694000000000003</c:v>
                </c:pt>
                <c:pt idx="99">
                  <c:v>57.081000000000003</c:v>
                </c:pt>
                <c:pt idx="100">
                  <c:v>57.887</c:v>
                </c:pt>
                <c:pt idx="101">
                  <c:v>56.694000000000003</c:v>
                </c:pt>
                <c:pt idx="102">
                  <c:v>58.128999999999998</c:v>
                </c:pt>
                <c:pt idx="103">
                  <c:v>56.677</c:v>
                </c:pt>
                <c:pt idx="104">
                  <c:v>56.854999999999997</c:v>
                </c:pt>
                <c:pt idx="105">
                  <c:v>57.531999999999996</c:v>
                </c:pt>
                <c:pt idx="106">
                  <c:v>57.918999999999997</c:v>
                </c:pt>
                <c:pt idx="107">
                  <c:v>57.741999999999997</c:v>
                </c:pt>
                <c:pt idx="108">
                  <c:v>57.451999999999998</c:v>
                </c:pt>
                <c:pt idx="109">
                  <c:v>56.854999999999997</c:v>
                </c:pt>
                <c:pt idx="110">
                  <c:v>58.241999999999997</c:v>
                </c:pt>
                <c:pt idx="111">
                  <c:v>57.145000000000003</c:v>
                </c:pt>
                <c:pt idx="112">
                  <c:v>58.468000000000004</c:v>
                </c:pt>
                <c:pt idx="113">
                  <c:v>57.194000000000003</c:v>
                </c:pt>
                <c:pt idx="114">
                  <c:v>59.387</c:v>
                </c:pt>
                <c:pt idx="115">
                  <c:v>58.758000000000003</c:v>
                </c:pt>
                <c:pt idx="116">
                  <c:v>62.323</c:v>
                </c:pt>
                <c:pt idx="117">
                  <c:v>65.968000000000004</c:v>
                </c:pt>
                <c:pt idx="118">
                  <c:v>71.257999999999996</c:v>
                </c:pt>
                <c:pt idx="119">
                  <c:v>78.242000000000004</c:v>
                </c:pt>
                <c:pt idx="120">
                  <c:v>85.564999999999998</c:v>
                </c:pt>
                <c:pt idx="121">
                  <c:v>93.581000000000003</c:v>
                </c:pt>
                <c:pt idx="122">
                  <c:v>98.822999999999993</c:v>
                </c:pt>
                <c:pt idx="123">
                  <c:v>102.774</c:v>
                </c:pt>
                <c:pt idx="124">
                  <c:v>102.435</c:v>
                </c:pt>
                <c:pt idx="125">
                  <c:v>100.113</c:v>
                </c:pt>
                <c:pt idx="126">
                  <c:v>93.338999999999999</c:v>
                </c:pt>
                <c:pt idx="127">
                  <c:v>85.113</c:v>
                </c:pt>
                <c:pt idx="128">
                  <c:v>74.064999999999998</c:v>
                </c:pt>
                <c:pt idx="129">
                  <c:v>65.403000000000006</c:v>
                </c:pt>
                <c:pt idx="130">
                  <c:v>58.031999999999996</c:v>
                </c:pt>
                <c:pt idx="131">
                  <c:v>53.871000000000002</c:v>
                </c:pt>
                <c:pt idx="132">
                  <c:v>51.71</c:v>
                </c:pt>
                <c:pt idx="133">
                  <c:v>51.805999999999997</c:v>
                </c:pt>
                <c:pt idx="134">
                  <c:v>51.097000000000001</c:v>
                </c:pt>
                <c:pt idx="135">
                  <c:v>50.677</c:v>
                </c:pt>
                <c:pt idx="136">
                  <c:v>51.371000000000002</c:v>
                </c:pt>
                <c:pt idx="137">
                  <c:v>50.628999999999998</c:v>
                </c:pt>
                <c:pt idx="138">
                  <c:v>50.21</c:v>
                </c:pt>
                <c:pt idx="139">
                  <c:v>49.305999999999997</c:v>
                </c:pt>
                <c:pt idx="140">
                  <c:v>50.677</c:v>
                </c:pt>
                <c:pt idx="141">
                  <c:v>50.402999999999999</c:v>
                </c:pt>
                <c:pt idx="142">
                  <c:v>49.435000000000002</c:v>
                </c:pt>
                <c:pt idx="143">
                  <c:v>51.258000000000003</c:v>
                </c:pt>
                <c:pt idx="144">
                  <c:v>51.113</c:v>
                </c:pt>
                <c:pt idx="145">
                  <c:v>52.241999999999997</c:v>
                </c:pt>
                <c:pt idx="146">
                  <c:v>52.661000000000001</c:v>
                </c:pt>
                <c:pt idx="147">
                  <c:v>53.435000000000002</c:v>
                </c:pt>
                <c:pt idx="148">
                  <c:v>55.741999999999997</c:v>
                </c:pt>
                <c:pt idx="149">
                  <c:v>58.968000000000004</c:v>
                </c:pt>
                <c:pt idx="150">
                  <c:v>63.531999999999996</c:v>
                </c:pt>
                <c:pt idx="151">
                  <c:v>68.435000000000002</c:v>
                </c:pt>
                <c:pt idx="152">
                  <c:v>72.629000000000005</c:v>
                </c:pt>
                <c:pt idx="153">
                  <c:v>75.355000000000004</c:v>
                </c:pt>
                <c:pt idx="154">
                  <c:v>77.581000000000003</c:v>
                </c:pt>
                <c:pt idx="155">
                  <c:v>76.081000000000003</c:v>
                </c:pt>
                <c:pt idx="156">
                  <c:v>72.387</c:v>
                </c:pt>
                <c:pt idx="157">
                  <c:v>66.629000000000005</c:v>
                </c:pt>
                <c:pt idx="158">
                  <c:v>62.113</c:v>
                </c:pt>
                <c:pt idx="159">
                  <c:v>55.79</c:v>
                </c:pt>
                <c:pt idx="160">
                  <c:v>52.694000000000003</c:v>
                </c:pt>
                <c:pt idx="161">
                  <c:v>49.758000000000003</c:v>
                </c:pt>
                <c:pt idx="162">
                  <c:v>47.805999999999997</c:v>
                </c:pt>
                <c:pt idx="163">
                  <c:v>46.774000000000001</c:v>
                </c:pt>
                <c:pt idx="164">
                  <c:v>46.935000000000002</c:v>
                </c:pt>
                <c:pt idx="165">
                  <c:v>48.064999999999998</c:v>
                </c:pt>
                <c:pt idx="166">
                  <c:v>46.935000000000002</c:v>
                </c:pt>
                <c:pt idx="167">
                  <c:v>47.597000000000001</c:v>
                </c:pt>
                <c:pt idx="168">
                  <c:v>47.71</c:v>
                </c:pt>
                <c:pt idx="169">
                  <c:v>46.645000000000003</c:v>
                </c:pt>
                <c:pt idx="170">
                  <c:v>47.531999999999996</c:v>
                </c:pt>
                <c:pt idx="171">
                  <c:v>46.451999999999998</c:v>
                </c:pt>
                <c:pt idx="172">
                  <c:v>46.29</c:v>
                </c:pt>
                <c:pt idx="173">
                  <c:v>46.097000000000001</c:v>
                </c:pt>
                <c:pt idx="174">
                  <c:v>45.741999999999997</c:v>
                </c:pt>
                <c:pt idx="175">
                  <c:v>46.402999999999999</c:v>
                </c:pt>
                <c:pt idx="176">
                  <c:v>46.225999999999999</c:v>
                </c:pt>
                <c:pt idx="177">
                  <c:v>45.758000000000003</c:v>
                </c:pt>
                <c:pt idx="178">
                  <c:v>47.097000000000001</c:v>
                </c:pt>
                <c:pt idx="179">
                  <c:v>45.805999999999997</c:v>
                </c:pt>
                <c:pt idx="180">
                  <c:v>46.902999999999999</c:v>
                </c:pt>
                <c:pt idx="181">
                  <c:v>46.418999999999997</c:v>
                </c:pt>
                <c:pt idx="182">
                  <c:v>44.758000000000003</c:v>
                </c:pt>
                <c:pt idx="183">
                  <c:v>46.225999999999999</c:v>
                </c:pt>
                <c:pt idx="184">
                  <c:v>44.838999999999999</c:v>
                </c:pt>
                <c:pt idx="185">
                  <c:v>45.354999999999997</c:v>
                </c:pt>
                <c:pt idx="186">
                  <c:v>44.805999999999997</c:v>
                </c:pt>
                <c:pt idx="187">
                  <c:v>46.645000000000003</c:v>
                </c:pt>
                <c:pt idx="188">
                  <c:v>45.758000000000003</c:v>
                </c:pt>
                <c:pt idx="189">
                  <c:v>46.371000000000002</c:v>
                </c:pt>
                <c:pt idx="190">
                  <c:v>45.887</c:v>
                </c:pt>
                <c:pt idx="191">
                  <c:v>45.677</c:v>
                </c:pt>
                <c:pt idx="192">
                  <c:v>46.628999999999998</c:v>
                </c:pt>
                <c:pt idx="193">
                  <c:v>46.564999999999998</c:v>
                </c:pt>
                <c:pt idx="194">
                  <c:v>45.71</c:v>
                </c:pt>
                <c:pt idx="195">
                  <c:v>45.402999999999999</c:v>
                </c:pt>
                <c:pt idx="196">
                  <c:v>45.258000000000003</c:v>
                </c:pt>
                <c:pt idx="197">
                  <c:v>44.241999999999997</c:v>
                </c:pt>
                <c:pt idx="198">
                  <c:v>45.435000000000002</c:v>
                </c:pt>
                <c:pt idx="199">
                  <c:v>44.918999999999997</c:v>
                </c:pt>
                <c:pt idx="200">
                  <c:v>44.951999999999998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69.793692955492986</c:v>
                </c:pt>
                <c:pt idx="14">
                  <c:v>69.936121567266852</c:v>
                </c:pt>
                <c:pt idx="15">
                  <c:v>70.076830016103017</c:v>
                </c:pt>
                <c:pt idx="16">
                  <c:v>70.21555535370041</c:v>
                </c:pt>
                <c:pt idx="17">
                  <c:v>70.352005149791495</c:v>
                </c:pt>
                <c:pt idx="18">
                  <c:v>70.485855361012739</c:v>
                </c:pt>
                <c:pt idx="19">
                  <c:v>70.616748266673</c:v>
                </c:pt>
                <c:pt idx="20">
                  <c:v>70.744290532976521</c:v>
                </c:pt>
                <c:pt idx="21">
                  <c:v>70.868051480516868</c:v>
                </c:pt>
                <c:pt idx="22">
                  <c:v>70.987561645424265</c:v>
                </c:pt>
                <c:pt idx="23">
                  <c:v>71.102311744094138</c:v>
                </c:pt>
                <c:pt idx="24">
                  <c:v>71.211752178975544</c:v>
                </c:pt>
                <c:pt idx="25">
                  <c:v>71.315293267486439</c:v>
                </c:pt>
                <c:pt idx="26">
                  <c:v>71.412306456913811</c:v>
                </c:pt>
                <c:pt idx="27">
                  <c:v>71.502126943783097</c:v>
                </c:pt>
                <c:pt idx="28">
                  <c:v>71.584058420818209</c:v>
                </c:pt>
                <c:pt idx="29">
                  <c:v>71.657381263976433</c:v>
                </c:pt>
                <c:pt idx="30">
                  <c:v>71.721366582255911</c:v>
                </c:pt>
                <c:pt idx="31">
                  <c:v>71.775300573167684</c:v>
                </c:pt>
                <c:pt idx="32">
                  <c:v>71.818527160182455</c:v>
                </c:pt>
                <c:pt idx="33">
                  <c:v>71.850522804808747</c:v>
                </c:pt>
                <c:pt idx="34">
                  <c:v>71.871026827803504</c:v>
                </c:pt>
                <c:pt idx="35">
                  <c:v>71.880264852984112</c:v>
                </c:pt>
                <c:pt idx="36">
                  <c:v>71.879323277142518</c:v>
                </c:pt>
                <c:pt idx="37">
                  <c:v>71.870759389407041</c:v>
                </c:pt>
                <c:pt idx="38">
                  <c:v>71.859563563226658</c:v>
                </c:pt>
                <c:pt idx="39">
                  <c:v>71.854622304818577</c:v>
                </c:pt>
                <c:pt idx="40">
                  <c:v>71.870854589037151</c:v>
                </c:pt>
                <c:pt idx="41">
                  <c:v>71.932193547085348</c:v>
                </c:pt>
                <c:pt idx="42">
                  <c:v>72.075539763691836</c:v>
                </c:pt>
                <c:pt idx="43">
                  <c:v>72.35569584206722</c:v>
                </c:pt>
                <c:pt idx="44">
                  <c:v>72.851080846060455</c:v>
                </c:pt>
                <c:pt idx="45">
                  <c:v>73.66970536697373</c:v>
                </c:pt>
                <c:pt idx="46">
                  <c:v>74.954475057591907</c:v>
                </c:pt>
                <c:pt idx="47">
                  <c:v>76.886431799420819</c:v>
                </c:pt>
                <c:pt idx="48">
                  <c:v>79.684132954930959</c:v>
                </c:pt>
                <c:pt idx="49">
                  <c:v>83.597150653956319</c:v>
                </c:pt>
                <c:pt idx="50">
                  <c:v>88.891810336389895</c:v>
                </c:pt>
                <c:pt idx="51">
                  <c:v>95.8279308493304</c:v>
                </c:pt>
                <c:pt idx="52">
                  <c:v>104.62654259167616</c:v>
                </c:pt>
                <c:pt idx="53">
                  <c:v>115.43018743468626</c:v>
                </c:pt>
                <c:pt idx="54">
                  <c:v>128.25868317743294</c:v>
                </c:pt>
                <c:pt idx="55">
                  <c:v>142.96184700281441</c:v>
                </c:pt>
                <c:pt idx="56">
                  <c:v>159.16166097837927</c:v>
                </c:pt>
                <c:pt idx="57">
                  <c:v>176.15562083911712</c:v>
                </c:pt>
                <c:pt idx="58">
                  <c:v>192.7357693888695</c:v>
                </c:pt>
                <c:pt idx="59">
                  <c:v>206.92697032301498</c:v>
                </c:pt>
                <c:pt idx="60">
                  <c:v>215.84235457794432</c:v>
                </c:pt>
                <c:pt idx="61">
                  <c:v>216.10911335745661</c:v>
                </c:pt>
                <c:pt idx="62">
                  <c:v>205.22581630064698</c:v>
                </c:pt>
                <c:pt idx="63">
                  <c:v>183.40975865920387</c:v>
                </c:pt>
                <c:pt idx="64">
                  <c:v>154.51100163095771</c:v>
                </c:pt>
                <c:pt idx="65">
                  <c:v>124.76562465070288</c:v>
                </c:pt>
                <c:pt idx="66">
                  <c:v>99.919695164747665</c:v>
                </c:pt>
                <c:pt idx="67">
                  <c:v>82.830836794958557</c:v>
                </c:pt>
                <c:pt idx="68">
                  <c:v>73.159125114060387</c:v>
                </c:pt>
                <c:pt idx="69">
                  <c:v>68.807064795038769</c:v>
                </c:pt>
                <c:pt idx="70">
                  <c:v>67.590923970828698</c:v>
                </c:pt>
                <c:pt idx="71">
                  <c:v>68.096131386740069</c:v>
                </c:pt>
                <c:pt idx="72">
                  <c:v>69.714452715787871</c:v>
                </c:pt>
                <c:pt idx="73">
                  <c:v>72.346643437914551</c:v>
                </c:pt>
                <c:pt idx="74">
                  <c:v>76.126245792268293</c:v>
                </c:pt>
                <c:pt idx="75">
                  <c:v>81.256187002373963</c:v>
                </c:pt>
                <c:pt idx="76">
                  <c:v>87.921162937768372</c:v>
                </c:pt>
                <c:pt idx="77">
                  <c:v>96.229383574750145</c:v>
                </c:pt>
                <c:pt idx="78">
                  <c:v>106.16135170558886</c:v>
                </c:pt>
                <c:pt idx="79">
                  <c:v>117.51650605411965</c:v>
                </c:pt>
                <c:pt idx="80">
                  <c:v>129.83902556595692</c:v>
                </c:pt>
                <c:pt idx="81">
                  <c:v>142.27738555567473</c:v>
                </c:pt>
                <c:pt idx="82">
                  <c:v>153.342097414763</c:v>
                </c:pt>
                <c:pt idx="83">
                  <c:v>160.69229626471733</c:v>
                </c:pt>
                <c:pt idx="84">
                  <c:v>161.40856679901788</c:v>
                </c:pt>
                <c:pt idx="85">
                  <c:v>153.24573132525137</c:v>
                </c:pt>
                <c:pt idx="86">
                  <c:v>136.48891881712274</c:v>
                </c:pt>
                <c:pt idx="87">
                  <c:v>114.79189574050825</c:v>
                </c:pt>
                <c:pt idx="88">
                  <c:v>93.646979866800876</c:v>
                </c:pt>
                <c:pt idx="89">
                  <c:v>77.406135384814164</c:v>
                </c:pt>
                <c:pt idx="90">
                  <c:v>67.389273564174005</c:v>
                </c:pt>
                <c:pt idx="91">
                  <c:v>62.356488347248749</c:v>
                </c:pt>
                <c:pt idx="92">
                  <c:v>60.238998890852315</c:v>
                </c:pt>
                <c:pt idx="93">
                  <c:v>59.428638925516474</c:v>
                </c:pt>
                <c:pt idx="94">
                  <c:v>59.077948296946666</c:v>
                </c:pt>
                <c:pt idx="95">
                  <c:v>58.856221200491852</c:v>
                </c:pt>
                <c:pt idx="96">
                  <c:v>58.664357247932074</c:v>
                </c:pt>
                <c:pt idx="97">
                  <c:v>58.479080298557399</c:v>
                </c:pt>
                <c:pt idx="98">
                  <c:v>58.296009450871665</c:v>
                </c:pt>
                <c:pt idx="99">
                  <c:v>58.114437120383968</c:v>
                </c:pt>
                <c:pt idx="100">
                  <c:v>57.9342482219052</c:v>
                </c:pt>
                <c:pt idx="101">
                  <c:v>57.755469663977571</c:v>
                </c:pt>
                <c:pt idx="102">
                  <c:v>57.578291532445398</c:v>
                </c:pt>
                <c:pt idx="103">
                  <c:v>57.403226192727189</c:v>
                </c:pt>
                <c:pt idx="104">
                  <c:v>57.231424524417669</c:v>
                </c:pt>
                <c:pt idx="105">
                  <c:v>57.065252954702018</c:v>
                </c:pt>
                <c:pt idx="106">
                  <c:v>56.909289098954901</c:v>
                </c:pt>
                <c:pt idx="107">
                  <c:v>56.771941750153111</c:v>
                </c:pt>
                <c:pt idx="108">
                  <c:v>56.667921998652844</c:v>
                </c:pt>
                <c:pt idx="109">
                  <c:v>56.621745708300601</c:v>
                </c:pt>
                <c:pt idx="110">
                  <c:v>56.672279230593396</c:v>
                </c:pt>
                <c:pt idx="111">
                  <c:v>56.877997463249493</c:v>
                </c:pt>
                <c:pt idx="112">
                  <c:v>57.322084578496678</c:v>
                </c:pt>
                <c:pt idx="113">
                  <c:v>58.115823513319334</c:v>
                </c:pt>
                <c:pt idx="114">
                  <c:v>59.398051628924932</c:v>
                </c:pt>
                <c:pt idx="115">
                  <c:v>61.328085181949433</c:v>
                </c:pt>
                <c:pt idx="116">
                  <c:v>64.069756877175848</c:v>
                </c:pt>
                <c:pt idx="117">
                  <c:v>67.765190768170001</c:v>
                </c:pt>
                <c:pt idx="118">
                  <c:v>72.498029346518777</c:v>
                </c:pt>
                <c:pt idx="119">
                  <c:v>78.244994070873389</c:v>
                </c:pt>
                <c:pt idx="120">
                  <c:v>84.809631649703974</c:v>
                </c:pt>
                <c:pt idx="121">
                  <c:v>91.727809322457915</c:v>
                </c:pt>
                <c:pt idx="122">
                  <c:v>98.155062018539553</c:v>
                </c:pt>
                <c:pt idx="123">
                  <c:v>102.82230584795161</c:v>
                </c:pt>
                <c:pt idx="124">
                  <c:v>104.24269613389023</c:v>
                </c:pt>
                <c:pt idx="125">
                  <c:v>101.30081055930691</c:v>
                </c:pt>
                <c:pt idx="126">
                  <c:v>94.015938869252935</c:v>
                </c:pt>
                <c:pt idx="127">
                  <c:v>83.883959395889619</c:v>
                </c:pt>
                <c:pt idx="128">
                  <c:v>73.326876417747485</c:v>
                </c:pt>
                <c:pt idx="129">
                  <c:v>64.52395825670817</c:v>
                </c:pt>
                <c:pt idx="130">
                  <c:v>58.49776449056403</c:v>
                </c:pt>
                <c:pt idx="131">
                  <c:v>55.053598253396352</c:v>
                </c:pt>
                <c:pt idx="132">
                  <c:v>53.369433232171843</c:v>
                </c:pt>
                <c:pt idx="133">
                  <c:v>52.621412343779298</c:v>
                </c:pt>
                <c:pt idx="134">
                  <c:v>52.272501676353663</c:v>
                </c:pt>
                <c:pt idx="135">
                  <c:v>52.062042403037289</c:v>
                </c:pt>
                <c:pt idx="136">
                  <c:v>51.891233609924655</c:v>
                </c:pt>
                <c:pt idx="137">
                  <c:v>51.730207850400518</c:v>
                </c:pt>
                <c:pt idx="138">
                  <c:v>51.57184616068578</c:v>
                </c:pt>
                <c:pt idx="139">
                  <c:v>51.415353155723984</c:v>
                </c:pt>
                <c:pt idx="140">
                  <c:v>51.26243952408069</c:v>
                </c:pt>
                <c:pt idx="141">
                  <c:v>51.118352991127765</c:v>
                </c:pt>
                <c:pt idx="142">
                  <c:v>50.996224574102577</c:v>
                </c:pt>
                <c:pt idx="143">
                  <c:v>50.92582650564502</c:v>
                </c:pt>
                <c:pt idx="144">
                  <c:v>50.968155672747244</c:v>
                </c:pt>
                <c:pt idx="145">
                  <c:v>51.234953550928154</c:v>
                </c:pt>
                <c:pt idx="146">
                  <c:v>51.906158652113199</c:v>
                </c:pt>
                <c:pt idx="147">
                  <c:v>53.22869875917582</c:v>
                </c:pt>
                <c:pt idx="148">
                  <c:v>55.4721202593824</c:v>
                </c:pt>
                <c:pt idx="149">
                  <c:v>58.821740287671943</c:v>
                </c:pt>
                <c:pt idx="150">
                  <c:v>63.220344584821078</c:v>
                </c:pt>
                <c:pt idx="151">
                  <c:v>68.222388226445574</c:v>
                </c:pt>
                <c:pt idx="152">
                  <c:v>72.968185560426889</c:v>
                </c:pt>
                <c:pt idx="153">
                  <c:v>76.367267148398142</c:v>
                </c:pt>
                <c:pt idx="154">
                  <c:v>77.473182897273404</c:v>
                </c:pt>
                <c:pt idx="155">
                  <c:v>75.886835732829269</c:v>
                </c:pt>
                <c:pt idx="156">
                  <c:v>71.958024950702267</c:v>
                </c:pt>
                <c:pt idx="157">
                  <c:v>66.649093323506193</c:v>
                </c:pt>
                <c:pt idx="158">
                  <c:v>61.132058273647175</c:v>
                </c:pt>
                <c:pt idx="159">
                  <c:v>56.352291368202991</c:v>
                </c:pt>
                <c:pt idx="160">
                  <c:v>52.782527028440718</c:v>
                </c:pt>
                <c:pt idx="161">
                  <c:v>50.436576195869087</c:v>
                </c:pt>
                <c:pt idx="162">
                  <c:v>49.051440322921216</c:v>
                </c:pt>
                <c:pt idx="163">
                  <c:v>48.291389519497812</c:v>
                </c:pt>
                <c:pt idx="164">
                  <c:v>47.877913714382274</c:v>
                </c:pt>
                <c:pt idx="165">
                  <c:v>47.630616005231225</c:v>
                </c:pt>
                <c:pt idx="166">
                  <c:v>47.452806524112951</c:v>
                </c:pt>
                <c:pt idx="167">
                  <c:v>47.300443553581808</c:v>
                </c:pt>
                <c:pt idx="168">
                  <c:v>47.156219342363379</c:v>
                </c:pt>
                <c:pt idx="169">
                  <c:v>47.014201059431898</c:v>
                </c:pt>
                <c:pt idx="170">
                  <c:v>46.872591588016711</c:v>
                </c:pt>
                <c:pt idx="171">
                  <c:v>46.730895366215442</c:v>
                </c:pt>
                <c:pt idx="172">
                  <c:v>46.588976157214425</c:v>
                </c:pt>
                <c:pt idx="173">
                  <c:v>46.446787480248531</c:v>
                </c:pt>
                <c:pt idx="174">
                  <c:v>46.304305545130866</c:v>
                </c:pt>
                <c:pt idx="175">
                  <c:v>46.161514482569132</c:v>
                </c:pt>
                <c:pt idx="176">
                  <c:v>46.018403244799316</c:v>
                </c:pt>
                <c:pt idx="177">
                  <c:v>45.874964759887526</c:v>
                </c:pt>
                <c:pt idx="178">
                  <c:v>45.731195459918688</c:v>
                </c:pt>
                <c:pt idx="179">
                  <c:v>45.587094864406147</c:v>
                </c:pt>
                <c:pt idx="180">
                  <c:v>45.442665178594574</c:v>
                </c:pt>
                <c:pt idx="181">
                  <c:v>45.297910907990357</c:v>
                </c:pt>
                <c:pt idx="182">
                  <c:v>45.152838494413857</c:v>
                </c:pt>
                <c:pt idx="183">
                  <c:v>45.007455977764856</c:v>
                </c:pt>
                <c:pt idx="184">
                  <c:v>44.861772686189347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69.79369295548841</c:v>
                </c:pt>
                <c:pt idx="14">
                  <c:v>69.93612156725132</c:v>
                </c:pt>
                <c:pt idx="15">
                  <c:v>70.076830016051545</c:v>
                </c:pt>
                <c:pt idx="16">
                  <c:v>70.215555353533887</c:v>
                </c:pt>
                <c:pt idx="17">
                  <c:v>70.352005149265707</c:v>
                </c:pt>
                <c:pt idx="18">
                  <c:v>70.485855359392431</c:v>
                </c:pt>
                <c:pt idx="19">
                  <c:v>70.616748261799742</c:v>
                </c:pt>
                <c:pt idx="20">
                  <c:v>70.744290518671733</c:v>
                </c:pt>
                <c:pt idx="21">
                  <c:v>70.86805143953589</c:v>
                </c:pt>
                <c:pt idx="22">
                  <c:v>70.987561530840608</c:v>
                </c:pt>
                <c:pt idx="23">
                  <c:v>71.102311431412431</c:v>
                </c:pt>
                <c:pt idx="24">
                  <c:v>71.211751346211969</c:v>
                </c:pt>
                <c:pt idx="25">
                  <c:v>71.31529110287272</c:v>
                </c:pt>
                <c:pt idx="26">
                  <c:v>71.412300965571362</c:v>
                </c:pt>
                <c:pt idx="27">
                  <c:v>71.502113347628836</c:v>
                </c:pt>
                <c:pt idx="28">
                  <c:v>71.584025566453462</c:v>
                </c:pt>
                <c:pt idx="29">
                  <c:v>71.657303780428293</c:v>
                </c:pt>
                <c:pt idx="30">
                  <c:v>71.72118823544001</c:v>
                </c:pt>
                <c:pt idx="31">
                  <c:v>71.774899927311495</c:v>
                </c:pt>
                <c:pt idx="32">
                  <c:v>71.817648753997119</c:v>
                </c:pt>
                <c:pt idx="33">
                  <c:v>71.848643187005109</c:v>
                </c:pt>
                <c:pt idx="34">
                  <c:v>71.867101434750381</c:v>
                </c:pt>
                <c:pt idx="35">
                  <c:v>71.872264001959749</c:v>
                </c:pt>
                <c:pt idx="36">
                  <c:v>71.863407470545496</c:v>
                </c:pt>
                <c:pt idx="37">
                  <c:v>71.839859241579148</c:v>
                </c:pt>
                <c:pt idx="38">
                  <c:v>71.801012889611016</c:v>
                </c:pt>
                <c:pt idx="39">
                  <c:v>71.746343695429275</c:v>
                </c:pt>
                <c:pt idx="40">
                  <c:v>71.675423848374535</c:v>
                </c:pt>
                <c:pt idx="41">
                  <c:v>71.587936752082584</c:v>
                </c:pt>
                <c:pt idx="42">
                  <c:v>71.483689835510688</c:v>
                </c:pt>
                <c:pt idx="43">
                  <c:v>71.362625270893361</c:v>
                </c:pt>
                <c:pt idx="44">
                  <c:v>71.224828036614454</c:v>
                </c:pt>
                <c:pt idx="45">
                  <c:v>71.070530837924139</c:v>
                </c:pt>
                <c:pt idx="46">
                  <c:v>70.900115510655098</c:v>
                </c:pt>
                <c:pt idx="47">
                  <c:v>70.714110677617597</c:v>
                </c:pt>
                <c:pt idx="48">
                  <c:v>70.513185595631029</c:v>
                </c:pt>
                <c:pt idx="49">
                  <c:v>70.298140311718299</c:v>
                </c:pt>
                <c:pt idx="50">
                  <c:v>70.069892426516816</c:v>
                </c:pt>
                <c:pt idx="51">
                  <c:v>69.829460927657465</c:v>
                </c:pt>
                <c:pt idx="52">
                  <c:v>69.577947692994229</c:v>
                </c:pt>
                <c:pt idx="53">
                  <c:v>69.316517362890735</c:v>
                </c:pt>
                <c:pt idx="54">
                  <c:v>69.046376335632345</c:v>
                </c:pt>
                <c:pt idx="55">
                  <c:v>68.768751648025443</c:v>
                </c:pt>
                <c:pt idx="56">
                  <c:v>68.484870466251877</c:v>
                </c:pt>
                <c:pt idx="57">
                  <c:v>68.195940835799519</c:v>
                </c:pt>
                <c:pt idx="58">
                  <c:v>67.903134232444359</c:v>
                </c:pt>
                <c:pt idx="59">
                  <c:v>67.607570329236552</c:v>
                </c:pt>
                <c:pt idx="60">
                  <c:v>67.310304258174753</c:v>
                </c:pt>
                <c:pt idx="61">
                  <c:v>67.012316510036641</c:v>
                </c:pt>
                <c:pt idx="62">
                  <c:v>66.714505490435087</c:v>
                </c:pt>
                <c:pt idx="63">
                  <c:v>66.417682641230272</c:v>
                </c:pt>
                <c:pt idx="64">
                  <c:v>66.122569948224751</c:v>
                </c:pt>
                <c:pt idx="65">
                  <c:v>65.829799590556249</c:v>
                </c:pt>
                <c:pt idx="66">
                  <c:v>65.539915444305009</c:v>
                </c:pt>
                <c:pt idx="67">
                  <c:v>65.253376130864879</c:v>
                </c:pt>
                <c:pt idx="68">
                  <c:v>64.970559296787329</c:v>
                </c:pt>
                <c:pt idx="69">
                  <c:v>64.691766822664562</c:v>
                </c:pt>
                <c:pt idx="70">
                  <c:v>64.417230680522167</c:v>
                </c:pt>
                <c:pt idx="71">
                  <c:v>64.147119188620991</c:v>
                </c:pt>
                <c:pt idx="72">
                  <c:v>63.881543446355494</c:v>
                </c:pt>
                <c:pt idx="73">
                  <c:v>63.620563767412193</c:v>
                </c:pt>
                <c:pt idx="74">
                  <c:v>63.364195964405788</c:v>
                </c:pt>
                <c:pt idx="75">
                  <c:v>63.112417371283954</c:v>
                </c:pt>
                <c:pt idx="76">
                  <c:v>62.865172519837451</c:v>
                </c:pt>
                <c:pt idx="77">
                  <c:v>62.622378413056303</c:v>
                </c:pt>
                <c:pt idx="78">
                  <c:v>62.383929360576815</c:v>
                </c:pt>
                <c:pt idx="79">
                  <c:v>62.149701360077664</c:v>
                </c:pt>
                <c:pt idx="80">
                  <c:v>61.91955602340785</c:v>
                </c:pt>
                <c:pt idx="81">
                  <c:v>61.693344057791265</c:v>
                </c:pt>
                <c:pt idx="82">
                  <c:v>61.47090832104805</c:v>
                </c:pt>
                <c:pt idx="83">
                  <c:v>61.252086475825699</c:v>
                </c:pt>
                <c:pt idx="84">
                  <c:v>61.036713271764611</c:v>
                </c:pt>
                <c:pt idx="85">
                  <c:v>60.824622486731329</c:v>
                </c:pt>
                <c:pt idx="86">
                  <c:v>60.615648559096954</c:v>
                </c:pt>
                <c:pt idx="87">
                  <c:v>60.409627942838178</c:v>
                </c:pt>
                <c:pt idx="88">
                  <c:v>60.206400216262367</c:v>
                </c:pt>
                <c:pt idx="89">
                  <c:v>60.005808973635268</c:v>
                </c:pt>
                <c:pt idx="90">
                  <c:v>59.807702527103906</c:v>
                </c:pt>
                <c:pt idx="91">
                  <c:v>59.611934444206248</c:v>
                </c:pt>
                <c:pt idx="92">
                  <c:v>59.418363944057944</c:v>
                </c:pt>
                <c:pt idx="93">
                  <c:v>59.226856173092173</c:v>
                </c:pt>
                <c:pt idx="94">
                  <c:v>59.037282379065061</c:v>
                </c:pt>
                <c:pt idx="95">
                  <c:v>58.849519999971683</c:v>
                </c:pt>
                <c:pt idx="96">
                  <c:v>58.663452682575915</c:v>
                </c:pt>
                <c:pt idx="97">
                  <c:v>58.478970243459457</c:v>
                </c:pt>
                <c:pt idx="98">
                  <c:v>58.295968583850687</c:v>
                </c:pt>
                <c:pt idx="99">
                  <c:v>58.114349568003931</c:v>
                </c:pt>
                <c:pt idx="100">
                  <c:v>57.934020873562083</c:v>
                </c:pt>
                <c:pt idx="101">
                  <c:v>57.754895821143876</c:v>
                </c:pt>
                <c:pt idx="102">
                  <c:v>57.576893189342599</c:v>
                </c:pt>
                <c:pt idx="103">
                  <c:v>57.399937020395974</c:v>
                </c:pt>
                <c:pt idx="104">
                  <c:v>57.22395642097586</c:v>
                </c:pt>
                <c:pt idx="105">
                  <c:v>57.048885361841513</c:v>
                </c:pt>
                <c:pt idx="106">
                  <c:v>56.874662479488151</c:v>
                </c:pt>
                <c:pt idx="107">
                  <c:v>56.701230882395237</c:v>
                </c:pt>
                <c:pt idx="108">
                  <c:v>56.528537964024316</c:v>
                </c:pt>
                <c:pt idx="109">
                  <c:v>56.356535224324162</c:v>
                </c:pt>
                <c:pt idx="110">
                  <c:v>56.185178101164013</c:v>
                </c:pt>
                <c:pt idx="111">
                  <c:v>56.014425812822957</c:v>
                </c:pt>
                <c:pt idx="112">
                  <c:v>55.844241212407269</c:v>
                </c:pt>
                <c:pt idx="113">
                  <c:v>55.674590654840763</c:v>
                </c:pt>
                <c:pt idx="114">
                  <c:v>55.505443876865954</c:v>
                </c:pt>
                <c:pt idx="115">
                  <c:v>55.336773890300883</c:v>
                </c:pt>
                <c:pt idx="116">
                  <c:v>55.168556888609302</c:v>
                </c:pt>
                <c:pt idx="117">
                  <c:v>55.000772166652517</c:v>
                </c:pt>
                <c:pt idx="118">
                  <c:v>54.833402053294805</c:v>
                </c:pt>
                <c:pt idx="119">
                  <c:v>54.666431856320592</c:v>
                </c:pt>
                <c:pt idx="120">
                  <c:v>54.499849818887142</c:v>
                </c:pt>
                <c:pt idx="121">
                  <c:v>54.333647086470663</c:v>
                </c:pt>
                <c:pt idx="122">
                  <c:v>54.16781768296498</c:v>
                </c:pt>
                <c:pt idx="123">
                  <c:v>54.002358494249712</c:v>
                </c:pt>
                <c:pt idx="124">
                  <c:v>53.837269257159655</c:v>
                </c:pt>
                <c:pt idx="125">
                  <c:v>53.672552551353448</c:v>
                </c:pt>
                <c:pt idx="126">
                  <c:v>53.508213791098036</c:v>
                </c:pt>
                <c:pt idx="127">
                  <c:v>53.344261213461337</c:v>
                </c:pt>
                <c:pt idx="128">
                  <c:v>53.180705858844163</c:v>
                </c:pt>
                <c:pt idx="129">
                  <c:v>53.017561539198894</c:v>
                </c:pt>
                <c:pt idx="130">
                  <c:v>52.854844788697569</c:v>
                </c:pt>
                <c:pt idx="131">
                  <c:v>52.692574791053026</c:v>
                </c:pt>
                <c:pt idx="132">
                  <c:v>52.530773277201931</c:v>
                </c:pt>
                <c:pt idx="133">
                  <c:v>52.369464386677954</c:v>
                </c:pt>
                <c:pt idx="134">
                  <c:v>52.208674485790148</c:v>
                </c:pt>
                <c:pt idx="135">
                  <c:v>52.048431935748347</c:v>
                </c:pt>
                <c:pt idx="136">
                  <c:v>51.888766804215372</c:v>
                </c:pt>
                <c:pt idx="137">
                  <c:v>51.729710514493505</c:v>
                </c:pt>
                <c:pt idx="138">
                  <c:v>51.571295427747152</c:v>
                </c:pt>
                <c:pt idx="139">
                  <c:v>51.413554355389934</c:v>
                </c:pt>
                <c:pt idx="140">
                  <c:v>51.256520001068893</c:v>
                </c:pt>
                <c:pt idx="141">
                  <c:v>51.100224334576197</c:v>
                </c:pt>
                <c:pt idx="142">
                  <c:v>50.944697903481327</c:v>
                </c:pt>
                <c:pt idx="143">
                  <c:v>50.789969092218051</c:v>
                </c:pt>
                <c:pt idx="144">
                  <c:v>50.636063342633207</c:v>
                </c:pt>
                <c:pt idx="145">
                  <c:v>50.48300235438672</c:v>
                </c:pt>
                <c:pt idx="146">
                  <c:v>50.330803287797316</c:v>
                </c:pt>
                <c:pt idx="147">
                  <c:v>50.179477995412476</c:v>
                </c:pt>
                <c:pt idx="148">
                  <c:v>50.029032311365526</c:v>
                </c:pt>
                <c:pt idx="149">
                  <c:v>49.879465429086039</c:v>
                </c:pt>
                <c:pt idx="150">
                  <c:v>49.730769397815109</c:v>
                </c:pt>
                <c:pt idx="151">
                  <c:v>49.582928766386537</c:v>
                </c:pt>
                <c:pt idx="152">
                  <c:v>49.435920398751549</c:v>
                </c:pt>
                <c:pt idx="153">
                  <c:v>49.289713479791715</c:v>
                </c:pt>
                <c:pt idx="154">
                  <c:v>49.144269722322427</c:v>
                </c:pt>
                <c:pt idx="155">
                  <c:v>48.999543777262623</c:v>
                </c:pt>
                <c:pt idx="156">
                  <c:v>48.855483839324563</c:v>
                </c:pt>
                <c:pt idx="157">
                  <c:v>48.71203243096133</c:v>
                </c:pt>
                <c:pt idx="158">
                  <c:v>48.569127338439323</c:v>
                </c:pt>
                <c:pt idx="159">
                  <c:v>48.426702666479066</c:v>
                </c:pt>
                <c:pt idx="160">
                  <c:v>48.28468997251025</c:v>
                </c:pt>
                <c:pt idx="161">
                  <c:v>48.143019438610196</c:v>
                </c:pt>
                <c:pt idx="162">
                  <c:v>48.001621038806405</c:v>
                </c:pt>
                <c:pt idx="163">
                  <c:v>47.860425661550224</c:v>
                </c:pt>
                <c:pt idx="164">
                  <c:v>47.71936615151732</c:v>
                </c:pt>
                <c:pt idx="165">
                  <c:v>47.578378240993644</c:v>
                </c:pt>
                <c:pt idx="166">
                  <c:v>47.437401348380874</c:v>
                </c:pt>
                <c:pt idx="167">
                  <c:v>47.296379229183046</c:v>
                </c:pt>
                <c:pt idx="168">
                  <c:v>47.15526047261757</c:v>
                </c:pt>
                <c:pt idx="169">
                  <c:v>47.013998844213681</c:v>
                </c:pt>
                <c:pt idx="170">
                  <c:v>46.872553481024248</c:v>
                </c:pt>
                <c:pt idx="171">
                  <c:v>46.730888951118978</c:v>
                </c:pt>
                <c:pt idx="172">
                  <c:v>46.58897519272945</c:v>
                </c:pt>
                <c:pt idx="173">
                  <c:v>46.446787350775132</c:v>
                </c:pt>
                <c:pt idx="174">
                  <c:v>46.304305529615263</c:v>
                </c:pt>
                <c:pt idx="175">
                  <c:v>46.161514480909624</c:v>
                </c:pt>
                <c:pt idx="176">
                  <c:v>46.018403244640922</c:v>
                </c:pt>
                <c:pt idx="177">
                  <c:v>45.87496475987404</c:v>
                </c:pt>
                <c:pt idx="178">
                  <c:v>45.731195459917664</c:v>
                </c:pt>
                <c:pt idx="179">
                  <c:v>45.587094864406076</c:v>
                </c:pt>
                <c:pt idx="180">
                  <c:v>45.442665178594567</c:v>
                </c:pt>
                <c:pt idx="181">
                  <c:v>45.297910907990357</c:v>
                </c:pt>
                <c:pt idx="182">
                  <c:v>45.152838494413857</c:v>
                </c:pt>
                <c:pt idx="183">
                  <c:v>45.007455977764856</c:v>
                </c:pt>
                <c:pt idx="184">
                  <c:v>44.861772686189347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74.903000000000006</c:v>
                </c:pt>
                <c:pt idx="1">
                  <c:v>74.096999999999994</c:v>
                </c:pt>
                <c:pt idx="2">
                  <c:v>74.257999999999996</c:v>
                </c:pt>
                <c:pt idx="3">
                  <c:v>74.629000000000005</c:v>
                </c:pt>
                <c:pt idx="4">
                  <c:v>75.290000000000006</c:v>
                </c:pt>
                <c:pt idx="5">
                  <c:v>75</c:v>
                </c:pt>
                <c:pt idx="6">
                  <c:v>73.709999999999994</c:v>
                </c:pt>
                <c:pt idx="7">
                  <c:v>73.031999999999996</c:v>
                </c:pt>
                <c:pt idx="8">
                  <c:v>73.177000000000007</c:v>
                </c:pt>
                <c:pt idx="9">
                  <c:v>73.838999999999999</c:v>
                </c:pt>
                <c:pt idx="10">
                  <c:v>73.644999999999996</c:v>
                </c:pt>
                <c:pt idx="11">
                  <c:v>73.805999999999997</c:v>
                </c:pt>
                <c:pt idx="12">
                  <c:v>73.435000000000002</c:v>
                </c:pt>
                <c:pt idx="13">
                  <c:v>73.048000000000002</c:v>
                </c:pt>
                <c:pt idx="14">
                  <c:v>73.694000000000003</c:v>
                </c:pt>
                <c:pt idx="15">
                  <c:v>72.5</c:v>
                </c:pt>
                <c:pt idx="16">
                  <c:v>72.242000000000004</c:v>
                </c:pt>
                <c:pt idx="17">
                  <c:v>72.774000000000001</c:v>
                </c:pt>
                <c:pt idx="18">
                  <c:v>72.629000000000005</c:v>
                </c:pt>
                <c:pt idx="19">
                  <c:v>71.242000000000004</c:v>
                </c:pt>
                <c:pt idx="20">
                  <c:v>73.5</c:v>
                </c:pt>
                <c:pt idx="21">
                  <c:v>70.613</c:v>
                </c:pt>
                <c:pt idx="22">
                  <c:v>71.918999999999997</c:v>
                </c:pt>
                <c:pt idx="23">
                  <c:v>72.161000000000001</c:v>
                </c:pt>
                <c:pt idx="24">
                  <c:v>72.274000000000001</c:v>
                </c:pt>
                <c:pt idx="25">
                  <c:v>71.468000000000004</c:v>
                </c:pt>
                <c:pt idx="26">
                  <c:v>70.451999999999998</c:v>
                </c:pt>
                <c:pt idx="27">
                  <c:v>71.709999999999994</c:v>
                </c:pt>
                <c:pt idx="28">
                  <c:v>71.081000000000003</c:v>
                </c:pt>
                <c:pt idx="29">
                  <c:v>69.225999999999999</c:v>
                </c:pt>
                <c:pt idx="30">
                  <c:v>69.435000000000002</c:v>
                </c:pt>
                <c:pt idx="31">
                  <c:v>69.629000000000005</c:v>
                </c:pt>
                <c:pt idx="32">
                  <c:v>70.161000000000001</c:v>
                </c:pt>
                <c:pt idx="33">
                  <c:v>70.435000000000002</c:v>
                </c:pt>
                <c:pt idx="34">
                  <c:v>69.983999999999995</c:v>
                </c:pt>
                <c:pt idx="35">
                  <c:v>69.870999999999995</c:v>
                </c:pt>
                <c:pt idx="36">
                  <c:v>71.305999999999997</c:v>
                </c:pt>
                <c:pt idx="37">
                  <c:v>70.516000000000005</c:v>
                </c:pt>
                <c:pt idx="38">
                  <c:v>70.903000000000006</c:v>
                </c:pt>
                <c:pt idx="39">
                  <c:v>70.177000000000007</c:v>
                </c:pt>
                <c:pt idx="40">
                  <c:v>70.483999999999995</c:v>
                </c:pt>
                <c:pt idx="41">
                  <c:v>70.305999999999997</c:v>
                </c:pt>
                <c:pt idx="42">
                  <c:v>71.370999999999995</c:v>
                </c:pt>
                <c:pt idx="43">
                  <c:v>70.403000000000006</c:v>
                </c:pt>
                <c:pt idx="44">
                  <c:v>70.290000000000006</c:v>
                </c:pt>
                <c:pt idx="45">
                  <c:v>72.661000000000001</c:v>
                </c:pt>
                <c:pt idx="46">
                  <c:v>72.370999999999995</c:v>
                </c:pt>
                <c:pt idx="47">
                  <c:v>73.257999999999996</c:v>
                </c:pt>
                <c:pt idx="48">
                  <c:v>73.209999999999994</c:v>
                </c:pt>
                <c:pt idx="49">
                  <c:v>74.081000000000003</c:v>
                </c:pt>
                <c:pt idx="50">
                  <c:v>75.596999999999994</c:v>
                </c:pt>
                <c:pt idx="51">
                  <c:v>78.355000000000004</c:v>
                </c:pt>
                <c:pt idx="52">
                  <c:v>84.483999999999995</c:v>
                </c:pt>
                <c:pt idx="53">
                  <c:v>92.774000000000001</c:v>
                </c:pt>
                <c:pt idx="54">
                  <c:v>107.952</c:v>
                </c:pt>
                <c:pt idx="55">
                  <c:v>123.09699999999999</c:v>
                </c:pt>
                <c:pt idx="56">
                  <c:v>140.59700000000001</c:v>
                </c:pt>
                <c:pt idx="57">
                  <c:v>155.935</c:v>
                </c:pt>
                <c:pt idx="58">
                  <c:v>169.01599999999999</c:v>
                </c:pt>
                <c:pt idx="59">
                  <c:v>177.226</c:v>
                </c:pt>
                <c:pt idx="60">
                  <c:v>182.25800000000001</c:v>
                </c:pt>
                <c:pt idx="61">
                  <c:v>180.774</c:v>
                </c:pt>
                <c:pt idx="62">
                  <c:v>173.952</c:v>
                </c:pt>
                <c:pt idx="63">
                  <c:v>159.59700000000001</c:v>
                </c:pt>
                <c:pt idx="64">
                  <c:v>136.75800000000001</c:v>
                </c:pt>
                <c:pt idx="65">
                  <c:v>106.806</c:v>
                </c:pt>
                <c:pt idx="66">
                  <c:v>81.5</c:v>
                </c:pt>
                <c:pt idx="67">
                  <c:v>67.822999999999993</c:v>
                </c:pt>
                <c:pt idx="68">
                  <c:v>64.387</c:v>
                </c:pt>
                <c:pt idx="69">
                  <c:v>64.694000000000003</c:v>
                </c:pt>
                <c:pt idx="70">
                  <c:v>65.081000000000003</c:v>
                </c:pt>
                <c:pt idx="71">
                  <c:v>65.113</c:v>
                </c:pt>
                <c:pt idx="72">
                  <c:v>65.968000000000004</c:v>
                </c:pt>
                <c:pt idx="73">
                  <c:v>67.387</c:v>
                </c:pt>
                <c:pt idx="74">
                  <c:v>69.548000000000002</c:v>
                </c:pt>
                <c:pt idx="75">
                  <c:v>72.548000000000002</c:v>
                </c:pt>
                <c:pt idx="76">
                  <c:v>77.709999999999994</c:v>
                </c:pt>
                <c:pt idx="77">
                  <c:v>85.870999999999995</c:v>
                </c:pt>
                <c:pt idx="78">
                  <c:v>96.742000000000004</c:v>
                </c:pt>
                <c:pt idx="79">
                  <c:v>106.952</c:v>
                </c:pt>
                <c:pt idx="80">
                  <c:v>116.887</c:v>
                </c:pt>
                <c:pt idx="81">
                  <c:v>126.67700000000001</c:v>
                </c:pt>
                <c:pt idx="82">
                  <c:v>132.87100000000001</c:v>
                </c:pt>
                <c:pt idx="83">
                  <c:v>135.387</c:v>
                </c:pt>
                <c:pt idx="84">
                  <c:v>134.64500000000001</c:v>
                </c:pt>
                <c:pt idx="85">
                  <c:v>128.839</c:v>
                </c:pt>
                <c:pt idx="86">
                  <c:v>117.339</c:v>
                </c:pt>
                <c:pt idx="87">
                  <c:v>97.742000000000004</c:v>
                </c:pt>
                <c:pt idx="88">
                  <c:v>78.048000000000002</c:v>
                </c:pt>
                <c:pt idx="89">
                  <c:v>64.805999999999997</c:v>
                </c:pt>
                <c:pt idx="90">
                  <c:v>59.677</c:v>
                </c:pt>
                <c:pt idx="91">
                  <c:v>58.515999999999998</c:v>
                </c:pt>
                <c:pt idx="92">
                  <c:v>57.968000000000004</c:v>
                </c:pt>
                <c:pt idx="93">
                  <c:v>59.387</c:v>
                </c:pt>
                <c:pt idx="94">
                  <c:v>59.725999999999999</c:v>
                </c:pt>
                <c:pt idx="95">
                  <c:v>58.918999999999997</c:v>
                </c:pt>
                <c:pt idx="96">
                  <c:v>57.323</c:v>
                </c:pt>
                <c:pt idx="97">
                  <c:v>58.064999999999998</c:v>
                </c:pt>
                <c:pt idx="98">
                  <c:v>57.177</c:v>
                </c:pt>
                <c:pt idx="99">
                  <c:v>57.902999999999999</c:v>
                </c:pt>
                <c:pt idx="100">
                  <c:v>59.515999999999998</c:v>
                </c:pt>
                <c:pt idx="101">
                  <c:v>58.031999999999996</c:v>
                </c:pt>
                <c:pt idx="102">
                  <c:v>58.805999999999997</c:v>
                </c:pt>
                <c:pt idx="103">
                  <c:v>60.21</c:v>
                </c:pt>
                <c:pt idx="104">
                  <c:v>59.241999999999997</c:v>
                </c:pt>
                <c:pt idx="105">
                  <c:v>59.305999999999997</c:v>
                </c:pt>
                <c:pt idx="106">
                  <c:v>61.305999999999997</c:v>
                </c:pt>
                <c:pt idx="107">
                  <c:v>60.918999999999997</c:v>
                </c:pt>
                <c:pt idx="108">
                  <c:v>61.113</c:v>
                </c:pt>
                <c:pt idx="109">
                  <c:v>60.581000000000003</c:v>
                </c:pt>
                <c:pt idx="110">
                  <c:v>59.225999999999999</c:v>
                </c:pt>
                <c:pt idx="111">
                  <c:v>61.371000000000002</c:v>
                </c:pt>
                <c:pt idx="112">
                  <c:v>61.758000000000003</c:v>
                </c:pt>
                <c:pt idx="113">
                  <c:v>64.322999999999993</c:v>
                </c:pt>
                <c:pt idx="114">
                  <c:v>65.613</c:v>
                </c:pt>
                <c:pt idx="115">
                  <c:v>68.451999999999998</c:v>
                </c:pt>
                <c:pt idx="116">
                  <c:v>74.581000000000003</c:v>
                </c:pt>
                <c:pt idx="117">
                  <c:v>82.468000000000004</c:v>
                </c:pt>
                <c:pt idx="118">
                  <c:v>93.031999999999996</c:v>
                </c:pt>
                <c:pt idx="119">
                  <c:v>102.935</c:v>
                </c:pt>
                <c:pt idx="120">
                  <c:v>114.59699999999999</c:v>
                </c:pt>
                <c:pt idx="121">
                  <c:v>126.371</c:v>
                </c:pt>
                <c:pt idx="122">
                  <c:v>136.59700000000001</c:v>
                </c:pt>
                <c:pt idx="123">
                  <c:v>144.19399999999999</c:v>
                </c:pt>
                <c:pt idx="124">
                  <c:v>148.67699999999999</c:v>
                </c:pt>
                <c:pt idx="125">
                  <c:v>149.29</c:v>
                </c:pt>
                <c:pt idx="126">
                  <c:v>147.613</c:v>
                </c:pt>
                <c:pt idx="127">
                  <c:v>140.71</c:v>
                </c:pt>
                <c:pt idx="128">
                  <c:v>130.21</c:v>
                </c:pt>
                <c:pt idx="129">
                  <c:v>114.274</c:v>
                </c:pt>
                <c:pt idx="130">
                  <c:v>94.403000000000006</c:v>
                </c:pt>
                <c:pt idx="131">
                  <c:v>77.064999999999998</c:v>
                </c:pt>
                <c:pt idx="132">
                  <c:v>64.370999999999995</c:v>
                </c:pt>
                <c:pt idx="133">
                  <c:v>56.694000000000003</c:v>
                </c:pt>
                <c:pt idx="134">
                  <c:v>54.241999999999997</c:v>
                </c:pt>
                <c:pt idx="135">
                  <c:v>53.031999999999996</c:v>
                </c:pt>
                <c:pt idx="136">
                  <c:v>54.468000000000004</c:v>
                </c:pt>
                <c:pt idx="137">
                  <c:v>54.984000000000002</c:v>
                </c:pt>
                <c:pt idx="138">
                  <c:v>54.194000000000003</c:v>
                </c:pt>
                <c:pt idx="139">
                  <c:v>54.225999999999999</c:v>
                </c:pt>
                <c:pt idx="140">
                  <c:v>53.887</c:v>
                </c:pt>
                <c:pt idx="141">
                  <c:v>53.805999999999997</c:v>
                </c:pt>
                <c:pt idx="142">
                  <c:v>54.71</c:v>
                </c:pt>
                <c:pt idx="143">
                  <c:v>54.21</c:v>
                </c:pt>
                <c:pt idx="144">
                  <c:v>55.418999999999997</c:v>
                </c:pt>
                <c:pt idx="145">
                  <c:v>56.79</c:v>
                </c:pt>
                <c:pt idx="146">
                  <c:v>59.968000000000004</c:v>
                </c:pt>
                <c:pt idx="147">
                  <c:v>63.354999999999997</c:v>
                </c:pt>
                <c:pt idx="148">
                  <c:v>68.725999999999999</c:v>
                </c:pt>
                <c:pt idx="149">
                  <c:v>72.918999999999997</c:v>
                </c:pt>
                <c:pt idx="150">
                  <c:v>80.370999999999995</c:v>
                </c:pt>
                <c:pt idx="151">
                  <c:v>88.194000000000003</c:v>
                </c:pt>
                <c:pt idx="152">
                  <c:v>94.322999999999993</c:v>
                </c:pt>
                <c:pt idx="153">
                  <c:v>101.194</c:v>
                </c:pt>
                <c:pt idx="154">
                  <c:v>105.90300000000001</c:v>
                </c:pt>
                <c:pt idx="155">
                  <c:v>109.468</c:v>
                </c:pt>
                <c:pt idx="156">
                  <c:v>108.242</c:v>
                </c:pt>
                <c:pt idx="157">
                  <c:v>105.71</c:v>
                </c:pt>
                <c:pt idx="158">
                  <c:v>98.096999999999994</c:v>
                </c:pt>
                <c:pt idx="159">
                  <c:v>89.644999999999996</c:v>
                </c:pt>
                <c:pt idx="160">
                  <c:v>77.418999999999997</c:v>
                </c:pt>
                <c:pt idx="161">
                  <c:v>67.338999999999999</c:v>
                </c:pt>
                <c:pt idx="162">
                  <c:v>58.113</c:v>
                </c:pt>
                <c:pt idx="163">
                  <c:v>51.918999999999997</c:v>
                </c:pt>
                <c:pt idx="164">
                  <c:v>50.548000000000002</c:v>
                </c:pt>
                <c:pt idx="165">
                  <c:v>48.564999999999998</c:v>
                </c:pt>
                <c:pt idx="166">
                  <c:v>47.823</c:v>
                </c:pt>
                <c:pt idx="167">
                  <c:v>47.468000000000004</c:v>
                </c:pt>
                <c:pt idx="168">
                  <c:v>48.645000000000003</c:v>
                </c:pt>
                <c:pt idx="169">
                  <c:v>48.725999999999999</c:v>
                </c:pt>
                <c:pt idx="170">
                  <c:v>48.241999999999997</c:v>
                </c:pt>
                <c:pt idx="171">
                  <c:v>48.5</c:v>
                </c:pt>
                <c:pt idx="172">
                  <c:v>47.677</c:v>
                </c:pt>
                <c:pt idx="173">
                  <c:v>47.531999999999996</c:v>
                </c:pt>
                <c:pt idx="174">
                  <c:v>47.338999999999999</c:v>
                </c:pt>
                <c:pt idx="175">
                  <c:v>47.435000000000002</c:v>
                </c:pt>
                <c:pt idx="176">
                  <c:v>47.29</c:v>
                </c:pt>
                <c:pt idx="177">
                  <c:v>46.935000000000002</c:v>
                </c:pt>
                <c:pt idx="178">
                  <c:v>45.741999999999997</c:v>
                </c:pt>
                <c:pt idx="179">
                  <c:v>47.451999999999998</c:v>
                </c:pt>
                <c:pt idx="180">
                  <c:v>47.645000000000003</c:v>
                </c:pt>
                <c:pt idx="181">
                  <c:v>47.177</c:v>
                </c:pt>
                <c:pt idx="182">
                  <c:v>45.225999999999999</c:v>
                </c:pt>
                <c:pt idx="183">
                  <c:v>47.548000000000002</c:v>
                </c:pt>
                <c:pt idx="184">
                  <c:v>46.031999999999996</c:v>
                </c:pt>
                <c:pt idx="185">
                  <c:v>44.79</c:v>
                </c:pt>
                <c:pt idx="186">
                  <c:v>45.805999999999997</c:v>
                </c:pt>
                <c:pt idx="187">
                  <c:v>47.29</c:v>
                </c:pt>
                <c:pt idx="188">
                  <c:v>46.064999999999998</c:v>
                </c:pt>
                <c:pt idx="189">
                  <c:v>46.113</c:v>
                </c:pt>
                <c:pt idx="190">
                  <c:v>45.628999999999998</c:v>
                </c:pt>
                <c:pt idx="191">
                  <c:v>46.241999999999997</c:v>
                </c:pt>
                <c:pt idx="192">
                  <c:v>45.258000000000003</c:v>
                </c:pt>
                <c:pt idx="193">
                  <c:v>45.628999999999998</c:v>
                </c:pt>
                <c:pt idx="194">
                  <c:v>46.031999999999996</c:v>
                </c:pt>
                <c:pt idx="195">
                  <c:v>46.468000000000004</c:v>
                </c:pt>
                <c:pt idx="196">
                  <c:v>44.402999999999999</c:v>
                </c:pt>
                <c:pt idx="197">
                  <c:v>45.081000000000003</c:v>
                </c:pt>
                <c:pt idx="198">
                  <c:v>44.064999999999998</c:v>
                </c:pt>
                <c:pt idx="199">
                  <c:v>44.628999999999998</c:v>
                </c:pt>
                <c:pt idx="200">
                  <c:v>44.081000000000003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71.070963316501874</c:v>
                </c:pt>
                <c:pt idx="19">
                  <c:v>71.054039819650953</c:v>
                </c:pt>
                <c:pt idx="20">
                  <c:v>71.035188790337799</c:v>
                </c:pt>
                <c:pt idx="21">
                  <c:v>71.014205417029629</c:v>
                </c:pt>
                <c:pt idx="22">
                  <c:v>70.990868783199403</c:v>
                </c:pt>
                <c:pt idx="23">
                  <c:v>70.964941612719841</c:v>
                </c:pt>
                <c:pt idx="24">
                  <c:v>70.936170242665511</c:v>
                </c:pt>
                <c:pt idx="25">
                  <c:v>70.9042848763428</c:v>
                </c:pt>
                <c:pt idx="26">
                  <c:v>70.869000175952124</c:v>
                </c:pt>
                <c:pt idx="27">
                  <c:v>70.830016264106959</c:v>
                </c:pt>
                <c:pt idx="28">
                  <c:v>70.787020223032357</c:v>
                </c:pt>
                <c:pt idx="29">
                  <c:v>70.739688226148488</c:v>
                </c:pt>
                <c:pt idx="30">
                  <c:v>70.687688547707012</c:v>
                </c:pt>
                <c:pt idx="31">
                  <c:v>70.630685958194789</c:v>
                </c:pt>
                <c:pt idx="32">
                  <c:v>70.568348606572044</c:v>
                </c:pt>
                <c:pt idx="33">
                  <c:v>70.500359771856211</c:v>
                </c:pt>
                <c:pt idx="34">
                  <c:v>70.426439500664912</c:v>
                </c:pt>
                <c:pt idx="35">
                  <c:v>70.346386291129306</c:v>
                </c:pt>
                <c:pt idx="36">
                  <c:v>70.26015849930684</c:v>
                </c:pt>
                <c:pt idx="37">
                  <c:v>70.168031750471386</c:v>
                </c:pt>
                <c:pt idx="38">
                  <c:v>70.070895801366092</c:v>
                </c:pt>
                <c:pt idx="39">
                  <c:v>69.97079553000259</c:v>
                </c:pt>
                <c:pt idx="40">
                  <c:v>69.871877818378792</c:v>
                </c:pt>
                <c:pt idx="41">
                  <c:v>69.781975871029843</c:v>
                </c:pt>
                <c:pt idx="42">
                  <c:v>69.715132056670427</c:v>
                </c:pt>
                <c:pt idx="43">
                  <c:v>69.695401484780618</c:v>
                </c:pt>
                <c:pt idx="44">
                  <c:v>69.762243849331796</c:v>
                </c:pt>
                <c:pt idx="45">
                  <c:v>69.977635681600987</c:v>
                </c:pt>
                <c:pt idx="46">
                  <c:v>70.434649038740076</c:v>
                </c:pt>
                <c:pt idx="47">
                  <c:v>71.26659799493352</c:v>
                </c:pt>
                <c:pt idx="48">
                  <c:v>72.654967262297959</c:v>
                </c:pt>
                <c:pt idx="49">
                  <c:v>74.833335211537232</c:v>
                </c:pt>
                <c:pt idx="50">
                  <c:v>78.083657518735421</c:v>
                </c:pt>
                <c:pt idx="51">
                  <c:v>82.720990031591086</c:v>
                </c:pt>
                <c:pt idx="52">
                  <c:v>89.063437625370852</c:v>
                </c:pt>
                <c:pt idx="53">
                  <c:v>97.386036989202935</c:v>
                </c:pt>
                <c:pt idx="54">
                  <c:v>107.85979467834279</c:v>
                </c:pt>
                <c:pt idx="55">
                  <c:v>120.47747145604895</c:v>
                </c:pt>
                <c:pt idx="56">
                  <c:v>134.96011009885191</c:v>
                </c:pt>
                <c:pt idx="57">
                  <c:v>150.61951995040937</c:v>
                </c:pt>
                <c:pt idx="58">
                  <c:v>166.14457391464242</c:v>
                </c:pt>
                <c:pt idx="59">
                  <c:v>179.35663104259987</c:v>
                </c:pt>
                <c:pt idx="60">
                  <c:v>187.20174463519996</c:v>
                </c:pt>
                <c:pt idx="61">
                  <c:v>186.44594693703883</c:v>
                </c:pt>
                <c:pt idx="62">
                  <c:v>175.24632907988283</c:v>
                </c:pt>
                <c:pt idx="63">
                  <c:v>154.80854085599796</c:v>
                </c:pt>
                <c:pt idx="64">
                  <c:v>129.61470628017804</c:v>
                </c:pt>
                <c:pt idx="65">
                  <c:v>105.50875713864876</c:v>
                </c:pt>
                <c:pt idx="66">
                  <c:v>86.879433384088202</c:v>
                </c:pt>
                <c:pt idx="67">
                  <c:v>75.080391730977368</c:v>
                </c:pt>
                <c:pt idx="68">
                  <c:v>68.946465270872054</c:v>
                </c:pt>
                <c:pt idx="69">
                  <c:v>66.407660649828031</c:v>
                </c:pt>
                <c:pt idx="70">
                  <c:v>65.767839404621057</c:v>
                </c:pt>
                <c:pt idx="71">
                  <c:v>66.107858559782912</c:v>
                </c:pt>
                <c:pt idx="72">
                  <c:v>67.122161464802588</c:v>
                </c:pt>
                <c:pt idx="73">
                  <c:v>68.839635894016908</c:v>
                </c:pt>
                <c:pt idx="74">
                  <c:v>71.433542218885449</c:v>
                </c:pt>
                <c:pt idx="75">
                  <c:v>75.123381564744633</c:v>
                </c:pt>
                <c:pt idx="76">
                  <c:v>80.117573386048846</c:v>
                </c:pt>
                <c:pt idx="77">
                  <c:v>86.563197377213243</c:v>
                </c:pt>
                <c:pt idx="78">
                  <c:v>94.492416019922018</c:v>
                </c:pt>
                <c:pt idx="79">
                  <c:v>103.76432042950123</c:v>
                </c:pt>
                <c:pt idx="80">
                  <c:v>113.98882135282366</c:v>
                </c:pt>
                <c:pt idx="81">
                  <c:v>124.38329211764382</c:v>
                </c:pt>
                <c:pt idx="82">
                  <c:v>133.50996135542226</c:v>
                </c:pt>
                <c:pt idx="83">
                  <c:v>139.04436822789418</c:v>
                </c:pt>
                <c:pt idx="84">
                  <c:v>138.16045218641372</c:v>
                </c:pt>
                <c:pt idx="85">
                  <c:v>129.09786136992716</c:v>
                </c:pt>
                <c:pt idx="86">
                  <c:v>113.14166508809429</c:v>
                </c:pt>
                <c:pt idx="87">
                  <c:v>94.796590047235014</c:v>
                </c:pt>
                <c:pt idx="88">
                  <c:v>79.193537202877863</c:v>
                </c:pt>
                <c:pt idx="89">
                  <c:v>69.017733328903205</c:v>
                </c:pt>
                <c:pt idx="90">
                  <c:v>63.838140676603643</c:v>
                </c:pt>
                <c:pt idx="91">
                  <c:v>61.730903995014302</c:v>
                </c:pt>
                <c:pt idx="92">
                  <c:v>60.994454743018608</c:v>
                </c:pt>
                <c:pt idx="93">
                  <c:v>60.716666049045216</c:v>
                </c:pt>
                <c:pt idx="94">
                  <c:v>60.556282258063348</c:v>
                </c:pt>
                <c:pt idx="95">
                  <c:v>60.419655037249747</c:v>
                </c:pt>
                <c:pt idx="96">
                  <c:v>60.287486315715526</c:v>
                </c:pt>
                <c:pt idx="97">
                  <c:v>60.156793093374006</c:v>
                </c:pt>
                <c:pt idx="98">
                  <c:v>60.027358824780293</c:v>
                </c:pt>
                <c:pt idx="99">
                  <c:v>59.899498828322081</c:v>
                </c:pt>
                <c:pt idx="100">
                  <c:v>59.773927565142472</c:v>
                </c:pt>
                <c:pt idx="101">
                  <c:v>59.652011787542264</c:v>
                </c:pt>
                <c:pt idx="102">
                  <c:v>59.53623240446327</c:v>
                </c:pt>
                <c:pt idx="103">
                  <c:v>59.430918969999603</c:v>
                </c:pt>
                <c:pt idx="104">
                  <c:v>59.343366322352345</c:v>
                </c:pt>
                <c:pt idx="105">
                  <c:v>59.285459105359308</c:v>
                </c:pt>
                <c:pt idx="106">
                  <c:v>59.275923807284556</c:v>
                </c:pt>
                <c:pt idx="107">
                  <c:v>59.343284553797879</c:v>
                </c:pt>
                <c:pt idx="108">
                  <c:v>59.529499527337066</c:v>
                </c:pt>
                <c:pt idx="109">
                  <c:v>59.89408348333918</c:v>
                </c:pt>
                <c:pt idx="110">
                  <c:v>60.518272836173338</c:v>
                </c:pt>
                <c:pt idx="111">
                  <c:v>61.508478047908078</c:v>
                </c:pt>
                <c:pt idx="112">
                  <c:v>62.997938304123544</c:v>
                </c:pt>
                <c:pt idx="113">
                  <c:v>65.145225047056726</c:v>
                </c:pt>
                <c:pt idx="114">
                  <c:v>68.128141732015777</c:v>
                </c:pt>
                <c:pt idx="115">
                  <c:v>72.131747670341724</c:v>
                </c:pt>
                <c:pt idx="116">
                  <c:v>77.329743990735949</c:v>
                </c:pt>
                <c:pt idx="117">
                  <c:v>83.859155499444427</c:v>
                </c:pt>
                <c:pt idx="118">
                  <c:v>91.788562346226982</c:v>
                </c:pt>
                <c:pt idx="119">
                  <c:v>101.07896771597083</c:v>
                </c:pt>
                <c:pt idx="120">
                  <c:v>111.53279400649542</c:v>
                </c:pt>
                <c:pt idx="121">
                  <c:v>122.72260644870019</c:v>
                </c:pt>
                <c:pt idx="122">
                  <c:v>133.89668580232933</c:v>
                </c:pt>
                <c:pt idx="123">
                  <c:v>143.88969706699862</c:v>
                </c:pt>
                <c:pt idx="124">
                  <c:v>151.12665248282218</c:v>
                </c:pt>
                <c:pt idx="125">
                  <c:v>153.85358182959453</c:v>
                </c:pt>
                <c:pt idx="126">
                  <c:v>150.66810438630731</c:v>
                </c:pt>
                <c:pt idx="127">
                  <c:v>141.20938989418312</c:v>
                </c:pt>
                <c:pt idx="128">
                  <c:v>126.62142985224676</c:v>
                </c:pt>
                <c:pt idx="129">
                  <c:v>109.38962245747628</c:v>
                </c:pt>
                <c:pt idx="130">
                  <c:v>92.503064144648789</c:v>
                </c:pt>
                <c:pt idx="131">
                  <c:v>78.378837470394359</c:v>
                </c:pt>
                <c:pt idx="132">
                  <c:v>68.162636665378798</c:v>
                </c:pt>
                <c:pt idx="133">
                  <c:v>61.720288187909638</c:v>
                </c:pt>
                <c:pt idx="134">
                  <c:v>58.148110763470122</c:v>
                </c:pt>
                <c:pt idx="135">
                  <c:v>56.378622210982421</c:v>
                </c:pt>
                <c:pt idx="136">
                  <c:v>55.564779357997388</c:v>
                </c:pt>
                <c:pt idx="137">
                  <c:v>55.184424070986779</c:v>
                </c:pt>
                <c:pt idx="138">
                  <c:v>54.976175575859372</c:v>
                </c:pt>
                <c:pt idx="139">
                  <c:v>54.834889037015763</c:v>
                </c:pt>
                <c:pt idx="140">
                  <c:v>54.734355642427047</c:v>
                </c:pt>
                <c:pt idx="141">
                  <c:v>54.689460853316618</c:v>
                </c:pt>
                <c:pt idx="142">
                  <c:v>54.746754996987875</c:v>
                </c:pt>
                <c:pt idx="143">
                  <c:v>54.990639112821668</c:v>
                </c:pt>
                <c:pt idx="144">
                  <c:v>55.55611957077808</c:v>
                </c:pt>
                <c:pt idx="145">
                  <c:v>56.640489878309523</c:v>
                </c:pt>
                <c:pt idx="146">
                  <c:v>58.504442033498755</c:v>
                </c:pt>
                <c:pt idx="147">
                  <c:v>61.450261634581871</c:v>
                </c:pt>
                <c:pt idx="148">
                  <c:v>65.764653995706396</c:v>
                </c:pt>
                <c:pt idx="149">
                  <c:v>71.620741033850067</c:v>
                </c:pt>
                <c:pt idx="150">
                  <c:v>78.950834555300602</c:v>
                </c:pt>
                <c:pt idx="151">
                  <c:v>87.326592230184644</c:v>
                </c:pt>
                <c:pt idx="152">
                  <c:v>95.905433481025</c:v>
                </c:pt>
                <c:pt idx="153">
                  <c:v>103.50376621476398</c:v>
                </c:pt>
                <c:pt idx="154">
                  <c:v>108.82331009748771</c:v>
                </c:pt>
                <c:pt idx="155">
                  <c:v>110.78915844566694</c:v>
                </c:pt>
                <c:pt idx="156">
                  <c:v>108.88682282139121</c:v>
                </c:pt>
                <c:pt idx="157">
                  <c:v>103.35628790224798</c:v>
                </c:pt>
                <c:pt idx="158">
                  <c:v>95.145433800243808</c:v>
                </c:pt>
                <c:pt idx="159">
                  <c:v>85.630119362110989</c:v>
                </c:pt>
                <c:pt idx="160">
                  <c:v>76.216527692029487</c:v>
                </c:pt>
                <c:pt idx="161">
                  <c:v>67.988490596299442</c:v>
                </c:pt>
                <c:pt idx="162">
                  <c:v>61.523253742397443</c:v>
                </c:pt>
                <c:pt idx="163">
                  <c:v>56.904698458238933</c:v>
                </c:pt>
                <c:pt idx="164">
                  <c:v>53.874353368783794</c:v>
                </c:pt>
                <c:pt idx="165">
                  <c:v>52.023170272120289</c:v>
                </c:pt>
                <c:pt idx="166">
                  <c:v>50.945329051693768</c:v>
                </c:pt>
                <c:pt idx="167">
                  <c:v>50.321181389722419</c:v>
                </c:pt>
                <c:pt idx="168">
                  <c:v>49.93701353677595</c:v>
                </c:pt>
                <c:pt idx="169">
                  <c:v>49.667983258786805</c:v>
                </c:pt>
                <c:pt idx="170">
                  <c:v>49.449399849679516</c:v>
                </c:pt>
                <c:pt idx="171">
                  <c:v>49.251269163343764</c:v>
                </c:pt>
                <c:pt idx="172">
                  <c:v>49.061090388363745</c:v>
                </c:pt>
                <c:pt idx="173">
                  <c:v>48.87417830940867</c:v>
                </c:pt>
                <c:pt idx="174">
                  <c:v>48.688965401822891</c:v>
                </c:pt>
                <c:pt idx="175">
                  <c:v>48.504996874284402</c:v>
                </c:pt>
                <c:pt idx="176">
                  <c:v>48.322170236892198</c:v>
                </c:pt>
                <c:pt idx="177">
                  <c:v>48.140477514599063</c:v>
                </c:pt>
                <c:pt idx="178">
                  <c:v>47.959927220009767</c:v>
                </c:pt>
                <c:pt idx="179">
                  <c:v>47.780523730771655</c:v>
                </c:pt>
                <c:pt idx="180">
                  <c:v>47.602263120702681</c:v>
                </c:pt>
                <c:pt idx="181">
                  <c:v>47.425133219899173</c:v>
                </c:pt>
                <c:pt idx="182">
                  <c:v>47.249114620031733</c:v>
                </c:pt>
                <c:pt idx="183">
                  <c:v>47.07418182071261</c:v>
                </c:pt>
                <c:pt idx="184">
                  <c:v>46.900304331928055</c:v>
                </c:pt>
                <c:pt idx="185">
                  <c:v>46.727447689589887</c:v>
                </c:pt>
                <c:pt idx="186">
                  <c:v>46.555574373313846</c:v>
                </c:pt>
                <c:pt idx="187">
                  <c:v>46.384644624249752</c:v>
                </c:pt>
                <c:pt idx="188">
                  <c:v>46.21461716453198</c:v>
                </c:pt>
                <c:pt idx="189">
                  <c:v>46.045449822242631</c:v>
                </c:pt>
                <c:pt idx="190">
                  <c:v>45.877100067370165</c:v>
                </c:pt>
                <c:pt idx="191">
                  <c:v>45.709525465289836</c:v>
                </c:pt>
                <c:pt idx="192">
                  <c:v>45.542684054896938</c:v>
                </c:pt>
                <c:pt idx="193">
                  <c:v>45.376534658777601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71.070963316499842</c:v>
                </c:pt>
                <c:pt idx="19">
                  <c:v>71.054039819642739</c:v>
                </c:pt>
                <c:pt idx="20">
                  <c:v>71.035188790305725</c:v>
                </c:pt>
                <c:pt idx="21">
                  <c:v>71.014205416908183</c:v>
                </c:pt>
                <c:pt idx="22">
                  <c:v>70.990868782753495</c:v>
                </c:pt>
                <c:pt idx="23">
                  <c:v>70.964941611132687</c:v>
                </c:pt>
                <c:pt idx="24">
                  <c:v>70.936170237188961</c:v>
                </c:pt>
                <c:pt idx="25">
                  <c:v>70.904284858023274</c:v>
                </c:pt>
                <c:pt idx="26">
                  <c:v>70.869000116544868</c:v>
                </c:pt>
                <c:pt idx="27">
                  <c:v>70.830016077347295</c:v>
                </c:pt>
                <c:pt idx="28">
                  <c:v>70.787019653858849</c:v>
                </c:pt>
                <c:pt idx="29">
                  <c:v>70.739686544542195</c:v>
                </c:pt>
                <c:pt idx="30">
                  <c:v>70.687683731312887</c:v>
                </c:pt>
                <c:pt idx="31">
                  <c:v>70.630672584920106</c:v>
                </c:pt>
                <c:pt idx="32">
                  <c:v>70.56831260913647</c:v>
                </c:pt>
                <c:pt idx="33">
                  <c:v>70.500265837727227</c:v>
                </c:pt>
                <c:pt idx="34">
                  <c:v>70.42620187501727</c:v>
                </c:pt>
                <c:pt idx="35">
                  <c:v>70.345803542493229</c:v>
                </c:pt>
                <c:pt idx="36">
                  <c:v>70.258773060752077</c:v>
                </c:pt>
                <c:pt idx="37">
                  <c:v>70.164838659262315</c:v>
                </c:pt>
                <c:pt idx="38">
                  <c:v>70.063761467481456</c:v>
                </c:pt>
                <c:pt idx="39">
                  <c:v>69.955342502132439</c:v>
                </c:pt>
                <c:pt idx="40">
                  <c:v>69.839429529724043</c:v>
                </c:pt>
                <c:pt idx="41">
                  <c:v>69.715923553960465</c:v>
                </c:pt>
                <c:pt idx="42">
                  <c:v>69.584784657969251</c:v>
                </c:pt>
                <c:pt idx="43">
                  <c:v>69.446036924573662</c:v>
                </c:pt>
                <c:pt idx="44">
                  <c:v>69.299772166880572</c:v>
                </c:pt>
                <c:pt idx="45">
                  <c:v>69.146152228021336</c:v>
                </c:pt>
                <c:pt idx="46">
                  <c:v>68.985409653377999</c:v>
                </c:pt>
                <c:pt idx="47">
                  <c:v>68.81784659984018</c:v>
                </c:pt>
                <c:pt idx="48">
                  <c:v>68.64383192162073</c:v>
                </c:pt>
                <c:pt idx="49">
                  <c:v>68.46379645634417</c:v>
                </c:pt>
                <c:pt idx="50">
                  <c:v>68.278226622667532</c:v>
                </c:pt>
                <c:pt idx="51">
                  <c:v>68.08765652503169</c:v>
                </c:pt>
                <c:pt idx="52">
                  <c:v>67.892658835670801</c:v>
                </c:pt>
                <c:pt idx="53">
                  <c:v>67.693834782831971</c:v>
                </c:pt>
                <c:pt idx="54">
                  <c:v>67.491803612761345</c:v>
                </c:pt>
                <c:pt idx="55">
                  <c:v>67.287191908761685</c:v>
                </c:pt>
                <c:pt idx="56">
                  <c:v>67.080623143024098</c:v>
                </c:pt>
                <c:pt idx="57">
                  <c:v>66.872707807611192</c:v>
                </c:pt>
                <c:pt idx="58">
                  <c:v>66.664034423372485</c:v>
                </c:pt>
                <c:pt idx="59">
                  <c:v>66.455161664499229</c:v>
                </c:pt>
                <c:pt idx="60">
                  <c:v>66.246611767390263</c:v>
                </c:pt>
                <c:pt idx="61">
                  <c:v>66.038865321101895</c:v>
                </c:pt>
                <c:pt idx="62">
                  <c:v>65.832357468014195</c:v>
                </c:pt>
                <c:pt idx="63">
                  <c:v>65.627475481669194</c:v>
                </c:pt>
                <c:pt idx="64">
                  <c:v>65.424557637050441</c:v>
                </c:pt>
                <c:pt idx="65">
                  <c:v>65.223893248647016</c:v>
                </c:pt>
                <c:pt idx="66">
                  <c:v>65.025723724042862</c:v>
                </c:pt>
                <c:pt idx="67">
                  <c:v>64.8302444650448</c:v>
                </c:pt>
                <c:pt idx="68">
                  <c:v>64.637607443279748</c:v>
                </c:pt>
                <c:pt idx="69">
                  <c:v>64.447924281026033</c:v>
                </c:pt>
                <c:pt idx="70">
                  <c:v>64.261269678810578</c:v>
                </c:pt>
                <c:pt idx="71">
                  <c:v>64.077685046992187</c:v>
                </c:pt>
                <c:pt idx="72">
                  <c:v>63.897182217280154</c:v>
                </c:pt>
                <c:pt idx="73">
                  <c:v>63.71974713027155</c:v>
                </c:pt>
                <c:pt idx="74">
                  <c:v>63.54534341529677</c:v>
                </c:pt>
                <c:pt idx="75">
                  <c:v>63.37391579813098</c:v>
                </c:pt>
                <c:pt idx="76">
                  <c:v>63.205393289752635</c:v>
                </c:pt>
                <c:pt idx="77">
                  <c:v>63.039692124877213</c:v>
                </c:pt>
                <c:pt idx="78">
                  <c:v>62.876718432258464</c:v>
                </c:pt>
                <c:pt idx="79">
                  <c:v>62.71637062969819</c:v>
                </c:pt>
                <c:pt idx="80">
                  <c:v>62.558541545438892</c:v>
                </c:pt>
                <c:pt idx="81">
                  <c:v>62.403120274314873</c:v>
                </c:pt>
                <c:pt idx="82">
                  <c:v>62.249993781939985</c:v>
                </c:pt>
                <c:pt idx="83">
                  <c:v>62.099048273572848</c:v>
                </c:pt>
                <c:pt idx="84">
                  <c:v>61.950170346380432</c:v>
                </c:pt>
                <c:pt idx="85">
                  <c:v>61.803247944863564</c:v>
                </c:pt>
                <c:pt idx="86">
                  <c:v>61.658171139438963</c:v>
                </c:pt>
                <c:pt idx="87">
                  <c:v>61.514832747786194</c:v>
                </c:pt>
                <c:pt idx="88">
                  <c:v>61.373128817734354</c:v>
                </c:pt>
                <c:pt idx="89">
                  <c:v>61.232958989321652</c:v>
                </c:pt>
                <c:pt idx="90">
                  <c:v>61.09422675232463</c:v>
                </c:pt>
                <c:pt idx="91">
                  <c:v>60.956839614112035</c:v>
                </c:pt>
                <c:pt idx="92">
                  <c:v>60.820709191200841</c:v>
                </c:pt>
                <c:pt idx="93">
                  <c:v>60.68575123642858</c:v>
                </c:pt>
                <c:pt idx="94">
                  <c:v>60.551885612245044</c:v>
                </c:pt>
                <c:pt idx="95">
                  <c:v>60.419036219291932</c:v>
                </c:pt>
                <c:pt idx="96">
                  <c:v>60.287130888195684</c:v>
                </c:pt>
                <c:pt idx="97">
                  <c:v>60.156101241357703</c:v>
                </c:pt>
                <c:pt idx="98">
                  <c:v>60.025882530487237</c:v>
                </c:pt>
                <c:pt idx="99">
                  <c:v>59.896413454686844</c:v>
                </c:pt>
                <c:pt idx="100">
                  <c:v>59.76763596306408</c:v>
                </c:pt>
                <c:pt idx="101">
                  <c:v>59.639495045100723</c:v>
                </c:pt>
                <c:pt idx="102">
                  <c:v>59.511938511355162</c:v>
                </c:pt>
                <c:pt idx="103">
                  <c:v>59.3849167664996</c:v>
                </c:pt>
                <c:pt idx="104">
                  <c:v>59.258382576192275</c:v>
                </c:pt>
                <c:pt idx="105">
                  <c:v>59.132290828851048</c:v>
                </c:pt>
                <c:pt idx="106">
                  <c:v>59.00659829302154</c:v>
                </c:pt>
                <c:pt idx="107">
                  <c:v>58.88126337071602</c:v>
                </c:pt>
                <c:pt idx="108">
                  <c:v>58.756245846832556</c:v>
                </c:pt>
                <c:pt idx="109">
                  <c:v>58.631506634546284</c:v>
                </c:pt>
                <c:pt idx="110">
                  <c:v>58.507007516391774</c:v>
                </c:pt>
                <c:pt idx="111">
                  <c:v>58.382710880626568</c:v>
                </c:pt>
                <c:pt idx="112">
                  <c:v>58.258579452382911</c:v>
                </c:pt>
                <c:pt idx="113">
                  <c:v>58.134576019075311</c:v>
                </c:pt>
                <c:pt idx="114">
                  <c:v>58.010663149542623</c:v>
                </c:pt>
                <c:pt idx="115">
                  <c:v>57.886802906464915</c:v>
                </c:pt>
                <c:pt idx="116">
                  <c:v>57.762956551716954</c:v>
                </c:pt>
                <c:pt idx="117">
                  <c:v>57.639084244504716</c:v>
                </c:pt>
                <c:pt idx="118">
                  <c:v>57.515144732390972</c:v>
                </c:pt>
                <c:pt idx="119">
                  <c:v>57.391095035657401</c:v>
                </c:pt>
                <c:pt idx="120">
                  <c:v>57.266890125886782</c:v>
                </c:pt>
                <c:pt idx="121">
                  <c:v>57.142482600189901</c:v>
                </c:pt>
                <c:pt idx="122">
                  <c:v>57.017822353160938</c:v>
                </c:pt>
                <c:pt idx="123">
                  <c:v>56.892856249432867</c:v>
                </c:pt>
                <c:pt idx="124">
                  <c:v>56.76752780063245</c:v>
                </c:pt>
                <c:pt idx="125">
                  <c:v>56.641776851609222</c:v>
                </c:pt>
                <c:pt idx="126">
                  <c:v>56.51553928204018</c:v>
                </c:pt>
                <c:pt idx="127">
                  <c:v>56.38874673088629</c:v>
                </c:pt>
                <c:pt idx="128">
                  <c:v>56.261326352690425</c:v>
                </c:pt>
                <c:pt idx="129">
                  <c:v>56.133200616333262</c:v>
                </c:pt>
                <c:pt idx="130">
                  <c:v>56.00428715856745</c:v>
                </c:pt>
                <c:pt idx="131">
                  <c:v>55.874498706373572</c:v>
                </c:pt>
                <c:pt idx="132">
                  <c:v>55.743743083844663</c:v>
                </c:pt>
                <c:pt idx="133">
                  <c:v>55.611923320804834</c:v>
                </c:pt>
                <c:pt idx="134">
                  <c:v>55.478937881567624</c:v>
                </c:pt>
                <c:pt idx="135">
                  <c:v>55.34468103297931</c:v>
                </c:pt>
                <c:pt idx="136">
                  <c:v>55.20904337098014</c:v>
                </c:pt>
                <c:pt idx="137">
                  <c:v>55.071912524139059</c:v>
                </c:pt>
                <c:pt idx="138">
                  <c:v>54.933174050747766</c:v>
                </c:pt>
                <c:pt idx="139">
                  <c:v>54.792712542869474</c:v>
                </c:pt>
                <c:pt idx="140">
                  <c:v>54.650412946023792</c:v>
                </c:pt>
                <c:pt idx="141">
                  <c:v>54.5061620967927</c:v>
                </c:pt>
                <c:pt idx="142">
                  <c:v>54.359850472478804</c:v>
                </c:pt>
                <c:pt idx="143">
                  <c:v>54.211374137078487</c:v>
                </c:pt>
                <c:pt idx="144">
                  <c:v>54.06063685644304</c:v>
                </c:pt>
                <c:pt idx="145">
                  <c:v>53.907552342972181</c:v>
                </c:pt>
                <c:pt idx="146">
                  <c:v>53.752046577102881</c:v>
                </c:pt>
                <c:pt idx="147">
                  <c:v>53.594060140017319</c:v>
                </c:pt>
                <c:pt idx="148">
                  <c:v>53.433550480377598</c:v>
                </c:pt>
                <c:pt idx="149">
                  <c:v>53.2704940286145</c:v>
                </c:pt>
                <c:pt idx="150">
                  <c:v>53.104888066511663</c:v>
                </c:pt>
                <c:pt idx="151">
                  <c:v>52.936752258624495</c:v>
                </c:pt>
                <c:pt idx="152">
                  <c:v>52.76612975633649</c:v>
                </c:pt>
                <c:pt idx="153">
                  <c:v>52.593087795618892</c:v>
                </c:pt>
                <c:pt idx="154">
                  <c:v>52.417717725884614</c:v>
                </c:pt>
                <c:pt idx="155">
                  <c:v>52.24013442920878</c:v>
                </c:pt>
                <c:pt idx="156">
                  <c:v>52.060475115540228</c:v>
                </c:pt>
                <c:pt idx="157">
                  <c:v>51.87889750871463</c:v>
                </c:pt>
                <c:pt idx="158">
                  <c:v>51.695577468055163</c:v>
                </c:pt>
                <c:pt idx="159">
                  <c:v>51.510706118842023</c:v>
                </c:pt>
                <c:pt idx="160">
                  <c:v>51.324486589699525</c:v>
                </c:pt>
                <c:pt idx="161">
                  <c:v>51.137130474016047</c:v>
                </c:pt>
                <c:pt idx="162">
                  <c:v>50.948854144401984</c:v>
                </c:pt>
                <c:pt idx="163">
                  <c:v>50.759875053098696</c:v>
                </c:pt>
                <c:pt idx="164">
                  <c:v>50.570408147110349</c:v>
                </c:pt>
                <c:pt idx="165">
                  <c:v>50.380662515306895</c:v>
                </c:pt>
                <c:pt idx="166">
                  <c:v>50.190838367117379</c:v>
                </c:pt>
                <c:pt idx="167">
                  <c:v>50.00112442041933</c:v>
                </c:pt>
                <c:pt idx="168">
                  <c:v>49.811695751774522</c:v>
                </c:pt>
                <c:pt idx="169">
                  <c:v>49.622712137207628</c:v>
                </c:pt>
                <c:pt idx="170">
                  <c:v>49.434316888025769</c:v>
                </c:pt>
                <c:pt idx="171">
                  <c:v>49.246636165149035</c:v>
                </c:pt>
                <c:pt idx="172">
                  <c:v>49.059778738061269</c:v>
                </c:pt>
                <c:pt idx="173">
                  <c:v>48.873836141345009</c:v>
                </c:pt>
                <c:pt idx="174">
                  <c:v>48.688883172972368</c:v>
                </c:pt>
                <c:pt idx="175">
                  <c:v>48.504978673868081</c:v>
                </c:pt>
                <c:pt idx="176">
                  <c:v>48.322166527271357</c:v>
                </c:pt>
                <c:pt idx="177">
                  <c:v>48.140476818459909</c:v>
                </c:pt>
                <c:pt idx="178">
                  <c:v>47.959927099751319</c:v>
                </c:pt>
                <c:pt idx="179">
                  <c:v>47.780523711649828</c:v>
                </c:pt>
                <c:pt idx="180">
                  <c:v>47.602263117904442</c:v>
                </c:pt>
                <c:pt idx="181">
                  <c:v>47.425133219522351</c:v>
                </c:pt>
                <c:pt idx="182">
                  <c:v>47.249114619985043</c:v>
                </c:pt>
                <c:pt idx="183">
                  <c:v>47.074181820707288</c:v>
                </c:pt>
                <c:pt idx="184">
                  <c:v>46.900304331927494</c:v>
                </c:pt>
                <c:pt idx="185">
                  <c:v>46.72744768958983</c:v>
                </c:pt>
                <c:pt idx="186">
                  <c:v>46.555574373313839</c:v>
                </c:pt>
                <c:pt idx="187">
                  <c:v>46.384644624249752</c:v>
                </c:pt>
                <c:pt idx="188">
                  <c:v>46.21461716453198</c:v>
                </c:pt>
                <c:pt idx="189">
                  <c:v>46.045449822242631</c:v>
                </c:pt>
                <c:pt idx="190">
                  <c:v>45.877100067370165</c:v>
                </c:pt>
                <c:pt idx="191">
                  <c:v>45.709525465289836</c:v>
                </c:pt>
                <c:pt idx="192">
                  <c:v>45.542684054896938</c:v>
                </c:pt>
                <c:pt idx="193">
                  <c:v>45.376534658777601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19.5729487145748</c:v>
                  </c:pt>
                  <c:pt idx="1">
                    <c:v>13.776213578002315</c:v>
                  </c:pt>
                  <c:pt idx="2">
                    <c:v>35.155132481054387</c:v>
                  </c:pt>
                  <c:pt idx="3">
                    <c:v>50.474128630879754</c:v>
                  </c:pt>
                  <c:pt idx="4">
                    <c:v>9.5156176161300952</c:v>
                  </c:pt>
                  <c:pt idx="5">
                    <c:v>46.446473963753988</c:v>
                  </c:pt>
                  <c:pt idx="6">
                    <c:v>42.147333505673572</c:v>
                  </c:pt>
                  <c:pt idx="7">
                    <c:v>26.30398201110577</c:v>
                  </c:pt>
                  <c:pt idx="8">
                    <c:v>65.122619784767593</c:v>
                  </c:pt>
                  <c:pt idx="9">
                    <c:v>84.5676931840013</c:v>
                  </c:pt>
                  <c:pt idx="10">
                    <c:v>28.911307996162368</c:v>
                  </c:pt>
                  <c:pt idx="11">
                    <c:v>60.06588435471015</c:v>
                  </c:pt>
                  <c:pt idx="12">
                    <c:v>47.890202973078871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19.5729487145748</c:v>
                  </c:pt>
                  <c:pt idx="1">
                    <c:v>13.776213578002315</c:v>
                  </c:pt>
                  <c:pt idx="2">
                    <c:v>35.155132481054387</c:v>
                  </c:pt>
                  <c:pt idx="3">
                    <c:v>50.474128630879754</c:v>
                  </c:pt>
                  <c:pt idx="4">
                    <c:v>9.5156176161300952</c:v>
                  </c:pt>
                  <c:pt idx="5">
                    <c:v>46.446473963753988</c:v>
                  </c:pt>
                  <c:pt idx="6">
                    <c:v>42.147333505673572</c:v>
                  </c:pt>
                  <c:pt idx="7">
                    <c:v>26.30398201110577</c:v>
                  </c:pt>
                  <c:pt idx="8">
                    <c:v>65.122619784767593</c:v>
                  </c:pt>
                  <c:pt idx="9">
                    <c:v>84.5676931840013</c:v>
                  </c:pt>
                  <c:pt idx="10">
                    <c:v>28.911307996162368</c:v>
                  </c:pt>
                  <c:pt idx="11">
                    <c:v>60.06588435471015</c:v>
                  </c:pt>
                  <c:pt idx="12">
                    <c:v>47.890202973078871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20.22965798470705</c:v>
                </c:pt>
                <c:pt idx="1">
                  <c:v>111.35984065400689</c:v>
                </c:pt>
                <c:pt idx="2">
                  <c:v>278.04266015953851</c:v>
                </c:pt>
                <c:pt idx="3">
                  <c:v>434.68955295029571</c:v>
                </c:pt>
                <c:pt idx="4">
                  <c:v>551.29944476170863</c:v>
                </c:pt>
                <c:pt idx="5">
                  <c:v>680.75829370454028</c:v>
                </c:pt>
                <c:pt idx="6">
                  <c:v>803.38400602320064</c:v>
                </c:pt>
                <c:pt idx="7">
                  <c:v>932.53089151299605</c:v>
                </c:pt>
                <c:pt idx="8">
                  <c:v>1062.4702973046935</c:v>
                </c:pt>
                <c:pt idx="9">
                  <c:v>1280.7124009622005</c:v>
                </c:pt>
                <c:pt idx="10">
                  <c:v>1198.8545883314459</c:v>
                </c:pt>
                <c:pt idx="11">
                  <c:v>1341.3918973328841</c:v>
                </c:pt>
                <c:pt idx="12">
                  <c:v>1686.9500975582198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20.22965798470705</c:v>
                </c:pt>
                <c:pt idx="1">
                  <c:v>111.35984065400689</c:v>
                </c:pt>
                <c:pt idx="2">
                  <c:v>278.04266015953851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8.6514094389032877E-4</c:v>
                  </c:pt>
                  <c:pt idx="1">
                    <c:v>6.0892033141806551E-4</c:v>
                  </c:pt>
                  <c:pt idx="2">
                    <c:v>1.5538866902870575E-3</c:v>
                  </c:pt>
                  <c:pt idx="3">
                    <c:v>2.2309993206718419E-3</c:v>
                  </c:pt>
                  <c:pt idx="4">
                    <c:v>4.2059837412173338E-4</c:v>
                  </c:pt>
                  <c:pt idx="5">
                    <c:v>2.0529735662903992E-3</c:v>
                  </c:pt>
                  <c:pt idx="6">
                    <c:v>1.8629479095506353E-3</c:v>
                  </c:pt>
                  <c:pt idx="7">
                    <c:v>1.1626583279307713E-3</c:v>
                  </c:pt>
                  <c:pt idx="8">
                    <c:v>2.878475061207903E-3</c:v>
                  </c:pt>
                  <c:pt idx="9">
                    <c:v>3.7379638076379638E-3</c:v>
                  </c:pt>
                  <c:pt idx="10">
                    <c:v>1.2779043491938811E-3</c:v>
                  </c:pt>
                  <c:pt idx="11">
                    <c:v>2.6549630637690128E-3</c:v>
                  </c:pt>
                  <c:pt idx="12">
                    <c:v>2.1167876137322696E-3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8.6514094389032877E-4</c:v>
                  </c:pt>
                  <c:pt idx="1">
                    <c:v>6.0892033141806551E-4</c:v>
                  </c:pt>
                  <c:pt idx="2">
                    <c:v>1.5538866902870575E-3</c:v>
                  </c:pt>
                  <c:pt idx="3">
                    <c:v>2.2309993206718419E-3</c:v>
                  </c:pt>
                  <c:pt idx="4">
                    <c:v>4.2059837412173338E-4</c:v>
                  </c:pt>
                  <c:pt idx="5">
                    <c:v>2.0529735662903992E-3</c:v>
                  </c:pt>
                  <c:pt idx="6">
                    <c:v>1.8629479095506353E-3</c:v>
                  </c:pt>
                  <c:pt idx="7">
                    <c:v>1.1626583279307713E-3</c:v>
                  </c:pt>
                  <c:pt idx="8">
                    <c:v>2.878475061207903E-3</c:v>
                  </c:pt>
                  <c:pt idx="9">
                    <c:v>3.7379638076379638E-3</c:v>
                  </c:pt>
                  <c:pt idx="10">
                    <c:v>1.2779043491938811E-3</c:v>
                  </c:pt>
                  <c:pt idx="11">
                    <c:v>2.6549630637690128E-3</c:v>
                  </c:pt>
                  <c:pt idx="12">
                    <c:v>2.1167876137322696E-3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8.9416805095062987E-4</c:v>
                </c:pt>
                <c:pt idx="1">
                  <c:v>4.9221994631367966E-3</c:v>
                </c:pt>
                <c:pt idx="2">
                  <c:v>1.2289721541705203E-2</c:v>
                </c:pt>
                <c:pt idx="3">
                  <c:v>1.9213647142428205E-2</c:v>
                </c:pt>
                <c:pt idx="4">
                  <c:v>2.4367903322211306E-2</c:v>
                </c:pt>
                <c:pt idx="5">
                  <c:v>3.0090094311551463E-2</c:v>
                </c:pt>
                <c:pt idx="6">
                  <c:v>3.5510254863118838E-2</c:v>
                </c:pt>
                <c:pt idx="7">
                  <c:v>4.1218656803085042E-2</c:v>
                </c:pt>
                <c:pt idx="8">
                  <c:v>4.6962088812972667E-2</c:v>
                </c:pt>
                <c:pt idx="9">
                  <c:v>5.6608575007169398E-2</c:v>
                </c:pt>
                <c:pt idx="10">
                  <c:v>5.2990390219742133E-2</c:v>
                </c:pt>
                <c:pt idx="11">
                  <c:v>5.9290660242790144E-2</c:v>
                </c:pt>
                <c:pt idx="12">
                  <c:v>7.4564625952891608E-2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22624 nM α1(I),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2.9083133305460325</c:v>
                  </c:pt>
                  <c:pt idx="1">
                    <c:v>2.0469856728086646</c:v>
                  </c:pt>
                  <c:pt idx="2">
                    <c:v>5.2236452423557775</c:v>
                  </c:pt>
                  <c:pt idx="3">
                    <c:v>7.4998705246478083</c:v>
                  </c:pt>
                  <c:pt idx="4">
                    <c:v>1.4139104927384984</c:v>
                  </c:pt>
                  <c:pt idx="5">
                    <c:v>6.9014077212115881</c:v>
                  </c:pt>
                  <c:pt idx="6">
                    <c:v>6.2626052757315858</c:v>
                  </c:pt>
                  <c:pt idx="7">
                    <c:v>3.9084668664347353</c:v>
                  </c:pt>
                  <c:pt idx="8">
                    <c:v>9.6764665356266857</c:v>
                  </c:pt>
                  <c:pt idx="9">
                    <c:v>12.565779076374636</c:v>
                  </c:pt>
                  <c:pt idx="10">
                    <c:v>4.2958852891771722</c:v>
                  </c:pt>
                  <c:pt idx="11">
                    <c:v>8.9250942577578218</c:v>
                  </c:pt>
                  <c:pt idx="12">
                    <c:v>7.1159291193282126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2.9083133305460325</c:v>
                  </c:pt>
                  <c:pt idx="1">
                    <c:v>2.0469856728086646</c:v>
                  </c:pt>
                  <c:pt idx="2">
                    <c:v>5.2236452423557775</c:v>
                  </c:pt>
                  <c:pt idx="3">
                    <c:v>7.4998705246478083</c:v>
                  </c:pt>
                  <c:pt idx="4">
                    <c:v>1.4139104927384984</c:v>
                  </c:pt>
                  <c:pt idx="5">
                    <c:v>6.9014077212115881</c:v>
                  </c:pt>
                  <c:pt idx="6">
                    <c:v>6.2626052757315858</c:v>
                  </c:pt>
                  <c:pt idx="7">
                    <c:v>3.9084668664347353</c:v>
                  </c:pt>
                  <c:pt idx="8">
                    <c:v>9.6764665356266857</c:v>
                  </c:pt>
                  <c:pt idx="9">
                    <c:v>12.565779076374636</c:v>
                  </c:pt>
                  <c:pt idx="10">
                    <c:v>4.2958852891771722</c:v>
                  </c:pt>
                  <c:pt idx="11">
                    <c:v>8.9250942577578218</c:v>
                  </c:pt>
                  <c:pt idx="12">
                    <c:v>7.1159291193282126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3.0058927168955494</c:v>
                </c:pt>
                <c:pt idx="1">
                  <c:v>16.546781672214991</c:v>
                </c:pt>
                <c:pt idx="2">
                  <c:v>41.313916814195913</c:v>
                </c:pt>
                <c:pt idx="3">
                  <c:v>64.589829561708129</c:v>
                </c:pt>
                <c:pt idx="4">
                  <c:v>81.916707988366809</c:v>
                </c:pt>
                <c:pt idx="5">
                  <c:v>101.1527925266776</c:v>
                </c:pt>
                <c:pt idx="6">
                  <c:v>119.37355215797929</c:v>
                </c:pt>
                <c:pt idx="7">
                  <c:v>138.56328254279288</c:v>
                </c:pt>
                <c:pt idx="8">
                  <c:v>157.87077225924122</c:v>
                </c:pt>
                <c:pt idx="9">
                  <c:v>190.29901945946514</c:v>
                </c:pt>
                <c:pt idx="10">
                  <c:v>178.13589722606923</c:v>
                </c:pt>
                <c:pt idx="11">
                  <c:v>199.31528935109719</c:v>
                </c:pt>
                <c:pt idx="12">
                  <c:v>250.66123292098362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41.313916814195913</c:v>
                </c:pt>
                <c:pt idx="3">
                  <c:v>64.589829561708129</c:v>
                </c:pt>
                <c:pt idx="4">
                  <c:v>81.916707988366809</c:v>
                </c:pt>
                <c:pt idx="5">
                  <c:v>101.1527925266776</c:v>
                </c:pt>
                <c:pt idx="6">
                  <c:v>119.37355215797929</c:v>
                </c:pt>
                <c:pt idx="7">
                  <c:v>138.56328254279288</c:v>
                </c:pt>
                <c:pt idx="8">
                  <c:v>157.87077225924122</c:v>
                </c:pt>
                <c:pt idx="9">
                  <c:v>190.29901945946514</c:v>
                </c:pt>
                <c:pt idx="10">
                  <c:v>178.13589722606923</c:v>
                </c:pt>
                <c:pt idx="11">
                  <c:v>199.31528935109719</c:v>
                </c:pt>
                <c:pt idx="12">
                  <c:v>250.66123292098362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3.0058927168955494</c:v>
                </c:pt>
                <c:pt idx="1">
                  <c:v>16.546781672214991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48.863348234739561</c:v>
                  </c:pt>
                  <c:pt idx="2">
                    <c:v>25.887946416123231</c:v>
                  </c:pt>
                  <c:pt idx="3">
                    <c:v>105.00293421192259</c:v>
                  </c:pt>
                  <c:pt idx="4">
                    <c:v>23.955883693320342</c:v>
                  </c:pt>
                  <c:pt idx="5">
                    <c:v>111.08047591800772</c:v>
                  </c:pt>
                  <c:pt idx="6">
                    <c:v>45.739163195043055</c:v>
                  </c:pt>
                  <c:pt idx="7">
                    <c:v>8.8321579721293109</c:v>
                  </c:pt>
                  <c:pt idx="8">
                    <c:v>44.703460004749921</c:v>
                  </c:pt>
                  <c:pt idx="9">
                    <c:v>27.272744997277698</c:v>
                  </c:pt>
                  <c:pt idx="10">
                    <c:v>33.588122220481601</c:v>
                  </c:pt>
                  <c:pt idx="11">
                    <c:v>61.348548825281391</c:v>
                  </c:pt>
                  <c:pt idx="12">
                    <c:v>61.620257713051636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48.863348234739561</c:v>
                  </c:pt>
                  <c:pt idx="2">
                    <c:v>25.887946416123231</c:v>
                  </c:pt>
                  <c:pt idx="3">
                    <c:v>105.00293421192259</c:v>
                  </c:pt>
                  <c:pt idx="4">
                    <c:v>23.955883693320342</c:v>
                  </c:pt>
                  <c:pt idx="5">
                    <c:v>111.08047591800772</c:v>
                  </c:pt>
                  <c:pt idx="6">
                    <c:v>45.739163195043055</c:v>
                  </c:pt>
                  <c:pt idx="7">
                    <c:v>8.8321579721293109</c:v>
                  </c:pt>
                  <c:pt idx="8">
                    <c:v>44.703460004749921</c:v>
                  </c:pt>
                  <c:pt idx="9">
                    <c:v>27.272744997277698</c:v>
                  </c:pt>
                  <c:pt idx="10">
                    <c:v>33.588122220481601</c:v>
                  </c:pt>
                  <c:pt idx="11">
                    <c:v>61.348548825281391</c:v>
                  </c:pt>
                  <c:pt idx="12">
                    <c:v>61.620257713051636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77.757101223732946</c:v>
                </c:pt>
                <c:pt idx="2">
                  <c:v>196.45881692008038</c:v>
                </c:pt>
                <c:pt idx="3">
                  <c:v>183.49927379089297</c:v>
                </c:pt>
                <c:pt idx="4">
                  <c:v>290.02301859529905</c:v>
                </c:pt>
                <c:pt idx="5">
                  <c:v>415.19173920302353</c:v>
                </c:pt>
                <c:pt idx="6">
                  <c:v>415.39004942877034</c:v>
                </c:pt>
                <c:pt idx="7">
                  <c:v>430.10895365660826</c:v>
                </c:pt>
                <c:pt idx="8">
                  <c:v>482.91062367953549</c:v>
                </c:pt>
                <c:pt idx="9">
                  <c:v>422.37698133701645</c:v>
                </c:pt>
                <c:pt idx="10">
                  <c:v>657.28678900628279</c:v>
                </c:pt>
                <c:pt idx="11">
                  <c:v>843.30355275491866</c:v>
                </c:pt>
                <c:pt idx="12">
                  <c:v>824.67948540891734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77.757101223732946</c:v>
                </c:pt>
                <c:pt idx="2">
                  <c:v>196.45881692008038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4.3196029203270477E-3</c:v>
                  </c:pt>
                  <c:pt idx="2">
                    <c:v>2.2885384031226335E-3</c:v>
                  </c:pt>
                  <c:pt idx="3">
                    <c:v>9.2824376071360144E-3</c:v>
                  </c:pt>
                  <c:pt idx="4">
                    <c:v>2.1177407791124771E-3</c:v>
                  </c:pt>
                  <c:pt idx="5">
                    <c:v>9.8197026094419843E-3</c:v>
                  </c:pt>
                  <c:pt idx="6">
                    <c:v>4.0434196600992803E-3</c:v>
                  </c:pt>
                  <c:pt idx="7">
                    <c:v>7.8077775566913997E-4</c:v>
                  </c:pt>
                  <c:pt idx="8">
                    <c:v>3.9518617401653041E-3</c:v>
                  </c:pt>
                  <c:pt idx="9">
                    <c:v>2.4109569481327526E-3</c:v>
                  </c:pt>
                  <c:pt idx="10">
                    <c:v>2.9692470138332392E-3</c:v>
                  </c:pt>
                  <c:pt idx="11">
                    <c:v>5.423315843819076E-3</c:v>
                  </c:pt>
                  <c:pt idx="12">
                    <c:v>5.4473353706728815E-3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4.3196029203270477E-3</c:v>
                  </c:pt>
                  <c:pt idx="2">
                    <c:v>2.2885384031226335E-3</c:v>
                  </c:pt>
                  <c:pt idx="3">
                    <c:v>9.2824376071360144E-3</c:v>
                  </c:pt>
                  <c:pt idx="4">
                    <c:v>2.1177407791124771E-3</c:v>
                  </c:pt>
                  <c:pt idx="5">
                    <c:v>9.8197026094419843E-3</c:v>
                  </c:pt>
                  <c:pt idx="6">
                    <c:v>4.0434196600992803E-3</c:v>
                  </c:pt>
                  <c:pt idx="7">
                    <c:v>7.8077775566913997E-4</c:v>
                  </c:pt>
                  <c:pt idx="8">
                    <c:v>3.9518617401653041E-3</c:v>
                  </c:pt>
                  <c:pt idx="9">
                    <c:v>2.4109569481327526E-3</c:v>
                  </c:pt>
                  <c:pt idx="10">
                    <c:v>2.9692470138332392E-3</c:v>
                  </c:pt>
                  <c:pt idx="11">
                    <c:v>5.423315843819076E-3</c:v>
                  </c:pt>
                  <c:pt idx="12">
                    <c:v>5.4473353706728815E-3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6.8738597262847367E-3</c:v>
                </c:pt>
                <c:pt idx="2">
                  <c:v>1.7367292867758167E-2</c:v>
                </c:pt>
                <c:pt idx="3">
                  <c:v>1.6221647258742308E-2</c:v>
                </c:pt>
                <c:pt idx="4">
                  <c:v>2.5638527103544823E-2</c:v>
                </c:pt>
                <c:pt idx="5">
                  <c:v>3.6703654455712831E-2</c:v>
                </c:pt>
                <c:pt idx="6">
                  <c:v>3.6721185416263291E-2</c:v>
                </c:pt>
                <c:pt idx="7">
                  <c:v>3.8022361532585598E-2</c:v>
                </c:pt>
                <c:pt idx="8">
                  <c:v>4.2690118783551584E-2</c:v>
                </c:pt>
                <c:pt idx="9">
                  <c:v>3.7338842055959727E-2</c:v>
                </c:pt>
                <c:pt idx="10">
                  <c:v>5.8105267769296566E-2</c:v>
                </c:pt>
                <c:pt idx="11">
                  <c:v>7.4549465413270746E-2</c:v>
                </c:pt>
                <c:pt idx="12">
                  <c:v>7.2903066249020279E-2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11312 nM α2(I), 6.73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7.2605272265586267</c:v>
                  </c:pt>
                  <c:pt idx="2">
                    <c:v>3.8466487988296034</c:v>
                  </c:pt>
                  <c:pt idx="3">
                    <c:v>15.602219050805733</c:v>
                  </c:pt>
                  <c:pt idx="4">
                    <c:v>3.5595666706270936</c:v>
                  </c:pt>
                  <c:pt idx="5">
                    <c:v>16.505271310253747</c:v>
                  </c:pt>
                  <c:pt idx="6">
                    <c:v>6.7963095386393837</c:v>
                  </c:pt>
                  <c:pt idx="7">
                    <c:v>1.312356310866168</c:v>
                  </c:pt>
                  <c:pt idx="8">
                    <c:v>6.6424160482540744</c:v>
                  </c:pt>
                  <c:pt idx="9">
                    <c:v>4.0524138183176373</c:v>
                  </c:pt>
                  <c:pt idx="10">
                    <c:v>4.9908056791205944</c:v>
                  </c:pt>
                  <c:pt idx="11">
                    <c:v>9.1156833321369071</c:v>
                  </c:pt>
                  <c:pt idx="12">
                    <c:v>9.1560561237818181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7.2605272265586267</c:v>
                  </c:pt>
                  <c:pt idx="2">
                    <c:v>3.8466487988296034</c:v>
                  </c:pt>
                  <c:pt idx="3">
                    <c:v>15.602219050805733</c:v>
                  </c:pt>
                  <c:pt idx="4">
                    <c:v>3.5595666706270936</c:v>
                  </c:pt>
                  <c:pt idx="5">
                    <c:v>16.505271310253747</c:v>
                  </c:pt>
                  <c:pt idx="6">
                    <c:v>6.7963095386393837</c:v>
                  </c:pt>
                  <c:pt idx="7">
                    <c:v>1.312356310866168</c:v>
                  </c:pt>
                  <c:pt idx="8">
                    <c:v>6.6424160482540744</c:v>
                  </c:pt>
                  <c:pt idx="9">
                    <c:v>4.0524138183176373</c:v>
                  </c:pt>
                  <c:pt idx="10">
                    <c:v>4.9908056791205944</c:v>
                  </c:pt>
                  <c:pt idx="11">
                    <c:v>9.1156833321369071</c:v>
                  </c:pt>
                  <c:pt idx="12">
                    <c:v>9.1560561237818181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11.553804045131194</c:v>
                </c:pt>
                <c:pt idx="2">
                  <c:v>29.19150325706989</c:v>
                </c:pt>
                <c:pt idx="3">
                  <c:v>27.265865347829564</c:v>
                </c:pt>
                <c:pt idx="4">
                  <c:v>43.094059226641761</c:v>
                </c:pt>
                <c:pt idx="5">
                  <c:v>61.692680416496806</c:v>
                </c:pt>
                <c:pt idx="6">
                  <c:v>61.722147017647892</c:v>
                </c:pt>
                <c:pt idx="7">
                  <c:v>63.90920559533555</c:v>
                </c:pt>
                <c:pt idx="8">
                  <c:v>71.754921794878967</c:v>
                </c:pt>
                <c:pt idx="9">
                  <c:v>62.760324121399172</c:v>
                </c:pt>
                <c:pt idx="10">
                  <c:v>97.665198960814678</c:v>
                </c:pt>
                <c:pt idx="11">
                  <c:v>125.30513413891806</c:v>
                </c:pt>
                <c:pt idx="12">
                  <c:v>122.53781358230569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29.19150325706989</c:v>
                </c:pt>
                <c:pt idx="3">
                  <c:v>27.265865347829564</c:v>
                </c:pt>
                <c:pt idx="4">
                  <c:v>43.094059226641761</c:v>
                </c:pt>
                <c:pt idx="5">
                  <c:v>61.692680416496806</c:v>
                </c:pt>
                <c:pt idx="6">
                  <c:v>61.722147017647892</c:v>
                </c:pt>
                <c:pt idx="7">
                  <c:v>63.90920559533555</c:v>
                </c:pt>
                <c:pt idx="8">
                  <c:v>71.754921794878967</c:v>
                </c:pt>
                <c:pt idx="9">
                  <c:v>62.760324121399172</c:v>
                </c:pt>
                <c:pt idx="10">
                  <c:v>97.665198960814678</c:v>
                </c:pt>
                <c:pt idx="11">
                  <c:v>125.30513413891806</c:v>
                </c:pt>
                <c:pt idx="12">
                  <c:v>122.53781358230569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11.553804045131194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N13" sqref="N1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11312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6.73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11312 nM coll, 6.73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3.9301792638001469</v>
      </c>
      <c r="C14" s="3" t="s">
        <v>22</v>
      </c>
    </row>
    <row r="15" spans="1:8" ht="17.25" x14ac:dyDescent="0.25">
      <c r="A15" s="1" t="s">
        <v>39</v>
      </c>
      <c r="B15">
        <f ca="1">'α2(I)'!R11</f>
        <v>1.9732086540509868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76" activePane="bottomRight" state="frozen"/>
      <selection activeCell="G29" sqref="G29"/>
      <selection pane="topRight" activeCell="G29" sqref="G29"/>
      <selection pane="bottomLeft" activeCell="G29" sqref="G29"/>
      <selection pane="bottomRight" activeCell="C288" sqref="C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16865.926718258619</v>
      </c>
      <c r="C2" s="49">
        <f>SUMSQ(AI27:AI227)</f>
        <v>1425.7788331727829</v>
      </c>
      <c r="D2" s="50">
        <f t="shared" ref="D2:O2" si="0">SUMSQ(AJ27:AJ227)</f>
        <v>1576.4301775822669</v>
      </c>
      <c r="E2" s="50">
        <f t="shared" si="0"/>
        <v>940.9857750126065</v>
      </c>
      <c r="F2" s="50">
        <f t="shared" si="0"/>
        <v>1794.7399155281182</v>
      </c>
      <c r="G2" s="50">
        <f t="shared" si="0"/>
        <v>963.76019404796705</v>
      </c>
      <c r="H2" s="50">
        <f t="shared" si="0"/>
        <v>1831.9157857896132</v>
      </c>
      <c r="I2" s="50">
        <f t="shared" si="0"/>
        <v>1401.2689045722718</v>
      </c>
      <c r="J2" s="50">
        <f t="shared" si="0"/>
        <v>880.29890732709077</v>
      </c>
      <c r="K2" s="50">
        <f t="shared" si="0"/>
        <v>652.03559585672895</v>
      </c>
      <c r="L2" s="50">
        <f t="shared" si="0"/>
        <v>1305.3129067637792</v>
      </c>
      <c r="M2" s="50">
        <f t="shared" si="0"/>
        <v>1226.8221480149259</v>
      </c>
      <c r="N2" s="50">
        <f t="shared" si="0"/>
        <v>1381.2967566854986</v>
      </c>
      <c r="O2" s="51">
        <f t="shared" si="0"/>
        <v>1485.280817904968</v>
      </c>
      <c r="P2" s="104">
        <f>SUMSQ(AV27:AV227)</f>
        <v>1420.3072304090645</v>
      </c>
      <c r="Q2" s="105">
        <f>SUMSQ(AW27:AW227)</f>
        <v>796.20688422054661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1822.9305366391532</v>
      </c>
      <c r="D3" s="55">
        <v>2120.8637365311656</v>
      </c>
      <c r="E3" s="55">
        <v>1838.2160249335825</v>
      </c>
      <c r="F3" s="55">
        <v>2042.5631836581426</v>
      </c>
      <c r="G3" s="55">
        <v>1756.5713511101028</v>
      </c>
      <c r="H3" s="55">
        <v>2256.6040574256012</v>
      </c>
      <c r="I3" s="55">
        <v>1984.3897219004498</v>
      </c>
      <c r="J3" s="55">
        <v>1640.2516890096038</v>
      </c>
      <c r="K3" s="55">
        <v>1595.2555564988056</v>
      </c>
      <c r="L3" s="55">
        <v>1693.8799157435849</v>
      </c>
      <c r="M3" s="55">
        <v>1620.6141570216475</v>
      </c>
      <c r="N3" s="55">
        <v>1576.2733509497684</v>
      </c>
      <c r="O3" s="67">
        <v>1650.3489963028026</v>
      </c>
      <c r="P3" s="99">
        <v>1458.4927795381386</v>
      </c>
      <c r="Q3" s="92">
        <v>1078.1524962124247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1142.1668739065612</v>
      </c>
      <c r="D4" s="57">
        <v>1344.6830508423727</v>
      </c>
      <c r="E4" s="57">
        <v>1125.3696773008651</v>
      </c>
      <c r="F4" s="57">
        <v>1275.0159779049829</v>
      </c>
      <c r="G4" s="57">
        <v>1059.6528022105686</v>
      </c>
      <c r="H4" s="57">
        <v>1400.7537112759264</v>
      </c>
      <c r="I4" s="57">
        <v>1297.318198395194</v>
      </c>
      <c r="J4" s="57">
        <v>1022.8225518453673</v>
      </c>
      <c r="K4" s="57">
        <v>1009.6414086463185</v>
      </c>
      <c r="L4" s="57">
        <v>1095.2541738191353</v>
      </c>
      <c r="M4" s="57">
        <v>1029.8262955906998</v>
      </c>
      <c r="N4" s="57">
        <v>978.17358231850289</v>
      </c>
      <c r="O4" s="68">
        <v>1073.6603763524743</v>
      </c>
      <c r="P4" s="100">
        <v>886.95612881197303</v>
      </c>
      <c r="Q4" s="93">
        <v>632.08443473071964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3.8836572099494049</v>
      </c>
      <c r="D5" s="57">
        <v>13.648186191442358</v>
      </c>
      <c r="E5" s="57">
        <v>24.01466692975869</v>
      </c>
      <c r="F5" s="57">
        <v>43.239009318530108</v>
      </c>
      <c r="G5" s="57">
        <v>53.918383753566999</v>
      </c>
      <c r="H5" s="57">
        <v>91.137321173291497</v>
      </c>
      <c r="I5" s="57">
        <v>94.691689670451936</v>
      </c>
      <c r="J5" s="57">
        <v>84.346059437367927</v>
      </c>
      <c r="K5" s="57">
        <v>93.487046804677902</v>
      </c>
      <c r="L5" s="57">
        <v>115.57715313767204</v>
      </c>
      <c r="M5" s="57">
        <v>108.74174088709883</v>
      </c>
      <c r="N5" s="57">
        <v>115.70173415298727</v>
      </c>
      <c r="O5" s="68">
        <v>157.96712297657834</v>
      </c>
      <c r="P5" s="100">
        <v>449.02151112964162</v>
      </c>
      <c r="Q5" s="93">
        <v>975.78343774635084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14.721155503051444</v>
      </c>
      <c r="E6" s="59">
        <v>18.076088542134205</v>
      </c>
      <c r="F6" s="59">
        <v>7.3208932355308294</v>
      </c>
      <c r="G6" s="59">
        <v>31.523580536760221</v>
      </c>
      <c r="H6" s="59">
        <v>51.933771509800387</v>
      </c>
      <c r="I6" s="59">
        <v>49.158616665623889</v>
      </c>
      <c r="J6" s="59">
        <v>40.616528817251023</v>
      </c>
      <c r="K6" s="59">
        <v>41.355157609492522</v>
      </c>
      <c r="L6" s="59">
        <v>41.30182463549388</v>
      </c>
      <c r="M6" s="59">
        <v>65.936444429960915</v>
      </c>
      <c r="N6" s="59">
        <v>74.159300506368183</v>
      </c>
      <c r="O6" s="69">
        <v>86.509428705674381</v>
      </c>
      <c r="P6" s="101">
        <v>228.29470470840326</v>
      </c>
      <c r="Q6" s="94">
        <v>539.43909897009621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64.231951292052457</v>
      </c>
      <c r="D7" s="57">
        <v>65.018906689036143</v>
      </c>
      <c r="E7" s="57">
        <v>64.566483372697405</v>
      </c>
      <c r="F7" s="57">
        <v>64.467888776510492</v>
      </c>
      <c r="G7" s="57">
        <v>63.541389394178907</v>
      </c>
      <c r="H7" s="57">
        <v>64.727355866261547</v>
      </c>
      <c r="I7" s="57">
        <v>63.820693289727402</v>
      </c>
      <c r="J7" s="57">
        <v>63.180490489027605</v>
      </c>
      <c r="K7" s="57">
        <v>64.143276685120057</v>
      </c>
      <c r="L7" s="57">
        <v>63.7940215016732</v>
      </c>
      <c r="M7" s="57">
        <v>64.046271525282563</v>
      </c>
      <c r="N7" s="55">
        <v>63.48382779583315</v>
      </c>
      <c r="O7" s="67">
        <v>63.556466496389959</v>
      </c>
      <c r="P7" s="99">
        <v>64.05358328831295</v>
      </c>
      <c r="Q7" s="92">
        <v>62.767258041811786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86.838337079073128</v>
      </c>
      <c r="D8" s="57">
        <v>87.760297917469273</v>
      </c>
      <c r="E8" s="57">
        <v>86.902173448207364</v>
      </c>
      <c r="F8" s="57">
        <v>86.505091928019795</v>
      </c>
      <c r="G8" s="57">
        <v>85.112464480733266</v>
      </c>
      <c r="H8" s="57">
        <v>86.133636044976711</v>
      </c>
      <c r="I8" s="57">
        <v>85.205380428080915</v>
      </c>
      <c r="J8" s="57">
        <v>84.331852750245375</v>
      </c>
      <c r="K8" s="57">
        <v>85.404121370379912</v>
      </c>
      <c r="L8" s="57">
        <v>85.555611574326093</v>
      </c>
      <c r="M8" s="57">
        <v>86.188348943617726</v>
      </c>
      <c r="N8" s="57">
        <v>85.74227745528799</v>
      </c>
      <c r="O8" s="68">
        <v>86.388191649694804</v>
      </c>
      <c r="P8" s="100">
        <v>86.8387502526964</v>
      </c>
      <c r="Q8" s="93">
        <v>85.502839517141709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123.07491488834536</v>
      </c>
      <c r="D9" s="65">
        <f t="shared" ref="D9:N9" si="1">D$8+ ($O9 - $O$8)*D$19</f>
        <v>122.0930823680491</v>
      </c>
      <c r="E9" s="65">
        <f t="shared" si="1"/>
        <v>123.35293201491459</v>
      </c>
      <c r="F9" s="65">
        <f t="shared" si="1"/>
        <v>121.99617850702342</v>
      </c>
      <c r="G9" s="65">
        <f t="shared" si="1"/>
        <v>121.12672298128082</v>
      </c>
      <c r="H9" s="65">
        <f t="shared" si="1"/>
        <v>121.22056678711189</v>
      </c>
      <c r="I9" s="65">
        <f t="shared" si="1"/>
        <v>119.96738730038798</v>
      </c>
      <c r="J9" s="65">
        <f t="shared" si="1"/>
        <v>119.38734208110401</v>
      </c>
      <c r="K9" s="65">
        <f t="shared" si="1"/>
        <v>121.00550489619806</v>
      </c>
      <c r="L9" s="65">
        <f t="shared" si="1"/>
        <v>121.90900322764097</v>
      </c>
      <c r="M9" s="65">
        <f t="shared" si="1"/>
        <v>122.91544781153445</v>
      </c>
      <c r="N9" s="66">
        <f t="shared" si="1"/>
        <v>122.58189084003664</v>
      </c>
      <c r="O9" s="68">
        <v>122.62476945896704</v>
      </c>
      <c r="P9" s="100">
        <v>126.70143786571214</v>
      </c>
      <c r="Q9" s="93">
        <v>127.89042874838935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153.4388622180511</v>
      </c>
      <c r="D10" s="125">
        <f t="shared" ref="D10:N10" si="2">D$8 + ($O10 - $O$8)*D$20</f>
        <v>151.68349645707411</v>
      </c>
      <c r="E10" s="125">
        <f t="shared" si="2"/>
        <v>152.09018924049565</v>
      </c>
      <c r="F10" s="125">
        <f t="shared" si="2"/>
        <v>149.00837144274601</v>
      </c>
      <c r="G10" s="125">
        <f t="shared" si="2"/>
        <v>151.39421735784742</v>
      </c>
      <c r="H10" s="125">
        <f t="shared" si="2"/>
        <v>150.85819959123657</v>
      </c>
      <c r="I10" s="125">
        <f t="shared" si="2"/>
        <v>149.44513519557898</v>
      </c>
      <c r="J10" s="125">
        <f t="shared" si="2"/>
        <v>147.64976417470717</v>
      </c>
      <c r="K10" s="125">
        <f t="shared" si="2"/>
        <v>148.63488411552652</v>
      </c>
      <c r="L10" s="125">
        <f t="shared" si="2"/>
        <v>149.53322589193539</v>
      </c>
      <c r="M10" s="125">
        <f t="shared" si="2"/>
        <v>151.53278762337681</v>
      </c>
      <c r="N10" s="126">
        <f t="shared" si="2"/>
        <v>152.2901570299382</v>
      </c>
      <c r="O10" s="69">
        <v>152.98871678867278</v>
      </c>
      <c r="P10" s="101">
        <v>155.61290519411085</v>
      </c>
      <c r="Q10" s="94">
        <v>156.99660099481258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7.0780901903894096</v>
      </c>
      <c r="D11" s="109">
        <v>7.8767056455338063</v>
      </c>
      <c r="E11" s="109">
        <v>7.6949518975280231</v>
      </c>
      <c r="F11" s="109">
        <v>7.9334824927974754</v>
      </c>
      <c r="G11" s="109">
        <v>7.1924225448902472</v>
      </c>
      <c r="H11" s="109">
        <v>8.4523269904438258</v>
      </c>
      <c r="I11" s="109">
        <v>7.2275866433626534</v>
      </c>
      <c r="J11" s="109">
        <v>6.7725612778176014</v>
      </c>
      <c r="K11" s="109">
        <v>6.5179095807154859</v>
      </c>
      <c r="L11" s="109">
        <v>6.657080711970508</v>
      </c>
      <c r="M11" s="109">
        <v>6.5056841030092976</v>
      </c>
      <c r="N11" s="109">
        <v>6.8104791393668522</v>
      </c>
      <c r="O11" s="115">
        <v>6.9985214103297437</v>
      </c>
      <c r="P11" s="102">
        <v>6.6316984015712608</v>
      </c>
      <c r="Q11" s="95">
        <v>5.798112531046149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6.2606395454924453</v>
      </c>
      <c r="D12" s="110">
        <v>6.6457973343715881</v>
      </c>
      <c r="E12" s="110">
        <v>6.4406039404029398</v>
      </c>
      <c r="F12" s="110">
        <v>6.6659151727794503</v>
      </c>
      <c r="G12" s="110">
        <v>6.2025153920884515</v>
      </c>
      <c r="H12" s="110">
        <v>6.9684142610978448</v>
      </c>
      <c r="I12" s="110">
        <v>6.8370021399975283</v>
      </c>
      <c r="J12" s="110">
        <v>6.2848963739923462</v>
      </c>
      <c r="K12" s="110">
        <v>6.2238373586209113</v>
      </c>
      <c r="L12" s="110">
        <v>6.2746263347383744</v>
      </c>
      <c r="M12" s="110">
        <v>6.2881919521784546</v>
      </c>
      <c r="N12" s="110">
        <v>5.999125041344719</v>
      </c>
      <c r="O12" s="116">
        <v>6.4247759741474555</v>
      </c>
      <c r="P12" s="90">
        <v>5.963639122986657</v>
      </c>
      <c r="Q12" s="96">
        <v>5.4506579449860721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3.4360740948781943</v>
      </c>
      <c r="D13" s="61">
        <f t="shared" ref="D13:N13" si="3">D$12/$O12*$O13</f>
        <v>3.6474631536463256</v>
      </c>
      <c r="E13" s="61">
        <f t="shared" si="3"/>
        <v>3.5348453131952748</v>
      </c>
      <c r="F13" s="61">
        <f t="shared" si="3"/>
        <v>3.6585045788706814</v>
      </c>
      <c r="G13" s="61">
        <f t="shared" si="3"/>
        <v>3.4041733766932634</v>
      </c>
      <c r="H13" s="61">
        <f t="shared" si="3"/>
        <v>3.8245274386028734</v>
      </c>
      <c r="I13" s="61">
        <f t="shared" si="3"/>
        <v>3.7524035314868831</v>
      </c>
      <c r="J13" s="61">
        <f t="shared" si="3"/>
        <v>3.4493871533008633</v>
      </c>
      <c r="K13" s="61">
        <f t="shared" si="3"/>
        <v>3.415875672652275</v>
      </c>
      <c r="L13" s="61">
        <f t="shared" si="3"/>
        <v>3.4437505700768121</v>
      </c>
      <c r="M13" s="61">
        <f t="shared" si="3"/>
        <v>3.4511958903716766</v>
      </c>
      <c r="N13" s="118">
        <f t="shared" si="3"/>
        <v>3.2925451140756046</v>
      </c>
      <c r="O13" s="116">
        <v>3.5261583309101767</v>
      </c>
      <c r="P13" s="90">
        <v>5.3192348989283804</v>
      </c>
      <c r="Q13" s="96">
        <v>6.4289249004522651</v>
      </c>
    </row>
    <row r="14" spans="1:156" ht="15.75" customHeight="1" thickBot="1" x14ac:dyDescent="0.3">
      <c r="A14" s="141"/>
      <c r="B14" s="122" t="s">
        <v>51</v>
      </c>
      <c r="C14" s="62">
        <f>C12/$O12*$O14</f>
        <v>3.755758653281323</v>
      </c>
      <c r="D14" s="63">
        <f>D12/$O12*$O14</f>
        <v>3.9868148717315681</v>
      </c>
      <c r="E14" s="63">
        <f t="shared" ref="E14:N14" si="4">E12/$O12*$O14</f>
        <v>3.8637193222443313</v>
      </c>
      <c r="F14" s="63">
        <f t="shared" si="4"/>
        <v>3.9988835661735029</v>
      </c>
      <c r="G14" s="63">
        <f t="shared" si="4"/>
        <v>3.7208899644636015</v>
      </c>
      <c r="H14" s="63">
        <f t="shared" si="4"/>
        <v>4.1803528170872539</v>
      </c>
      <c r="I14" s="63">
        <f t="shared" si="4"/>
        <v>4.1015186648601203</v>
      </c>
      <c r="J14" s="63">
        <f t="shared" si="4"/>
        <v>3.7703103285339346</v>
      </c>
      <c r="K14" s="63">
        <f t="shared" si="4"/>
        <v>3.733681015557881</v>
      </c>
      <c r="L14" s="63">
        <f t="shared" si="4"/>
        <v>3.7641493303615654</v>
      </c>
      <c r="M14" s="63">
        <f t="shared" si="4"/>
        <v>3.7722873464088824</v>
      </c>
      <c r="N14" s="119">
        <f t="shared" si="4"/>
        <v>3.5988760608920911</v>
      </c>
      <c r="O14" s="117">
        <v>3.8542241227849279</v>
      </c>
      <c r="P14" s="103">
        <v>3.6733502463875207</v>
      </c>
      <c r="Q14" s="97">
        <v>4.6237078901196682</v>
      </c>
    </row>
    <row r="15" spans="1:156" x14ac:dyDescent="0.25">
      <c r="A15" s="139" t="s">
        <v>40</v>
      </c>
      <c r="B15" s="120" t="s">
        <v>38</v>
      </c>
      <c r="C15" s="112">
        <v>-1.9382145704707294</v>
      </c>
      <c r="D15" s="109">
        <v>-1.7784740598688198</v>
      </c>
      <c r="E15" s="109">
        <v>-2.1707034432022594</v>
      </c>
      <c r="F15" s="109">
        <v>-2.1414098663027343</v>
      </c>
      <c r="G15" s="109">
        <v>-2.0923142513599275</v>
      </c>
      <c r="H15" s="109">
        <v>-2.3892146277504542</v>
      </c>
      <c r="I15" s="109">
        <v>-2.0975298939139653</v>
      </c>
      <c r="J15" s="109">
        <v>-2.0977700667024144</v>
      </c>
      <c r="K15" s="109">
        <v>-2.0888409262571566</v>
      </c>
      <c r="L15" s="109">
        <v>-2.1864458870121877</v>
      </c>
      <c r="M15" s="109">
        <v>-2.2210796385561493</v>
      </c>
      <c r="N15" s="109">
        <v>-2.4304897568917396</v>
      </c>
      <c r="O15" s="109">
        <v>-2.5380777806360011</v>
      </c>
      <c r="P15" s="90">
        <v>-2.8263497748625337</v>
      </c>
      <c r="Q15" s="96">
        <v>-2.2854798906780651</v>
      </c>
    </row>
    <row r="16" spans="1:156" ht="15.75" thickBot="1" x14ac:dyDescent="0.3">
      <c r="A16" s="140"/>
      <c r="B16" s="113" t="s">
        <v>39</v>
      </c>
      <c r="C16" s="114">
        <v>-1.7672137947820092</v>
      </c>
      <c r="D16" s="110">
        <v>-1.403323584717767</v>
      </c>
      <c r="E16" s="110">
        <v>-1.6896227857566524</v>
      </c>
      <c r="F16" s="110">
        <v>-1.7157219612278198</v>
      </c>
      <c r="G16" s="110">
        <v>-1.9213935998498157</v>
      </c>
      <c r="H16" s="110">
        <v>-1.9218843192339146</v>
      </c>
      <c r="I16" s="110">
        <v>-2.4070302861056612</v>
      </c>
      <c r="J16" s="110">
        <v>-2.2979347510113954</v>
      </c>
      <c r="K16" s="110">
        <v>-2.4345785361887473</v>
      </c>
      <c r="L16" s="110">
        <v>-2.3300210213633474</v>
      </c>
      <c r="M16" s="110">
        <v>-2.6406306146733778</v>
      </c>
      <c r="N16" s="110">
        <v>-2.2552774921269827</v>
      </c>
      <c r="O16" s="116">
        <v>-2.2149552336571197</v>
      </c>
      <c r="P16" s="90">
        <v>-2.7754404314942671</v>
      </c>
      <c r="Q16" s="96">
        <v>-2.4950942792691353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-0.63210628255184953</v>
      </c>
      <c r="D17" s="61">
        <f t="shared" si="5"/>
        <v>-0.63210628255184953</v>
      </c>
      <c r="E17" s="61">
        <f t="shared" si="5"/>
        <v>-0.63210628255184953</v>
      </c>
      <c r="F17" s="61">
        <f t="shared" si="5"/>
        <v>-0.63210628255184953</v>
      </c>
      <c r="G17" s="61">
        <f t="shared" si="5"/>
        <v>-0.63210628255184953</v>
      </c>
      <c r="H17" s="61">
        <f t="shared" si="5"/>
        <v>-0.63210628255184953</v>
      </c>
      <c r="I17" s="61">
        <f t="shared" si="5"/>
        <v>-0.63210628255184953</v>
      </c>
      <c r="J17" s="61">
        <f t="shared" si="5"/>
        <v>-0.63210628255184953</v>
      </c>
      <c r="K17" s="61">
        <f t="shared" si="5"/>
        <v>-0.63210628255184953</v>
      </c>
      <c r="L17" s="61">
        <f t="shared" si="5"/>
        <v>-0.63210628255184953</v>
      </c>
      <c r="M17" s="61">
        <f t="shared" si="5"/>
        <v>-0.63210628255184953</v>
      </c>
      <c r="N17" s="118">
        <f>$O17</f>
        <v>-0.63210628255184953</v>
      </c>
      <c r="O17" s="116">
        <v>-0.63210628255184953</v>
      </c>
      <c r="P17" s="90">
        <v>-2.0525219602000551</v>
      </c>
      <c r="Q17" s="96">
        <v>-2.0971081593063929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-0.41816808225320995</v>
      </c>
      <c r="D18" s="63">
        <f t="shared" si="5"/>
        <v>-0.41816808225320995</v>
      </c>
      <c r="E18" s="63">
        <f t="shared" si="5"/>
        <v>-0.41816808225320995</v>
      </c>
      <c r="F18" s="63">
        <f t="shared" si="5"/>
        <v>-0.41816808225320995</v>
      </c>
      <c r="G18" s="63">
        <f t="shared" si="5"/>
        <v>-0.41816808225320995</v>
      </c>
      <c r="H18" s="63">
        <f t="shared" si="5"/>
        <v>-0.41816808225320995</v>
      </c>
      <c r="I18" s="63">
        <f t="shared" si="5"/>
        <v>-0.41816808225320995</v>
      </c>
      <c r="J18" s="63">
        <f t="shared" si="5"/>
        <v>-0.41816808225320995</v>
      </c>
      <c r="K18" s="63">
        <f t="shared" si="5"/>
        <v>-0.41816808225320995</v>
      </c>
      <c r="L18" s="63">
        <f t="shared" si="5"/>
        <v>-0.41816808225320995</v>
      </c>
      <c r="M18" s="63">
        <f t="shared" si="5"/>
        <v>-0.41816808225320995</v>
      </c>
      <c r="N18" s="119">
        <f>$O18</f>
        <v>-0.41816808225320995</v>
      </c>
      <c r="O18" s="117">
        <v>-0.41816808225320995</v>
      </c>
      <c r="P18" s="103">
        <v>-0.75037226846668192</v>
      </c>
      <c r="Q18" s="97">
        <v>-0.8780030053361032</v>
      </c>
      <c r="R18" s="36"/>
    </row>
    <row r="19" spans="1:274" x14ac:dyDescent="0.25">
      <c r="A19" s="40"/>
      <c r="B19" s="40"/>
      <c r="C19" s="112">
        <v>1</v>
      </c>
      <c r="D19" s="109">
        <v>0.94746210945435194</v>
      </c>
      <c r="E19" s="110">
        <v>1.0059106231985346</v>
      </c>
      <c r="F19" s="110">
        <v>0.97942710721215342</v>
      </c>
      <c r="G19" s="110">
        <v>0.99386478188158833</v>
      </c>
      <c r="H19" s="110">
        <v>0.96827385099144525</v>
      </c>
      <c r="I19" s="110">
        <v>0.95930711380289757</v>
      </c>
      <c r="J19" s="110">
        <v>0.96740618044479376</v>
      </c>
      <c r="K19" s="110">
        <v>0.9824709086272615</v>
      </c>
      <c r="L19" s="110">
        <v>1.0032236444803775</v>
      </c>
      <c r="M19" s="110">
        <v>1.01353662758184</v>
      </c>
      <c r="N19" s="110">
        <v>1.016641626001507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0.95980021788437475</v>
      </c>
      <c r="E20" s="110">
        <v>0.97879131818041742</v>
      </c>
      <c r="F20" s="110">
        <v>0.93848028051277543</v>
      </c>
      <c r="G20" s="110">
        <v>0.99521366744183171</v>
      </c>
      <c r="H20" s="110">
        <v>0.97183263061659853</v>
      </c>
      <c r="I20" s="110">
        <v>0.96455327692156168</v>
      </c>
      <c r="J20" s="110">
        <v>0.95071189442326154</v>
      </c>
      <c r="K20" s="110">
        <v>0.94940336601251174</v>
      </c>
      <c r="L20" s="110">
        <v>0.9606172651657725</v>
      </c>
      <c r="M20" s="110">
        <v>0.98113999166526455</v>
      </c>
      <c r="N20" s="110">
        <v>0.99920953229395881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1.7270194613741969E-3</v>
      </c>
      <c r="D21" s="15">
        <f t="shared" si="6"/>
        <v>5.1984726160799457E-3</v>
      </c>
      <c r="E21" s="15">
        <f t="shared" si="6"/>
        <v>1.049721723163345E-2</v>
      </c>
      <c r="F21" s="15">
        <f t="shared" si="6"/>
        <v>1.6899555155395703E-2</v>
      </c>
      <c r="G21" s="15">
        <f t="shared" si="6"/>
        <v>2.4319565484267301E-2</v>
      </c>
      <c r="H21" s="15">
        <f t="shared" si="6"/>
        <v>3.1754375954304845E-2</v>
      </c>
      <c r="I21" s="15">
        <f t="shared" si="6"/>
        <v>3.7303653281300031E-2</v>
      </c>
      <c r="J21" s="15">
        <f t="shared" si="6"/>
        <v>4.0083435295133391E-2</v>
      </c>
      <c r="K21" s="15">
        <f t="shared" si="6"/>
        <v>4.5426341925877294E-2</v>
      </c>
      <c r="L21" s="15">
        <f t="shared" si="6"/>
        <v>5.2498446232747853E-2</v>
      </c>
      <c r="M21" s="15">
        <f t="shared" si="6"/>
        <v>5.1671672805122734E-2</v>
      </c>
      <c r="N21" s="15">
        <f t="shared" si="6"/>
        <v>5.6252434703889645E-2</v>
      </c>
      <c r="O21" s="16">
        <f>O5/(O3*$P21 + O5)</f>
        <v>7.212064036454878E-2</v>
      </c>
      <c r="P21" s="128">
        <f>(1 - P$1) / P$1 * (P5/P3)</f>
        <v>1.2314672171961891</v>
      </c>
      <c r="Q21" s="129">
        <f>(1 - Q$1) / Q$1 * (Q5/Q3)</f>
        <v>0.90505141079235196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1.0521427641582946E-2</v>
      </c>
      <c r="E22" s="52">
        <f t="shared" si="7"/>
        <v>1.5361456402897699E-2</v>
      </c>
      <c r="F22" s="52">
        <f t="shared" si="7"/>
        <v>5.5459947860149877E-3</v>
      </c>
      <c r="G22" s="52">
        <f t="shared" si="7"/>
        <v>2.8083247441904238E-2</v>
      </c>
      <c r="H22" s="52">
        <f t="shared" si="7"/>
        <v>3.4759222336846481E-2</v>
      </c>
      <c r="I22" s="52">
        <f t="shared" si="7"/>
        <v>3.5497897510320071E-2</v>
      </c>
      <c r="J22" s="52">
        <f t="shared" si="7"/>
        <v>3.7137535185653194E-2</v>
      </c>
      <c r="K22" s="52">
        <f t="shared" si="7"/>
        <v>3.8261825839602373E-2</v>
      </c>
      <c r="L22" s="52">
        <f t="shared" si="7"/>
        <v>3.5332806914319205E-2</v>
      </c>
      <c r="M22" s="52">
        <f t="shared" si="7"/>
        <v>5.8547235356647159E-2</v>
      </c>
      <c r="N22" s="52">
        <f t="shared" si="7"/>
        <v>6.8586484094311659E-2</v>
      </c>
      <c r="O22" s="53">
        <f t="shared" si="7"/>
        <v>7.2580359785092058E-2</v>
      </c>
      <c r="P22" s="21">
        <f>(1 - P$1) / P$1 * (P6/P4)</f>
        <v>1.0295648106708093</v>
      </c>
      <c r="Q22" s="22">
        <f>(1 - Q$1) / Q$1 * (Q6/Q4)</f>
        <v>0.85342886065515577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74.635000000000005</v>
      </c>
      <c r="D27" s="37">
        <v>76.875</v>
      </c>
      <c r="E27" s="37">
        <v>77.75</v>
      </c>
      <c r="F27" s="37">
        <v>78.8</v>
      </c>
      <c r="G27" s="37">
        <v>82.31</v>
      </c>
      <c r="H27" s="37">
        <v>84.784000000000006</v>
      </c>
      <c r="I27" s="37">
        <v>80.128</v>
      </c>
      <c r="J27" s="37">
        <v>90</v>
      </c>
      <c r="K27" s="37">
        <v>81.070999999999998</v>
      </c>
      <c r="L27" s="37">
        <v>85.361999999999995</v>
      </c>
      <c r="M27" s="37">
        <v>84.661000000000001</v>
      </c>
      <c r="N27" s="37">
        <v>84.733000000000004</v>
      </c>
      <c r="O27" s="37">
        <v>87.694999999999993</v>
      </c>
      <c r="P27" s="37">
        <v>78.242000000000004</v>
      </c>
      <c r="Q27" s="37">
        <v>81.048000000000002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82.107357323253638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2.6766426767463685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>
        <f t="shared" si="37"/>
        <v>82.107357323214373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>
        <f t="shared" ref="BT27:BT90" si="43">IF(AND(JD27 &lt; $CC$22, $B27 &lt; H$7, $B27 &gt; H$230), H27, "")</f>
        <v>84.784000000000006</v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69.384323230112713</v>
      </c>
      <c r="DL27" s="2">
        <f t="shared" ref="DL27:DY42" si="70">BP$228*$B27+BP$229</f>
        <v>71.088279204818619</v>
      </c>
      <c r="DM27" s="2">
        <f t="shared" si="70"/>
        <v>72.393753310104529</v>
      </c>
      <c r="DN27" s="2">
        <f t="shared" si="70"/>
        <v>75.60209830866809</v>
      </c>
      <c r="DO27" s="2">
        <f t="shared" si="70"/>
        <v>80.904850877192999</v>
      </c>
      <c r="DP27" s="2">
        <f t="shared" si="70"/>
        <v>82.115515856236783</v>
      </c>
      <c r="DQ27" s="2">
        <f t="shared" si="70"/>
        <v>74.384102564102577</v>
      </c>
      <c r="DR27" s="2">
        <f t="shared" si="70"/>
        <v>83.31997661947662</v>
      </c>
      <c r="DS27" s="2">
        <f t="shared" si="70"/>
        <v>75.390163025210086</v>
      </c>
      <c r="DT27" s="2">
        <f t="shared" si="70"/>
        <v>79.993194422994421</v>
      </c>
      <c r="DU27" s="2">
        <f t="shared" si="70"/>
        <v>82.605500840336134</v>
      </c>
      <c r="DV27" s="2">
        <f t="shared" si="70"/>
        <v>79.558514224751065</v>
      </c>
      <c r="DW27" s="2">
        <f t="shared" si="70"/>
        <v>81.632880183827552</v>
      </c>
      <c r="DX27" s="2">
        <f t="shared" si="70"/>
        <v>75.451172672672655</v>
      </c>
      <c r="DY27" s="2">
        <f t="shared" si="70"/>
        <v>78.787509677419337</v>
      </c>
      <c r="EA27" s="2">
        <f t="shared" ref="EA27:EA83" si="71">CE$228*$B27+CE$229</f>
        <v>79.500703667685457</v>
      </c>
      <c r="EB27" s="2">
        <f t="shared" ref="EB27:EB90" si="72">CF$228*$B27+CF$229</f>
        <v>81.767063962558495</v>
      </c>
      <c r="EC27" s="2">
        <f t="shared" ref="EC27:EC90" si="73">CG$228*$B27+CG$229</f>
        <v>73.968477678571418</v>
      </c>
      <c r="ED27" s="2">
        <f t="shared" ref="ED27:ED90" si="74">CH$228*$B27+CH$229</f>
        <v>74.252158823529385</v>
      </c>
      <c r="EE27" s="2">
        <f t="shared" ref="EE27:EE90" si="75">CI$228*$B27+CI$229</f>
        <v>81.451782008982747</v>
      </c>
      <c r="EF27" s="2">
        <f t="shared" ref="EF27:EF90" si="76">CJ$228*$B27+CJ$229</f>
        <v>81.655040562719819</v>
      </c>
      <c r="EG27" s="2">
        <f t="shared" ref="EG27:EG90" si="77">CK$228*$B27+CK$229</f>
        <v>78.963819854350348</v>
      </c>
      <c r="EH27" s="2">
        <f t="shared" ref="EH27:EH90" si="78">CL$228*$B27+CL$229</f>
        <v>85.729095145631064</v>
      </c>
      <c r="EI27" s="2">
        <f t="shared" ref="EI27:EI90" si="79">CM$228*$B27+CM$229</f>
        <v>81.377928276417862</v>
      </c>
      <c r="EJ27" s="2">
        <f t="shared" ref="EJ27:EJ90" si="80">CN$228*$B27+CN$229</f>
        <v>86.360884611767659</v>
      </c>
      <c r="EK27" s="2">
        <f t="shared" ref="EK27:EK90" si="81">CO$228*$B27+CO$229</f>
        <v>82.334506206222983</v>
      </c>
      <c r="EL27" s="2">
        <f t="shared" ref="EL27:EL90" si="82">CP$228*$B27+CP$229</f>
        <v>86.571110503414531</v>
      </c>
      <c r="EM27" s="2">
        <f t="shared" ref="EM27:EM90" si="83">CQ$228*$B27+CQ$229</f>
        <v>81.029645636588384</v>
      </c>
      <c r="EN27" s="2">
        <f t="shared" ref="EN27:EN90" si="84">CR$228*$B27+CR$229</f>
        <v>78.199432485720678</v>
      </c>
      <c r="EO27" s="2">
        <f t="shared" ref="EO27:EO90" si="85">CS$228*$B27+CS$229</f>
        <v>75.121214501939647</v>
      </c>
      <c r="EQ27" s="2">
        <f t="shared" ref="EQ27:EQ90" si="86">CU$228*$B27+CU$229</f>
        <v>75.727397277435458</v>
      </c>
      <c r="ER27" s="2">
        <f t="shared" ref="ER27:FE42" si="87">CV$228*$B27+CV$229</f>
        <v>77.93384728182177</v>
      </c>
      <c r="ES27" s="2">
        <f t="shared" si="87"/>
        <v>74.198575836099693</v>
      </c>
      <c r="ET27" s="2">
        <f t="shared" si="87"/>
        <v>76.913526932300016</v>
      </c>
      <c r="EU27" s="2">
        <f t="shared" si="87"/>
        <v>81.232861436672948</v>
      </c>
      <c r="EV27" s="2">
        <f t="shared" si="87"/>
        <v>81.037357189286723</v>
      </c>
      <c r="EW27" s="2">
        <f t="shared" si="87"/>
        <v>78.770176069249572</v>
      </c>
      <c r="EX27" s="2">
        <f t="shared" si="87"/>
        <v>84.269028873585825</v>
      </c>
      <c r="EY27" s="2">
        <f t="shared" si="87"/>
        <v>79.059510618767646</v>
      </c>
      <c r="EZ27" s="2">
        <f t="shared" si="87"/>
        <v>87.445236380891657</v>
      </c>
      <c r="FA27" s="2">
        <f t="shared" si="87"/>
        <v>84.775432315010576</v>
      </c>
      <c r="FB27" s="2">
        <f t="shared" si="87"/>
        <v>87.163241464765534</v>
      </c>
      <c r="FC27" s="2">
        <f t="shared" si="87"/>
        <v>76.224239894384709</v>
      </c>
      <c r="FD27" s="2">
        <f t="shared" si="87"/>
        <v>77.483046501408779</v>
      </c>
      <c r="FE27" s="2">
        <f t="shared" si="87"/>
        <v>80.02345926809879</v>
      </c>
      <c r="FG27" s="2">
        <f t="shared" ref="FG27:FG90" si="88">POWER(10,($B27-C$231)/C$229)/(1+POWER(10,($B27-C$231)/C$229))</f>
        <v>1.35705360541306E-2</v>
      </c>
      <c r="FH27" s="2">
        <f t="shared" ref="FH27:FU42" si="89">POWER(10,($B27-D$231)/D$229)/(1+POWER(10,($B27-D$231)/D$229))</f>
        <v>1.5145594633004576E-2</v>
      </c>
      <c r="FI27" s="2">
        <f t="shared" si="89"/>
        <v>1.5142900708075847E-2</v>
      </c>
      <c r="FJ27" s="2">
        <f t="shared" si="89"/>
        <v>1.6127663299607853E-2</v>
      </c>
      <c r="FK27" s="2">
        <f t="shared" si="89"/>
        <v>1.4828543623340365E-2</v>
      </c>
      <c r="FL27" s="2">
        <f t="shared" si="89"/>
        <v>1.7716395207908658E-2</v>
      </c>
      <c r="FM27" s="2">
        <f t="shared" si="89"/>
        <v>1.4573212464393394E-2</v>
      </c>
      <c r="FN27" s="2">
        <f t="shared" si="89"/>
        <v>1.3929782966041403E-2</v>
      </c>
      <c r="FO27" s="2">
        <f t="shared" si="89"/>
        <v>1.204473284323399E-2</v>
      </c>
      <c r="FP27" s="2">
        <f t="shared" si="89"/>
        <v>1.2833281368855094E-2</v>
      </c>
      <c r="FQ27" s="2">
        <f t="shared" si="89"/>
        <v>1.2117770483844386E-2</v>
      </c>
      <c r="FR27" s="2">
        <f t="shared" si="89"/>
        <v>1.3668402159850976E-2</v>
      </c>
      <c r="FS27" s="2">
        <f t="shared" si="89"/>
        <v>1.4170825419201092E-2</v>
      </c>
      <c r="FT27" s="2">
        <f t="shared" si="89"/>
        <v>1.2461789676504529E-2</v>
      </c>
      <c r="FU27" s="2">
        <f t="shared" si="89"/>
        <v>1.1589330714759842E-2</v>
      </c>
      <c r="FW27" s="2">
        <f>POWER(10,($B27-C$232)/C$229)/(1+POWER(10,($B27-C$232)/C$229))</f>
        <v>7.2852623347654886E-7</v>
      </c>
      <c r="FX27" s="2">
        <f t="shared" ref="FX27:GK42" si="90">POWER(10,($B27-D$232)/D$229)/(1+POWER(10,($B27-D$232)/D$229))</f>
        <v>8.5636669700961496E-7</v>
      </c>
      <c r="FY27" s="2">
        <f t="shared" si="90"/>
        <v>8.2488246591774978E-7</v>
      </c>
      <c r="FZ27" s="2">
        <f t="shared" si="90"/>
        <v>1.0956318948149647E-6</v>
      </c>
      <c r="GA27" s="2">
        <f t="shared" si="90"/>
        <v>8.7949003631631087E-7</v>
      </c>
      <c r="GB27" s="2">
        <f t="shared" si="90"/>
        <v>9.2399924224360611E-7</v>
      </c>
      <c r="GC27" s="2">
        <f t="shared" si="90"/>
        <v>1.0524322191663585E-6</v>
      </c>
      <c r="GD27" s="2">
        <f t="shared" si="90"/>
        <v>1.2416777351954945E-6</v>
      </c>
      <c r="GE27" s="2">
        <f t="shared" si="90"/>
        <v>1.13397673072769E-6</v>
      </c>
      <c r="GF27" s="2">
        <f t="shared" si="90"/>
        <v>1.0439279150530463E-6</v>
      </c>
      <c r="GG27" s="2">
        <f t="shared" si="90"/>
        <v>8.6833662244143427E-7</v>
      </c>
      <c r="GH27" s="2">
        <f t="shared" si="90"/>
        <v>8.0982907885661181E-7</v>
      </c>
      <c r="GI27" s="2">
        <f t="shared" si="90"/>
        <v>7.5936573879190137E-7</v>
      </c>
      <c r="GJ27" s="2">
        <f t="shared" si="90"/>
        <v>5.9632570907059225E-7</v>
      </c>
      <c r="GK27" s="2">
        <f t="shared" si="90"/>
        <v>5.2497150657021044E-7</v>
      </c>
      <c r="GM27" s="86">
        <f xml:space="preserve"> _xlfn.NORM.DIST($B27, C$7, ABS(C$11), TRUE) * _xlfn.NORM.DIST(($B27 - C$7)*C$15, 0, ABS(C$11), TRUE) * 2</f>
        <v>1.139310276186704E-19</v>
      </c>
      <c r="GN27" s="86">
        <f t="shared" ref="GN27:HA42" si="91" xml:space="preserve"> _xlfn.NORM.DIST($B27, D$7, ABS(D$11), TRUE) * _xlfn.NORM.DIST(($B27 - D$7)*D$15, 0, ABS(D$11), TRUE) * 2</f>
        <v>1.5243575607135004E-16</v>
      </c>
      <c r="GO27" s="86">
        <f t="shared" si="91"/>
        <v>4.8301545399507219E-17</v>
      </c>
      <c r="GP27" s="86">
        <f t="shared" si="91"/>
        <v>4.4349998361548532E-16</v>
      </c>
      <c r="GQ27" s="86">
        <f t="shared" si="91"/>
        <v>1.0055541282640373E-18</v>
      </c>
      <c r="GR27" s="86">
        <f t="shared" si="91"/>
        <v>1.8894904755049045E-14</v>
      </c>
      <c r="GS27" s="86">
        <f t="shared" si="91"/>
        <v>1.0453296987037693E-18</v>
      </c>
      <c r="GT27" s="86">
        <f t="shared" si="91"/>
        <v>1.0698373561939522E-20</v>
      </c>
      <c r="GU27" s="86">
        <f t="shared" si="91"/>
        <v>7.490159291580048E-23</v>
      </c>
      <c r="GV27" s="86">
        <f t="shared" si="91"/>
        <v>9.4373669346669199E-22</v>
      </c>
      <c r="GW27" s="86">
        <f t="shared" si="91"/>
        <v>7.2280619085708137E-23</v>
      </c>
      <c r="GX27" s="86">
        <f t="shared" si="91"/>
        <v>1.1471548674370956E-20</v>
      </c>
      <c r="GY27" s="86">
        <f t="shared" si="91"/>
        <v>1.0717387996774984E-19</v>
      </c>
      <c r="GZ27" s="86">
        <f t="shared" si="91"/>
        <v>4.5155894812817277E-22</v>
      </c>
      <c r="HA27" s="86">
        <f t="shared" si="91"/>
        <v>2.607552725797037E-27</v>
      </c>
      <c r="HC27" s="86">
        <f xml:space="preserve"> _xlfn.NORM.DIST($B27, C$8, ABS(C$12), TRUE) * _xlfn.NORM.DIST(($B27 - C$8)*C$16, 0, ABS(C$12), TRUE) * 2</f>
        <v>9.557899659234226E-44</v>
      </c>
      <c r="HD27" s="86">
        <f t="shared" ref="HD27:HQ42" si="92" xml:space="preserve"> _xlfn.NORM.DIST($B27, D$8, ABS(D$12), TRUE) * _xlfn.NORM.DIST(($B27 - D$8)*D$16, 0, ABS(D$12), TRUE) * 2</f>
        <v>8.1683392870469046E-40</v>
      </c>
      <c r="HE27" s="86">
        <f t="shared" si="92"/>
        <v>1.7228312450914376E-41</v>
      </c>
      <c r="HF27" s="86">
        <f t="shared" si="92"/>
        <v>1.6473835646826061E-38</v>
      </c>
      <c r="HG27" s="86">
        <f t="shared" si="92"/>
        <v>7.4710818464855065E-43</v>
      </c>
      <c r="HH27" s="86">
        <f t="shared" si="92"/>
        <v>4.2706869721726116E-35</v>
      </c>
      <c r="HI27" s="86">
        <f t="shared" si="92"/>
        <v>1.1972932462518405E-35</v>
      </c>
      <c r="HJ27" s="86">
        <f t="shared" si="92"/>
        <v>4.7321020192649635E-41</v>
      </c>
      <c r="HK27" s="86">
        <f t="shared" si="92"/>
        <v>7.4864716733603594E-43</v>
      </c>
      <c r="HL27" s="86">
        <f t="shared" si="92"/>
        <v>2.4740562259974886E-42</v>
      </c>
      <c r="HM27" s="86">
        <f t="shared" si="92"/>
        <v>9.2982366329679761E-43</v>
      </c>
      <c r="HN27" s="86">
        <f t="shared" si="92"/>
        <v>2.4382803301746673E-46</v>
      </c>
      <c r="HO27" s="86">
        <f t="shared" si="92"/>
        <v>3.2453562914508691E-41</v>
      </c>
      <c r="HP27" s="86">
        <f t="shared" si="92"/>
        <v>4.9457301492123468E-48</v>
      </c>
      <c r="HQ27" s="86">
        <f t="shared" si="92"/>
        <v>1.8650046257633339E-55</v>
      </c>
      <c r="HS27" s="86">
        <f xml:space="preserve"> _xlfn.NORM.DIST($B27, C$9, ABS(C$13), TRUE) * _xlfn.NORM.DIST(($B27 - C$9)*C$17, 0, ABS(C$13), TRUE) * 2</f>
        <v>5.6973572380754088E-281</v>
      </c>
      <c r="HT27" s="86">
        <f t="shared" ref="HT27:IG42" si="93" xml:space="preserve"> _xlfn.NORM.DIST($B27, D$9, ABS(D$13), TRUE) * _xlfn.NORM.DIST(($B27 - D$9)*D$17, 0, ABS(D$13), TRUE) * 2</f>
        <v>1.1744986175857772E-245</v>
      </c>
      <c r="HU27" s="86">
        <f t="shared" si="93"/>
        <v>8.4675851001893655E-267</v>
      </c>
      <c r="HV27" s="86">
        <f t="shared" si="93"/>
        <v>8.3490982657834786E-244</v>
      </c>
      <c r="HW27" s="86">
        <f t="shared" si="93"/>
        <v>2.6759241345761152E-277</v>
      </c>
      <c r="HX27" s="86">
        <f t="shared" si="93"/>
        <v>1.7883016432232382E-220</v>
      </c>
      <c r="HY27" s="86">
        <f t="shared" si="93"/>
        <v>2.7761495044836339E-224</v>
      </c>
      <c r="HZ27" s="86">
        <f t="shared" si="93"/>
        <v>1.7156279889846016E-262</v>
      </c>
      <c r="IA27" s="86">
        <f t="shared" si="93"/>
        <v>7.1793445644317224E-275</v>
      </c>
      <c r="IB27" s="86">
        <f t="shared" si="93"/>
        <v>1.7033866154792436E-274</v>
      </c>
      <c r="IC27" s="86">
        <f t="shared" si="93"/>
        <v>8.1154847179617012E-278</v>
      </c>
      <c r="ID27" s="86">
        <f t="shared" si="93"/>
        <v>2.2216950720341273E-303</v>
      </c>
      <c r="IE27" s="86">
        <f t="shared" si="93"/>
        <v>5.6600114002959442E-265</v>
      </c>
      <c r="IF27" s="86">
        <f t="shared" si="93"/>
        <v>2.0983362985673715E-125</v>
      </c>
      <c r="IG27" s="86">
        <f t="shared" si="93"/>
        <v>4.6815717712913786E-88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6.6503754624071127E-304</v>
      </c>
      <c r="IM27" s="86">
        <f t="shared" si="94"/>
        <v>0</v>
      </c>
      <c r="IN27" s="86">
        <f t="shared" si="94"/>
        <v>3.5710560312411312E-285</v>
      </c>
      <c r="IO27" s="86">
        <f t="shared" si="94"/>
        <v>1.1240743231889823E-290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1.0398027510882199E-252</v>
      </c>
      <c r="IY27" s="86">
        <f>GM27+HC27+HS27+II27</f>
        <v>1.139310276186704E-19</v>
      </c>
      <c r="IZ27" s="86">
        <f t="shared" ref="IZ27:JM27" si="95">GN27+HD27+HT27+IJ27</f>
        <v>1.5243575607135004E-16</v>
      </c>
      <c r="JA27" s="86">
        <f t="shared" si="95"/>
        <v>4.8301545399507219E-17</v>
      </c>
      <c r="JB27" s="86">
        <f t="shared" si="95"/>
        <v>4.4349998361548532E-16</v>
      </c>
      <c r="JC27" s="86">
        <f t="shared" si="95"/>
        <v>1.0055541282640373E-18</v>
      </c>
      <c r="JD27" s="86">
        <f t="shared" si="95"/>
        <v>1.8894904755049045E-14</v>
      </c>
      <c r="JE27" s="86">
        <f t="shared" si="95"/>
        <v>1.0453296987037693E-18</v>
      </c>
      <c r="JF27" s="86">
        <f t="shared" si="95"/>
        <v>1.0698373561939522E-20</v>
      </c>
      <c r="JG27" s="86">
        <f t="shared" si="95"/>
        <v>7.490159291580048E-23</v>
      </c>
      <c r="JH27" s="86">
        <f t="shared" si="95"/>
        <v>9.4373669346669199E-22</v>
      </c>
      <c r="JI27" s="86">
        <f t="shared" si="95"/>
        <v>7.2280619085708137E-23</v>
      </c>
      <c r="JJ27" s="86">
        <f t="shared" si="95"/>
        <v>1.1471548674370956E-20</v>
      </c>
      <c r="JK27" s="86">
        <f t="shared" si="95"/>
        <v>1.0717387996774984E-19</v>
      </c>
      <c r="JL27" s="86">
        <f t="shared" si="95"/>
        <v>4.5155894812817277E-22</v>
      </c>
      <c r="JM27" s="86">
        <f t="shared" si="95"/>
        <v>2.607552725797037E-27</v>
      </c>
    </row>
    <row r="28" spans="1:274" x14ac:dyDescent="0.25">
      <c r="B28" s="2">
        <v>1</v>
      </c>
      <c r="C28" s="37">
        <v>74.968000000000004</v>
      </c>
      <c r="D28" s="37">
        <v>76.356999999999999</v>
      </c>
      <c r="E28" s="37">
        <v>78.661000000000001</v>
      </c>
      <c r="F28" s="37">
        <v>78.533000000000001</v>
      </c>
      <c r="G28" s="37">
        <v>81.947999999999993</v>
      </c>
      <c r="H28" s="37">
        <v>84.513999999999996</v>
      </c>
      <c r="I28" s="37">
        <v>80.745000000000005</v>
      </c>
      <c r="J28" s="37">
        <v>89.463999999999999</v>
      </c>
      <c r="K28" s="37">
        <v>79.911000000000001</v>
      </c>
      <c r="L28" s="37">
        <v>84.706999999999994</v>
      </c>
      <c r="M28" s="37">
        <v>84.287999999999997</v>
      </c>
      <c r="N28" s="37">
        <v>83.8</v>
      </c>
      <c r="O28" s="37">
        <v>85.728999999999999</v>
      </c>
      <c r="P28" s="37">
        <v>78.596999999999994</v>
      </c>
      <c r="Q28" s="37">
        <v>81.805999999999997</v>
      </c>
      <c r="S28" s="4" t="e">
        <f t="shared" si="8"/>
        <v>#N/A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>
        <f t="shared" si="13"/>
        <v>82.186710867455702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2.3272891325442941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>
        <f t="shared" si="37"/>
        <v>82.18671086735921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>
        <f t="shared" si="43"/>
        <v>84.513999999999996</v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69.54904092351461</v>
      </c>
      <c r="DL28" s="2">
        <f t="shared" si="70"/>
        <v>71.271159927612558</v>
      </c>
      <c r="DM28" s="2">
        <f t="shared" si="70"/>
        <v>72.513781881533106</v>
      </c>
      <c r="DN28" s="2">
        <f t="shared" si="70"/>
        <v>75.831651162790706</v>
      </c>
      <c r="DO28" s="2">
        <f t="shared" si="70"/>
        <v>81.014305330634301</v>
      </c>
      <c r="DP28" s="2">
        <f t="shared" si="70"/>
        <v>82.199868921775902</v>
      </c>
      <c r="DQ28" s="2">
        <f t="shared" si="70"/>
        <v>74.619256410256426</v>
      </c>
      <c r="DR28" s="2">
        <f t="shared" si="70"/>
        <v>83.524014843414847</v>
      </c>
      <c r="DS28" s="2">
        <f t="shared" si="70"/>
        <v>75.525968067226898</v>
      </c>
      <c r="DT28" s="2">
        <f t="shared" si="70"/>
        <v>80.02894101244101</v>
      </c>
      <c r="DU28" s="2">
        <f t="shared" si="70"/>
        <v>82.60749747899159</v>
      </c>
      <c r="DV28" s="2">
        <f t="shared" si="70"/>
        <v>79.676248933143668</v>
      </c>
      <c r="DW28" s="2">
        <f t="shared" si="70"/>
        <v>81.676525221577847</v>
      </c>
      <c r="DX28" s="2">
        <f t="shared" si="70"/>
        <v>75.572627627627611</v>
      </c>
      <c r="DY28" s="2">
        <f t="shared" si="70"/>
        <v>78.746037096774174</v>
      </c>
      <c r="EA28" s="2">
        <f t="shared" si="71"/>
        <v>79.331427208315432</v>
      </c>
      <c r="EB28" s="2">
        <f t="shared" si="72"/>
        <v>81.588509165366602</v>
      </c>
      <c r="EC28" s="2">
        <f t="shared" si="73"/>
        <v>73.853108695652168</v>
      </c>
      <c r="ED28" s="2">
        <f t="shared" si="74"/>
        <v>74.151660294117619</v>
      </c>
      <c r="EE28" s="2">
        <f t="shared" si="75"/>
        <v>81.308477117435459</v>
      </c>
      <c r="EF28" s="2">
        <f t="shared" si="76"/>
        <v>81.521388159437294</v>
      </c>
      <c r="EG28" s="2">
        <f t="shared" si="77"/>
        <v>78.850026638558859</v>
      </c>
      <c r="EH28" s="2">
        <f t="shared" si="78"/>
        <v>85.626521739130425</v>
      </c>
      <c r="EI28" s="2">
        <f t="shared" si="79"/>
        <v>81.201527450387843</v>
      </c>
      <c r="EJ28" s="2">
        <f t="shared" si="80"/>
        <v>86.159612112472971</v>
      </c>
      <c r="EK28" s="2">
        <f t="shared" si="81"/>
        <v>82.171105443837874</v>
      </c>
      <c r="EL28" s="2">
        <f t="shared" si="82"/>
        <v>86.382123949960729</v>
      </c>
      <c r="EM28" s="2">
        <f t="shared" si="83"/>
        <v>80.878508051091885</v>
      </c>
      <c r="EN28" s="2">
        <f t="shared" si="84"/>
        <v>78.064810710002646</v>
      </c>
      <c r="EO28" s="2">
        <f t="shared" si="85"/>
        <v>75.029323288805202</v>
      </c>
      <c r="EQ28" s="2">
        <f t="shared" si="86"/>
        <v>75.592502032711707</v>
      </c>
      <c r="ER28" s="2">
        <f t="shared" si="87"/>
        <v>77.789900368566535</v>
      </c>
      <c r="ES28" s="2">
        <f t="shared" si="87"/>
        <v>74.081087966140458</v>
      </c>
      <c r="ET28" s="2">
        <f t="shared" si="87"/>
        <v>76.787432765538455</v>
      </c>
      <c r="EU28" s="2">
        <f t="shared" si="87"/>
        <v>81.09160031899809</v>
      </c>
      <c r="EV28" s="2">
        <f t="shared" si="87"/>
        <v>80.909479794294924</v>
      </c>
      <c r="EW28" s="2">
        <f t="shared" si="87"/>
        <v>78.658193225275696</v>
      </c>
      <c r="EX28" s="2">
        <f t="shared" si="87"/>
        <v>84.180369744667516</v>
      </c>
      <c r="EY28" s="2">
        <f t="shared" si="87"/>
        <v>78.905067170983997</v>
      </c>
      <c r="EZ28" s="2">
        <f t="shared" si="87"/>
        <v>87.233634299555973</v>
      </c>
      <c r="FA28" s="2">
        <f t="shared" si="87"/>
        <v>84.589033572938689</v>
      </c>
      <c r="FB28" s="2">
        <f t="shared" si="87"/>
        <v>86.968776065535792</v>
      </c>
      <c r="FC28" s="2">
        <f t="shared" si="87"/>
        <v>76.117542095076132</v>
      </c>
      <c r="FD28" s="2">
        <f t="shared" si="87"/>
        <v>77.354716164006774</v>
      </c>
      <c r="FE28" s="2">
        <f t="shared" si="87"/>
        <v>79.884779308973165</v>
      </c>
      <c r="FG28" s="2">
        <f t="shared" si="88"/>
        <v>1.4860340831021971E-2</v>
      </c>
      <c r="FH28" s="2">
        <f t="shared" si="89"/>
        <v>1.6582583485880278E-2</v>
      </c>
      <c r="FI28" s="2">
        <f t="shared" si="89"/>
        <v>1.6579638268674309E-2</v>
      </c>
      <c r="FJ28" s="2">
        <f t="shared" si="89"/>
        <v>1.765615874716139E-2</v>
      </c>
      <c r="FK28" s="2">
        <f t="shared" si="89"/>
        <v>1.6235947112021514E-2</v>
      </c>
      <c r="FL28" s="2">
        <f t="shared" si="89"/>
        <v>1.9392494518914574E-2</v>
      </c>
      <c r="FM28" s="2">
        <f t="shared" si="89"/>
        <v>1.5956774533846797E-2</v>
      </c>
      <c r="FN28" s="2">
        <f t="shared" si="89"/>
        <v>1.5253204207989127E-2</v>
      </c>
      <c r="FO28" s="2">
        <f t="shared" si="89"/>
        <v>1.3191457753438215E-2</v>
      </c>
      <c r="FP28" s="2">
        <f t="shared" si="89"/>
        <v>1.4054012485623215E-2</v>
      </c>
      <c r="FQ28" s="2">
        <f t="shared" si="89"/>
        <v>1.3271355571143331E-2</v>
      </c>
      <c r="FR28" s="2">
        <f t="shared" si="89"/>
        <v>1.4967367435278853E-2</v>
      </c>
      <c r="FS28" s="2">
        <f t="shared" si="89"/>
        <v>1.5516786919885383E-2</v>
      </c>
      <c r="FT28" s="2">
        <f t="shared" si="89"/>
        <v>1.3647672191916304E-2</v>
      </c>
      <c r="FU28" s="2">
        <f t="shared" si="89"/>
        <v>1.2693255882276523E-2</v>
      </c>
      <c r="FW28" s="2">
        <f t="shared" ref="FW28:FW91" si="112">POWER(10,($B28-C$232)/C$229)/(1+POWER(10,($B28-C$232)/C$229))</f>
        <v>7.9881307417926274E-7</v>
      </c>
      <c r="FX28" s="2">
        <f t="shared" si="90"/>
        <v>9.3898733359439587E-7</v>
      </c>
      <c r="FY28" s="2">
        <f t="shared" si="90"/>
        <v>9.0446556627939721E-7</v>
      </c>
      <c r="FZ28" s="2">
        <f t="shared" si="90"/>
        <v>1.2013363566768882E-6</v>
      </c>
      <c r="GA28" s="2">
        <f t="shared" si="90"/>
        <v>9.6434156672007566E-7</v>
      </c>
      <c r="GB28" s="2">
        <f t="shared" si="90"/>
        <v>1.0131449320553433E-6</v>
      </c>
      <c r="GC28" s="2">
        <f t="shared" si="90"/>
        <v>1.1539688640642377E-6</v>
      </c>
      <c r="GD28" s="2">
        <f t="shared" si="90"/>
        <v>1.3614724001809585E-6</v>
      </c>
      <c r="GE28" s="2">
        <f t="shared" si="90"/>
        <v>1.2433806241457952E-6</v>
      </c>
      <c r="GF28" s="2">
        <f t="shared" si="90"/>
        <v>1.1446440819165836E-6</v>
      </c>
      <c r="GG28" s="2">
        <f t="shared" si="90"/>
        <v>9.5211209365593595E-7</v>
      </c>
      <c r="GH28" s="2">
        <f t="shared" si="90"/>
        <v>8.8795985819193881E-7</v>
      </c>
      <c r="GI28" s="2">
        <f t="shared" si="90"/>
        <v>8.3262791448329722E-7</v>
      </c>
      <c r="GJ28" s="2">
        <f t="shared" si="90"/>
        <v>6.5385810017748405E-7</v>
      </c>
      <c r="GK28" s="2">
        <f t="shared" si="90"/>
        <v>5.7561978139650874E-7</v>
      </c>
      <c r="GM28" s="86">
        <f t="shared" ref="GM28:GM91" si="113" xml:space="preserve"> _xlfn.NORM.DIST($B28, C$7, ABS(C$11), TRUE) * _xlfn.NORM.DIST(($B28 - C$7)*C$15, 0, ABS(C$11), TRUE) * 2</f>
        <v>4.1282763461626521E-19</v>
      </c>
      <c r="GN28" s="86">
        <f t="shared" si="91"/>
        <v>4.3778447770816197E-16</v>
      </c>
      <c r="GO28" s="86">
        <f t="shared" si="91"/>
        <v>1.4469546275459329E-16</v>
      </c>
      <c r="GP28" s="86">
        <f t="shared" si="91"/>
        <v>1.2441553905716642E-15</v>
      </c>
      <c r="GQ28" s="86">
        <f t="shared" si="91"/>
        <v>3.454415068787033E-18</v>
      </c>
      <c r="GR28" s="86">
        <f t="shared" si="91"/>
        <v>4.7133339000960986E-14</v>
      </c>
      <c r="GS28" s="86">
        <f t="shared" si="91"/>
        <v>3.5676093640235645E-18</v>
      </c>
      <c r="GT28" s="86">
        <f t="shared" si="91"/>
        <v>4.2616715275788581E-20</v>
      </c>
      <c r="GU28" s="86">
        <f t="shared" si="91"/>
        <v>3.4024211264869646E-22</v>
      </c>
      <c r="GV28" s="86">
        <f t="shared" si="91"/>
        <v>3.997941597633294E-21</v>
      </c>
      <c r="GW28" s="86">
        <f t="shared" si="91"/>
        <v>3.2944379612140755E-22</v>
      </c>
      <c r="GX28" s="86">
        <f t="shared" si="91"/>
        <v>4.5300342724917991E-20</v>
      </c>
      <c r="GY28" s="86">
        <f t="shared" si="91"/>
        <v>3.9439522630898626E-19</v>
      </c>
      <c r="GZ28" s="86">
        <f t="shared" si="91"/>
        <v>1.9453379624924149E-21</v>
      </c>
      <c r="HA28" s="86">
        <f t="shared" si="91"/>
        <v>1.6884550913363677E-26</v>
      </c>
      <c r="HC28" s="86">
        <f xml:space="preserve"> _xlfn.NORM.DIST($B28, C$8, ABS(C$12), TRUE) * _xlfn.NORM.DIST(($B28 - C$8)*C$16, 0, ABS(C$12), TRUE) * 2</f>
        <v>8.7495483041360916E-43</v>
      </c>
      <c r="HD28" s="86">
        <f t="shared" si="92"/>
        <v>5.9579008262957568E-39</v>
      </c>
      <c r="HE28" s="86">
        <f t="shared" si="92"/>
        <v>1.3989854753335654E-40</v>
      </c>
      <c r="HF28" s="86">
        <f t="shared" si="92"/>
        <v>1.1544751145956647E-37</v>
      </c>
      <c r="HG28" s="86">
        <f t="shared" si="92"/>
        <v>6.8176951587897335E-42</v>
      </c>
      <c r="HH28" s="86">
        <f t="shared" si="92"/>
        <v>2.5199061722870038E-34</v>
      </c>
      <c r="HI28" s="86">
        <f t="shared" si="92"/>
        <v>7.4172566473420297E-35</v>
      </c>
      <c r="HJ28" s="86">
        <f t="shared" si="92"/>
        <v>3.9984719171743733E-40</v>
      </c>
      <c r="HK28" s="86">
        <f t="shared" si="92"/>
        <v>6.7803231556236976E-42</v>
      </c>
      <c r="HL28" s="86">
        <f t="shared" si="92"/>
        <v>2.1711824859001162E-41</v>
      </c>
      <c r="HM28" s="86">
        <f t="shared" si="92"/>
        <v>8.2140315941242332E-42</v>
      </c>
      <c r="HN28" s="86">
        <f t="shared" si="92"/>
        <v>2.634932742990554E-45</v>
      </c>
      <c r="HO28" s="86">
        <f t="shared" si="92"/>
        <v>2.6297658531523263E-40</v>
      </c>
      <c r="HP28" s="86">
        <f t="shared" si="92"/>
        <v>5.6691944560353961E-47</v>
      </c>
      <c r="HQ28" s="86">
        <f t="shared" si="92"/>
        <v>3.2984900147838637E-54</v>
      </c>
      <c r="HS28" s="86">
        <f t="shared" ref="HS28:HS91" si="114" xml:space="preserve"> _xlfn.NORM.DIST($B28, C$9, ABS(C$13), TRUE) * _xlfn.NORM.DIST(($B28 - C$9)*C$17, 0, ABS(C$13), TRUE) * 2</f>
        <v>1.853574202802267E-276</v>
      </c>
      <c r="HT28" s="86">
        <f t="shared" si="93"/>
        <v>1.1033018083942011E-241</v>
      </c>
      <c r="HU28" s="86">
        <f t="shared" si="93"/>
        <v>1.5896444398557186E-262</v>
      </c>
      <c r="HV28" s="86">
        <f t="shared" si="93"/>
        <v>7.3691501154385908E-240</v>
      </c>
      <c r="HW28" s="86">
        <f t="shared" si="93"/>
        <v>8.9486197134350248E-273</v>
      </c>
      <c r="HX28" s="86">
        <f t="shared" si="93"/>
        <v>6.9243317125529955E-217</v>
      </c>
      <c r="HY28" s="86">
        <f t="shared" si="93"/>
        <v>1.3548050228736959E-220</v>
      </c>
      <c r="HZ28" s="86">
        <f t="shared" si="93"/>
        <v>3.7803636018899391E-258</v>
      </c>
      <c r="IA28" s="86">
        <f t="shared" si="93"/>
        <v>2.2127760109411496E-270</v>
      </c>
      <c r="IB28" s="86">
        <f t="shared" si="93"/>
        <v>4.7963283020200849E-270</v>
      </c>
      <c r="IC28" s="86">
        <f t="shared" si="93"/>
        <v>2.3791177994378216E-273</v>
      </c>
      <c r="ID28" s="86">
        <f t="shared" si="93"/>
        <v>1.741601236550666E-298</v>
      </c>
      <c r="IE28" s="86">
        <f t="shared" si="93"/>
        <v>1.0519861679181319E-260</v>
      </c>
      <c r="IF28" s="86">
        <f t="shared" si="93"/>
        <v>1.8297695537985684E-123</v>
      </c>
      <c r="IG28" s="86">
        <f t="shared" si="93"/>
        <v>1.0288781455440864E-86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7.2283695034457033E-300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1.9604581673616167E-281</v>
      </c>
      <c r="IO28" s="86">
        <f t="shared" ref="IO28:IO91" si="121" xml:space="preserve"> _xlfn.NORM.DIST($B28, I$10, ABS(I$14), TRUE) * _xlfn.NORM.DIST(($B28 - I$10)*I$18, 0, ABS(I$14), TRUE) * 2</f>
        <v>7.92368024797263E-287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1.5807106855427439E-249</v>
      </c>
      <c r="IY28" s="86">
        <f t="shared" ref="IY28:IY91" si="130">GM28+HC28+HS28+II28</f>
        <v>4.1282763461626521E-19</v>
      </c>
      <c r="IZ28" s="86">
        <f t="shared" ref="IZ28:IZ91" si="131">GN28+HD28+HT28+IJ28</f>
        <v>4.3778447770816197E-16</v>
      </c>
      <c r="JA28" s="86">
        <f t="shared" ref="JA28:JA91" si="132">GO28+HE28+HU28+IK28</f>
        <v>1.4469546275459329E-16</v>
      </c>
      <c r="JB28" s="86">
        <f t="shared" ref="JB28:JB91" si="133">GP28+HF28+HV28+IL28</f>
        <v>1.2441553905716642E-15</v>
      </c>
      <c r="JC28" s="86">
        <f t="shared" ref="JC28:JC91" si="134">GQ28+HG28+HW28+IM28</f>
        <v>3.454415068787033E-18</v>
      </c>
      <c r="JD28" s="86">
        <f t="shared" ref="JD28:JD91" si="135">GR28+HH28+HX28+IN28</f>
        <v>4.7133339000960986E-14</v>
      </c>
      <c r="JE28" s="86">
        <f t="shared" ref="JE28:JE91" si="136">GS28+HI28+HY28+IO28</f>
        <v>3.5676093640235645E-18</v>
      </c>
      <c r="JF28" s="86">
        <f t="shared" ref="JF28:JF91" si="137">GT28+HJ28+HZ28+IP28</f>
        <v>4.2616715275788581E-20</v>
      </c>
      <c r="JG28" s="86">
        <f t="shared" ref="JG28:JG91" si="138">GU28+HK28+IA28+IQ28</f>
        <v>3.4024211264869646E-22</v>
      </c>
      <c r="JH28" s="86">
        <f t="shared" ref="JH28:JH91" si="139">GV28+HL28+IB28+IR28</f>
        <v>3.997941597633294E-21</v>
      </c>
      <c r="JI28" s="86">
        <f t="shared" ref="JI28:JI91" si="140">GW28+HM28+IC28+IS28</f>
        <v>3.2944379612140755E-22</v>
      </c>
      <c r="JJ28" s="86">
        <f t="shared" ref="JJ28:JJ91" si="141">GX28+HN28+ID28+IT28</f>
        <v>4.5300342724917991E-20</v>
      </c>
      <c r="JK28" s="86">
        <f t="shared" ref="JK28:JK91" si="142">GY28+HO28+IE28+IU28</f>
        <v>3.9439522630898626E-19</v>
      </c>
      <c r="JL28" s="86">
        <f t="shared" ref="JL28:JL91" si="143">GZ28+HP28+IF28+IV28</f>
        <v>1.9453379624924149E-21</v>
      </c>
      <c r="JM28" s="86">
        <f t="shared" ref="JM28:JM91" si="144">HA28+HQ28+IG28+IW28</f>
        <v>1.6884550913363677E-26</v>
      </c>
    </row>
    <row r="29" spans="1:274" x14ac:dyDescent="0.25">
      <c r="B29" s="2">
        <v>2</v>
      </c>
      <c r="C29" s="37">
        <v>75</v>
      </c>
      <c r="D29" s="37">
        <v>74.981999999999999</v>
      </c>
      <c r="E29" s="37">
        <v>77.5</v>
      </c>
      <c r="F29" s="37">
        <v>79.150000000000006</v>
      </c>
      <c r="G29" s="37">
        <v>81.171999999999997</v>
      </c>
      <c r="H29" s="37">
        <v>84.567999999999998</v>
      </c>
      <c r="I29" s="37">
        <v>79.766000000000005</v>
      </c>
      <c r="J29" s="37">
        <v>90.820999999999998</v>
      </c>
      <c r="K29" s="37">
        <v>79.768000000000001</v>
      </c>
      <c r="L29" s="37">
        <v>85.069000000000003</v>
      </c>
      <c r="M29" s="37">
        <v>83.897999999999996</v>
      </c>
      <c r="N29" s="37">
        <v>83.367000000000004</v>
      </c>
      <c r="O29" s="37">
        <v>86.236999999999995</v>
      </c>
      <c r="P29" s="37">
        <v>79.290000000000006</v>
      </c>
      <c r="Q29" s="37">
        <v>81.564999999999998</v>
      </c>
      <c r="R29" s="5"/>
      <c r="S29" s="4" t="e">
        <f t="shared" si="8"/>
        <v>#N/A</v>
      </c>
      <c r="T29" s="4" t="e">
        <f t="shared" si="9"/>
        <v>#N/A</v>
      </c>
      <c r="U29" s="4" t="e">
        <f t="shared" si="10"/>
        <v>#N/A</v>
      </c>
      <c r="V29" s="4">
        <f t="shared" si="11"/>
        <v>76.022360029082606</v>
      </c>
      <c r="W29" s="4" t="e">
        <f t="shared" si="12"/>
        <v>#N/A</v>
      </c>
      <c r="X29" s="4">
        <f t="shared" si="13"/>
        <v>82.26519452459857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0</v>
      </c>
      <c r="AK29" s="4">
        <f t="shared" si="25"/>
        <v>0</v>
      </c>
      <c r="AL29" s="4">
        <f t="shared" si="26"/>
        <v>3.1276399709174001</v>
      </c>
      <c r="AM29" s="4">
        <f t="shared" si="27"/>
        <v>0</v>
      </c>
      <c r="AN29" s="4">
        <f t="shared" si="28"/>
        <v>2.3028054754014278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 t="e">
        <f t="shared" si="37"/>
        <v>#N/A</v>
      </c>
      <c r="BA29" s="2" t="e">
        <f t="shared" si="37"/>
        <v>#N/A</v>
      </c>
      <c r="BB29" s="2">
        <f t="shared" si="37"/>
        <v>76.022360029075529</v>
      </c>
      <c r="BC29" s="2" t="e">
        <f t="shared" si="37"/>
        <v>#N/A</v>
      </c>
      <c r="BD29" s="2">
        <f t="shared" si="37"/>
        <v>82.265194524364773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 t="str">
        <f t="shared" si="39"/>
        <v/>
      </c>
      <c r="BQ29" s="2" t="str">
        <f t="shared" si="40"/>
        <v/>
      </c>
      <c r="BR29" s="2">
        <f t="shared" si="41"/>
        <v>79.150000000000006</v>
      </c>
      <c r="BS29" s="2" t="str">
        <f t="shared" si="42"/>
        <v/>
      </c>
      <c r="BT29" s="2">
        <f t="shared" si="43"/>
        <v>84.567999999999998</v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69.713758616916522</v>
      </c>
      <c r="DL29" s="2">
        <f t="shared" si="70"/>
        <v>71.454040650406498</v>
      </c>
      <c r="DM29" s="2">
        <f t="shared" si="70"/>
        <v>72.633810452961669</v>
      </c>
      <c r="DN29" s="2">
        <f t="shared" si="70"/>
        <v>76.061204016913337</v>
      </c>
      <c r="DO29" s="2">
        <f t="shared" si="70"/>
        <v>81.123759784075588</v>
      </c>
      <c r="DP29" s="2">
        <f t="shared" si="70"/>
        <v>82.284221987315007</v>
      </c>
      <c r="DQ29" s="2">
        <f t="shared" si="70"/>
        <v>74.854410256410276</v>
      </c>
      <c r="DR29" s="2">
        <f t="shared" si="70"/>
        <v>83.728053067353073</v>
      </c>
      <c r="DS29" s="2">
        <f t="shared" si="70"/>
        <v>75.661773109243697</v>
      </c>
      <c r="DT29" s="2">
        <f t="shared" si="70"/>
        <v>80.064687601887599</v>
      </c>
      <c r="DU29" s="2">
        <f t="shared" si="70"/>
        <v>82.60949411764706</v>
      </c>
      <c r="DV29" s="2">
        <f t="shared" si="70"/>
        <v>79.793983641536272</v>
      </c>
      <c r="DW29" s="2">
        <f t="shared" si="70"/>
        <v>81.720170259328157</v>
      </c>
      <c r="DX29" s="2">
        <f t="shared" si="70"/>
        <v>75.694082582582567</v>
      </c>
      <c r="DY29" s="2">
        <f t="shared" si="70"/>
        <v>78.704564516129011</v>
      </c>
      <c r="EA29" s="2">
        <f t="shared" si="71"/>
        <v>79.162150748945407</v>
      </c>
      <c r="EB29" s="2">
        <f t="shared" si="72"/>
        <v>81.409954368174724</v>
      </c>
      <c r="EC29" s="2">
        <f t="shared" si="73"/>
        <v>73.737739712732903</v>
      </c>
      <c r="ED29" s="2">
        <f t="shared" si="74"/>
        <v>74.051161764705853</v>
      </c>
      <c r="EE29" s="2">
        <f t="shared" si="75"/>
        <v>81.16517222588817</v>
      </c>
      <c r="EF29" s="2">
        <f t="shared" si="76"/>
        <v>81.387735756154754</v>
      </c>
      <c r="EG29" s="2">
        <f t="shared" si="77"/>
        <v>78.73623342276737</v>
      </c>
      <c r="EH29" s="2">
        <f t="shared" si="78"/>
        <v>85.5239483326298</v>
      </c>
      <c r="EI29" s="2">
        <f t="shared" si="79"/>
        <v>81.025126624357824</v>
      </c>
      <c r="EJ29" s="2">
        <f t="shared" si="80"/>
        <v>85.958339613178268</v>
      </c>
      <c r="EK29" s="2">
        <f t="shared" si="81"/>
        <v>82.007704681452751</v>
      </c>
      <c r="EL29" s="2">
        <f t="shared" si="82"/>
        <v>86.193137396506927</v>
      </c>
      <c r="EM29" s="2">
        <f t="shared" si="83"/>
        <v>80.727370465595385</v>
      </c>
      <c r="EN29" s="2">
        <f t="shared" si="84"/>
        <v>77.930188934284615</v>
      </c>
      <c r="EO29" s="2">
        <f t="shared" si="85"/>
        <v>74.937432075670756</v>
      </c>
      <c r="EQ29" s="2">
        <f t="shared" si="86"/>
        <v>75.457606787987956</v>
      </c>
      <c r="ER29" s="2">
        <f t="shared" si="87"/>
        <v>77.6459534553113</v>
      </c>
      <c r="ES29" s="2">
        <f t="shared" si="87"/>
        <v>73.96360009618121</v>
      </c>
      <c r="ET29" s="2">
        <f t="shared" si="87"/>
        <v>76.661338598776894</v>
      </c>
      <c r="EU29" s="2">
        <f t="shared" si="87"/>
        <v>80.950339201323231</v>
      </c>
      <c r="EV29" s="2">
        <f t="shared" si="87"/>
        <v>80.781602399303125</v>
      </c>
      <c r="EW29" s="2">
        <f t="shared" si="87"/>
        <v>78.546210381301819</v>
      </c>
      <c r="EX29" s="2">
        <f t="shared" si="87"/>
        <v>84.091710615749221</v>
      </c>
      <c r="EY29" s="2">
        <f t="shared" si="87"/>
        <v>78.750623723200349</v>
      </c>
      <c r="EZ29" s="2">
        <f t="shared" si="87"/>
        <v>87.022032218220275</v>
      </c>
      <c r="FA29" s="2">
        <f t="shared" si="87"/>
        <v>84.402634830866816</v>
      </c>
      <c r="FB29" s="2">
        <f t="shared" si="87"/>
        <v>86.774310666306036</v>
      </c>
      <c r="FC29" s="2">
        <f t="shared" si="87"/>
        <v>76.010844295767555</v>
      </c>
      <c r="FD29" s="2">
        <f t="shared" si="87"/>
        <v>77.226385826604769</v>
      </c>
      <c r="FE29" s="2">
        <f t="shared" si="87"/>
        <v>79.74609934984754</v>
      </c>
      <c r="FG29" s="2">
        <f t="shared" si="88"/>
        <v>1.6270712406359581E-2</v>
      </c>
      <c r="FH29" s="2">
        <f t="shared" si="89"/>
        <v>1.8153398373058995E-2</v>
      </c>
      <c r="FI29" s="2">
        <f t="shared" si="89"/>
        <v>1.8150179314006021E-2</v>
      </c>
      <c r="FJ29" s="2">
        <f t="shared" si="89"/>
        <v>1.9326671378071605E-2</v>
      </c>
      <c r="FK29" s="2">
        <f t="shared" si="89"/>
        <v>1.777451972969752E-2</v>
      </c>
      <c r="FL29" s="2">
        <f t="shared" si="89"/>
        <v>2.1223738793386054E-2</v>
      </c>
      <c r="FM29" s="2">
        <f t="shared" si="89"/>
        <v>1.7469361609942245E-2</v>
      </c>
      <c r="FN29" s="2">
        <f t="shared" si="89"/>
        <v>1.6700229750101509E-2</v>
      </c>
      <c r="FO29" s="2">
        <f t="shared" si="89"/>
        <v>1.4445760854796838E-2</v>
      </c>
      <c r="FP29" s="2">
        <f t="shared" si="89"/>
        <v>1.5389052154150262E-2</v>
      </c>
      <c r="FQ29" s="2">
        <f t="shared" si="89"/>
        <v>1.4533143831312996E-2</v>
      </c>
      <c r="FR29" s="2">
        <f t="shared" si="89"/>
        <v>1.6387727764234125E-2</v>
      </c>
      <c r="FS29" s="2">
        <f t="shared" si="89"/>
        <v>1.6988386380406277E-2</v>
      </c>
      <c r="FT29" s="2">
        <f t="shared" si="89"/>
        <v>1.4944697261896274E-2</v>
      </c>
      <c r="FU29" s="2">
        <f t="shared" si="89"/>
        <v>1.3900855014126138E-2</v>
      </c>
      <c r="FW29" s="2">
        <f t="shared" si="112"/>
        <v>8.7588105112923005E-7</v>
      </c>
      <c r="FX29" s="2">
        <f t="shared" si="90"/>
        <v>1.0295790444694605E-6</v>
      </c>
      <c r="FY29" s="2">
        <f t="shared" si="90"/>
        <v>9.9172668604839056E-7</v>
      </c>
      <c r="FZ29" s="2">
        <f t="shared" si="90"/>
        <v>1.3172389686586613E-6</v>
      </c>
      <c r="GA29" s="2">
        <f t="shared" si="90"/>
        <v>1.0573794031667272E-6</v>
      </c>
      <c r="GB29" s="2">
        <f t="shared" si="90"/>
        <v>1.1108912189460415E-6</v>
      </c>
      <c r="GC29" s="2">
        <f t="shared" si="90"/>
        <v>1.2653015576049459E-6</v>
      </c>
      <c r="GD29" s="2">
        <f t="shared" si="90"/>
        <v>1.4928246053630526E-6</v>
      </c>
      <c r="GE29" s="2">
        <f t="shared" si="90"/>
        <v>1.3633395803377524E-6</v>
      </c>
      <c r="GF29" s="2">
        <f t="shared" si="90"/>
        <v>1.2550771395636892E-6</v>
      </c>
      <c r="GG29" s="2">
        <f t="shared" si="90"/>
        <v>1.0439700550809103E-6</v>
      </c>
      <c r="GH29" s="2">
        <f t="shared" si="90"/>
        <v>9.7362854014829987E-7</v>
      </c>
      <c r="GI29" s="2">
        <f t="shared" si="90"/>
        <v>9.1295828039276965E-7</v>
      </c>
      <c r="GJ29" s="2">
        <f t="shared" si="90"/>
        <v>7.1694110498938583E-7</v>
      </c>
      <c r="GK29" s="2">
        <f t="shared" si="90"/>
        <v>6.3115450451896546E-7</v>
      </c>
      <c r="GM29" s="86">
        <f t="shared" si="113"/>
        <v>1.466655334129642E-18</v>
      </c>
      <c r="GN29" s="86">
        <f t="shared" si="91"/>
        <v>1.2374604308959576E-15</v>
      </c>
      <c r="GO29" s="86">
        <f t="shared" si="91"/>
        <v>4.2629801632108471E-16</v>
      </c>
      <c r="GP29" s="86">
        <f t="shared" si="91"/>
        <v>3.4360096709222869E-15</v>
      </c>
      <c r="GQ29" s="86">
        <f t="shared" si="91"/>
        <v>1.1642638658002198E-17</v>
      </c>
      <c r="GR29" s="86">
        <f t="shared" si="91"/>
        <v>1.159657600295667E-13</v>
      </c>
      <c r="GS29" s="86">
        <f t="shared" si="91"/>
        <v>1.1947848445639958E-17</v>
      </c>
      <c r="GT29" s="86">
        <f t="shared" si="91"/>
        <v>1.6614175534650545E-19</v>
      </c>
      <c r="GU29" s="86">
        <f t="shared" si="91"/>
        <v>1.509957981047892E-21</v>
      </c>
      <c r="GV29" s="86">
        <f t="shared" si="91"/>
        <v>1.6562489324901367E-20</v>
      </c>
      <c r="GW29" s="86">
        <f t="shared" si="91"/>
        <v>1.4668390027730298E-21</v>
      </c>
      <c r="GX29" s="86">
        <f t="shared" si="91"/>
        <v>1.7511431201825487E-19</v>
      </c>
      <c r="GY29" s="86">
        <f t="shared" si="91"/>
        <v>1.422364403039213E-18</v>
      </c>
      <c r="GZ29" s="86">
        <f t="shared" si="91"/>
        <v>8.1941389038044405E-21</v>
      </c>
      <c r="HA29" s="86">
        <f t="shared" si="91"/>
        <v>1.0615383618078825E-25</v>
      </c>
      <c r="HC29" s="86">
        <f t="shared" ref="HC29:HC91" si="145" xml:space="preserve"> _xlfn.NORM.DIST($B29, C$8, ABS(C$12), TRUE) * _xlfn.NORM.DIST(($B29 - C$8)*C$16, 0, ABS(C$12), TRUE) * 2</f>
        <v>7.8088262544265699E-42</v>
      </c>
      <c r="HD29" s="86">
        <f t="shared" si="92"/>
        <v>4.2488895316284514E-38</v>
      </c>
      <c r="HE29" s="86">
        <f t="shared" si="92"/>
        <v>1.1091007707715492E-39</v>
      </c>
      <c r="HF29" s="86">
        <f t="shared" si="92"/>
        <v>7.9114836757561936E-37</v>
      </c>
      <c r="HG29" s="86">
        <f t="shared" si="92"/>
        <v>6.0626474430436276E-41</v>
      </c>
      <c r="HH29" s="86">
        <f t="shared" si="92"/>
        <v>1.456749775002363E-33</v>
      </c>
      <c r="HI29" s="86">
        <f t="shared" si="92"/>
        <v>4.498360331257073E-34</v>
      </c>
      <c r="HJ29" s="86">
        <f t="shared" si="92"/>
        <v>3.2945771993172367E-39</v>
      </c>
      <c r="HK29" s="86">
        <f t="shared" si="92"/>
        <v>5.9850951123329285E-41</v>
      </c>
      <c r="HL29" s="86">
        <f t="shared" si="92"/>
        <v>1.8578518382977263E-40</v>
      </c>
      <c r="HM29" s="86">
        <f t="shared" si="92"/>
        <v>7.0759836751048515E-41</v>
      </c>
      <c r="HN29" s="86">
        <f t="shared" si="92"/>
        <v>2.7697904418668383E-44</v>
      </c>
      <c r="HO29" s="86">
        <f t="shared" si="92"/>
        <v>2.0802146095322691E-39</v>
      </c>
      <c r="HP29" s="86">
        <f t="shared" si="92"/>
        <v>6.3191447328684856E-46</v>
      </c>
      <c r="HQ29" s="86">
        <f t="shared" si="92"/>
        <v>5.6414642481173161E-53</v>
      </c>
      <c r="HS29" s="86">
        <f t="shared" si="114"/>
        <v>5.5410424935052079E-272</v>
      </c>
      <c r="HT29" s="86">
        <f t="shared" si="93"/>
        <v>9.6143886700572057E-238</v>
      </c>
      <c r="HU29" s="86">
        <f t="shared" si="93"/>
        <v>2.7549402981796155E-258</v>
      </c>
      <c r="HV29" s="86">
        <f t="shared" si="93"/>
        <v>6.0363935691272096E-236</v>
      </c>
      <c r="HW29" s="86">
        <f t="shared" si="93"/>
        <v>2.7453112713502386E-268</v>
      </c>
      <c r="HX29" s="86">
        <f t="shared" si="93"/>
        <v>2.5041108756851892E-213</v>
      </c>
      <c r="HY29" s="86">
        <f t="shared" si="93"/>
        <v>6.1588217900219603E-217</v>
      </c>
      <c r="HZ29" s="86">
        <f t="shared" si="93"/>
        <v>7.6590378996162524E-254</v>
      </c>
      <c r="IA29" s="86">
        <f t="shared" si="93"/>
        <v>6.2603670267328186E-266</v>
      </c>
      <c r="IB29" s="86">
        <f t="shared" si="93"/>
        <v>1.2414062292293246E-265</v>
      </c>
      <c r="IC29" s="86">
        <f t="shared" si="93"/>
        <v>6.4133378985246211E-269</v>
      </c>
      <c r="ID29" s="86">
        <f t="shared" si="93"/>
        <v>1.2450343574218732E-293</v>
      </c>
      <c r="IE29" s="86">
        <f t="shared" si="93"/>
        <v>1.8042777977266175E-256</v>
      </c>
      <c r="IF29" s="86">
        <f t="shared" si="93"/>
        <v>1.5402658542062299E-121</v>
      </c>
      <c r="IG29" s="86">
        <f t="shared" si="93"/>
        <v>2.2072680014661377E-85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7.3806685152166261E-296</v>
      </c>
      <c r="IM29" s="86">
        <f t="shared" si="119"/>
        <v>0</v>
      </c>
      <c r="IN29" s="86">
        <f t="shared" si="120"/>
        <v>1.016449743275861E-277</v>
      </c>
      <c r="IO29" s="86">
        <f t="shared" si="121"/>
        <v>5.2633484178519302E-283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2.2932805697160677E-246</v>
      </c>
      <c r="IY29" s="86">
        <f t="shared" si="130"/>
        <v>1.466655334129642E-18</v>
      </c>
      <c r="IZ29" s="86">
        <f t="shared" si="131"/>
        <v>1.2374604308959576E-15</v>
      </c>
      <c r="JA29" s="86">
        <f t="shared" si="132"/>
        <v>4.2629801632108471E-16</v>
      </c>
      <c r="JB29" s="86">
        <f t="shared" si="133"/>
        <v>3.4360096709222869E-15</v>
      </c>
      <c r="JC29" s="86">
        <f t="shared" si="134"/>
        <v>1.1642638658002198E-17</v>
      </c>
      <c r="JD29" s="86">
        <f t="shared" si="135"/>
        <v>1.159657600295667E-13</v>
      </c>
      <c r="JE29" s="86">
        <f t="shared" si="136"/>
        <v>1.1947848445639958E-17</v>
      </c>
      <c r="JF29" s="86">
        <f t="shared" si="137"/>
        <v>1.6614175534650545E-19</v>
      </c>
      <c r="JG29" s="86">
        <f t="shared" si="138"/>
        <v>1.509957981047892E-21</v>
      </c>
      <c r="JH29" s="86">
        <f t="shared" si="139"/>
        <v>1.6562489324901367E-20</v>
      </c>
      <c r="JI29" s="86">
        <f t="shared" si="140"/>
        <v>1.4668390027730298E-21</v>
      </c>
      <c r="JJ29" s="86">
        <f t="shared" si="141"/>
        <v>1.7511431201825487E-19</v>
      </c>
      <c r="JK29" s="86">
        <f t="shared" si="142"/>
        <v>1.422364403039213E-18</v>
      </c>
      <c r="JL29" s="86">
        <f t="shared" si="143"/>
        <v>8.1941389038044405E-21</v>
      </c>
      <c r="JM29" s="86">
        <f t="shared" si="144"/>
        <v>1.0615383618078825E-25</v>
      </c>
    </row>
    <row r="30" spans="1:274" x14ac:dyDescent="0.25">
      <c r="B30" s="2">
        <v>3</v>
      </c>
      <c r="C30" s="37">
        <v>74.73</v>
      </c>
      <c r="D30" s="37">
        <v>75.268000000000001</v>
      </c>
      <c r="E30" s="37">
        <v>76.75</v>
      </c>
      <c r="F30" s="37">
        <v>77.75</v>
      </c>
      <c r="G30" s="37">
        <v>82.516999999999996</v>
      </c>
      <c r="H30" s="37">
        <v>84.323999999999998</v>
      </c>
      <c r="I30" s="37">
        <v>79.426000000000002</v>
      </c>
      <c r="J30" s="37">
        <v>89.088999999999999</v>
      </c>
      <c r="K30" s="37">
        <v>79.963999999999999</v>
      </c>
      <c r="L30" s="37">
        <v>83.534000000000006</v>
      </c>
      <c r="M30" s="37">
        <v>84.322000000000003</v>
      </c>
      <c r="N30" s="37">
        <v>83.033000000000001</v>
      </c>
      <c r="O30" s="37">
        <v>85.881</v>
      </c>
      <c r="P30" s="37">
        <v>79.209999999999994</v>
      </c>
      <c r="Q30" s="37">
        <v>80.564999999999998</v>
      </c>
      <c r="S30" s="4" t="e">
        <f t="shared" si="8"/>
        <v>#N/A</v>
      </c>
      <c r="T30" s="4">
        <f t="shared" si="9"/>
        <v>71.827559493139248</v>
      </c>
      <c r="U30" s="4" t="e">
        <f t="shared" si="10"/>
        <v>#N/A</v>
      </c>
      <c r="V30" s="4">
        <f t="shared" si="11"/>
        <v>76.241263331875984</v>
      </c>
      <c r="W30" s="4" t="e">
        <f t="shared" si="12"/>
        <v>#N/A</v>
      </c>
      <c r="X30" s="4">
        <f t="shared" si="13"/>
        <v>82.342691575197193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3.4404405068607531</v>
      </c>
      <c r="AK30" s="4">
        <f t="shared" si="25"/>
        <v>0</v>
      </c>
      <c r="AL30" s="4">
        <f t="shared" si="26"/>
        <v>1.5087366681240155</v>
      </c>
      <c r="AM30" s="4">
        <f t="shared" si="27"/>
        <v>0</v>
      </c>
      <c r="AN30" s="4">
        <f t="shared" si="28"/>
        <v>1.9813084248028048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>
        <f t="shared" si="37"/>
        <v>71.82755949313183</v>
      </c>
      <c r="BA30" s="2" t="e">
        <f t="shared" si="37"/>
        <v>#N/A</v>
      </c>
      <c r="BB30" s="2">
        <f t="shared" si="37"/>
        <v>76.241263331857056</v>
      </c>
      <c r="BC30" s="2" t="e">
        <f t="shared" si="37"/>
        <v>#N/A</v>
      </c>
      <c r="BD30" s="2">
        <f t="shared" si="37"/>
        <v>82.342691574638565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>
        <f t="shared" si="39"/>
        <v>75.268000000000001</v>
      </c>
      <c r="BQ30" s="2" t="str">
        <f t="shared" si="40"/>
        <v/>
      </c>
      <c r="BR30" s="2">
        <f t="shared" si="41"/>
        <v>77.75</v>
      </c>
      <c r="BS30" s="2" t="str">
        <f t="shared" si="42"/>
        <v/>
      </c>
      <c r="BT30" s="2">
        <f t="shared" si="43"/>
        <v>84.323999999999998</v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69.878476310318419</v>
      </c>
      <c r="DL30" s="2">
        <f t="shared" si="70"/>
        <v>71.636921373200437</v>
      </c>
      <c r="DM30" s="2">
        <f t="shared" si="70"/>
        <v>72.753839024390246</v>
      </c>
      <c r="DN30" s="2">
        <f t="shared" si="70"/>
        <v>76.290756871035953</v>
      </c>
      <c r="DO30" s="2">
        <f t="shared" si="70"/>
        <v>81.23321423751689</v>
      </c>
      <c r="DP30" s="2">
        <f t="shared" si="70"/>
        <v>82.368575052854126</v>
      </c>
      <c r="DQ30" s="2">
        <f t="shared" si="70"/>
        <v>75.089564102564111</v>
      </c>
      <c r="DR30" s="2">
        <f t="shared" si="70"/>
        <v>83.932091291291286</v>
      </c>
      <c r="DS30" s="2">
        <f t="shared" si="70"/>
        <v>75.79757815126051</v>
      </c>
      <c r="DT30" s="2">
        <f t="shared" si="70"/>
        <v>80.100434191334188</v>
      </c>
      <c r="DU30" s="2">
        <f t="shared" si="70"/>
        <v>82.611490756302516</v>
      </c>
      <c r="DV30" s="2">
        <f t="shared" si="70"/>
        <v>79.911718349928876</v>
      </c>
      <c r="DW30" s="2">
        <f t="shared" si="70"/>
        <v>81.763815297078452</v>
      </c>
      <c r="DX30" s="2">
        <f t="shared" si="70"/>
        <v>75.815537537537523</v>
      </c>
      <c r="DY30" s="2">
        <f t="shared" si="70"/>
        <v>78.663091935483848</v>
      </c>
      <c r="EA30" s="2">
        <f t="shared" si="71"/>
        <v>78.992874289575383</v>
      </c>
      <c r="EB30" s="2">
        <f t="shared" si="72"/>
        <v>81.23139957098283</v>
      </c>
      <c r="EC30" s="2">
        <f t="shared" si="73"/>
        <v>73.622370729813653</v>
      </c>
      <c r="ED30" s="2">
        <f t="shared" si="74"/>
        <v>73.950663235294087</v>
      </c>
      <c r="EE30" s="2">
        <f t="shared" si="75"/>
        <v>81.021867334340882</v>
      </c>
      <c r="EF30" s="2">
        <f t="shared" si="76"/>
        <v>81.254083352872229</v>
      </c>
      <c r="EG30" s="2">
        <f t="shared" si="77"/>
        <v>78.622440206975881</v>
      </c>
      <c r="EH30" s="2">
        <f t="shared" si="78"/>
        <v>85.421374926129161</v>
      </c>
      <c r="EI30" s="2">
        <f t="shared" si="79"/>
        <v>80.848725798327806</v>
      </c>
      <c r="EJ30" s="2">
        <f t="shared" si="80"/>
        <v>85.757067113883579</v>
      </c>
      <c r="EK30" s="2">
        <f t="shared" si="81"/>
        <v>81.844303919067642</v>
      </c>
      <c r="EL30" s="2">
        <f t="shared" si="82"/>
        <v>86.004150843053139</v>
      </c>
      <c r="EM30" s="2">
        <f t="shared" si="83"/>
        <v>80.576232880098885</v>
      </c>
      <c r="EN30" s="2">
        <f t="shared" si="84"/>
        <v>77.795567158566584</v>
      </c>
      <c r="EO30" s="2">
        <f t="shared" si="85"/>
        <v>74.845540862536311</v>
      </c>
      <c r="EQ30" s="2">
        <f t="shared" si="86"/>
        <v>75.322711543264205</v>
      </c>
      <c r="ER30" s="2">
        <f t="shared" si="87"/>
        <v>77.50200654205608</v>
      </c>
      <c r="ES30" s="2">
        <f t="shared" si="87"/>
        <v>73.846112226221976</v>
      </c>
      <c r="ET30" s="2">
        <f t="shared" si="87"/>
        <v>76.535244432015332</v>
      </c>
      <c r="EU30" s="2">
        <f t="shared" si="87"/>
        <v>80.809078083648373</v>
      </c>
      <c r="EV30" s="2">
        <f t="shared" si="87"/>
        <v>80.653725004311326</v>
      </c>
      <c r="EW30" s="2">
        <f t="shared" si="87"/>
        <v>78.434227537327942</v>
      </c>
      <c r="EX30" s="2">
        <f t="shared" si="87"/>
        <v>84.003051486830913</v>
      </c>
      <c r="EY30" s="2">
        <f t="shared" si="87"/>
        <v>78.596180275416714</v>
      </c>
      <c r="EZ30" s="2">
        <f t="shared" si="87"/>
        <v>86.810430136884591</v>
      </c>
      <c r="FA30" s="2">
        <f t="shared" si="87"/>
        <v>84.216236088794929</v>
      </c>
      <c r="FB30" s="2">
        <f t="shared" si="87"/>
        <v>86.579845267076294</v>
      </c>
      <c r="FC30" s="2">
        <f t="shared" si="87"/>
        <v>75.904146496458978</v>
      </c>
      <c r="FD30" s="2">
        <f t="shared" si="87"/>
        <v>77.098055489202764</v>
      </c>
      <c r="FE30" s="2">
        <f t="shared" si="87"/>
        <v>79.607419390721915</v>
      </c>
      <c r="FG30" s="2">
        <f t="shared" si="88"/>
        <v>1.7812519848124288E-2</v>
      </c>
      <c r="FH30" s="2">
        <f t="shared" si="89"/>
        <v>1.9870005033493388E-2</v>
      </c>
      <c r="FI30" s="2">
        <f t="shared" si="89"/>
        <v>1.9866487735565815E-2</v>
      </c>
      <c r="FJ30" s="2">
        <f t="shared" si="89"/>
        <v>2.1151834009790038E-2</v>
      </c>
      <c r="FK30" s="2">
        <f t="shared" si="89"/>
        <v>1.945600912322739E-2</v>
      </c>
      <c r="FL30" s="2">
        <f t="shared" si="89"/>
        <v>2.3223813096828E-2</v>
      </c>
      <c r="FM30" s="2">
        <f t="shared" si="89"/>
        <v>1.9122544730001127E-2</v>
      </c>
      <c r="FN30" s="2">
        <f t="shared" si="89"/>
        <v>1.8281981715613922E-2</v>
      </c>
      <c r="FO30" s="2">
        <f t="shared" si="89"/>
        <v>1.5817417054820496E-2</v>
      </c>
      <c r="FP30" s="2">
        <f t="shared" si="89"/>
        <v>1.6848744680450708E-2</v>
      </c>
      <c r="FQ30" s="2">
        <f t="shared" si="89"/>
        <v>1.5912963265376744E-2</v>
      </c>
      <c r="FR30" s="2">
        <f t="shared" si="89"/>
        <v>1.7940421323735991E-2</v>
      </c>
      <c r="FS30" s="2">
        <f t="shared" si="89"/>
        <v>1.8596914745486255E-2</v>
      </c>
      <c r="FT30" s="2">
        <f t="shared" si="89"/>
        <v>1.6362941993338008E-2</v>
      </c>
      <c r="FU30" s="2">
        <f t="shared" si="89"/>
        <v>1.5221570334993712E-2</v>
      </c>
      <c r="FW30" s="2">
        <f t="shared" si="112"/>
        <v>9.6038439382240502E-7</v>
      </c>
      <c r="FX30" s="2">
        <f t="shared" si="90"/>
        <v>1.1289108613298039E-6</v>
      </c>
      <c r="FY30" s="2">
        <f t="shared" si="90"/>
        <v>1.0874065837423357E-6</v>
      </c>
      <c r="FZ30" s="2">
        <f t="shared" si="90"/>
        <v>1.444323624692722E-6</v>
      </c>
      <c r="GA30" s="2">
        <f t="shared" si="90"/>
        <v>1.1593933423487911E-6</v>
      </c>
      <c r="GB30" s="2">
        <f t="shared" si="90"/>
        <v>1.2180678693126662E-6</v>
      </c>
      <c r="GC30" s="2">
        <f t="shared" si="90"/>
        <v>1.3873754000973522E-6</v>
      </c>
      <c r="GD30" s="2">
        <f t="shared" si="90"/>
        <v>1.6368493946993695E-6</v>
      </c>
      <c r="GE30" s="2">
        <f t="shared" si="90"/>
        <v>1.4948719271550386E-6</v>
      </c>
      <c r="GF30" s="2">
        <f t="shared" si="90"/>
        <v>1.3761645513729089E-6</v>
      </c>
      <c r="GG30" s="2">
        <f t="shared" si="90"/>
        <v>1.1446902875290136E-6</v>
      </c>
      <c r="GH30" s="2">
        <f t="shared" si="90"/>
        <v>1.0675623651350066E-6</v>
      </c>
      <c r="GI30" s="2">
        <f t="shared" si="90"/>
        <v>1.001038760266985E-6</v>
      </c>
      <c r="GJ30" s="2">
        <f t="shared" si="90"/>
        <v>7.8611023516506083E-7</v>
      </c>
      <c r="GK30" s="2">
        <f t="shared" si="90"/>
        <v>6.9204711046201931E-7</v>
      </c>
      <c r="GM30" s="86">
        <f t="shared" si="113"/>
        <v>5.1088480281805434E-18</v>
      </c>
      <c r="GN30" s="86">
        <f t="shared" si="91"/>
        <v>3.4427271055503949E-15</v>
      </c>
      <c r="GO30" s="86">
        <f t="shared" si="91"/>
        <v>1.2352053470413745E-15</v>
      </c>
      <c r="GP30" s="86">
        <f t="shared" si="91"/>
        <v>9.3419123738842603E-15</v>
      </c>
      <c r="GQ30" s="86">
        <f t="shared" si="91"/>
        <v>3.849809913143514E-17</v>
      </c>
      <c r="GR30" s="86">
        <f t="shared" si="91"/>
        <v>2.8141824802030953E-13</v>
      </c>
      <c r="GS30" s="86">
        <f t="shared" si="91"/>
        <v>3.9263915976904471E-17</v>
      </c>
      <c r="GT30" s="86">
        <f t="shared" si="91"/>
        <v>6.3389519466410973E-19</v>
      </c>
      <c r="GU30" s="86">
        <f t="shared" si="91"/>
        <v>6.5467321105410416E-21</v>
      </c>
      <c r="GV30" s="86">
        <f t="shared" si="91"/>
        <v>6.7099842542851792E-20</v>
      </c>
      <c r="GW30" s="86">
        <f t="shared" si="91"/>
        <v>6.3801127654923603E-21</v>
      </c>
      <c r="GX30" s="86">
        <f t="shared" si="91"/>
        <v>6.6265229160500442E-19</v>
      </c>
      <c r="GY30" s="86">
        <f t="shared" si="91"/>
        <v>5.0272419239198423E-18</v>
      </c>
      <c r="GZ30" s="86">
        <f t="shared" si="91"/>
        <v>3.3747558679249512E-20</v>
      </c>
      <c r="HA30" s="86">
        <f t="shared" si="91"/>
        <v>6.4800006485065995E-25</v>
      </c>
      <c r="HC30" s="86">
        <f t="shared" si="145"/>
        <v>6.7946041577861347E-41</v>
      </c>
      <c r="HD30" s="86">
        <f t="shared" si="92"/>
        <v>2.9626581490657961E-37</v>
      </c>
      <c r="HE30" s="86">
        <f t="shared" si="92"/>
        <v>8.5845483296137679E-39</v>
      </c>
      <c r="HF30" s="86">
        <f t="shared" si="92"/>
        <v>5.3017119429144135E-36</v>
      </c>
      <c r="HG30" s="86">
        <f t="shared" si="92"/>
        <v>5.2536252902431086E-40</v>
      </c>
      <c r="HH30" s="86">
        <f t="shared" si="92"/>
        <v>8.2508906968871375E-33</v>
      </c>
      <c r="HI30" s="86">
        <f t="shared" si="92"/>
        <v>2.6707590406782528E-33</v>
      </c>
      <c r="HJ30" s="86">
        <f t="shared" si="92"/>
        <v>2.6471127761309756E-38</v>
      </c>
      <c r="HK30" s="86">
        <f t="shared" si="92"/>
        <v>5.1492094216235807E-40</v>
      </c>
      <c r="HL30" s="86">
        <f t="shared" si="92"/>
        <v>1.5500838271599408E-39</v>
      </c>
      <c r="HM30" s="86">
        <f t="shared" si="92"/>
        <v>5.9441983950184782E-40</v>
      </c>
      <c r="HN30" s="86">
        <f t="shared" si="92"/>
        <v>2.8321557894953972E-43</v>
      </c>
      <c r="HO30" s="86">
        <f t="shared" si="92"/>
        <v>1.6063378497580366E-38</v>
      </c>
      <c r="HP30" s="86">
        <f t="shared" si="92"/>
        <v>6.8492431395976699E-45</v>
      </c>
      <c r="HQ30" s="86">
        <f t="shared" si="92"/>
        <v>9.330637303713841E-52</v>
      </c>
      <c r="HS30" s="86">
        <f t="shared" si="114"/>
        <v>1.522013284494698E-267</v>
      </c>
      <c r="HT30" s="86">
        <f t="shared" si="93"/>
        <v>7.7720401319619315E-234</v>
      </c>
      <c r="HU30" s="86">
        <f t="shared" si="93"/>
        <v>4.4075437783000224E-254</v>
      </c>
      <c r="HV30" s="86">
        <f t="shared" si="93"/>
        <v>4.5890257680258873E-232</v>
      </c>
      <c r="HW30" s="86">
        <f t="shared" si="93"/>
        <v>7.7264664174821225E-264</v>
      </c>
      <c r="HX30" s="86">
        <f t="shared" si="93"/>
        <v>8.4580129313614199E-210</v>
      </c>
      <c r="HY30" s="86">
        <f t="shared" si="93"/>
        <v>2.6079897815915178E-213</v>
      </c>
      <c r="HZ30" s="86">
        <f t="shared" si="93"/>
        <v>1.4267424538007259E-249</v>
      </c>
      <c r="IA30" s="86">
        <f t="shared" si="93"/>
        <v>1.6258194836539867E-261</v>
      </c>
      <c r="IB30" s="86">
        <f t="shared" si="93"/>
        <v>2.9534442482886064E-261</v>
      </c>
      <c r="IC30" s="86">
        <f t="shared" si="93"/>
        <v>1.5897157344686154E-264</v>
      </c>
      <c r="ID30" s="86">
        <f t="shared" si="93"/>
        <v>8.116761260707551E-289</v>
      </c>
      <c r="IE30" s="86">
        <f t="shared" si="93"/>
        <v>2.8556035706141996E-252</v>
      </c>
      <c r="IF30" s="86">
        <f t="shared" si="93"/>
        <v>1.2516226078458576E-119</v>
      </c>
      <c r="IG30" s="86">
        <f t="shared" si="93"/>
        <v>4.6223782177460204E-84</v>
      </c>
      <c r="II30" s="86">
        <f t="shared" si="115"/>
        <v>0</v>
      </c>
      <c r="IJ30" s="86">
        <f t="shared" si="116"/>
        <v>2.0680078136470256E-304</v>
      </c>
      <c r="IK30" s="86">
        <f t="shared" si="117"/>
        <v>0</v>
      </c>
      <c r="IL30" s="86">
        <f t="shared" si="118"/>
        <v>7.0796616100423106E-292</v>
      </c>
      <c r="IM30" s="86">
        <f t="shared" si="119"/>
        <v>0</v>
      </c>
      <c r="IN30" s="86">
        <f t="shared" si="120"/>
        <v>4.9771635884749152E-274</v>
      </c>
      <c r="IO30" s="86">
        <f t="shared" si="121"/>
        <v>3.2945858440309771E-279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3.1751598748271999E-243</v>
      </c>
      <c r="IY30" s="86">
        <f t="shared" si="130"/>
        <v>5.1088480281805434E-18</v>
      </c>
      <c r="IZ30" s="86">
        <f t="shared" si="131"/>
        <v>3.4427271055503949E-15</v>
      </c>
      <c r="JA30" s="86">
        <f t="shared" si="132"/>
        <v>1.2352053470413745E-15</v>
      </c>
      <c r="JB30" s="86">
        <f t="shared" si="133"/>
        <v>9.3419123738842603E-15</v>
      </c>
      <c r="JC30" s="86">
        <f t="shared" si="134"/>
        <v>3.849809913143514E-17</v>
      </c>
      <c r="JD30" s="86">
        <f t="shared" si="135"/>
        <v>2.8141824802030953E-13</v>
      </c>
      <c r="JE30" s="86">
        <f t="shared" si="136"/>
        <v>3.9263915976904471E-17</v>
      </c>
      <c r="JF30" s="86">
        <f t="shared" si="137"/>
        <v>6.3389519466410973E-19</v>
      </c>
      <c r="JG30" s="86">
        <f t="shared" si="138"/>
        <v>6.5467321105410416E-21</v>
      </c>
      <c r="JH30" s="86">
        <f t="shared" si="139"/>
        <v>6.7099842542851792E-20</v>
      </c>
      <c r="JI30" s="86">
        <f t="shared" si="140"/>
        <v>6.3801127654923603E-21</v>
      </c>
      <c r="JJ30" s="86">
        <f t="shared" si="141"/>
        <v>6.6265229160500442E-19</v>
      </c>
      <c r="JK30" s="86">
        <f t="shared" si="142"/>
        <v>5.0272419239198423E-18</v>
      </c>
      <c r="JL30" s="86">
        <f t="shared" si="143"/>
        <v>3.3747558679249512E-20</v>
      </c>
      <c r="JM30" s="86">
        <f t="shared" si="144"/>
        <v>6.4800006485065995E-25</v>
      </c>
    </row>
    <row r="31" spans="1:274" x14ac:dyDescent="0.25">
      <c r="B31" s="2">
        <v>4</v>
      </c>
      <c r="C31" s="37">
        <v>76.713999999999999</v>
      </c>
      <c r="D31" s="37">
        <v>74.820999999999998</v>
      </c>
      <c r="E31" s="37">
        <v>77.286000000000001</v>
      </c>
      <c r="F31" s="37">
        <v>77.966999999999999</v>
      </c>
      <c r="G31" s="37">
        <v>81.155000000000001</v>
      </c>
      <c r="H31" s="37">
        <v>84.081000000000003</v>
      </c>
      <c r="I31" s="37">
        <v>78.361999999999995</v>
      </c>
      <c r="J31" s="37">
        <v>88.731999999999999</v>
      </c>
      <c r="K31" s="37">
        <v>79.679000000000002</v>
      </c>
      <c r="L31" s="37">
        <v>84.120999999999995</v>
      </c>
      <c r="M31" s="37">
        <v>83.796999999999997</v>
      </c>
      <c r="N31" s="37">
        <v>82.882999999999996</v>
      </c>
      <c r="O31" s="37">
        <v>85.39</v>
      </c>
      <c r="P31" s="37">
        <v>78.418999999999997</v>
      </c>
      <c r="Q31" s="37">
        <v>81.613</v>
      </c>
      <c r="S31" s="4" t="e">
        <f t="shared" si="8"/>
        <v>#N/A</v>
      </c>
      <c r="T31" s="4">
        <f t="shared" si="9"/>
        <v>72.020573183770793</v>
      </c>
      <c r="U31" s="4">
        <f t="shared" si="10"/>
        <v>72.887633145630943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76.458512490533039</v>
      </c>
      <c r="W31" s="4" t="e">
        <f t="shared" si="12"/>
        <v>#N/A</v>
      </c>
      <c r="X31" s="4">
        <f t="shared" si="13"/>
        <v>82.419071934540327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2.800426816229205</v>
      </c>
      <c r="AK31" s="4">
        <f t="shared" si="25"/>
        <v>4.3983668543690584</v>
      </c>
      <c r="AL31" s="4">
        <f t="shared" si="26"/>
        <v>1.5084875094669599</v>
      </c>
      <c r="AM31" s="4">
        <f t="shared" si="27"/>
        <v>0</v>
      </c>
      <c r="AN31" s="4">
        <f t="shared" si="28"/>
        <v>1.6619280654596764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>
        <f t="shared" si="37"/>
        <v>72.020573183750813</v>
      </c>
      <c r="BA31" s="2">
        <f t="shared" si="37"/>
        <v>72.887633145624221</v>
      </c>
      <c r="BB31" s="2">
        <f t="shared" si="37"/>
        <v>76.458512490483159</v>
      </c>
      <c r="BC31" s="2" t="e">
        <f t="shared" si="37"/>
        <v>#N/A</v>
      </c>
      <c r="BD31" s="2">
        <f t="shared" si="37"/>
        <v>82.419071933224117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>
        <f t="shared" si="39"/>
        <v>74.820999999999998</v>
      </c>
      <c r="BQ31" s="2">
        <f t="shared" si="40"/>
        <v>77.286000000000001</v>
      </c>
      <c r="BR31" s="2">
        <f t="shared" si="41"/>
        <v>77.966999999999999</v>
      </c>
      <c r="BS31" s="2" t="str">
        <f t="shared" si="42"/>
        <v/>
      </c>
      <c r="BT31" s="2">
        <f t="shared" si="43"/>
        <v>84.081000000000003</v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70.04319400372033</v>
      </c>
      <c r="DL31" s="2">
        <f t="shared" si="70"/>
        <v>71.819802095994376</v>
      </c>
      <c r="DM31" s="2">
        <f t="shared" si="70"/>
        <v>72.873867595818808</v>
      </c>
      <c r="DN31" s="2">
        <f t="shared" si="70"/>
        <v>76.520309725158569</v>
      </c>
      <c r="DO31" s="2">
        <f t="shared" si="70"/>
        <v>81.342668690958178</v>
      </c>
      <c r="DP31" s="2">
        <f t="shared" si="70"/>
        <v>82.452928118393231</v>
      </c>
      <c r="DQ31" s="2">
        <f t="shared" si="70"/>
        <v>75.324717948717961</v>
      </c>
      <c r="DR31" s="2">
        <f t="shared" si="70"/>
        <v>84.136129515229513</v>
      </c>
      <c r="DS31" s="2">
        <f t="shared" si="70"/>
        <v>75.933383193277308</v>
      </c>
      <c r="DT31" s="2">
        <f t="shared" si="70"/>
        <v>80.136180780780776</v>
      </c>
      <c r="DU31" s="2">
        <f t="shared" si="70"/>
        <v>82.613487394957986</v>
      </c>
      <c r="DV31" s="2">
        <f t="shared" si="70"/>
        <v>80.029453058321479</v>
      </c>
      <c r="DW31" s="2">
        <f t="shared" si="70"/>
        <v>81.807460334828761</v>
      </c>
      <c r="DX31" s="2">
        <f t="shared" si="70"/>
        <v>75.936992492492479</v>
      </c>
      <c r="DY31" s="2">
        <f t="shared" si="70"/>
        <v>78.621619354838685</v>
      </c>
      <c r="EA31" s="2">
        <f t="shared" si="71"/>
        <v>78.823597830205344</v>
      </c>
      <c r="EB31" s="2">
        <f t="shared" si="72"/>
        <v>81.052844773790952</v>
      </c>
      <c r="EC31" s="2">
        <f t="shared" si="73"/>
        <v>73.507001746894403</v>
      </c>
      <c r="ED31" s="2">
        <f t="shared" si="74"/>
        <v>73.850164705882321</v>
      </c>
      <c r="EE31" s="2">
        <f t="shared" si="75"/>
        <v>80.878562442793594</v>
      </c>
      <c r="EF31" s="2">
        <f t="shared" si="76"/>
        <v>81.120430949589689</v>
      </c>
      <c r="EG31" s="2">
        <f t="shared" si="77"/>
        <v>78.508646991184378</v>
      </c>
      <c r="EH31" s="2">
        <f t="shared" si="78"/>
        <v>85.318801519628536</v>
      </c>
      <c r="EI31" s="2">
        <f t="shared" si="79"/>
        <v>80.672324972297787</v>
      </c>
      <c r="EJ31" s="2">
        <f t="shared" si="80"/>
        <v>85.555794614588891</v>
      </c>
      <c r="EK31" s="2">
        <f t="shared" si="81"/>
        <v>81.680903156682533</v>
      </c>
      <c r="EL31" s="2">
        <f t="shared" si="82"/>
        <v>85.815164289599338</v>
      </c>
      <c r="EM31" s="2">
        <f t="shared" si="83"/>
        <v>80.425095294602386</v>
      </c>
      <c r="EN31" s="2">
        <f t="shared" si="84"/>
        <v>77.660945382848553</v>
      </c>
      <c r="EO31" s="2">
        <f t="shared" si="85"/>
        <v>74.753649649401865</v>
      </c>
      <c r="EQ31" s="2">
        <f t="shared" si="86"/>
        <v>75.187816298540454</v>
      </c>
      <c r="ER31" s="2">
        <f t="shared" si="87"/>
        <v>77.358059628800845</v>
      </c>
      <c r="ES31" s="2">
        <f t="shared" si="87"/>
        <v>73.728624356262728</v>
      </c>
      <c r="ET31" s="2">
        <f t="shared" si="87"/>
        <v>76.409150265253771</v>
      </c>
      <c r="EU31" s="2">
        <f t="shared" si="87"/>
        <v>80.667816965973515</v>
      </c>
      <c r="EV31" s="2">
        <f t="shared" si="87"/>
        <v>80.525847609319527</v>
      </c>
      <c r="EW31" s="2">
        <f t="shared" si="87"/>
        <v>78.322244693354065</v>
      </c>
      <c r="EX31" s="2">
        <f t="shared" si="87"/>
        <v>83.914392357912618</v>
      </c>
      <c r="EY31" s="2">
        <f t="shared" si="87"/>
        <v>78.441736827633065</v>
      </c>
      <c r="EZ31" s="2">
        <f t="shared" si="87"/>
        <v>86.598828055548893</v>
      </c>
      <c r="FA31" s="2">
        <f t="shared" si="87"/>
        <v>84.029837346723056</v>
      </c>
      <c r="FB31" s="2">
        <f t="shared" si="87"/>
        <v>86.385379867846538</v>
      </c>
      <c r="FC31" s="2">
        <f t="shared" si="87"/>
        <v>75.797448697150401</v>
      </c>
      <c r="FD31" s="2">
        <f t="shared" si="87"/>
        <v>76.969725151800759</v>
      </c>
      <c r="FE31" s="2">
        <f t="shared" si="87"/>
        <v>79.468739431596291</v>
      </c>
      <c r="FG31" s="2">
        <f t="shared" si="88"/>
        <v>1.949753273609545E-2</v>
      </c>
      <c r="FH31" s="2">
        <f t="shared" si="89"/>
        <v>2.1745340974152049E-2</v>
      </c>
      <c r="FI31" s="2">
        <f t="shared" si="89"/>
        <v>2.174149907648433E-2</v>
      </c>
      <c r="FJ31" s="2">
        <f t="shared" si="89"/>
        <v>2.3145292415102398E-2</v>
      </c>
      <c r="FK31" s="2">
        <f t="shared" si="89"/>
        <v>2.1293120882090191E-2</v>
      </c>
      <c r="FL31" s="2">
        <f t="shared" si="89"/>
        <v>2.5407476912751789E-2</v>
      </c>
      <c r="FM31" s="2">
        <f t="shared" si="89"/>
        <v>2.0928841551009443E-2</v>
      </c>
      <c r="FN31" s="2">
        <f t="shared" si="89"/>
        <v>2.0010499561842483E-2</v>
      </c>
      <c r="FO31" s="2">
        <f t="shared" si="89"/>
        <v>1.7317026516373263E-2</v>
      </c>
      <c r="FP31" s="2">
        <f t="shared" si="89"/>
        <v>1.8444299292889963E-2</v>
      </c>
      <c r="FQ31" s="2">
        <f t="shared" si="89"/>
        <v>1.742147087382255E-2</v>
      </c>
      <c r="FR31" s="2">
        <f t="shared" si="89"/>
        <v>1.9637291418940182E-2</v>
      </c>
      <c r="FS31" s="2">
        <f t="shared" si="89"/>
        <v>2.0354591391454138E-2</v>
      </c>
      <c r="FT31" s="2">
        <f t="shared" si="89"/>
        <v>1.7913329935344783E-2</v>
      </c>
      <c r="FU31" s="2">
        <f t="shared" si="89"/>
        <v>1.6665645655313265E-2</v>
      </c>
      <c r="FW31" s="2">
        <f t="shared" si="112"/>
        <v>1.0530404501717805E-6</v>
      </c>
      <c r="FX31" s="2">
        <f t="shared" si="90"/>
        <v>1.2378260100191814E-6</v>
      </c>
      <c r="FY31" s="2">
        <f t="shared" si="90"/>
        <v>1.1923174843287687E-6</v>
      </c>
      <c r="FZ31" s="2">
        <f t="shared" si="90"/>
        <v>1.5836691419725164E-6</v>
      </c>
      <c r="GA31" s="2">
        <f t="shared" si="90"/>
        <v>1.2712493784419208E-6</v>
      </c>
      <c r="GB31" s="2">
        <f t="shared" si="90"/>
        <v>1.335584703170029E-6</v>
      </c>
      <c r="GC31" s="2">
        <f t="shared" si="90"/>
        <v>1.5212266724537383E-6</v>
      </c>
      <c r="GD31" s="2">
        <f t="shared" si="90"/>
        <v>1.7947693882275491E-6</v>
      </c>
      <c r="GE31" s="2">
        <f t="shared" si="90"/>
        <v>1.6390942377577E-6</v>
      </c>
      <c r="GF31" s="2">
        <f t="shared" si="90"/>
        <v>1.5089342245445557E-6</v>
      </c>
      <c r="GG31" s="2">
        <f t="shared" si="90"/>
        <v>1.2551278029990662E-6</v>
      </c>
      <c r="GH31" s="2">
        <f t="shared" si="90"/>
        <v>1.1705587358301414E-6</v>
      </c>
      <c r="GI31" s="2">
        <f t="shared" si="90"/>
        <v>1.0976170681208381E-6</v>
      </c>
      <c r="GJ31" s="2">
        <f t="shared" si="90"/>
        <v>8.6195266725083748E-7</v>
      </c>
      <c r="GK31" s="2">
        <f t="shared" si="90"/>
        <v>7.5881451666138405E-7</v>
      </c>
      <c r="GM31" s="86">
        <f t="shared" si="113"/>
        <v>1.744844412026008E-17</v>
      </c>
      <c r="GN31" s="86">
        <f t="shared" si="91"/>
        <v>9.4270797713677659E-15</v>
      </c>
      <c r="GO31" s="86">
        <f t="shared" si="91"/>
        <v>3.5199422396339016E-15</v>
      </c>
      <c r="GP31" s="86">
        <f t="shared" si="91"/>
        <v>2.5004715326506421E-14</v>
      </c>
      <c r="GQ31" s="86">
        <f t="shared" si="91"/>
        <v>1.2489394934604915E-16</v>
      </c>
      <c r="GR31" s="86">
        <f t="shared" si="91"/>
        <v>6.7359459048100381E-13</v>
      </c>
      <c r="GS31" s="86">
        <f t="shared" si="91"/>
        <v>1.2661706628072146E-16</v>
      </c>
      <c r="GT31" s="86">
        <f t="shared" si="91"/>
        <v>2.3670059664196819E-18</v>
      </c>
      <c r="GU31" s="86">
        <f t="shared" si="91"/>
        <v>2.7731314933932654E-20</v>
      </c>
      <c r="GV31" s="86">
        <f t="shared" si="91"/>
        <v>2.6584434198518308E-19</v>
      </c>
      <c r="GW31" s="86">
        <f t="shared" si="91"/>
        <v>2.7109551835429174E-20</v>
      </c>
      <c r="GX31" s="86">
        <f t="shared" si="91"/>
        <v>2.4546920027097767E-18</v>
      </c>
      <c r="GY31" s="86">
        <f t="shared" si="91"/>
        <v>1.7413724923320877E-17</v>
      </c>
      <c r="GZ31" s="86">
        <f t="shared" si="91"/>
        <v>1.3589874686922441E-19</v>
      </c>
      <c r="HA31" s="86">
        <f t="shared" si="91"/>
        <v>3.8407068138831594E-24</v>
      </c>
      <c r="HC31" s="86">
        <f t="shared" si="145"/>
        <v>5.7639763938397593E-40</v>
      </c>
      <c r="HD31" s="86">
        <f t="shared" si="92"/>
        <v>2.0198210070170271E-36</v>
      </c>
      <c r="HE31" s="86">
        <f t="shared" si="92"/>
        <v>6.4871491757596801E-38</v>
      </c>
      <c r="HF31" s="86">
        <f t="shared" si="92"/>
        <v>3.4742455703329633E-35</v>
      </c>
      <c r="HG31" s="86">
        <f t="shared" si="92"/>
        <v>4.4363863727591556E-39</v>
      </c>
      <c r="HH31" s="86">
        <f t="shared" si="92"/>
        <v>4.5786069590408468E-32</v>
      </c>
      <c r="HI31" s="86">
        <f t="shared" si="92"/>
        <v>1.5523374162615257E-32</v>
      </c>
      <c r="HJ31" s="86">
        <f t="shared" si="92"/>
        <v>2.0740240968793497E-37</v>
      </c>
      <c r="HK31" s="86">
        <f t="shared" si="92"/>
        <v>4.3177780869349402E-39</v>
      </c>
      <c r="HL31" s="86">
        <f t="shared" si="92"/>
        <v>1.2610435119428375E-38</v>
      </c>
      <c r="HM31" s="86">
        <f t="shared" si="92"/>
        <v>4.8694193679927662E-39</v>
      </c>
      <c r="HN31" s="86">
        <f t="shared" si="92"/>
        <v>2.8169661785630599E-42</v>
      </c>
      <c r="HO31" s="86">
        <f t="shared" si="92"/>
        <v>1.2108900442021058E-37</v>
      </c>
      <c r="HP31" s="86">
        <f t="shared" si="92"/>
        <v>7.2189754151512985E-44</v>
      </c>
      <c r="HQ31" s="86">
        <f t="shared" si="92"/>
        <v>1.49236488576859E-50</v>
      </c>
      <c r="HS31" s="86">
        <f t="shared" si="114"/>
        <v>3.8414161186917727E-263</v>
      </c>
      <c r="HT31" s="86">
        <f t="shared" si="93"/>
        <v>5.8282062332508491E-230</v>
      </c>
      <c r="HU31" s="86">
        <f t="shared" si="93"/>
        <v>6.5095926278064906E-250</v>
      </c>
      <c r="HV31" s="86">
        <f t="shared" si="93"/>
        <v>3.2377756506311336E-228</v>
      </c>
      <c r="HW31" s="86">
        <f t="shared" si="93"/>
        <v>1.9949157180875346E-259</v>
      </c>
      <c r="HX31" s="86">
        <f t="shared" si="93"/>
        <v>2.6682268408698698E-206</v>
      </c>
      <c r="HY31" s="86">
        <f t="shared" si="93"/>
        <v>1.0287315774979246E-209</v>
      </c>
      <c r="HZ31" s="86">
        <f t="shared" si="93"/>
        <v>2.443701797258291E-245</v>
      </c>
      <c r="IA31" s="86">
        <f t="shared" si="93"/>
        <v>3.8757482236750686E-257</v>
      </c>
      <c r="IB31" s="86">
        <f t="shared" si="93"/>
        <v>6.4588318478675348E-257</v>
      </c>
      <c r="IC31" s="86">
        <f t="shared" si="93"/>
        <v>3.6234518178615667E-260</v>
      </c>
      <c r="ID31" s="86">
        <f t="shared" si="93"/>
        <v>4.8256245531671919E-284</v>
      </c>
      <c r="IE31" s="86">
        <f t="shared" si="93"/>
        <v>4.170556983680363E-248</v>
      </c>
      <c r="IF31" s="86">
        <f t="shared" si="93"/>
        <v>9.8181570494119696E-118</v>
      </c>
      <c r="IG31" s="86">
        <f t="shared" si="93"/>
        <v>9.4492121834055779E-83</v>
      </c>
      <c r="II31" s="86">
        <f t="shared" si="115"/>
        <v>0</v>
      </c>
      <c r="IJ31" s="86">
        <f t="shared" si="116"/>
        <v>2.3298703461186888E-300</v>
      </c>
      <c r="IK31" s="86">
        <f t="shared" si="117"/>
        <v>0</v>
      </c>
      <c r="IL31" s="86">
        <f t="shared" si="118"/>
        <v>6.3795642736813724E-288</v>
      </c>
      <c r="IM31" s="86">
        <f t="shared" si="119"/>
        <v>0</v>
      </c>
      <c r="IN31" s="86">
        <f t="shared" si="120"/>
        <v>2.3016848413571201E-270</v>
      </c>
      <c r="IO31" s="86">
        <f t="shared" si="121"/>
        <v>1.94331560096744E-275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4.1954431528860336E-240</v>
      </c>
      <c r="IY31" s="86">
        <f t="shared" si="130"/>
        <v>1.744844412026008E-17</v>
      </c>
      <c r="IZ31" s="86">
        <f t="shared" si="131"/>
        <v>9.4270797713677659E-15</v>
      </c>
      <c r="JA31" s="86">
        <f t="shared" si="132"/>
        <v>3.5199422396339016E-15</v>
      </c>
      <c r="JB31" s="86">
        <f t="shared" si="133"/>
        <v>2.5004715326506421E-14</v>
      </c>
      <c r="JC31" s="86">
        <f t="shared" si="134"/>
        <v>1.2489394934604915E-16</v>
      </c>
      <c r="JD31" s="86">
        <f t="shared" si="135"/>
        <v>6.7359459048100381E-13</v>
      </c>
      <c r="JE31" s="86">
        <f t="shared" si="136"/>
        <v>1.2661706628072148E-16</v>
      </c>
      <c r="JF31" s="86">
        <f t="shared" si="137"/>
        <v>2.3670059664196819E-18</v>
      </c>
      <c r="JG31" s="86">
        <f t="shared" si="138"/>
        <v>2.7731314933932654E-20</v>
      </c>
      <c r="JH31" s="86">
        <f t="shared" si="139"/>
        <v>2.6584434198518308E-19</v>
      </c>
      <c r="JI31" s="86">
        <f t="shared" si="140"/>
        <v>2.7109551835429174E-20</v>
      </c>
      <c r="JJ31" s="86">
        <f t="shared" si="141"/>
        <v>2.4546920027097767E-18</v>
      </c>
      <c r="JK31" s="86">
        <f t="shared" si="142"/>
        <v>1.7413724923320877E-17</v>
      </c>
      <c r="JL31" s="86">
        <f t="shared" si="143"/>
        <v>1.3589874686922441E-19</v>
      </c>
      <c r="JM31" s="86">
        <f t="shared" si="144"/>
        <v>3.8407068138831594E-24</v>
      </c>
    </row>
    <row r="32" spans="1:274" x14ac:dyDescent="0.25">
      <c r="B32" s="2">
        <v>5</v>
      </c>
      <c r="C32" s="37">
        <v>75.111000000000004</v>
      </c>
      <c r="D32" s="37">
        <v>74.625</v>
      </c>
      <c r="E32" s="37">
        <v>76.054000000000002</v>
      </c>
      <c r="F32" s="37">
        <v>77.582999999999998</v>
      </c>
      <c r="G32" s="37">
        <v>81.465999999999994</v>
      </c>
      <c r="H32" s="37">
        <v>85.649000000000001</v>
      </c>
      <c r="I32" s="37">
        <v>78.447000000000003</v>
      </c>
      <c r="J32" s="37">
        <v>88.356999999999999</v>
      </c>
      <c r="K32" s="37">
        <v>79.856999999999999</v>
      </c>
      <c r="L32" s="37">
        <v>84.552000000000007</v>
      </c>
      <c r="M32" s="37">
        <v>84.102000000000004</v>
      </c>
      <c r="N32" s="37">
        <v>84.3</v>
      </c>
      <c r="O32" s="37">
        <v>85.424000000000007</v>
      </c>
      <c r="P32" s="37">
        <v>78.257999999999996</v>
      </c>
      <c r="Q32" s="37">
        <v>81.742000000000004</v>
      </c>
      <c r="S32" s="4" t="e">
        <f t="shared" si="8"/>
        <v>#N/A</v>
      </c>
      <c r="T32" s="4">
        <f t="shared" si="9"/>
        <v>72.213763326182303</v>
      </c>
      <c r="U32" s="4">
        <f t="shared" si="10"/>
        <v>73.003358281712792</v>
      </c>
      <c r="V32" s="4">
        <f t="shared" si="11"/>
        <v>76.673896711562477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>
        <f t="shared" si="13"/>
        <v>82.494190891688305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</v>
      </c>
      <c r="AJ32" s="4">
        <f t="shared" si="24"/>
        <v>2.4112366738176974</v>
      </c>
      <c r="AK32" s="4">
        <f t="shared" si="25"/>
        <v>3.0506417182872099</v>
      </c>
      <c r="AL32" s="4">
        <f t="shared" si="26"/>
        <v>0.90910328843752097</v>
      </c>
      <c r="AM32" s="4">
        <f t="shared" si="27"/>
        <v>0</v>
      </c>
      <c r="AN32" s="4">
        <f t="shared" si="28"/>
        <v>3.1548091083116958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 t="e">
        <f t="shared" si="96"/>
        <v>#N/A</v>
      </c>
      <c r="AZ32" s="2">
        <f t="shared" si="37"/>
        <v>72.21376332612931</v>
      </c>
      <c r="BA32" s="2">
        <f t="shared" si="37"/>
        <v>73.003358281694261</v>
      </c>
      <c r="BB32" s="2">
        <f t="shared" si="37"/>
        <v>76.67389671143313</v>
      </c>
      <c r="BC32" s="2" t="e">
        <f t="shared" si="37"/>
        <v>#N/A</v>
      </c>
      <c r="BD32" s="2">
        <f t="shared" si="37"/>
        <v>82.494190888630229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 t="str">
        <f t="shared" si="38"/>
        <v/>
      </c>
      <c r="BP32" s="2">
        <f t="shared" si="39"/>
        <v>74.625</v>
      </c>
      <c r="BQ32" s="2">
        <f t="shared" si="40"/>
        <v>76.054000000000002</v>
      </c>
      <c r="BR32" s="2">
        <f t="shared" si="41"/>
        <v>77.582999999999998</v>
      </c>
      <c r="BS32" s="2" t="str">
        <f t="shared" si="42"/>
        <v/>
      </c>
      <c r="BT32" s="2">
        <f t="shared" si="43"/>
        <v>85.649000000000001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70.207911697122228</v>
      </c>
      <c r="DL32" s="2">
        <f t="shared" si="70"/>
        <v>72.002682818788315</v>
      </c>
      <c r="DM32" s="2">
        <f t="shared" si="70"/>
        <v>72.993896167247385</v>
      </c>
      <c r="DN32" s="2">
        <f t="shared" si="70"/>
        <v>76.749862579281199</v>
      </c>
      <c r="DO32" s="2">
        <f t="shared" si="70"/>
        <v>81.452123144399479</v>
      </c>
      <c r="DP32" s="2">
        <f t="shared" si="70"/>
        <v>82.53728118393235</v>
      </c>
      <c r="DQ32" s="2">
        <f t="shared" si="70"/>
        <v>75.55987179487181</v>
      </c>
      <c r="DR32" s="2">
        <f t="shared" si="70"/>
        <v>84.34016773916774</v>
      </c>
      <c r="DS32" s="2">
        <f t="shared" si="70"/>
        <v>76.069188235294121</v>
      </c>
      <c r="DT32" s="2">
        <f t="shared" si="70"/>
        <v>80.171927370227365</v>
      </c>
      <c r="DU32" s="2">
        <f t="shared" si="70"/>
        <v>82.615484033613441</v>
      </c>
      <c r="DV32" s="2">
        <f t="shared" si="70"/>
        <v>80.147187766714083</v>
      </c>
      <c r="DW32" s="2">
        <f t="shared" si="70"/>
        <v>81.851105372579056</v>
      </c>
      <c r="DX32" s="2">
        <f t="shared" si="70"/>
        <v>76.058447447447435</v>
      </c>
      <c r="DY32" s="2">
        <f t="shared" si="70"/>
        <v>78.580146774193537</v>
      </c>
      <c r="EA32" s="2">
        <f t="shared" si="71"/>
        <v>78.654321370835319</v>
      </c>
      <c r="EB32" s="2">
        <f t="shared" si="72"/>
        <v>80.874289976599059</v>
      </c>
      <c r="EC32" s="2">
        <f t="shared" si="73"/>
        <v>73.391632763975139</v>
      </c>
      <c r="ED32" s="2">
        <f t="shared" si="74"/>
        <v>73.749666176470569</v>
      </c>
      <c r="EE32" s="2">
        <f t="shared" si="75"/>
        <v>80.735257551246306</v>
      </c>
      <c r="EF32" s="2">
        <f t="shared" si="76"/>
        <v>80.986778546307164</v>
      </c>
      <c r="EG32" s="2">
        <f t="shared" si="77"/>
        <v>78.394853775392889</v>
      </c>
      <c r="EH32" s="2">
        <f t="shared" si="78"/>
        <v>85.216228113127897</v>
      </c>
      <c r="EI32" s="2">
        <f t="shared" si="79"/>
        <v>80.495924146267768</v>
      </c>
      <c r="EJ32" s="2">
        <f t="shared" si="80"/>
        <v>85.354522115294188</v>
      </c>
      <c r="EK32" s="2">
        <f t="shared" si="81"/>
        <v>81.517502394297409</v>
      </c>
      <c r="EL32" s="2">
        <f t="shared" si="82"/>
        <v>85.626177736145536</v>
      </c>
      <c r="EM32" s="2">
        <f t="shared" si="83"/>
        <v>80.2739577091059</v>
      </c>
      <c r="EN32" s="2">
        <f t="shared" si="84"/>
        <v>77.526323607130522</v>
      </c>
      <c r="EO32" s="2">
        <f t="shared" si="85"/>
        <v>74.661758436267419</v>
      </c>
      <c r="EQ32" s="2">
        <f t="shared" si="86"/>
        <v>75.052921053816704</v>
      </c>
      <c r="ER32" s="2">
        <f t="shared" si="87"/>
        <v>77.21411271554561</v>
      </c>
      <c r="ES32" s="2">
        <f t="shared" si="87"/>
        <v>73.611136486303494</v>
      </c>
      <c r="ET32" s="2">
        <f t="shared" si="87"/>
        <v>76.283056098492224</v>
      </c>
      <c r="EU32" s="2">
        <f t="shared" si="87"/>
        <v>80.526555848298656</v>
      </c>
      <c r="EV32" s="2">
        <f t="shared" si="87"/>
        <v>80.397970214327742</v>
      </c>
      <c r="EW32" s="2">
        <f t="shared" si="87"/>
        <v>78.210261849380188</v>
      </c>
      <c r="EX32" s="2">
        <f t="shared" si="87"/>
        <v>83.825733228994309</v>
      </c>
      <c r="EY32" s="2">
        <f t="shared" si="87"/>
        <v>78.287293379849416</v>
      </c>
      <c r="EZ32" s="2">
        <f t="shared" si="87"/>
        <v>86.387225974213209</v>
      </c>
      <c r="FA32" s="2">
        <f t="shared" si="87"/>
        <v>83.843438604651169</v>
      </c>
      <c r="FB32" s="2">
        <f t="shared" si="87"/>
        <v>86.190914468616796</v>
      </c>
      <c r="FC32" s="2">
        <f t="shared" si="87"/>
        <v>75.690750897841824</v>
      </c>
      <c r="FD32" s="2">
        <f t="shared" si="87"/>
        <v>76.841394814398754</v>
      </c>
      <c r="FE32" s="2">
        <f t="shared" si="87"/>
        <v>79.330059472470666</v>
      </c>
      <c r="FG32" s="2">
        <f t="shared" si="88"/>
        <v>2.1338479990937766E-2</v>
      </c>
      <c r="FH32" s="2">
        <f t="shared" si="89"/>
        <v>2.3793374904717227E-2</v>
      </c>
      <c r="FI32" s="2">
        <f t="shared" si="89"/>
        <v>2.3789179966151611E-2</v>
      </c>
      <c r="FJ32" s="2">
        <f t="shared" si="89"/>
        <v>2.5321764569530884E-2</v>
      </c>
      <c r="FK32" s="2">
        <f t="shared" si="89"/>
        <v>2.3299577941990009E-2</v>
      </c>
      <c r="FL32" s="2">
        <f t="shared" si="89"/>
        <v>2.7790622203689053E-2</v>
      </c>
      <c r="FM32" s="2">
        <f t="shared" si="89"/>
        <v>2.2901775695217886E-2</v>
      </c>
      <c r="FN32" s="2">
        <f t="shared" si="89"/>
        <v>2.1898799147684635E-2</v>
      </c>
      <c r="FO32" s="2">
        <f t="shared" si="89"/>
        <v>1.8956071794632996E-2</v>
      </c>
      <c r="FP32" s="2">
        <f t="shared" si="89"/>
        <v>2.0187848292382234E-2</v>
      </c>
      <c r="FQ32" s="2">
        <f t="shared" si="89"/>
        <v>1.9070209900048481E-2</v>
      </c>
      <c r="FR32" s="2">
        <f t="shared" si="89"/>
        <v>2.1491145383128473E-2</v>
      </c>
      <c r="FS32" s="2">
        <f t="shared" si="89"/>
        <v>2.2274623320190728E-2</v>
      </c>
      <c r="FT32" s="2">
        <f t="shared" si="89"/>
        <v>1.9607688789428875E-2</v>
      </c>
      <c r="FU32" s="2">
        <f t="shared" si="89"/>
        <v>1.824418278542796E-2</v>
      </c>
      <c r="FW32" s="2">
        <f t="shared" si="112"/>
        <v>1.1546357759644277E-6</v>
      </c>
      <c r="FX32" s="2">
        <f t="shared" si="90"/>
        <v>1.3572490685178929E-6</v>
      </c>
      <c r="FY32" s="2">
        <f t="shared" si="90"/>
        <v>1.3073499740588692E-6</v>
      </c>
      <c r="FZ32" s="2">
        <f t="shared" si="90"/>
        <v>1.7364584187649662E-6</v>
      </c>
      <c r="GA32" s="2">
        <f t="shared" si="90"/>
        <v>1.3938970543636694E-6</v>
      </c>
      <c r="GB32" s="2">
        <f t="shared" si="90"/>
        <v>1.464439317428267E-6</v>
      </c>
      <c r="GC32" s="2">
        <f t="shared" si="90"/>
        <v>1.6679916329338425E-6</v>
      </c>
      <c r="GD32" s="2">
        <f t="shared" si="90"/>
        <v>1.9679251605384746E-6</v>
      </c>
      <c r="GE32" s="2">
        <f t="shared" si="90"/>
        <v>1.7972308089168222E-6</v>
      </c>
      <c r="GF32" s="2">
        <f t="shared" si="90"/>
        <v>1.6545132357645305E-6</v>
      </c>
      <c r="GG32" s="2">
        <f t="shared" si="90"/>
        <v>1.3762201027116906E-6</v>
      </c>
      <c r="GH32" s="2">
        <f t="shared" si="90"/>
        <v>1.2834919861935742E-6</v>
      </c>
      <c r="GI32" s="2">
        <f t="shared" si="90"/>
        <v>1.2035130554617533E-6</v>
      </c>
      <c r="GJ32" s="2">
        <f t="shared" si="90"/>
        <v>9.451122271528138E-7</v>
      </c>
      <c r="GK32" s="2">
        <f t="shared" si="90"/>
        <v>8.3202351152448141E-7</v>
      </c>
      <c r="GM32" s="86">
        <f t="shared" si="113"/>
        <v>5.8429554107967097E-17</v>
      </c>
      <c r="GN32" s="86">
        <f t="shared" si="91"/>
        <v>2.5407281020864102E-14</v>
      </c>
      <c r="GO32" s="86">
        <f t="shared" si="91"/>
        <v>9.8651942454238831E-15</v>
      </c>
      <c r="GP32" s="86">
        <f t="shared" si="91"/>
        <v>6.5889459082950491E-14</v>
      </c>
      <c r="GQ32" s="86">
        <f t="shared" si="91"/>
        <v>3.9752201302600987E-16</v>
      </c>
      <c r="GR32" s="86">
        <f t="shared" si="91"/>
        <v>1.5902736744563476E-12</v>
      </c>
      <c r="GS32" s="86">
        <f t="shared" si="91"/>
        <v>4.0067199579247117E-16</v>
      </c>
      <c r="GT32" s="86">
        <f t="shared" si="91"/>
        <v>8.6502371965398497E-18</v>
      </c>
      <c r="GU32" s="86">
        <f t="shared" si="91"/>
        <v>1.1476407582617503E-19</v>
      </c>
      <c r="GV32" s="86">
        <f t="shared" si="91"/>
        <v>1.0300227876584225E-18</v>
      </c>
      <c r="GW32" s="86">
        <f t="shared" si="91"/>
        <v>1.125298756906134E-19</v>
      </c>
      <c r="GX32" s="86">
        <f t="shared" si="91"/>
        <v>8.9014148383056039E-18</v>
      </c>
      <c r="GY32" s="86">
        <f t="shared" si="91"/>
        <v>5.9115315295447322E-17</v>
      </c>
      <c r="GZ32" s="86">
        <f t="shared" si="91"/>
        <v>5.3508899260941248E-19</v>
      </c>
      <c r="HA32" s="86">
        <f t="shared" si="91"/>
        <v>2.2102823626068782E-23</v>
      </c>
      <c r="HC32" s="86">
        <f t="shared" si="145"/>
        <v>4.7671768648862597E-39</v>
      </c>
      <c r="HD32" s="86">
        <f t="shared" si="92"/>
        <v>1.3463898152715468E-35</v>
      </c>
      <c r="HE32" s="86">
        <f t="shared" si="92"/>
        <v>4.7860993513172806E-37</v>
      </c>
      <c r="HF32" s="86">
        <f t="shared" si="92"/>
        <v>2.2263451876830281E-34</v>
      </c>
      <c r="HG32" s="86">
        <f t="shared" si="92"/>
        <v>3.6506871287549876E-38</v>
      </c>
      <c r="HH32" s="86">
        <f t="shared" si="92"/>
        <v>2.4893385753130815E-31</v>
      </c>
      <c r="HI32" s="86">
        <f t="shared" si="92"/>
        <v>8.8330352835509099E-32</v>
      </c>
      <c r="HJ32" s="86">
        <f t="shared" si="92"/>
        <v>1.5846205499898765E-36</v>
      </c>
      <c r="HK32" s="86">
        <f t="shared" si="92"/>
        <v>3.5288388288169385E-38</v>
      </c>
      <c r="HL32" s="86">
        <f t="shared" si="92"/>
        <v>1.0003159807319758E-37</v>
      </c>
      <c r="HM32" s="86">
        <f t="shared" si="92"/>
        <v>3.8899131728662395E-38</v>
      </c>
      <c r="HN32" s="86">
        <f t="shared" si="92"/>
        <v>2.7254728581922841E-41</v>
      </c>
      <c r="HO32" s="86">
        <f t="shared" si="92"/>
        <v>8.9107244255718793E-37</v>
      </c>
      <c r="HP32" s="86">
        <f t="shared" si="92"/>
        <v>7.3987551434155916E-43</v>
      </c>
      <c r="HQ32" s="86">
        <f t="shared" si="92"/>
        <v>2.3082586831130022E-49</v>
      </c>
      <c r="HS32" s="86">
        <f t="shared" si="114"/>
        <v>8.9086258113141309E-259</v>
      </c>
      <c r="HT32" s="86">
        <f t="shared" si="93"/>
        <v>4.0543554354602922E-226</v>
      </c>
      <c r="HU32" s="86">
        <f t="shared" si="93"/>
        <v>8.875324088498527E-246</v>
      </c>
      <c r="HV32" s="86">
        <f t="shared" si="93"/>
        <v>2.1201023771702828E-224</v>
      </c>
      <c r="HW32" s="86">
        <f t="shared" si="93"/>
        <v>4.7252306703574694E-255</v>
      </c>
      <c r="HX32" s="86">
        <f t="shared" si="93"/>
        <v>7.8617149240786037E-203</v>
      </c>
      <c r="HY32" s="86">
        <f t="shared" si="93"/>
        <v>3.7799559367581431E-206</v>
      </c>
      <c r="HZ32" s="86">
        <f t="shared" si="93"/>
        <v>3.8484215950221003E-241</v>
      </c>
      <c r="IA32" s="86">
        <f t="shared" si="93"/>
        <v>8.4810578192753845E-253</v>
      </c>
      <c r="IB32" s="86">
        <f t="shared" si="93"/>
        <v>1.2983447944034501E-252</v>
      </c>
      <c r="IC32" s="86">
        <f t="shared" si="93"/>
        <v>7.5944037299592466E-256</v>
      </c>
      <c r="ID32" s="86">
        <f t="shared" si="93"/>
        <v>2.616339621196125E-279</v>
      </c>
      <c r="IE32" s="86">
        <f t="shared" si="93"/>
        <v>5.6207250713032259E-244</v>
      </c>
      <c r="IF32" s="86">
        <f t="shared" si="93"/>
        <v>7.4347414283448118E-116</v>
      </c>
      <c r="IG32" s="86">
        <f t="shared" si="93"/>
        <v>1.8855839576328923E-81</v>
      </c>
      <c r="II32" s="86">
        <f t="shared" si="115"/>
        <v>0</v>
      </c>
      <c r="IJ32" s="86">
        <f t="shared" si="116"/>
        <v>2.4649488975583496E-296</v>
      </c>
      <c r="IK32" s="86">
        <f t="shared" si="117"/>
        <v>0</v>
      </c>
      <c r="IL32" s="86">
        <f t="shared" si="118"/>
        <v>5.4004696747833249E-284</v>
      </c>
      <c r="IM32" s="86">
        <f t="shared" si="119"/>
        <v>0</v>
      </c>
      <c r="IN32" s="86">
        <f t="shared" si="120"/>
        <v>1.0052590834526263E-266</v>
      </c>
      <c r="IO32" s="86">
        <f t="shared" si="121"/>
        <v>1.0801645604703491E-271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5.2904688145321882E-237</v>
      </c>
      <c r="IY32" s="86">
        <f t="shared" si="130"/>
        <v>5.8429554107967097E-17</v>
      </c>
      <c r="IZ32" s="86">
        <f t="shared" si="131"/>
        <v>2.5407281020864102E-14</v>
      </c>
      <c r="JA32" s="86">
        <f t="shared" si="132"/>
        <v>9.8651942454238831E-15</v>
      </c>
      <c r="JB32" s="86">
        <f t="shared" si="133"/>
        <v>6.5889459082950491E-14</v>
      </c>
      <c r="JC32" s="86">
        <f t="shared" si="134"/>
        <v>3.9752201302600987E-16</v>
      </c>
      <c r="JD32" s="86">
        <f t="shared" si="135"/>
        <v>1.5902736744563476E-12</v>
      </c>
      <c r="JE32" s="86">
        <f t="shared" si="136"/>
        <v>4.0067199579247127E-16</v>
      </c>
      <c r="JF32" s="86">
        <f t="shared" si="137"/>
        <v>8.6502371965398497E-18</v>
      </c>
      <c r="JG32" s="86">
        <f t="shared" si="138"/>
        <v>1.1476407582617503E-19</v>
      </c>
      <c r="JH32" s="86">
        <f t="shared" si="139"/>
        <v>1.0300227876584225E-18</v>
      </c>
      <c r="JI32" s="86">
        <f t="shared" si="140"/>
        <v>1.125298756906134E-19</v>
      </c>
      <c r="JJ32" s="86">
        <f t="shared" si="141"/>
        <v>8.9014148383056039E-18</v>
      </c>
      <c r="JK32" s="86">
        <f t="shared" si="142"/>
        <v>5.9115315295447322E-17</v>
      </c>
      <c r="JL32" s="86">
        <f t="shared" si="143"/>
        <v>5.3508899260941248E-19</v>
      </c>
      <c r="JM32" s="86">
        <f t="shared" si="144"/>
        <v>2.2102823626068782E-23</v>
      </c>
    </row>
    <row r="33" spans="2:273" x14ac:dyDescent="0.25">
      <c r="B33" s="2">
        <v>6</v>
      </c>
      <c r="C33" s="37">
        <v>73.936999999999998</v>
      </c>
      <c r="D33" s="37">
        <v>74.106999999999999</v>
      </c>
      <c r="E33" s="37">
        <v>75.75</v>
      </c>
      <c r="F33" s="37">
        <v>77.417000000000002</v>
      </c>
      <c r="G33" s="37">
        <v>80.620999999999995</v>
      </c>
      <c r="H33" s="37">
        <v>83.784000000000006</v>
      </c>
      <c r="I33" s="37">
        <v>80.212999999999994</v>
      </c>
      <c r="J33" s="37">
        <v>88.536000000000001</v>
      </c>
      <c r="K33" s="37">
        <v>79.786000000000001</v>
      </c>
      <c r="L33" s="37">
        <v>83.447999999999993</v>
      </c>
      <c r="M33" s="37">
        <v>83.474999999999994</v>
      </c>
      <c r="N33" s="37">
        <v>82.216999999999999</v>
      </c>
      <c r="O33" s="37">
        <v>85.593000000000004</v>
      </c>
      <c r="P33" s="37">
        <v>78.242000000000004</v>
      </c>
      <c r="Q33" s="37">
        <v>80.564999999999998</v>
      </c>
      <c r="S33" s="4" t="e">
        <f t="shared" si="8"/>
        <v>#N/A</v>
      </c>
      <c r="T33" s="4">
        <f t="shared" si="9"/>
        <v>72.407070814337686</v>
      </c>
      <c r="U33" s="4">
        <f t="shared" si="10"/>
        <v>73.118149856897759</v>
      </c>
      <c r="V33" s="4">
        <f t="shared" si="11"/>
        <v>76.88718200665582</v>
      </c>
      <c r="W33" s="4" t="e">
        <f t="shared" si="12"/>
        <v>#N/A</v>
      </c>
      <c r="X33" s="4">
        <f t="shared" si="13"/>
        <v>82.567887776942726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</v>
      </c>
      <c r="AJ33" s="4">
        <f t="shared" si="24"/>
        <v>1.6999291856623131</v>
      </c>
      <c r="AK33" s="4">
        <f t="shared" si="25"/>
        <v>2.6318501431022412</v>
      </c>
      <c r="AL33" s="4">
        <f t="shared" si="26"/>
        <v>0.52981799334418156</v>
      </c>
      <c r="AM33" s="4">
        <f t="shared" si="27"/>
        <v>0</v>
      </c>
      <c r="AN33" s="4">
        <f t="shared" si="28"/>
        <v>1.2161122230572801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 t="e">
        <f t="shared" si="96"/>
        <v>#N/A</v>
      </c>
      <c r="AZ33" s="2">
        <f t="shared" si="37"/>
        <v>72.407070814199372</v>
      </c>
      <c r="BA33" s="2">
        <f t="shared" si="37"/>
        <v>73.118149856847495</v>
      </c>
      <c r="BB33" s="2">
        <f t="shared" si="37"/>
        <v>76.887182006325716</v>
      </c>
      <c r="BC33" s="2" t="e">
        <f t="shared" si="37"/>
        <v>#N/A</v>
      </c>
      <c r="BD33" s="2">
        <f t="shared" si="37"/>
        <v>82.567887769936405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 t="str">
        <f t="shared" si="38"/>
        <v/>
      </c>
      <c r="BP33" s="2">
        <f t="shared" si="39"/>
        <v>74.106999999999999</v>
      </c>
      <c r="BQ33" s="2">
        <f t="shared" si="40"/>
        <v>75.75</v>
      </c>
      <c r="BR33" s="2">
        <f t="shared" si="41"/>
        <v>77.417000000000002</v>
      </c>
      <c r="BS33" s="2" t="str">
        <f t="shared" si="42"/>
        <v/>
      </c>
      <c r="BT33" s="2">
        <f t="shared" si="43"/>
        <v>83.784000000000006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70.372629390524139</v>
      </c>
      <c r="DL33" s="2">
        <f t="shared" si="70"/>
        <v>72.185563541582255</v>
      </c>
      <c r="DM33" s="2">
        <f t="shared" si="70"/>
        <v>73.113924738675962</v>
      </c>
      <c r="DN33" s="2">
        <f t="shared" si="70"/>
        <v>76.979415433403815</v>
      </c>
      <c r="DO33" s="2">
        <f t="shared" si="70"/>
        <v>81.561577597840767</v>
      </c>
      <c r="DP33" s="2">
        <f t="shared" si="70"/>
        <v>82.621634249471455</v>
      </c>
      <c r="DQ33" s="2">
        <f t="shared" si="70"/>
        <v>75.79502564102566</v>
      </c>
      <c r="DR33" s="2">
        <f t="shared" si="70"/>
        <v>84.544205963105966</v>
      </c>
      <c r="DS33" s="2">
        <f t="shared" si="70"/>
        <v>76.204993277310919</v>
      </c>
      <c r="DT33" s="2">
        <f t="shared" si="70"/>
        <v>80.207673959673954</v>
      </c>
      <c r="DU33" s="2">
        <f t="shared" si="70"/>
        <v>82.617480672268911</v>
      </c>
      <c r="DV33" s="2">
        <f t="shared" si="70"/>
        <v>80.264922475106687</v>
      </c>
      <c r="DW33" s="2">
        <f t="shared" si="70"/>
        <v>81.894750410329351</v>
      </c>
      <c r="DX33" s="2">
        <f t="shared" si="70"/>
        <v>76.179902402402391</v>
      </c>
      <c r="DY33" s="2">
        <f t="shared" si="70"/>
        <v>78.538674193548374</v>
      </c>
      <c r="EA33" s="2">
        <f t="shared" si="71"/>
        <v>78.485044911465295</v>
      </c>
      <c r="EB33" s="2">
        <f t="shared" si="72"/>
        <v>80.695735179407166</v>
      </c>
      <c r="EC33" s="2">
        <f t="shared" si="73"/>
        <v>73.276263781055889</v>
      </c>
      <c r="ED33" s="2">
        <f t="shared" si="74"/>
        <v>73.649167647058803</v>
      </c>
      <c r="EE33" s="2">
        <f t="shared" si="75"/>
        <v>80.591952659699018</v>
      </c>
      <c r="EF33" s="2">
        <f t="shared" si="76"/>
        <v>80.853126143024625</v>
      </c>
      <c r="EG33" s="2">
        <f t="shared" si="77"/>
        <v>78.2810605596014</v>
      </c>
      <c r="EH33" s="2">
        <f t="shared" si="78"/>
        <v>85.113654706627258</v>
      </c>
      <c r="EI33" s="2">
        <f t="shared" si="79"/>
        <v>80.319523320237749</v>
      </c>
      <c r="EJ33" s="2">
        <f t="shared" si="80"/>
        <v>85.153249615999499</v>
      </c>
      <c r="EK33" s="2">
        <f t="shared" si="81"/>
        <v>81.3541016319123</v>
      </c>
      <c r="EL33" s="2">
        <f t="shared" si="82"/>
        <v>85.437191182691734</v>
      </c>
      <c r="EM33" s="2">
        <f t="shared" si="83"/>
        <v>80.122820123609401</v>
      </c>
      <c r="EN33" s="2">
        <f t="shared" si="84"/>
        <v>77.39170183141249</v>
      </c>
      <c r="EO33" s="2">
        <f t="shared" si="85"/>
        <v>74.569867223132974</v>
      </c>
      <c r="EQ33" s="2">
        <f t="shared" si="86"/>
        <v>74.918025809092953</v>
      </c>
      <c r="ER33" s="2">
        <f t="shared" si="87"/>
        <v>77.070165802290376</v>
      </c>
      <c r="ES33" s="2">
        <f t="shared" si="87"/>
        <v>73.493648616344259</v>
      </c>
      <c r="ET33" s="2">
        <f t="shared" si="87"/>
        <v>76.156961931730663</v>
      </c>
      <c r="EU33" s="2">
        <f t="shared" si="87"/>
        <v>80.385294730623798</v>
      </c>
      <c r="EV33" s="2">
        <f t="shared" si="87"/>
        <v>80.270092819335943</v>
      </c>
      <c r="EW33" s="2">
        <f t="shared" si="87"/>
        <v>78.098279005406297</v>
      </c>
      <c r="EX33" s="2">
        <f t="shared" si="87"/>
        <v>83.737074100076015</v>
      </c>
      <c r="EY33" s="2">
        <f t="shared" si="87"/>
        <v>78.132849932065767</v>
      </c>
      <c r="EZ33" s="2">
        <f t="shared" si="87"/>
        <v>86.175623892877525</v>
      </c>
      <c r="FA33" s="2">
        <f t="shared" si="87"/>
        <v>83.657039862579282</v>
      </c>
      <c r="FB33" s="2">
        <f t="shared" si="87"/>
        <v>85.99644906938704</v>
      </c>
      <c r="FC33" s="2">
        <f t="shared" si="87"/>
        <v>75.584053098533246</v>
      </c>
      <c r="FD33" s="2">
        <f t="shared" si="87"/>
        <v>76.713064476996749</v>
      </c>
      <c r="FE33" s="2">
        <f t="shared" si="87"/>
        <v>79.191379513345041</v>
      </c>
      <c r="FG33" s="2">
        <f t="shared" si="88"/>
        <v>2.3349109282964887E-2</v>
      </c>
      <c r="FH33" s="2">
        <f t="shared" si="89"/>
        <v>2.6029165755304673E-2</v>
      </c>
      <c r="FI33" s="2">
        <f t="shared" si="89"/>
        <v>2.6024587139710877E-2</v>
      </c>
      <c r="FJ33" s="2">
        <f t="shared" si="89"/>
        <v>2.7697098776768077E-2</v>
      </c>
      <c r="FK33" s="2">
        <f t="shared" si="89"/>
        <v>2.549017978570884E-2</v>
      </c>
      <c r="FL33" s="2">
        <f t="shared" si="89"/>
        <v>3.0390329084513681E-2</v>
      </c>
      <c r="FM33" s="2">
        <f t="shared" si="89"/>
        <v>2.5055936060622615E-2</v>
      </c>
      <c r="FN33" s="2">
        <f t="shared" si="89"/>
        <v>2.3960932168628001E-2</v>
      </c>
      <c r="FO33" s="2">
        <f t="shared" si="89"/>
        <v>2.074697634917283E-2</v>
      </c>
      <c r="FP33" s="2">
        <f t="shared" si="89"/>
        <v>2.20925061884059E-2</v>
      </c>
      <c r="FQ33" s="2">
        <f t="shared" si="89"/>
        <v>2.0871668414881046E-2</v>
      </c>
      <c r="FR33" s="2">
        <f t="shared" si="89"/>
        <v>2.3515814000488057E-2</v>
      </c>
      <c r="FS33" s="2">
        <f t="shared" si="89"/>
        <v>2.4371264573112891E-2</v>
      </c>
      <c r="FT33" s="2">
        <f t="shared" si="89"/>
        <v>2.1458809294855601E-2</v>
      </c>
      <c r="FU33" s="2">
        <f t="shared" si="89"/>
        <v>1.9969199527707055E-2</v>
      </c>
      <c r="FW33" s="2">
        <f t="shared" si="112"/>
        <v>1.2660328117993807E-6</v>
      </c>
      <c r="FX33" s="2">
        <f t="shared" si="90"/>
        <v>1.4881938154940638E-6</v>
      </c>
      <c r="FY33" s="2">
        <f t="shared" si="90"/>
        <v>1.4334805604779052E-6</v>
      </c>
      <c r="FZ33" s="2">
        <f t="shared" si="90"/>
        <v>1.9039884757091514E-6</v>
      </c>
      <c r="GA33" s="2">
        <f t="shared" si="90"/>
        <v>1.5283775222407389E-6</v>
      </c>
      <c r="GB33" s="2">
        <f t="shared" si="90"/>
        <v>1.6057255542676146E-6</v>
      </c>
      <c r="GC33" s="2">
        <f t="shared" si="90"/>
        <v>1.8289161625432132E-6</v>
      </c>
      <c r="GD33" s="2">
        <f t="shared" si="90"/>
        <v>2.1577866204906121E-6</v>
      </c>
      <c r="GE33" s="2">
        <f t="shared" si="90"/>
        <v>1.9706240537205016E-6</v>
      </c>
      <c r="GF33" s="2">
        <f t="shared" si="90"/>
        <v>1.8141373986654298E-6</v>
      </c>
      <c r="GG33" s="2">
        <f t="shared" si="90"/>
        <v>1.5089951353601219E-6</v>
      </c>
      <c r="GH33" s="2">
        <f t="shared" si="90"/>
        <v>1.4073208035186476E-6</v>
      </c>
      <c r="GI33" s="2">
        <f t="shared" si="90"/>
        <v>1.3196256708620853E-6</v>
      </c>
      <c r="GJ33" s="2">
        <f t="shared" si="90"/>
        <v>1.0362948554892005E-6</v>
      </c>
      <c r="GK33" s="2">
        <f t="shared" si="90"/>
        <v>9.1229556583317532E-7</v>
      </c>
      <c r="GM33" s="86">
        <f t="shared" si="113"/>
        <v>1.9184658409050367E-16</v>
      </c>
      <c r="GN33" s="86">
        <f t="shared" si="91"/>
        <v>6.7398291338933438E-14</v>
      </c>
      <c r="GO33" s="86">
        <f t="shared" si="91"/>
        <v>2.7192731025130189E-14</v>
      </c>
      <c r="GP33" s="86">
        <f t="shared" si="91"/>
        <v>1.7093114619841578E-13</v>
      </c>
      <c r="GQ33" s="86">
        <f t="shared" si="91"/>
        <v>1.2413727985255288E-15</v>
      </c>
      <c r="GR33" s="86">
        <f t="shared" si="91"/>
        <v>3.7031841724107724E-12</v>
      </c>
      <c r="GS33" s="86">
        <f t="shared" si="91"/>
        <v>1.2441919151759401E-15</v>
      </c>
      <c r="GT33" s="86">
        <f t="shared" si="91"/>
        <v>3.093906325320446E-17</v>
      </c>
      <c r="GU33" s="86">
        <f t="shared" si="91"/>
        <v>4.6401781654670368E-19</v>
      </c>
      <c r="GV33" s="86">
        <f t="shared" si="91"/>
        <v>3.9028634552949871E-18</v>
      </c>
      <c r="GW33" s="86">
        <f t="shared" si="91"/>
        <v>4.5631890262480348E-19</v>
      </c>
      <c r="GX33" s="86">
        <f t="shared" si="91"/>
        <v>3.1599154117777526E-17</v>
      </c>
      <c r="GY33" s="86">
        <f t="shared" si="91"/>
        <v>1.966791799564194E-16</v>
      </c>
      <c r="GZ33" s="86">
        <f t="shared" si="91"/>
        <v>2.0600494199947893E-18</v>
      </c>
      <c r="HA33" s="86">
        <f t="shared" si="91"/>
        <v>1.2350620676968752E-22</v>
      </c>
      <c r="HC33" s="86">
        <f t="shared" si="145"/>
        <v>3.84399514032567E-38</v>
      </c>
      <c r="HD33" s="86">
        <f t="shared" si="92"/>
        <v>8.7751942771085815E-35</v>
      </c>
      <c r="HE33" s="86">
        <f t="shared" si="92"/>
        <v>3.4474848864566858E-36</v>
      </c>
      <c r="HF33" s="86">
        <f t="shared" si="92"/>
        <v>1.3951263894263465E-33</v>
      </c>
      <c r="HG33" s="86">
        <f t="shared" si="92"/>
        <v>2.92749659554891E-37</v>
      </c>
      <c r="HH33" s="86">
        <f t="shared" si="92"/>
        <v>1.3260323458653988E-30</v>
      </c>
      <c r="HI33" s="86">
        <f t="shared" si="92"/>
        <v>4.920483144166188E-31</v>
      </c>
      <c r="HJ33" s="86">
        <f t="shared" si="92"/>
        <v>1.1806155288439824E-35</v>
      </c>
      <c r="HK33" s="86">
        <f t="shared" si="92"/>
        <v>2.8109725452189085E-37</v>
      </c>
      <c r="HL33" s="86">
        <f t="shared" si="92"/>
        <v>7.7370982565713494E-37</v>
      </c>
      <c r="HM33" s="86">
        <f t="shared" si="92"/>
        <v>3.0302814716742562E-37</v>
      </c>
      <c r="HN33" s="86">
        <f t="shared" si="92"/>
        <v>2.5650707363956232E-40</v>
      </c>
      <c r="HO33" s="86">
        <f t="shared" si="92"/>
        <v>6.4012277485014022E-36</v>
      </c>
      <c r="HP33" s="86">
        <f t="shared" si="92"/>
        <v>7.3738334479120499E-42</v>
      </c>
      <c r="HQ33" s="86">
        <f t="shared" si="92"/>
        <v>3.4525599375063808E-48</v>
      </c>
      <c r="HS33" s="86">
        <f t="shared" si="114"/>
        <v>1.8983533317879428E-254</v>
      </c>
      <c r="HT33" s="86">
        <f t="shared" si="93"/>
        <v>2.6163526943686722E-222</v>
      </c>
      <c r="HU33" s="86">
        <f t="shared" si="93"/>
        <v>1.1170905422860944E-241</v>
      </c>
      <c r="HV33" s="86">
        <f t="shared" si="93"/>
        <v>1.2884016331602747E-220</v>
      </c>
      <c r="HW33" s="86">
        <f t="shared" si="93"/>
        <v>1.0267786966105216E-250</v>
      </c>
      <c r="HX33" s="86">
        <f t="shared" si="93"/>
        <v>2.1634781498096016E-199</v>
      </c>
      <c r="HY33" s="86">
        <f t="shared" si="93"/>
        <v>1.2937800247198079E-202</v>
      </c>
      <c r="HZ33" s="86">
        <f t="shared" si="93"/>
        <v>5.5724920191050423E-237</v>
      </c>
      <c r="IA33" s="86">
        <f t="shared" si="93"/>
        <v>1.7035554315549649E-248</v>
      </c>
      <c r="IB33" s="86">
        <f t="shared" si="93"/>
        <v>2.3990400446272887E-248</v>
      </c>
      <c r="IC33" s="86">
        <f t="shared" si="93"/>
        <v>1.4636376140483296E-251</v>
      </c>
      <c r="ID33" s="86">
        <f t="shared" si="93"/>
        <v>1.2936150528596526E-274</v>
      </c>
      <c r="IE33" s="86">
        <f t="shared" si="93"/>
        <v>6.990259338185386E-240</v>
      </c>
      <c r="IF33" s="86">
        <f t="shared" si="93"/>
        <v>5.4347747253959449E-114</v>
      </c>
      <c r="IG33" s="86">
        <f t="shared" si="93"/>
        <v>3.6729646270634957E-80</v>
      </c>
      <c r="II33" s="86">
        <f t="shared" si="115"/>
        <v>0</v>
      </c>
      <c r="IJ33" s="86">
        <f t="shared" si="116"/>
        <v>2.4489557844471554E-292</v>
      </c>
      <c r="IK33" s="86">
        <f t="shared" si="117"/>
        <v>0</v>
      </c>
      <c r="IL33" s="86">
        <f t="shared" si="118"/>
        <v>4.2947147974667314E-280</v>
      </c>
      <c r="IM33" s="86">
        <f t="shared" si="119"/>
        <v>0</v>
      </c>
      <c r="IN33" s="86">
        <f t="shared" si="120"/>
        <v>4.1464710284202319E-263</v>
      </c>
      <c r="IO33" s="86">
        <f t="shared" si="121"/>
        <v>5.6577124603337425E-268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6.366705967739895E-234</v>
      </c>
      <c r="IY33" s="86">
        <f t="shared" si="130"/>
        <v>1.9184658409050367E-16</v>
      </c>
      <c r="IZ33" s="86">
        <f t="shared" si="131"/>
        <v>6.7398291338933438E-14</v>
      </c>
      <c r="JA33" s="86">
        <f t="shared" si="132"/>
        <v>2.7192731025130189E-14</v>
      </c>
      <c r="JB33" s="86">
        <f t="shared" si="133"/>
        <v>1.7093114619841578E-13</v>
      </c>
      <c r="JC33" s="86">
        <f t="shared" si="134"/>
        <v>1.2413727985255288E-15</v>
      </c>
      <c r="JD33" s="86">
        <f t="shared" si="135"/>
        <v>3.7031841724107724E-12</v>
      </c>
      <c r="JE33" s="86">
        <f t="shared" si="136"/>
        <v>1.2441919151759405E-15</v>
      </c>
      <c r="JF33" s="86">
        <f t="shared" si="137"/>
        <v>3.093906325320446E-17</v>
      </c>
      <c r="JG33" s="86">
        <f t="shared" si="138"/>
        <v>4.6401781654670368E-19</v>
      </c>
      <c r="JH33" s="86">
        <f t="shared" si="139"/>
        <v>3.9028634552949871E-18</v>
      </c>
      <c r="JI33" s="86">
        <f t="shared" si="140"/>
        <v>4.5631890262480348E-19</v>
      </c>
      <c r="JJ33" s="86">
        <f t="shared" si="141"/>
        <v>3.1599154117777526E-17</v>
      </c>
      <c r="JK33" s="86">
        <f t="shared" si="142"/>
        <v>1.966791799564194E-16</v>
      </c>
      <c r="JL33" s="86">
        <f t="shared" si="143"/>
        <v>2.0600494199947893E-18</v>
      </c>
      <c r="JM33" s="86">
        <f t="shared" si="144"/>
        <v>1.2350620676968752E-22</v>
      </c>
    </row>
    <row r="34" spans="2:273" x14ac:dyDescent="0.25">
      <c r="B34" s="2">
        <v>7</v>
      </c>
      <c r="C34" s="37">
        <v>73.73</v>
      </c>
      <c r="D34" s="37">
        <v>73.481999999999999</v>
      </c>
      <c r="E34" s="37">
        <v>75.143000000000001</v>
      </c>
      <c r="F34" s="37">
        <v>77.400000000000006</v>
      </c>
      <c r="G34" s="37">
        <v>81.793000000000006</v>
      </c>
      <c r="H34" s="37">
        <v>83.296999999999997</v>
      </c>
      <c r="I34" s="37">
        <v>80.128</v>
      </c>
      <c r="J34" s="37">
        <v>88.286000000000001</v>
      </c>
      <c r="K34" s="37">
        <v>79.286000000000001</v>
      </c>
      <c r="L34" s="37">
        <v>82.947999999999993</v>
      </c>
      <c r="M34" s="37">
        <v>84.153000000000006</v>
      </c>
      <c r="N34" s="37">
        <v>81.75</v>
      </c>
      <c r="O34" s="37">
        <v>84.373000000000005</v>
      </c>
      <c r="P34" s="37">
        <v>78.968000000000004</v>
      </c>
      <c r="Q34" s="37">
        <v>81.161000000000001</v>
      </c>
      <c r="R34" s="19"/>
      <c r="S34" s="4" t="e">
        <f t="shared" si="8"/>
        <v>#N/A</v>
      </c>
      <c r="T34" s="4">
        <f t="shared" si="9"/>
        <v>72.60042412357609</v>
      </c>
      <c r="U34" s="4">
        <f t="shared" si="10"/>
        <v>73.231874116584663</v>
      </c>
      <c r="V34" s="4">
        <f t="shared" si="11"/>
        <v>77.098109123226877</v>
      </c>
      <c r="W34" s="4">
        <f t="shared" si="12"/>
        <v>81.636950582787804</v>
      </c>
      <c r="X34" s="4">
        <f t="shared" si="13"/>
        <v>82.639984564606408</v>
      </c>
      <c r="Y34" s="4">
        <f t="shared" si="14"/>
        <v>76.088750366250878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0</v>
      </c>
      <c r="AJ34" s="4">
        <f t="shared" si="24"/>
        <v>0.88157587642390922</v>
      </c>
      <c r="AK34" s="4">
        <f t="shared" si="25"/>
        <v>1.9111258834153375</v>
      </c>
      <c r="AL34" s="4">
        <f t="shared" si="26"/>
        <v>0.30189087677312898</v>
      </c>
      <c r="AM34" s="4">
        <f t="shared" si="27"/>
        <v>0.156049417212202</v>
      </c>
      <c r="AN34" s="4">
        <f t="shared" si="28"/>
        <v>0.65701543539358909</v>
      </c>
      <c r="AO34" s="4">
        <f t="shared" si="29"/>
        <v>4.0392496337491224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 t="e">
        <f t="shared" si="96"/>
        <v>#N/A</v>
      </c>
      <c r="AZ34" s="2">
        <f t="shared" si="37"/>
        <v>72.600424123220861</v>
      </c>
      <c r="BA34" s="2">
        <f t="shared" si="37"/>
        <v>73.231874116450641</v>
      </c>
      <c r="BB34" s="2">
        <f t="shared" si="37"/>
        <v>77.09810912239773</v>
      </c>
      <c r="BC34" s="2">
        <f t="shared" si="37"/>
        <v>81.636950582780386</v>
      </c>
      <c r="BD34" s="2">
        <f t="shared" si="37"/>
        <v>82.639984548777377</v>
      </c>
      <c r="BE34" s="2">
        <f t="shared" si="37"/>
        <v>76.088750366242564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 t="e">
        <f t="shared" si="37"/>
        <v>#N/A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 t="str">
        <f t="shared" si="38"/>
        <v/>
      </c>
      <c r="BP34" s="2">
        <f t="shared" si="39"/>
        <v>73.481999999999999</v>
      </c>
      <c r="BQ34" s="2">
        <f t="shared" si="40"/>
        <v>75.143000000000001</v>
      </c>
      <c r="BR34" s="2">
        <f t="shared" si="41"/>
        <v>77.400000000000006</v>
      </c>
      <c r="BS34" s="2">
        <f t="shared" si="42"/>
        <v>81.793000000000006</v>
      </c>
      <c r="BT34" s="2">
        <f t="shared" si="43"/>
        <v>83.296999999999997</v>
      </c>
      <c r="BU34" s="2">
        <f t="shared" si="44"/>
        <v>80.128</v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 t="str">
        <f t="shared" si="49"/>
        <v/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70.537347083926036</v>
      </c>
      <c r="DL34" s="2">
        <f t="shared" si="70"/>
        <v>72.368444264376194</v>
      </c>
      <c r="DM34" s="2">
        <f t="shared" si="70"/>
        <v>73.233953310104525</v>
      </c>
      <c r="DN34" s="2">
        <f t="shared" si="70"/>
        <v>77.208968287526446</v>
      </c>
      <c r="DO34" s="2">
        <f t="shared" si="70"/>
        <v>81.671032051282069</v>
      </c>
      <c r="DP34" s="2">
        <f t="shared" si="70"/>
        <v>82.705987315010574</v>
      </c>
      <c r="DQ34" s="2">
        <f t="shared" si="70"/>
        <v>76.030179487179495</v>
      </c>
      <c r="DR34" s="2">
        <f t="shared" si="70"/>
        <v>84.748244187044193</v>
      </c>
      <c r="DS34" s="2">
        <f t="shared" si="70"/>
        <v>76.340798319327732</v>
      </c>
      <c r="DT34" s="2">
        <f t="shared" si="70"/>
        <v>80.243420549120543</v>
      </c>
      <c r="DU34" s="2">
        <f t="shared" si="70"/>
        <v>82.619477310924367</v>
      </c>
      <c r="DV34" s="2">
        <f t="shared" si="70"/>
        <v>80.38265718349929</v>
      </c>
      <c r="DW34" s="2">
        <f t="shared" si="70"/>
        <v>81.93839544807966</v>
      </c>
      <c r="DX34" s="2">
        <f t="shared" si="70"/>
        <v>76.301357357357347</v>
      </c>
      <c r="DY34" s="2">
        <f t="shared" si="70"/>
        <v>78.497201612903211</v>
      </c>
      <c r="EA34" s="2">
        <f t="shared" si="71"/>
        <v>78.31576845209527</v>
      </c>
      <c r="EB34" s="2">
        <f t="shared" si="72"/>
        <v>80.517180382215287</v>
      </c>
      <c r="EC34" s="2">
        <f t="shared" si="73"/>
        <v>73.160894798136638</v>
      </c>
      <c r="ED34" s="2">
        <f t="shared" si="74"/>
        <v>73.548669117647037</v>
      </c>
      <c r="EE34" s="2">
        <f t="shared" si="75"/>
        <v>80.448647768151744</v>
      </c>
      <c r="EF34" s="2">
        <f t="shared" si="76"/>
        <v>80.719473739742099</v>
      </c>
      <c r="EG34" s="2">
        <f t="shared" si="77"/>
        <v>78.167267343809911</v>
      </c>
      <c r="EH34" s="2">
        <f t="shared" si="78"/>
        <v>85.011081300126634</v>
      </c>
      <c r="EI34" s="2">
        <f t="shared" si="79"/>
        <v>80.143122494207731</v>
      </c>
      <c r="EJ34" s="2">
        <f t="shared" si="80"/>
        <v>84.951977116704811</v>
      </c>
      <c r="EK34" s="2">
        <f t="shared" si="81"/>
        <v>81.190700869527191</v>
      </c>
      <c r="EL34" s="2">
        <f t="shared" si="82"/>
        <v>85.248204629237947</v>
      </c>
      <c r="EM34" s="2">
        <f t="shared" si="83"/>
        <v>79.971682538112901</v>
      </c>
      <c r="EN34" s="2">
        <f t="shared" si="84"/>
        <v>77.257080055694459</v>
      </c>
      <c r="EO34" s="2">
        <f t="shared" si="85"/>
        <v>74.477976009998528</v>
      </c>
      <c r="EQ34" s="2">
        <f t="shared" si="86"/>
        <v>74.783130564369188</v>
      </c>
      <c r="ER34" s="2">
        <f t="shared" si="87"/>
        <v>76.926218889035141</v>
      </c>
      <c r="ES34" s="2">
        <f t="shared" si="87"/>
        <v>73.376160746385011</v>
      </c>
      <c r="ET34" s="2">
        <f t="shared" si="87"/>
        <v>76.030867764969102</v>
      </c>
      <c r="EU34" s="2">
        <f t="shared" si="87"/>
        <v>80.24403361294894</v>
      </c>
      <c r="EV34" s="2">
        <f t="shared" si="87"/>
        <v>80.142215424344144</v>
      </c>
      <c r="EW34" s="2">
        <f t="shared" si="87"/>
        <v>77.986296161432421</v>
      </c>
      <c r="EX34" s="2">
        <f t="shared" si="87"/>
        <v>83.648414971157706</v>
      </c>
      <c r="EY34" s="2">
        <f t="shared" si="87"/>
        <v>77.978406484282132</v>
      </c>
      <c r="EZ34" s="2">
        <f t="shared" si="87"/>
        <v>85.964021811541826</v>
      </c>
      <c r="FA34" s="2">
        <f t="shared" si="87"/>
        <v>83.470641120507409</v>
      </c>
      <c r="FB34" s="2">
        <f t="shared" si="87"/>
        <v>85.801983670157298</v>
      </c>
      <c r="FC34" s="2">
        <f t="shared" si="87"/>
        <v>75.477355299224669</v>
      </c>
      <c r="FD34" s="2">
        <f t="shared" si="87"/>
        <v>76.58473413959473</v>
      </c>
      <c r="FE34" s="2">
        <f t="shared" si="87"/>
        <v>79.052699554219416</v>
      </c>
      <c r="FG34" s="2">
        <f t="shared" si="88"/>
        <v>2.5544246216967971E-2</v>
      </c>
      <c r="FH34" s="2">
        <f t="shared" si="89"/>
        <v>2.8468920225141803E-2</v>
      </c>
      <c r="FI34" s="2">
        <f t="shared" si="89"/>
        <v>2.8463924990798438E-2</v>
      </c>
      <c r="FJ34" s="2">
        <f t="shared" si="89"/>
        <v>3.0288329457089765E-2</v>
      </c>
      <c r="FK34" s="2">
        <f t="shared" si="89"/>
        <v>2.788086044052937E-2</v>
      </c>
      <c r="FL34" s="2">
        <f t="shared" si="89"/>
        <v>3.3224917619098196E-2</v>
      </c>
      <c r="FM34" s="2">
        <f t="shared" si="89"/>
        <v>2.7407035136554129E-2</v>
      </c>
      <c r="FN34" s="2">
        <f t="shared" si="89"/>
        <v>2.6212045100562253E-2</v>
      </c>
      <c r="FO34" s="2">
        <f t="shared" si="89"/>
        <v>2.2703163849530937E-2</v>
      </c>
      <c r="FP34" s="2">
        <f t="shared" si="89"/>
        <v>2.4172429127031578E-2</v>
      </c>
      <c r="FQ34" s="2">
        <f t="shared" si="89"/>
        <v>2.283933865038756E-2</v>
      </c>
      <c r="FR34" s="2">
        <f t="shared" si="89"/>
        <v>2.5726210633159739E-2</v>
      </c>
      <c r="FS34" s="2">
        <f t="shared" si="89"/>
        <v>2.665987496897786E-2</v>
      </c>
      <c r="FT34" s="2">
        <f t="shared" si="89"/>
        <v>2.3480504648884414E-2</v>
      </c>
      <c r="FU34" s="2">
        <f t="shared" si="89"/>
        <v>2.1853688727067711E-2</v>
      </c>
      <c r="FW34" s="2">
        <f t="shared" si="112"/>
        <v>1.3881772041815749E-6</v>
      </c>
      <c r="FX34" s="2">
        <f t="shared" si="90"/>
        <v>1.631771836037422E-6</v>
      </c>
      <c r="FY34" s="2">
        <f t="shared" si="90"/>
        <v>1.5717799617825684E-6</v>
      </c>
      <c r="FZ34" s="2">
        <f t="shared" si="90"/>
        <v>2.0876814658297305E-6</v>
      </c>
      <c r="GA34" s="2">
        <f t="shared" si="90"/>
        <v>1.6758323815022735E-6</v>
      </c>
      <c r="GB34" s="2">
        <f t="shared" si="90"/>
        <v>1.7606427864899818E-6</v>
      </c>
      <c r="GC34" s="2">
        <f t="shared" si="90"/>
        <v>2.0053663409545394E-6</v>
      </c>
      <c r="GD34" s="2">
        <f t="shared" si="90"/>
        <v>2.3659654887522657E-6</v>
      </c>
      <c r="GE34" s="2">
        <f t="shared" si="90"/>
        <v>2.160745896893945E-6</v>
      </c>
      <c r="GF34" s="2">
        <f t="shared" si="90"/>
        <v>1.9891617542921128E-6</v>
      </c>
      <c r="GG34" s="2">
        <f t="shared" si="90"/>
        <v>1.6545800231262616E-6</v>
      </c>
      <c r="GH34" s="2">
        <f t="shared" si="90"/>
        <v>1.5430963665218026E-6</v>
      </c>
      <c r="GI34" s="2">
        <f t="shared" si="90"/>
        <v>1.4469405909537069E-6</v>
      </c>
      <c r="GJ34" s="2">
        <f t="shared" si="90"/>
        <v>1.1362746002146869E-6</v>
      </c>
      <c r="GK34" s="2">
        <f t="shared" si="90"/>
        <v>1.0003121083300848E-6</v>
      </c>
      <c r="GM34" s="86">
        <f t="shared" si="113"/>
        <v>6.1762498701960556E-16</v>
      </c>
      <c r="GN34" s="86">
        <f t="shared" si="91"/>
        <v>1.7597568982297502E-13</v>
      </c>
      <c r="GO34" s="86">
        <f t="shared" si="91"/>
        <v>7.3719197815731817E-14</v>
      </c>
      <c r="GP34" s="86">
        <f t="shared" si="91"/>
        <v>4.3655723163048816E-13</v>
      </c>
      <c r="GQ34" s="86">
        <f t="shared" si="91"/>
        <v>3.8033673950447195E-15</v>
      </c>
      <c r="GR34" s="86">
        <f t="shared" si="91"/>
        <v>8.5057434732817432E-12</v>
      </c>
      <c r="GS34" s="86">
        <f t="shared" si="91"/>
        <v>3.7913257876205659E-15</v>
      </c>
      <c r="GT34" s="86">
        <f t="shared" si="91"/>
        <v>1.0830304623025016E-16</v>
      </c>
      <c r="GU34" s="86">
        <f t="shared" si="91"/>
        <v>1.8329908387800561E-18</v>
      </c>
      <c r="GV34" s="86">
        <f t="shared" si="91"/>
        <v>1.4462414019104097E-17</v>
      </c>
      <c r="GW34" s="86">
        <f t="shared" si="91"/>
        <v>1.8077067182258335E-18</v>
      </c>
      <c r="GX34" s="86">
        <f t="shared" si="91"/>
        <v>1.0981207087150741E-16</v>
      </c>
      <c r="GY34" s="86">
        <f t="shared" si="91"/>
        <v>6.4131382037686899E-16</v>
      </c>
      <c r="GZ34" s="86">
        <f t="shared" si="91"/>
        <v>7.754861947999351E-18</v>
      </c>
      <c r="HA34" s="86">
        <f t="shared" si="91"/>
        <v>6.7009804883750495E-22</v>
      </c>
      <c r="HC34" s="86">
        <f t="shared" si="145"/>
        <v>3.0219578079440146E-37</v>
      </c>
      <c r="HD34" s="86">
        <f t="shared" si="92"/>
        <v>5.592063570257602E-34</v>
      </c>
      <c r="HE34" s="86">
        <f t="shared" si="92"/>
        <v>2.4244730854376995E-35</v>
      </c>
      <c r="HF34" s="86">
        <f t="shared" si="92"/>
        <v>8.549194187114952E-33</v>
      </c>
      <c r="HG34" s="86">
        <f t="shared" si="92"/>
        <v>2.2876855020128078E-36</v>
      </c>
      <c r="HH34" s="86">
        <f t="shared" si="92"/>
        <v>6.9206252308711306E-30</v>
      </c>
      <c r="HI34" s="86">
        <f t="shared" si="92"/>
        <v>2.6833730388377302E-30</v>
      </c>
      <c r="HJ34" s="86">
        <f t="shared" si="92"/>
        <v>8.5775857530164348E-35</v>
      </c>
      <c r="HK34" s="86">
        <f t="shared" si="92"/>
        <v>2.1824095167236685E-36</v>
      </c>
      <c r="HL34" s="86">
        <f t="shared" si="92"/>
        <v>5.8351814429863005E-36</v>
      </c>
      <c r="HM34" s="86">
        <f t="shared" si="92"/>
        <v>2.3020137276757472E-36</v>
      </c>
      <c r="HN34" s="86">
        <f t="shared" si="92"/>
        <v>2.3483112714225403E-39</v>
      </c>
      <c r="HO34" s="86">
        <f t="shared" si="92"/>
        <v>4.4890767834258557E-35</v>
      </c>
      <c r="HP34" s="86">
        <f t="shared" si="92"/>
        <v>7.1462974182698615E-41</v>
      </c>
      <c r="HQ34" s="86">
        <f t="shared" si="92"/>
        <v>4.9939808852192114E-47</v>
      </c>
      <c r="HS34" s="86">
        <f t="shared" si="114"/>
        <v>3.7169855860529299E-250</v>
      </c>
      <c r="HT34" s="86">
        <f t="shared" si="93"/>
        <v>1.5662419740751317E-218</v>
      </c>
      <c r="HU34" s="86">
        <f t="shared" si="93"/>
        <v>1.2979764092292074E-237</v>
      </c>
      <c r="HV34" s="86">
        <f t="shared" si="93"/>
        <v>7.2665889933752616E-217</v>
      </c>
      <c r="HW34" s="86">
        <f t="shared" si="93"/>
        <v>2.0468528126158903E-246</v>
      </c>
      <c r="HX34" s="86">
        <f t="shared" si="93"/>
        <v>5.5606936168509248E-196</v>
      </c>
      <c r="HY34" s="86">
        <f t="shared" si="93"/>
        <v>4.1249981272893206E-199</v>
      </c>
      <c r="HZ34" s="86">
        <f t="shared" si="93"/>
        <v>7.4190658610576247E-233</v>
      </c>
      <c r="IA34" s="86">
        <f t="shared" si="93"/>
        <v>3.1410500103903225E-244</v>
      </c>
      <c r="IB34" s="86">
        <f t="shared" si="93"/>
        <v>4.0747117506316503E-244</v>
      </c>
      <c r="IC34" s="86">
        <f t="shared" si="93"/>
        <v>2.5938368990125583E-247</v>
      </c>
      <c r="ID34" s="86">
        <f t="shared" si="93"/>
        <v>5.83293172377868E-270</v>
      </c>
      <c r="IE34" s="86">
        <f t="shared" si="93"/>
        <v>8.0222728761464233E-236</v>
      </c>
      <c r="IF34" s="86">
        <f t="shared" si="93"/>
        <v>3.8351070069395146E-112</v>
      </c>
      <c r="IG34" s="86">
        <f t="shared" si="93"/>
        <v>6.9840714482112391E-79</v>
      </c>
      <c r="II34" s="86">
        <f t="shared" si="115"/>
        <v>0</v>
      </c>
      <c r="IJ34" s="86">
        <f t="shared" si="116"/>
        <v>2.2848153165650712E-288</v>
      </c>
      <c r="IK34" s="86">
        <f t="shared" si="117"/>
        <v>0</v>
      </c>
      <c r="IL34" s="86">
        <f t="shared" si="118"/>
        <v>3.20848267865456E-276</v>
      </c>
      <c r="IM34" s="86">
        <f t="shared" si="119"/>
        <v>0</v>
      </c>
      <c r="IN34" s="86">
        <f t="shared" si="120"/>
        <v>1.6152807792695642E-259</v>
      </c>
      <c r="IO34" s="86">
        <f t="shared" si="121"/>
        <v>2.7925211304603979E-264</v>
      </c>
      <c r="IP34" s="86">
        <f t="shared" si="122"/>
        <v>1.3842828904795421E-304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7.3120641350464827E-231</v>
      </c>
      <c r="IY34" s="86">
        <f t="shared" si="130"/>
        <v>6.1762498701960556E-16</v>
      </c>
      <c r="IZ34" s="86">
        <f t="shared" si="131"/>
        <v>1.7597568982297502E-13</v>
      </c>
      <c r="JA34" s="86">
        <f t="shared" si="132"/>
        <v>7.3719197815731817E-14</v>
      </c>
      <c r="JB34" s="86">
        <f t="shared" si="133"/>
        <v>4.3655723163048816E-13</v>
      </c>
      <c r="JC34" s="86">
        <f t="shared" si="134"/>
        <v>3.8033673950447195E-15</v>
      </c>
      <c r="JD34" s="86">
        <f t="shared" si="135"/>
        <v>8.5057434732817432E-12</v>
      </c>
      <c r="JE34" s="86">
        <f t="shared" si="136"/>
        <v>3.7913257876205683E-15</v>
      </c>
      <c r="JF34" s="86">
        <f t="shared" si="137"/>
        <v>1.0830304623025016E-16</v>
      </c>
      <c r="JG34" s="86">
        <f t="shared" si="138"/>
        <v>1.8329908387800561E-18</v>
      </c>
      <c r="JH34" s="86">
        <f t="shared" si="139"/>
        <v>1.4462414019104097E-17</v>
      </c>
      <c r="JI34" s="86">
        <f t="shared" si="140"/>
        <v>1.8077067182258335E-18</v>
      </c>
      <c r="JJ34" s="86">
        <f t="shared" si="141"/>
        <v>1.0981207087150741E-16</v>
      </c>
      <c r="JK34" s="86">
        <f t="shared" si="142"/>
        <v>6.4131382037686899E-16</v>
      </c>
      <c r="JL34" s="86">
        <f t="shared" si="143"/>
        <v>7.754861947999351E-18</v>
      </c>
      <c r="JM34" s="86">
        <f t="shared" si="144"/>
        <v>6.7009804883750495E-22</v>
      </c>
    </row>
    <row r="35" spans="2:273" x14ac:dyDescent="0.25">
      <c r="B35" s="2">
        <v>8</v>
      </c>
      <c r="C35" s="37">
        <v>74.524000000000001</v>
      </c>
      <c r="D35" s="37">
        <v>74.320999999999998</v>
      </c>
      <c r="E35" s="37">
        <v>73.929000000000002</v>
      </c>
      <c r="F35" s="37">
        <v>77.400000000000006</v>
      </c>
      <c r="G35" s="37">
        <v>81.328000000000003</v>
      </c>
      <c r="H35" s="37">
        <v>82.215999999999994</v>
      </c>
      <c r="I35" s="37">
        <v>78.680999999999997</v>
      </c>
      <c r="J35" s="37">
        <v>88.768000000000001</v>
      </c>
      <c r="K35" s="37">
        <v>78.588999999999999</v>
      </c>
      <c r="L35" s="37">
        <v>82.793000000000006</v>
      </c>
      <c r="M35" s="37">
        <v>83.712000000000003</v>
      </c>
      <c r="N35" s="37">
        <v>82.7</v>
      </c>
      <c r="O35" s="37">
        <v>84.305000000000007</v>
      </c>
      <c r="P35" s="37">
        <v>79.129000000000005</v>
      </c>
      <c r="Q35" s="37">
        <v>81.468000000000004</v>
      </c>
      <c r="S35" s="4">
        <f t="shared" si="8"/>
        <v>70.910055649376915</v>
      </c>
      <c r="T35" s="4">
        <f t="shared" si="9"/>
        <v>72.793737663085196</v>
      </c>
      <c r="U35" s="4">
        <f t="shared" si="10"/>
        <v>73.344381677432366</v>
      </c>
      <c r="V35" s="4">
        <f t="shared" si="11"/>
        <v>77.306391379779853</v>
      </c>
      <c r="W35" s="4">
        <f t="shared" si="12"/>
        <v>81.735510856021193</v>
      </c>
      <c r="X35" s="4">
        <f t="shared" si="13"/>
        <v>82.710284421327358</v>
      </c>
      <c r="Y35" s="4">
        <f t="shared" si="14"/>
        <v>76.31892703297207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>
        <f t="shared" si="20"/>
        <v>81.919010750254714</v>
      </c>
      <c r="AF35" s="4" t="e">
        <f t="shared" si="21"/>
        <v>#N/A</v>
      </c>
      <c r="AG35" s="4" t="e">
        <f t="shared" si="22"/>
        <v>#N/A</v>
      </c>
      <c r="AI35" s="4">
        <f t="shared" si="23"/>
        <v>3.6139443506230862</v>
      </c>
      <c r="AJ35" s="4">
        <f t="shared" si="24"/>
        <v>1.5272623369148022</v>
      </c>
      <c r="AK35" s="4">
        <f t="shared" si="25"/>
        <v>0.58461832256763557</v>
      </c>
      <c r="AL35" s="4">
        <f t="shared" si="26"/>
        <v>9.3608620220152261E-2</v>
      </c>
      <c r="AM35" s="4">
        <f t="shared" si="27"/>
        <v>-0.40751085602119019</v>
      </c>
      <c r="AN35" s="4">
        <f t="shared" si="28"/>
        <v>-0.4942844213273645</v>
      </c>
      <c r="AO35" s="4">
        <f t="shared" si="29"/>
        <v>2.3620729670279275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</v>
      </c>
      <c r="AU35" s="4">
        <f t="shared" si="35"/>
        <v>2.3859892497452933</v>
      </c>
      <c r="AV35" s="4">
        <f t="shared" si="36"/>
        <v>0</v>
      </c>
      <c r="AW35" s="4">
        <f t="shared" si="36"/>
        <v>0</v>
      </c>
      <c r="AY35" s="2">
        <f t="shared" si="96"/>
        <v>70.910055649372865</v>
      </c>
      <c r="AZ35" s="2">
        <f t="shared" si="37"/>
        <v>72.793737662187482</v>
      </c>
      <c r="BA35" s="2">
        <f t="shared" si="37"/>
        <v>73.344381677081017</v>
      </c>
      <c r="BB35" s="2">
        <f t="shared" si="37"/>
        <v>77.306391377730037</v>
      </c>
      <c r="BC35" s="2">
        <f t="shared" si="37"/>
        <v>81.73551085599928</v>
      </c>
      <c r="BD35" s="2">
        <f t="shared" si="37"/>
        <v>82.710284386062753</v>
      </c>
      <c r="BE35" s="2">
        <f t="shared" si="37"/>
        <v>76.318927032947641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 t="e">
        <f t="shared" si="37"/>
        <v>#N/A</v>
      </c>
      <c r="BK35" s="2">
        <f t="shared" si="37"/>
        <v>81.91901075025082</v>
      </c>
      <c r="BL35" s="2" t="e">
        <f t="shared" si="37"/>
        <v>#N/A</v>
      </c>
      <c r="BM35" s="2" t="e">
        <f t="shared" si="37"/>
        <v>#N/A</v>
      </c>
      <c r="BO35" s="2">
        <f t="shared" si="38"/>
        <v>74.524000000000001</v>
      </c>
      <c r="BP35" s="2">
        <f t="shared" si="39"/>
        <v>74.320999999999998</v>
      </c>
      <c r="BQ35" s="2">
        <f t="shared" si="40"/>
        <v>73.929000000000002</v>
      </c>
      <c r="BR35" s="2">
        <f t="shared" si="41"/>
        <v>77.400000000000006</v>
      </c>
      <c r="BS35" s="2">
        <f t="shared" si="42"/>
        <v>81.328000000000003</v>
      </c>
      <c r="BT35" s="2">
        <f t="shared" si="43"/>
        <v>82.215999999999994</v>
      </c>
      <c r="BU35" s="2">
        <f t="shared" si="44"/>
        <v>78.680999999999997</v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 t="str">
        <f t="shared" si="49"/>
        <v/>
      </c>
      <c r="CA35" s="2">
        <f t="shared" si="50"/>
        <v>84.305000000000007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70.702064777327948</v>
      </c>
      <c r="DL35" s="2">
        <f t="shared" si="70"/>
        <v>72.551324987170133</v>
      </c>
      <c r="DM35" s="2">
        <f t="shared" si="70"/>
        <v>73.353981881533102</v>
      </c>
      <c r="DN35" s="2">
        <f t="shared" si="70"/>
        <v>77.438521141649062</v>
      </c>
      <c r="DO35" s="2">
        <f t="shared" si="70"/>
        <v>81.780486504723356</v>
      </c>
      <c r="DP35" s="2">
        <f t="shared" si="70"/>
        <v>82.790340380549679</v>
      </c>
      <c r="DQ35" s="2">
        <f t="shared" si="70"/>
        <v>76.265333333333345</v>
      </c>
      <c r="DR35" s="2">
        <f t="shared" si="70"/>
        <v>84.952282410982406</v>
      </c>
      <c r="DS35" s="2">
        <f t="shared" si="70"/>
        <v>76.476603361344544</v>
      </c>
      <c r="DT35" s="2">
        <f t="shared" si="70"/>
        <v>80.279167138567132</v>
      </c>
      <c r="DU35" s="2">
        <f t="shared" si="70"/>
        <v>82.621473949579837</v>
      </c>
      <c r="DV35" s="2">
        <f t="shared" si="70"/>
        <v>80.500391891891894</v>
      </c>
      <c r="DW35" s="2">
        <f t="shared" si="70"/>
        <v>81.982040485829955</v>
      </c>
      <c r="DX35" s="2">
        <f t="shared" si="70"/>
        <v>76.422812312312303</v>
      </c>
      <c r="DY35" s="2">
        <f t="shared" si="70"/>
        <v>78.455729032258049</v>
      </c>
      <c r="EA35" s="2">
        <f t="shared" si="71"/>
        <v>78.146491992725245</v>
      </c>
      <c r="EB35" s="2">
        <f t="shared" si="72"/>
        <v>80.338625585023394</v>
      </c>
      <c r="EC35" s="2">
        <f t="shared" si="73"/>
        <v>73.045525815217374</v>
      </c>
      <c r="ED35" s="2">
        <f t="shared" si="74"/>
        <v>73.448170588235271</v>
      </c>
      <c r="EE35" s="2">
        <f t="shared" si="75"/>
        <v>80.305342876604456</v>
      </c>
      <c r="EF35" s="2">
        <f t="shared" si="76"/>
        <v>80.58582133645956</v>
      </c>
      <c r="EG35" s="2">
        <f t="shared" si="77"/>
        <v>78.053474128018422</v>
      </c>
      <c r="EH35" s="2">
        <f t="shared" si="78"/>
        <v>84.908507893625995</v>
      </c>
      <c r="EI35" s="2">
        <f t="shared" si="79"/>
        <v>79.966721668177712</v>
      </c>
      <c r="EJ35" s="2">
        <f t="shared" si="80"/>
        <v>84.750704617410122</v>
      </c>
      <c r="EK35" s="2">
        <f t="shared" si="81"/>
        <v>81.027300107142068</v>
      </c>
      <c r="EL35" s="2">
        <f t="shared" si="82"/>
        <v>85.059218075784145</v>
      </c>
      <c r="EM35" s="2">
        <f t="shared" si="83"/>
        <v>79.820544952616402</v>
      </c>
      <c r="EN35" s="2">
        <f t="shared" si="84"/>
        <v>77.122458279976428</v>
      </c>
      <c r="EO35" s="2">
        <f t="shared" si="85"/>
        <v>74.386084796864097</v>
      </c>
      <c r="EQ35" s="2">
        <f t="shared" si="86"/>
        <v>74.648235319645437</v>
      </c>
      <c r="ER35" s="2">
        <f t="shared" si="87"/>
        <v>76.782271975779906</v>
      </c>
      <c r="ES35" s="2">
        <f t="shared" si="87"/>
        <v>73.258672876425777</v>
      </c>
      <c r="ET35" s="2">
        <f t="shared" si="87"/>
        <v>75.904773598207541</v>
      </c>
      <c r="EU35" s="2">
        <f t="shared" si="87"/>
        <v>80.102772495274081</v>
      </c>
      <c r="EV35" s="2">
        <f t="shared" si="87"/>
        <v>80.014338029352345</v>
      </c>
      <c r="EW35" s="2">
        <f t="shared" si="87"/>
        <v>77.874313317458544</v>
      </c>
      <c r="EX35" s="2">
        <f t="shared" si="87"/>
        <v>83.559755842239397</v>
      </c>
      <c r="EY35" s="2">
        <f t="shared" si="87"/>
        <v>77.823963036498483</v>
      </c>
      <c r="EZ35" s="2">
        <f t="shared" si="87"/>
        <v>85.752419730206142</v>
      </c>
      <c r="FA35" s="2">
        <f t="shared" si="87"/>
        <v>83.284242378435522</v>
      </c>
      <c r="FB35" s="2">
        <f t="shared" si="87"/>
        <v>85.607518270927542</v>
      </c>
      <c r="FC35" s="2">
        <f t="shared" si="87"/>
        <v>75.370657499916092</v>
      </c>
      <c r="FD35" s="2">
        <f t="shared" si="87"/>
        <v>76.456403802192725</v>
      </c>
      <c r="FE35" s="2">
        <f t="shared" si="87"/>
        <v>78.914019595093791</v>
      </c>
      <c r="FG35" s="2">
        <f t="shared" si="88"/>
        <v>2.7939852287306846E-2</v>
      </c>
      <c r="FH35" s="2">
        <f t="shared" si="89"/>
        <v>3.1130047569888363E-2</v>
      </c>
      <c r="FI35" s="2">
        <f t="shared" si="89"/>
        <v>3.1124600365716969E-2</v>
      </c>
      <c r="FJ35" s="2">
        <f t="shared" si="89"/>
        <v>3.3113729120351432E-2</v>
      </c>
      <c r="FK35" s="2">
        <f t="shared" si="89"/>
        <v>3.0488744038878676E-2</v>
      </c>
      <c r="FL35" s="2">
        <f t="shared" si="89"/>
        <v>3.6313993952342756E-2</v>
      </c>
      <c r="FM35" s="2">
        <f t="shared" si="89"/>
        <v>2.9971965138071519E-2</v>
      </c>
      <c r="FN35" s="2">
        <f t="shared" si="89"/>
        <v>2.8668436582746024E-2</v>
      </c>
      <c r="FO35" s="2">
        <f t="shared" si="89"/>
        <v>2.4839117527682714E-2</v>
      </c>
      <c r="FP35" s="2">
        <f t="shared" si="89"/>
        <v>2.6442873732977653E-2</v>
      </c>
      <c r="FQ35" s="2">
        <f t="shared" si="89"/>
        <v>2.4987776324474908E-2</v>
      </c>
      <c r="FR35" s="2">
        <f t="shared" si="89"/>
        <v>2.8138389029456146E-2</v>
      </c>
      <c r="FS35" s="2">
        <f t="shared" si="89"/>
        <v>2.9156977052491529E-2</v>
      </c>
      <c r="FT35" s="2">
        <f t="shared" si="89"/>
        <v>2.5687669646550129E-2</v>
      </c>
      <c r="FU35" s="2">
        <f t="shared" si="89"/>
        <v>2.3911677706429126E-2</v>
      </c>
      <c r="FW35" s="2">
        <f t="shared" si="112"/>
        <v>1.522105832914245E-6</v>
      </c>
      <c r="FX35" s="2">
        <f t="shared" si="90"/>
        <v>1.789201957620779E-6</v>
      </c>
      <c r="FY35" s="2">
        <f t="shared" si="90"/>
        <v>1.723422195885311E-6</v>
      </c>
      <c r="FZ35" s="2">
        <f t="shared" si="90"/>
        <v>2.2890967467144232E-6</v>
      </c>
      <c r="GA35" s="2">
        <f t="shared" si="90"/>
        <v>1.8375133696164268E-6</v>
      </c>
      <c r="GB35" s="2">
        <f t="shared" si="90"/>
        <v>1.9305060986602523E-6</v>
      </c>
      <c r="GC35" s="2">
        <f t="shared" si="90"/>
        <v>2.1988400427174333E-6</v>
      </c>
      <c r="GD35" s="2">
        <f t="shared" si="90"/>
        <v>2.5942289790748145E-6</v>
      </c>
      <c r="GE35" s="2">
        <f t="shared" si="90"/>
        <v>2.3692102694529627E-6</v>
      </c>
      <c r="GF35" s="2">
        <f t="shared" si="90"/>
        <v>2.1810720736120779E-6</v>
      </c>
      <c r="GG35" s="2">
        <f t="shared" si="90"/>
        <v>1.8142106295279669E-6</v>
      </c>
      <c r="GH35" s="2">
        <f t="shared" si="90"/>
        <v>1.6919712685464458E-6</v>
      </c>
      <c r="GI35" s="2">
        <f t="shared" si="90"/>
        <v>1.5865385876173139E-6</v>
      </c>
      <c r="GJ35" s="2">
        <f t="shared" si="90"/>
        <v>1.2459001873840085E-6</v>
      </c>
      <c r="GK35" s="2">
        <f t="shared" si="90"/>
        <v>1.0968203102696868E-6</v>
      </c>
      <c r="GM35" s="86">
        <f t="shared" si="113"/>
        <v>1.9496145675443029E-15</v>
      </c>
      <c r="GN35" s="86">
        <f t="shared" si="91"/>
        <v>4.5224432417816195E-13</v>
      </c>
      <c r="GO35" s="86">
        <f t="shared" si="91"/>
        <v>1.9655886287520309E-13</v>
      </c>
      <c r="GP35" s="86">
        <f t="shared" si="91"/>
        <v>1.0976895590691108E-12</v>
      </c>
      <c r="GQ35" s="86">
        <f t="shared" si="91"/>
        <v>1.1433081008890584E-14</v>
      </c>
      <c r="GR35" s="86">
        <f t="shared" si="91"/>
        <v>1.9270203156628012E-11</v>
      </c>
      <c r="GS35" s="86">
        <f t="shared" si="91"/>
        <v>1.1337154267855617E-14</v>
      </c>
      <c r="GT35" s="86">
        <f t="shared" si="91"/>
        <v>3.7105016423310148E-16</v>
      </c>
      <c r="GU35" s="86">
        <f t="shared" si="91"/>
        <v>7.0743544176969505E-18</v>
      </c>
      <c r="GV35" s="86">
        <f t="shared" si="91"/>
        <v>5.2411080004983315E-17</v>
      </c>
      <c r="GW35" s="86">
        <f t="shared" si="91"/>
        <v>6.9960085640915312E-18</v>
      </c>
      <c r="GX35" s="86">
        <f t="shared" si="91"/>
        <v>3.7358284608424472E-16</v>
      </c>
      <c r="GY35" s="86">
        <f t="shared" si="91"/>
        <v>2.0494654734969141E-15</v>
      </c>
      <c r="GZ35" s="86">
        <f t="shared" si="91"/>
        <v>2.8544290086645273E-17</v>
      </c>
      <c r="HA35" s="86">
        <f t="shared" si="91"/>
        <v>3.5302120750494873E-21</v>
      </c>
      <c r="HC35" s="86">
        <f t="shared" si="145"/>
        <v>2.3162185015900417E-36</v>
      </c>
      <c r="HD35" s="86">
        <f t="shared" si="92"/>
        <v>3.4843229022492599E-33</v>
      </c>
      <c r="HE35" s="86">
        <f t="shared" si="92"/>
        <v>1.6646703755905294E-34</v>
      </c>
      <c r="HF35" s="86">
        <f t="shared" si="92"/>
        <v>5.1230542162265968E-32</v>
      </c>
      <c r="HG35" s="86">
        <f t="shared" si="92"/>
        <v>1.7421118805466989E-35</v>
      </c>
      <c r="HH35" s="86">
        <f t="shared" si="92"/>
        <v>3.5388258133656743E-29</v>
      </c>
      <c r="HI35" s="86">
        <f t="shared" si="92"/>
        <v>1.4326216502219231E-29</v>
      </c>
      <c r="HJ35" s="86">
        <f t="shared" si="92"/>
        <v>6.0771047848781264E-34</v>
      </c>
      <c r="HK35" s="86">
        <f t="shared" si="92"/>
        <v>1.6514764998121603E-35</v>
      </c>
      <c r="HL35" s="86">
        <f t="shared" si="92"/>
        <v>4.291089769499266E-35</v>
      </c>
      <c r="HM35" s="86">
        <f t="shared" si="92"/>
        <v>1.7053609789610047E-35</v>
      </c>
      <c r="HN35" s="86">
        <f t="shared" si="92"/>
        <v>2.091281256543315E-38</v>
      </c>
      <c r="HO35" s="86">
        <f t="shared" si="92"/>
        <v>3.0732356213033285E-34</v>
      </c>
      <c r="HP35" s="86">
        <f t="shared" si="92"/>
        <v>6.7347815800603391E-40</v>
      </c>
      <c r="HQ35" s="86">
        <f t="shared" si="92"/>
        <v>6.9855899884356098E-46</v>
      </c>
      <c r="HS35" s="86">
        <f t="shared" si="114"/>
        <v>6.6873298430182637E-246</v>
      </c>
      <c r="HT35" s="86">
        <f t="shared" si="93"/>
        <v>8.6978134058257363E-215</v>
      </c>
      <c r="HU35" s="86">
        <f t="shared" si="93"/>
        <v>1.3922589935350277E-233</v>
      </c>
      <c r="HV35" s="86">
        <f t="shared" si="93"/>
        <v>3.8036047426895583E-213</v>
      </c>
      <c r="HW35" s="86">
        <f t="shared" si="93"/>
        <v>3.7432848690266956E-242</v>
      </c>
      <c r="HX35" s="86">
        <f t="shared" si="93"/>
        <v>1.3348953501830453E-192</v>
      </c>
      <c r="HY35" s="86">
        <f t="shared" si="93"/>
        <v>1.225116154703006E-195</v>
      </c>
      <c r="HZ35" s="86">
        <f t="shared" si="93"/>
        <v>9.0820220925349773E-229</v>
      </c>
      <c r="IA35" s="86">
        <f t="shared" si="93"/>
        <v>5.3162615736568724E-240</v>
      </c>
      <c r="IB35" s="86">
        <f t="shared" si="93"/>
        <v>6.3616355248008348E-240</v>
      </c>
      <c r="IC35" s="86">
        <f t="shared" si="93"/>
        <v>4.2268957093128229E-243</v>
      </c>
      <c r="ID35" s="86">
        <f t="shared" si="93"/>
        <v>2.3985024443335344E-265</v>
      </c>
      <c r="IE35" s="86">
        <f t="shared" si="93"/>
        <v>8.4958202970931515E-232</v>
      </c>
      <c r="IF35" s="86">
        <f t="shared" si="93"/>
        <v>2.6124872212629022E-110</v>
      </c>
      <c r="IG35" s="86">
        <f t="shared" si="93"/>
        <v>1.2963495694767325E-77</v>
      </c>
      <c r="II35" s="86">
        <f t="shared" si="115"/>
        <v>0</v>
      </c>
      <c r="IJ35" s="86">
        <f t="shared" si="116"/>
        <v>2.0017907289591318E-284</v>
      </c>
      <c r="IK35" s="86">
        <f t="shared" si="117"/>
        <v>2.1207196887824848E-304</v>
      </c>
      <c r="IL35" s="86">
        <f t="shared" si="118"/>
        <v>2.2517902815736534E-272</v>
      </c>
      <c r="IM35" s="86">
        <f t="shared" si="119"/>
        <v>0</v>
      </c>
      <c r="IN35" s="86">
        <f t="shared" si="120"/>
        <v>5.9427363330217727E-256</v>
      </c>
      <c r="IO35" s="86">
        <f t="shared" si="121"/>
        <v>1.2988440454479088E-260</v>
      </c>
      <c r="IP35" s="86">
        <f t="shared" si="122"/>
        <v>2.6673550209851955E-300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8.0143814013936341E-228</v>
      </c>
      <c r="IY35" s="86">
        <f t="shared" si="130"/>
        <v>1.9496145675443029E-15</v>
      </c>
      <c r="IZ35" s="86">
        <f t="shared" si="131"/>
        <v>4.5224432417816195E-13</v>
      </c>
      <c r="JA35" s="86">
        <f t="shared" si="132"/>
        <v>1.9655886287520309E-13</v>
      </c>
      <c r="JB35" s="86">
        <f t="shared" si="133"/>
        <v>1.0976895590691108E-12</v>
      </c>
      <c r="JC35" s="86">
        <f t="shared" si="134"/>
        <v>1.1433081008890584E-14</v>
      </c>
      <c r="JD35" s="86">
        <f t="shared" si="135"/>
        <v>1.9270203156628012E-11</v>
      </c>
      <c r="JE35" s="86">
        <f t="shared" si="136"/>
        <v>1.1337154267855632E-14</v>
      </c>
      <c r="JF35" s="86">
        <f t="shared" si="137"/>
        <v>3.7105016423310148E-16</v>
      </c>
      <c r="JG35" s="86">
        <f t="shared" si="138"/>
        <v>7.0743544176969505E-18</v>
      </c>
      <c r="JH35" s="86">
        <f t="shared" si="139"/>
        <v>5.2411080004983315E-17</v>
      </c>
      <c r="JI35" s="86">
        <f t="shared" si="140"/>
        <v>6.9960085640915312E-18</v>
      </c>
      <c r="JJ35" s="86">
        <f t="shared" si="141"/>
        <v>3.7358284608424472E-16</v>
      </c>
      <c r="JK35" s="86">
        <f t="shared" si="142"/>
        <v>2.0494654734969141E-15</v>
      </c>
      <c r="JL35" s="86">
        <f t="shared" si="143"/>
        <v>2.8544290086645273E-17</v>
      </c>
      <c r="JM35" s="86">
        <f t="shared" si="144"/>
        <v>3.5302120750494873E-21</v>
      </c>
    </row>
    <row r="36" spans="2:273" x14ac:dyDescent="0.25">
      <c r="B36" s="2">
        <v>9</v>
      </c>
      <c r="C36" s="37">
        <v>73.016000000000005</v>
      </c>
      <c r="D36" s="37">
        <v>73.963999999999999</v>
      </c>
      <c r="E36" s="37">
        <v>75.554000000000002</v>
      </c>
      <c r="F36" s="37">
        <v>78.033000000000001</v>
      </c>
      <c r="G36" s="37">
        <v>81.897000000000006</v>
      </c>
      <c r="H36" s="37">
        <v>83.296999999999997</v>
      </c>
      <c r="I36" s="37">
        <v>77.426000000000002</v>
      </c>
      <c r="J36" s="37">
        <v>88.338999999999999</v>
      </c>
      <c r="K36" s="37">
        <v>77.804000000000002</v>
      </c>
      <c r="L36" s="37">
        <v>83.016999999999996</v>
      </c>
      <c r="M36" s="37">
        <v>84.135999999999996</v>
      </c>
      <c r="N36" s="37">
        <v>81.417000000000002</v>
      </c>
      <c r="O36" s="37">
        <v>84.441000000000003</v>
      </c>
      <c r="P36" s="37">
        <v>78.355000000000004</v>
      </c>
      <c r="Q36" s="37">
        <v>79.774000000000001</v>
      </c>
      <c r="R36" s="10"/>
      <c r="S36" s="4">
        <f t="shared" si="8"/>
        <v>71.084022322473217</v>
      </c>
      <c r="T36" s="4">
        <f t="shared" si="9"/>
        <v>72.986909977516362</v>
      </c>
      <c r="U36" s="4">
        <f t="shared" si="10"/>
        <v>73.455506084712766</v>
      </c>
      <c r="V36" s="4">
        <f t="shared" si="11"/>
        <v>77.511712422697286</v>
      </c>
      <c r="W36" s="4">
        <f t="shared" si="12"/>
        <v>81.832345752874517</v>
      </c>
      <c r="X36" s="4">
        <f t="shared" si="13"/>
        <v>82.778570214688756</v>
      </c>
      <c r="Y36" s="4">
        <f t="shared" si="14"/>
        <v>76.547647476257438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>
        <f t="shared" si="19"/>
        <v>80.748963168795555</v>
      </c>
      <c r="AE36" s="4">
        <f t="shared" si="20"/>
        <v>81.950558982035901</v>
      </c>
      <c r="AF36" s="4" t="e">
        <f t="shared" si="21"/>
        <v>#N/A</v>
      </c>
      <c r="AG36" s="4" t="e">
        <f t="shared" si="22"/>
        <v>#N/A</v>
      </c>
      <c r="AI36" s="4">
        <f t="shared" si="23"/>
        <v>1.9319776775267883</v>
      </c>
      <c r="AJ36" s="4">
        <f t="shared" si="24"/>
        <v>0.97709002248363674</v>
      </c>
      <c r="AK36" s="4">
        <f t="shared" si="25"/>
        <v>2.0984939152872357</v>
      </c>
      <c r="AL36" s="4">
        <f t="shared" si="26"/>
        <v>0.52128757730271502</v>
      </c>
      <c r="AM36" s="4">
        <f t="shared" si="27"/>
        <v>6.4654247125488951E-2</v>
      </c>
      <c r="AN36" s="4">
        <f t="shared" si="28"/>
        <v>0.51842978531124118</v>
      </c>
      <c r="AO36" s="4">
        <f t="shared" si="29"/>
        <v>0.87835252374256356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0.66803683120444646</v>
      </c>
      <c r="AU36" s="4">
        <f t="shared" si="35"/>
        <v>2.4904410179641019</v>
      </c>
      <c r="AV36" s="4">
        <f t="shared" si="36"/>
        <v>0</v>
      </c>
      <c r="AW36" s="4">
        <f t="shared" si="36"/>
        <v>0</v>
      </c>
      <c r="AY36" s="2">
        <f t="shared" si="96"/>
        <v>71.084022322460896</v>
      </c>
      <c r="AZ36" s="2">
        <f t="shared" si="37"/>
        <v>72.986909975283965</v>
      </c>
      <c r="BA36" s="2">
        <f t="shared" si="37"/>
        <v>73.455506083807137</v>
      </c>
      <c r="BB36" s="2">
        <f t="shared" si="37"/>
        <v>77.511712417709589</v>
      </c>
      <c r="BC36" s="2">
        <f t="shared" si="37"/>
        <v>81.832345752811008</v>
      </c>
      <c r="BD36" s="2">
        <f t="shared" si="37"/>
        <v>82.778570137216761</v>
      </c>
      <c r="BE36" s="2">
        <f t="shared" si="37"/>
        <v>76.547647476186995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>
        <f t="shared" si="37"/>
        <v>80.74896316879321</v>
      </c>
      <c r="BK36" s="2">
        <f t="shared" si="37"/>
        <v>81.950558982023907</v>
      </c>
      <c r="BL36" s="2" t="e">
        <f t="shared" si="37"/>
        <v>#N/A</v>
      </c>
      <c r="BM36" s="2" t="e">
        <f t="shared" si="37"/>
        <v>#N/A</v>
      </c>
      <c r="BO36" s="2">
        <f t="shared" si="38"/>
        <v>73.016000000000005</v>
      </c>
      <c r="BP36" s="2">
        <f t="shared" si="39"/>
        <v>73.963999999999999</v>
      </c>
      <c r="BQ36" s="2">
        <f t="shared" si="40"/>
        <v>75.554000000000002</v>
      </c>
      <c r="BR36" s="2">
        <f t="shared" si="41"/>
        <v>78.033000000000001</v>
      </c>
      <c r="BS36" s="2">
        <f t="shared" si="42"/>
        <v>81.897000000000006</v>
      </c>
      <c r="BT36" s="2">
        <f t="shared" si="43"/>
        <v>83.296999999999997</v>
      </c>
      <c r="BU36" s="2">
        <f t="shared" si="44"/>
        <v>77.426000000000002</v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>
        <f t="shared" si="49"/>
        <v>81.417000000000002</v>
      </c>
      <c r="CA36" s="2">
        <f t="shared" si="50"/>
        <v>84.441000000000003</v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70.866782470729845</v>
      </c>
      <c r="DL36" s="2">
        <f t="shared" si="70"/>
        <v>72.734205709964073</v>
      </c>
      <c r="DM36" s="2">
        <f t="shared" si="70"/>
        <v>73.474010452961679</v>
      </c>
      <c r="DN36" s="2">
        <f t="shared" si="70"/>
        <v>77.668073995771678</v>
      </c>
      <c r="DO36" s="2">
        <f t="shared" si="70"/>
        <v>81.889940958164658</v>
      </c>
      <c r="DP36" s="2">
        <f t="shared" si="70"/>
        <v>82.874693446088799</v>
      </c>
      <c r="DQ36" s="2">
        <f t="shared" si="70"/>
        <v>76.500487179487195</v>
      </c>
      <c r="DR36" s="2">
        <f t="shared" si="70"/>
        <v>85.156320634920633</v>
      </c>
      <c r="DS36" s="2">
        <f t="shared" si="70"/>
        <v>76.612408403361343</v>
      </c>
      <c r="DT36" s="2">
        <f t="shared" si="70"/>
        <v>80.314913728013721</v>
      </c>
      <c r="DU36" s="2">
        <f t="shared" si="70"/>
        <v>82.623470588235293</v>
      </c>
      <c r="DV36" s="2">
        <f t="shared" si="70"/>
        <v>80.618126600284498</v>
      </c>
      <c r="DW36" s="2">
        <f t="shared" si="70"/>
        <v>82.025685523580265</v>
      </c>
      <c r="DX36" s="2">
        <f t="shared" si="70"/>
        <v>76.544267267267244</v>
      </c>
      <c r="DY36" s="2">
        <f t="shared" si="70"/>
        <v>78.414256451612886</v>
      </c>
      <c r="EA36" s="2">
        <f t="shared" si="71"/>
        <v>77.977215533355221</v>
      </c>
      <c r="EB36" s="2">
        <f t="shared" si="72"/>
        <v>80.160070787831501</v>
      </c>
      <c r="EC36" s="2">
        <f t="shared" si="73"/>
        <v>72.930156832298124</v>
      </c>
      <c r="ED36" s="2">
        <f t="shared" si="74"/>
        <v>73.347672058823505</v>
      </c>
      <c r="EE36" s="2">
        <f t="shared" si="75"/>
        <v>80.162037985057168</v>
      </c>
      <c r="EF36" s="2">
        <f t="shared" si="76"/>
        <v>80.452168933177035</v>
      </c>
      <c r="EG36" s="2">
        <f t="shared" si="77"/>
        <v>77.939680912226933</v>
      </c>
      <c r="EH36" s="2">
        <f t="shared" si="78"/>
        <v>84.80593448712537</v>
      </c>
      <c r="EI36" s="2">
        <f t="shared" si="79"/>
        <v>79.790320842147693</v>
      </c>
      <c r="EJ36" s="2">
        <f t="shared" si="80"/>
        <v>84.549432118115419</v>
      </c>
      <c r="EK36" s="2">
        <f t="shared" si="81"/>
        <v>80.863899344756959</v>
      </c>
      <c r="EL36" s="2">
        <f t="shared" si="82"/>
        <v>84.870231522330343</v>
      </c>
      <c r="EM36" s="2">
        <f t="shared" si="83"/>
        <v>79.669407367119902</v>
      </c>
      <c r="EN36" s="2">
        <f t="shared" si="84"/>
        <v>76.987836504258397</v>
      </c>
      <c r="EO36" s="2">
        <f t="shared" si="85"/>
        <v>74.294193583729651</v>
      </c>
      <c r="EQ36" s="2">
        <f t="shared" si="86"/>
        <v>74.513340074921686</v>
      </c>
      <c r="ER36" s="2">
        <f t="shared" si="87"/>
        <v>76.638325062524672</v>
      </c>
      <c r="ES36" s="2">
        <f t="shared" si="87"/>
        <v>73.141185006466529</v>
      </c>
      <c r="ET36" s="2">
        <f t="shared" si="87"/>
        <v>75.77867943144598</v>
      </c>
      <c r="EU36" s="2">
        <f t="shared" si="87"/>
        <v>79.961511377599223</v>
      </c>
      <c r="EV36" s="2">
        <f t="shared" si="87"/>
        <v>79.886460634360546</v>
      </c>
      <c r="EW36" s="2">
        <f t="shared" si="87"/>
        <v>77.762330473484667</v>
      </c>
      <c r="EX36" s="2">
        <f t="shared" si="87"/>
        <v>83.471096713321103</v>
      </c>
      <c r="EY36" s="2">
        <f t="shared" si="87"/>
        <v>77.669519588714834</v>
      </c>
      <c r="EZ36" s="2">
        <f t="shared" si="87"/>
        <v>85.540817648870458</v>
      </c>
      <c r="FA36" s="2">
        <f t="shared" si="87"/>
        <v>83.097843636363635</v>
      </c>
      <c r="FB36" s="2">
        <f t="shared" si="87"/>
        <v>85.413052871697801</v>
      </c>
      <c r="FC36" s="2">
        <f t="shared" si="87"/>
        <v>75.263959700607515</v>
      </c>
      <c r="FD36" s="2">
        <f t="shared" si="87"/>
        <v>76.32807346479072</v>
      </c>
      <c r="FE36" s="2">
        <f t="shared" si="87"/>
        <v>78.775339635968166</v>
      </c>
      <c r="FG36" s="2">
        <f t="shared" si="88"/>
        <v>3.0553080364027766E-2</v>
      </c>
      <c r="FH36" s="2">
        <f t="shared" si="89"/>
        <v>3.4031210061490888E-2</v>
      </c>
      <c r="FI36" s="2">
        <f t="shared" si="89"/>
        <v>3.4025273033504305E-2</v>
      </c>
      <c r="FJ36" s="2">
        <f t="shared" si="89"/>
        <v>3.619285474749042E-2</v>
      </c>
      <c r="FK36" s="2">
        <f t="shared" si="89"/>
        <v>3.3332196442998056E-2</v>
      </c>
      <c r="FL36" s="2">
        <f t="shared" si="89"/>
        <v>3.9678488656136553E-2</v>
      </c>
      <c r="FM36" s="2">
        <f t="shared" si="89"/>
        <v>3.2768850513485999E-2</v>
      </c>
      <c r="FN36" s="2">
        <f t="shared" si="89"/>
        <v>3.1347611927467524E-2</v>
      </c>
      <c r="FO36" s="2">
        <f t="shared" si="89"/>
        <v>2.7170438637895481E-2</v>
      </c>
      <c r="FP36" s="2">
        <f t="shared" si="89"/>
        <v>2.8920254273745446E-2</v>
      </c>
      <c r="FQ36" s="2">
        <f t="shared" si="89"/>
        <v>2.7332659002881024E-2</v>
      </c>
      <c r="FR36" s="2">
        <f t="shared" si="89"/>
        <v>3.0769598554154381E-2</v>
      </c>
      <c r="FS36" s="2">
        <f t="shared" si="89"/>
        <v>3.1880309891648771E-2</v>
      </c>
      <c r="FT36" s="2">
        <f t="shared" si="89"/>
        <v>2.8096338520555503E-2</v>
      </c>
      <c r="FU36" s="2">
        <f t="shared" si="89"/>
        <v>2.6158287232866423E-2</v>
      </c>
      <c r="FW36" s="2">
        <f t="shared" si="112"/>
        <v>1.6689556129266574E-6</v>
      </c>
      <c r="FX36" s="2">
        <f t="shared" si="90"/>
        <v>1.9618205963804209E-6</v>
      </c>
      <c r="FY36" s="2">
        <f t="shared" si="90"/>
        <v>1.8896945463329015E-6</v>
      </c>
      <c r="FZ36" s="2">
        <f t="shared" si="90"/>
        <v>2.5099441173187171E-6</v>
      </c>
      <c r="GA36" s="2">
        <f t="shared" si="90"/>
        <v>2.0147929877235532E-6</v>
      </c>
      <c r="GB36" s="2">
        <f t="shared" si="90"/>
        <v>2.116757450452639E-6</v>
      </c>
      <c r="GC36" s="2">
        <f t="shared" si="90"/>
        <v>2.4109796521807036E-6</v>
      </c>
      <c r="GD36" s="2">
        <f t="shared" si="90"/>
        <v>2.8445147994145829E-6</v>
      </c>
      <c r="GE36" s="2">
        <f t="shared" si="90"/>
        <v>2.5977868087390319E-6</v>
      </c>
      <c r="GF36" s="2">
        <f t="shared" si="90"/>
        <v>2.3914974696994357E-6</v>
      </c>
      <c r="GG36" s="2">
        <f t="shared" si="90"/>
        <v>1.9892420503080615E-6</v>
      </c>
      <c r="GH36" s="2">
        <f t="shared" si="90"/>
        <v>1.8552093016206268E-6</v>
      </c>
      <c r="GI36" s="2">
        <f t="shared" si="90"/>
        <v>1.7396047023871952E-6</v>
      </c>
      <c r="GJ36" s="2">
        <f t="shared" si="90"/>
        <v>1.3661022258287765E-6</v>
      </c>
      <c r="GK36" s="2">
        <f t="shared" si="90"/>
        <v>1.2026394280353181E-6</v>
      </c>
      <c r="GM36" s="86">
        <f t="shared" si="113"/>
        <v>6.0343402412994654E-15</v>
      </c>
      <c r="GN36" s="86">
        <f t="shared" si="91"/>
        <v>1.1439682294662513E-12</v>
      </c>
      <c r="GO36" s="86">
        <f t="shared" si="91"/>
        <v>5.1545737663944492E-13</v>
      </c>
      <c r="GP36" s="86">
        <f t="shared" si="91"/>
        <v>2.7173154659519295E-12</v>
      </c>
      <c r="GQ36" s="86">
        <f t="shared" si="91"/>
        <v>3.3720294173342962E-14</v>
      </c>
      <c r="GR36" s="86">
        <f t="shared" si="91"/>
        <v>4.3062677334970756E-11</v>
      </c>
      <c r="GS36" s="86">
        <f t="shared" si="91"/>
        <v>3.3268275821829732E-14</v>
      </c>
      <c r="GT36" s="86">
        <f t="shared" si="91"/>
        <v>1.2441917172608104E-15</v>
      </c>
      <c r="GU36" s="86">
        <f t="shared" si="91"/>
        <v>2.6675854639057482E-17</v>
      </c>
      <c r="GV36" s="86">
        <f t="shared" si="91"/>
        <v>1.857524231645699E-16</v>
      </c>
      <c r="GW36" s="86">
        <f t="shared" si="91"/>
        <v>2.6450853497789228E-17</v>
      </c>
      <c r="GX36" s="86">
        <f t="shared" si="91"/>
        <v>1.2442000067007198E-15</v>
      </c>
      <c r="GY36" s="86">
        <f t="shared" si="91"/>
        <v>6.4190767613506056E-15</v>
      </c>
      <c r="GZ36" s="86">
        <f t="shared" si="91"/>
        <v>1.027347317689322E-16</v>
      </c>
      <c r="HA36" s="86">
        <f t="shared" si="91"/>
        <v>1.8058457882060648E-20</v>
      </c>
      <c r="HC36" s="86">
        <f t="shared" si="145"/>
        <v>1.7308436476856144E-35</v>
      </c>
      <c r="HD36" s="86">
        <f t="shared" si="92"/>
        <v>2.1227418412476059E-32</v>
      </c>
      <c r="HE36" s="86">
        <f t="shared" si="92"/>
        <v>1.1159291713786598E-33</v>
      </c>
      <c r="HF36" s="86">
        <f t="shared" si="92"/>
        <v>3.0021092149642802E-31</v>
      </c>
      <c r="HG36" s="86">
        <f t="shared" si="92"/>
        <v>1.2928177101793175E-34</v>
      </c>
      <c r="HH36" s="86">
        <f t="shared" si="92"/>
        <v>1.7729533784238175E-28</v>
      </c>
      <c r="HI36" s="86">
        <f t="shared" si="92"/>
        <v>7.4879134791142962E-29</v>
      </c>
      <c r="HJ36" s="86">
        <f t="shared" si="92"/>
        <v>4.1986070768743666E-33</v>
      </c>
      <c r="HK36" s="86">
        <f t="shared" si="92"/>
        <v>1.2180546247188958E-34</v>
      </c>
      <c r="HL36" s="86">
        <f t="shared" si="92"/>
        <v>3.0769434425968063E-34</v>
      </c>
      <c r="HM36" s="86">
        <f t="shared" si="92"/>
        <v>1.2319976060771804E-34</v>
      </c>
      <c r="HN36" s="86">
        <f t="shared" si="92"/>
        <v>1.8116378587783763E-37</v>
      </c>
      <c r="HO36" s="86">
        <f t="shared" si="92"/>
        <v>2.0539099185892651E-33</v>
      </c>
      <c r="HP36" s="86">
        <f t="shared" si="92"/>
        <v>6.1719477222651227E-39</v>
      </c>
      <c r="HQ36" s="86">
        <f t="shared" si="92"/>
        <v>9.4495603688412618E-45</v>
      </c>
      <c r="HS36" s="86">
        <f t="shared" si="114"/>
        <v>1.1055113578175523E-241</v>
      </c>
      <c r="HT36" s="86">
        <f t="shared" si="93"/>
        <v>4.4807482351954824E-211</v>
      </c>
      <c r="HU36" s="86">
        <f t="shared" si="93"/>
        <v>1.3786328596386011E-229</v>
      </c>
      <c r="HV36" s="86">
        <f t="shared" si="93"/>
        <v>1.8477626707070163E-209</v>
      </c>
      <c r="HW36" s="86">
        <f t="shared" si="93"/>
        <v>6.2802398374668838E-238</v>
      </c>
      <c r="HX36" s="86">
        <f t="shared" si="93"/>
        <v>2.9930078513244408E-189</v>
      </c>
      <c r="HY36" s="86">
        <f t="shared" si="93"/>
        <v>3.3893902582843588E-192</v>
      </c>
      <c r="HZ36" s="86">
        <f t="shared" si="93"/>
        <v>1.0222333629331282E-224</v>
      </c>
      <c r="IA36" s="86">
        <f t="shared" si="93"/>
        <v>8.2594537853163023E-236</v>
      </c>
      <c r="IB36" s="86">
        <f t="shared" si="93"/>
        <v>9.1296419743222407E-236</v>
      </c>
      <c r="IC36" s="86">
        <f t="shared" si="93"/>
        <v>6.3338930571806224E-239</v>
      </c>
      <c r="ID36" s="86">
        <f t="shared" si="93"/>
        <v>8.9942600964298189E-261</v>
      </c>
      <c r="IE36" s="86">
        <f t="shared" si="93"/>
        <v>8.3026649648724807E-228</v>
      </c>
      <c r="IF36" s="86">
        <f t="shared" si="93"/>
        <v>1.717956306533074E-108</v>
      </c>
      <c r="IG36" s="86">
        <f t="shared" si="93"/>
        <v>2.3488624747823222E-76</v>
      </c>
      <c r="II36" s="86">
        <f t="shared" si="115"/>
        <v>0</v>
      </c>
      <c r="IJ36" s="86">
        <f t="shared" si="116"/>
        <v>1.6469633977489282E-280</v>
      </c>
      <c r="IK36" s="86">
        <f t="shared" si="117"/>
        <v>3.2123682626541758E-300</v>
      </c>
      <c r="IL36" s="86">
        <f t="shared" si="118"/>
        <v>1.4846338434070493E-268</v>
      </c>
      <c r="IM36" s="86">
        <f t="shared" si="119"/>
        <v>0</v>
      </c>
      <c r="IN36" s="86">
        <f t="shared" si="120"/>
        <v>2.0648772387950275E-252</v>
      </c>
      <c r="IO36" s="86">
        <f t="shared" si="121"/>
        <v>5.6927589060145481E-257</v>
      </c>
      <c r="IP36" s="86">
        <f t="shared" si="122"/>
        <v>4.7907955685660498E-296</v>
      </c>
      <c r="IQ36" s="86">
        <f t="shared" si="123"/>
        <v>4.0993803058905721E-306</v>
      </c>
      <c r="IR36" s="86">
        <f t="shared" si="124"/>
        <v>4.4983013458563541E-305</v>
      </c>
      <c r="IS36" s="86">
        <f t="shared" si="125"/>
        <v>0</v>
      </c>
      <c r="IT36" s="86">
        <f t="shared" si="126"/>
        <v>0</v>
      </c>
      <c r="IU36" s="86">
        <f t="shared" si="127"/>
        <v>1.833051021348103E-305</v>
      </c>
      <c r="IV36" s="86">
        <f t="shared" si="128"/>
        <v>0</v>
      </c>
      <c r="IW36" s="86">
        <f t="shared" si="129"/>
        <v>8.3831086314519719E-225</v>
      </c>
      <c r="IY36" s="86">
        <f t="shared" si="130"/>
        <v>6.0343402412994654E-15</v>
      </c>
      <c r="IZ36" s="86">
        <f t="shared" si="131"/>
        <v>1.1439682294662513E-12</v>
      </c>
      <c r="JA36" s="86">
        <f t="shared" si="132"/>
        <v>5.1545737663944492E-13</v>
      </c>
      <c r="JB36" s="86">
        <f t="shared" si="133"/>
        <v>2.7173154659519295E-12</v>
      </c>
      <c r="JC36" s="86">
        <f t="shared" si="134"/>
        <v>3.3720294173342962E-14</v>
      </c>
      <c r="JD36" s="86">
        <f t="shared" si="135"/>
        <v>4.3062677334970756E-11</v>
      </c>
      <c r="JE36" s="86">
        <f t="shared" si="136"/>
        <v>3.3268275821829808E-14</v>
      </c>
      <c r="JF36" s="86">
        <f t="shared" si="137"/>
        <v>1.2441917172608104E-15</v>
      </c>
      <c r="JG36" s="86">
        <f t="shared" si="138"/>
        <v>2.6675854639057482E-17</v>
      </c>
      <c r="JH36" s="86">
        <f t="shared" si="139"/>
        <v>1.857524231645699E-16</v>
      </c>
      <c r="JI36" s="86">
        <f t="shared" si="140"/>
        <v>2.6450853497789228E-17</v>
      </c>
      <c r="JJ36" s="86">
        <f t="shared" si="141"/>
        <v>1.2442000067007198E-15</v>
      </c>
      <c r="JK36" s="86">
        <f t="shared" si="142"/>
        <v>6.4190767613506056E-15</v>
      </c>
      <c r="JL36" s="86">
        <f t="shared" si="143"/>
        <v>1.027347317689322E-16</v>
      </c>
      <c r="JM36" s="86">
        <f t="shared" si="144"/>
        <v>1.8058457882060648E-20</v>
      </c>
    </row>
    <row r="37" spans="2:273" x14ac:dyDescent="0.25">
      <c r="B37" s="2">
        <v>10</v>
      </c>
      <c r="C37" s="37">
        <v>73.555999999999997</v>
      </c>
      <c r="D37" s="37">
        <v>72.838999999999999</v>
      </c>
      <c r="E37" s="37">
        <v>73.695999999999998</v>
      </c>
      <c r="F37" s="37">
        <v>77.582999999999998</v>
      </c>
      <c r="G37" s="37">
        <v>82.620999999999995</v>
      </c>
      <c r="H37" s="37">
        <v>82.540999999999997</v>
      </c>
      <c r="I37" s="37">
        <v>78.149000000000001</v>
      </c>
      <c r="J37" s="37">
        <v>87.231999999999999</v>
      </c>
      <c r="K37" s="37">
        <v>79.375</v>
      </c>
      <c r="L37" s="37">
        <v>82.344999999999999</v>
      </c>
      <c r="M37" s="37">
        <v>85.626999999999995</v>
      </c>
      <c r="N37" s="37">
        <v>81.516999999999996</v>
      </c>
      <c r="O37" s="37">
        <v>84.728999999999999</v>
      </c>
      <c r="P37" s="37">
        <v>78.531999999999996</v>
      </c>
      <c r="Q37" s="37">
        <v>80.661000000000001</v>
      </c>
      <c r="S37" s="4">
        <f t="shared" si="8"/>
        <v>71.257842711255378</v>
      </c>
      <c r="T37" s="4">
        <f t="shared" si="9"/>
        <v>73.179821795563669</v>
      </c>
      <c r="U37" s="4">
        <f t="shared" si="10"/>
        <v>73.565062303311151</v>
      </c>
      <c r="V37" s="4">
        <f t="shared" si="11"/>
        <v>77.713723927395222</v>
      </c>
      <c r="W37" s="4">
        <f t="shared" si="12"/>
        <v>81.927237719631975</v>
      </c>
      <c r="X37" s="4">
        <f t="shared" si="13"/>
        <v>82.844603002219102</v>
      </c>
      <c r="Y37" s="4">
        <f t="shared" si="14"/>
        <v>76.774690030459809</v>
      </c>
      <c r="Z37" s="4">
        <f t="shared" si="15"/>
        <v>85.337840520220752</v>
      </c>
      <c r="AA37" s="4" t="e">
        <f t="shared" si="16"/>
        <v>#N/A</v>
      </c>
      <c r="AB37" s="4" t="e">
        <f t="shared" si="17"/>
        <v>#N/A</v>
      </c>
      <c r="AC37" s="4" t="e">
        <f t="shared" si="18"/>
        <v>#N/A</v>
      </c>
      <c r="AD37" s="4">
        <f t="shared" si="19"/>
        <v>80.868578540242623</v>
      </c>
      <c r="AE37" s="4">
        <f t="shared" si="20"/>
        <v>81.980420636929665</v>
      </c>
      <c r="AF37" s="4" t="e">
        <f t="shared" si="21"/>
        <v>#N/A</v>
      </c>
      <c r="AG37" s="4" t="e">
        <f t="shared" si="22"/>
        <v>#N/A</v>
      </c>
      <c r="AI37" s="4">
        <f t="shared" si="23"/>
        <v>2.2981572887446191</v>
      </c>
      <c r="AJ37" s="4">
        <f t="shared" si="24"/>
        <v>-0.34082179556367009</v>
      </c>
      <c r="AK37" s="4">
        <f t="shared" si="25"/>
        <v>0.13093769668884647</v>
      </c>
      <c r="AL37" s="4">
        <f t="shared" si="26"/>
        <v>-0.13072392739522343</v>
      </c>
      <c r="AM37" s="4">
        <f t="shared" si="27"/>
        <v>0.6937622803680199</v>
      </c>
      <c r="AN37" s="4">
        <f t="shared" si="28"/>
        <v>-0.30360300221910563</v>
      </c>
      <c r="AO37" s="4">
        <f t="shared" si="29"/>
        <v>1.3743099695401924</v>
      </c>
      <c r="AP37" s="4">
        <f t="shared" si="30"/>
        <v>1.8941594797792476</v>
      </c>
      <c r="AQ37" s="4">
        <f t="shared" si="31"/>
        <v>0</v>
      </c>
      <c r="AR37" s="4">
        <f t="shared" si="32"/>
        <v>0</v>
      </c>
      <c r="AS37" s="4">
        <f t="shared" si="33"/>
        <v>0</v>
      </c>
      <c r="AT37" s="4">
        <f t="shared" si="34"/>
        <v>0.64842145975737253</v>
      </c>
      <c r="AU37" s="4">
        <f t="shared" si="35"/>
        <v>2.7485793630703341</v>
      </c>
      <c r="AV37" s="4">
        <f t="shared" si="36"/>
        <v>0</v>
      </c>
      <c r="AW37" s="4">
        <f t="shared" si="36"/>
        <v>0</v>
      </c>
      <c r="AY37" s="2">
        <f t="shared" si="96"/>
        <v>71.257842711218643</v>
      </c>
      <c r="AZ37" s="2">
        <f t="shared" si="37"/>
        <v>73.179821790101059</v>
      </c>
      <c r="BA37" s="2">
        <f t="shared" si="37"/>
        <v>73.565062301015843</v>
      </c>
      <c r="BB37" s="2">
        <f t="shared" si="37"/>
        <v>77.713723915450259</v>
      </c>
      <c r="BC37" s="2">
        <f t="shared" si="37"/>
        <v>81.927237719451483</v>
      </c>
      <c r="BD37" s="2">
        <f t="shared" si="37"/>
        <v>82.844602834388354</v>
      </c>
      <c r="BE37" s="2">
        <f t="shared" si="37"/>
        <v>76.77469003026053</v>
      </c>
      <c r="BF37" s="2">
        <f t="shared" si="37"/>
        <v>85.337840520212865</v>
      </c>
      <c r="BG37" s="2" t="e">
        <f t="shared" si="37"/>
        <v>#N/A</v>
      </c>
      <c r="BH37" s="2" t="e">
        <f t="shared" si="37"/>
        <v>#N/A</v>
      </c>
      <c r="BI37" s="2" t="e">
        <f t="shared" si="37"/>
        <v>#N/A</v>
      </c>
      <c r="BJ37" s="2">
        <f t="shared" si="37"/>
        <v>80.868578540235134</v>
      </c>
      <c r="BK37" s="2">
        <f t="shared" si="37"/>
        <v>81.980420636893513</v>
      </c>
      <c r="BL37" s="2" t="e">
        <f t="shared" si="37"/>
        <v>#N/A</v>
      </c>
      <c r="BM37" s="2" t="e">
        <f t="shared" si="37"/>
        <v>#N/A</v>
      </c>
      <c r="BO37" s="2">
        <f t="shared" si="38"/>
        <v>73.555999999999997</v>
      </c>
      <c r="BP37" s="2">
        <f t="shared" si="39"/>
        <v>72.838999999999999</v>
      </c>
      <c r="BQ37" s="2">
        <f t="shared" si="40"/>
        <v>73.695999999999998</v>
      </c>
      <c r="BR37" s="2">
        <f t="shared" si="41"/>
        <v>77.582999999999998</v>
      </c>
      <c r="BS37" s="2">
        <f t="shared" si="42"/>
        <v>82.620999999999995</v>
      </c>
      <c r="BT37" s="2">
        <f t="shared" si="43"/>
        <v>82.540999999999997</v>
      </c>
      <c r="BU37" s="2">
        <f t="shared" si="44"/>
        <v>78.149000000000001</v>
      </c>
      <c r="BV37" s="2">
        <f t="shared" si="45"/>
        <v>87.231999999999999</v>
      </c>
      <c r="BW37" s="2" t="str">
        <f t="shared" si="46"/>
        <v/>
      </c>
      <c r="BX37" s="2" t="str">
        <f t="shared" si="47"/>
        <v/>
      </c>
      <c r="BY37" s="2" t="str">
        <f t="shared" si="48"/>
        <v/>
      </c>
      <c r="BZ37" s="2">
        <f t="shared" si="49"/>
        <v>81.516999999999996</v>
      </c>
      <c r="CA37" s="2">
        <f t="shared" si="50"/>
        <v>84.728999999999999</v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71.031500164131756</v>
      </c>
      <c r="DL37" s="2">
        <f t="shared" si="70"/>
        <v>72.917086432758012</v>
      </c>
      <c r="DM37" s="2">
        <f t="shared" si="70"/>
        <v>73.594039024390241</v>
      </c>
      <c r="DN37" s="2">
        <f t="shared" si="70"/>
        <v>77.897626849894309</v>
      </c>
      <c r="DO37" s="2">
        <f t="shared" si="70"/>
        <v>81.99939541160596</v>
      </c>
      <c r="DP37" s="2">
        <f t="shared" si="70"/>
        <v>82.959046511627903</v>
      </c>
      <c r="DQ37" s="2">
        <f t="shared" si="70"/>
        <v>76.735641025641044</v>
      </c>
      <c r="DR37" s="2">
        <f t="shared" si="70"/>
        <v>85.360358858858859</v>
      </c>
      <c r="DS37" s="2">
        <f t="shared" si="70"/>
        <v>76.748213445378155</v>
      </c>
      <c r="DT37" s="2">
        <f t="shared" si="70"/>
        <v>80.35066031746031</v>
      </c>
      <c r="DU37" s="2">
        <f t="shared" si="70"/>
        <v>82.625467226890763</v>
      </c>
      <c r="DV37" s="2">
        <f t="shared" si="70"/>
        <v>80.735861308677102</v>
      </c>
      <c r="DW37" s="2">
        <f t="shared" si="70"/>
        <v>82.06933056133056</v>
      </c>
      <c r="DX37" s="2">
        <f t="shared" si="70"/>
        <v>76.6657222222222</v>
      </c>
      <c r="DY37" s="2">
        <f t="shared" si="70"/>
        <v>78.372783870967723</v>
      </c>
      <c r="EA37" s="2">
        <f t="shared" si="71"/>
        <v>77.807939073985182</v>
      </c>
      <c r="EB37" s="2">
        <f t="shared" si="72"/>
        <v>79.981515990639622</v>
      </c>
      <c r="EC37" s="2">
        <f t="shared" si="73"/>
        <v>72.814787849378874</v>
      </c>
      <c r="ED37" s="2">
        <f t="shared" si="74"/>
        <v>73.247173529411739</v>
      </c>
      <c r="EE37" s="2">
        <f t="shared" si="75"/>
        <v>80.01873309350988</v>
      </c>
      <c r="EF37" s="2">
        <f t="shared" si="76"/>
        <v>80.318516529894495</v>
      </c>
      <c r="EG37" s="2">
        <f t="shared" si="77"/>
        <v>77.825887696435444</v>
      </c>
      <c r="EH37" s="2">
        <f t="shared" si="78"/>
        <v>84.703361080624731</v>
      </c>
      <c r="EI37" s="2">
        <f t="shared" si="79"/>
        <v>79.613920016117675</v>
      </c>
      <c r="EJ37" s="2">
        <f t="shared" si="80"/>
        <v>84.348159618820731</v>
      </c>
      <c r="EK37" s="2">
        <f t="shared" si="81"/>
        <v>80.70049858237185</v>
      </c>
      <c r="EL37" s="2">
        <f t="shared" si="82"/>
        <v>84.681244968876541</v>
      </c>
      <c r="EM37" s="2">
        <f t="shared" si="83"/>
        <v>79.518269781623403</v>
      </c>
      <c r="EN37" s="2">
        <f t="shared" si="84"/>
        <v>76.853214728540365</v>
      </c>
      <c r="EO37" s="2">
        <f t="shared" si="85"/>
        <v>74.202302370595206</v>
      </c>
      <c r="EQ37" s="2">
        <f t="shared" si="86"/>
        <v>74.378444830197935</v>
      </c>
      <c r="ER37" s="2">
        <f t="shared" si="87"/>
        <v>76.494378149269451</v>
      </c>
      <c r="ES37" s="2">
        <f t="shared" si="87"/>
        <v>73.023697136507295</v>
      </c>
      <c r="ET37" s="2">
        <f t="shared" si="87"/>
        <v>75.652585264684419</v>
      </c>
      <c r="EU37" s="2">
        <f t="shared" si="87"/>
        <v>79.820250259924364</v>
      </c>
      <c r="EV37" s="2">
        <f t="shared" si="87"/>
        <v>79.758583239368747</v>
      </c>
      <c r="EW37" s="2">
        <f t="shared" si="87"/>
        <v>77.65034762951079</v>
      </c>
      <c r="EX37" s="2">
        <f t="shared" si="87"/>
        <v>83.382437584402794</v>
      </c>
      <c r="EY37" s="2">
        <f t="shared" si="87"/>
        <v>77.515076140931185</v>
      </c>
      <c r="EZ37" s="2">
        <f t="shared" si="87"/>
        <v>85.32921556753476</v>
      </c>
      <c r="FA37" s="2">
        <f t="shared" si="87"/>
        <v>82.911444894291762</v>
      </c>
      <c r="FB37" s="2">
        <f t="shared" si="87"/>
        <v>85.218587472468045</v>
      </c>
      <c r="FC37" s="2">
        <f t="shared" si="87"/>
        <v>75.157261901298924</v>
      </c>
      <c r="FD37" s="2">
        <f t="shared" si="87"/>
        <v>76.199743127388714</v>
      </c>
      <c r="FE37" s="2">
        <f t="shared" si="87"/>
        <v>78.636659676842541</v>
      </c>
      <c r="FG37" s="2">
        <f t="shared" si="88"/>
        <v>3.3402326204124248E-2</v>
      </c>
      <c r="FH37" s="2">
        <f t="shared" si="89"/>
        <v>3.7192367246137226E-2</v>
      </c>
      <c r="FI37" s="2">
        <f t="shared" si="89"/>
        <v>3.718589995810237E-2</v>
      </c>
      <c r="FJ37" s="2">
        <f t="shared" si="89"/>
        <v>3.9546586472259879E-2</v>
      </c>
      <c r="FK37" s="2">
        <f t="shared" si="89"/>
        <v>3.6430871134201841E-2</v>
      </c>
      <c r="FL37" s="2">
        <f t="shared" si="89"/>
        <v>4.3340684801327481E-2</v>
      </c>
      <c r="FM37" s="2">
        <f t="shared" si="89"/>
        <v>3.5817095085725538E-2</v>
      </c>
      <c r="FN37" s="2">
        <f t="shared" si="89"/>
        <v>3.4268333167472083E-2</v>
      </c>
      <c r="FO37" s="2">
        <f t="shared" si="89"/>
        <v>2.9713902860992191E-2</v>
      </c>
      <c r="FP37" s="2">
        <f t="shared" si="89"/>
        <v>3.1622196807850361E-2</v>
      </c>
      <c r="FQ37" s="2">
        <f t="shared" si="89"/>
        <v>2.9890842319602408E-2</v>
      </c>
      <c r="FR37" s="2">
        <f t="shared" si="89"/>
        <v>3.3638335312429317E-2</v>
      </c>
      <c r="FS37" s="2">
        <f t="shared" si="89"/>
        <v>3.4848878078774868E-2</v>
      </c>
      <c r="FT37" s="2">
        <f t="shared" si="89"/>
        <v>3.0723740226391925E-2</v>
      </c>
      <c r="FU37" s="2">
        <f t="shared" si="89"/>
        <v>2.860978894999314E-2</v>
      </c>
      <c r="FW37" s="2">
        <f t="shared" si="112"/>
        <v>1.8299731452465649E-6</v>
      </c>
      <c r="FX37" s="2">
        <f t="shared" si="90"/>
        <v>2.1510931015320988E-6</v>
      </c>
      <c r="FY37" s="2">
        <f t="shared" si="90"/>
        <v>2.0720084896678923E-6</v>
      </c>
      <c r="FZ37" s="2">
        <f t="shared" si="90"/>
        <v>2.7520983317437812E-6</v>
      </c>
      <c r="GA37" s="2">
        <f t="shared" si="90"/>
        <v>2.2091761513534647E-6</v>
      </c>
      <c r="GB37" s="2">
        <f t="shared" si="90"/>
        <v>2.3209779169526671E-6</v>
      </c>
      <c r="GC37" s="2">
        <f t="shared" si="90"/>
        <v>2.6435860050444916E-6</v>
      </c>
      <c r="GD37" s="2">
        <f t="shared" si="90"/>
        <v>3.118947600220499E-6</v>
      </c>
      <c r="GE37" s="2">
        <f t="shared" si="90"/>
        <v>2.8484158801128732E-6</v>
      </c>
      <c r="GF37" s="2">
        <f t="shared" si="90"/>
        <v>2.6222242266381543E-6</v>
      </c>
      <c r="GG37" s="2">
        <f t="shared" si="90"/>
        <v>2.1811601164090091E-6</v>
      </c>
      <c r="GH37" s="2">
        <f t="shared" si="90"/>
        <v>2.0341961844138671E-6</v>
      </c>
      <c r="GI37" s="2">
        <f t="shared" si="90"/>
        <v>1.9074383059428583E-6</v>
      </c>
      <c r="GJ37" s="2">
        <f t="shared" si="90"/>
        <v>1.497901106901943E-6</v>
      </c>
      <c r="GK37" s="2">
        <f t="shared" si="90"/>
        <v>1.3186677576598181E-6</v>
      </c>
      <c r="GM37" s="86">
        <f t="shared" si="113"/>
        <v>1.8313534223432846E-14</v>
      </c>
      <c r="GN37" s="86">
        <f t="shared" si="91"/>
        <v>2.8482565045953104E-12</v>
      </c>
      <c r="GO37" s="86">
        <f t="shared" si="91"/>
        <v>1.3294898007882622E-12</v>
      </c>
      <c r="GP37" s="86">
        <f t="shared" si="91"/>
        <v>6.6225731796438222E-12</v>
      </c>
      <c r="GQ37" s="86">
        <f t="shared" si="91"/>
        <v>9.7579104785139056E-14</v>
      </c>
      <c r="GR37" s="86">
        <f t="shared" si="91"/>
        <v>9.4920569110015686E-11</v>
      </c>
      <c r="GS37" s="86">
        <f t="shared" si="91"/>
        <v>9.580189062613274E-14</v>
      </c>
      <c r="GT37" s="86">
        <f t="shared" si="91"/>
        <v>4.0832803338364896E-15</v>
      </c>
      <c r="GU37" s="86">
        <f t="shared" si="91"/>
        <v>9.8278657000770571E-17</v>
      </c>
      <c r="GV37" s="86">
        <f t="shared" si="91"/>
        <v>6.438420058893581E-16</v>
      </c>
      <c r="GW37" s="86">
        <f t="shared" si="91"/>
        <v>9.7701313227843488E-17</v>
      </c>
      <c r="GX37" s="86">
        <f t="shared" si="91"/>
        <v>4.0566199139939437E-15</v>
      </c>
      <c r="GY37" s="86">
        <f t="shared" si="91"/>
        <v>1.9704746491770778E-14</v>
      </c>
      <c r="GZ37" s="86">
        <f t="shared" si="91"/>
        <v>3.6155347235862389E-16</v>
      </c>
      <c r="HA37" s="86">
        <f t="shared" si="91"/>
        <v>8.9697994141447071E-20</v>
      </c>
      <c r="HC37" s="86">
        <f t="shared" si="145"/>
        <v>1.2610288186504307E-34</v>
      </c>
      <c r="HD37" s="86">
        <f t="shared" si="92"/>
        <v>1.2644744652693428E-31</v>
      </c>
      <c r="HE37" s="86">
        <f t="shared" si="92"/>
        <v>7.3037209888422256E-33</v>
      </c>
      <c r="HF37" s="86">
        <f t="shared" si="92"/>
        <v>1.7203605375878751E-30</v>
      </c>
      <c r="HG37" s="86">
        <f t="shared" si="92"/>
        <v>9.3493595621941815E-34</v>
      </c>
      <c r="HH37" s="86">
        <f t="shared" si="92"/>
        <v>8.7028482811522426E-28</v>
      </c>
      <c r="HI37" s="86">
        <f t="shared" si="92"/>
        <v>3.8315167848549165E-28</v>
      </c>
      <c r="HJ37" s="86">
        <f t="shared" si="92"/>
        <v>2.8287361175561471E-32</v>
      </c>
      <c r="HK37" s="86">
        <f t="shared" si="92"/>
        <v>8.7563098037034436E-34</v>
      </c>
      <c r="HL37" s="86">
        <f t="shared" si="92"/>
        <v>2.1513539316119471E-33</v>
      </c>
      <c r="HM37" s="86">
        <f t="shared" si="92"/>
        <v>8.6794110085108547E-34</v>
      </c>
      <c r="HN37" s="86">
        <f t="shared" si="92"/>
        <v>1.5266316050489111E-36</v>
      </c>
      <c r="HO37" s="86">
        <f t="shared" si="92"/>
        <v>1.3400325121994086E-32</v>
      </c>
      <c r="HP37" s="86">
        <f t="shared" si="92"/>
        <v>5.5002058934101774E-38</v>
      </c>
      <c r="HQ37" s="86">
        <f t="shared" si="92"/>
        <v>1.236158637023925E-43</v>
      </c>
      <c r="HS37" s="86">
        <f t="shared" si="114"/>
        <v>1.6792789369517253E-237</v>
      </c>
      <c r="HT37" s="86">
        <f t="shared" si="93"/>
        <v>2.1413162444963133E-207</v>
      </c>
      <c r="HU37" s="86">
        <f t="shared" si="93"/>
        <v>1.2602396727885374E-225</v>
      </c>
      <c r="HV37" s="86">
        <f t="shared" si="93"/>
        <v>8.3307405663783966E-206</v>
      </c>
      <c r="HW37" s="86">
        <f t="shared" si="93"/>
        <v>9.6662331798606864E-234</v>
      </c>
      <c r="HX37" s="86">
        <f t="shared" si="93"/>
        <v>6.2677472159026151E-186</v>
      </c>
      <c r="HY37" s="86">
        <f t="shared" si="93"/>
        <v>8.7348872868086181E-189</v>
      </c>
      <c r="HZ37" s="86">
        <f t="shared" si="93"/>
        <v>1.0579188302797891E-220</v>
      </c>
      <c r="IA37" s="86">
        <f t="shared" si="93"/>
        <v>1.1779054014478297E-231</v>
      </c>
      <c r="IB37" s="86">
        <f t="shared" si="93"/>
        <v>1.2043490379844839E-231</v>
      </c>
      <c r="IC37" s="86">
        <f t="shared" si="93"/>
        <v>8.7275193271309611E-235</v>
      </c>
      <c r="ID37" s="86">
        <f t="shared" si="93"/>
        <v>3.0758369025122197E-256</v>
      </c>
      <c r="IE37" s="86">
        <f t="shared" si="93"/>
        <v>7.4874613754307877E-224</v>
      </c>
      <c r="IF37" s="86">
        <f t="shared" si="93"/>
        <v>1.0905656574167688E-106</v>
      </c>
      <c r="IG37" s="86">
        <f t="shared" si="93"/>
        <v>4.1544692870177241E-75</v>
      </c>
      <c r="II37" s="86">
        <f t="shared" si="115"/>
        <v>0</v>
      </c>
      <c r="IJ37" s="86">
        <f t="shared" si="116"/>
        <v>1.2724690165639586E-276</v>
      </c>
      <c r="IK37" s="86">
        <f t="shared" si="117"/>
        <v>4.5508920240333484E-296</v>
      </c>
      <c r="IL37" s="86">
        <f t="shared" si="118"/>
        <v>9.1954768864283756E-265</v>
      </c>
      <c r="IM37" s="86">
        <f t="shared" si="119"/>
        <v>0</v>
      </c>
      <c r="IN37" s="86">
        <f t="shared" si="120"/>
        <v>6.7759727172023958E-249</v>
      </c>
      <c r="IO37" s="86">
        <f t="shared" si="121"/>
        <v>2.3512246505951235E-253</v>
      </c>
      <c r="IP37" s="86">
        <f t="shared" si="122"/>
        <v>8.0205770961962637E-292</v>
      </c>
      <c r="IQ37" s="86">
        <f t="shared" si="123"/>
        <v>8.9208064671253986E-302</v>
      </c>
      <c r="IR37" s="86">
        <f t="shared" si="124"/>
        <v>8.87897667087311E-301</v>
      </c>
      <c r="IS37" s="86">
        <f t="shared" si="125"/>
        <v>4.4987939953602415E-308</v>
      </c>
      <c r="IT37" s="86">
        <f t="shared" si="126"/>
        <v>0</v>
      </c>
      <c r="IU37" s="86">
        <f t="shared" si="127"/>
        <v>2.8917442035918135E-301</v>
      </c>
      <c r="IV37" s="86">
        <f t="shared" si="128"/>
        <v>0</v>
      </c>
      <c r="IW37" s="86">
        <f t="shared" si="129"/>
        <v>8.3684594594830766E-222</v>
      </c>
      <c r="IY37" s="86">
        <f t="shared" si="130"/>
        <v>1.8313534223432846E-14</v>
      </c>
      <c r="IZ37" s="86">
        <f t="shared" si="131"/>
        <v>2.8482565045953104E-12</v>
      </c>
      <c r="JA37" s="86">
        <f t="shared" si="132"/>
        <v>1.3294898007882622E-12</v>
      </c>
      <c r="JB37" s="86">
        <f t="shared" si="133"/>
        <v>6.6225731796438222E-12</v>
      </c>
      <c r="JC37" s="86">
        <f t="shared" si="134"/>
        <v>9.7579104785139056E-14</v>
      </c>
      <c r="JD37" s="86">
        <f t="shared" si="135"/>
        <v>9.4920569110015686E-11</v>
      </c>
      <c r="JE37" s="86">
        <f t="shared" si="136"/>
        <v>9.5801890626133119E-14</v>
      </c>
      <c r="JF37" s="86">
        <f t="shared" si="137"/>
        <v>4.0832803338364896E-15</v>
      </c>
      <c r="JG37" s="86">
        <f t="shared" si="138"/>
        <v>9.8278657000770571E-17</v>
      </c>
      <c r="JH37" s="86">
        <f t="shared" si="139"/>
        <v>6.438420058893581E-16</v>
      </c>
      <c r="JI37" s="86">
        <f t="shared" si="140"/>
        <v>9.7701313227843488E-17</v>
      </c>
      <c r="JJ37" s="86">
        <f t="shared" si="141"/>
        <v>4.0566199139939437E-15</v>
      </c>
      <c r="JK37" s="86">
        <f t="shared" si="142"/>
        <v>1.9704746491770778E-14</v>
      </c>
      <c r="JL37" s="86">
        <f t="shared" si="143"/>
        <v>3.6155347235862389E-16</v>
      </c>
      <c r="JM37" s="86">
        <f t="shared" si="144"/>
        <v>8.9697994141447071E-20</v>
      </c>
    </row>
    <row r="38" spans="2:273" x14ac:dyDescent="0.25">
      <c r="B38" s="2">
        <v>11</v>
      </c>
      <c r="C38" s="37">
        <v>72.254000000000005</v>
      </c>
      <c r="D38" s="37">
        <v>74.268000000000001</v>
      </c>
      <c r="E38" s="37">
        <v>73.411000000000001</v>
      </c>
      <c r="F38" s="37">
        <v>78.183000000000007</v>
      </c>
      <c r="G38" s="37">
        <v>82.447999999999993</v>
      </c>
      <c r="H38" s="37">
        <v>81.676000000000002</v>
      </c>
      <c r="I38" s="37">
        <v>78.468000000000004</v>
      </c>
      <c r="J38" s="37">
        <v>86.820999999999998</v>
      </c>
      <c r="K38" s="37">
        <v>78.463999999999999</v>
      </c>
      <c r="L38" s="37">
        <v>82.120999999999995</v>
      </c>
      <c r="M38" s="37">
        <v>86.322000000000003</v>
      </c>
      <c r="N38" s="37">
        <v>81.8</v>
      </c>
      <c r="O38" s="37">
        <v>82.168999999999997</v>
      </c>
      <c r="P38" s="37">
        <v>78.064999999999998</v>
      </c>
      <c r="Q38" s="37">
        <v>80.742000000000004</v>
      </c>
      <c r="S38" s="4">
        <f t="shared" si="8"/>
        <v>71.431407142403529</v>
      </c>
      <c r="T38" s="4">
        <f t="shared" si="9"/>
        <v>73.372333926591878</v>
      </c>
      <c r="U38" s="4">
        <f t="shared" si="10"/>
        <v>73.67284515496786</v>
      </c>
      <c r="V38" s="4">
        <f t="shared" si="11"/>
        <v>77.912043274437067</v>
      </c>
      <c r="W38" s="4">
        <f t="shared" si="12"/>
        <v>82.019946371529088</v>
      </c>
      <c r="X38" s="4">
        <f t="shared" si="13"/>
        <v>82.908120528079053</v>
      </c>
      <c r="Y38" s="4">
        <f t="shared" si="14"/>
        <v>76.999806924211285</v>
      </c>
      <c r="Z38" s="4">
        <f t="shared" si="15"/>
        <v>85.528304802058869</v>
      </c>
      <c r="AA38" s="4" t="e">
        <f t="shared" si="16"/>
        <v>#N/A</v>
      </c>
      <c r="AB38" s="4">
        <f t="shared" si="17"/>
        <v>80.516400431256301</v>
      </c>
      <c r="AC38" s="4" t="e">
        <f t="shared" si="18"/>
        <v>#N/A</v>
      </c>
      <c r="AD38" s="4">
        <f t="shared" si="19"/>
        <v>80.987370397184222</v>
      </c>
      <c r="AE38" s="4">
        <f t="shared" si="20"/>
        <v>82.008396633475712</v>
      </c>
      <c r="AF38" s="4">
        <f t="shared" si="21"/>
        <v>76.784872483332492</v>
      </c>
      <c r="AG38" s="4" t="e">
        <f t="shared" si="22"/>
        <v>#N/A</v>
      </c>
      <c r="AI38" s="4">
        <f t="shared" si="23"/>
        <v>0.82259285759647582</v>
      </c>
      <c r="AJ38" s="4">
        <f t="shared" si="24"/>
        <v>0.89566607340812254</v>
      </c>
      <c r="AK38" s="4">
        <f t="shared" si="25"/>
        <v>-0.26184515496785821</v>
      </c>
      <c r="AL38" s="4">
        <f t="shared" si="26"/>
        <v>0.27095672556293948</v>
      </c>
      <c r="AM38" s="4">
        <f t="shared" si="27"/>
        <v>0.42805362847090578</v>
      </c>
      <c r="AN38" s="4">
        <f t="shared" si="28"/>
        <v>-1.2321205280790508</v>
      </c>
      <c r="AO38" s="4">
        <f t="shared" si="29"/>
        <v>1.4681930757887187</v>
      </c>
      <c r="AP38" s="4">
        <f t="shared" si="30"/>
        <v>1.2926951979411285</v>
      </c>
      <c r="AQ38" s="4">
        <f t="shared" si="31"/>
        <v>0</v>
      </c>
      <c r="AR38" s="4">
        <f t="shared" si="32"/>
        <v>1.6045995687436942</v>
      </c>
      <c r="AS38" s="4">
        <f t="shared" si="33"/>
        <v>0</v>
      </c>
      <c r="AT38" s="4">
        <f t="shared" si="34"/>
        <v>0.81262960281577534</v>
      </c>
      <c r="AU38" s="4">
        <f t="shared" si="35"/>
        <v>0.16060336652428475</v>
      </c>
      <c r="AV38" s="4">
        <f t="shared" si="36"/>
        <v>1.2801275166675055</v>
      </c>
      <c r="AW38" s="4">
        <f t="shared" si="36"/>
        <v>0</v>
      </c>
      <c r="AY38" s="2">
        <f t="shared" si="96"/>
        <v>71.431407142296166</v>
      </c>
      <c r="AZ38" s="2">
        <f t="shared" si="37"/>
        <v>73.372333913438723</v>
      </c>
      <c r="BA38" s="2">
        <f t="shared" si="37"/>
        <v>73.672845149247905</v>
      </c>
      <c r="BB38" s="2">
        <f t="shared" si="37"/>
        <v>77.912043246281158</v>
      </c>
      <c r="BC38" s="2">
        <f t="shared" si="37"/>
        <v>82.019946371025853</v>
      </c>
      <c r="BD38" s="2">
        <f t="shared" si="37"/>
        <v>82.908120169554152</v>
      </c>
      <c r="BE38" s="2">
        <f t="shared" si="37"/>
        <v>76.999806923658227</v>
      </c>
      <c r="BF38" s="2">
        <f t="shared" si="37"/>
        <v>85.528304802034</v>
      </c>
      <c r="BG38" s="2" t="e">
        <f t="shared" si="37"/>
        <v>#N/A</v>
      </c>
      <c r="BH38" s="2">
        <f t="shared" si="37"/>
        <v>80.516400431251824</v>
      </c>
      <c r="BI38" s="2" t="e">
        <f t="shared" si="37"/>
        <v>#N/A</v>
      </c>
      <c r="BJ38" s="2">
        <f t="shared" si="37"/>
        <v>80.987370397160745</v>
      </c>
      <c r="BK38" s="2">
        <f t="shared" si="37"/>
        <v>82.008396633368932</v>
      </c>
      <c r="BL38" s="2">
        <f t="shared" si="37"/>
        <v>76.784872483330275</v>
      </c>
      <c r="BM38" s="2" t="e">
        <f t="shared" si="37"/>
        <v>#N/A</v>
      </c>
      <c r="BO38" s="2">
        <f t="shared" si="38"/>
        <v>72.254000000000005</v>
      </c>
      <c r="BP38" s="2">
        <f t="shared" si="39"/>
        <v>74.268000000000001</v>
      </c>
      <c r="BQ38" s="2">
        <f t="shared" si="40"/>
        <v>73.411000000000001</v>
      </c>
      <c r="BR38" s="2">
        <f t="shared" si="41"/>
        <v>78.183000000000007</v>
      </c>
      <c r="BS38" s="2">
        <f t="shared" si="42"/>
        <v>82.447999999999993</v>
      </c>
      <c r="BT38" s="2">
        <f t="shared" si="43"/>
        <v>81.676000000000002</v>
      </c>
      <c r="BU38" s="2">
        <f t="shared" si="44"/>
        <v>78.468000000000004</v>
      </c>
      <c r="BV38" s="2">
        <f t="shared" si="45"/>
        <v>86.820999999999998</v>
      </c>
      <c r="BW38" s="2" t="str">
        <f t="shared" si="46"/>
        <v/>
      </c>
      <c r="BX38" s="2">
        <f t="shared" si="47"/>
        <v>82.120999999999995</v>
      </c>
      <c r="BY38" s="2" t="str">
        <f t="shared" si="48"/>
        <v/>
      </c>
      <c r="BZ38" s="2">
        <f t="shared" si="49"/>
        <v>81.8</v>
      </c>
      <c r="CA38" s="2">
        <f t="shared" si="50"/>
        <v>82.168999999999997</v>
      </c>
      <c r="CB38" s="2">
        <f t="shared" si="51"/>
        <v>78.064999999999998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71.196217857533654</v>
      </c>
      <c r="DL38" s="2">
        <f t="shared" si="70"/>
        <v>73.099967155551951</v>
      </c>
      <c r="DM38" s="2">
        <f t="shared" si="70"/>
        <v>73.714067595818818</v>
      </c>
      <c r="DN38" s="2">
        <f t="shared" si="70"/>
        <v>78.127179704016925</v>
      </c>
      <c r="DO38" s="2">
        <f t="shared" si="70"/>
        <v>82.108849865047247</v>
      </c>
      <c r="DP38" s="2">
        <f t="shared" si="70"/>
        <v>83.043399577167023</v>
      </c>
      <c r="DQ38" s="2">
        <f t="shared" si="70"/>
        <v>76.97079487179488</v>
      </c>
      <c r="DR38" s="2">
        <f t="shared" si="70"/>
        <v>85.564397082797086</v>
      </c>
      <c r="DS38" s="2">
        <f t="shared" si="70"/>
        <v>76.884018487394954</v>
      </c>
      <c r="DT38" s="2">
        <f t="shared" si="70"/>
        <v>80.386406906906899</v>
      </c>
      <c r="DU38" s="2">
        <f t="shared" si="70"/>
        <v>82.627463865546218</v>
      </c>
      <c r="DV38" s="2">
        <f t="shared" si="70"/>
        <v>80.853596017069705</v>
      </c>
      <c r="DW38" s="2">
        <f t="shared" si="70"/>
        <v>82.112975599080869</v>
      </c>
      <c r="DX38" s="2">
        <f t="shared" si="70"/>
        <v>76.787177177177156</v>
      </c>
      <c r="DY38" s="2">
        <f t="shared" si="70"/>
        <v>78.33131129032256</v>
      </c>
      <c r="EA38" s="2">
        <f t="shared" si="71"/>
        <v>77.638662614615157</v>
      </c>
      <c r="EB38" s="2">
        <f t="shared" si="72"/>
        <v>79.802961193447729</v>
      </c>
      <c r="EC38" s="2">
        <f t="shared" si="73"/>
        <v>72.699418866459609</v>
      </c>
      <c r="ED38" s="2">
        <f t="shared" si="74"/>
        <v>73.146674999999973</v>
      </c>
      <c r="EE38" s="2">
        <f t="shared" si="75"/>
        <v>79.875428201962592</v>
      </c>
      <c r="EF38" s="2">
        <f t="shared" si="76"/>
        <v>80.18486412661197</v>
      </c>
      <c r="EG38" s="2">
        <f t="shared" si="77"/>
        <v>77.712094480643941</v>
      </c>
      <c r="EH38" s="2">
        <f t="shared" si="78"/>
        <v>84.600787674124092</v>
      </c>
      <c r="EI38" s="2">
        <f t="shared" si="79"/>
        <v>79.437519190087656</v>
      </c>
      <c r="EJ38" s="2">
        <f t="shared" si="80"/>
        <v>84.146887119526042</v>
      </c>
      <c r="EK38" s="2">
        <f t="shared" si="81"/>
        <v>80.537097819986727</v>
      </c>
      <c r="EL38" s="2">
        <f t="shared" si="82"/>
        <v>84.492258415422754</v>
      </c>
      <c r="EM38" s="2">
        <f t="shared" si="83"/>
        <v>79.367132196126903</v>
      </c>
      <c r="EN38" s="2">
        <f t="shared" si="84"/>
        <v>76.718592952822334</v>
      </c>
      <c r="EO38" s="2">
        <f t="shared" si="85"/>
        <v>74.11041115746076</v>
      </c>
      <c r="EQ38" s="2">
        <f t="shared" si="86"/>
        <v>74.243549585474184</v>
      </c>
      <c r="ER38" s="2">
        <f t="shared" si="87"/>
        <v>76.350431236014217</v>
      </c>
      <c r="ES38" s="2">
        <f t="shared" si="87"/>
        <v>72.906209266548061</v>
      </c>
      <c r="ET38" s="2">
        <f t="shared" si="87"/>
        <v>75.526491097922857</v>
      </c>
      <c r="EU38" s="2">
        <f t="shared" si="87"/>
        <v>79.678989142249506</v>
      </c>
      <c r="EV38" s="2">
        <f t="shared" si="87"/>
        <v>79.630705844376948</v>
      </c>
      <c r="EW38" s="2">
        <f t="shared" si="87"/>
        <v>77.538364785536913</v>
      </c>
      <c r="EX38" s="2">
        <f t="shared" si="87"/>
        <v>83.2937784554845</v>
      </c>
      <c r="EY38" s="2">
        <f t="shared" si="87"/>
        <v>77.360632693147551</v>
      </c>
      <c r="EZ38" s="2">
        <f t="shared" si="87"/>
        <v>85.117613486199076</v>
      </c>
      <c r="FA38" s="2">
        <f t="shared" si="87"/>
        <v>82.725046152219875</v>
      </c>
      <c r="FB38" s="2">
        <f t="shared" si="87"/>
        <v>85.024122073238303</v>
      </c>
      <c r="FC38" s="2">
        <f t="shared" si="87"/>
        <v>75.050564101990346</v>
      </c>
      <c r="FD38" s="2">
        <f t="shared" si="87"/>
        <v>76.071412789986709</v>
      </c>
      <c r="FE38" s="2">
        <f t="shared" si="87"/>
        <v>78.497979717716916</v>
      </c>
      <c r="FG38" s="2">
        <f t="shared" si="88"/>
        <v>3.6507274180997161E-2</v>
      </c>
      <c r="FH38" s="2">
        <f t="shared" si="89"/>
        <v>4.0634811783281551E-2</v>
      </c>
      <c r="FI38" s="2">
        <f t="shared" si="89"/>
        <v>4.0627771156301118E-2</v>
      </c>
      <c r="FJ38" s="2">
        <f t="shared" si="89"/>
        <v>4.3197156089628964E-2</v>
      </c>
      <c r="FK38" s="2">
        <f t="shared" si="89"/>
        <v>3.9805747232577224E-2</v>
      </c>
      <c r="FL38" s="2">
        <f t="shared" si="89"/>
        <v>4.7324232871964529E-2</v>
      </c>
      <c r="FM38" s="2">
        <f t="shared" si="89"/>
        <v>3.9137421760075591E-2</v>
      </c>
      <c r="FN38" s="2">
        <f t="shared" si="89"/>
        <v>3.7450662741200916E-2</v>
      </c>
      <c r="FO38" s="2">
        <f t="shared" si="89"/>
        <v>3.2487513233930038E-2</v>
      </c>
      <c r="FP38" s="2">
        <f t="shared" si="89"/>
        <v>3.4567588699343108E-2</v>
      </c>
      <c r="FQ38" s="2">
        <f t="shared" si="89"/>
        <v>3.2680412618447882E-2</v>
      </c>
      <c r="FR38" s="2">
        <f t="shared" si="89"/>
        <v>3.6764387335191447E-2</v>
      </c>
      <c r="FS38" s="2">
        <f t="shared" si="89"/>
        <v>3.8082993972674554E-2</v>
      </c>
      <c r="FT38" s="2">
        <f t="shared" si="89"/>
        <v>3.3588349649035565E-2</v>
      </c>
      <c r="FU38" s="2">
        <f t="shared" si="89"/>
        <v>3.1283659970039894E-2</v>
      </c>
      <c r="FW38" s="2">
        <f t="shared" si="112"/>
        <v>2.0065252990333462E-6</v>
      </c>
      <c r="FX38" s="2">
        <f t="shared" si="90"/>
        <v>2.3586261942098212E-6</v>
      </c>
      <c r="FY38" s="2">
        <f t="shared" si="90"/>
        <v>2.2719116769810012E-6</v>
      </c>
      <c r="FZ38" s="2">
        <f t="shared" si="90"/>
        <v>3.0176150131695462E-6</v>
      </c>
      <c r="GA38" s="2">
        <f t="shared" si="90"/>
        <v>2.4223129651132729E-6</v>
      </c>
      <c r="GB38" s="2">
        <f t="shared" si="90"/>
        <v>2.5449011098045941E-6</v>
      </c>
      <c r="GC38" s="2">
        <f t="shared" si="90"/>
        <v>2.8986336748686442E-6</v>
      </c>
      <c r="GD38" s="2">
        <f t="shared" si="90"/>
        <v>3.4198570094842223E-6</v>
      </c>
      <c r="GE38" s="2">
        <f t="shared" si="90"/>
        <v>3.1232250477982078E-6</v>
      </c>
      <c r="GF38" s="2">
        <f t="shared" si="90"/>
        <v>2.8752109625148323E-6</v>
      </c>
      <c r="GG38" s="2">
        <f t="shared" si="90"/>
        <v>2.3915940066659735E-6</v>
      </c>
      <c r="GH38" s="2">
        <f t="shared" si="90"/>
        <v>2.2304513251489508E-6</v>
      </c>
      <c r="GI38" s="2">
        <f t="shared" si="90"/>
        <v>2.0914641280704267E-6</v>
      </c>
      <c r="GJ38" s="2">
        <f t="shared" si="90"/>
        <v>1.642415666343356E-6</v>
      </c>
      <c r="GK38" s="2">
        <f t="shared" si="90"/>
        <v>1.4458902602809744E-6</v>
      </c>
      <c r="GM38" s="86">
        <f t="shared" si="113"/>
        <v>5.4497965575682108E-14</v>
      </c>
      <c r="GN38" s="86">
        <f t="shared" si="91"/>
        <v>6.980276440568898E-12</v>
      </c>
      <c r="GO38" s="86">
        <f t="shared" si="91"/>
        <v>3.3726680882311688E-12</v>
      </c>
      <c r="GP38" s="86">
        <f t="shared" si="91"/>
        <v>1.5890729651141883E-11</v>
      </c>
      <c r="GQ38" s="86">
        <f t="shared" si="91"/>
        <v>2.7705388808427682E-13</v>
      </c>
      <c r="GR38" s="86">
        <f t="shared" si="91"/>
        <v>2.0638030099522278E-10</v>
      </c>
      <c r="GS38" s="86">
        <f t="shared" si="91"/>
        <v>2.7073218626485556E-13</v>
      </c>
      <c r="GT38" s="86">
        <f t="shared" si="91"/>
        <v>1.3116048736556455E-14</v>
      </c>
      <c r="GU38" s="86">
        <f t="shared" si="91"/>
        <v>3.537642790601431E-16</v>
      </c>
      <c r="GV38" s="86">
        <f t="shared" si="91"/>
        <v>2.1825397955976112E-15</v>
      </c>
      <c r="GW38" s="86">
        <f t="shared" si="91"/>
        <v>3.5256325103031886E-16</v>
      </c>
      <c r="GX38" s="86">
        <f t="shared" si="91"/>
        <v>1.2948334918164377E-14</v>
      </c>
      <c r="GY38" s="86">
        <f t="shared" si="91"/>
        <v>5.9284346652821931E-14</v>
      </c>
      <c r="GZ38" s="86">
        <f t="shared" si="91"/>
        <v>1.2441980941545481E-15</v>
      </c>
      <c r="HA38" s="86">
        <f t="shared" si="91"/>
        <v>4.3262543047821313E-19</v>
      </c>
      <c r="HC38" s="86">
        <f t="shared" si="145"/>
        <v>8.9574168953095994E-34</v>
      </c>
      <c r="HD38" s="86">
        <f t="shared" si="92"/>
        <v>7.3647619534173258E-31</v>
      </c>
      <c r="HE38" s="86">
        <f t="shared" si="92"/>
        <v>4.6671591665153011E-32</v>
      </c>
      <c r="HF38" s="86">
        <f t="shared" si="92"/>
        <v>9.6407240299079297E-30</v>
      </c>
      <c r="HG38" s="86">
        <f t="shared" si="92"/>
        <v>6.5888801993941197E-33</v>
      </c>
      <c r="HH38" s="86">
        <f t="shared" si="92"/>
        <v>4.1855567415046367E-27</v>
      </c>
      <c r="HI38" s="86">
        <f t="shared" si="92"/>
        <v>1.9193893417565089E-27</v>
      </c>
      <c r="HJ38" s="86">
        <f t="shared" si="92"/>
        <v>1.8584900619790805E-31</v>
      </c>
      <c r="HK38" s="86">
        <f t="shared" si="92"/>
        <v>6.1353211141991724E-33</v>
      </c>
      <c r="HL38" s="86">
        <f t="shared" si="92"/>
        <v>1.4667175181723153E-32</v>
      </c>
      <c r="HM38" s="86">
        <f t="shared" si="92"/>
        <v>5.9629240311227048E-33</v>
      </c>
      <c r="HN38" s="86">
        <f t="shared" si="92"/>
        <v>1.2514193157247711E-35</v>
      </c>
      <c r="HO38" s="86">
        <f t="shared" si="92"/>
        <v>8.5349199494032039E-32</v>
      </c>
      <c r="HP38" s="86">
        <f t="shared" si="92"/>
        <v>4.7664538610238659E-37</v>
      </c>
      <c r="HQ38" s="86">
        <f t="shared" si="92"/>
        <v>1.5638416190034063E-42</v>
      </c>
      <c r="HS38" s="86">
        <f t="shared" si="114"/>
        <v>2.3438630191244777E-233</v>
      </c>
      <c r="HT38" s="86">
        <f t="shared" si="93"/>
        <v>9.4929565987421122E-204</v>
      </c>
      <c r="HU38" s="86">
        <f t="shared" si="93"/>
        <v>1.0634918806224739E-221</v>
      </c>
      <c r="HV38" s="86">
        <f t="shared" si="93"/>
        <v>3.4858463929129152E-202</v>
      </c>
      <c r="HW38" s="86">
        <f t="shared" si="93"/>
        <v>1.3648867274317934E-229</v>
      </c>
      <c r="HX38" s="86">
        <f t="shared" si="93"/>
        <v>1.2259102726910521E-182</v>
      </c>
      <c r="HY38" s="86">
        <f t="shared" si="93"/>
        <v>2.0969355743020072E-185</v>
      </c>
      <c r="HZ38" s="86">
        <f t="shared" si="93"/>
        <v>1.0066768696919709E-216</v>
      </c>
      <c r="IA38" s="86">
        <f t="shared" si="93"/>
        <v>1.5419994480743058E-227</v>
      </c>
      <c r="IB38" s="86">
        <f t="shared" si="93"/>
        <v>1.4603779214427725E-227</v>
      </c>
      <c r="IC38" s="86">
        <f t="shared" si="93"/>
        <v>1.1058148048380213E-230</v>
      </c>
      <c r="ID38" s="86">
        <f t="shared" si="93"/>
        <v>9.5925559795684069E-252</v>
      </c>
      <c r="IE38" s="86">
        <f t="shared" si="93"/>
        <v>6.2309914607344863E-220</v>
      </c>
      <c r="IF38" s="86">
        <f t="shared" si="93"/>
        <v>6.6830361656475194E-105</v>
      </c>
      <c r="IG38" s="86">
        <f t="shared" si="93"/>
        <v>7.1729288393666253E-74</v>
      </c>
      <c r="II38" s="86">
        <f t="shared" si="115"/>
        <v>0</v>
      </c>
      <c r="IJ38" s="86">
        <f t="shared" si="116"/>
        <v>9.2322760127178808E-273</v>
      </c>
      <c r="IK38" s="86">
        <f t="shared" si="117"/>
        <v>6.0297204802925459E-292</v>
      </c>
      <c r="IL38" s="86">
        <f t="shared" si="118"/>
        <v>5.350482639752052E-261</v>
      </c>
      <c r="IM38" s="86">
        <f t="shared" si="119"/>
        <v>0</v>
      </c>
      <c r="IN38" s="86">
        <f t="shared" si="120"/>
        <v>2.0999985803364291E-245</v>
      </c>
      <c r="IO38" s="86">
        <f t="shared" si="121"/>
        <v>9.151058382114356E-250</v>
      </c>
      <c r="IP38" s="86">
        <f t="shared" si="122"/>
        <v>1.2516274686696894E-287</v>
      </c>
      <c r="IQ38" s="86">
        <f t="shared" si="123"/>
        <v>1.8070027183820198E-297</v>
      </c>
      <c r="IR38" s="86">
        <f t="shared" si="124"/>
        <v>1.6332327215252948E-296</v>
      </c>
      <c r="IS38" s="86">
        <f t="shared" si="125"/>
        <v>9.1284101630405613E-304</v>
      </c>
      <c r="IT38" s="86">
        <f t="shared" si="126"/>
        <v>0</v>
      </c>
      <c r="IU38" s="86">
        <f t="shared" si="127"/>
        <v>4.2651160617958512E-297</v>
      </c>
      <c r="IV38" s="86">
        <f t="shared" si="128"/>
        <v>0</v>
      </c>
      <c r="IW38" s="86">
        <f t="shared" si="129"/>
        <v>7.9724451845757656E-219</v>
      </c>
      <c r="IY38" s="86">
        <f t="shared" si="130"/>
        <v>5.4497965575682108E-14</v>
      </c>
      <c r="IZ38" s="86">
        <f t="shared" si="131"/>
        <v>6.980276440568898E-12</v>
      </c>
      <c r="JA38" s="86">
        <f t="shared" si="132"/>
        <v>3.3726680882311688E-12</v>
      </c>
      <c r="JB38" s="86">
        <f t="shared" si="133"/>
        <v>1.5890729651141883E-11</v>
      </c>
      <c r="JC38" s="86">
        <f t="shared" si="134"/>
        <v>2.7705388808427682E-13</v>
      </c>
      <c r="JD38" s="86">
        <f t="shared" si="135"/>
        <v>2.0638030099522278E-10</v>
      </c>
      <c r="JE38" s="86">
        <f t="shared" si="136"/>
        <v>2.7073218626485748E-13</v>
      </c>
      <c r="JF38" s="86">
        <f t="shared" si="137"/>
        <v>1.3116048736556455E-14</v>
      </c>
      <c r="JG38" s="86">
        <f t="shared" si="138"/>
        <v>3.537642790601431E-16</v>
      </c>
      <c r="JH38" s="86">
        <f t="shared" si="139"/>
        <v>2.1825397955976112E-15</v>
      </c>
      <c r="JI38" s="86">
        <f t="shared" si="140"/>
        <v>3.5256325103031886E-16</v>
      </c>
      <c r="JJ38" s="86">
        <f t="shared" si="141"/>
        <v>1.2948334918164377E-14</v>
      </c>
      <c r="JK38" s="86">
        <f t="shared" si="142"/>
        <v>5.9284346652821931E-14</v>
      </c>
      <c r="JL38" s="86">
        <f t="shared" si="143"/>
        <v>1.2441980941545481E-15</v>
      </c>
      <c r="JM38" s="86">
        <f t="shared" si="144"/>
        <v>4.3262543047821313E-19</v>
      </c>
    </row>
    <row r="39" spans="2:273" x14ac:dyDescent="0.25">
      <c r="B39" s="2">
        <v>12</v>
      </c>
      <c r="C39" s="37">
        <v>72.856999999999999</v>
      </c>
      <c r="D39" s="37">
        <v>73.088999999999999</v>
      </c>
      <c r="E39" s="37">
        <v>74.286000000000001</v>
      </c>
      <c r="F39" s="37">
        <v>77.5</v>
      </c>
      <c r="G39" s="37">
        <v>83.016999999999996</v>
      </c>
      <c r="H39" s="37">
        <v>82.567999999999998</v>
      </c>
      <c r="I39" s="37">
        <v>78.319000000000003</v>
      </c>
      <c r="J39" s="37">
        <v>86.679000000000002</v>
      </c>
      <c r="K39" s="37">
        <v>79.679000000000002</v>
      </c>
      <c r="L39" s="37">
        <v>82.155000000000001</v>
      </c>
      <c r="M39" s="37">
        <v>85.831000000000003</v>
      </c>
      <c r="N39" s="37">
        <v>82</v>
      </c>
      <c r="O39" s="37">
        <v>83.745999999999995</v>
      </c>
      <c r="P39" s="37">
        <v>77.870999999999995</v>
      </c>
      <c r="Q39" s="37">
        <v>80.322999999999993</v>
      </c>
      <c r="S39" s="4">
        <f t="shared" si="8"/>
        <v>71.604587746914433</v>
      </c>
      <c r="T39" s="4">
        <f t="shared" si="9"/>
        <v>73.564285010725541</v>
      </c>
      <c r="U39" s="4">
        <f t="shared" si="10"/>
        <v>73.778627719160781</v>
      </c>
      <c r="V39" s="4">
        <f t="shared" si="11"/>
        <v>78.106251240360905</v>
      </c>
      <c r="W39" s="4">
        <f t="shared" si="12"/>
        <v>82.110206748806547</v>
      </c>
      <c r="X39" s="4">
        <f t="shared" si="13"/>
        <v>82.968835763998214</v>
      </c>
      <c r="Y39" s="4">
        <f t="shared" si="14"/>
        <v>77.222721990824951</v>
      </c>
      <c r="Z39" s="4">
        <f t="shared" si="15"/>
        <v>85.716458095747271</v>
      </c>
      <c r="AA39" s="4" t="e">
        <f t="shared" si="16"/>
        <v>#N/A</v>
      </c>
      <c r="AB39" s="4">
        <f t="shared" si="17"/>
        <v>80.555260981600654</v>
      </c>
      <c r="AC39" s="4" t="e">
        <f t="shared" si="18"/>
        <v>#N/A</v>
      </c>
      <c r="AD39" s="4">
        <f t="shared" si="19"/>
        <v>81.105172328758101</v>
      </c>
      <c r="AE39" s="4">
        <f t="shared" si="20"/>
        <v>82.034268120766129</v>
      </c>
      <c r="AF39" s="4">
        <f t="shared" si="21"/>
        <v>76.896712696104728</v>
      </c>
      <c r="AG39" s="4" t="e">
        <f t="shared" si="22"/>
        <v>#N/A</v>
      </c>
      <c r="AI39" s="4">
        <f t="shared" si="23"/>
        <v>1.2524122530855664</v>
      </c>
      <c r="AJ39" s="4">
        <f t="shared" si="24"/>
        <v>-0.47528501072554263</v>
      </c>
      <c r="AK39" s="4">
        <f t="shared" si="25"/>
        <v>0.50737228083922048</v>
      </c>
      <c r="AL39" s="4">
        <f t="shared" si="26"/>
        <v>-0.60625124036090483</v>
      </c>
      <c r="AM39" s="4">
        <f t="shared" si="27"/>
        <v>0.90679325119344867</v>
      </c>
      <c r="AN39" s="4">
        <f t="shared" si="28"/>
        <v>-0.40083576399821652</v>
      </c>
      <c r="AO39" s="4">
        <f t="shared" si="29"/>
        <v>1.0962780091750517</v>
      </c>
      <c r="AP39" s="4">
        <f t="shared" si="30"/>
        <v>0.96254190425273123</v>
      </c>
      <c r="AQ39" s="4">
        <f t="shared" si="31"/>
        <v>0</v>
      </c>
      <c r="AR39" s="4">
        <f t="shared" si="32"/>
        <v>1.5997390183993474</v>
      </c>
      <c r="AS39" s="4">
        <f t="shared" si="33"/>
        <v>0</v>
      </c>
      <c r="AT39" s="4">
        <f t="shared" si="34"/>
        <v>0.89482767124189877</v>
      </c>
      <c r="AU39" s="4">
        <f t="shared" si="35"/>
        <v>1.7117318792338665</v>
      </c>
      <c r="AV39" s="4">
        <f t="shared" si="36"/>
        <v>0.97428730389526663</v>
      </c>
      <c r="AW39" s="4">
        <f t="shared" si="36"/>
        <v>0</v>
      </c>
      <c r="AY39" s="2">
        <f t="shared" si="96"/>
        <v>71.604587746606839</v>
      </c>
      <c r="AZ39" s="2">
        <f t="shared" si="37"/>
        <v>73.56428497956108</v>
      </c>
      <c r="BA39" s="2">
        <f t="shared" si="37"/>
        <v>73.778627705145226</v>
      </c>
      <c r="BB39" s="2">
        <f t="shared" si="37"/>
        <v>78.106251175039688</v>
      </c>
      <c r="BC39" s="2">
        <f t="shared" si="37"/>
        <v>82.110206747430382</v>
      </c>
      <c r="BD39" s="2">
        <f t="shared" si="37"/>
        <v>82.968835008752777</v>
      </c>
      <c r="BE39" s="2">
        <f t="shared" si="37"/>
        <v>77.222721989319211</v>
      </c>
      <c r="BF39" s="2">
        <f t="shared" si="37"/>
        <v>85.716458095670518</v>
      </c>
      <c r="BG39" s="2" t="e">
        <f t="shared" si="37"/>
        <v>#N/A</v>
      </c>
      <c r="BH39" s="2">
        <f t="shared" si="37"/>
        <v>80.555260981586102</v>
      </c>
      <c r="BI39" s="2" t="e">
        <f t="shared" si="37"/>
        <v>#N/A</v>
      </c>
      <c r="BJ39" s="2">
        <f t="shared" si="37"/>
        <v>81.105172328686109</v>
      </c>
      <c r="BK39" s="2">
        <f t="shared" si="37"/>
        <v>82.034268120457028</v>
      </c>
      <c r="BL39" s="2">
        <f t="shared" si="37"/>
        <v>76.896712696097381</v>
      </c>
      <c r="BM39" s="2" t="e">
        <f t="shared" si="37"/>
        <v>#N/A</v>
      </c>
      <c r="BO39" s="2">
        <f t="shared" si="38"/>
        <v>72.856999999999999</v>
      </c>
      <c r="BP39" s="2">
        <f t="shared" si="39"/>
        <v>73.088999999999999</v>
      </c>
      <c r="BQ39" s="2">
        <f t="shared" si="40"/>
        <v>74.286000000000001</v>
      </c>
      <c r="BR39" s="2">
        <f t="shared" si="41"/>
        <v>77.5</v>
      </c>
      <c r="BS39" s="2">
        <f t="shared" si="42"/>
        <v>83.016999999999996</v>
      </c>
      <c r="BT39" s="2">
        <f t="shared" si="43"/>
        <v>82.567999999999998</v>
      </c>
      <c r="BU39" s="2">
        <f t="shared" si="44"/>
        <v>78.319000000000003</v>
      </c>
      <c r="BV39" s="2">
        <f t="shared" si="45"/>
        <v>86.679000000000002</v>
      </c>
      <c r="BW39" s="2" t="str">
        <f t="shared" si="46"/>
        <v/>
      </c>
      <c r="BX39" s="2">
        <f t="shared" si="47"/>
        <v>82.155000000000001</v>
      </c>
      <c r="BY39" s="2" t="str">
        <f t="shared" si="48"/>
        <v/>
      </c>
      <c r="BZ39" s="2">
        <f t="shared" si="49"/>
        <v>82</v>
      </c>
      <c r="CA39" s="2">
        <f t="shared" si="50"/>
        <v>83.745999999999995</v>
      </c>
      <c r="CB39" s="2">
        <f t="shared" si="51"/>
        <v>77.870999999999995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71.360935550935565</v>
      </c>
      <c r="DL39" s="2">
        <f t="shared" si="70"/>
        <v>73.282847878345891</v>
      </c>
      <c r="DM39" s="2">
        <f t="shared" si="70"/>
        <v>73.834096167247381</v>
      </c>
      <c r="DN39" s="2">
        <f t="shared" si="70"/>
        <v>78.356732558139555</v>
      </c>
      <c r="DO39" s="2">
        <f t="shared" si="70"/>
        <v>82.218304318488549</v>
      </c>
      <c r="DP39" s="2">
        <f t="shared" si="70"/>
        <v>83.127752642706128</v>
      </c>
      <c r="DQ39" s="2">
        <f t="shared" si="70"/>
        <v>77.205948717948729</v>
      </c>
      <c r="DR39" s="2">
        <f t="shared" si="70"/>
        <v>85.768435306735313</v>
      </c>
      <c r="DS39" s="2">
        <f t="shared" si="70"/>
        <v>77.019823529411767</v>
      </c>
      <c r="DT39" s="2">
        <f t="shared" si="70"/>
        <v>80.422153496353488</v>
      </c>
      <c r="DU39" s="2">
        <f t="shared" si="70"/>
        <v>82.629460504201688</v>
      </c>
      <c r="DV39" s="2">
        <f t="shared" si="70"/>
        <v>80.971330725462309</v>
      </c>
      <c r="DW39" s="2">
        <f t="shared" si="70"/>
        <v>82.156620636831164</v>
      </c>
      <c r="DX39" s="2">
        <f t="shared" si="70"/>
        <v>76.908632132132112</v>
      </c>
      <c r="DY39" s="2">
        <f t="shared" si="70"/>
        <v>78.289838709677397</v>
      </c>
      <c r="EA39" s="2">
        <f t="shared" si="71"/>
        <v>77.469386155245132</v>
      </c>
      <c r="EB39" s="2">
        <f t="shared" si="72"/>
        <v>79.624406396255836</v>
      </c>
      <c r="EC39" s="2">
        <f t="shared" si="73"/>
        <v>72.584049883540359</v>
      </c>
      <c r="ED39" s="2">
        <f t="shared" si="74"/>
        <v>73.046176470588208</v>
      </c>
      <c r="EE39" s="2">
        <f t="shared" si="75"/>
        <v>79.732123310415304</v>
      </c>
      <c r="EF39" s="2">
        <f t="shared" si="76"/>
        <v>80.05121172332943</v>
      </c>
      <c r="EG39" s="2">
        <f t="shared" si="77"/>
        <v>77.598301264852452</v>
      </c>
      <c r="EH39" s="2">
        <f t="shared" si="78"/>
        <v>84.498214267623467</v>
      </c>
      <c r="EI39" s="2">
        <f t="shared" si="79"/>
        <v>79.261118364057637</v>
      </c>
      <c r="EJ39" s="2">
        <f t="shared" si="80"/>
        <v>83.945614620231339</v>
      </c>
      <c r="EK39" s="2">
        <f t="shared" si="81"/>
        <v>80.373697057601618</v>
      </c>
      <c r="EL39" s="2">
        <f t="shared" si="82"/>
        <v>84.303271861968952</v>
      </c>
      <c r="EM39" s="2">
        <f t="shared" si="83"/>
        <v>79.215994610630403</v>
      </c>
      <c r="EN39" s="2">
        <f t="shared" si="84"/>
        <v>76.583971177104303</v>
      </c>
      <c r="EO39" s="2">
        <f t="shared" si="85"/>
        <v>74.018519944326314</v>
      </c>
      <c r="EQ39" s="2">
        <f t="shared" si="86"/>
        <v>74.108654340750434</v>
      </c>
      <c r="ER39" s="2">
        <f t="shared" si="87"/>
        <v>76.206484322758982</v>
      </c>
      <c r="ES39" s="2">
        <f t="shared" si="87"/>
        <v>72.788721396588812</v>
      </c>
      <c r="ET39" s="2">
        <f t="shared" si="87"/>
        <v>75.400396931161296</v>
      </c>
      <c r="EU39" s="2">
        <f t="shared" si="87"/>
        <v>79.537728024574648</v>
      </c>
      <c r="EV39" s="2">
        <f t="shared" si="87"/>
        <v>79.502828449385149</v>
      </c>
      <c r="EW39" s="2">
        <f t="shared" si="87"/>
        <v>77.426381941563037</v>
      </c>
      <c r="EX39" s="2">
        <f t="shared" si="87"/>
        <v>83.205119326566191</v>
      </c>
      <c r="EY39" s="2">
        <f t="shared" si="87"/>
        <v>77.206189245363902</v>
      </c>
      <c r="EZ39" s="2">
        <f t="shared" si="87"/>
        <v>84.906011404863378</v>
      </c>
      <c r="FA39" s="2">
        <f t="shared" si="87"/>
        <v>82.538647410148002</v>
      </c>
      <c r="FB39" s="2">
        <f t="shared" si="87"/>
        <v>84.829656674008547</v>
      </c>
      <c r="FC39" s="2">
        <f t="shared" si="87"/>
        <v>74.943866302681769</v>
      </c>
      <c r="FD39" s="2">
        <f t="shared" si="87"/>
        <v>75.943082452584704</v>
      </c>
      <c r="FE39" s="2">
        <f t="shared" si="87"/>
        <v>78.359299758591291</v>
      </c>
      <c r="FG39" s="2">
        <f t="shared" si="88"/>
        <v>3.9888935089656762E-2</v>
      </c>
      <c r="FH39" s="2">
        <f t="shared" si="89"/>
        <v>4.4381194273856596E-2</v>
      </c>
      <c r="FI39" s="2">
        <f t="shared" si="89"/>
        <v>4.4373534550338566E-2</v>
      </c>
      <c r="FJ39" s="2">
        <f t="shared" si="89"/>
        <v>4.7168162522476652E-2</v>
      </c>
      <c r="FK39" s="2">
        <f t="shared" si="89"/>
        <v>4.3479157145352221E-2</v>
      </c>
      <c r="FL39" s="2">
        <f t="shared" si="89"/>
        <v>5.1654149219492761E-2</v>
      </c>
      <c r="FM39" s="2">
        <f t="shared" si="89"/>
        <v>4.2751902369291231E-2</v>
      </c>
      <c r="FN39" s="2">
        <f t="shared" si="89"/>
        <v>4.0915998570672421E-2</v>
      </c>
      <c r="FO39" s="2">
        <f t="shared" si="89"/>
        <v>3.5510547895335746E-2</v>
      </c>
      <c r="FP39" s="2">
        <f t="shared" si="89"/>
        <v>3.7776621566402935E-2</v>
      </c>
      <c r="FQ39" s="2">
        <f t="shared" si="89"/>
        <v>3.5720734285847447E-2</v>
      </c>
      <c r="FR39" s="2">
        <f t="shared" si="89"/>
        <v>4.0168871655397606E-2</v>
      </c>
      <c r="FS39" s="2">
        <f t="shared" si="89"/>
        <v>4.1604310867803758E-2</v>
      </c>
      <c r="FT39" s="2">
        <f t="shared" si="89"/>
        <v>3.6709932904343351E-2</v>
      </c>
      <c r="FU39" s="2">
        <f t="shared" si="89"/>
        <v>3.4198633043415097E-2</v>
      </c>
      <c r="FW39" s="2">
        <f t="shared" si="112"/>
        <v>2.200110814489228E-6</v>
      </c>
      <c r="FX39" s="2">
        <f t="shared" si="90"/>
        <v>2.586181606302106E-6</v>
      </c>
      <c r="FY39" s="2">
        <f t="shared" si="90"/>
        <v>2.491101071348471E-6</v>
      </c>
      <c r="FZ39" s="2">
        <f t="shared" si="90"/>
        <v>3.3087481030054912E-6</v>
      </c>
      <c r="GA39" s="2">
        <f t="shared" si="90"/>
        <v>2.656012729770451E-6</v>
      </c>
      <c r="GB39" s="2">
        <f t="shared" si="90"/>
        <v>2.7904278931146335E-6</v>
      </c>
      <c r="GC39" s="2">
        <f t="shared" si="90"/>
        <v>3.17828773427597E-6</v>
      </c>
      <c r="GD39" s="2">
        <f t="shared" si="90"/>
        <v>3.7497974076125968E-6</v>
      </c>
      <c r="GE39" s="2">
        <f t="shared" si="90"/>
        <v>3.4245471346637741E-6</v>
      </c>
      <c r="GF39" s="2">
        <f t="shared" si="90"/>
        <v>3.1526052551919112E-6</v>
      </c>
      <c r="GG39" s="2">
        <f t="shared" si="90"/>
        <v>2.6223300772682388E-6</v>
      </c>
      <c r="GH39" s="2">
        <f t="shared" si="90"/>
        <v>2.4456407193072658E-6</v>
      </c>
      <c r="GI39" s="2">
        <f t="shared" si="90"/>
        <v>2.2932443517124207E-6</v>
      </c>
      <c r="GJ39" s="2">
        <f t="shared" si="90"/>
        <v>1.8008726817880455E-6</v>
      </c>
      <c r="GK39" s="2">
        <f t="shared" si="90"/>
        <v>1.5853869232573466E-6</v>
      </c>
      <c r="GM39" s="86">
        <f t="shared" si="113"/>
        <v>1.5902258587636872E-13</v>
      </c>
      <c r="GN39" s="86">
        <f t="shared" si="91"/>
        <v>1.683832273503122E-11</v>
      </c>
      <c r="GO39" s="86">
        <f t="shared" si="91"/>
        <v>8.4151714098057895E-12</v>
      </c>
      <c r="GP39" s="86">
        <f t="shared" si="91"/>
        <v>3.7540121535075769E-11</v>
      </c>
      <c r="GQ39" s="86">
        <f t="shared" si="91"/>
        <v>7.7182419532493031E-13</v>
      </c>
      <c r="GR39" s="86">
        <f t="shared" si="91"/>
        <v>4.4261790264405731E-10</v>
      </c>
      <c r="GS39" s="86">
        <f t="shared" si="91"/>
        <v>7.5081410992963981E-13</v>
      </c>
      <c r="GT39" s="86">
        <f t="shared" si="91"/>
        <v>4.123573535963797E-14</v>
      </c>
      <c r="GU39" s="86">
        <f t="shared" si="91"/>
        <v>1.244192053779508E-15</v>
      </c>
      <c r="GV39" s="86">
        <f t="shared" si="91"/>
        <v>7.2358227051338882E-15</v>
      </c>
      <c r="GW39" s="86">
        <f t="shared" si="91"/>
        <v>1.2429521917458517E-15</v>
      </c>
      <c r="GX39" s="86">
        <f t="shared" si="91"/>
        <v>4.046167863355989E-14</v>
      </c>
      <c r="GY39" s="86">
        <f t="shared" si="91"/>
        <v>1.7481751589646048E-13</v>
      </c>
      <c r="GZ39" s="86">
        <f t="shared" si="91"/>
        <v>4.1867117160279925E-15</v>
      </c>
      <c r="HA39" s="86">
        <f t="shared" si="91"/>
        <v>2.026160784779994E-18</v>
      </c>
      <c r="HC39" s="86">
        <f t="shared" si="145"/>
        <v>6.2034455337407848E-33</v>
      </c>
      <c r="HD39" s="86">
        <f t="shared" si="92"/>
        <v>4.1941587243547697E-30</v>
      </c>
      <c r="HE39" s="86">
        <f t="shared" si="92"/>
        <v>2.9118147353964862E-31</v>
      </c>
      <c r="HF39" s="86">
        <f t="shared" si="92"/>
        <v>5.2832217218264569E-29</v>
      </c>
      <c r="HG39" s="86">
        <f t="shared" si="92"/>
        <v>4.5251030203641893E-32</v>
      </c>
      <c r="HH39" s="86">
        <f t="shared" si="92"/>
        <v>1.9723073930329606E-26</v>
      </c>
      <c r="HI39" s="86">
        <f t="shared" si="92"/>
        <v>9.4132534247160236E-27</v>
      </c>
      <c r="HJ39" s="86">
        <f t="shared" si="92"/>
        <v>1.1907227254830811E-30</v>
      </c>
      <c r="HK39" s="86">
        <f t="shared" si="92"/>
        <v>4.1900307704595942E-32</v>
      </c>
      <c r="HL39" s="86">
        <f t="shared" si="92"/>
        <v>9.7504633340970398E-32</v>
      </c>
      <c r="HM39" s="86">
        <f t="shared" si="92"/>
        <v>3.9950183643599036E-32</v>
      </c>
      <c r="HN39" s="86">
        <f t="shared" si="92"/>
        <v>9.9788179124803847E-35</v>
      </c>
      <c r="HO39" s="86">
        <f t="shared" si="92"/>
        <v>5.3068348574785373E-31</v>
      </c>
      <c r="HP39" s="86">
        <f t="shared" si="92"/>
        <v>4.0167370100090001E-36</v>
      </c>
      <c r="HQ39" s="86">
        <f t="shared" si="92"/>
        <v>1.9132389714348375E-41</v>
      </c>
      <c r="HS39" s="86">
        <f t="shared" si="114"/>
        <v>3.0060207184095246E-229</v>
      </c>
      <c r="HT39" s="86">
        <f t="shared" si="93"/>
        <v>3.904030577581696E-200</v>
      </c>
      <c r="HU39" s="86">
        <f t="shared" si="93"/>
        <v>8.2849962662628313E-218</v>
      </c>
      <c r="HV39" s="86">
        <f t="shared" si="93"/>
        <v>1.3536946565060166E-198</v>
      </c>
      <c r="HW39" s="86">
        <f t="shared" si="93"/>
        <v>1.7680514271938514E-225</v>
      </c>
      <c r="HX39" s="86">
        <f t="shared" si="93"/>
        <v>2.2394951281092874E-179</v>
      </c>
      <c r="HY39" s="86">
        <f t="shared" si="93"/>
        <v>4.6892736406155058E-182</v>
      </c>
      <c r="HZ39" s="86">
        <f t="shared" si="93"/>
        <v>8.8077290036983423E-213</v>
      </c>
      <c r="IA39" s="86">
        <f t="shared" si="93"/>
        <v>1.8529912938734737E-223</v>
      </c>
      <c r="IB39" s="86">
        <f t="shared" si="93"/>
        <v>1.6277699736064275E-223</v>
      </c>
      <c r="IC39" s="86">
        <f t="shared" si="93"/>
        <v>1.2883862268878183E-226</v>
      </c>
      <c r="ID39" s="86">
        <f t="shared" si="93"/>
        <v>2.7282186323589229E-247</v>
      </c>
      <c r="IE39" s="86">
        <f t="shared" si="93"/>
        <v>4.7850425650879616E-216</v>
      </c>
      <c r="IF39" s="86">
        <f t="shared" si="93"/>
        <v>3.9534717154505314E-103</v>
      </c>
      <c r="IG39" s="86">
        <f t="shared" si="93"/>
        <v>1.2089296162943034E-72</v>
      </c>
      <c r="II39" s="86">
        <f t="shared" si="115"/>
        <v>0</v>
      </c>
      <c r="IJ39" s="86">
        <f t="shared" si="116"/>
        <v>6.290265020808109E-269</v>
      </c>
      <c r="IK39" s="86">
        <f t="shared" si="117"/>
        <v>7.47184021014529E-288</v>
      </c>
      <c r="IL39" s="86">
        <f t="shared" si="118"/>
        <v>2.9246627021010736E-257</v>
      </c>
      <c r="IM39" s="86">
        <f t="shared" si="119"/>
        <v>3.7453996298202355E-307</v>
      </c>
      <c r="IN39" s="86">
        <f t="shared" si="120"/>
        <v>6.1466234042173721E-242</v>
      </c>
      <c r="IO39" s="86">
        <f t="shared" si="121"/>
        <v>3.3562531544815177E-246</v>
      </c>
      <c r="IP39" s="86">
        <f t="shared" si="122"/>
        <v>1.8206077072263636E-283</v>
      </c>
      <c r="IQ39" s="86">
        <f t="shared" si="123"/>
        <v>3.4070821233284851E-293</v>
      </c>
      <c r="IR39" s="86">
        <f t="shared" si="124"/>
        <v>2.7996538518809021E-292</v>
      </c>
      <c r="IS39" s="86">
        <f t="shared" si="125"/>
        <v>1.7266199967526309E-299</v>
      </c>
      <c r="IT39" s="86">
        <f t="shared" si="126"/>
        <v>0</v>
      </c>
      <c r="IU39" s="86">
        <f t="shared" si="127"/>
        <v>5.8814957928828862E-293</v>
      </c>
      <c r="IV39" s="86">
        <f t="shared" si="128"/>
        <v>0</v>
      </c>
      <c r="IW39" s="86">
        <f t="shared" si="129"/>
        <v>7.2484215513053222E-216</v>
      </c>
      <c r="IY39" s="86">
        <f t="shared" si="130"/>
        <v>1.5902258587636872E-13</v>
      </c>
      <c r="IZ39" s="86">
        <f t="shared" si="131"/>
        <v>1.683832273503122E-11</v>
      </c>
      <c r="JA39" s="86">
        <f t="shared" si="132"/>
        <v>8.4151714098057895E-12</v>
      </c>
      <c r="JB39" s="86">
        <f t="shared" si="133"/>
        <v>3.7540121535075769E-11</v>
      </c>
      <c r="JC39" s="86">
        <f t="shared" si="134"/>
        <v>7.7182419532493031E-13</v>
      </c>
      <c r="JD39" s="86">
        <f t="shared" si="135"/>
        <v>4.4261790264405731E-10</v>
      </c>
      <c r="JE39" s="86">
        <f t="shared" si="136"/>
        <v>7.508141099296492E-13</v>
      </c>
      <c r="JF39" s="86">
        <f t="shared" si="137"/>
        <v>4.123573535963797E-14</v>
      </c>
      <c r="JG39" s="86">
        <f t="shared" si="138"/>
        <v>1.244192053779508E-15</v>
      </c>
      <c r="JH39" s="86">
        <f t="shared" si="139"/>
        <v>7.2358227051338882E-15</v>
      </c>
      <c r="JI39" s="86">
        <f t="shared" si="140"/>
        <v>1.2429521917458517E-15</v>
      </c>
      <c r="JJ39" s="86">
        <f t="shared" si="141"/>
        <v>4.046167863355989E-14</v>
      </c>
      <c r="JK39" s="86">
        <f t="shared" si="142"/>
        <v>1.7481751589646048E-13</v>
      </c>
      <c r="JL39" s="86">
        <f t="shared" si="143"/>
        <v>4.1867117160279925E-15</v>
      </c>
      <c r="JM39" s="86">
        <f t="shared" si="144"/>
        <v>2.026160784779994E-18</v>
      </c>
    </row>
    <row r="40" spans="2:273" x14ac:dyDescent="0.25">
      <c r="B40" s="2">
        <v>13</v>
      </c>
      <c r="C40" s="37">
        <v>72.475999999999999</v>
      </c>
      <c r="D40" s="37">
        <v>73.286000000000001</v>
      </c>
      <c r="E40" s="37">
        <v>73.268000000000001</v>
      </c>
      <c r="F40" s="37">
        <v>77.983000000000004</v>
      </c>
      <c r="G40" s="37">
        <v>83.397000000000006</v>
      </c>
      <c r="H40" s="37">
        <v>82.486000000000004</v>
      </c>
      <c r="I40" s="37">
        <v>77.298000000000002</v>
      </c>
      <c r="J40" s="37">
        <v>86.411000000000001</v>
      </c>
      <c r="K40" s="37">
        <v>78.643000000000001</v>
      </c>
      <c r="L40" s="37">
        <v>81.5</v>
      </c>
      <c r="M40" s="37">
        <v>85.677999999999997</v>
      </c>
      <c r="N40" s="37">
        <v>82.6</v>
      </c>
      <c r="O40" s="37">
        <v>83.558999999999997</v>
      </c>
      <c r="P40" s="37">
        <v>78.048000000000002</v>
      </c>
      <c r="Q40" s="37">
        <v>81.048000000000002</v>
      </c>
      <c r="S40" s="4">
        <f t="shared" si="8"/>
        <v>71.777236403133543</v>
      </c>
      <c r="T40" s="4">
        <f t="shared" si="9"/>
        <v>73.755489133511944</v>
      </c>
      <c r="U40" s="4">
        <f t="shared" si="10"/>
        <v>73.882159720859107</v>
      </c>
      <c r="V40" s="4">
        <f t="shared" si="11"/>
        <v>78.295889753991744</v>
      </c>
      <c r="W40" s="4">
        <f t="shared" si="12"/>
        <v>82.197727567380724</v>
      </c>
      <c r="X40" s="4">
        <f t="shared" si="13"/>
        <v>83.026435543706441</v>
      </c>
      <c r="Y40" s="4">
        <f t="shared" si="14"/>
        <v>77.443128315875413</v>
      </c>
      <c r="Z40" s="4">
        <f t="shared" si="15"/>
        <v>85.902004195573596</v>
      </c>
      <c r="AA40" s="4">
        <f t="shared" si="16"/>
        <v>77.230476535556392</v>
      </c>
      <c r="AB40" s="4">
        <f t="shared" si="17"/>
        <v>80.593537545366971</v>
      </c>
      <c r="AC40" s="4">
        <f t="shared" si="18"/>
        <v>82.536959365788263</v>
      </c>
      <c r="AD40" s="4">
        <f t="shared" si="19"/>
        <v>81.221796116486544</v>
      </c>
      <c r="AE40" s="4">
        <f t="shared" si="20"/>
        <v>82.057795105463185</v>
      </c>
      <c r="AF40" s="4">
        <f t="shared" si="21"/>
        <v>77.006792686706021</v>
      </c>
      <c r="AG40" s="4" t="e">
        <f t="shared" si="22"/>
        <v>#N/A</v>
      </c>
      <c r="AI40" s="4">
        <f t="shared" si="23"/>
        <v>0.69876359686645628</v>
      </c>
      <c r="AJ40" s="4">
        <f t="shared" si="24"/>
        <v>-0.46948913351194221</v>
      </c>
      <c r="AK40" s="4">
        <f t="shared" si="25"/>
        <v>-0.61415972085910653</v>
      </c>
      <c r="AL40" s="4">
        <f t="shared" si="26"/>
        <v>-0.31288975399174035</v>
      </c>
      <c r="AM40" s="4">
        <f t="shared" si="27"/>
        <v>1.1992724326192814</v>
      </c>
      <c r="AN40" s="4">
        <f t="shared" si="28"/>
        <v>-0.54043554370643676</v>
      </c>
      <c r="AO40" s="4">
        <f t="shared" si="29"/>
        <v>-0.14512831587541086</v>
      </c>
      <c r="AP40" s="4">
        <f t="shared" si="30"/>
        <v>0.50899580442640513</v>
      </c>
      <c r="AQ40" s="4">
        <f t="shared" si="31"/>
        <v>1.4125234644436091</v>
      </c>
      <c r="AR40" s="4">
        <f t="shared" si="32"/>
        <v>0.90646245463302932</v>
      </c>
      <c r="AS40" s="4">
        <f t="shared" si="33"/>
        <v>3.1410406342117341</v>
      </c>
      <c r="AT40" s="4">
        <f t="shared" si="34"/>
        <v>1.37820388351345</v>
      </c>
      <c r="AU40" s="4">
        <f t="shared" si="35"/>
        <v>1.5012048945368122</v>
      </c>
      <c r="AV40" s="4">
        <f t="shared" si="36"/>
        <v>1.041207313293981</v>
      </c>
      <c r="AW40" s="4">
        <f t="shared" si="36"/>
        <v>0</v>
      </c>
      <c r="AY40" s="2">
        <f t="shared" si="96"/>
        <v>71.777236402269736</v>
      </c>
      <c r="AZ40" s="2">
        <f t="shared" si="37"/>
        <v>73.755489060852923</v>
      </c>
      <c r="BA40" s="2">
        <f t="shared" si="37"/>
        <v>73.882159687092013</v>
      </c>
      <c r="BB40" s="2">
        <f t="shared" si="37"/>
        <v>78.29588960483639</v>
      </c>
      <c r="BC40" s="2">
        <f t="shared" si="37"/>
        <v>82.197727563689455</v>
      </c>
      <c r="BD40" s="2">
        <f t="shared" si="37"/>
        <v>83.02643397486915</v>
      </c>
      <c r="BE40" s="2">
        <f t="shared" si="37"/>
        <v>77.443128311853656</v>
      </c>
      <c r="BF40" s="2">
        <f t="shared" si="37"/>
        <v>85.902004195341888</v>
      </c>
      <c r="BG40" s="2">
        <f t="shared" si="37"/>
        <v>77.23047653554805</v>
      </c>
      <c r="BH40" s="2">
        <f t="shared" si="37"/>
        <v>80.593537545320658</v>
      </c>
      <c r="BI40" s="2">
        <f t="shared" si="37"/>
        <v>82.536959365779765</v>
      </c>
      <c r="BJ40" s="2">
        <f t="shared" si="37"/>
        <v>81.22179611627044</v>
      </c>
      <c r="BK40" s="2">
        <f t="shared" si="37"/>
        <v>82.057795104586575</v>
      </c>
      <c r="BL40" s="2">
        <f t="shared" si="37"/>
        <v>77.006792686682317</v>
      </c>
      <c r="BM40" s="2" t="e">
        <f t="shared" si="37"/>
        <v>#N/A</v>
      </c>
      <c r="BO40" s="2">
        <f t="shared" si="38"/>
        <v>72.475999999999999</v>
      </c>
      <c r="BP40" s="2">
        <f t="shared" si="39"/>
        <v>73.286000000000001</v>
      </c>
      <c r="BQ40" s="2">
        <f t="shared" si="40"/>
        <v>73.268000000000001</v>
      </c>
      <c r="BR40" s="2">
        <f t="shared" si="41"/>
        <v>77.983000000000004</v>
      </c>
      <c r="BS40" s="2">
        <f t="shared" si="42"/>
        <v>83.397000000000006</v>
      </c>
      <c r="BT40" s="2">
        <f t="shared" si="43"/>
        <v>82.486000000000004</v>
      </c>
      <c r="BU40" s="2">
        <f t="shared" si="44"/>
        <v>77.298000000000002</v>
      </c>
      <c r="BV40" s="2">
        <f t="shared" si="45"/>
        <v>86.411000000000001</v>
      </c>
      <c r="BW40" s="2">
        <f t="shared" si="46"/>
        <v>78.643000000000001</v>
      </c>
      <c r="BX40" s="2">
        <f t="shared" si="47"/>
        <v>81.5</v>
      </c>
      <c r="BY40" s="2">
        <f t="shared" si="48"/>
        <v>85.677999999999997</v>
      </c>
      <c r="BZ40" s="2">
        <f t="shared" si="49"/>
        <v>82.6</v>
      </c>
      <c r="CA40" s="2">
        <f t="shared" si="50"/>
        <v>83.558999999999997</v>
      </c>
      <c r="CB40" s="2">
        <f t="shared" si="51"/>
        <v>78.048000000000002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71.525653244337462</v>
      </c>
      <c r="DL40" s="2">
        <f t="shared" si="70"/>
        <v>73.46572860113983</v>
      </c>
      <c r="DM40" s="2">
        <f t="shared" si="70"/>
        <v>73.954124738675958</v>
      </c>
      <c r="DN40" s="2">
        <f t="shared" si="70"/>
        <v>78.586285412262171</v>
      </c>
      <c r="DO40" s="2">
        <f t="shared" si="70"/>
        <v>82.327758771929837</v>
      </c>
      <c r="DP40" s="2">
        <f t="shared" si="70"/>
        <v>83.212105708245247</v>
      </c>
      <c r="DQ40" s="2">
        <f t="shared" si="70"/>
        <v>77.441102564102579</v>
      </c>
      <c r="DR40" s="2">
        <f t="shared" si="70"/>
        <v>85.972473530673525</v>
      </c>
      <c r="DS40" s="2">
        <f t="shared" si="70"/>
        <v>77.155628571428579</v>
      </c>
      <c r="DT40" s="2">
        <f t="shared" si="70"/>
        <v>80.457900085800077</v>
      </c>
      <c r="DU40" s="2">
        <f t="shared" si="70"/>
        <v>82.631457142857144</v>
      </c>
      <c r="DV40" s="2">
        <f t="shared" si="70"/>
        <v>81.089065433854913</v>
      </c>
      <c r="DW40" s="2">
        <f t="shared" si="70"/>
        <v>82.200265674581459</v>
      </c>
      <c r="DX40" s="2">
        <f t="shared" si="70"/>
        <v>77.030087087087068</v>
      </c>
      <c r="DY40" s="2">
        <f t="shared" si="70"/>
        <v>78.248366129032235</v>
      </c>
      <c r="EA40" s="2">
        <f t="shared" si="71"/>
        <v>77.300109695875108</v>
      </c>
      <c r="EB40" s="2">
        <f t="shared" si="72"/>
        <v>79.445851599063957</v>
      </c>
      <c r="EC40" s="2">
        <f t="shared" si="73"/>
        <v>72.468680900621109</v>
      </c>
      <c r="ED40" s="2">
        <f t="shared" si="74"/>
        <v>72.945677941176442</v>
      </c>
      <c r="EE40" s="2">
        <f t="shared" si="75"/>
        <v>79.588818418868016</v>
      </c>
      <c r="EF40" s="2">
        <f t="shared" si="76"/>
        <v>79.917559320046905</v>
      </c>
      <c r="EG40" s="2">
        <f t="shared" si="77"/>
        <v>77.484508049060963</v>
      </c>
      <c r="EH40" s="2">
        <f t="shared" si="78"/>
        <v>84.395640861122828</v>
      </c>
      <c r="EI40" s="2">
        <f t="shared" si="79"/>
        <v>79.084717538027618</v>
      </c>
      <c r="EJ40" s="2">
        <f t="shared" si="80"/>
        <v>83.744342120936651</v>
      </c>
      <c r="EK40" s="2">
        <f t="shared" si="81"/>
        <v>80.210296295216509</v>
      </c>
      <c r="EL40" s="2">
        <f t="shared" si="82"/>
        <v>84.11428530851515</v>
      </c>
      <c r="EM40" s="2">
        <f t="shared" si="83"/>
        <v>79.064857025133918</v>
      </c>
      <c r="EN40" s="2">
        <f t="shared" si="84"/>
        <v>76.449349401386272</v>
      </c>
      <c r="EO40" s="2">
        <f t="shared" si="85"/>
        <v>73.926628731191869</v>
      </c>
      <c r="EQ40" s="2">
        <f t="shared" si="86"/>
        <v>73.973759096026683</v>
      </c>
      <c r="ER40" s="2">
        <f t="shared" si="87"/>
        <v>76.062537409503747</v>
      </c>
      <c r="ES40" s="2">
        <f t="shared" si="87"/>
        <v>72.671233526629578</v>
      </c>
      <c r="ET40" s="2">
        <f t="shared" si="87"/>
        <v>75.274302764399735</v>
      </c>
      <c r="EU40" s="2">
        <f t="shared" si="87"/>
        <v>79.396466906899789</v>
      </c>
      <c r="EV40" s="2">
        <f t="shared" si="87"/>
        <v>79.37495105439335</v>
      </c>
      <c r="EW40" s="2">
        <f t="shared" si="87"/>
        <v>77.31439909758916</v>
      </c>
      <c r="EX40" s="2">
        <f t="shared" si="87"/>
        <v>83.116460197647896</v>
      </c>
      <c r="EY40" s="2">
        <f t="shared" si="87"/>
        <v>77.051745797580253</v>
      </c>
      <c r="EZ40" s="2">
        <f t="shared" si="87"/>
        <v>84.694409323527694</v>
      </c>
      <c r="FA40" s="2">
        <f t="shared" si="87"/>
        <v>82.352248668076115</v>
      </c>
      <c r="FB40" s="2">
        <f t="shared" si="87"/>
        <v>84.635191274778805</v>
      </c>
      <c r="FC40" s="2">
        <f t="shared" si="87"/>
        <v>74.837168503373192</v>
      </c>
      <c r="FD40" s="2">
        <f t="shared" si="87"/>
        <v>75.814752115182699</v>
      </c>
      <c r="FE40" s="2">
        <f t="shared" si="87"/>
        <v>78.220619799465666</v>
      </c>
      <c r="FG40" s="2">
        <f t="shared" si="88"/>
        <v>4.3569673516842829E-2</v>
      </c>
      <c r="FH40" s="2">
        <f t="shared" si="89"/>
        <v>4.8455534083061018E-2</v>
      </c>
      <c r="FI40" s="2">
        <f t="shared" si="89"/>
        <v>4.8447206821357426E-2</v>
      </c>
      <c r="FJ40" s="2">
        <f t="shared" si="89"/>
        <v>5.1484570960321663E-2</v>
      </c>
      <c r="FK40" s="2">
        <f t="shared" si="89"/>
        <v>4.747480094538814E-2</v>
      </c>
      <c r="FL40" s="2">
        <f t="shared" si="89"/>
        <v>5.6356794323455806E-2</v>
      </c>
      <c r="FM40" s="2">
        <f t="shared" si="89"/>
        <v>4.6683974835466643E-2</v>
      </c>
      <c r="FN40" s="2">
        <f t="shared" si="89"/>
        <v>4.4687097909615552E-2</v>
      </c>
      <c r="FO40" s="2">
        <f t="shared" si="89"/>
        <v>3.8803600612783609E-2</v>
      </c>
      <c r="FP40" s="2">
        <f t="shared" si="89"/>
        <v>4.1270825383312545E-2</v>
      </c>
      <c r="FQ40" s="2">
        <f t="shared" si="89"/>
        <v>3.9032489717907119E-2</v>
      </c>
      <c r="FR40" s="2">
        <f t="shared" si="89"/>
        <v>4.3874260734067992E-2</v>
      </c>
      <c r="FS40" s="2">
        <f t="shared" si="89"/>
        <v>4.5435844393541334E-2</v>
      </c>
      <c r="FT40" s="2">
        <f t="shared" si="89"/>
        <v>4.010958457064355E-2</v>
      </c>
      <c r="FU40" s="2">
        <f t="shared" si="89"/>
        <v>3.7374740413298843E-2</v>
      </c>
      <c r="FW40" s="2">
        <f t="shared" si="112"/>
        <v>2.4123730251293947E-6</v>
      </c>
      <c r="FX40" s="2">
        <f t="shared" si="90"/>
        <v>2.8356910350431601E-6</v>
      </c>
      <c r="FY40" s="2">
        <f t="shared" si="90"/>
        <v>2.7314373526572368E-6</v>
      </c>
      <c r="FZ40" s="2">
        <f t="shared" si="90"/>
        <v>3.6279689933479572E-6</v>
      </c>
      <c r="GA40" s="2">
        <f t="shared" si="90"/>
        <v>2.912259300613413E-6</v>
      </c>
      <c r="GB40" s="2">
        <f t="shared" si="90"/>
        <v>3.0596425190069292E-6</v>
      </c>
      <c r="GC40" s="2">
        <f t="shared" si="90"/>
        <v>3.4849221331022039E-6</v>
      </c>
      <c r="GD40" s="2">
        <f t="shared" si="90"/>
        <v>4.1115696099437412E-6</v>
      </c>
      <c r="GE40" s="2">
        <f t="shared" si="90"/>
        <v>3.7549400242133034E-6</v>
      </c>
      <c r="GF40" s="2">
        <f t="shared" si="90"/>
        <v>3.4567618719637206E-6</v>
      </c>
      <c r="GG40" s="2">
        <f t="shared" si="90"/>
        <v>2.875327025364042E-6</v>
      </c>
      <c r="GH40" s="2">
        <f t="shared" si="90"/>
        <v>2.6815910915962378E-6</v>
      </c>
      <c r="GI40" s="2">
        <f t="shared" si="90"/>
        <v>2.514491873754691E-6</v>
      </c>
      <c r="GJ40" s="2">
        <f t="shared" si="90"/>
        <v>1.9746172865307177E-6</v>
      </c>
      <c r="GK40" s="2">
        <f t="shared" si="90"/>
        <v>1.738341927913649E-6</v>
      </c>
      <c r="GM40" s="86">
        <f t="shared" si="113"/>
        <v>4.5500126525007706E-13</v>
      </c>
      <c r="GN40" s="86">
        <f t="shared" si="91"/>
        <v>3.9981788940951944E-11</v>
      </c>
      <c r="GO40" s="86">
        <f t="shared" si="91"/>
        <v>2.0651792246345739E-11</v>
      </c>
      <c r="GP40" s="86">
        <f t="shared" si="91"/>
        <v>8.7314602991509955E-11</v>
      </c>
      <c r="GQ40" s="86">
        <f t="shared" si="91"/>
        <v>2.1097173200766247E-12</v>
      </c>
      <c r="GR40" s="86">
        <f t="shared" si="91"/>
        <v>9.3636886688149877E-10</v>
      </c>
      <c r="GS40" s="86">
        <f t="shared" si="91"/>
        <v>2.0434152341875248E-12</v>
      </c>
      <c r="GT40" s="86">
        <f t="shared" si="91"/>
        <v>1.2688976325203548E-13</v>
      </c>
      <c r="GU40" s="86">
        <f t="shared" si="91"/>
        <v>4.2754770764867042E-15</v>
      </c>
      <c r="GV40" s="86">
        <f t="shared" si="91"/>
        <v>2.3461816638001307E-14</v>
      </c>
      <c r="GW40" s="86">
        <f t="shared" si="91"/>
        <v>4.2811220614811235E-15</v>
      </c>
      <c r="GX40" s="86">
        <f t="shared" si="91"/>
        <v>1.2378253378005035E-13</v>
      </c>
      <c r="GY40" s="86">
        <f t="shared" si="91"/>
        <v>5.0525502139912171E-13</v>
      </c>
      <c r="GZ40" s="86">
        <f t="shared" si="91"/>
        <v>1.3776158944692488E-14</v>
      </c>
      <c r="HA40" s="86">
        <f t="shared" si="91"/>
        <v>9.2145452846693594E-18</v>
      </c>
      <c r="HC40" s="86">
        <f t="shared" si="145"/>
        <v>4.1886825363560544E-32</v>
      </c>
      <c r="HD40" s="86">
        <f t="shared" si="92"/>
        <v>2.3354485451231364E-29</v>
      </c>
      <c r="HE40" s="86">
        <f t="shared" si="92"/>
        <v>1.7736969541220212E-30</v>
      </c>
      <c r="HF40" s="86">
        <f t="shared" si="92"/>
        <v>2.8313197028939273E-28</v>
      </c>
      <c r="HG40" s="86">
        <f t="shared" si="92"/>
        <v>3.0285479167839108E-31</v>
      </c>
      <c r="HH40" s="86">
        <f t="shared" si="92"/>
        <v>9.1059950815837235E-26</v>
      </c>
      <c r="HI40" s="86">
        <f t="shared" si="92"/>
        <v>4.5196282658904689E-26</v>
      </c>
      <c r="HJ40" s="86">
        <f t="shared" si="92"/>
        <v>7.4395334084436031E-30</v>
      </c>
      <c r="HK40" s="86">
        <f t="shared" si="92"/>
        <v>2.7890920362541133E-31</v>
      </c>
      <c r="HL40" s="86">
        <f t="shared" si="92"/>
        <v>6.3204813998760945E-31</v>
      </c>
      <c r="HM40" s="86">
        <f t="shared" si="92"/>
        <v>2.6101813830480167E-31</v>
      </c>
      <c r="HN40" s="86">
        <f t="shared" si="92"/>
        <v>7.7404275496169457E-34</v>
      </c>
      <c r="HO40" s="86">
        <f t="shared" si="92"/>
        <v>3.221258662877937E-30</v>
      </c>
      <c r="HP40" s="86">
        <f t="shared" si="92"/>
        <v>3.2916590930422584E-35</v>
      </c>
      <c r="HQ40" s="86">
        <f t="shared" si="92"/>
        <v>2.2636307009306499E-40</v>
      </c>
      <c r="HS40" s="86">
        <f t="shared" si="114"/>
        <v>3.5424415001464651E-225</v>
      </c>
      <c r="HT40" s="86">
        <f t="shared" si="93"/>
        <v>1.4894179766810627E-196</v>
      </c>
      <c r="HU40" s="86">
        <f t="shared" si="93"/>
        <v>5.9583797096739302E-214</v>
      </c>
      <c r="HV40" s="86">
        <f t="shared" si="93"/>
        <v>4.8788970325439457E-195</v>
      </c>
      <c r="HW40" s="86">
        <f t="shared" si="93"/>
        <v>2.1011292421295353E-221</v>
      </c>
      <c r="HX40" s="86">
        <f t="shared" si="93"/>
        <v>3.8210826711910759E-176</v>
      </c>
      <c r="HY40" s="86">
        <f t="shared" si="93"/>
        <v>9.7683102223366753E-179</v>
      </c>
      <c r="HZ40" s="86">
        <f t="shared" si="93"/>
        <v>7.0855667251178904E-209</v>
      </c>
      <c r="IA40" s="86">
        <f t="shared" si="93"/>
        <v>2.043988974764685E-219</v>
      </c>
      <c r="IB40" s="86">
        <f t="shared" si="93"/>
        <v>1.6677706695605749E-219</v>
      </c>
      <c r="IC40" s="86">
        <f t="shared" si="93"/>
        <v>1.3803285171522909E-222</v>
      </c>
      <c r="ID40" s="86">
        <f t="shared" si="93"/>
        <v>7.0761725615141441E-243</v>
      </c>
      <c r="IE40" s="86">
        <f t="shared" si="93"/>
        <v>3.3909483006022756E-212</v>
      </c>
      <c r="IF40" s="86">
        <f t="shared" si="93"/>
        <v>2.2577031842381888E-101</v>
      </c>
      <c r="IG40" s="86">
        <f t="shared" si="93"/>
        <v>1.9889761169604449E-71</v>
      </c>
      <c r="II40" s="86">
        <f t="shared" si="115"/>
        <v>5.088728989840677E-306</v>
      </c>
      <c r="IJ40" s="86">
        <f t="shared" si="116"/>
        <v>4.024649084567054E-265</v>
      </c>
      <c r="IK40" s="86">
        <f t="shared" si="117"/>
        <v>8.6594045233687079E-284</v>
      </c>
      <c r="IL40" s="86">
        <f t="shared" si="118"/>
        <v>1.5018379346650537E-253</v>
      </c>
      <c r="IM40" s="86">
        <f t="shared" si="119"/>
        <v>8.5801072360505242E-303</v>
      </c>
      <c r="IN40" s="86">
        <f t="shared" si="120"/>
        <v>1.6991228430807809E-238</v>
      </c>
      <c r="IO40" s="86">
        <f t="shared" si="121"/>
        <v>1.1599642625044366E-242</v>
      </c>
      <c r="IP40" s="86">
        <f t="shared" si="122"/>
        <v>2.4684812469752298E-279</v>
      </c>
      <c r="IQ40" s="86">
        <f t="shared" si="123"/>
        <v>5.9796510265217399E-289</v>
      </c>
      <c r="IR40" s="86">
        <f t="shared" si="124"/>
        <v>4.4723114620634979E-288</v>
      </c>
      <c r="IS40" s="86">
        <f t="shared" si="125"/>
        <v>3.0443969770944664E-295</v>
      </c>
      <c r="IT40" s="86">
        <f t="shared" si="126"/>
        <v>0</v>
      </c>
      <c r="IU40" s="86">
        <f t="shared" si="127"/>
        <v>7.5828242256855324E-289</v>
      </c>
      <c r="IV40" s="86">
        <f t="shared" si="128"/>
        <v>0</v>
      </c>
      <c r="IW40" s="86">
        <f t="shared" si="129"/>
        <v>6.2892882311559733E-213</v>
      </c>
      <c r="IY40" s="86">
        <f t="shared" si="130"/>
        <v>4.5500126525007706E-13</v>
      </c>
      <c r="IZ40" s="86">
        <f t="shared" si="131"/>
        <v>3.9981788940951944E-11</v>
      </c>
      <c r="JA40" s="86">
        <f t="shared" si="132"/>
        <v>2.0651792246345739E-11</v>
      </c>
      <c r="JB40" s="86">
        <f t="shared" si="133"/>
        <v>8.7314602991509955E-11</v>
      </c>
      <c r="JC40" s="86">
        <f t="shared" si="134"/>
        <v>2.1097173200766247E-12</v>
      </c>
      <c r="JD40" s="86">
        <f t="shared" si="135"/>
        <v>9.3636886688149877E-10</v>
      </c>
      <c r="JE40" s="86">
        <f t="shared" si="136"/>
        <v>2.04341523418757E-12</v>
      </c>
      <c r="JF40" s="86">
        <f t="shared" si="137"/>
        <v>1.2688976325203548E-13</v>
      </c>
      <c r="JG40" s="86">
        <f t="shared" si="138"/>
        <v>4.2754770764867042E-15</v>
      </c>
      <c r="JH40" s="86">
        <f t="shared" si="139"/>
        <v>2.3461816638001307E-14</v>
      </c>
      <c r="JI40" s="86">
        <f t="shared" si="140"/>
        <v>4.2811220614811235E-15</v>
      </c>
      <c r="JJ40" s="86">
        <f t="shared" si="141"/>
        <v>1.2378253378005035E-13</v>
      </c>
      <c r="JK40" s="86">
        <f t="shared" si="142"/>
        <v>5.0525502139912171E-13</v>
      </c>
      <c r="JL40" s="86">
        <f t="shared" si="143"/>
        <v>1.3776158944692488E-14</v>
      </c>
      <c r="JM40" s="86">
        <f t="shared" si="144"/>
        <v>9.2145452846693594E-18</v>
      </c>
    </row>
    <row r="41" spans="2:273" x14ac:dyDescent="0.25">
      <c r="B41" s="2">
        <v>14</v>
      </c>
      <c r="C41" s="37">
        <v>72.063000000000002</v>
      </c>
      <c r="D41" s="37">
        <v>73.786000000000001</v>
      </c>
      <c r="E41" s="37">
        <v>73.820999999999998</v>
      </c>
      <c r="F41" s="37">
        <v>79.099999999999994</v>
      </c>
      <c r="G41" s="37">
        <v>84.120999999999995</v>
      </c>
      <c r="H41" s="37">
        <v>81.891999999999996</v>
      </c>
      <c r="I41" s="37">
        <v>76.680999999999997</v>
      </c>
      <c r="J41" s="37">
        <v>87.054000000000002</v>
      </c>
      <c r="K41" s="37">
        <v>79.036000000000001</v>
      </c>
      <c r="L41" s="37">
        <v>81.138000000000005</v>
      </c>
      <c r="M41" s="37">
        <v>85.322000000000003</v>
      </c>
      <c r="N41" s="37">
        <v>82.167000000000002</v>
      </c>
      <c r="O41" s="37">
        <v>82.813999999999993</v>
      </c>
      <c r="P41" s="37">
        <v>78.725999999999999</v>
      </c>
      <c r="Q41" s="37">
        <v>80.468000000000004</v>
      </c>
      <c r="S41" s="4">
        <f t="shared" si="8"/>
        <v>71.949182552486462</v>
      </c>
      <c r="T41" s="4">
        <f t="shared" si="9"/>
        <v>73.945733323802187</v>
      </c>
      <c r="U41" s="4">
        <f t="shared" si="10"/>
        <v>73.983165935488174</v>
      </c>
      <c r="V41" s="4">
        <f t="shared" si="11"/>
        <v>78.480459782424361</v>
      </c>
      <c r="W41" s="4">
        <f t="shared" si="12"/>
        <v>82.282189497823509</v>
      </c>
      <c r="X41" s="4">
        <f t="shared" si="13"/>
        <v>83.080579357982373</v>
      </c>
      <c r="Y41" s="4">
        <f t="shared" si="14"/>
        <v>77.660685854235737</v>
      </c>
      <c r="Z41" s="4">
        <f t="shared" si="15"/>
        <v>86.084616406921</v>
      </c>
      <c r="AA41" s="4">
        <f t="shared" si="16"/>
        <v>77.359962763535179</v>
      </c>
      <c r="AB41" s="4">
        <f t="shared" si="17"/>
        <v>80.631097155432215</v>
      </c>
      <c r="AC41" s="4">
        <f t="shared" si="18"/>
        <v>82.523175542814272</v>
      </c>
      <c r="AD41" s="4">
        <f t="shared" si="19"/>
        <v>81.337029690553464</v>
      </c>
      <c r="AE41" s="4">
        <f t="shared" si="20"/>
        <v>82.07871510349662</v>
      </c>
      <c r="AF41" s="4">
        <f t="shared" si="21"/>
        <v>77.114880047767372</v>
      </c>
      <c r="AG41" s="4" t="e">
        <f t="shared" si="22"/>
        <v>#N/A</v>
      </c>
      <c r="AI41" s="4">
        <f t="shared" si="23"/>
        <v>0.11381744751354006</v>
      </c>
      <c r="AJ41" s="4">
        <f t="shared" si="24"/>
        <v>-0.15973332380218608</v>
      </c>
      <c r="AK41" s="4">
        <f t="shared" si="25"/>
        <v>-0.16216593548817571</v>
      </c>
      <c r="AL41" s="4">
        <f t="shared" si="26"/>
        <v>0.61954021757563282</v>
      </c>
      <c r="AM41" s="4">
        <f t="shared" si="27"/>
        <v>1.8388105021764858</v>
      </c>
      <c r="AN41" s="4">
        <f t="shared" si="28"/>
        <v>-1.1885793579823769</v>
      </c>
      <c r="AO41" s="4">
        <f t="shared" si="29"/>
        <v>-0.97968585423573984</v>
      </c>
      <c r="AP41" s="4">
        <f t="shared" si="30"/>
        <v>0.96938359307900157</v>
      </c>
      <c r="AQ41" s="4">
        <f t="shared" si="31"/>
        <v>1.6760372364648219</v>
      </c>
      <c r="AR41" s="4">
        <f t="shared" si="32"/>
        <v>0.50690284456779011</v>
      </c>
      <c r="AS41" s="4">
        <f t="shared" si="33"/>
        <v>2.7988244571857308</v>
      </c>
      <c r="AT41" s="4">
        <f t="shared" si="34"/>
        <v>0.82997030944653716</v>
      </c>
      <c r="AU41" s="4">
        <f t="shared" si="35"/>
        <v>0.73528489650337292</v>
      </c>
      <c r="AV41" s="4">
        <f t="shared" si="36"/>
        <v>1.6111199522326274</v>
      </c>
      <c r="AW41" s="4">
        <f t="shared" si="36"/>
        <v>0</v>
      </c>
      <c r="AY41" s="2">
        <f t="shared" si="96"/>
        <v>71.949182550108546</v>
      </c>
      <c r="AZ41" s="2">
        <f t="shared" si="37"/>
        <v>73.945733157108407</v>
      </c>
      <c r="BA41" s="2">
        <f t="shared" si="37"/>
        <v>73.983165855496921</v>
      </c>
      <c r="BB41" s="2">
        <f t="shared" si="37"/>
        <v>78.480459447209441</v>
      </c>
      <c r="BC41" s="2">
        <f t="shared" si="37"/>
        <v>82.282189488112024</v>
      </c>
      <c r="BD41" s="2">
        <f t="shared" si="37"/>
        <v>83.080576144405413</v>
      </c>
      <c r="BE41" s="2">
        <f t="shared" si="37"/>
        <v>77.660685843697436</v>
      </c>
      <c r="BF41" s="2">
        <f t="shared" si="37"/>
        <v>86.084616406236549</v>
      </c>
      <c r="BG41" s="2">
        <f t="shared" si="37"/>
        <v>77.35996276350771</v>
      </c>
      <c r="BH41" s="2">
        <f t="shared" si="37"/>
        <v>80.63109715528816</v>
      </c>
      <c r="BI41" s="2">
        <f t="shared" si="37"/>
        <v>82.52317554278622</v>
      </c>
      <c r="BJ41" s="2">
        <f t="shared" si="37"/>
        <v>81.337029689918609</v>
      </c>
      <c r="BK41" s="2">
        <f t="shared" si="37"/>
        <v>82.078715101060752</v>
      </c>
      <c r="BL41" s="2">
        <f t="shared" si="37"/>
        <v>77.114880047692537</v>
      </c>
      <c r="BM41" s="2" t="e">
        <f t="shared" si="37"/>
        <v>#N/A</v>
      </c>
      <c r="BO41" s="2">
        <f t="shared" si="38"/>
        <v>72.063000000000002</v>
      </c>
      <c r="BP41" s="2">
        <f t="shared" si="39"/>
        <v>73.786000000000001</v>
      </c>
      <c r="BQ41" s="2">
        <f t="shared" si="40"/>
        <v>73.820999999999998</v>
      </c>
      <c r="BR41" s="2">
        <f t="shared" si="41"/>
        <v>79.099999999999994</v>
      </c>
      <c r="BS41" s="2">
        <f t="shared" si="42"/>
        <v>84.120999999999995</v>
      </c>
      <c r="BT41" s="2">
        <f t="shared" si="43"/>
        <v>81.891999999999996</v>
      </c>
      <c r="BU41" s="2">
        <f t="shared" si="44"/>
        <v>76.680999999999997</v>
      </c>
      <c r="BV41" s="2">
        <f t="shared" si="45"/>
        <v>87.054000000000002</v>
      </c>
      <c r="BW41" s="2">
        <f t="shared" si="46"/>
        <v>79.036000000000001</v>
      </c>
      <c r="BX41" s="2">
        <f t="shared" si="47"/>
        <v>81.138000000000005</v>
      </c>
      <c r="BY41" s="2">
        <f t="shared" si="48"/>
        <v>85.322000000000003</v>
      </c>
      <c r="BZ41" s="2">
        <f t="shared" si="49"/>
        <v>82.167000000000002</v>
      </c>
      <c r="CA41" s="2">
        <f t="shared" si="50"/>
        <v>82.813999999999993</v>
      </c>
      <c r="CB41" s="2">
        <f t="shared" si="51"/>
        <v>78.725999999999999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71.690370937739374</v>
      </c>
      <c r="DL41" s="2">
        <f t="shared" si="70"/>
        <v>73.648609323933769</v>
      </c>
      <c r="DM41" s="2">
        <f t="shared" si="70"/>
        <v>74.074153310104535</v>
      </c>
      <c r="DN41" s="2">
        <f t="shared" si="70"/>
        <v>78.815838266384787</v>
      </c>
      <c r="DO41" s="2">
        <f t="shared" si="70"/>
        <v>82.437213225371138</v>
      </c>
      <c r="DP41" s="2">
        <f t="shared" si="70"/>
        <v>83.296458773784352</v>
      </c>
      <c r="DQ41" s="2">
        <f t="shared" si="70"/>
        <v>77.676256410256428</v>
      </c>
      <c r="DR41" s="2">
        <f t="shared" si="70"/>
        <v>86.176511754611752</v>
      </c>
      <c r="DS41" s="2">
        <f t="shared" si="70"/>
        <v>77.291433613445378</v>
      </c>
      <c r="DT41" s="2">
        <f t="shared" si="70"/>
        <v>80.493646675246666</v>
      </c>
      <c r="DU41" s="2">
        <f t="shared" si="70"/>
        <v>82.633453781512614</v>
      </c>
      <c r="DV41" s="2">
        <f t="shared" si="70"/>
        <v>81.206800142247502</v>
      </c>
      <c r="DW41" s="2">
        <f t="shared" si="70"/>
        <v>82.243910712331768</v>
      </c>
      <c r="DX41" s="2">
        <f t="shared" si="70"/>
        <v>77.151542042042024</v>
      </c>
      <c r="DY41" s="2">
        <f t="shared" si="70"/>
        <v>78.206893548387072</v>
      </c>
      <c r="EA41" s="2">
        <f t="shared" si="71"/>
        <v>77.130833236505083</v>
      </c>
      <c r="EB41" s="2">
        <f t="shared" si="72"/>
        <v>79.267296801872064</v>
      </c>
      <c r="EC41" s="2">
        <f t="shared" si="73"/>
        <v>72.353311917701859</v>
      </c>
      <c r="ED41" s="2">
        <f t="shared" si="74"/>
        <v>72.84517941176469</v>
      </c>
      <c r="EE41" s="2">
        <f t="shared" si="75"/>
        <v>79.445513527320728</v>
      </c>
      <c r="EF41" s="2">
        <f t="shared" si="76"/>
        <v>79.783906916764366</v>
      </c>
      <c r="EG41" s="2">
        <f t="shared" si="77"/>
        <v>77.370714833269474</v>
      </c>
      <c r="EH41" s="2">
        <f t="shared" si="78"/>
        <v>84.293067454622204</v>
      </c>
      <c r="EI41" s="2">
        <f t="shared" si="79"/>
        <v>78.9083167119976</v>
      </c>
      <c r="EJ41" s="2">
        <f t="shared" si="80"/>
        <v>83.543069621641962</v>
      </c>
      <c r="EK41" s="2">
        <f t="shared" si="81"/>
        <v>80.046895532831385</v>
      </c>
      <c r="EL41" s="2">
        <f t="shared" si="82"/>
        <v>83.925298755061348</v>
      </c>
      <c r="EM41" s="2">
        <f t="shared" si="83"/>
        <v>78.913719439637418</v>
      </c>
      <c r="EN41" s="2">
        <f t="shared" si="84"/>
        <v>76.31472762566824</v>
      </c>
      <c r="EO41" s="2">
        <f t="shared" si="85"/>
        <v>73.834737518057423</v>
      </c>
      <c r="EQ41" s="2">
        <f t="shared" si="86"/>
        <v>73.838863851302932</v>
      </c>
      <c r="ER41" s="2">
        <f t="shared" si="87"/>
        <v>75.918590496248513</v>
      </c>
      <c r="ES41" s="2">
        <f t="shared" si="87"/>
        <v>72.55374565667033</v>
      </c>
      <c r="ET41" s="2">
        <f t="shared" si="87"/>
        <v>75.148208597638188</v>
      </c>
      <c r="EU41" s="2">
        <f t="shared" si="87"/>
        <v>79.255205789224931</v>
      </c>
      <c r="EV41" s="2">
        <f t="shared" si="87"/>
        <v>79.247073659401565</v>
      </c>
      <c r="EW41" s="2">
        <f t="shared" si="87"/>
        <v>77.202416253615283</v>
      </c>
      <c r="EX41" s="2">
        <f t="shared" si="87"/>
        <v>83.027801068729588</v>
      </c>
      <c r="EY41" s="2">
        <f t="shared" si="87"/>
        <v>76.897302349796604</v>
      </c>
      <c r="EZ41" s="2">
        <f t="shared" si="87"/>
        <v>84.48280724219201</v>
      </c>
      <c r="FA41" s="2">
        <f t="shared" si="87"/>
        <v>82.165849926004228</v>
      </c>
      <c r="FB41" s="2">
        <f t="shared" si="87"/>
        <v>84.440725875549049</v>
      </c>
      <c r="FC41" s="2">
        <f t="shared" si="87"/>
        <v>74.730470704064615</v>
      </c>
      <c r="FD41" s="2">
        <f t="shared" si="87"/>
        <v>75.686421777780694</v>
      </c>
      <c r="FE41" s="2">
        <f t="shared" si="87"/>
        <v>78.081939840340041</v>
      </c>
      <c r="FG41" s="2">
        <f t="shared" si="88"/>
        <v>4.7573221867848549E-2</v>
      </c>
      <c r="FH41" s="2">
        <f t="shared" si="89"/>
        <v>5.2883212739966899E-2</v>
      </c>
      <c r="FI41" s="2">
        <f t="shared" si="89"/>
        <v>5.2874166846806778E-2</v>
      </c>
      <c r="FJ41" s="2">
        <f t="shared" si="89"/>
        <v>5.6172691952939467E-2</v>
      </c>
      <c r="FK41" s="2">
        <f t="shared" si="89"/>
        <v>5.1817744162012708E-2</v>
      </c>
      <c r="FL41" s="2">
        <f t="shared" si="89"/>
        <v>6.1459826696366952E-2</v>
      </c>
      <c r="FM41" s="2">
        <f t="shared" si="89"/>
        <v>5.0958444412430776E-2</v>
      </c>
      <c r="FN41" s="2">
        <f t="shared" si="89"/>
        <v>4.8788086934828473E-2</v>
      </c>
      <c r="FO41" s="2">
        <f t="shared" si="89"/>
        <v>4.2388611699185529E-2</v>
      </c>
      <c r="FP41" s="2">
        <f t="shared" si="89"/>
        <v>4.5073091074974619E-2</v>
      </c>
      <c r="FQ41" s="2">
        <f t="shared" si="89"/>
        <v>4.2637709504137637E-2</v>
      </c>
      <c r="FR41" s="2">
        <f t="shared" si="89"/>
        <v>4.7904395295301085E-2</v>
      </c>
      <c r="FS41" s="2">
        <f t="shared" si="89"/>
        <v>4.9601979037582587E-2</v>
      </c>
      <c r="FT41" s="2">
        <f t="shared" si="89"/>
        <v>4.3809754315699383E-2</v>
      </c>
      <c r="FU41" s="2">
        <f t="shared" si="89"/>
        <v>4.0833349118372476E-2</v>
      </c>
      <c r="FW41" s="2">
        <f t="shared" si="112"/>
        <v>2.6451138073908719E-6</v>
      </c>
      <c r="FX41" s="2">
        <f t="shared" si="90"/>
        <v>3.1092725402814228E-6</v>
      </c>
      <c r="FY41" s="2">
        <f t="shared" si="90"/>
        <v>2.9949607120752512E-6</v>
      </c>
      <c r="FZ41" s="2">
        <f t="shared" si="90"/>
        <v>3.9779875051147676E-6</v>
      </c>
      <c r="GA41" s="2">
        <f t="shared" si="90"/>
        <v>3.1932279274380765E-6</v>
      </c>
      <c r="GB41" s="2">
        <f t="shared" si="90"/>
        <v>3.3548303197754007E-6</v>
      </c>
      <c r="GC41" s="2">
        <f t="shared" si="90"/>
        <v>3.8211398494635402E-6</v>
      </c>
      <c r="GD41" s="2">
        <f t="shared" si="90"/>
        <v>4.508244640912105E-6</v>
      </c>
      <c r="GE41" s="2">
        <f t="shared" si="90"/>
        <v>4.1172083728348302E-6</v>
      </c>
      <c r="GF41" s="2">
        <f t="shared" si="90"/>
        <v>3.7902627578065472E-6</v>
      </c>
      <c r="GG41" s="2">
        <f t="shared" si="90"/>
        <v>3.1527325155048475E-6</v>
      </c>
      <c r="GH41" s="2">
        <f t="shared" si="90"/>
        <v>2.9403054022057548E-6</v>
      </c>
      <c r="GI41" s="2">
        <f t="shared" si="90"/>
        <v>2.7570848450999912E-6</v>
      </c>
      <c r="GJ41" s="2">
        <f t="shared" si="90"/>
        <v>2.1651243879358904E-6</v>
      </c>
      <c r="GK41" s="2">
        <f t="shared" si="90"/>
        <v>1.9060537017305669E-6</v>
      </c>
      <c r="GM41" s="86">
        <f t="shared" si="113"/>
        <v>1.2765763644199552E-12</v>
      </c>
      <c r="GN41" s="86">
        <f t="shared" si="91"/>
        <v>9.3447466177148259E-11</v>
      </c>
      <c r="GO41" s="86">
        <f t="shared" si="91"/>
        <v>4.9849732129045373E-11</v>
      </c>
      <c r="GP41" s="86">
        <f t="shared" si="91"/>
        <v>1.9995041546562238E-10</v>
      </c>
      <c r="GQ41" s="86">
        <f t="shared" si="91"/>
        <v>5.6583156399561621E-12</v>
      </c>
      <c r="GR41" s="86">
        <f t="shared" si="91"/>
        <v>1.9540103368576602E-9</v>
      </c>
      <c r="GS41" s="86">
        <f t="shared" si="91"/>
        <v>5.4578009390987646E-12</v>
      </c>
      <c r="GT41" s="86">
        <f t="shared" si="91"/>
        <v>3.8217920605916184E-13</v>
      </c>
      <c r="GU41" s="86">
        <f t="shared" si="91"/>
        <v>1.4355249851314403E-14</v>
      </c>
      <c r="GV41" s="86">
        <f t="shared" si="91"/>
        <v>7.4402698880834057E-14</v>
      </c>
      <c r="GW41" s="86">
        <f t="shared" si="91"/>
        <v>1.4406282624062544E-14</v>
      </c>
      <c r="GX41" s="86">
        <f t="shared" si="91"/>
        <v>3.7073684112568271E-13</v>
      </c>
      <c r="GY41" s="86">
        <f t="shared" si="91"/>
        <v>1.4312729106931082E-12</v>
      </c>
      <c r="GZ41" s="86">
        <f t="shared" si="91"/>
        <v>4.4326157843564354E-14</v>
      </c>
      <c r="HA41" s="86">
        <f t="shared" si="91"/>
        <v>4.0692835906495353E-17</v>
      </c>
      <c r="HC41" s="86">
        <f t="shared" si="145"/>
        <v>2.757516722270864E-31</v>
      </c>
      <c r="HD41" s="86">
        <f t="shared" si="92"/>
        <v>1.2715601303898991E-28</v>
      </c>
      <c r="HE41" s="86">
        <f t="shared" si="92"/>
        <v>1.054876433880636E-29</v>
      </c>
      <c r="HF41" s="86">
        <f t="shared" si="92"/>
        <v>1.4838220723347065E-27</v>
      </c>
      <c r="HG41" s="86">
        <f t="shared" si="92"/>
        <v>1.9752934939589078E-30</v>
      </c>
      <c r="HH41" s="86">
        <f t="shared" si="92"/>
        <v>4.1192070839552473E-25</v>
      </c>
      <c r="HI41" s="86">
        <f t="shared" si="92"/>
        <v>2.124486709366711E-25</v>
      </c>
      <c r="HJ41" s="86">
        <f t="shared" si="92"/>
        <v>4.5328104501867815E-29</v>
      </c>
      <c r="HK41" s="86">
        <f t="shared" si="92"/>
        <v>1.8095736358380337E-30</v>
      </c>
      <c r="HL41" s="86">
        <f t="shared" si="92"/>
        <v>3.9950593816172907E-30</v>
      </c>
      <c r="HM41" s="86">
        <f t="shared" si="92"/>
        <v>1.6630947664607499E-30</v>
      </c>
      <c r="HN41" s="86">
        <f t="shared" si="92"/>
        <v>5.8406671483605989E-33</v>
      </c>
      <c r="HO41" s="86">
        <f t="shared" si="92"/>
        <v>1.9088486995555419E-29</v>
      </c>
      <c r="HP41" s="86">
        <f t="shared" si="92"/>
        <v>2.6231414762109435E-34</v>
      </c>
      <c r="HQ41" s="86">
        <f t="shared" si="92"/>
        <v>2.5900248509342711E-39</v>
      </c>
      <c r="HS41" s="86">
        <f t="shared" si="114"/>
        <v>3.835880018704592E-221</v>
      </c>
      <c r="HT41" s="86">
        <f t="shared" si="93"/>
        <v>5.2712339163969343E-193</v>
      </c>
      <c r="HU41" s="86">
        <f t="shared" si="93"/>
        <v>3.9558734112019701E-210</v>
      </c>
      <c r="HV41" s="86">
        <f t="shared" si="93"/>
        <v>1.6319682769836198E-191</v>
      </c>
      <c r="HW41" s="86">
        <f t="shared" si="93"/>
        <v>2.2907141685199875E-217</v>
      </c>
      <c r="HX41" s="86">
        <f t="shared" si="93"/>
        <v>6.0893128361915429E-173</v>
      </c>
      <c r="HY41" s="86">
        <f t="shared" si="93"/>
        <v>1.895515666205046E-175</v>
      </c>
      <c r="HZ41" s="86">
        <f t="shared" si="93"/>
        <v>5.2411035188391644E-205</v>
      </c>
      <c r="IA41" s="86">
        <f t="shared" si="93"/>
        <v>2.0696666445544532E-215</v>
      </c>
      <c r="IB41" s="86">
        <f t="shared" si="93"/>
        <v>1.5707092819633765E-215</v>
      </c>
      <c r="IC41" s="86">
        <f t="shared" si="93"/>
        <v>1.3598537363178341E-218</v>
      </c>
      <c r="ID41" s="86">
        <f t="shared" si="93"/>
        <v>1.6737582101779044E-238</v>
      </c>
      <c r="IE41" s="86">
        <f t="shared" si="93"/>
        <v>2.217501324181197E-208</v>
      </c>
      <c r="IF41" s="86">
        <f t="shared" si="93"/>
        <v>1.2446263986582522E-99</v>
      </c>
      <c r="IG41" s="86">
        <f t="shared" si="93"/>
        <v>3.1943516313505649E-70</v>
      </c>
      <c r="II41" s="86">
        <f t="shared" si="115"/>
        <v>1.0428461422569795E-301</v>
      </c>
      <c r="IJ41" s="86">
        <f t="shared" si="116"/>
        <v>2.4181672055201179E-261</v>
      </c>
      <c r="IK41" s="86">
        <f t="shared" si="117"/>
        <v>9.3859633467526657E-280</v>
      </c>
      <c r="IL41" s="86">
        <f t="shared" si="118"/>
        <v>7.2449459042011443E-250</v>
      </c>
      <c r="IM41" s="86">
        <f t="shared" si="119"/>
        <v>1.8286962308450802E-298</v>
      </c>
      <c r="IN41" s="86">
        <f t="shared" si="120"/>
        <v>4.4359214333561873E-235</v>
      </c>
      <c r="IO41" s="86">
        <f t="shared" si="121"/>
        <v>3.77782081029842E-239</v>
      </c>
      <c r="IP41" s="86">
        <f t="shared" si="122"/>
        <v>3.1197213164099162E-275</v>
      </c>
      <c r="IQ41" s="86">
        <f t="shared" si="123"/>
        <v>9.7687469414684503E-285</v>
      </c>
      <c r="IR41" s="86">
        <f t="shared" si="124"/>
        <v>6.6578117993940395E-284</v>
      </c>
      <c r="IS41" s="86">
        <f t="shared" si="125"/>
        <v>5.0039045080676732E-291</v>
      </c>
      <c r="IT41" s="86">
        <f t="shared" si="126"/>
        <v>0</v>
      </c>
      <c r="IU41" s="86">
        <f t="shared" si="127"/>
        <v>9.1403064921147121E-285</v>
      </c>
      <c r="IV41" s="86">
        <f t="shared" si="128"/>
        <v>0</v>
      </c>
      <c r="IW41" s="86">
        <f t="shared" si="129"/>
        <v>5.2079402466420498E-210</v>
      </c>
      <c r="IY41" s="86">
        <f t="shared" si="130"/>
        <v>1.2765763644199552E-12</v>
      </c>
      <c r="IZ41" s="86">
        <f t="shared" si="131"/>
        <v>9.3447466177148259E-11</v>
      </c>
      <c r="JA41" s="86">
        <f t="shared" si="132"/>
        <v>4.9849732129045373E-11</v>
      </c>
      <c r="JB41" s="86">
        <f t="shared" si="133"/>
        <v>1.9995041546562238E-10</v>
      </c>
      <c r="JC41" s="86">
        <f t="shared" si="134"/>
        <v>5.6583156399561621E-12</v>
      </c>
      <c r="JD41" s="86">
        <f t="shared" si="135"/>
        <v>1.9540103368576606E-9</v>
      </c>
      <c r="JE41" s="86">
        <f t="shared" si="136"/>
        <v>5.457800939098977E-12</v>
      </c>
      <c r="JF41" s="86">
        <f t="shared" si="137"/>
        <v>3.8217920605916189E-13</v>
      </c>
      <c r="JG41" s="86">
        <f t="shared" si="138"/>
        <v>1.4355249851314406E-14</v>
      </c>
      <c r="JH41" s="86">
        <f t="shared" si="139"/>
        <v>7.4402698880834057E-14</v>
      </c>
      <c r="JI41" s="86">
        <f t="shared" si="140"/>
        <v>1.4406282624062547E-14</v>
      </c>
      <c r="JJ41" s="86">
        <f t="shared" si="141"/>
        <v>3.7073684112568271E-13</v>
      </c>
      <c r="JK41" s="86">
        <f t="shared" si="142"/>
        <v>1.4312729106931082E-12</v>
      </c>
      <c r="JL41" s="86">
        <f t="shared" si="143"/>
        <v>4.4326157843564354E-14</v>
      </c>
      <c r="JM41" s="86">
        <f t="shared" si="144"/>
        <v>4.0692835906495353E-17</v>
      </c>
    </row>
    <row r="42" spans="2:273" x14ac:dyDescent="0.25">
      <c r="B42" s="2">
        <v>15</v>
      </c>
      <c r="C42" s="37">
        <v>71.555999999999997</v>
      </c>
      <c r="D42" s="37">
        <v>72.106999999999999</v>
      </c>
      <c r="E42" s="37">
        <v>74</v>
      </c>
      <c r="F42" s="37">
        <v>77.849999999999994</v>
      </c>
      <c r="G42" s="37">
        <v>83.828000000000003</v>
      </c>
      <c r="H42" s="37">
        <v>81.891999999999996</v>
      </c>
      <c r="I42" s="37">
        <v>77.447000000000003</v>
      </c>
      <c r="J42" s="37">
        <v>87.179000000000002</v>
      </c>
      <c r="K42" s="37">
        <v>79.375</v>
      </c>
      <c r="L42" s="37">
        <v>82.016999999999996</v>
      </c>
      <c r="M42" s="37">
        <v>84.593000000000004</v>
      </c>
      <c r="N42" s="37">
        <v>81.683000000000007</v>
      </c>
      <c r="O42" s="37">
        <v>84.474999999999994</v>
      </c>
      <c r="P42" s="37">
        <v>77.822999999999993</v>
      </c>
      <c r="Q42" s="37">
        <v>80.435000000000002</v>
      </c>
      <c r="S42" s="4">
        <f t="shared" si="8"/>
        <v>72.120230902325261</v>
      </c>
      <c r="T42" s="4">
        <f t="shared" si="9"/>
        <v>74.134774963606759</v>
      </c>
      <c r="U42" s="4">
        <f t="shared" si="10"/>
        <v>74.081344650262665</v>
      </c>
      <c r="V42" s="4">
        <f t="shared" si="11"/>
        <v>78.659419427599659</v>
      </c>
      <c r="W42" s="4">
        <f t="shared" si="12"/>
        <v>82.363243514841059</v>
      </c>
      <c r="X42" s="4">
        <f t="shared" si="13"/>
        <v>83.130898403583544</v>
      </c>
      <c r="Y42" s="4">
        <f t="shared" si="14"/>
        <v>77.875019058574352</v>
      </c>
      <c r="Z42" s="4">
        <f t="shared" si="15"/>
        <v>86.263935465613727</v>
      </c>
      <c r="AA42" s="4">
        <f t="shared" si="16"/>
        <v>77.48762173238714</v>
      </c>
      <c r="AB42" s="4">
        <f t="shared" si="17"/>
        <v>80.667788992635778</v>
      </c>
      <c r="AC42" s="4">
        <f t="shared" si="18"/>
        <v>82.507327188579154</v>
      </c>
      <c r="AD42" s="4">
        <f t="shared" si="19"/>
        <v>81.450635021702396</v>
      </c>
      <c r="AE42" s="4">
        <f t="shared" si="20"/>
        <v>82.0967418494062</v>
      </c>
      <c r="AF42" s="4">
        <f t="shared" si="21"/>
        <v>77.220717881295329</v>
      </c>
      <c r="AG42" s="4" t="e">
        <f t="shared" si="22"/>
        <v>#N/A</v>
      </c>
      <c r="AI42" s="4">
        <f t="shared" si="23"/>
        <v>-0.56423090232526363</v>
      </c>
      <c r="AJ42" s="4">
        <f t="shared" si="24"/>
        <v>-2.0277749636067597</v>
      </c>
      <c r="AK42" s="4">
        <f t="shared" si="25"/>
        <v>-8.1344650262664686E-2</v>
      </c>
      <c r="AL42" s="4">
        <f t="shared" si="26"/>
        <v>-0.80941942759966423</v>
      </c>
      <c r="AM42" s="4">
        <f t="shared" si="27"/>
        <v>1.4647564851589436</v>
      </c>
      <c r="AN42" s="4">
        <f t="shared" si="28"/>
        <v>-1.2388984035835477</v>
      </c>
      <c r="AO42" s="4">
        <f t="shared" si="29"/>
        <v>-0.42801905857434974</v>
      </c>
      <c r="AP42" s="4">
        <f t="shared" si="30"/>
        <v>0.91506453438627489</v>
      </c>
      <c r="AQ42" s="4">
        <f t="shared" si="31"/>
        <v>1.8873782676128599</v>
      </c>
      <c r="AR42" s="4">
        <f t="shared" si="32"/>
        <v>1.3492110073642181</v>
      </c>
      <c r="AS42" s="4">
        <f t="shared" si="33"/>
        <v>2.0856728114208494</v>
      </c>
      <c r="AT42" s="4">
        <f t="shared" si="34"/>
        <v>0.23236497829761049</v>
      </c>
      <c r="AU42" s="4">
        <f t="shared" si="35"/>
        <v>2.3782581505937941</v>
      </c>
      <c r="AV42" s="4">
        <f t="shared" si="36"/>
        <v>0.60228211870466453</v>
      </c>
      <c r="AW42" s="4">
        <f t="shared" si="36"/>
        <v>0</v>
      </c>
      <c r="AY42" s="2">
        <f t="shared" si="96"/>
        <v>72.120230895908648</v>
      </c>
      <c r="AZ42" s="2">
        <f t="shared" si="37"/>
        <v>74.134774587293677</v>
      </c>
      <c r="BA42" s="2">
        <f t="shared" si="37"/>
        <v>74.081344463943807</v>
      </c>
      <c r="BB42" s="2">
        <f t="shared" si="37"/>
        <v>78.659418686105525</v>
      </c>
      <c r="BC42" s="2">
        <f t="shared" si="37"/>
        <v>82.363243489779919</v>
      </c>
      <c r="BD42" s="2">
        <f t="shared" si="37"/>
        <v>83.13089191245048</v>
      </c>
      <c r="BE42" s="2">
        <f t="shared" si="37"/>
        <v>77.875019031484214</v>
      </c>
      <c r="BF42" s="2">
        <f t="shared" si="37"/>
        <v>86.263935463635519</v>
      </c>
      <c r="BG42" s="2">
        <f t="shared" si="37"/>
        <v>77.487621732298749</v>
      </c>
      <c r="BH42" s="2">
        <f t="shared" si="37"/>
        <v>80.667788992197657</v>
      </c>
      <c r="BI42" s="2">
        <f t="shared" si="37"/>
        <v>82.507327188488688</v>
      </c>
      <c r="BJ42" s="2">
        <f t="shared" si="37"/>
        <v>81.45063501987714</v>
      </c>
      <c r="BK42" s="2">
        <f t="shared" si="37"/>
        <v>82.096741842774392</v>
      </c>
      <c r="BL42" s="2">
        <f t="shared" si="37"/>
        <v>77.220717881064445</v>
      </c>
      <c r="BM42" s="2" t="e">
        <f t="shared" si="37"/>
        <v>#N/A</v>
      </c>
      <c r="BO42" s="2">
        <f t="shared" si="38"/>
        <v>71.555999999999997</v>
      </c>
      <c r="BP42" s="2">
        <f t="shared" si="39"/>
        <v>72.106999999999999</v>
      </c>
      <c r="BQ42" s="2">
        <f t="shared" si="40"/>
        <v>74</v>
      </c>
      <c r="BR42" s="2">
        <f t="shared" si="41"/>
        <v>77.849999999999994</v>
      </c>
      <c r="BS42" s="2">
        <f t="shared" si="42"/>
        <v>83.828000000000003</v>
      </c>
      <c r="BT42" s="2">
        <f t="shared" si="43"/>
        <v>81.891999999999996</v>
      </c>
      <c r="BU42" s="2">
        <f t="shared" si="44"/>
        <v>77.447000000000003</v>
      </c>
      <c r="BV42" s="2">
        <f t="shared" si="45"/>
        <v>87.179000000000002</v>
      </c>
      <c r="BW42" s="2">
        <f t="shared" si="46"/>
        <v>79.375</v>
      </c>
      <c r="BX42" s="2">
        <f t="shared" si="47"/>
        <v>82.016999999999996</v>
      </c>
      <c r="BY42" s="2">
        <f t="shared" si="48"/>
        <v>84.593000000000004</v>
      </c>
      <c r="BZ42" s="2">
        <f t="shared" si="49"/>
        <v>81.683000000000007</v>
      </c>
      <c r="CA42" s="2">
        <f t="shared" si="50"/>
        <v>84.474999999999994</v>
      </c>
      <c r="CB42" s="2">
        <f t="shared" si="51"/>
        <v>77.822999999999993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71.855088631141271</v>
      </c>
      <c r="DL42" s="2">
        <f t="shared" si="70"/>
        <v>73.831490046727708</v>
      </c>
      <c r="DM42" s="2">
        <f t="shared" si="70"/>
        <v>74.194181881533098</v>
      </c>
      <c r="DN42" s="2">
        <f t="shared" si="70"/>
        <v>79.045391120507418</v>
      </c>
      <c r="DO42" s="2">
        <f t="shared" si="70"/>
        <v>82.546667678812426</v>
      </c>
      <c r="DP42" s="2">
        <f t="shared" si="70"/>
        <v>83.380811839323471</v>
      </c>
      <c r="DQ42" s="2">
        <f t="shared" si="70"/>
        <v>77.911410256410264</v>
      </c>
      <c r="DR42" s="2">
        <f t="shared" si="70"/>
        <v>86.380549978549979</v>
      </c>
      <c r="DS42" s="2">
        <f t="shared" si="70"/>
        <v>77.42723865546219</v>
      </c>
      <c r="DT42" s="2">
        <f t="shared" si="70"/>
        <v>80.529393264693255</v>
      </c>
      <c r="DU42" s="2">
        <f t="shared" si="70"/>
        <v>82.63545042016807</v>
      </c>
      <c r="DV42" s="2">
        <f t="shared" si="70"/>
        <v>81.324534850640106</v>
      </c>
      <c r="DW42" s="2">
        <f t="shared" si="70"/>
        <v>82.287555750082063</v>
      </c>
      <c r="DX42" s="2">
        <f t="shared" si="70"/>
        <v>77.27299699699698</v>
      </c>
      <c r="DY42" s="2">
        <f t="shared" si="70"/>
        <v>78.165420967741923</v>
      </c>
      <c r="EA42" s="2">
        <f t="shared" si="71"/>
        <v>76.961556777135058</v>
      </c>
      <c r="EB42" s="2">
        <f t="shared" si="72"/>
        <v>79.088742004680185</v>
      </c>
      <c r="EC42" s="2">
        <f t="shared" si="73"/>
        <v>72.237942934782595</v>
      </c>
      <c r="ED42" s="2">
        <f t="shared" si="74"/>
        <v>72.744680882352924</v>
      </c>
      <c r="EE42" s="2">
        <f t="shared" si="75"/>
        <v>79.302208635773439</v>
      </c>
      <c r="EF42" s="2">
        <f t="shared" si="76"/>
        <v>79.65025451348184</v>
      </c>
      <c r="EG42" s="2">
        <f t="shared" si="77"/>
        <v>77.256921617477985</v>
      </c>
      <c r="EH42" s="2">
        <f t="shared" si="78"/>
        <v>84.190494048121565</v>
      </c>
      <c r="EI42" s="2">
        <f t="shared" si="79"/>
        <v>78.731915885967581</v>
      </c>
      <c r="EJ42" s="2">
        <f t="shared" si="80"/>
        <v>83.341797122347259</v>
      </c>
      <c r="EK42" s="2">
        <f t="shared" si="81"/>
        <v>79.883494770446276</v>
      </c>
      <c r="EL42" s="2">
        <f t="shared" si="82"/>
        <v>83.736312201607561</v>
      </c>
      <c r="EM42" s="2">
        <f t="shared" si="83"/>
        <v>78.762581854140919</v>
      </c>
      <c r="EN42" s="2">
        <f t="shared" si="84"/>
        <v>76.180105849950209</v>
      </c>
      <c r="EO42" s="2">
        <f t="shared" si="85"/>
        <v>73.742846304922978</v>
      </c>
      <c r="EQ42" s="2">
        <f t="shared" si="86"/>
        <v>73.703968606579181</v>
      </c>
      <c r="ER42" s="2">
        <f t="shared" si="87"/>
        <v>75.774643582993292</v>
      </c>
      <c r="ES42" s="2">
        <f t="shared" si="87"/>
        <v>72.436257786711096</v>
      </c>
      <c r="ET42" s="2">
        <f t="shared" si="87"/>
        <v>75.022114430876627</v>
      </c>
      <c r="EU42" s="2">
        <f t="shared" si="87"/>
        <v>79.113944671550072</v>
      </c>
      <c r="EV42" s="2">
        <f t="shared" si="87"/>
        <v>79.119196264409766</v>
      </c>
      <c r="EW42" s="2">
        <f t="shared" si="87"/>
        <v>77.090433409641406</v>
      </c>
      <c r="EX42" s="2">
        <f t="shared" si="87"/>
        <v>82.939141939811293</v>
      </c>
      <c r="EY42" s="2">
        <f t="shared" si="87"/>
        <v>76.742858902012955</v>
      </c>
      <c r="EZ42" s="2">
        <f t="shared" si="87"/>
        <v>84.271205160856312</v>
      </c>
      <c r="FA42" s="2">
        <f t="shared" si="87"/>
        <v>81.979451183932355</v>
      </c>
      <c r="FB42" s="2">
        <f t="shared" si="87"/>
        <v>84.246260476319307</v>
      </c>
      <c r="FC42" s="2">
        <f t="shared" si="87"/>
        <v>74.623772904756038</v>
      </c>
      <c r="FD42" s="2">
        <f t="shared" si="87"/>
        <v>75.558091440378689</v>
      </c>
      <c r="FE42" s="2">
        <f t="shared" si="87"/>
        <v>77.943259881214416</v>
      </c>
      <c r="FG42" s="2">
        <f t="shared" si="88"/>
        <v>5.1924677722171755E-2</v>
      </c>
      <c r="FH42" s="2">
        <f t="shared" si="89"/>
        <v>5.7690946064003282E-2</v>
      </c>
      <c r="FI42" s="2">
        <f t="shared" si="89"/>
        <v>5.7681127872691008E-2</v>
      </c>
      <c r="FJ42" s="2">
        <f t="shared" si="89"/>
        <v>6.1260136312411277E-2</v>
      </c>
      <c r="FK42" s="2">
        <f t="shared" si="89"/>
        <v>5.6534395235076237E-2</v>
      </c>
      <c r="FL42" s="2">
        <f t="shared" si="89"/>
        <v>6.6992127863996248E-2</v>
      </c>
      <c r="FM42" s="2">
        <f t="shared" si="89"/>
        <v>5.5601465342414828E-2</v>
      </c>
      <c r="FN42" s="2">
        <f t="shared" si="89"/>
        <v>5.3244452629421832E-2</v>
      </c>
      <c r="FO42" s="2">
        <f t="shared" si="89"/>
        <v>4.6288886536747585E-2</v>
      </c>
      <c r="FP42" s="2">
        <f t="shared" si="89"/>
        <v>4.9207678536171279E-2</v>
      </c>
      <c r="FQ42" s="2">
        <f t="shared" si="89"/>
        <v>4.6559790019514033E-2</v>
      </c>
      <c r="FR42" s="2">
        <f t="shared" si="89"/>
        <v>5.228448020854657E-2</v>
      </c>
      <c r="FS42" s="2">
        <f t="shared" si="89"/>
        <v>5.4128456260625256E-2</v>
      </c>
      <c r="FT42" s="2">
        <f t="shared" si="89"/>
        <v>4.7834259985212853E-2</v>
      </c>
      <c r="FU42" s="2">
        <f t="shared" si="89"/>
        <v>4.4597185130257788E-2</v>
      </c>
      <c r="FW42" s="2">
        <f t="shared" si="112"/>
        <v>2.9003088759747093E-6</v>
      </c>
      <c r="FX42" s="2">
        <f t="shared" si="90"/>
        <v>3.4092485235891473E-6</v>
      </c>
      <c r="FY42" s="2">
        <f t="shared" si="90"/>
        <v>3.2839081702159496E-6</v>
      </c>
      <c r="FZ42" s="2">
        <f t="shared" si="90"/>
        <v>4.3617748898868809E-6</v>
      </c>
      <c r="GA42" s="2">
        <f t="shared" si="90"/>
        <v>3.5013037190806493E-6</v>
      </c>
      <c r="GB42" s="2">
        <f t="shared" si="90"/>
        <v>3.6784971067820764E-6</v>
      </c>
      <c r="GC42" s="2">
        <f t="shared" si="90"/>
        <v>4.1897949847547137E-6</v>
      </c>
      <c r="GD42" s="2">
        <f t="shared" si="90"/>
        <v>4.9431898016123829E-6</v>
      </c>
      <c r="GE42" s="2">
        <f t="shared" si="90"/>
        <v>4.5144274165669131E-6</v>
      </c>
      <c r="GF42" s="2">
        <f t="shared" si="90"/>
        <v>4.1559389518541597E-6</v>
      </c>
      <c r="GG42" s="2">
        <f t="shared" si="90"/>
        <v>3.4569014100372048E-6</v>
      </c>
      <c r="GH42" s="2">
        <f t="shared" si="90"/>
        <v>3.2239798489569775E-6</v>
      </c>
      <c r="GI42" s="2">
        <f t="shared" si="90"/>
        <v>3.0230826134332894E-6</v>
      </c>
      <c r="GJ42" s="2">
        <f t="shared" si="90"/>
        <v>2.3740111874087862E-6</v>
      </c>
      <c r="GK42" s="2">
        <f t="shared" si="90"/>
        <v>2.0899459402999347E-6</v>
      </c>
      <c r="GM42" s="86">
        <f t="shared" si="113"/>
        <v>3.5120993785361357E-12</v>
      </c>
      <c r="GN42" s="86">
        <f t="shared" si="91"/>
        <v>2.1499072329014379E-10</v>
      </c>
      <c r="GO42" s="86">
        <f t="shared" si="91"/>
        <v>1.1835411017782751E-10</v>
      </c>
      <c r="GP42" s="86">
        <f t="shared" si="91"/>
        <v>4.5082401922025827E-10</v>
      </c>
      <c r="GQ42" s="86">
        <f t="shared" si="91"/>
        <v>1.4890615758879598E-11</v>
      </c>
      <c r="GR42" s="86">
        <f t="shared" si="91"/>
        <v>4.022291379749601E-9</v>
      </c>
      <c r="GS42" s="86">
        <f t="shared" si="91"/>
        <v>1.4306094591301711E-11</v>
      </c>
      <c r="GT42" s="86">
        <f t="shared" si="91"/>
        <v>1.1266809311948811E-12</v>
      </c>
      <c r="GU42" s="86">
        <f t="shared" si="91"/>
        <v>4.7094645174256415E-14</v>
      </c>
      <c r="GV42" s="86">
        <f t="shared" si="91"/>
        <v>2.3076754250094938E-13</v>
      </c>
      <c r="GW42" s="86">
        <f t="shared" si="91"/>
        <v>4.736341434860126E-14</v>
      </c>
      <c r="GX42" s="86">
        <f t="shared" si="91"/>
        <v>1.0870980658243209E-12</v>
      </c>
      <c r="GY42" s="86">
        <f t="shared" si="91"/>
        <v>3.9739829698881051E-12</v>
      </c>
      <c r="GZ42" s="86">
        <f t="shared" si="91"/>
        <v>1.3946796636194275E-13</v>
      </c>
      <c r="HA42" s="86">
        <f t="shared" si="91"/>
        <v>1.7450677238322557E-16</v>
      </c>
      <c r="HC42" s="86">
        <f t="shared" si="145"/>
        <v>1.7699342179935807E-30</v>
      </c>
      <c r="HD42" s="86">
        <f t="shared" si="92"/>
        <v>6.7693441611266631E-28</v>
      </c>
      <c r="HE42" s="86">
        <f t="shared" si="92"/>
        <v>6.1253690663176639E-29</v>
      </c>
      <c r="HF42" s="86">
        <f t="shared" si="92"/>
        <v>7.6046567334734753E-27</v>
      </c>
      <c r="HG42" s="86">
        <f t="shared" si="92"/>
        <v>1.2555158326238945E-29</v>
      </c>
      <c r="HH42" s="86">
        <f t="shared" si="92"/>
        <v>1.8257246868514093E-24</v>
      </c>
      <c r="HI42" s="86">
        <f t="shared" si="92"/>
        <v>9.7767786731120504E-25</v>
      </c>
      <c r="HJ42" s="86">
        <f t="shared" si="92"/>
        <v>2.6932610904240637E-28</v>
      </c>
      <c r="HK42" s="86">
        <f t="shared" si="92"/>
        <v>1.144351915788791E-29</v>
      </c>
      <c r="HL42" s="86">
        <f t="shared" si="92"/>
        <v>2.4623320994243743E-29</v>
      </c>
      <c r="HM42" s="86">
        <f t="shared" si="92"/>
        <v>1.0333793615909639E-29</v>
      </c>
      <c r="HN42" s="86">
        <f t="shared" si="92"/>
        <v>4.287200038497724E-32</v>
      </c>
      <c r="HO42" s="86">
        <f t="shared" si="92"/>
        <v>1.1042701854192246E-28</v>
      </c>
      <c r="HP42" s="86">
        <f t="shared" si="92"/>
        <v>2.0328064550137038E-33</v>
      </c>
      <c r="HQ42" s="86">
        <f t="shared" si="92"/>
        <v>2.8659358387325205E-38</v>
      </c>
      <c r="HS42" s="86">
        <f t="shared" si="114"/>
        <v>3.8166260013051801E-217</v>
      </c>
      <c r="HT42" s="86">
        <f t="shared" si="93"/>
        <v>1.7306170284709896E-189</v>
      </c>
      <c r="HU42" s="86">
        <f t="shared" si="93"/>
        <v>2.4245748338427715E-206</v>
      </c>
      <c r="HV42" s="86">
        <f t="shared" si="93"/>
        <v>5.0663077277540498E-188</v>
      </c>
      <c r="HW42" s="86">
        <f t="shared" si="93"/>
        <v>2.2911313437276027E-213</v>
      </c>
      <c r="HX42" s="86">
        <f t="shared" si="93"/>
        <v>9.0635088617154974E-170</v>
      </c>
      <c r="HY42" s="86">
        <f t="shared" si="93"/>
        <v>3.4263371082698544E-172</v>
      </c>
      <c r="HZ42" s="86">
        <f t="shared" si="93"/>
        <v>3.56458604775446E-201</v>
      </c>
      <c r="IA42" s="86">
        <f t="shared" si="93"/>
        <v>1.923710096659232E-211</v>
      </c>
      <c r="IB42" s="86">
        <f t="shared" si="93"/>
        <v>1.3597909356913284E-211</v>
      </c>
      <c r="IC42" s="86">
        <f t="shared" si="93"/>
        <v>1.2319013865588263E-214</v>
      </c>
      <c r="ID42" s="86">
        <f t="shared" si="93"/>
        <v>3.6104617480048162E-234</v>
      </c>
      <c r="IE42" s="86">
        <f t="shared" si="93"/>
        <v>1.3381802742914353E-204</v>
      </c>
      <c r="IF42" s="86">
        <f t="shared" si="93"/>
        <v>6.6236245545124363E-98</v>
      </c>
      <c r="IG42" s="86">
        <f t="shared" si="93"/>
        <v>5.0079621165898802E-69</v>
      </c>
      <c r="II42" s="86">
        <f t="shared" si="115"/>
        <v>1.990970685952901E-297</v>
      </c>
      <c r="IJ42" s="86">
        <f t="shared" si="116"/>
        <v>1.3644077956258855E-257</v>
      </c>
      <c r="IK42" s="86">
        <f t="shared" si="117"/>
        <v>9.5148156070400638E-276</v>
      </c>
      <c r="IL42" s="86">
        <f t="shared" si="118"/>
        <v>3.2833135853310516E-246</v>
      </c>
      <c r="IM42" s="86">
        <f t="shared" si="119"/>
        <v>3.6261440578624949E-294</v>
      </c>
      <c r="IN42" s="86">
        <f t="shared" si="120"/>
        <v>1.0937401065688344E-231</v>
      </c>
      <c r="IO42" s="86">
        <f t="shared" si="121"/>
        <v>1.1594320183337648E-235</v>
      </c>
      <c r="IP42" s="86">
        <f t="shared" si="122"/>
        <v>3.6751463477555443E-271</v>
      </c>
      <c r="IQ42" s="86">
        <f t="shared" si="123"/>
        <v>1.4854977936501892E-280</v>
      </c>
      <c r="IR42" s="86">
        <f t="shared" si="124"/>
        <v>9.2364078251444518E-280</v>
      </c>
      <c r="IS42" s="86">
        <f t="shared" si="125"/>
        <v>7.6669086254353337E-287</v>
      </c>
      <c r="IT42" s="86">
        <f t="shared" si="126"/>
        <v>0</v>
      </c>
      <c r="IU42" s="86">
        <f t="shared" si="127"/>
        <v>1.0300953276311366E-280</v>
      </c>
      <c r="IV42" s="86">
        <f t="shared" si="128"/>
        <v>0</v>
      </c>
      <c r="IW42" s="86">
        <f t="shared" si="129"/>
        <v>4.1156384523376438E-207</v>
      </c>
      <c r="IY42" s="86">
        <f t="shared" si="130"/>
        <v>3.5120993785361357E-12</v>
      </c>
      <c r="IZ42" s="86">
        <f t="shared" si="131"/>
        <v>2.1499072329014379E-10</v>
      </c>
      <c r="JA42" s="86">
        <f t="shared" si="132"/>
        <v>1.1835411017782751E-10</v>
      </c>
      <c r="JB42" s="86">
        <f t="shared" si="133"/>
        <v>4.5082401922025827E-10</v>
      </c>
      <c r="JC42" s="86">
        <f t="shared" si="134"/>
        <v>1.4890615758879598E-11</v>
      </c>
      <c r="JD42" s="86">
        <f t="shared" si="135"/>
        <v>4.0222913797496026E-9</v>
      </c>
      <c r="JE42" s="86">
        <f t="shared" si="136"/>
        <v>1.4306094591302688E-11</v>
      </c>
      <c r="JF42" s="86">
        <f t="shared" si="137"/>
        <v>1.1266809311948814E-12</v>
      </c>
      <c r="JG42" s="86">
        <f t="shared" si="138"/>
        <v>4.7094645174256428E-14</v>
      </c>
      <c r="JH42" s="86">
        <f t="shared" si="139"/>
        <v>2.3076754250094938E-13</v>
      </c>
      <c r="JI42" s="86">
        <f t="shared" si="140"/>
        <v>4.7363414348601273E-14</v>
      </c>
      <c r="JJ42" s="86">
        <f t="shared" si="141"/>
        <v>1.0870980658243209E-12</v>
      </c>
      <c r="JK42" s="86">
        <f t="shared" si="142"/>
        <v>3.9739829698881051E-12</v>
      </c>
      <c r="JL42" s="86">
        <f t="shared" si="143"/>
        <v>1.3946796636194275E-13</v>
      </c>
      <c r="JM42" s="86">
        <f t="shared" si="144"/>
        <v>1.7450677238322557E-16</v>
      </c>
    </row>
    <row r="43" spans="2:273" x14ac:dyDescent="0.25">
      <c r="B43" s="2">
        <v>16</v>
      </c>
      <c r="C43" s="37">
        <v>71.048000000000002</v>
      </c>
      <c r="D43" s="37">
        <v>72.856999999999999</v>
      </c>
      <c r="E43" s="37">
        <v>73.320999999999998</v>
      </c>
      <c r="F43" s="37">
        <v>78.183000000000007</v>
      </c>
      <c r="G43" s="37">
        <v>83.69</v>
      </c>
      <c r="H43" s="37">
        <v>83.459000000000003</v>
      </c>
      <c r="I43" s="37">
        <v>79.149000000000001</v>
      </c>
      <c r="J43" s="37">
        <v>87.320999999999998</v>
      </c>
      <c r="K43" s="37">
        <v>78.054000000000002</v>
      </c>
      <c r="L43" s="37">
        <v>81.534000000000006</v>
      </c>
      <c r="M43" s="37">
        <v>83.102000000000004</v>
      </c>
      <c r="N43" s="37">
        <v>81.2</v>
      </c>
      <c r="O43" s="37">
        <v>83.051000000000002</v>
      </c>
      <c r="P43" s="37">
        <v>78.225999999999999</v>
      </c>
      <c r="Q43" s="37">
        <v>78.951999999999998</v>
      </c>
      <c r="S43" s="4">
        <f t="shared" si="8"/>
        <v>72.290159037440347</v>
      </c>
      <c r="T43" s="4">
        <f t="shared" si="9"/>
        <v>74.322339152623272</v>
      </c>
      <c r="U43" s="4">
        <f t="shared" si="10"/>
        <v>74.176366232333038</v>
      </c>
      <c r="V43" s="4">
        <f t="shared" si="11"/>
        <v>78.832182336104793</v>
      </c>
      <c r="W43" s="4">
        <f t="shared" si="12"/>
        <v>82.440509369394562</v>
      </c>
      <c r="X43" s="4">
        <f t="shared" si="13"/>
        <v>83.176995018688444</v>
      </c>
      <c r="Y43" s="4">
        <f t="shared" si="14"/>
        <v>78.085714572904422</v>
      </c>
      <c r="Z43" s="4">
        <f t="shared" si="15"/>
        <v>86.439567526468835</v>
      </c>
      <c r="AA43" s="4">
        <f t="shared" si="16"/>
        <v>77.613182643919814</v>
      </c>
      <c r="AB43" s="4">
        <f t="shared" si="17"/>
        <v>80.703442737705274</v>
      </c>
      <c r="AC43" s="4">
        <f t="shared" si="18"/>
        <v>82.489184837706148</v>
      </c>
      <c r="AD43" s="4">
        <f t="shared" si="19"/>
        <v>81.56234597737199</v>
      </c>
      <c r="AE43" s="4">
        <f t="shared" si="20"/>
        <v>82.111564103734366</v>
      </c>
      <c r="AF43" s="4">
        <f t="shared" si="21"/>
        <v>77.324023052095342</v>
      </c>
      <c r="AG43" s="4" t="e">
        <f t="shared" si="22"/>
        <v>#N/A</v>
      </c>
      <c r="AI43" s="4">
        <f t="shared" si="23"/>
        <v>-1.2421590374403451</v>
      </c>
      <c r="AJ43" s="4">
        <f t="shared" si="24"/>
        <v>-1.4653391526232724</v>
      </c>
      <c r="AK43" s="4">
        <f t="shared" si="25"/>
        <v>-0.85536623233303999</v>
      </c>
      <c r="AL43" s="4">
        <f t="shared" si="26"/>
        <v>-0.64918233610478637</v>
      </c>
      <c r="AM43" s="4">
        <f t="shared" si="27"/>
        <v>1.2494906306054361</v>
      </c>
      <c r="AN43" s="4">
        <f t="shared" si="28"/>
        <v>0.28200498131155882</v>
      </c>
      <c r="AO43" s="4">
        <f t="shared" si="29"/>
        <v>1.0632854270955789</v>
      </c>
      <c r="AP43" s="4">
        <f t="shared" si="30"/>
        <v>0.88143247353116294</v>
      </c>
      <c r="AQ43" s="4">
        <f t="shared" si="31"/>
        <v>0.44081735608018846</v>
      </c>
      <c r="AR43" s="4">
        <f t="shared" si="32"/>
        <v>0.83055726229473237</v>
      </c>
      <c r="AS43" s="4">
        <f t="shared" si="33"/>
        <v>0.61281516229385602</v>
      </c>
      <c r="AT43" s="4">
        <f t="shared" si="34"/>
        <v>-0.36234597737198726</v>
      </c>
      <c r="AU43" s="4">
        <f t="shared" si="35"/>
        <v>0.93943589626563551</v>
      </c>
      <c r="AV43" s="4">
        <f t="shared" ref="AV43:AW58" si="146">IF(OR($B43 &lt; P$230, $B43 &gt; P$233), 0, P43-AF43)</f>
        <v>0.90197694790465732</v>
      </c>
      <c r="AW43" s="4">
        <f t="shared" si="146"/>
        <v>0</v>
      </c>
      <c r="AY43" s="2">
        <f t="shared" si="96"/>
        <v>72.290159020467797</v>
      </c>
      <c r="AZ43" s="2">
        <f t="shared" ref="AZ43:AZ106" si="147">IF(OR($B43 &lt; D$230, $B43 &gt; D$233), #N/A, ((1-FH43)*DL43) + (FH43 - FX43)*EB43 + (FX43*ER43))</f>
        <v>74.3223383166752</v>
      </c>
      <c r="BA43" s="2">
        <f t="shared" ref="BA43:BA106" si="148">IF(OR($B43 &lt; E$230, $B43 &gt; E$233), #N/A, ((1-FI43)*DM43) + (FI43 - FY43)*EC43 + (FY43*ES43))</f>
        <v>74.176365805619355</v>
      </c>
      <c r="BB43" s="2">
        <f t="shared" ref="BB43:BB106" si="149">IF(OR($B43 &lt; F$230, $B43 &gt; F$233), #N/A, ((1-FJ43)*DN43) + (FJ43 - FZ43)*ED43 + (FZ43*ET43))</f>
        <v>78.832180721776069</v>
      </c>
      <c r="BC43" s="2">
        <f t="shared" ref="BC43:BC106" si="150">IF(OR($B43 &lt; G$230, $B43 &gt; G$233), #N/A, ((1-FK43)*DO43) + (FK43 - GA43)*EE43 + (GA43*EU43))</f>
        <v>82.440509305960774</v>
      </c>
      <c r="BD43" s="2">
        <f t="shared" ref="BD43:BD106" si="151">IF(OR($B43 &lt; H$230, $B43 &gt; H$233), #N/A, ((1-FL43)*DP43) + (FL43 - GB43)*EF43 + (GB43*EV43))</f>
        <v>83.176982089438695</v>
      </c>
      <c r="BE43" s="2">
        <f t="shared" ref="BE43:BE106" si="152">IF(OR($B43 &lt; I$230, $B43 &gt; I$233), #N/A, ((1-FM43)*DQ43) + (FM43 - GC43)*EG43 + (GC43*EW43))</f>
        <v>78.085714504585965</v>
      </c>
      <c r="BF43" s="2">
        <f t="shared" ref="BF43:BF106" si="153">IF(OR($B43 &lt; J$230, $B43 &gt; J$233), #N/A, ((1-FN43)*DR43) + (FN43 - GD43)*EH43 + (GD43*EX43))</f>
        <v>86.439567520874732</v>
      </c>
      <c r="BG43" s="2">
        <f t="shared" ref="BG43:BG106" si="154">IF(OR($B43 &lt; K$230, $B43 &gt; K$233), #N/A, ((1-FO43)*DS43) + (FO43 - GE43)*EI43 + (GE43*EY43))</f>
        <v>77.613182643642062</v>
      </c>
      <c r="BH43" s="2">
        <f t="shared" ref="BH43:BH106" si="155">IF(OR($B43 &lt; L$230, $B43 &gt; L$233), #N/A, ((1-FP43)*DT43) + (FP43 - GF43)*EJ43 + (GF43*EZ43))</f>
        <v>80.703442736402508</v>
      </c>
      <c r="BI43" s="2">
        <f t="shared" ref="BI43:BI106" si="156">IF(OR($B43 &lt; M$230, $B43 &gt; M$233), #N/A, ((1-FQ43)*DU43) + (FQ43 - GG43)*EK43 + (GG43*FA43))</f>
        <v>82.489184837421291</v>
      </c>
      <c r="BJ43" s="2">
        <f t="shared" ref="BJ43:BJ106" si="157">IF(OR($B43 &lt; N$230, $B43 &gt; N$233), #N/A, ((1-FR43)*DV43) + (FR43 - GH43)*EL43 + (GH43*FB43))</f>
        <v>81.562345972236145</v>
      </c>
      <c r="BK43" s="2">
        <f t="shared" ref="BK43:BK106" si="158">IF(OR($B43 &lt; O$230, $B43 &gt; O$233), #N/A, ((1-FS43)*DW43) + (FS43 - GI43)*EM43 + (GI43*FC43))</f>
        <v>82.111564086043728</v>
      </c>
      <c r="BL43" s="2">
        <f t="shared" ref="BL43:BL106" si="159">IF(OR($B43 &lt; P$230, $B43 &gt; P$233), #N/A, ((1-FT43)*DX43) + (FT43 - GJ43)*EN43 + (GJ43*FD43))</f>
        <v>77.324023051398925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71.048000000000002</v>
      </c>
      <c r="BP43" s="2">
        <f t="shared" si="39"/>
        <v>72.856999999999999</v>
      </c>
      <c r="BQ43" s="2">
        <f t="shared" si="40"/>
        <v>73.320999999999998</v>
      </c>
      <c r="BR43" s="2">
        <f t="shared" si="41"/>
        <v>78.183000000000007</v>
      </c>
      <c r="BS43" s="2">
        <f t="shared" si="42"/>
        <v>83.69</v>
      </c>
      <c r="BT43" s="2">
        <f t="shared" si="43"/>
        <v>83.459000000000003</v>
      </c>
      <c r="BU43" s="2">
        <f t="shared" si="44"/>
        <v>79.149000000000001</v>
      </c>
      <c r="BV43" s="2">
        <f t="shared" si="45"/>
        <v>87.320999999999998</v>
      </c>
      <c r="BW43" s="2">
        <f t="shared" si="46"/>
        <v>78.054000000000002</v>
      </c>
      <c r="BX43" s="2">
        <f t="shared" si="47"/>
        <v>81.534000000000006</v>
      </c>
      <c r="BY43" s="2">
        <f t="shared" si="48"/>
        <v>83.102000000000004</v>
      </c>
      <c r="BZ43" s="2">
        <f t="shared" si="49"/>
        <v>81.2</v>
      </c>
      <c r="CA43" s="2">
        <f t="shared" si="50"/>
        <v>83.051000000000002</v>
      </c>
      <c r="CB43" s="2">
        <f t="shared" si="51"/>
        <v>78.225999999999999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72.019806324543183</v>
      </c>
      <c r="DL43" s="2">
        <f t="shared" ref="DL43:DY58" si="161">BP$228*$B43+BP$229</f>
        <v>74.014370769521648</v>
      </c>
      <c r="DM43" s="2">
        <f t="shared" si="161"/>
        <v>74.314210452961674</v>
      </c>
      <c r="DN43" s="2">
        <f t="shared" si="161"/>
        <v>79.274943974630034</v>
      </c>
      <c r="DO43" s="2">
        <f t="shared" si="161"/>
        <v>82.656122132253728</v>
      </c>
      <c r="DP43" s="2">
        <f t="shared" si="161"/>
        <v>83.465164904862576</v>
      </c>
      <c r="DQ43" s="2">
        <f t="shared" si="161"/>
        <v>78.146564102564113</v>
      </c>
      <c r="DR43" s="2">
        <f t="shared" si="161"/>
        <v>86.584588202488206</v>
      </c>
      <c r="DS43" s="2">
        <f t="shared" si="161"/>
        <v>77.563043697478989</v>
      </c>
      <c r="DT43" s="2">
        <f t="shared" si="161"/>
        <v>80.565139854139858</v>
      </c>
      <c r="DU43" s="2">
        <f t="shared" si="161"/>
        <v>82.637447058823525</v>
      </c>
      <c r="DV43" s="2">
        <f t="shared" si="161"/>
        <v>81.442269559032709</v>
      </c>
      <c r="DW43" s="2">
        <f t="shared" si="161"/>
        <v>82.331200787832373</v>
      </c>
      <c r="DX43" s="2">
        <f t="shared" si="161"/>
        <v>77.394451951951936</v>
      </c>
      <c r="DY43" s="2">
        <f t="shared" si="161"/>
        <v>78.12394838709676</v>
      </c>
      <c r="EA43" s="2">
        <f t="shared" si="71"/>
        <v>76.79228031776502</v>
      </c>
      <c r="EB43" s="2">
        <f t="shared" si="72"/>
        <v>78.910187207488292</v>
      </c>
      <c r="EC43" s="2">
        <f t="shared" si="73"/>
        <v>72.122573951863345</v>
      </c>
      <c r="ED43" s="2">
        <f t="shared" si="74"/>
        <v>72.644182352941158</v>
      </c>
      <c r="EE43" s="2">
        <f t="shared" si="75"/>
        <v>79.158903744226151</v>
      </c>
      <c r="EF43" s="2">
        <f t="shared" si="76"/>
        <v>79.516602110199301</v>
      </c>
      <c r="EG43" s="2">
        <f t="shared" si="77"/>
        <v>77.143128401686496</v>
      </c>
      <c r="EH43" s="2">
        <f t="shared" si="78"/>
        <v>84.087920641620926</v>
      </c>
      <c r="EI43" s="2">
        <f t="shared" si="79"/>
        <v>78.555515059937562</v>
      </c>
      <c r="EJ43" s="2">
        <f t="shared" si="80"/>
        <v>83.140524623052571</v>
      </c>
      <c r="EK43" s="2">
        <f t="shared" si="81"/>
        <v>79.720094008061167</v>
      </c>
      <c r="EL43" s="2">
        <f t="shared" si="82"/>
        <v>83.547325648153759</v>
      </c>
      <c r="EM43" s="2">
        <f t="shared" si="83"/>
        <v>78.611444268644419</v>
      </c>
      <c r="EN43" s="2">
        <f t="shared" si="84"/>
        <v>76.045484074232178</v>
      </c>
      <c r="EO43" s="2">
        <f t="shared" si="85"/>
        <v>73.650955091788532</v>
      </c>
      <c r="EQ43" s="2">
        <f t="shared" si="86"/>
        <v>73.56907336185543</v>
      </c>
      <c r="ER43" s="2">
        <f t="shared" ref="ER43:FE58" si="162">CV$228*$B43+CV$229</f>
        <v>75.630696669738057</v>
      </c>
      <c r="ES43" s="2">
        <f t="shared" si="162"/>
        <v>72.318769916751862</v>
      </c>
      <c r="ET43" s="2">
        <f t="shared" si="162"/>
        <v>74.896020264115066</v>
      </c>
      <c r="EU43" s="2">
        <f t="shared" si="162"/>
        <v>78.972683553875214</v>
      </c>
      <c r="EV43" s="2">
        <f t="shared" si="162"/>
        <v>78.991318869417967</v>
      </c>
      <c r="EW43" s="2">
        <f t="shared" si="162"/>
        <v>76.978450565667529</v>
      </c>
      <c r="EX43" s="2">
        <f t="shared" si="162"/>
        <v>82.850482810892984</v>
      </c>
      <c r="EY43" s="2">
        <f t="shared" si="162"/>
        <v>76.58841545422932</v>
      </c>
      <c r="EZ43" s="2">
        <f t="shared" si="162"/>
        <v>84.059603079520627</v>
      </c>
      <c r="FA43" s="2">
        <f t="shared" si="162"/>
        <v>81.793052441860468</v>
      </c>
      <c r="FB43" s="2">
        <f t="shared" si="162"/>
        <v>84.051795077089551</v>
      </c>
      <c r="FC43" s="2">
        <f t="shared" si="162"/>
        <v>74.517075105447461</v>
      </c>
      <c r="FD43" s="2">
        <f t="shared" si="162"/>
        <v>75.429761102976684</v>
      </c>
      <c r="FE43" s="2">
        <f t="shared" si="162"/>
        <v>77.804579922088791</v>
      </c>
      <c r="FG43" s="2">
        <f t="shared" si="88"/>
        <v>5.6650480758658354E-2</v>
      </c>
      <c r="FH43" s="2">
        <f t="shared" ref="FH43:FU58" si="163">POWER(10,($B43-D$231)/D$229)/(1+POWER(10,($B43-D$231)/D$229))</f>
        <v>6.2906730743292047E-2</v>
      </c>
      <c r="FI43" s="2">
        <f t="shared" si="163"/>
        <v>6.2896084146455866E-2</v>
      </c>
      <c r="FJ43" s="2">
        <f t="shared" si="163"/>
        <v>6.6775741269450392E-2</v>
      </c>
      <c r="FK43" s="2">
        <f t="shared" si="163"/>
        <v>6.1652458454644531E-2</v>
      </c>
      <c r="FL43" s="2">
        <f t="shared" si="163"/>
        <v>7.2983693495005927E-2</v>
      </c>
      <c r="FM43" s="2">
        <f t="shared" si="163"/>
        <v>6.0640498830318933E-2</v>
      </c>
      <c r="FN43" s="2">
        <f t="shared" si="163"/>
        <v>5.8083013074321649E-2</v>
      </c>
      <c r="FO43" s="2">
        <f t="shared" si="163"/>
        <v>5.0529098513297802E-2</v>
      </c>
      <c r="FP43" s="2">
        <f t="shared" si="163"/>
        <v>5.3700206582086997E-2</v>
      </c>
      <c r="FQ43" s="2">
        <f t="shared" si="163"/>
        <v>5.0823495201512518E-2</v>
      </c>
      <c r="FR43" s="2">
        <f t="shared" si="163"/>
        <v>5.7041059624582488E-2</v>
      </c>
      <c r="FS43" s="2">
        <f t="shared" si="163"/>
        <v>5.904234023742555E-2</v>
      </c>
      <c r="FT43" s="2">
        <f t="shared" si="163"/>
        <v>5.2208283798288013E-2</v>
      </c>
      <c r="FU43" s="2">
        <f t="shared" si="163"/>
        <v>4.8690343308156768E-2</v>
      </c>
      <c r="FW43" s="2">
        <f t="shared" si="112"/>
        <v>3.1801245547352756E-6</v>
      </c>
      <c r="FX43" s="2">
        <f t="shared" ref="FX43:FX106" si="164">POWER(10,($B43-D$232)/D$229)/(1+POWER(10,($B43-D$232)/D$229))</f>
        <v>3.7381654417983903E-6</v>
      </c>
      <c r="FY43" s="2">
        <f t="shared" ref="FY43:FY106" si="165">POWER(10,($B43-E$232)/E$229)/(1+POWER(10,($B43-E$232)/E$229))</f>
        <v>3.600732565974223E-6</v>
      </c>
      <c r="FZ43" s="2">
        <f t="shared" ref="FZ43:FZ106" si="166">POWER(10,($B43-F$232)/F$229)/(1+POWER(10,($B43-F$232)/F$229))</f>
        <v>4.7825890506549822E-6</v>
      </c>
      <c r="GA43" s="2">
        <f t="shared" ref="GA43:GA106" si="167">POWER(10,($B43-G$232)/G$229)/(1+POWER(10,($B43-G$232)/G$229))</f>
        <v>3.8391018892004027E-6</v>
      </c>
      <c r="GB43" s="2">
        <f t="shared" ref="GB43:GB106" si="168">POWER(10,($B43-H$232)/H$229)/(1+POWER(10,($B43-H$232)/H$229))</f>
        <v>4.0333904407331801E-6</v>
      </c>
      <c r="GC43" s="2">
        <f t="shared" ref="GC43:GC106" si="169">POWER(10,($B43-I$232)/I$229)/(1+POWER(10,($B43-I$232)/I$229))</f>
        <v>4.5940169900823185E-6</v>
      </c>
      <c r="GD43" s="2">
        <f t="shared" ref="GD43:GD106" si="170">POWER(10,($B43-J$232)/J$229)/(1+POWER(10,($B43-J$232)/J$229))</f>
        <v>5.4200972519665598E-6</v>
      </c>
      <c r="GE43" s="2">
        <f t="shared" ref="GE43:GE106" si="171">POWER(10,($B43-K$232)/K$229)/(1+POWER(10,($B43-K$232)/K$229))</f>
        <v>4.9499690744082253E-6</v>
      </c>
      <c r="GF43" s="2">
        <f t="shared" ref="GF43:GF106" si="172">POWER(10,($B43-L$232)/L$229)/(1+POWER(10,($B43-L$232)/L$229))</f>
        <v>4.5568946180892037E-6</v>
      </c>
      <c r="GG43" s="2">
        <f t="shared" ref="GG43:GG106" si="173">POWER(10,($B43-M$232)/M$229)/(1+POWER(10,($B43-M$232)/M$229))</f>
        <v>3.7904157581595932E-6</v>
      </c>
      <c r="GH43" s="2">
        <f t="shared" ref="GH43:GH106" si="174">POWER(10,($B43-N$232)/N$229)/(1+POWER(10,($B43-N$232)/N$229))</f>
        <v>3.53502250963963E-6</v>
      </c>
      <c r="GI43" s="2">
        <f t="shared" ref="GI43:GI106" si="175">POWER(10,($B43-O$232)/O$229)/(1+POWER(10,($B43-O$232)/O$229))</f>
        <v>3.3147432039859929E-6</v>
      </c>
      <c r="GJ43" s="2">
        <f t="shared" ref="GJ43:GJ106" si="176">POWER(10,($B43-P$232)/P$229)/(1+POWER(10,($B43-P$232)/P$229))</f>
        <v>2.6030509081901203E-6</v>
      </c>
      <c r="GK43" s="2">
        <f t="shared" ref="GK43:GK106" si="177">POWER(10,($B43-Q$232)/Q$229)/(1+POWER(10,($B43-Q$232)/Q$229))</f>
        <v>2.291579692595973E-6</v>
      </c>
      <c r="GM43" s="86">
        <f t="shared" si="113"/>
        <v>9.4749796121127881E-12</v>
      </c>
      <c r="GN43" s="86">
        <f t="shared" ref="GN43:GN106" si="178" xml:space="preserve"> _xlfn.NORM.DIST($B43, D$7, ABS(D$11), TRUE) * _xlfn.NORM.DIST(($B43 - D$7)*D$15, 0, ABS(D$11), TRUE) * 2</f>
        <v>4.8688233555230078E-10</v>
      </c>
      <c r="GO43" s="86">
        <f t="shared" ref="GO43:GO106" si="179" xml:space="preserve"> _xlfn.NORM.DIST($B43, E$7, ABS(E$11), TRUE) * _xlfn.NORM.DIST(($B43 - E$7)*E$15, 0, ABS(E$11), TRUE) * 2</f>
        <v>2.7639150804986258E-10</v>
      </c>
      <c r="GP43" s="86">
        <f t="shared" ref="GP43:GP106" si="180" xml:space="preserve"> _xlfn.NORM.DIST($B43, F$7, ABS(F$11), TRUE) * _xlfn.NORM.DIST(($B43 - F$7)*F$15, 0, ABS(F$11), TRUE) * 2</f>
        <v>1.0007980364939317E-9</v>
      </c>
      <c r="GQ43" s="86">
        <f t="shared" ref="GQ43:GQ106" si="181" xml:space="preserve"> _xlfn.NORM.DIST($B43, G$7, ABS(G$11), TRUE) * _xlfn.NORM.DIST(($B43 - G$7)*G$15, 0, ABS(G$11), TRUE) * 2</f>
        <v>3.8450907236355312E-11</v>
      </c>
      <c r="GR43" s="86">
        <f t="shared" ref="GR43:GR106" si="182" xml:space="preserve"> _xlfn.NORM.DIST($B43, H$7, ABS(H$11), TRUE) * _xlfn.NORM.DIST(($B43 - H$7)*H$15, 0, ABS(H$11), TRUE) * 2</f>
        <v>8.167555695311631E-9</v>
      </c>
      <c r="GS43" s="86">
        <f t="shared" ref="GS43:GS106" si="183" xml:space="preserve"> _xlfn.NORM.DIST($B43, I$7, ABS(I$11), TRUE) * _xlfn.NORM.DIST(($B43 - I$7)*I$15, 0, ABS(I$11), TRUE) * 2</f>
        <v>3.6802099357800032E-11</v>
      </c>
      <c r="GT43" s="86">
        <f t="shared" ref="GT43:GT106" si="184" xml:space="preserve"> _xlfn.NORM.DIST($B43, J$7, ABS(J$11), TRUE) * _xlfn.NORM.DIST(($B43 - J$7)*J$15, 0, ABS(J$11), TRUE) * 2</f>
        <v>3.2511303048554984E-12</v>
      </c>
      <c r="GU43" s="86">
        <f t="shared" ref="GU43:GU106" si="185" xml:space="preserve"> _xlfn.NORM.DIST($B43, K$7, ABS(K$11), TRUE) * _xlfn.NORM.DIST(($B43 - K$7)*K$15, 0, ABS(K$11), TRUE) * 2</f>
        <v>1.5096379080724869E-13</v>
      </c>
      <c r="GV43" s="86">
        <f t="shared" ref="GV43:GV106" si="186" xml:space="preserve"> _xlfn.NORM.DIST($B43, L$7, ABS(L$11), TRUE) * _xlfn.NORM.DIST(($B43 - L$7)*L$15, 0, ABS(L$11), TRUE) * 2</f>
        <v>7.0004458583740517E-13</v>
      </c>
      <c r="GW43" s="86">
        <f t="shared" ref="GW43:GW106" si="187" xml:space="preserve"> _xlfn.NORM.DIST($B43, M$7, ABS(M$11), TRUE) * _xlfn.NORM.DIST(($B43 - M$7)*M$15, 0, ABS(M$11), TRUE) * 2</f>
        <v>1.5213766650798139E-13</v>
      </c>
      <c r="GX43" s="86">
        <f t="shared" ref="GX43:GX106" si="188" xml:space="preserve"> _xlfn.NORM.DIST($B43, N$7, ABS(N$11), TRUE) * _xlfn.NORM.DIST(($B43 - N$7)*N$15, 0, ABS(N$11), TRUE) * 2</f>
        <v>3.1208601586375861E-12</v>
      </c>
      <c r="GY43" s="86">
        <f t="shared" ref="GY43:GY106" si="189" xml:space="preserve"> _xlfn.NORM.DIST($B43, O$7, ABS(O$11), TRUE) * _xlfn.NORM.DIST(($B43 - O$7)*O$15, 0, ABS(O$11), TRUE) * 2</f>
        <v>1.0815017099195635E-11</v>
      </c>
      <c r="GZ43" s="86">
        <f t="shared" ref="GZ43:GZ106" si="190" xml:space="preserve"> _xlfn.NORM.DIST($B43, P$7, ABS(P$11), TRUE) * _xlfn.NORM.DIST(($B43 - P$7)*P$15, 0, ABS(P$11), TRUE) * 2</f>
        <v>4.2911842999912777E-13</v>
      </c>
      <c r="HA43" s="86">
        <f t="shared" ref="HA43:HA106" si="191" xml:space="preserve"> _xlfn.NORM.DIST($B43, Q$7, ABS(Q$11), TRUE) * _xlfn.NORM.DIST(($B43 - Q$7)*Q$15, 0, ABS(Q$11), TRUE) * 2</f>
        <v>7.2671393369154887E-16</v>
      </c>
      <c r="HC43" s="86">
        <f t="shared" si="145"/>
        <v>1.1076344750485785E-29</v>
      </c>
      <c r="HD43" s="86">
        <f t="shared" ref="HD43:HD106" si="192" xml:space="preserve"> _xlfn.NORM.DIST($B43, D$8, ABS(D$12), TRUE) * _xlfn.NORM.DIST(($B43 - D$8)*D$16, 0, ABS(D$12), TRUE) * 2</f>
        <v>3.5237200071291957E-27</v>
      </c>
      <c r="HE43" s="86">
        <f t="shared" ref="HE43:HE106" si="193" xml:space="preserve"> _xlfn.NORM.DIST($B43, E$8, ABS(E$12), TRUE) * _xlfn.NORM.DIST(($B43 - E$8)*E$16, 0, ABS(E$12), TRUE) * 2</f>
        <v>3.4727500292460863E-28</v>
      </c>
      <c r="HF43" s="86">
        <f t="shared" ref="HF43:HF106" si="194" xml:space="preserve"> _xlfn.NORM.DIST($B43, F$8, ABS(F$12), TRUE) * _xlfn.NORM.DIST(($B43 - F$8)*F$16, 0, ABS(F$12), TRUE) * 2</f>
        <v>3.8113987433746775E-26</v>
      </c>
      <c r="HG43" s="86">
        <f t="shared" ref="HG43:HG106" si="195" xml:space="preserve"> _xlfn.NORM.DIST($B43, G$8, ABS(G$12), TRUE) * _xlfn.NORM.DIST(($B43 - G$8)*G$16, 0, ABS(G$12), TRUE) * 2</f>
        <v>7.776933578894415E-29</v>
      </c>
      <c r="HH43" s="86">
        <f t="shared" ref="HH43:HH106" si="196" xml:space="preserve"> _xlfn.NORM.DIST($B43, H$8, ABS(H$12), TRUE) * _xlfn.NORM.DIST(($B43 - H$8)*H$16, 0, ABS(H$12), TRUE) * 2</f>
        <v>7.9285637331569635E-24</v>
      </c>
      <c r="HI43" s="86">
        <f t="shared" ref="HI43:HI106" si="197" xml:space="preserve"> _xlfn.NORM.DIST($B43, I$8, ABS(I$12), TRUE) * _xlfn.NORM.DIST(($B43 - I$8)*I$16, 0, ABS(I$12), TRUE) * 2</f>
        <v>4.4048408576815236E-24</v>
      </c>
      <c r="HJ43" s="86">
        <f t="shared" ref="HJ43:HJ106" si="198" xml:space="preserve"> _xlfn.NORM.DIST($B43, J$8, ABS(J$12), TRUE) * _xlfn.NORM.DIST(($B43 - J$8)*J$16, 0, ABS(J$12), TRUE) * 2</f>
        <v>1.5605608938309305E-27</v>
      </c>
      <c r="HK43" s="86">
        <f t="shared" ref="HK43:HK106" si="199" xml:space="preserve"> _xlfn.NORM.DIST($B43, K$8, ABS(K$12), TRUE) * _xlfn.NORM.DIST(($B43 - K$8)*K$16, 0, ABS(K$12), TRUE) * 2</f>
        <v>7.0536693788030231E-29</v>
      </c>
      <c r="HL43" s="86">
        <f t="shared" ref="HL43:HL106" si="200" xml:space="preserve"> _xlfn.NORM.DIST($B43, L$8, ABS(L$12), TRUE) * _xlfn.NORM.DIST(($B43 - L$8)*L$16, 0, ABS(L$12), TRUE) * 2</f>
        <v>1.4798664890786762E-28</v>
      </c>
      <c r="HM43" s="86">
        <f t="shared" ref="HM43:HM106" si="201" xml:space="preserve"> _xlfn.NORM.DIST($B43, M$8, ABS(M$12), TRUE) * _xlfn.NORM.DIST(($B43 - M$8)*M$16, 0, ABS(M$12), TRUE) * 2</f>
        <v>6.2618290565686729E-29</v>
      </c>
      <c r="HN43" s="86">
        <f t="shared" ref="HN43:HN106" si="202" xml:space="preserve"> _xlfn.NORM.DIST($B43, N$8, ABS(N$12), TRUE) * _xlfn.NORM.DIST(($B43 - N$8)*N$16, 0, ABS(N$12), TRUE) * 2</f>
        <v>3.0612657839342414E-31</v>
      </c>
      <c r="HO43" s="86">
        <f t="shared" ref="HO43:HO106" si="203" xml:space="preserve"> _xlfn.NORM.DIST($B43, O$8, ABS(O$12), TRUE) * _xlfn.NORM.DIST(($B43 - O$8)*O$16, 0, ABS(O$12), TRUE) * 2</f>
        <v>6.2364759920126532E-28</v>
      </c>
      <c r="HP43" s="86">
        <f t="shared" ref="HP43:HP106" si="204" xml:space="preserve"> _xlfn.NORM.DIST($B43, P$8, ABS(P$12), TRUE) * _xlfn.NORM.DIST(($B43 - P$8)*P$16, 0, ABS(P$12), TRUE) * 2</f>
        <v>1.5319335339424961E-32</v>
      </c>
      <c r="HQ43" s="86">
        <f t="shared" ref="HQ43:HQ106" si="205" xml:space="preserve"> _xlfn.NORM.DIST($B43, Q$8, ABS(Q$12), TRUE) * _xlfn.NORM.DIST(($B43 - Q$8)*Q$16, 0, ABS(Q$12), TRUE) * 2</f>
        <v>3.0668705107388505E-37</v>
      </c>
      <c r="HS43" s="86">
        <f t="shared" si="114"/>
        <v>3.4893708448059448E-213</v>
      </c>
      <c r="HT43" s="86">
        <f t="shared" ref="HT43:HT106" si="206" xml:space="preserve"> _xlfn.NORM.DIST($B43, D$9, ABS(D$13), TRUE) * _xlfn.NORM.DIST(($B43 - D$9)*D$17, 0, ABS(D$13), TRUE) * 2</f>
        <v>5.2708824468684936E-186</v>
      </c>
      <c r="HU43" s="86">
        <f t="shared" ref="HU43:HU106" si="207" xml:space="preserve"> _xlfn.NORM.DIST($B43, E$9, ABS(E$13), TRUE) * _xlfn.NORM.DIST(($B43 - E$9)*E$17, 0, ABS(E$13), TRUE) * 2</f>
        <v>1.3718557988634758E-202</v>
      </c>
      <c r="HV43" s="86">
        <f t="shared" ref="HV43:HV106" si="208" xml:space="preserve"> _xlfn.NORM.DIST($B43, F$9, ABS(F$13), TRUE) * _xlfn.NORM.DIST(($B43 - F$9)*F$17, 0, ABS(F$13), TRUE) * 2</f>
        <v>1.4596942622280835E-184</v>
      </c>
      <c r="HW43" s="86">
        <f t="shared" ref="HW43:HW106" si="209" xml:space="preserve"> _xlfn.NORM.DIST($B43, G$9, ABS(G$13), TRUE) * _xlfn.NORM.DIST(($B43 - G$9)*G$17, 0, ABS(G$13), TRUE) * 2</f>
        <v>2.1022808244995864E-209</v>
      </c>
      <c r="HX43" s="86">
        <f t="shared" ref="HX43:HX106" si="210" xml:space="preserve"> _xlfn.NORM.DIST($B43, H$9, ABS(H$13), TRUE) * _xlfn.NORM.DIST(($B43 - H$9)*H$17, 0, ABS(H$13), TRUE) * 2</f>
        <v>1.2600023930312357E-166</v>
      </c>
      <c r="HY43" s="86">
        <f t="shared" ref="HY43:HY106" si="211" xml:space="preserve"> _xlfn.NORM.DIST($B43, I$9, ABS(I$13), TRUE) * _xlfn.NORM.DIST(($B43 - I$9)*I$17, 0, ABS(I$13), TRUE) * 2</f>
        <v>5.7693688832061767E-169</v>
      </c>
      <c r="HZ43" s="86">
        <f t="shared" ref="HZ43:HZ106" si="212" xml:space="preserve"> _xlfn.NORM.DIST($B43, J$9, ABS(J$13), TRUE) * _xlfn.NORM.DIST(($B43 - J$9)*J$17, 0, ABS(J$13), TRUE) * 2</f>
        <v>2.2291250429121646E-197</v>
      </c>
      <c r="IA43" s="86">
        <f t="shared" ref="IA43:IA106" si="213" xml:space="preserve"> _xlfn.NORM.DIST($B43, K$9, ABS(K$13), TRUE) * _xlfn.NORM.DIST(($B43 - K$9)*K$17, 0, ABS(K$13), TRUE) * 2</f>
        <v>1.6413338676601368E-207</v>
      </c>
      <c r="IB43" s="86">
        <f t="shared" ref="IB43:IB106" si="214" xml:space="preserve"> _xlfn.NORM.DIST($B43, L$9, ABS(L$13), TRUE) * _xlfn.NORM.DIST(($B43 - L$9)*L$17, 0, ABS(L$13), TRUE) * 2</f>
        <v>1.0820965673927075E-207</v>
      </c>
      <c r="IC43" s="86">
        <f t="shared" ref="IC43:IC106" si="215" xml:space="preserve"> _xlfn.NORM.DIST($B43, M$9, ABS(M$13), TRUE) * _xlfn.NORM.DIST(($B43 - M$9)*M$17, 0, ABS(M$13), TRUE) * 2</f>
        <v>1.0262055745625252E-210</v>
      </c>
      <c r="ID43" s="86">
        <f t="shared" ref="ID43:ID106" si="216" xml:space="preserve"> _xlfn.NORM.DIST($B43, N$9, ABS(N$13), TRUE) * _xlfn.NORM.DIST(($B43 - N$9)*N$17, 0, ABS(N$13), TRUE) * 2</f>
        <v>7.1024662542469243E-230</v>
      </c>
      <c r="IE43" s="86">
        <f t="shared" ref="IE43:IE106" si="217" xml:space="preserve"> _xlfn.NORM.DIST($B43, O$9, ABS(O$13), TRUE) * _xlfn.NORM.DIST(($B43 - O$9)*O$17, 0, ABS(O$13), TRUE) * 2</f>
        <v>7.452020738536721E-201</v>
      </c>
      <c r="IF43" s="86">
        <f t="shared" ref="IF43:IF106" si="218" xml:space="preserve"> _xlfn.NORM.DIST($B43, P$9, ABS(P$13), TRUE) * _xlfn.NORM.DIST(($B43 - P$9)*P$17, 0, ABS(P$13), TRUE) * 2</f>
        <v>3.4028087602533226E-96</v>
      </c>
      <c r="IG43" s="86">
        <f t="shared" ref="IG43:IG106" si="219" xml:space="preserve"> _xlfn.NORM.DIST($B43, Q$9, ABS(Q$13), TRUE) * _xlfn.NORM.DIST(($B43 - Q$9)*Q$17, 0, ABS(Q$13), TRUE) * 2</f>
        <v>7.6641691876007814E-68</v>
      </c>
      <c r="II43" s="86">
        <f t="shared" si="115"/>
        <v>3.5411434797713894E-293</v>
      </c>
      <c r="IJ43" s="86">
        <f t="shared" si="116"/>
        <v>7.2293948880738271E-254</v>
      </c>
      <c r="IK43" s="86">
        <f t="shared" si="117"/>
        <v>9.020963499480555E-272</v>
      </c>
      <c r="IL43" s="86">
        <f t="shared" si="118"/>
        <v>1.3978323040257668E-242</v>
      </c>
      <c r="IM43" s="86">
        <f t="shared" si="119"/>
        <v>6.6896516418852591E-290</v>
      </c>
      <c r="IN43" s="86">
        <f t="shared" si="120"/>
        <v>2.5469240456701329E-228</v>
      </c>
      <c r="IO43" s="86">
        <f t="shared" si="121"/>
        <v>3.3531791990650372E-232</v>
      </c>
      <c r="IP43" s="86">
        <f t="shared" si="122"/>
        <v>4.0355869493475968E-267</v>
      </c>
      <c r="IQ43" s="86">
        <f t="shared" si="123"/>
        <v>2.1026919448665815E-276</v>
      </c>
      <c r="IR43" s="86">
        <f t="shared" si="124"/>
        <v>1.1941177358464947E-275</v>
      </c>
      <c r="IS43" s="86">
        <f t="shared" si="125"/>
        <v>1.0950537553187101E-282</v>
      </c>
      <c r="IT43" s="86">
        <f t="shared" si="126"/>
        <v>0</v>
      </c>
      <c r="IU43" s="86">
        <f t="shared" si="127"/>
        <v>1.08537868528816E-276</v>
      </c>
      <c r="IV43" s="86">
        <f t="shared" si="128"/>
        <v>0</v>
      </c>
      <c r="IW43" s="86">
        <f t="shared" si="129"/>
        <v>3.1039553495685769E-204</v>
      </c>
      <c r="IY43" s="86">
        <f t="shared" si="130"/>
        <v>9.4749796121127881E-12</v>
      </c>
      <c r="IZ43" s="86">
        <f t="shared" si="131"/>
        <v>4.8688233555230078E-10</v>
      </c>
      <c r="JA43" s="86">
        <f t="shared" si="132"/>
        <v>2.7639150804986258E-10</v>
      </c>
      <c r="JB43" s="86">
        <f t="shared" si="133"/>
        <v>1.0007980364939317E-9</v>
      </c>
      <c r="JC43" s="86">
        <f t="shared" si="134"/>
        <v>3.8450907236355312E-11</v>
      </c>
      <c r="JD43" s="86">
        <f t="shared" si="135"/>
        <v>8.1675556953116393E-9</v>
      </c>
      <c r="JE43" s="86">
        <f t="shared" si="136"/>
        <v>3.6802099357804439E-11</v>
      </c>
      <c r="JF43" s="86">
        <f t="shared" si="137"/>
        <v>3.2511303048555E-12</v>
      </c>
      <c r="JG43" s="86">
        <f t="shared" si="138"/>
        <v>1.5096379080724877E-13</v>
      </c>
      <c r="JH43" s="86">
        <f t="shared" si="139"/>
        <v>7.0004458583740527E-13</v>
      </c>
      <c r="JI43" s="86">
        <f t="shared" si="140"/>
        <v>1.5213766650798144E-13</v>
      </c>
      <c r="JJ43" s="86">
        <f t="shared" si="141"/>
        <v>3.1208601586375861E-12</v>
      </c>
      <c r="JK43" s="86">
        <f t="shared" si="142"/>
        <v>1.0815017099195635E-11</v>
      </c>
      <c r="JL43" s="86">
        <f t="shared" si="143"/>
        <v>4.2911842999912777E-13</v>
      </c>
      <c r="JM43" s="86">
        <f t="shared" si="144"/>
        <v>7.2671393369154887E-16</v>
      </c>
    </row>
    <row r="44" spans="2:273" x14ac:dyDescent="0.25">
      <c r="B44" s="2">
        <v>17</v>
      </c>
      <c r="C44" s="37">
        <v>71.19</v>
      </c>
      <c r="D44" s="37">
        <v>73.661000000000001</v>
      </c>
      <c r="E44" s="37">
        <v>72.893000000000001</v>
      </c>
      <c r="F44" s="37">
        <v>78.566999999999993</v>
      </c>
      <c r="G44" s="37">
        <v>83.379000000000005</v>
      </c>
      <c r="H44" s="37">
        <v>82.676000000000002</v>
      </c>
      <c r="I44" s="37">
        <v>77.573999999999998</v>
      </c>
      <c r="J44" s="37">
        <v>85.981999999999999</v>
      </c>
      <c r="K44" s="37">
        <v>78.786000000000001</v>
      </c>
      <c r="L44" s="37">
        <v>79.965999999999994</v>
      </c>
      <c r="M44" s="37">
        <v>81.575999999999993</v>
      </c>
      <c r="N44" s="37">
        <v>82.132999999999996</v>
      </c>
      <c r="O44" s="37">
        <v>82.575999999999993</v>
      </c>
      <c r="P44" s="37">
        <v>77.516000000000005</v>
      </c>
      <c r="Q44" s="37">
        <v>78.242000000000004</v>
      </c>
      <c r="S44" s="4">
        <f t="shared" si="8"/>
        <v>72.458714970626446</v>
      </c>
      <c r="T44" s="4">
        <f t="shared" si="9"/>
        <v>74.508116090069251</v>
      </c>
      <c r="U44" s="4">
        <f t="shared" si="10"/>
        <v>74.267871869343494</v>
      </c>
      <c r="V44" s="4">
        <f t="shared" si="11"/>
        <v>78.998116554410075</v>
      </c>
      <c r="W44" s="4">
        <f t="shared" si="12"/>
        <v>82.513574247490325</v>
      </c>
      <c r="X44" s="4">
        <f t="shared" si="13"/>
        <v>83.218442697960796</v>
      </c>
      <c r="Y44" s="4">
        <f t="shared" si="14"/>
        <v>78.292319058791719</v>
      </c>
      <c r="Z44" s="4">
        <f t="shared" si="15"/>
        <v>86.611082280040648</v>
      </c>
      <c r="AA44" s="4">
        <f t="shared" si="16"/>
        <v>77.73634480660391</v>
      </c>
      <c r="AB44" s="4">
        <f t="shared" si="17"/>
        <v>80.737866886316738</v>
      </c>
      <c r="AC44" s="4">
        <f t="shared" si="18"/>
        <v>82.468498480387098</v>
      </c>
      <c r="AD44" s="4">
        <f t="shared" si="19"/>
        <v>81.671866179533424</v>
      </c>
      <c r="AE44" s="4">
        <f t="shared" si="20"/>
        <v>82.122844607455548</v>
      </c>
      <c r="AF44" s="4">
        <f t="shared" si="21"/>
        <v>77.424484480386823</v>
      </c>
      <c r="AG44" s="4">
        <f t="shared" si="22"/>
        <v>77.842119797216156</v>
      </c>
      <c r="AI44" s="4">
        <f t="shared" si="23"/>
        <v>-1.2687149706264478</v>
      </c>
      <c r="AJ44" s="4">
        <f t="shared" si="24"/>
        <v>-0.84711609006924959</v>
      </c>
      <c r="AK44" s="4">
        <f t="shared" si="25"/>
        <v>-1.3748718693434938</v>
      </c>
      <c r="AL44" s="4">
        <f t="shared" si="26"/>
        <v>-0.43111655441008168</v>
      </c>
      <c r="AM44" s="4">
        <f t="shared" si="27"/>
        <v>0.86542575250967957</v>
      </c>
      <c r="AN44" s="4">
        <f t="shared" si="28"/>
        <v>-0.54244269796079436</v>
      </c>
      <c r="AO44" s="4">
        <f t="shared" si="29"/>
        <v>-0.71831905879172098</v>
      </c>
      <c r="AP44" s="4">
        <f t="shared" si="30"/>
        <v>-0.62908228004064881</v>
      </c>
      <c r="AQ44" s="4">
        <f t="shared" si="31"/>
        <v>1.0496551933960916</v>
      </c>
      <c r="AR44" s="4">
        <f t="shared" si="32"/>
        <v>-0.77186688631674372</v>
      </c>
      <c r="AS44" s="4">
        <f t="shared" si="33"/>
        <v>-0.89249848038710411</v>
      </c>
      <c r="AT44" s="4">
        <f t="shared" si="34"/>
        <v>0.46113382046657136</v>
      </c>
      <c r="AU44" s="4">
        <f t="shared" si="35"/>
        <v>0.45315539254444559</v>
      </c>
      <c r="AV44" s="4">
        <f t="shared" si="146"/>
        <v>9.151551961318205E-2</v>
      </c>
      <c r="AW44" s="4">
        <f t="shared" si="146"/>
        <v>0.39988020278384795</v>
      </c>
      <c r="AY44" s="2">
        <f t="shared" si="96"/>
        <v>72.458714926619706</v>
      </c>
      <c r="AZ44" s="2">
        <f t="shared" si="147"/>
        <v>74.508114262771443</v>
      </c>
      <c r="BA44" s="2">
        <f t="shared" si="148"/>
        <v>74.267870908435526</v>
      </c>
      <c r="BB44" s="2">
        <f t="shared" si="149"/>
        <v>78.998113095206591</v>
      </c>
      <c r="BC44" s="2">
        <f t="shared" si="150"/>
        <v>82.513574090003161</v>
      </c>
      <c r="BD44" s="2">
        <f t="shared" si="151"/>
        <v>83.218417303023628</v>
      </c>
      <c r="BE44" s="2">
        <f t="shared" si="152"/>
        <v>78.292318889766634</v>
      </c>
      <c r="BF44" s="2">
        <f t="shared" si="153"/>
        <v>86.611082264562398</v>
      </c>
      <c r="BG44" s="2">
        <f t="shared" si="154"/>
        <v>77.736344805751415</v>
      </c>
      <c r="BH44" s="2">
        <f t="shared" si="155"/>
        <v>80.737866882529374</v>
      </c>
      <c r="BI44" s="2">
        <f t="shared" si="156"/>
        <v>82.468498479511112</v>
      </c>
      <c r="BJ44" s="2">
        <f t="shared" si="157"/>
        <v>81.671866165390625</v>
      </c>
      <c r="BK44" s="2">
        <f t="shared" si="158"/>
        <v>82.122844561218685</v>
      </c>
      <c r="BL44" s="2">
        <f t="shared" si="159"/>
        <v>77.424484478333497</v>
      </c>
      <c r="BM44" s="2">
        <f t="shared" si="160"/>
        <v>77.84211979721178</v>
      </c>
      <c r="BO44" s="2">
        <f t="shared" si="38"/>
        <v>71.19</v>
      </c>
      <c r="BP44" s="2">
        <f t="shared" si="39"/>
        <v>73.661000000000001</v>
      </c>
      <c r="BQ44" s="2">
        <f t="shared" si="40"/>
        <v>72.893000000000001</v>
      </c>
      <c r="BR44" s="2">
        <f t="shared" si="41"/>
        <v>78.566999999999993</v>
      </c>
      <c r="BS44" s="2">
        <f t="shared" si="42"/>
        <v>83.379000000000005</v>
      </c>
      <c r="BT44" s="2">
        <f t="shared" si="43"/>
        <v>82.676000000000002</v>
      </c>
      <c r="BU44" s="2">
        <f t="shared" si="44"/>
        <v>77.573999999999998</v>
      </c>
      <c r="BV44" s="2">
        <f t="shared" si="45"/>
        <v>85.981999999999999</v>
      </c>
      <c r="BW44" s="2">
        <f t="shared" si="46"/>
        <v>78.786000000000001</v>
      </c>
      <c r="BX44" s="2">
        <f t="shared" si="47"/>
        <v>79.965999999999994</v>
      </c>
      <c r="BY44" s="2">
        <f t="shared" si="48"/>
        <v>81.575999999999993</v>
      </c>
      <c r="BZ44" s="2">
        <f t="shared" si="49"/>
        <v>82.132999999999996</v>
      </c>
      <c r="CA44" s="2">
        <f t="shared" si="50"/>
        <v>82.575999999999993</v>
      </c>
      <c r="CB44" s="2">
        <f t="shared" si="51"/>
        <v>77.516000000000005</v>
      </c>
      <c r="CC44" s="2">
        <f t="shared" si="52"/>
        <v>78.242000000000004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72.18452401794508</v>
      </c>
      <c r="DL44" s="2">
        <f t="shared" si="161"/>
        <v>74.197251492315587</v>
      </c>
      <c r="DM44" s="2">
        <f t="shared" si="161"/>
        <v>74.434239024390237</v>
      </c>
      <c r="DN44" s="2">
        <f t="shared" si="161"/>
        <v>79.50449682875265</v>
      </c>
      <c r="DO44" s="2">
        <f t="shared" si="161"/>
        <v>82.76557658569503</v>
      </c>
      <c r="DP44" s="2">
        <f t="shared" si="161"/>
        <v>83.549517970401695</v>
      </c>
      <c r="DQ44" s="2">
        <f t="shared" si="161"/>
        <v>78.381717948717963</v>
      </c>
      <c r="DR44" s="2">
        <f t="shared" si="161"/>
        <v>86.788626426426433</v>
      </c>
      <c r="DS44" s="2">
        <f t="shared" si="161"/>
        <v>77.698848739495801</v>
      </c>
      <c r="DT44" s="2">
        <f t="shared" si="161"/>
        <v>80.600886443586447</v>
      </c>
      <c r="DU44" s="2">
        <f t="shared" si="161"/>
        <v>82.639443697478995</v>
      </c>
      <c r="DV44" s="2">
        <f t="shared" si="161"/>
        <v>81.560004267425313</v>
      </c>
      <c r="DW44" s="2">
        <f t="shared" si="161"/>
        <v>82.374845825582668</v>
      </c>
      <c r="DX44" s="2">
        <f t="shared" si="161"/>
        <v>77.515906906906892</v>
      </c>
      <c r="DY44" s="2">
        <f t="shared" si="161"/>
        <v>78.082475806451598</v>
      </c>
      <c r="EA44" s="2">
        <f t="shared" si="71"/>
        <v>76.623003858394995</v>
      </c>
      <c r="EB44" s="2">
        <f t="shared" si="72"/>
        <v>78.731632410296399</v>
      </c>
      <c r="EC44" s="2">
        <f t="shared" si="73"/>
        <v>72.007204968944095</v>
      </c>
      <c r="ED44" s="2">
        <f t="shared" si="74"/>
        <v>72.543683823529392</v>
      </c>
      <c r="EE44" s="2">
        <f t="shared" si="75"/>
        <v>79.015598852678863</v>
      </c>
      <c r="EF44" s="2">
        <f t="shared" si="76"/>
        <v>79.382949706916776</v>
      </c>
      <c r="EG44" s="2">
        <f t="shared" si="77"/>
        <v>77.029335185895007</v>
      </c>
      <c r="EH44" s="2">
        <f t="shared" si="78"/>
        <v>83.985347235120301</v>
      </c>
      <c r="EI44" s="2">
        <f t="shared" si="79"/>
        <v>78.379114233907529</v>
      </c>
      <c r="EJ44" s="2">
        <f t="shared" si="80"/>
        <v>82.939252123757882</v>
      </c>
      <c r="EK44" s="2">
        <f t="shared" si="81"/>
        <v>79.556693245676044</v>
      </c>
      <c r="EL44" s="2">
        <f t="shared" si="82"/>
        <v>83.358339094699957</v>
      </c>
      <c r="EM44" s="2">
        <f t="shared" si="83"/>
        <v>78.46030668314792</v>
      </c>
      <c r="EN44" s="2">
        <f t="shared" si="84"/>
        <v>75.910862298514147</v>
      </c>
      <c r="EO44" s="2">
        <f t="shared" si="85"/>
        <v>73.559063878654086</v>
      </c>
      <c r="EQ44" s="2">
        <f t="shared" si="86"/>
        <v>73.43417811713168</v>
      </c>
      <c r="ER44" s="2">
        <f t="shared" si="162"/>
        <v>75.486749756482823</v>
      </c>
      <c r="ES44" s="2">
        <f t="shared" si="162"/>
        <v>72.201282046792613</v>
      </c>
      <c r="ET44" s="2">
        <f t="shared" si="162"/>
        <v>74.769926097353505</v>
      </c>
      <c r="EU44" s="2">
        <f t="shared" si="162"/>
        <v>78.831422436200356</v>
      </c>
      <c r="EV44" s="2">
        <f t="shared" si="162"/>
        <v>78.863441474426168</v>
      </c>
      <c r="EW44" s="2">
        <f t="shared" si="162"/>
        <v>76.866467721693638</v>
      </c>
      <c r="EX44" s="2">
        <f t="shared" si="162"/>
        <v>82.761823681974676</v>
      </c>
      <c r="EY44" s="2">
        <f t="shared" si="162"/>
        <v>76.433972006445671</v>
      </c>
      <c r="EZ44" s="2">
        <f t="shared" si="162"/>
        <v>83.848000998184943</v>
      </c>
      <c r="FA44" s="2">
        <f t="shared" si="162"/>
        <v>81.606653699788595</v>
      </c>
      <c r="FB44" s="2">
        <f t="shared" si="162"/>
        <v>83.857329677859809</v>
      </c>
      <c r="FC44" s="2">
        <f t="shared" si="162"/>
        <v>74.410377306138884</v>
      </c>
      <c r="FD44" s="2">
        <f t="shared" si="162"/>
        <v>75.301430765574679</v>
      </c>
      <c r="FE44" s="2">
        <f t="shared" si="162"/>
        <v>77.665899962963167</v>
      </c>
      <c r="FG44" s="2">
        <f t="shared" si="88"/>
        <v>6.1778365062627183E-2</v>
      </c>
      <c r="FH44" s="2">
        <f t="shared" si="163"/>
        <v>6.8559760693720495E-2</v>
      </c>
      <c r="FI44" s="2">
        <f t="shared" si="163"/>
        <v>6.8548227340127429E-2</v>
      </c>
      <c r="FJ44" s="2">
        <f t="shared" si="163"/>
        <v>7.2749462970122442E-2</v>
      </c>
      <c r="FK44" s="2">
        <f t="shared" si="163"/>
        <v>6.7200857803602077E-2</v>
      </c>
      <c r="FL44" s="2">
        <f t="shared" si="163"/>
        <v>7.9465485479423198E-2</v>
      </c>
      <c r="FM44" s="2">
        <f t="shared" si="163"/>
        <v>6.6104242827430229E-2</v>
      </c>
      <c r="FN44" s="2">
        <f t="shared" si="163"/>
        <v>6.3331861840723397E-2</v>
      </c>
      <c r="FO44" s="2">
        <f t="shared" si="163"/>
        <v>5.5135272746625018E-2</v>
      </c>
      <c r="FP44" s="2">
        <f t="shared" si="163"/>
        <v>5.8577620904354415E-2</v>
      </c>
      <c r="FQ44" s="2">
        <f t="shared" si="163"/>
        <v>5.5454938859004016E-2</v>
      </c>
      <c r="FR44" s="2">
        <f t="shared" si="163"/>
        <v>6.2201967144526221E-2</v>
      </c>
      <c r="FS44" s="2">
        <f t="shared" si="163"/>
        <v>6.4371956839564454E-2</v>
      </c>
      <c r="FT44" s="2">
        <f t="shared" si="163"/>
        <v>5.6958347863525507E-2</v>
      </c>
      <c r="FU44" s="2">
        <f t="shared" si="163"/>
        <v>5.3138279729206449E-2</v>
      </c>
      <c r="FW44" s="2">
        <f t="shared" si="112"/>
        <v>3.4869361654505515E-6</v>
      </c>
      <c r="FX44" s="2">
        <f t="shared" si="164"/>
        <v>4.0988154222641361E-6</v>
      </c>
      <c r="FY44" s="2">
        <f t="shared" si="165"/>
        <v>3.9481233771862388E-6</v>
      </c>
      <c r="FZ44" s="2">
        <f t="shared" si="166"/>
        <v>5.244002195492097E-6</v>
      </c>
      <c r="GA44" s="2">
        <f t="shared" si="167"/>
        <v>4.2094899551289508E-6</v>
      </c>
      <c r="GB44" s="2">
        <f t="shared" si="168"/>
        <v>4.4225229538412072E-6</v>
      </c>
      <c r="GC44" s="2">
        <f t="shared" si="169"/>
        <v>5.0372372297198731E-6</v>
      </c>
      <c r="GD44" s="2">
        <f t="shared" si="170"/>
        <v>5.9430153500281737E-6</v>
      </c>
      <c r="GE44" s="2">
        <f t="shared" si="171"/>
        <v>5.4275305696779986E-6</v>
      </c>
      <c r="GF44" s="2">
        <f t="shared" si="172"/>
        <v>4.9965333941762338E-6</v>
      </c>
      <c r="GG44" s="2">
        <f t="shared" si="173"/>
        <v>4.1561067132825821E-6</v>
      </c>
      <c r="GH44" s="2">
        <f t="shared" si="174"/>
        <v>3.8760737827501993E-6</v>
      </c>
      <c r="GI44" s="2">
        <f t="shared" si="175"/>
        <v>3.6345424866561433E-6</v>
      </c>
      <c r="GJ44" s="2">
        <f t="shared" si="176"/>
        <v>2.8541878474871352E-6</v>
      </c>
      <c r="GK44" s="2">
        <f t="shared" si="177"/>
        <v>2.5126666121368641E-6</v>
      </c>
      <c r="GM44" s="86">
        <f t="shared" si="113"/>
        <v>2.506612846961031E-11</v>
      </c>
      <c r="GN44" s="86">
        <f t="shared" si="178"/>
        <v>1.0853902569051956E-9</v>
      </c>
      <c r="GO44" s="86">
        <f t="shared" si="179"/>
        <v>6.3488134784770479E-10</v>
      </c>
      <c r="GP44" s="86">
        <f t="shared" si="180"/>
        <v>2.1874903210898775E-9</v>
      </c>
      <c r="GQ44" s="86">
        <f t="shared" si="181"/>
        <v>9.7426063594776208E-11</v>
      </c>
      <c r="GR44" s="86">
        <f t="shared" si="182"/>
        <v>1.6360176094383017E-8</v>
      </c>
      <c r="GS44" s="86">
        <f t="shared" si="183"/>
        <v>9.2913383213934265E-11</v>
      </c>
      <c r="GT44" s="86">
        <f t="shared" si="184"/>
        <v>9.1827722108908555E-12</v>
      </c>
      <c r="GU44" s="86">
        <f t="shared" si="185"/>
        <v>4.7284713689073373E-13</v>
      </c>
      <c r="GV44" s="86">
        <f t="shared" si="186"/>
        <v>2.0770545643783601E-12</v>
      </c>
      <c r="GW44" s="86">
        <f t="shared" si="187"/>
        <v>4.774626783138484E-13</v>
      </c>
      <c r="GX44" s="86">
        <f t="shared" si="188"/>
        <v>8.7718024767974021E-12</v>
      </c>
      <c r="GY44" s="86">
        <f t="shared" si="189"/>
        <v>2.8849103776780764E-11</v>
      </c>
      <c r="GZ44" s="86">
        <f t="shared" si="190"/>
        <v>1.2911431464636531E-12</v>
      </c>
      <c r="HA44" s="86">
        <f t="shared" si="191"/>
        <v>2.9388575530754739E-15</v>
      </c>
      <c r="HC44" s="86">
        <f t="shared" si="145"/>
        <v>6.7583139631618391E-29</v>
      </c>
      <c r="HD44" s="86">
        <f t="shared" si="192"/>
        <v>1.7935082805752129E-26</v>
      </c>
      <c r="HE44" s="86">
        <f t="shared" si="193"/>
        <v>1.9223282718211695E-27</v>
      </c>
      <c r="HF44" s="86">
        <f t="shared" si="194"/>
        <v>1.8680923254334524E-25</v>
      </c>
      <c r="HG44" s="86">
        <f t="shared" si="195"/>
        <v>4.6945349161106034E-28</v>
      </c>
      <c r="HH44" s="86">
        <f t="shared" si="196"/>
        <v>3.3735995873378704E-23</v>
      </c>
      <c r="HI44" s="86">
        <f t="shared" si="197"/>
        <v>1.9429410998409742E-23</v>
      </c>
      <c r="HJ44" s="86">
        <f t="shared" si="198"/>
        <v>8.8181355319255357E-27</v>
      </c>
      <c r="HK44" s="86">
        <f t="shared" si="199"/>
        <v>4.2378451022473909E-28</v>
      </c>
      <c r="HL44" s="86">
        <f t="shared" si="200"/>
        <v>8.6726790011846489E-28</v>
      </c>
      <c r="HM44" s="86">
        <f t="shared" si="201"/>
        <v>3.7003560612981071E-28</v>
      </c>
      <c r="HN44" s="86">
        <f t="shared" si="202"/>
        <v>2.1264081641969155E-30</v>
      </c>
      <c r="HO44" s="86">
        <f t="shared" si="203"/>
        <v>3.4384716792999744E-27</v>
      </c>
      <c r="HP44" s="86">
        <f t="shared" si="204"/>
        <v>1.122678997869874E-31</v>
      </c>
      <c r="HQ44" s="86">
        <f t="shared" si="205"/>
        <v>3.1738998669838952E-36</v>
      </c>
      <c r="HS44" s="86">
        <f t="shared" si="114"/>
        <v>2.9313540376823467E-209</v>
      </c>
      <c r="HT44" s="86">
        <f t="shared" si="206"/>
        <v>1.4892241483643703E-182</v>
      </c>
      <c r="HU44" s="86">
        <f t="shared" si="207"/>
        <v>7.1657504604955354E-199</v>
      </c>
      <c r="HV44" s="86">
        <f t="shared" si="208"/>
        <v>3.9032235767516741E-181</v>
      </c>
      <c r="HW44" s="86">
        <f t="shared" si="209"/>
        <v>1.7696763906260033E-205</v>
      </c>
      <c r="HX44" s="86">
        <f t="shared" si="210"/>
        <v>1.6360404189335909E-163</v>
      </c>
      <c r="HY44" s="86">
        <f t="shared" si="211"/>
        <v>9.0494624571027534E-166</v>
      </c>
      <c r="HZ44" s="86">
        <f t="shared" si="212"/>
        <v>1.2817386682061817E-193</v>
      </c>
      <c r="IA44" s="86">
        <f t="shared" si="213"/>
        <v>1.2855028698889476E-203</v>
      </c>
      <c r="IB44" s="86">
        <f t="shared" si="214"/>
        <v>7.9154963830521304E-204</v>
      </c>
      <c r="IC44" s="86">
        <f t="shared" si="215"/>
        <v>7.8608257170457471E-207</v>
      </c>
      <c r="ID44" s="86">
        <f t="shared" si="216"/>
        <v>1.2741856579753922E-225</v>
      </c>
      <c r="IE44" s="86">
        <f t="shared" si="217"/>
        <v>3.8295070958617281E-197</v>
      </c>
      <c r="IF44" s="86">
        <f t="shared" si="218"/>
        <v>1.6875829433582939E-94</v>
      </c>
      <c r="IG44" s="86">
        <f t="shared" si="219"/>
        <v>1.1449735523076916E-66</v>
      </c>
      <c r="II44" s="86">
        <f t="shared" si="115"/>
        <v>5.8675465158268008E-289</v>
      </c>
      <c r="IJ44" s="86">
        <f t="shared" si="116"/>
        <v>3.5971614805811314E-250</v>
      </c>
      <c r="IK44" s="86">
        <f t="shared" si="117"/>
        <v>7.9990210468687066E-268</v>
      </c>
      <c r="IL44" s="86">
        <f t="shared" si="118"/>
        <v>5.590667139788465E-239</v>
      </c>
      <c r="IM44" s="86">
        <f t="shared" si="119"/>
        <v>1.1481992546375878E-285</v>
      </c>
      <c r="IN44" s="86">
        <f t="shared" si="120"/>
        <v>5.6013119454441621E-225</v>
      </c>
      <c r="IO44" s="86">
        <f t="shared" si="121"/>
        <v>9.1385256231891046E-229</v>
      </c>
      <c r="IP44" s="86">
        <f t="shared" si="122"/>
        <v>4.130592826965888E-263</v>
      </c>
      <c r="IQ44" s="86">
        <f t="shared" si="123"/>
        <v>2.7704488971148663E-272</v>
      </c>
      <c r="IR44" s="86">
        <f t="shared" si="124"/>
        <v>1.4386793722194641E-271</v>
      </c>
      <c r="IS44" s="86">
        <f t="shared" si="125"/>
        <v>1.457990887882522E-278</v>
      </c>
      <c r="IT44" s="86">
        <f t="shared" si="126"/>
        <v>0</v>
      </c>
      <c r="IU44" s="86">
        <f t="shared" si="127"/>
        <v>1.0692338613667483E-272</v>
      </c>
      <c r="IV44" s="86">
        <f t="shared" si="128"/>
        <v>0</v>
      </c>
      <c r="IW44" s="86">
        <f t="shared" si="129"/>
        <v>2.2340919455613899E-201</v>
      </c>
      <c r="IY44" s="86">
        <f t="shared" si="130"/>
        <v>2.506612846961031E-11</v>
      </c>
      <c r="IZ44" s="86">
        <f t="shared" si="131"/>
        <v>1.0853902569051956E-9</v>
      </c>
      <c r="JA44" s="86">
        <f t="shared" si="132"/>
        <v>6.3488134784770479E-10</v>
      </c>
      <c r="JB44" s="86">
        <f t="shared" si="133"/>
        <v>2.1874903210898775E-9</v>
      </c>
      <c r="JC44" s="86">
        <f t="shared" si="134"/>
        <v>9.7426063594776208E-11</v>
      </c>
      <c r="JD44" s="86">
        <f t="shared" si="135"/>
        <v>1.636017609438305E-8</v>
      </c>
      <c r="JE44" s="86">
        <f t="shared" si="136"/>
        <v>9.2913383213953691E-11</v>
      </c>
      <c r="JF44" s="86">
        <f t="shared" si="137"/>
        <v>9.1827722108908636E-12</v>
      </c>
      <c r="JG44" s="86">
        <f t="shared" si="138"/>
        <v>4.7284713689073414E-13</v>
      </c>
      <c r="JH44" s="86">
        <f t="shared" si="139"/>
        <v>2.0770545643783609E-12</v>
      </c>
      <c r="JI44" s="86">
        <f t="shared" si="140"/>
        <v>4.7746267831384881E-13</v>
      </c>
      <c r="JJ44" s="86">
        <f t="shared" si="141"/>
        <v>8.7718024767974021E-12</v>
      </c>
      <c r="JK44" s="86">
        <f t="shared" si="142"/>
        <v>2.8849103776780768E-11</v>
      </c>
      <c r="JL44" s="86">
        <f t="shared" si="143"/>
        <v>1.2911431464636531E-12</v>
      </c>
      <c r="JM44" s="86">
        <f t="shared" si="144"/>
        <v>2.9388575530754739E-15</v>
      </c>
    </row>
    <row r="45" spans="2:273" x14ac:dyDescent="0.25">
      <c r="B45" s="2">
        <v>18</v>
      </c>
      <c r="C45" s="37">
        <v>70.825000000000003</v>
      </c>
      <c r="D45" s="37">
        <v>72.445999999999998</v>
      </c>
      <c r="E45" s="37">
        <v>72.606999999999999</v>
      </c>
      <c r="F45" s="37">
        <v>78.117000000000004</v>
      </c>
      <c r="G45" s="37">
        <v>83.397000000000006</v>
      </c>
      <c r="H45" s="37">
        <v>81.486000000000004</v>
      </c>
      <c r="I45" s="37">
        <v>78.808999999999997</v>
      </c>
      <c r="J45" s="37">
        <v>86.875</v>
      </c>
      <c r="K45" s="37">
        <v>78.036000000000001</v>
      </c>
      <c r="L45" s="37">
        <v>81.259</v>
      </c>
      <c r="M45" s="37">
        <v>82.881</v>
      </c>
      <c r="N45" s="37">
        <v>81.5</v>
      </c>
      <c r="O45" s="37">
        <v>82.39</v>
      </c>
      <c r="P45" s="37">
        <v>77.048000000000002</v>
      </c>
      <c r="Q45" s="37">
        <v>79.016000000000005</v>
      </c>
      <c r="S45" s="4">
        <f t="shared" si="8"/>
        <v>72.625614673785947</v>
      </c>
      <c r="T45" s="4">
        <f t="shared" si="9"/>
        <v>74.691758566102394</v>
      </c>
      <c r="U45" s="4">
        <f t="shared" si="10"/>
        <v>74.35547256957544</v>
      </c>
      <c r="V45" s="4">
        <f t="shared" si="11"/>
        <v>79.156544004285138</v>
      </c>
      <c r="W45" s="4">
        <f t="shared" si="12"/>
        <v>82.581991694469551</v>
      </c>
      <c r="X45" s="4">
        <f t="shared" si="13"/>
        <v>83.254786974172831</v>
      </c>
      <c r="Y45" s="4">
        <f t="shared" si="14"/>
        <v>78.494337239353413</v>
      </c>
      <c r="Z45" s="4">
        <f t="shared" si="15"/>
        <v>86.778011269157616</v>
      </c>
      <c r="AA45" s="4">
        <f t="shared" si="16"/>
        <v>77.856775511219965</v>
      </c>
      <c r="AB45" s="4">
        <f t="shared" si="17"/>
        <v>80.770847055089362</v>
      </c>
      <c r="AC45" s="4">
        <f t="shared" si="18"/>
        <v>82.444996580366407</v>
      </c>
      <c r="AD45" s="4">
        <f t="shared" si="19"/>
        <v>81.778866912187155</v>
      </c>
      <c r="AE45" s="4">
        <f t="shared" si="20"/>
        <v>82.130219242561139</v>
      </c>
      <c r="AF45" s="4">
        <f t="shared" si="21"/>
        <v>77.521761518779527</v>
      </c>
      <c r="AG45" s="4">
        <f t="shared" si="22"/>
        <v>77.775879596386986</v>
      </c>
      <c r="AI45" s="4">
        <f t="shared" si="23"/>
        <v>-1.8006146737859439</v>
      </c>
      <c r="AJ45" s="4">
        <f t="shared" si="24"/>
        <v>-2.2457585661023955</v>
      </c>
      <c r="AK45" s="4">
        <f t="shared" si="25"/>
        <v>-1.7484725695754406</v>
      </c>
      <c r="AL45" s="4">
        <f t="shared" si="26"/>
        <v>-1.0395440042851334</v>
      </c>
      <c r="AM45" s="4">
        <f t="shared" si="27"/>
        <v>0.81500830553045489</v>
      </c>
      <c r="AN45" s="4">
        <f t="shared" si="28"/>
        <v>-1.7687869741728264</v>
      </c>
      <c r="AO45" s="4">
        <f t="shared" si="29"/>
        <v>0.31466276064658416</v>
      </c>
      <c r="AP45" s="4">
        <f t="shared" si="30"/>
        <v>9.6988730842383575E-2</v>
      </c>
      <c r="AQ45" s="4">
        <f t="shared" si="31"/>
        <v>0.17922448878003649</v>
      </c>
      <c r="AR45" s="4">
        <f t="shared" si="32"/>
        <v>0.4881529449106381</v>
      </c>
      <c r="AS45" s="4">
        <f t="shared" si="33"/>
        <v>0.43600341963359313</v>
      </c>
      <c r="AT45" s="4">
        <f t="shared" si="34"/>
        <v>-0.27886691218715498</v>
      </c>
      <c r="AU45" s="4">
        <f t="shared" si="35"/>
        <v>0.25978075743886109</v>
      </c>
      <c r="AV45" s="4">
        <f t="shared" si="146"/>
        <v>-0.47376151877952566</v>
      </c>
      <c r="AW45" s="4">
        <f t="shared" si="146"/>
        <v>1.2401204036130196</v>
      </c>
      <c r="AY45" s="2">
        <f t="shared" si="96"/>
        <v>72.625614561939358</v>
      </c>
      <c r="AZ45" s="2">
        <f t="shared" si="147"/>
        <v>74.691754635678308</v>
      </c>
      <c r="BA45" s="2">
        <f t="shared" si="148"/>
        <v>74.355470441963149</v>
      </c>
      <c r="BB45" s="2">
        <f t="shared" si="149"/>
        <v>79.156536708700031</v>
      </c>
      <c r="BC45" s="2">
        <f t="shared" si="150"/>
        <v>82.58199131096157</v>
      </c>
      <c r="BD45" s="2">
        <f t="shared" si="151"/>
        <v>83.254737788120622</v>
      </c>
      <c r="BE45" s="2">
        <f t="shared" si="152"/>
        <v>78.494336829101627</v>
      </c>
      <c r="BF45" s="2">
        <f t="shared" si="153"/>
        <v>86.778011227254652</v>
      </c>
      <c r="BG45" s="2">
        <f t="shared" si="154"/>
        <v>77.856775508664242</v>
      </c>
      <c r="BH45" s="2">
        <f t="shared" si="155"/>
        <v>80.770847044324498</v>
      </c>
      <c r="BI45" s="2">
        <f t="shared" si="156"/>
        <v>82.444996577735409</v>
      </c>
      <c r="BJ45" s="2">
        <f t="shared" si="157"/>
        <v>81.778866874072165</v>
      </c>
      <c r="BK45" s="2">
        <f t="shared" si="158"/>
        <v>82.130219124157136</v>
      </c>
      <c r="BL45" s="2">
        <f t="shared" si="159"/>
        <v>77.521761512861573</v>
      </c>
      <c r="BM45" s="2">
        <f t="shared" si="160"/>
        <v>77.775879596370146</v>
      </c>
      <c r="BO45" s="2">
        <f t="shared" si="38"/>
        <v>70.825000000000003</v>
      </c>
      <c r="BP45" s="2">
        <f t="shared" si="39"/>
        <v>72.445999999999998</v>
      </c>
      <c r="BQ45" s="2">
        <f t="shared" si="40"/>
        <v>72.606999999999999</v>
      </c>
      <c r="BR45" s="2">
        <f t="shared" si="41"/>
        <v>78.117000000000004</v>
      </c>
      <c r="BS45" s="2">
        <f t="shared" si="42"/>
        <v>83.397000000000006</v>
      </c>
      <c r="BT45" s="2">
        <f t="shared" si="43"/>
        <v>81.486000000000004</v>
      </c>
      <c r="BU45" s="2">
        <f t="shared" si="44"/>
        <v>78.808999999999997</v>
      </c>
      <c r="BV45" s="2">
        <f t="shared" si="45"/>
        <v>86.875</v>
      </c>
      <c r="BW45" s="2">
        <f t="shared" si="46"/>
        <v>78.036000000000001</v>
      </c>
      <c r="BX45" s="2">
        <f t="shared" si="47"/>
        <v>81.259</v>
      </c>
      <c r="BY45" s="2">
        <f t="shared" si="48"/>
        <v>82.881</v>
      </c>
      <c r="BZ45" s="2">
        <f t="shared" si="49"/>
        <v>81.5</v>
      </c>
      <c r="CA45" s="2">
        <f t="shared" si="50"/>
        <v>82.39</v>
      </c>
      <c r="CB45" s="2">
        <f t="shared" si="51"/>
        <v>77.048000000000002</v>
      </c>
      <c r="CC45" s="2">
        <f t="shared" si="52"/>
        <v>79.016000000000005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72.349241711346991</v>
      </c>
      <c r="DL45" s="2">
        <f t="shared" si="161"/>
        <v>74.380132215109512</v>
      </c>
      <c r="DM45" s="2">
        <f t="shared" si="161"/>
        <v>74.554267595818814</v>
      </c>
      <c r="DN45" s="2">
        <f t="shared" si="161"/>
        <v>79.73404968287528</v>
      </c>
      <c r="DO45" s="2">
        <f t="shared" si="161"/>
        <v>82.875031039136317</v>
      </c>
      <c r="DP45" s="2">
        <f t="shared" si="161"/>
        <v>83.6338710359408</v>
      </c>
      <c r="DQ45" s="2">
        <f t="shared" si="161"/>
        <v>78.616871794871813</v>
      </c>
      <c r="DR45" s="2">
        <f t="shared" si="161"/>
        <v>86.992664650364645</v>
      </c>
      <c r="DS45" s="2">
        <f t="shared" si="161"/>
        <v>77.8346537815126</v>
      </c>
      <c r="DT45" s="2">
        <f t="shared" si="161"/>
        <v>80.636633033033036</v>
      </c>
      <c r="DU45" s="2">
        <f t="shared" si="161"/>
        <v>82.641440336134451</v>
      </c>
      <c r="DV45" s="2">
        <f t="shared" si="161"/>
        <v>81.677738975817917</v>
      </c>
      <c r="DW45" s="2">
        <f t="shared" si="161"/>
        <v>82.418490863332963</v>
      </c>
      <c r="DX45" s="2">
        <f t="shared" si="161"/>
        <v>77.637361861861848</v>
      </c>
      <c r="DY45" s="2">
        <f t="shared" si="161"/>
        <v>78.041003225806435</v>
      </c>
      <c r="EA45" s="2">
        <f t="shared" si="71"/>
        <v>76.45372739902497</v>
      </c>
      <c r="EB45" s="2">
        <f t="shared" si="72"/>
        <v>78.55307761310452</v>
      </c>
      <c r="EC45" s="2">
        <f t="shared" si="73"/>
        <v>71.89183598602483</v>
      </c>
      <c r="ED45" s="2">
        <f t="shared" si="74"/>
        <v>72.443185294117626</v>
      </c>
      <c r="EE45" s="2">
        <f t="shared" si="75"/>
        <v>78.872293961131575</v>
      </c>
      <c r="EF45" s="2">
        <f t="shared" si="76"/>
        <v>79.249297303634236</v>
      </c>
      <c r="EG45" s="2">
        <f t="shared" si="77"/>
        <v>76.915541970103504</v>
      </c>
      <c r="EH45" s="2">
        <f t="shared" si="78"/>
        <v>83.882773828619662</v>
      </c>
      <c r="EI45" s="2">
        <f t="shared" si="79"/>
        <v>78.202713407877511</v>
      </c>
      <c r="EJ45" s="2">
        <f t="shared" si="80"/>
        <v>82.737979624463179</v>
      </c>
      <c r="EK45" s="2">
        <f t="shared" si="81"/>
        <v>79.393292483290935</v>
      </c>
      <c r="EL45" s="2">
        <f t="shared" si="82"/>
        <v>83.169352541246155</v>
      </c>
      <c r="EM45" s="2">
        <f t="shared" si="83"/>
        <v>78.30916909765142</v>
      </c>
      <c r="EN45" s="2">
        <f t="shared" si="84"/>
        <v>75.776240522796115</v>
      </c>
      <c r="EO45" s="2">
        <f t="shared" si="85"/>
        <v>73.467172665519641</v>
      </c>
      <c r="EQ45" s="2">
        <f t="shared" si="86"/>
        <v>73.299282872407929</v>
      </c>
      <c r="ER45" s="2">
        <f t="shared" si="162"/>
        <v>75.342802843227588</v>
      </c>
      <c r="ES45" s="2">
        <f t="shared" si="162"/>
        <v>72.083794176833379</v>
      </c>
      <c r="ET45" s="2">
        <f t="shared" si="162"/>
        <v>74.643831930591944</v>
      </c>
      <c r="EU45" s="2">
        <f t="shared" si="162"/>
        <v>78.690161318525497</v>
      </c>
      <c r="EV45" s="2">
        <f t="shared" si="162"/>
        <v>78.735564079434369</v>
      </c>
      <c r="EW45" s="2">
        <f t="shared" si="162"/>
        <v>76.754484877719761</v>
      </c>
      <c r="EX45" s="2">
        <f t="shared" si="162"/>
        <v>82.673164553056381</v>
      </c>
      <c r="EY45" s="2">
        <f t="shared" si="162"/>
        <v>76.279528558662022</v>
      </c>
      <c r="EZ45" s="2">
        <f t="shared" si="162"/>
        <v>83.636398916849245</v>
      </c>
      <c r="FA45" s="2">
        <f t="shared" si="162"/>
        <v>81.420254957716708</v>
      </c>
      <c r="FB45" s="2">
        <f t="shared" si="162"/>
        <v>83.662864278630053</v>
      </c>
      <c r="FC45" s="2">
        <f t="shared" si="162"/>
        <v>74.303679506830306</v>
      </c>
      <c r="FD45" s="2">
        <f t="shared" si="162"/>
        <v>75.173100428172674</v>
      </c>
      <c r="FE45" s="2">
        <f t="shared" si="162"/>
        <v>77.527220003837542</v>
      </c>
      <c r="FG45" s="2">
        <f t="shared" si="88"/>
        <v>6.7337282223171424E-2</v>
      </c>
      <c r="FH45" s="2">
        <f t="shared" si="163"/>
        <v>7.4680308189008393E-2</v>
      </c>
      <c r="FI45" s="2">
        <f t="shared" si="163"/>
        <v>7.4667827754546556E-2</v>
      </c>
      <c r="FJ45" s="2">
        <f t="shared" si="163"/>
        <v>7.9212230120811133E-2</v>
      </c>
      <c r="FK45" s="2">
        <f t="shared" si="163"/>
        <v>7.3209626765487881E-2</v>
      </c>
      <c r="FL45" s="2">
        <f t="shared" si="163"/>
        <v>8.6469239605337575E-2</v>
      </c>
      <c r="FM45" s="2">
        <f t="shared" si="163"/>
        <v>7.2022528749482229E-2</v>
      </c>
      <c r="FN45" s="2">
        <f t="shared" si="163"/>
        <v>6.9020281783466572E-2</v>
      </c>
      <c r="FO45" s="2">
        <f t="shared" si="163"/>
        <v>6.0134746541336374E-2</v>
      </c>
      <c r="FP45" s="2">
        <f t="shared" si="163"/>
        <v>6.3868135685139021E-2</v>
      </c>
      <c r="FQ45" s="2">
        <f t="shared" si="163"/>
        <v>6.0481543429222302E-2</v>
      </c>
      <c r="FR45" s="2">
        <f t="shared" si="163"/>
        <v>6.7796246399867949E-2</v>
      </c>
      <c r="FS45" s="2">
        <f t="shared" si="163"/>
        <v>7.0146801091435271E-2</v>
      </c>
      <c r="FT45" s="2">
        <f t="shared" si="163"/>
        <v>6.2112264802069841E-2</v>
      </c>
      <c r="FU45" s="2">
        <f t="shared" si="163"/>
        <v>5.7967782520795E-2</v>
      </c>
      <c r="FW45" s="2">
        <f t="shared" si="112"/>
        <v>3.8233481905344295E-6</v>
      </c>
      <c r="FX45" s="2">
        <f t="shared" si="164"/>
        <v>4.4942599632894888E-6</v>
      </c>
      <c r="FY45" s="2">
        <f t="shared" si="165"/>
        <v>4.3290295498066904E-6</v>
      </c>
      <c r="FZ45" s="2">
        <f t="shared" si="166"/>
        <v>5.7499311588106355E-6</v>
      </c>
      <c r="GA45" s="2">
        <f t="shared" si="167"/>
        <v>4.6156120781718184E-6</v>
      </c>
      <c r="GB45" s="2">
        <f t="shared" si="168"/>
        <v>4.849197921788235E-6</v>
      </c>
      <c r="GC45" s="2">
        <f t="shared" si="169"/>
        <v>5.5232181069953333E-6</v>
      </c>
      <c r="GD45" s="2">
        <f t="shared" si="170"/>
        <v>6.5163830143425033E-6</v>
      </c>
      <c r="GE45" s="2">
        <f t="shared" si="171"/>
        <v>5.9511658122938128E-6</v>
      </c>
      <c r="GF45" s="2">
        <f t="shared" si="172"/>
        <v>5.4785872820267821E-6</v>
      </c>
      <c r="GG45" s="2">
        <f t="shared" si="173"/>
        <v>4.5570785646901096E-6</v>
      </c>
      <c r="GH45" s="2">
        <f t="shared" si="174"/>
        <v>4.2500288001014807E-6</v>
      </c>
      <c r="GI45" s="2">
        <f t="shared" si="175"/>
        <v>3.985195192149447E-6</v>
      </c>
      <c r="GJ45" s="2">
        <f t="shared" si="176"/>
        <v>3.1295538806909642E-6</v>
      </c>
      <c r="GK45" s="2">
        <f t="shared" si="177"/>
        <v>2.7550834865044688E-6</v>
      </c>
      <c r="GM45" s="86">
        <f t="shared" si="113"/>
        <v>6.502794904053298E-11</v>
      </c>
      <c r="GN45" s="86">
        <f t="shared" si="178"/>
        <v>2.3818324594202023E-9</v>
      </c>
      <c r="GO45" s="86">
        <f t="shared" si="179"/>
        <v>1.4344749030692324E-9</v>
      </c>
      <c r="GP45" s="86">
        <f t="shared" si="180"/>
        <v>4.7077356487617255E-9</v>
      </c>
      <c r="GQ45" s="86">
        <f t="shared" si="181"/>
        <v>2.4222829757674335E-10</v>
      </c>
      <c r="GR45" s="86">
        <f t="shared" si="182"/>
        <v>3.2327104282260398E-8</v>
      </c>
      <c r="GS45" s="86">
        <f t="shared" si="183"/>
        <v>2.3022079475260481E-10</v>
      </c>
      <c r="GT45" s="86">
        <f t="shared" si="184"/>
        <v>2.5387858934995046E-11</v>
      </c>
      <c r="GU45" s="86">
        <f t="shared" si="185"/>
        <v>1.4471781940451434E-12</v>
      </c>
      <c r="GV45" s="86">
        <f t="shared" si="186"/>
        <v>6.0276493823512859E-12</v>
      </c>
      <c r="GW45" s="86">
        <f t="shared" si="187"/>
        <v>1.4640558613100552E-12</v>
      </c>
      <c r="GX45" s="86">
        <f t="shared" si="188"/>
        <v>2.4138986158690933E-11</v>
      </c>
      <c r="GY45" s="86">
        <f t="shared" si="189"/>
        <v>7.5430666663500053E-11</v>
      </c>
      <c r="GZ45" s="86">
        <f t="shared" si="190"/>
        <v>3.7990298668312721E-12</v>
      </c>
      <c r="HA45" s="86">
        <f t="shared" si="191"/>
        <v>1.1541568188266152E-14</v>
      </c>
      <c r="HC45" s="86">
        <f t="shared" si="145"/>
        <v>4.0205466194805247E-28</v>
      </c>
      <c r="HD45" s="86">
        <f t="shared" si="192"/>
        <v>8.9259561893142943E-26</v>
      </c>
      <c r="HE45" s="86">
        <f t="shared" si="193"/>
        <v>1.0389547019217605E-26</v>
      </c>
      <c r="HF45" s="86">
        <f t="shared" si="194"/>
        <v>8.9541372980645486E-25</v>
      </c>
      <c r="HG45" s="86">
        <f t="shared" si="195"/>
        <v>2.761704421977926E-27</v>
      </c>
      <c r="HH45" s="86">
        <f t="shared" si="196"/>
        <v>1.4064834489628948E-22</v>
      </c>
      <c r="HI45" s="86">
        <f t="shared" si="197"/>
        <v>8.3904724804068371E-23</v>
      </c>
      <c r="HJ45" s="86">
        <f t="shared" si="198"/>
        <v>4.8592487411562272E-26</v>
      </c>
      <c r="HK45" s="86">
        <f t="shared" si="199"/>
        <v>2.4817153019421553E-27</v>
      </c>
      <c r="HL45" s="86">
        <f t="shared" si="200"/>
        <v>4.956113426153785E-27</v>
      </c>
      <c r="HM45" s="86">
        <f t="shared" si="201"/>
        <v>2.1325000336363844E-27</v>
      </c>
      <c r="HN45" s="86">
        <f t="shared" si="202"/>
        <v>1.4368549563341758E-29</v>
      </c>
      <c r="HO45" s="86">
        <f t="shared" si="203"/>
        <v>1.8507861832850448E-26</v>
      </c>
      <c r="HP45" s="86">
        <f t="shared" si="204"/>
        <v>8.0010200002116895E-31</v>
      </c>
      <c r="HQ45" s="86">
        <f t="shared" si="205"/>
        <v>3.1765980766834704E-35</v>
      </c>
      <c r="HS45" s="86">
        <f t="shared" si="114"/>
        <v>2.2627873983315062E-205</v>
      </c>
      <c r="HT45" s="86">
        <f t="shared" si="206"/>
        <v>3.9032998786665477E-179</v>
      </c>
      <c r="HU45" s="86">
        <f t="shared" si="207"/>
        <v>3.4553810448290113E-195</v>
      </c>
      <c r="HV45" s="86">
        <f t="shared" si="208"/>
        <v>9.6867229167019978E-178</v>
      </c>
      <c r="HW45" s="86">
        <f t="shared" si="209"/>
        <v>1.3666588549151138E-201</v>
      </c>
      <c r="HX45" s="86">
        <f t="shared" si="210"/>
        <v>1.9841069802646652E-160</v>
      </c>
      <c r="HY45" s="86">
        <f t="shared" si="211"/>
        <v>1.3222521633874189E-162</v>
      </c>
      <c r="HZ45" s="86">
        <f t="shared" si="212"/>
        <v>6.7764939777960344E-190</v>
      </c>
      <c r="IA45" s="86">
        <f t="shared" si="213"/>
        <v>9.2420589594946775E-200</v>
      </c>
      <c r="IB45" s="86">
        <f t="shared" si="214"/>
        <v>5.3224216916287645E-200</v>
      </c>
      <c r="IC45" s="86">
        <f t="shared" si="215"/>
        <v>5.5370449638801106E-203</v>
      </c>
      <c r="ID45" s="86">
        <f t="shared" si="216"/>
        <v>2.0846544059062947E-221</v>
      </c>
      <c r="IE45" s="86">
        <f t="shared" si="217"/>
        <v>1.8160249559180195E-193</v>
      </c>
      <c r="IF45" s="86">
        <f t="shared" si="218"/>
        <v>8.0793997045284828E-93</v>
      </c>
      <c r="IG45" s="86">
        <f t="shared" si="219"/>
        <v>1.6697550076447537E-65</v>
      </c>
      <c r="II45" s="86">
        <f t="shared" si="115"/>
        <v>9.0574147103780146E-285</v>
      </c>
      <c r="IJ45" s="86">
        <f t="shared" si="116"/>
        <v>1.6808095220149144E-246</v>
      </c>
      <c r="IK45" s="86">
        <f t="shared" si="117"/>
        <v>6.6336486140136119E-264</v>
      </c>
      <c r="IL45" s="86">
        <f t="shared" si="118"/>
        <v>2.1005761092382432E-235</v>
      </c>
      <c r="IM45" s="86">
        <f t="shared" si="119"/>
        <v>1.8335243315621444E-281</v>
      </c>
      <c r="IN45" s="86">
        <f t="shared" si="120"/>
        <v>1.1634180309571373E-221</v>
      </c>
      <c r="IO45" s="86">
        <f t="shared" si="121"/>
        <v>2.3469496162791407E-225</v>
      </c>
      <c r="IP45" s="86">
        <f t="shared" si="122"/>
        <v>3.9408694844548468E-259</v>
      </c>
      <c r="IQ45" s="86">
        <f t="shared" si="123"/>
        <v>3.397784745384083E-268</v>
      </c>
      <c r="IR45" s="86">
        <f t="shared" si="124"/>
        <v>1.6153032605624016E-267</v>
      </c>
      <c r="IS45" s="86">
        <f t="shared" si="125"/>
        <v>1.8095840077391158E-274</v>
      </c>
      <c r="IT45" s="86">
        <f t="shared" si="126"/>
        <v>9.5609243396006608E-305</v>
      </c>
      <c r="IU45" s="86">
        <f t="shared" si="127"/>
        <v>9.8480898313780757E-269</v>
      </c>
      <c r="IV45" s="86">
        <f t="shared" si="128"/>
        <v>3.7588273695455947E-307</v>
      </c>
      <c r="IW45" s="86">
        <f t="shared" si="129"/>
        <v>1.5345966929653826E-198</v>
      </c>
      <c r="IY45" s="86">
        <f t="shared" si="130"/>
        <v>6.502794904053298E-11</v>
      </c>
      <c r="IZ45" s="86">
        <f t="shared" si="131"/>
        <v>2.3818324594202023E-9</v>
      </c>
      <c r="JA45" s="86">
        <f t="shared" si="132"/>
        <v>1.4344749030692324E-9</v>
      </c>
      <c r="JB45" s="86">
        <f t="shared" si="133"/>
        <v>4.7077356487617263E-9</v>
      </c>
      <c r="JC45" s="86">
        <f t="shared" si="134"/>
        <v>2.4222829757674335E-10</v>
      </c>
      <c r="JD45" s="86">
        <f t="shared" si="135"/>
        <v>3.2327104282260537E-8</v>
      </c>
      <c r="JE45" s="86">
        <f t="shared" si="136"/>
        <v>2.3022079475268872E-10</v>
      </c>
      <c r="JF45" s="86">
        <f t="shared" si="137"/>
        <v>2.5387858934995095E-11</v>
      </c>
      <c r="JG45" s="86">
        <f t="shared" si="138"/>
        <v>1.4471781940451458E-12</v>
      </c>
      <c r="JH45" s="86">
        <f t="shared" si="139"/>
        <v>6.0276493823512907E-12</v>
      </c>
      <c r="JI45" s="86">
        <f t="shared" si="140"/>
        <v>1.4640558613100574E-12</v>
      </c>
      <c r="JJ45" s="86">
        <f t="shared" si="141"/>
        <v>2.4138986158690933E-11</v>
      </c>
      <c r="JK45" s="86">
        <f t="shared" si="142"/>
        <v>7.5430666663500066E-11</v>
      </c>
      <c r="JL45" s="86">
        <f t="shared" si="143"/>
        <v>3.7990298668312721E-12</v>
      </c>
      <c r="JM45" s="86">
        <f t="shared" si="144"/>
        <v>1.1541568188266152E-14</v>
      </c>
    </row>
    <row r="46" spans="2:273" x14ac:dyDescent="0.25">
      <c r="B46" s="2">
        <v>19</v>
      </c>
      <c r="C46" s="37">
        <v>71.650999999999996</v>
      </c>
      <c r="D46" s="37">
        <v>73.963999999999999</v>
      </c>
      <c r="E46" s="37">
        <v>73</v>
      </c>
      <c r="F46" s="37">
        <v>79.7</v>
      </c>
      <c r="G46" s="37">
        <v>82.879000000000005</v>
      </c>
      <c r="H46" s="37">
        <v>82.215999999999994</v>
      </c>
      <c r="I46" s="37">
        <v>76.319000000000003</v>
      </c>
      <c r="J46" s="37">
        <v>86.036000000000001</v>
      </c>
      <c r="K46" s="37">
        <v>78.75</v>
      </c>
      <c r="L46" s="37">
        <v>80.120999999999995</v>
      </c>
      <c r="M46" s="37">
        <v>81.796999999999997</v>
      </c>
      <c r="N46" s="37">
        <v>81.332999999999998</v>
      </c>
      <c r="O46" s="37">
        <v>81.881</v>
      </c>
      <c r="P46" s="37">
        <v>77.064999999999998</v>
      </c>
      <c r="Q46" s="37">
        <v>79.242000000000004</v>
      </c>
      <c r="S46" s="4">
        <f t="shared" si="8"/>
        <v>72.790539645424673</v>
      </c>
      <c r="T46" s="4">
        <f t="shared" si="9"/>
        <v>74.872879700839263</v>
      </c>
      <c r="U46" s="4">
        <f t="shared" si="10"/>
        <v>74.438748541437363</v>
      </c>
      <c r="V46" s="4">
        <f t="shared" si="11"/>
        <v>79.306740817250414</v>
      </c>
      <c r="W46" s="4">
        <f t="shared" si="12"/>
        <v>82.645280903359719</v>
      </c>
      <c r="X46" s="4">
        <f t="shared" si="13"/>
        <v>83.285547598961443</v>
      </c>
      <c r="Y46" s="4">
        <f t="shared" si="14"/>
        <v>78.691230269388612</v>
      </c>
      <c r="Z46" s="4">
        <f t="shared" si="15"/>
        <v>86.939846491452073</v>
      </c>
      <c r="AA46" s="4">
        <f t="shared" si="16"/>
        <v>77.97410797957923</v>
      </c>
      <c r="AB46" s="4">
        <f t="shared" si="17"/>
        <v>80.802144314507402</v>
      </c>
      <c r="AC46" s="4">
        <f t="shared" si="18"/>
        <v>82.418385230170614</v>
      </c>
      <c r="AD46" s="4">
        <f t="shared" si="19"/>
        <v>81.882985139120265</v>
      </c>
      <c r="AE46" s="4">
        <f t="shared" si="20"/>
        <v>82.133296470520762</v>
      </c>
      <c r="AF46" s="4">
        <f t="shared" si="21"/>
        <v>77.615482468665874</v>
      </c>
      <c r="AG46" s="4">
        <f t="shared" si="22"/>
        <v>77.707258234390792</v>
      </c>
      <c r="AI46" s="4">
        <f t="shared" si="23"/>
        <v>-1.1395396454246765</v>
      </c>
      <c r="AJ46" s="4">
        <f t="shared" si="24"/>
        <v>-0.90887970083926461</v>
      </c>
      <c r="AK46" s="4">
        <f t="shared" si="25"/>
        <v>-1.4387485414373629</v>
      </c>
      <c r="AL46" s="4">
        <f t="shared" si="26"/>
        <v>0.39325918274958838</v>
      </c>
      <c r="AM46" s="4">
        <f t="shared" si="27"/>
        <v>0.23371909664028578</v>
      </c>
      <c r="AN46" s="4">
        <f t="shared" si="28"/>
        <v>-1.0695475989614494</v>
      </c>
      <c r="AO46" s="4">
        <f t="shared" si="29"/>
        <v>-2.3722302693886093</v>
      </c>
      <c r="AP46" s="4">
        <f t="shared" si="30"/>
        <v>-0.90384649145207163</v>
      </c>
      <c r="AQ46" s="4">
        <f t="shared" si="31"/>
        <v>0.77589202042076977</v>
      </c>
      <c r="AR46" s="4">
        <f t="shared" si="32"/>
        <v>-0.68114431450740653</v>
      </c>
      <c r="AS46" s="4">
        <f t="shared" si="33"/>
        <v>-0.62138523017061686</v>
      </c>
      <c r="AT46" s="4">
        <f t="shared" si="34"/>
        <v>-0.54998513912026681</v>
      </c>
      <c r="AU46" s="4">
        <f t="shared" si="35"/>
        <v>-0.25229647052076132</v>
      </c>
      <c r="AV46" s="4">
        <f t="shared" si="146"/>
        <v>-0.55048246866587647</v>
      </c>
      <c r="AW46" s="4">
        <f t="shared" si="146"/>
        <v>1.5347417656092119</v>
      </c>
      <c r="AY46" s="2">
        <f t="shared" si="96"/>
        <v>72.79053936677559</v>
      </c>
      <c r="AZ46" s="2">
        <f t="shared" si="147"/>
        <v>74.872871381869615</v>
      </c>
      <c r="BA46" s="2">
        <f t="shared" si="148"/>
        <v>74.438743909436269</v>
      </c>
      <c r="BB46" s="2">
        <f t="shared" si="149"/>
        <v>79.306725673130941</v>
      </c>
      <c r="BC46" s="2">
        <f t="shared" si="150"/>
        <v>82.645279987332486</v>
      </c>
      <c r="BD46" s="2">
        <f t="shared" si="151"/>
        <v>83.285453657395337</v>
      </c>
      <c r="BE46" s="2">
        <f t="shared" si="152"/>
        <v>78.691229292520291</v>
      </c>
      <c r="BF46" s="2">
        <f t="shared" si="153"/>
        <v>86.93984638045815</v>
      </c>
      <c r="BG46" s="2">
        <f t="shared" si="154"/>
        <v>77.974107972095567</v>
      </c>
      <c r="BH46" s="2">
        <f t="shared" si="155"/>
        <v>80.802144284592984</v>
      </c>
      <c r="BI46" s="2">
        <f t="shared" si="156"/>
        <v>82.418385222453068</v>
      </c>
      <c r="BJ46" s="2">
        <f t="shared" si="157"/>
        <v>81.882985038590917</v>
      </c>
      <c r="BK46" s="2">
        <f t="shared" si="158"/>
        <v>82.133296173437955</v>
      </c>
      <c r="BL46" s="2">
        <f t="shared" si="159"/>
        <v>77.615482451993003</v>
      </c>
      <c r="BM46" s="2">
        <f t="shared" si="160"/>
        <v>77.707258234327952</v>
      </c>
      <c r="BO46" s="2">
        <f t="shared" si="38"/>
        <v>71.650999999999996</v>
      </c>
      <c r="BP46" s="2">
        <f t="shared" si="39"/>
        <v>73.963999999999999</v>
      </c>
      <c r="BQ46" s="2">
        <f t="shared" si="40"/>
        <v>73</v>
      </c>
      <c r="BR46" s="2">
        <f t="shared" si="41"/>
        <v>79.7</v>
      </c>
      <c r="BS46" s="2">
        <f t="shared" si="42"/>
        <v>82.879000000000005</v>
      </c>
      <c r="BT46" s="2">
        <f t="shared" si="43"/>
        <v>82.215999999999994</v>
      </c>
      <c r="BU46" s="2">
        <f t="shared" si="44"/>
        <v>76.319000000000003</v>
      </c>
      <c r="BV46" s="2">
        <f t="shared" si="45"/>
        <v>86.036000000000001</v>
      </c>
      <c r="BW46" s="2">
        <f t="shared" si="46"/>
        <v>78.75</v>
      </c>
      <c r="BX46" s="2">
        <f t="shared" si="47"/>
        <v>80.120999999999995</v>
      </c>
      <c r="BY46" s="2">
        <f t="shared" si="48"/>
        <v>81.796999999999997</v>
      </c>
      <c r="BZ46" s="2">
        <f t="shared" si="49"/>
        <v>81.332999999999998</v>
      </c>
      <c r="CA46" s="2">
        <f t="shared" si="50"/>
        <v>81.881</v>
      </c>
      <c r="CB46" s="2">
        <f t="shared" si="51"/>
        <v>77.064999999999998</v>
      </c>
      <c r="CC46" s="2">
        <f t="shared" si="52"/>
        <v>79.242000000000004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72.513959404748888</v>
      </c>
      <c r="DL46" s="2">
        <f t="shared" si="161"/>
        <v>74.563012937903451</v>
      </c>
      <c r="DM46" s="2">
        <f t="shared" si="161"/>
        <v>74.674296167247391</v>
      </c>
      <c r="DN46" s="2">
        <f t="shared" si="161"/>
        <v>79.963602536997897</v>
      </c>
      <c r="DO46" s="2">
        <f t="shared" si="161"/>
        <v>82.984485492577619</v>
      </c>
      <c r="DP46" s="2">
        <f t="shared" si="161"/>
        <v>83.718224101479919</v>
      </c>
      <c r="DQ46" s="2">
        <f t="shared" si="161"/>
        <v>78.852025641025648</v>
      </c>
      <c r="DR46" s="2">
        <f t="shared" si="161"/>
        <v>87.196702874302872</v>
      </c>
      <c r="DS46" s="2">
        <f t="shared" si="161"/>
        <v>77.970458823529412</v>
      </c>
      <c r="DT46" s="2">
        <f t="shared" si="161"/>
        <v>80.672379622479625</v>
      </c>
      <c r="DU46" s="2">
        <f t="shared" si="161"/>
        <v>82.643436974789921</v>
      </c>
      <c r="DV46" s="2">
        <f t="shared" si="161"/>
        <v>81.795473684210521</v>
      </c>
      <c r="DW46" s="2">
        <f t="shared" si="161"/>
        <v>82.462135901083272</v>
      </c>
      <c r="DX46" s="2">
        <f t="shared" si="161"/>
        <v>77.758816816816804</v>
      </c>
      <c r="DY46" s="2">
        <f t="shared" si="161"/>
        <v>77.999530645161272</v>
      </c>
      <c r="EA46" s="2">
        <f t="shared" si="71"/>
        <v>76.284450939654946</v>
      </c>
      <c r="EB46" s="2">
        <f t="shared" si="72"/>
        <v>78.374522815912627</v>
      </c>
      <c r="EC46" s="2">
        <f t="shared" si="73"/>
        <v>71.77646700310558</v>
      </c>
      <c r="ED46" s="2">
        <f t="shared" si="74"/>
        <v>72.34268676470586</v>
      </c>
      <c r="EE46" s="2">
        <f t="shared" si="75"/>
        <v>78.728989069584287</v>
      </c>
      <c r="EF46" s="2">
        <f t="shared" si="76"/>
        <v>79.115644900351711</v>
      </c>
      <c r="EG46" s="2">
        <f t="shared" si="77"/>
        <v>76.801748754312015</v>
      </c>
      <c r="EH46" s="2">
        <f t="shared" si="78"/>
        <v>83.780200422119037</v>
      </c>
      <c r="EI46" s="2">
        <f t="shared" si="79"/>
        <v>78.026312581847492</v>
      </c>
      <c r="EJ46" s="2">
        <f t="shared" si="80"/>
        <v>82.536707125168491</v>
      </c>
      <c r="EK46" s="2">
        <f t="shared" si="81"/>
        <v>79.229891720905826</v>
      </c>
      <c r="EL46" s="2">
        <f t="shared" si="82"/>
        <v>82.980365987792368</v>
      </c>
      <c r="EM46" s="2">
        <f t="shared" si="83"/>
        <v>78.158031512154921</v>
      </c>
      <c r="EN46" s="2">
        <f t="shared" si="84"/>
        <v>75.641618747078084</v>
      </c>
      <c r="EO46" s="2">
        <f t="shared" si="85"/>
        <v>73.375281452385195</v>
      </c>
      <c r="EQ46" s="2">
        <f t="shared" si="86"/>
        <v>73.164387627684178</v>
      </c>
      <c r="ER46" s="2">
        <f t="shared" si="162"/>
        <v>75.198855929972353</v>
      </c>
      <c r="ES46" s="2">
        <f t="shared" si="162"/>
        <v>71.966306306874145</v>
      </c>
      <c r="ET46" s="2">
        <f t="shared" si="162"/>
        <v>74.517737763830382</v>
      </c>
      <c r="EU46" s="2">
        <f t="shared" si="162"/>
        <v>78.548900200850639</v>
      </c>
      <c r="EV46" s="2">
        <f t="shared" si="162"/>
        <v>78.607686684442569</v>
      </c>
      <c r="EW46" s="2">
        <f t="shared" si="162"/>
        <v>76.642502033745885</v>
      </c>
      <c r="EX46" s="2">
        <f t="shared" si="162"/>
        <v>82.584505424138072</v>
      </c>
      <c r="EY46" s="2">
        <f t="shared" si="162"/>
        <v>76.125085110878373</v>
      </c>
      <c r="EZ46" s="2">
        <f t="shared" si="162"/>
        <v>83.424796835513561</v>
      </c>
      <c r="FA46" s="2">
        <f t="shared" si="162"/>
        <v>81.233856215644821</v>
      </c>
      <c r="FB46" s="2">
        <f t="shared" si="162"/>
        <v>83.468398879400311</v>
      </c>
      <c r="FC46" s="2">
        <f t="shared" si="162"/>
        <v>74.196981707521729</v>
      </c>
      <c r="FD46" s="2">
        <f t="shared" si="162"/>
        <v>75.044770090770655</v>
      </c>
      <c r="FE46" s="2">
        <f t="shared" si="162"/>
        <v>77.388540044711917</v>
      </c>
      <c r="FG46" s="2">
        <f t="shared" si="88"/>
        <v>7.33572902754491E-2</v>
      </c>
      <c r="FH46" s="2">
        <f t="shared" si="163"/>
        <v>8.1299564506672459E-2</v>
      </c>
      <c r="FI46" s="2">
        <f t="shared" si="163"/>
        <v>8.1286075049965351E-2</v>
      </c>
      <c r="FJ46" s="2">
        <f t="shared" si="163"/>
        <v>8.6195753433655653E-2</v>
      </c>
      <c r="FK46" s="2">
        <f t="shared" si="163"/>
        <v>7.9709758889175628E-2</v>
      </c>
      <c r="FL46" s="2">
        <f t="shared" si="163"/>
        <v>9.402722350670728E-2</v>
      </c>
      <c r="FM46" s="2">
        <f t="shared" si="163"/>
        <v>7.8426179964123571E-2</v>
      </c>
      <c r="FN46" s="2">
        <f t="shared" si="163"/>
        <v>7.5178623202564826E-2</v>
      </c>
      <c r="FO46" s="2">
        <f t="shared" si="163"/>
        <v>6.55561021084205E-2</v>
      </c>
      <c r="FP46" s="2">
        <f t="shared" si="163"/>
        <v>6.9601144133526707E-2</v>
      </c>
      <c r="FQ46" s="2">
        <f t="shared" si="163"/>
        <v>6.5931970686631092E-2</v>
      </c>
      <c r="FR46" s="2">
        <f t="shared" si="163"/>
        <v>7.385403707352145E-2</v>
      </c>
      <c r="FS46" s="2">
        <f t="shared" si="163"/>
        <v>7.6397408013418544E-2</v>
      </c>
      <c r="FT46" s="2">
        <f t="shared" si="163"/>
        <v>6.7699058861951489E-2</v>
      </c>
      <c r="FU46" s="2">
        <f t="shared" si="163"/>
        <v>6.3206916896980214E-2</v>
      </c>
      <c r="FW46" s="2">
        <f t="shared" si="112"/>
        <v>4.1922163808027551E-6</v>
      </c>
      <c r="FX46" s="2">
        <f t="shared" si="164"/>
        <v>4.9278559208372582E-6</v>
      </c>
      <c r="FY46" s="2">
        <f t="shared" si="165"/>
        <v>4.7466845293367497E-6</v>
      </c>
      <c r="FZ46" s="2">
        <f t="shared" si="166"/>
        <v>6.304670647488355E-6</v>
      </c>
      <c r="GA46" s="2">
        <f t="shared" si="167"/>
        <v>5.06091575191475E-6</v>
      </c>
      <c r="GB46" s="2">
        <f t="shared" si="168"/>
        <v>5.3170373024909768E-6</v>
      </c>
      <c r="GC46" s="2">
        <f t="shared" si="169"/>
        <v>6.0560849997568771E-6</v>
      </c>
      <c r="GD46" s="2">
        <f t="shared" si="170"/>
        <v>7.1450674009199438E-6</v>
      </c>
      <c r="GE46" s="2">
        <f t="shared" si="171"/>
        <v>6.5253198082500194E-6</v>
      </c>
      <c r="GF46" s="2">
        <f t="shared" si="172"/>
        <v>6.00714832524606E-6</v>
      </c>
      <c r="GG46" s="2">
        <f t="shared" si="173"/>
        <v>4.9967350874360338E-6</v>
      </c>
      <c r="GH46" s="2">
        <f t="shared" si="174"/>
        <v>4.6600620015028083E-6</v>
      </c>
      <c r="GI46" s="2">
        <f t="shared" si="175"/>
        <v>4.3696779554933209E-6</v>
      </c>
      <c r="GJ46" s="2">
        <f t="shared" si="176"/>
        <v>3.4314865577514537E-6</v>
      </c>
      <c r="GK46" s="2">
        <f t="shared" si="177"/>
        <v>3.0208881685376512E-6</v>
      </c>
      <c r="GM46" s="86">
        <f t="shared" si="113"/>
        <v>1.6543346082333968E-10</v>
      </c>
      <c r="GN46" s="86">
        <f t="shared" si="178"/>
        <v>5.1452441651163543E-9</v>
      </c>
      <c r="GO46" s="86">
        <f t="shared" si="179"/>
        <v>3.1881017433998762E-9</v>
      </c>
      <c r="GP46" s="86">
        <f t="shared" si="180"/>
        <v>9.9758631979790957E-9</v>
      </c>
      <c r="GQ46" s="86">
        <f t="shared" si="181"/>
        <v>5.9096621080734001E-10</v>
      </c>
      <c r="GR46" s="86">
        <f t="shared" si="182"/>
        <v>6.3013639306621862E-8</v>
      </c>
      <c r="GS46" s="86">
        <f t="shared" si="183"/>
        <v>5.5985839196460176E-10</v>
      </c>
      <c r="GT46" s="86">
        <f t="shared" si="184"/>
        <v>6.8706589912382312E-11</v>
      </c>
      <c r="GU46" s="86">
        <f t="shared" si="185"/>
        <v>4.327962372005709E-12</v>
      </c>
      <c r="GV46" s="86">
        <f t="shared" si="186"/>
        <v>1.7109328143411869E-11</v>
      </c>
      <c r="GW46" s="86">
        <f t="shared" si="187"/>
        <v>4.3863006044849474E-12</v>
      </c>
      <c r="GX46" s="86">
        <f t="shared" si="188"/>
        <v>6.5038712870325819E-11</v>
      </c>
      <c r="GY46" s="86">
        <f t="shared" si="189"/>
        <v>1.9332189517313433E-10</v>
      </c>
      <c r="GZ46" s="86">
        <f t="shared" si="190"/>
        <v>1.0931481937164461E-11</v>
      </c>
      <c r="HA46" s="86">
        <f t="shared" si="191"/>
        <v>4.4017987015822695E-14</v>
      </c>
      <c r="HC46" s="86">
        <f t="shared" si="145"/>
        <v>2.3320564340429139E-27</v>
      </c>
      <c r="HD46" s="86">
        <f t="shared" si="192"/>
        <v>4.3436792617658051E-25</v>
      </c>
      <c r="HE46" s="86">
        <f t="shared" si="193"/>
        <v>5.482555781100965E-26</v>
      </c>
      <c r="HF46" s="86">
        <f t="shared" si="194"/>
        <v>4.1972322813406201E-24</v>
      </c>
      <c r="HG46" s="86">
        <f t="shared" si="195"/>
        <v>1.5833058232366715E-26</v>
      </c>
      <c r="HH46" s="86">
        <f t="shared" si="196"/>
        <v>5.7453989022668381E-22</v>
      </c>
      <c r="HI46" s="86">
        <f t="shared" si="197"/>
        <v>3.5474237064797315E-22</v>
      </c>
      <c r="HJ46" s="86">
        <f t="shared" si="198"/>
        <v>2.6113220497233955E-25</v>
      </c>
      <c r="HK46" s="86">
        <f t="shared" si="199"/>
        <v>1.4165707182270844E-26</v>
      </c>
      <c r="HL46" s="86">
        <f t="shared" si="200"/>
        <v>2.7617790596644499E-26</v>
      </c>
      <c r="HM46" s="86">
        <f t="shared" si="201"/>
        <v>1.1985060701331434E-26</v>
      </c>
      <c r="HN46" s="86">
        <f t="shared" si="202"/>
        <v>9.4450103437217741E-29</v>
      </c>
      <c r="HO46" s="86">
        <f t="shared" si="203"/>
        <v>9.7255473616085721E-26</v>
      </c>
      <c r="HP46" s="86">
        <f t="shared" si="204"/>
        <v>5.5451281889860894E-30</v>
      </c>
      <c r="HQ46" s="86">
        <f t="shared" si="205"/>
        <v>3.074716990071416E-34</v>
      </c>
      <c r="HS46" s="86">
        <f t="shared" si="114"/>
        <v>1.6049972376027877E-201</v>
      </c>
      <c r="HT46" s="86">
        <f t="shared" si="206"/>
        <v>9.4907301113935306E-176</v>
      </c>
      <c r="HU46" s="86">
        <f t="shared" si="207"/>
        <v>1.538197088178697E-191</v>
      </c>
      <c r="HV46" s="86">
        <f t="shared" si="208"/>
        <v>2.2311203504720267E-174</v>
      </c>
      <c r="HW46" s="86">
        <f t="shared" si="209"/>
        <v>9.6825620221438227E-198</v>
      </c>
      <c r="HX46" s="86">
        <f t="shared" si="210"/>
        <v>2.2474255010573019E-157</v>
      </c>
      <c r="HY46" s="86">
        <f t="shared" si="211"/>
        <v>1.7997144902966115E-159</v>
      </c>
      <c r="HZ46" s="86">
        <f t="shared" si="212"/>
        <v>3.2942150850607341E-186</v>
      </c>
      <c r="IA46" s="86">
        <f t="shared" si="213"/>
        <v>6.0993668758137469E-196</v>
      </c>
      <c r="IB46" s="86">
        <f t="shared" si="214"/>
        <v>3.2897291999749157E-196</v>
      </c>
      <c r="IC46" s="86">
        <f t="shared" si="215"/>
        <v>3.5864497440900643E-199</v>
      </c>
      <c r="ID46" s="86">
        <f t="shared" si="216"/>
        <v>3.1103838293125941E-217</v>
      </c>
      <c r="IE46" s="86">
        <f t="shared" si="217"/>
        <v>7.9471533595733204E-190</v>
      </c>
      <c r="IF46" s="86">
        <f t="shared" si="218"/>
        <v>3.7340496766647857E-91</v>
      </c>
      <c r="IG46" s="86">
        <f t="shared" si="219"/>
        <v>2.3770460893989056E-64</v>
      </c>
      <c r="II46" s="86">
        <f t="shared" si="115"/>
        <v>1.3025278032095822E-280</v>
      </c>
      <c r="IJ46" s="86">
        <f t="shared" si="116"/>
        <v>7.3752712917795308E-243</v>
      </c>
      <c r="IK46" s="86">
        <f t="shared" si="117"/>
        <v>5.1451749817287653E-260</v>
      </c>
      <c r="IL46" s="86">
        <f t="shared" si="118"/>
        <v>7.4144648143993384E-232</v>
      </c>
      <c r="IM46" s="86">
        <f t="shared" si="119"/>
        <v>2.7240314183983201E-277</v>
      </c>
      <c r="IN46" s="86">
        <f t="shared" si="120"/>
        <v>2.2822039202635005E-218</v>
      </c>
      <c r="IO46" s="86">
        <f t="shared" si="121"/>
        <v>5.6798914351217079E-222</v>
      </c>
      <c r="IP46" s="86">
        <f t="shared" si="122"/>
        <v>3.5046616414238911E-255</v>
      </c>
      <c r="IQ46" s="86">
        <f t="shared" si="123"/>
        <v>3.8789411262957502E-264</v>
      </c>
      <c r="IR46" s="86">
        <f t="shared" si="124"/>
        <v>1.6901205468766221E-263</v>
      </c>
      <c r="IS46" s="86">
        <f t="shared" si="125"/>
        <v>2.0936670370347742E-270</v>
      </c>
      <c r="IT46" s="86">
        <f t="shared" si="126"/>
        <v>2.9505340465653089E-300</v>
      </c>
      <c r="IU46" s="86">
        <f t="shared" si="127"/>
        <v>8.4804622875759873E-265</v>
      </c>
      <c r="IV46" s="86">
        <f t="shared" si="128"/>
        <v>9.8006824362101449E-303</v>
      </c>
      <c r="IW46" s="86">
        <f t="shared" si="129"/>
        <v>1.0059940835487804E-195</v>
      </c>
      <c r="IY46" s="86">
        <f t="shared" si="130"/>
        <v>1.6543346082333968E-10</v>
      </c>
      <c r="IZ46" s="86">
        <f t="shared" si="131"/>
        <v>5.1452441651163551E-9</v>
      </c>
      <c r="JA46" s="86">
        <f t="shared" si="132"/>
        <v>3.1881017433998762E-9</v>
      </c>
      <c r="JB46" s="86">
        <f t="shared" si="133"/>
        <v>9.9758631979791007E-9</v>
      </c>
      <c r="JC46" s="86">
        <f t="shared" si="134"/>
        <v>5.9096621080734001E-10</v>
      </c>
      <c r="JD46" s="86">
        <f t="shared" si="135"/>
        <v>6.3013639306622431E-8</v>
      </c>
      <c r="JE46" s="86">
        <f t="shared" si="136"/>
        <v>5.5985839196495651E-10</v>
      </c>
      <c r="JF46" s="86">
        <f t="shared" si="137"/>
        <v>6.8706589912382571E-11</v>
      </c>
      <c r="JG46" s="86">
        <f t="shared" si="138"/>
        <v>4.3279623720057235E-12</v>
      </c>
      <c r="JH46" s="86">
        <f t="shared" si="139"/>
        <v>1.7109328143411899E-11</v>
      </c>
      <c r="JI46" s="86">
        <f t="shared" si="140"/>
        <v>4.3863006044849595E-12</v>
      </c>
      <c r="JJ46" s="86">
        <f t="shared" si="141"/>
        <v>6.5038712870325819E-11</v>
      </c>
      <c r="JK46" s="86">
        <f t="shared" si="142"/>
        <v>1.9332189517313443E-10</v>
      </c>
      <c r="JL46" s="86">
        <f t="shared" si="143"/>
        <v>1.0931481937164461E-11</v>
      </c>
      <c r="JM46" s="86">
        <f t="shared" si="144"/>
        <v>4.4017987015822695E-14</v>
      </c>
    </row>
    <row r="47" spans="2:273" x14ac:dyDescent="0.25">
      <c r="B47" s="2">
        <v>20</v>
      </c>
      <c r="C47" s="37">
        <v>72.713999999999999</v>
      </c>
      <c r="D47" s="37">
        <v>72.713999999999999</v>
      </c>
      <c r="E47" s="37">
        <v>72.25</v>
      </c>
      <c r="F47" s="37">
        <v>79.683000000000007</v>
      </c>
      <c r="G47" s="37">
        <v>83.361999999999995</v>
      </c>
      <c r="H47" s="37">
        <v>81.135000000000005</v>
      </c>
      <c r="I47" s="37">
        <v>77.617000000000004</v>
      </c>
      <c r="J47" s="37">
        <v>87.070999999999998</v>
      </c>
      <c r="K47" s="37">
        <v>78</v>
      </c>
      <c r="L47" s="37">
        <v>80.552000000000007</v>
      </c>
      <c r="M47" s="37">
        <v>82.457999999999998</v>
      </c>
      <c r="N47" s="37">
        <v>81.05</v>
      </c>
      <c r="O47" s="37">
        <v>81.034000000000006</v>
      </c>
      <c r="P47" s="37">
        <v>77.242000000000004</v>
      </c>
      <c r="Q47" s="37">
        <v>78.677000000000007</v>
      </c>
      <c r="S47" s="4">
        <f t="shared" si="8"/>
        <v>72.953134590041103</v>
      </c>
      <c r="T47" s="4">
        <f t="shared" si="9"/>
        <v>75.051051141450401</v>
      </c>
      <c r="U47" s="4">
        <f t="shared" si="10"/>
        <v>74.517249123726174</v>
      </c>
      <c r="V47" s="4">
        <f t="shared" si="11"/>
        <v>79.447938866914114</v>
      </c>
      <c r="W47" s="4">
        <f t="shared" si="12"/>
        <v>82.702926494554632</v>
      </c>
      <c r="X47" s="4">
        <f t="shared" si="13"/>
        <v>83.310222679754602</v>
      </c>
      <c r="Y47" s="4">
        <f t="shared" si="14"/>
        <v>78.882414573118453</v>
      </c>
      <c r="Z47" s="4">
        <f t="shared" si="15"/>
        <v>87.096039391716758</v>
      </c>
      <c r="AA47" s="4">
        <f t="shared" si="16"/>
        <v>78.087939449077808</v>
      </c>
      <c r="AB47" s="4">
        <f t="shared" si="17"/>
        <v>80.831493594832082</v>
      </c>
      <c r="AC47" s="4">
        <f t="shared" si="18"/>
        <v>82.388347494403604</v>
      </c>
      <c r="AD47" s="4">
        <f t="shared" si="19"/>
        <v>81.98382170838876</v>
      </c>
      <c r="AE47" s="4">
        <f t="shared" si="20"/>
        <v>82.131657137409206</v>
      </c>
      <c r="AF47" s="4">
        <f t="shared" si="21"/>
        <v>77.705243302351107</v>
      </c>
      <c r="AG47" s="4">
        <f t="shared" si="22"/>
        <v>77.636056991733071</v>
      </c>
      <c r="AI47" s="4">
        <f t="shared" si="23"/>
        <v>-0.23913459004110393</v>
      </c>
      <c r="AJ47" s="4">
        <f t="shared" si="24"/>
        <v>-2.3370511414504023</v>
      </c>
      <c r="AK47" s="4">
        <f t="shared" si="25"/>
        <v>-2.2672491237261738</v>
      </c>
      <c r="AL47" s="4">
        <f t="shared" si="26"/>
        <v>0.23506113308589249</v>
      </c>
      <c r="AM47" s="4">
        <f t="shared" si="27"/>
        <v>0.65907350544536314</v>
      </c>
      <c r="AN47" s="4">
        <f t="shared" si="28"/>
        <v>-2.1752226797545973</v>
      </c>
      <c r="AO47" s="4">
        <f t="shared" si="29"/>
        <v>-1.2654145731184485</v>
      </c>
      <c r="AP47" s="4">
        <f t="shared" si="30"/>
        <v>-2.5039391716759951E-2</v>
      </c>
      <c r="AQ47" s="4">
        <f t="shared" si="31"/>
        <v>-8.7939449077808263E-2</v>
      </c>
      <c r="AR47" s="4">
        <f t="shared" si="32"/>
        <v>-0.27949359483207559</v>
      </c>
      <c r="AS47" s="4">
        <f t="shared" si="33"/>
        <v>6.9652505596394576E-2</v>
      </c>
      <c r="AT47" s="4">
        <f t="shared" si="34"/>
        <v>-0.93382170838876277</v>
      </c>
      <c r="AU47" s="4">
        <f t="shared" si="35"/>
        <v>-1.0976571374092003</v>
      </c>
      <c r="AV47" s="4">
        <f t="shared" si="146"/>
        <v>-0.46324330235110267</v>
      </c>
      <c r="AW47" s="4">
        <f t="shared" si="146"/>
        <v>1.040943008266936</v>
      </c>
      <c r="AY47" s="2">
        <f t="shared" si="96"/>
        <v>72.95313390954783</v>
      </c>
      <c r="AZ47" s="2">
        <f t="shared" si="147"/>
        <v>75.051033815394376</v>
      </c>
      <c r="BA47" s="2">
        <f t="shared" si="148"/>
        <v>74.517239208325179</v>
      </c>
      <c r="BB47" s="2">
        <f t="shared" si="149"/>
        <v>79.447907926379941</v>
      </c>
      <c r="BC47" s="2">
        <f t="shared" si="150"/>
        <v>82.702924348468684</v>
      </c>
      <c r="BD47" s="2">
        <f t="shared" si="151"/>
        <v>83.31004575254363</v>
      </c>
      <c r="BE47" s="2">
        <f t="shared" si="152"/>
        <v>78.882412291159554</v>
      </c>
      <c r="BF47" s="2">
        <f t="shared" si="153"/>
        <v>87.096039104052892</v>
      </c>
      <c r="BG47" s="2">
        <f t="shared" si="154"/>
        <v>78.087939427673987</v>
      </c>
      <c r="BH47" s="2">
        <f t="shared" si="155"/>
        <v>80.831493513557916</v>
      </c>
      <c r="BI47" s="2">
        <f t="shared" si="156"/>
        <v>82.388347472294157</v>
      </c>
      <c r="BJ47" s="2">
        <f t="shared" si="157"/>
        <v>81.983821448895128</v>
      </c>
      <c r="BK47" s="2">
        <f t="shared" si="158"/>
        <v>82.131656407074885</v>
      </c>
      <c r="BL47" s="2">
        <f t="shared" si="159"/>
        <v>77.705243256433974</v>
      </c>
      <c r="BM47" s="2">
        <f t="shared" si="160"/>
        <v>77.636056991505484</v>
      </c>
      <c r="BO47" s="2">
        <f t="shared" si="38"/>
        <v>72.713999999999999</v>
      </c>
      <c r="BP47" s="2">
        <f t="shared" si="39"/>
        <v>72.713999999999999</v>
      </c>
      <c r="BQ47" s="2">
        <f t="shared" si="40"/>
        <v>72.25</v>
      </c>
      <c r="BR47" s="2">
        <f t="shared" si="41"/>
        <v>79.683000000000007</v>
      </c>
      <c r="BS47" s="2">
        <f t="shared" si="42"/>
        <v>83.361999999999995</v>
      </c>
      <c r="BT47" s="2">
        <f t="shared" si="43"/>
        <v>81.135000000000005</v>
      </c>
      <c r="BU47" s="2">
        <f t="shared" si="44"/>
        <v>77.617000000000004</v>
      </c>
      <c r="BV47" s="2">
        <f t="shared" si="45"/>
        <v>87.070999999999998</v>
      </c>
      <c r="BW47" s="2">
        <f t="shared" si="46"/>
        <v>78</v>
      </c>
      <c r="BX47" s="2">
        <f t="shared" si="47"/>
        <v>80.552000000000007</v>
      </c>
      <c r="BY47" s="2">
        <f t="shared" si="48"/>
        <v>82.457999999999998</v>
      </c>
      <c r="BZ47" s="2">
        <f t="shared" si="49"/>
        <v>81.05</v>
      </c>
      <c r="CA47" s="2">
        <f t="shared" si="50"/>
        <v>81.034000000000006</v>
      </c>
      <c r="CB47" s="2">
        <f t="shared" si="51"/>
        <v>77.242000000000004</v>
      </c>
      <c r="CC47" s="2">
        <f t="shared" si="52"/>
        <v>78.677000000000007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72.678677098150786</v>
      </c>
      <c r="DL47" s="2">
        <f t="shared" si="161"/>
        <v>74.745893660697391</v>
      </c>
      <c r="DM47" s="2">
        <f t="shared" si="161"/>
        <v>74.794324738675954</v>
      </c>
      <c r="DN47" s="2">
        <f t="shared" si="161"/>
        <v>80.193155391120513</v>
      </c>
      <c r="DO47" s="2">
        <f t="shared" si="161"/>
        <v>83.093939946018907</v>
      </c>
      <c r="DP47" s="2">
        <f t="shared" si="161"/>
        <v>83.802577167019024</v>
      </c>
      <c r="DQ47" s="2">
        <f t="shared" si="161"/>
        <v>79.087179487179498</v>
      </c>
      <c r="DR47" s="2">
        <f t="shared" si="161"/>
        <v>87.400741098241099</v>
      </c>
      <c r="DS47" s="2">
        <f t="shared" si="161"/>
        <v>78.106263865546225</v>
      </c>
      <c r="DT47" s="2">
        <f t="shared" si="161"/>
        <v>80.708126211926214</v>
      </c>
      <c r="DU47" s="2">
        <f t="shared" si="161"/>
        <v>82.645433613445377</v>
      </c>
      <c r="DV47" s="2">
        <f t="shared" si="161"/>
        <v>81.913208392603124</v>
      </c>
      <c r="DW47" s="2">
        <f t="shared" si="161"/>
        <v>82.505780938833567</v>
      </c>
      <c r="DX47" s="2">
        <f t="shared" si="161"/>
        <v>77.88027177177176</v>
      </c>
      <c r="DY47" s="2">
        <f t="shared" si="161"/>
        <v>77.958058064516109</v>
      </c>
      <c r="EA47" s="2">
        <f t="shared" si="71"/>
        <v>76.115174480284921</v>
      </c>
      <c r="EB47" s="2">
        <f t="shared" si="72"/>
        <v>78.195968018720748</v>
      </c>
      <c r="EC47" s="2">
        <f t="shared" si="73"/>
        <v>71.66109802018633</v>
      </c>
      <c r="ED47" s="2">
        <f t="shared" si="74"/>
        <v>72.242188235294094</v>
      </c>
      <c r="EE47" s="2">
        <f t="shared" si="75"/>
        <v>78.585684178036999</v>
      </c>
      <c r="EF47" s="2">
        <f t="shared" si="76"/>
        <v>78.981992497069172</v>
      </c>
      <c r="EG47" s="2">
        <f t="shared" si="77"/>
        <v>76.687955538520526</v>
      </c>
      <c r="EH47" s="2">
        <f t="shared" si="78"/>
        <v>83.677627015618398</v>
      </c>
      <c r="EI47" s="2">
        <f t="shared" si="79"/>
        <v>77.849911755817473</v>
      </c>
      <c r="EJ47" s="2">
        <f t="shared" si="80"/>
        <v>82.335434625873802</v>
      </c>
      <c r="EK47" s="2">
        <f t="shared" si="81"/>
        <v>79.066490958520703</v>
      </c>
      <c r="EL47" s="2">
        <f t="shared" si="82"/>
        <v>82.791379434338566</v>
      </c>
      <c r="EM47" s="2">
        <f t="shared" si="83"/>
        <v>78.006893926658421</v>
      </c>
      <c r="EN47" s="2">
        <f t="shared" si="84"/>
        <v>75.506996971360053</v>
      </c>
      <c r="EO47" s="2">
        <f t="shared" si="85"/>
        <v>73.28339023925075</v>
      </c>
      <c r="EQ47" s="2">
        <f t="shared" si="86"/>
        <v>73.029492382960427</v>
      </c>
      <c r="ER47" s="2">
        <f t="shared" si="162"/>
        <v>75.054909016717119</v>
      </c>
      <c r="ES47" s="2">
        <f t="shared" si="162"/>
        <v>71.848818436914897</v>
      </c>
      <c r="ET47" s="2">
        <f t="shared" si="162"/>
        <v>74.391643597068821</v>
      </c>
      <c r="EU47" s="2">
        <f t="shared" si="162"/>
        <v>78.407639083175781</v>
      </c>
      <c r="EV47" s="2">
        <f t="shared" si="162"/>
        <v>78.47980928945077</v>
      </c>
      <c r="EW47" s="2">
        <f t="shared" si="162"/>
        <v>76.530519189772008</v>
      </c>
      <c r="EX47" s="2">
        <f t="shared" si="162"/>
        <v>82.495846295219778</v>
      </c>
      <c r="EY47" s="2">
        <f t="shared" si="162"/>
        <v>75.970641663094739</v>
      </c>
      <c r="EZ47" s="2">
        <f t="shared" si="162"/>
        <v>83.213194754177863</v>
      </c>
      <c r="FA47" s="2">
        <f t="shared" si="162"/>
        <v>81.047457473572948</v>
      </c>
      <c r="FB47" s="2">
        <f t="shared" si="162"/>
        <v>83.273933480170555</v>
      </c>
      <c r="FC47" s="2">
        <f t="shared" si="162"/>
        <v>74.090283908213152</v>
      </c>
      <c r="FD47" s="2">
        <f t="shared" si="162"/>
        <v>74.91643975336865</v>
      </c>
      <c r="FE47" s="2">
        <f t="shared" si="162"/>
        <v>77.249860085586292</v>
      </c>
      <c r="FG47" s="2">
        <f t="shared" si="88"/>
        <v>7.9869403274525769E-2</v>
      </c>
      <c r="FH47" s="2">
        <f t="shared" si="163"/>
        <v>8.8449434726291618E-2</v>
      </c>
      <c r="FI47" s="2">
        <f t="shared" si="163"/>
        <v>8.843487313945568E-2</v>
      </c>
      <c r="FJ47" s="2">
        <f t="shared" si="163"/>
        <v>9.3732285540665108E-2</v>
      </c>
      <c r="FK47" s="2">
        <f t="shared" si="163"/>
        <v>8.673301375728712E-2</v>
      </c>
      <c r="FL47" s="2">
        <f t="shared" si="163"/>
        <v>0.1021719398087348</v>
      </c>
      <c r="FM47" s="2">
        <f t="shared" si="163"/>
        <v>8.5346826710428703E-2</v>
      </c>
      <c r="FN47" s="2">
        <f t="shared" si="163"/>
        <v>8.1838141103786469E-2</v>
      </c>
      <c r="FO47" s="2">
        <f t="shared" si="163"/>
        <v>7.142906670512672E-2</v>
      </c>
      <c r="FP47" s="2">
        <f t="shared" si="163"/>
        <v>7.5807092883438482E-2</v>
      </c>
      <c r="FQ47" s="2">
        <f t="shared" si="163"/>
        <v>7.1836019538762161E-2</v>
      </c>
      <c r="FR47" s="2">
        <f t="shared" si="163"/>
        <v>8.0406421132057537E-2</v>
      </c>
      <c r="FS47" s="2">
        <f t="shared" si="163"/>
        <v>8.3155181552804464E-2</v>
      </c>
      <c r="FT47" s="2">
        <f t="shared" si="163"/>
        <v>7.3748852558915945E-2</v>
      </c>
      <c r="FU47" s="2">
        <f t="shared" si="163"/>
        <v>6.8884939707421586E-2</v>
      </c>
      <c r="FW47" s="2">
        <f t="shared" si="112"/>
        <v>4.5966719959061691E-6</v>
      </c>
      <c r="FX47" s="2">
        <f t="shared" si="164"/>
        <v>5.4032840020463232E-6</v>
      </c>
      <c r="FY47" s="2">
        <f t="shared" si="165"/>
        <v>5.20463370691779E-6</v>
      </c>
      <c r="FZ47" s="2">
        <f t="shared" si="166"/>
        <v>6.9129296939538238E-6</v>
      </c>
      <c r="GA47" s="2">
        <f t="shared" si="167"/>
        <v>5.5491810650044456E-6</v>
      </c>
      <c r="GB47" s="2">
        <f t="shared" si="168"/>
        <v>5.8300124795922109E-6</v>
      </c>
      <c r="GC47" s="2">
        <f t="shared" si="169"/>
        <v>6.6403612763919057E-6</v>
      </c>
      <c r="GD47" s="2">
        <f t="shared" si="170"/>
        <v>7.8344052144881014E-6</v>
      </c>
      <c r="GE47" s="2">
        <f t="shared" si="171"/>
        <v>7.1548663882534919E-6</v>
      </c>
      <c r="GF47" s="2">
        <f t="shared" si="172"/>
        <v>6.5867033422482404E-6</v>
      </c>
      <c r="GG47" s="2">
        <f t="shared" si="173"/>
        <v>5.4788084340752409E-6</v>
      </c>
      <c r="GH47" s="2">
        <f t="shared" si="174"/>
        <v>5.1096540800514613E-6</v>
      </c>
      <c r="GI47" s="2">
        <f t="shared" si="175"/>
        <v>4.7912545824753413E-6</v>
      </c>
      <c r="GJ47" s="2">
        <f t="shared" si="176"/>
        <v>3.7625489452897754E-6</v>
      </c>
      <c r="GK47" s="2">
        <f t="shared" si="177"/>
        <v>3.3123370444083522E-6</v>
      </c>
      <c r="GM47" s="86">
        <f t="shared" si="113"/>
        <v>4.1272827477481936E-10</v>
      </c>
      <c r="GN47" s="86">
        <f t="shared" si="178"/>
        <v>1.0941495547382043E-8</v>
      </c>
      <c r="GO47" s="86">
        <f t="shared" si="179"/>
        <v>6.9697450391191863E-9</v>
      </c>
      <c r="GP47" s="86">
        <f t="shared" si="180"/>
        <v>2.0814596201575936E-8</v>
      </c>
      <c r="GQ47" s="86">
        <f t="shared" si="181"/>
        <v>1.4148023319896952E-9</v>
      </c>
      <c r="GR47" s="86">
        <f t="shared" si="182"/>
        <v>1.2117067752480593E-7</v>
      </c>
      <c r="GS47" s="86">
        <f t="shared" si="183"/>
        <v>1.3362458406823178E-9</v>
      </c>
      <c r="GT47" s="86">
        <f t="shared" si="184"/>
        <v>1.8201132419187451E-10</v>
      </c>
      <c r="GU47" s="86">
        <f t="shared" si="185"/>
        <v>1.2647727864499142E-11</v>
      </c>
      <c r="GV47" s="86">
        <f t="shared" si="186"/>
        <v>4.7501821279930064E-11</v>
      </c>
      <c r="GW47" s="86">
        <f t="shared" si="187"/>
        <v>1.2840119283538134E-11</v>
      </c>
      <c r="GX47" s="86">
        <f t="shared" si="188"/>
        <v>1.7157542221794841E-10</v>
      </c>
      <c r="GY47" s="86">
        <f t="shared" si="189"/>
        <v>4.8566744844292044E-10</v>
      </c>
      <c r="GZ47" s="86">
        <f t="shared" si="190"/>
        <v>3.0761020009456684E-11</v>
      </c>
      <c r="HA47" s="86">
        <f t="shared" si="191"/>
        <v>1.6303577798762591E-13</v>
      </c>
      <c r="HC47" s="86">
        <f t="shared" si="145"/>
        <v>1.3188721515413071E-26</v>
      </c>
      <c r="HD47" s="86">
        <f t="shared" si="192"/>
        <v>2.0668774983574744E-24</v>
      </c>
      <c r="HE47" s="86">
        <f t="shared" si="193"/>
        <v>2.8248106768382791E-25</v>
      </c>
      <c r="HF47" s="86">
        <f t="shared" si="194"/>
        <v>1.9240598596899411E-23</v>
      </c>
      <c r="HG47" s="86">
        <f t="shared" si="195"/>
        <v>8.8462269712120417E-26</v>
      </c>
      <c r="HH47" s="86">
        <f t="shared" si="196"/>
        <v>2.2996021736130251E-21</v>
      </c>
      <c r="HI47" s="86">
        <f t="shared" si="197"/>
        <v>1.4683925613425745E-21</v>
      </c>
      <c r="HJ47" s="86">
        <f t="shared" si="198"/>
        <v>1.3685271909284567E-24</v>
      </c>
      <c r="HK47" s="86">
        <f t="shared" si="199"/>
        <v>7.8814588645604422E-26</v>
      </c>
      <c r="HL47" s="86">
        <f t="shared" si="200"/>
        <v>1.5007175676757707E-25</v>
      </c>
      <c r="HM47" s="86">
        <f t="shared" si="201"/>
        <v>6.5690055478998338E-26</v>
      </c>
      <c r="HN47" s="86">
        <f t="shared" si="202"/>
        <v>6.0397333150391138E-28</v>
      </c>
      <c r="HO47" s="86">
        <f t="shared" si="203"/>
        <v>4.9893201605609062E-25</v>
      </c>
      <c r="HP47" s="86">
        <f t="shared" si="204"/>
        <v>3.7372899784402575E-29</v>
      </c>
      <c r="HQ47" s="86">
        <f t="shared" si="205"/>
        <v>2.8782236321433733E-33</v>
      </c>
      <c r="HS47" s="86">
        <f t="shared" si="114"/>
        <v>1.0460697353717549E-197</v>
      </c>
      <c r="HT47" s="86">
        <f t="shared" si="206"/>
        <v>2.1407401582317433E-172</v>
      </c>
      <c r="HU47" s="86">
        <f t="shared" si="207"/>
        <v>6.321360216217875E-188</v>
      </c>
      <c r="HV47" s="86">
        <f t="shared" si="208"/>
        <v>4.7693869765271769E-171</v>
      </c>
      <c r="HW47" s="86">
        <f t="shared" si="209"/>
        <v>6.2933973668515413E-194</v>
      </c>
      <c r="HX47" s="86">
        <f t="shared" si="210"/>
        <v>2.3776913370450335E-154</v>
      </c>
      <c r="HY47" s="86">
        <f t="shared" si="211"/>
        <v>2.2818735909943343E-156</v>
      </c>
      <c r="HZ47" s="86">
        <f t="shared" si="212"/>
        <v>1.4724515228695254E-182</v>
      </c>
      <c r="IA47" s="86">
        <f t="shared" si="213"/>
        <v>3.6950635566406889E-192</v>
      </c>
      <c r="IB47" s="86">
        <f t="shared" si="214"/>
        <v>1.8690956978778703E-192</v>
      </c>
      <c r="IC47" s="86">
        <f t="shared" si="215"/>
        <v>2.136136588444607E-195</v>
      </c>
      <c r="ID47" s="86">
        <f t="shared" si="216"/>
        <v>4.2322686372955148E-213</v>
      </c>
      <c r="IE47" s="86">
        <f t="shared" si="217"/>
        <v>3.2093197020063836E-186</v>
      </c>
      <c r="IF47" s="86">
        <f t="shared" si="218"/>
        <v>1.6659761719664678E-89</v>
      </c>
      <c r="IG47" s="86">
        <f t="shared" si="219"/>
        <v>3.3033199178333898E-63</v>
      </c>
      <c r="II47" s="86">
        <f t="shared" si="115"/>
        <v>1.7450390061295259E-276</v>
      </c>
      <c r="IJ47" s="86">
        <f t="shared" si="116"/>
        <v>3.0390566721107767E-239</v>
      </c>
      <c r="IK47" s="86">
        <f t="shared" si="117"/>
        <v>3.7323319161775731E-256</v>
      </c>
      <c r="IL47" s="86">
        <f t="shared" si="118"/>
        <v>2.4586017284829967E-228</v>
      </c>
      <c r="IM47" s="86">
        <f t="shared" si="119"/>
        <v>3.7652509909858E-273</v>
      </c>
      <c r="IN47" s="86">
        <f t="shared" si="120"/>
        <v>4.2281082735939985E-215</v>
      </c>
      <c r="IO47" s="86">
        <f t="shared" si="121"/>
        <v>1.2953446070224129E-218</v>
      </c>
      <c r="IP47" s="86">
        <f t="shared" si="122"/>
        <v>2.9051925085291907E-251</v>
      </c>
      <c r="IQ47" s="86">
        <f t="shared" si="123"/>
        <v>4.1219480261206761E-260</v>
      </c>
      <c r="IR47" s="86">
        <f t="shared" si="124"/>
        <v>1.6479925135931595E-259</v>
      </c>
      <c r="IS47" s="86">
        <f t="shared" si="125"/>
        <v>2.2580927334370036E-266</v>
      </c>
      <c r="IT47" s="86">
        <f t="shared" si="126"/>
        <v>8.429356232315978E-296</v>
      </c>
      <c r="IU47" s="86">
        <f t="shared" si="127"/>
        <v>6.8277189317983441E-261</v>
      </c>
      <c r="IV47" s="86">
        <f t="shared" si="128"/>
        <v>2.3730012730701797E-298</v>
      </c>
      <c r="IW47" s="86">
        <f t="shared" si="129"/>
        <v>6.2936830966337682E-193</v>
      </c>
      <c r="IY47" s="86">
        <f t="shared" si="130"/>
        <v>4.1272827477481936E-10</v>
      </c>
      <c r="IZ47" s="86">
        <f t="shared" si="131"/>
        <v>1.0941495547382045E-8</v>
      </c>
      <c r="JA47" s="86">
        <f t="shared" si="132"/>
        <v>6.9697450391191863E-9</v>
      </c>
      <c r="JB47" s="86">
        <f t="shared" si="133"/>
        <v>2.0814596201575956E-8</v>
      </c>
      <c r="JC47" s="86">
        <f t="shared" si="134"/>
        <v>1.4148023319896952E-9</v>
      </c>
      <c r="JD47" s="86">
        <f t="shared" si="135"/>
        <v>1.2117067752480823E-7</v>
      </c>
      <c r="JE47" s="86">
        <f t="shared" si="136"/>
        <v>1.3362458406837863E-9</v>
      </c>
      <c r="JF47" s="86">
        <f t="shared" si="137"/>
        <v>1.8201132419187588E-10</v>
      </c>
      <c r="JG47" s="86">
        <f t="shared" si="138"/>
        <v>1.2647727864499221E-11</v>
      </c>
      <c r="JH47" s="86">
        <f t="shared" si="139"/>
        <v>4.7501821279930213E-11</v>
      </c>
      <c r="JI47" s="86">
        <f t="shared" si="140"/>
        <v>1.28401192835382E-11</v>
      </c>
      <c r="JJ47" s="86">
        <f t="shared" si="141"/>
        <v>1.7157542221794841E-10</v>
      </c>
      <c r="JK47" s="86">
        <f t="shared" si="142"/>
        <v>4.8566744844292096E-10</v>
      </c>
      <c r="JL47" s="86">
        <f t="shared" si="143"/>
        <v>3.0761020009456684E-11</v>
      </c>
      <c r="JM47" s="86">
        <f t="shared" si="144"/>
        <v>1.6303577798762591E-13</v>
      </c>
    </row>
    <row r="48" spans="2:273" x14ac:dyDescent="0.25">
      <c r="B48" s="2">
        <v>21</v>
      </c>
      <c r="C48" s="37">
        <v>70.475999999999999</v>
      </c>
      <c r="D48" s="37">
        <v>72.661000000000001</v>
      </c>
      <c r="E48" s="37">
        <v>73.304000000000002</v>
      </c>
      <c r="F48" s="37">
        <v>79.400000000000006</v>
      </c>
      <c r="G48" s="37">
        <v>81.69</v>
      </c>
      <c r="H48" s="37">
        <v>82.513999999999996</v>
      </c>
      <c r="I48" s="37">
        <v>78.149000000000001</v>
      </c>
      <c r="J48" s="37">
        <v>86.429000000000002</v>
      </c>
      <c r="K48" s="37">
        <v>77.75</v>
      </c>
      <c r="L48" s="37">
        <v>81.102999999999994</v>
      </c>
      <c r="M48" s="37">
        <v>82.373000000000005</v>
      </c>
      <c r="N48" s="37">
        <v>82.266999999999996</v>
      </c>
      <c r="O48" s="37">
        <v>80.558999999999997</v>
      </c>
      <c r="P48" s="37">
        <v>77.870999999999995</v>
      </c>
      <c r="Q48" s="37">
        <v>78.144999999999996</v>
      </c>
      <c r="S48" s="4">
        <f t="shared" si="8"/>
        <v>73.113005313737091</v>
      </c>
      <c r="T48" s="4">
        <f t="shared" si="9"/>
        <v>75.225802044452067</v>
      </c>
      <c r="U48" s="4">
        <f t="shared" si="10"/>
        <v>74.590493522564316</v>
      </c>
      <c r="V48" s="4">
        <f t="shared" si="11"/>
        <v>79.579328996861918</v>
      </c>
      <c r="W48" s="4">
        <f t="shared" si="12"/>
        <v>82.754378959547836</v>
      </c>
      <c r="X48" s="4">
        <f t="shared" si="13"/>
        <v>83.328295771392433</v>
      </c>
      <c r="Y48" s="4">
        <f t="shared" si="14"/>
        <v>79.067261342205143</v>
      </c>
      <c r="Z48" s="4">
        <f t="shared" si="15"/>
        <v>87.246000371001728</v>
      </c>
      <c r="AA48" s="4">
        <f t="shared" si="16"/>
        <v>78.197829469476133</v>
      </c>
      <c r="AB48" s="4">
        <f t="shared" si="17"/>
        <v>80.858602224135709</v>
      </c>
      <c r="AC48" s="4">
        <f t="shared" si="18"/>
        <v>82.354543000887617</v>
      </c>
      <c r="AD48" s="4">
        <f t="shared" si="19"/>
        <v>82.080939841351508</v>
      </c>
      <c r="AE48" s="4">
        <f t="shared" si="20"/>
        <v>82.124854760184562</v>
      </c>
      <c r="AF48" s="4">
        <f t="shared" si="21"/>
        <v>77.790606670436617</v>
      </c>
      <c r="AG48" s="4">
        <f t="shared" si="22"/>
        <v>77.562066190179863</v>
      </c>
      <c r="AI48" s="4">
        <f t="shared" si="23"/>
        <v>-2.6370053137370917</v>
      </c>
      <c r="AJ48" s="4">
        <f t="shared" si="24"/>
        <v>-2.5648020444520654</v>
      </c>
      <c r="AK48" s="4">
        <f t="shared" si="25"/>
        <v>-1.2864935225643137</v>
      </c>
      <c r="AL48" s="4">
        <f t="shared" si="26"/>
        <v>-0.17932899686191206</v>
      </c>
      <c r="AM48" s="4">
        <f t="shared" si="27"/>
        <v>-1.0643789595478381</v>
      </c>
      <c r="AN48" s="4">
        <f t="shared" si="28"/>
        <v>-0.81429577139243747</v>
      </c>
      <c r="AO48" s="4">
        <f t="shared" si="29"/>
        <v>-0.91826134220514177</v>
      </c>
      <c r="AP48" s="4">
        <f t="shared" si="30"/>
        <v>-0.81700037100172551</v>
      </c>
      <c r="AQ48" s="4">
        <f t="shared" si="31"/>
        <v>-0.44782946947613311</v>
      </c>
      <c r="AR48" s="4">
        <f t="shared" si="32"/>
        <v>0.2443977758642859</v>
      </c>
      <c r="AS48" s="4">
        <f t="shared" si="33"/>
        <v>1.8456999112387962E-2</v>
      </c>
      <c r="AT48" s="4">
        <f t="shared" si="34"/>
        <v>0.18606015864848757</v>
      </c>
      <c r="AU48" s="4">
        <f t="shared" si="35"/>
        <v>-1.565854760184564</v>
      </c>
      <c r="AV48" s="4">
        <f t="shared" si="146"/>
        <v>8.0393329563378302E-2</v>
      </c>
      <c r="AW48" s="4">
        <f t="shared" si="146"/>
        <v>0.58293380982013332</v>
      </c>
      <c r="AY48" s="2">
        <f t="shared" si="96"/>
        <v>73.113003684735929</v>
      </c>
      <c r="AZ48" s="2">
        <f t="shared" si="147"/>
        <v>75.225766536147489</v>
      </c>
      <c r="BA48" s="2">
        <f t="shared" si="148"/>
        <v>74.590472652807989</v>
      </c>
      <c r="BB48" s="2">
        <f t="shared" si="149"/>
        <v>79.579266779517752</v>
      </c>
      <c r="BC48" s="2">
        <f t="shared" si="150"/>
        <v>82.754374027916811</v>
      </c>
      <c r="BD48" s="2">
        <f t="shared" si="151"/>
        <v>83.327967182807086</v>
      </c>
      <c r="BE48" s="2">
        <f t="shared" si="152"/>
        <v>79.067256112636798</v>
      </c>
      <c r="BF48" s="2">
        <f t="shared" si="153"/>
        <v>87.245999641539228</v>
      </c>
      <c r="BG48" s="2">
        <f t="shared" si="154"/>
        <v>78.19782940968382</v>
      </c>
      <c r="BH48" s="2">
        <f t="shared" si="155"/>
        <v>80.858602008249591</v>
      </c>
      <c r="BI48" s="2">
        <f t="shared" si="156"/>
        <v>82.354542939026871</v>
      </c>
      <c r="BJ48" s="2">
        <f t="shared" si="157"/>
        <v>82.080939185814515</v>
      </c>
      <c r="BK48" s="2">
        <f t="shared" si="158"/>
        <v>82.124853001050198</v>
      </c>
      <c r="BL48" s="2">
        <f t="shared" si="159"/>
        <v>77.790606546823625</v>
      </c>
      <c r="BM48" s="2">
        <f t="shared" si="160"/>
        <v>77.562066189379706</v>
      </c>
      <c r="BO48" s="2">
        <f t="shared" si="38"/>
        <v>70.475999999999999</v>
      </c>
      <c r="BP48" s="2">
        <f t="shared" si="39"/>
        <v>72.661000000000001</v>
      </c>
      <c r="BQ48" s="2">
        <f t="shared" si="40"/>
        <v>73.304000000000002</v>
      </c>
      <c r="BR48" s="2">
        <f t="shared" si="41"/>
        <v>79.400000000000006</v>
      </c>
      <c r="BS48" s="2">
        <f t="shared" si="42"/>
        <v>81.69</v>
      </c>
      <c r="BT48" s="2">
        <f t="shared" si="43"/>
        <v>82.513999999999996</v>
      </c>
      <c r="BU48" s="2">
        <f t="shared" si="44"/>
        <v>78.149000000000001</v>
      </c>
      <c r="BV48" s="2">
        <f t="shared" si="45"/>
        <v>86.429000000000002</v>
      </c>
      <c r="BW48" s="2">
        <f t="shared" si="46"/>
        <v>77.75</v>
      </c>
      <c r="BX48" s="2">
        <f t="shared" si="47"/>
        <v>81.102999999999994</v>
      </c>
      <c r="BY48" s="2">
        <f t="shared" si="48"/>
        <v>82.373000000000005</v>
      </c>
      <c r="BZ48" s="2">
        <f t="shared" si="49"/>
        <v>82.266999999999996</v>
      </c>
      <c r="CA48" s="2">
        <f t="shared" si="50"/>
        <v>80.558999999999997</v>
      </c>
      <c r="CB48" s="2">
        <f t="shared" si="51"/>
        <v>77.870999999999995</v>
      </c>
      <c r="CC48" s="2">
        <f t="shared" si="52"/>
        <v>78.144999999999996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72.843394791552697</v>
      </c>
      <c r="DL48" s="2">
        <f t="shared" si="161"/>
        <v>74.92877438349133</v>
      </c>
      <c r="DM48" s="2">
        <f t="shared" si="161"/>
        <v>74.914353310104531</v>
      </c>
      <c r="DN48" s="2">
        <f t="shared" si="161"/>
        <v>80.422708245243143</v>
      </c>
      <c r="DO48" s="2">
        <f t="shared" si="161"/>
        <v>83.203394399460208</v>
      </c>
      <c r="DP48" s="2">
        <f t="shared" si="161"/>
        <v>83.886930232558143</v>
      </c>
      <c r="DQ48" s="2">
        <f t="shared" si="161"/>
        <v>79.322333333333347</v>
      </c>
      <c r="DR48" s="2">
        <f t="shared" si="161"/>
        <v>87.604779322179326</v>
      </c>
      <c r="DS48" s="2">
        <f t="shared" si="161"/>
        <v>78.242068907563024</v>
      </c>
      <c r="DT48" s="2">
        <f t="shared" si="161"/>
        <v>80.743872801372802</v>
      </c>
      <c r="DU48" s="2">
        <f t="shared" si="161"/>
        <v>82.647430252100847</v>
      </c>
      <c r="DV48" s="2">
        <f t="shared" si="161"/>
        <v>82.030943100995728</v>
      </c>
      <c r="DW48" s="2">
        <f t="shared" si="161"/>
        <v>82.549425976583876</v>
      </c>
      <c r="DX48" s="2">
        <f t="shared" si="161"/>
        <v>78.001726726726716</v>
      </c>
      <c r="DY48" s="2">
        <f t="shared" si="161"/>
        <v>77.916585483870946</v>
      </c>
      <c r="EA48" s="2">
        <f t="shared" si="71"/>
        <v>75.945898020914896</v>
      </c>
      <c r="EB48" s="2">
        <f t="shared" si="72"/>
        <v>78.017413221528855</v>
      </c>
      <c r="EC48" s="2">
        <f t="shared" si="73"/>
        <v>71.545729037267066</v>
      </c>
      <c r="ED48" s="2">
        <f t="shared" si="74"/>
        <v>72.141689705882328</v>
      </c>
      <c r="EE48" s="2">
        <f t="shared" si="75"/>
        <v>78.442379286489711</v>
      </c>
      <c r="EF48" s="2">
        <f t="shared" si="76"/>
        <v>78.848340093786646</v>
      </c>
      <c r="EG48" s="2">
        <f t="shared" si="77"/>
        <v>76.574162322729038</v>
      </c>
      <c r="EH48" s="2">
        <f t="shared" si="78"/>
        <v>83.575053609117759</v>
      </c>
      <c r="EI48" s="2">
        <f t="shared" si="79"/>
        <v>77.673510929787454</v>
      </c>
      <c r="EJ48" s="2">
        <f t="shared" si="80"/>
        <v>82.134162126579099</v>
      </c>
      <c r="EK48" s="2">
        <f t="shared" si="81"/>
        <v>78.903090196135594</v>
      </c>
      <c r="EL48" s="2">
        <f t="shared" si="82"/>
        <v>82.602392880884764</v>
      </c>
      <c r="EM48" s="2">
        <f t="shared" si="83"/>
        <v>77.855756341161936</v>
      </c>
      <c r="EN48" s="2">
        <f t="shared" si="84"/>
        <v>75.372375195642007</v>
      </c>
      <c r="EO48" s="2">
        <f t="shared" si="85"/>
        <v>73.191499026116304</v>
      </c>
      <c r="EQ48" s="2">
        <f t="shared" si="86"/>
        <v>72.894597138236662</v>
      </c>
      <c r="ER48" s="2">
        <f t="shared" si="162"/>
        <v>74.910962103461884</v>
      </c>
      <c r="ES48" s="2">
        <f t="shared" si="162"/>
        <v>71.731330566955663</v>
      </c>
      <c r="ET48" s="2">
        <f t="shared" si="162"/>
        <v>74.26554943030726</v>
      </c>
      <c r="EU48" s="2">
        <f t="shared" si="162"/>
        <v>78.266377965500922</v>
      </c>
      <c r="EV48" s="2">
        <f t="shared" si="162"/>
        <v>78.351931894458971</v>
      </c>
      <c r="EW48" s="2">
        <f t="shared" si="162"/>
        <v>76.418536345798131</v>
      </c>
      <c r="EX48" s="2">
        <f t="shared" si="162"/>
        <v>82.407187166301469</v>
      </c>
      <c r="EY48" s="2">
        <f t="shared" si="162"/>
        <v>75.81619821531109</v>
      </c>
      <c r="EZ48" s="2">
        <f t="shared" si="162"/>
        <v>83.001592672842179</v>
      </c>
      <c r="FA48" s="2">
        <f t="shared" si="162"/>
        <v>80.86105873150106</v>
      </c>
      <c r="FB48" s="2">
        <f t="shared" si="162"/>
        <v>83.079468080940813</v>
      </c>
      <c r="FC48" s="2">
        <f t="shared" si="162"/>
        <v>73.983586108904575</v>
      </c>
      <c r="FD48" s="2">
        <f t="shared" si="162"/>
        <v>74.788109415966645</v>
      </c>
      <c r="FE48" s="2">
        <f t="shared" si="162"/>
        <v>77.111180126460667</v>
      </c>
      <c r="FG48" s="2">
        <f t="shared" si="88"/>
        <v>8.6905396146152933E-2</v>
      </c>
      <c r="FH48" s="2">
        <f t="shared" si="163"/>
        <v>9.6162281396122776E-2</v>
      </c>
      <c r="FI48" s="2">
        <f t="shared" si="163"/>
        <v>9.614658396080121E-2</v>
      </c>
      <c r="FJ48" s="2">
        <f t="shared" si="163"/>
        <v>0.10185432628853375</v>
      </c>
      <c r="FK48" s="2">
        <f t="shared" si="163"/>
        <v>9.4311673036029067E-2</v>
      </c>
      <c r="FL48" s="2">
        <f t="shared" si="163"/>
        <v>0.11093576994314969</v>
      </c>
      <c r="FM48" s="2">
        <f t="shared" si="163"/>
        <v>9.2816672106109221E-2</v>
      </c>
      <c r="FN48" s="2">
        <f t="shared" si="163"/>
        <v>8.9030786193421543E-2</v>
      </c>
      <c r="FO48" s="2">
        <f t="shared" si="163"/>
        <v>7.7784375053847554E-2</v>
      </c>
      <c r="FP48" s="2">
        <f t="shared" si="163"/>
        <v>8.2517314967625155E-2</v>
      </c>
      <c r="FQ48" s="2">
        <f t="shared" si="163"/>
        <v>7.822448575137865E-2</v>
      </c>
      <c r="FR48" s="2">
        <f t="shared" si="163"/>
        <v>8.748522391017842E-2</v>
      </c>
      <c r="FS48" s="2">
        <f t="shared" si="163"/>
        <v>9.0452176239427001E-2</v>
      </c>
      <c r="FT48" s="2">
        <f t="shared" si="163"/>
        <v>8.0292713617301489E-2</v>
      </c>
      <c r="FU48" s="2">
        <f t="shared" si="163"/>
        <v>7.5032178472753078E-2</v>
      </c>
      <c r="FW48" s="2">
        <f t="shared" si="112"/>
        <v>5.0401483831350265E-6</v>
      </c>
      <c r="FX48" s="2">
        <f t="shared" si="164"/>
        <v>5.9245800073349007E-6</v>
      </c>
      <c r="FY48" s="2">
        <f t="shared" si="165"/>
        <v>5.7067645129886172E-6</v>
      </c>
      <c r="FZ48" s="2">
        <f t="shared" si="166"/>
        <v>7.579871625518617E-6</v>
      </c>
      <c r="GA48" s="2">
        <f t="shared" si="167"/>
        <v>6.0845527867106816E-6</v>
      </c>
      <c r="GB48" s="2">
        <f t="shared" si="168"/>
        <v>6.3924779715442822E-6</v>
      </c>
      <c r="GC48" s="2">
        <f t="shared" si="169"/>
        <v>7.2810066894997506E-6</v>
      </c>
      <c r="GD48" s="2">
        <f t="shared" si="170"/>
        <v>8.5902480045038783E-6</v>
      </c>
      <c r="GE48" s="2">
        <f t="shared" si="171"/>
        <v>7.8451495756203513E-6</v>
      </c>
      <c r="GF48" s="2">
        <f t="shared" si="172"/>
        <v>7.2221720097414669E-6</v>
      </c>
      <c r="GG48" s="2">
        <f t="shared" si="173"/>
        <v>6.0073908133888803E-6</v>
      </c>
      <c r="GH48" s="2">
        <f t="shared" si="174"/>
        <v>5.6026215266849963E-6</v>
      </c>
      <c r="GI48" s="2">
        <f t="shared" si="175"/>
        <v>5.2535037534148159E-6</v>
      </c>
      <c r="GJ48" s="2">
        <f t="shared" si="176"/>
        <v>4.1255513828403956E-6</v>
      </c>
      <c r="GK48" s="2">
        <f t="shared" si="177"/>
        <v>3.6319041868296604E-6</v>
      </c>
      <c r="GM48" s="86">
        <f t="shared" si="113"/>
        <v>1.0097878309626177E-9</v>
      </c>
      <c r="GN48" s="86">
        <f t="shared" si="178"/>
        <v>2.2904989362820556E-8</v>
      </c>
      <c r="GO48" s="86">
        <f t="shared" si="179"/>
        <v>1.4988361300314851E-8</v>
      </c>
      <c r="GP48" s="86">
        <f t="shared" si="180"/>
        <v>4.2763333420124915E-8</v>
      </c>
      <c r="GQ48" s="86">
        <f t="shared" si="181"/>
        <v>3.3237774994595904E-9</v>
      </c>
      <c r="GR48" s="86">
        <f t="shared" si="182"/>
        <v>2.2985944471826532E-7</v>
      </c>
      <c r="GS48" s="86">
        <f t="shared" si="183"/>
        <v>3.1302328698198864E-9</v>
      </c>
      <c r="GT48" s="86">
        <f t="shared" si="184"/>
        <v>4.7199155189183394E-10</v>
      </c>
      <c r="GU48" s="86">
        <f t="shared" si="185"/>
        <v>3.6117435405879716E-11</v>
      </c>
      <c r="GV48" s="86">
        <f t="shared" si="186"/>
        <v>1.2899942525127616E-10</v>
      </c>
      <c r="GW48" s="86">
        <f t="shared" si="187"/>
        <v>3.6726325895145052E-11</v>
      </c>
      <c r="GX48" s="86">
        <f t="shared" si="188"/>
        <v>4.4317615136244218E-10</v>
      </c>
      <c r="GY48" s="86">
        <f t="shared" si="189"/>
        <v>1.1959956851446701E-9</v>
      </c>
      <c r="GZ48" s="86">
        <f t="shared" si="190"/>
        <v>8.4653623271602005E-11</v>
      </c>
      <c r="HA48" s="86">
        <f t="shared" si="191"/>
        <v>5.8645120614458928E-13</v>
      </c>
      <c r="HC48" s="86">
        <f t="shared" si="145"/>
        <v>7.2724142284223669E-26</v>
      </c>
      <c r="HD48" s="86">
        <f t="shared" si="192"/>
        <v>9.6167464982895007E-24</v>
      </c>
      <c r="HE48" s="86">
        <f t="shared" si="193"/>
        <v>1.4210783793112018E-24</v>
      </c>
      <c r="HF48" s="86">
        <f t="shared" si="194"/>
        <v>8.6256743219872802E-23</v>
      </c>
      <c r="HG48" s="86">
        <f t="shared" si="195"/>
        <v>4.8168129439200543E-25</v>
      </c>
      <c r="HH48" s="86">
        <f t="shared" si="196"/>
        <v>9.0185100423700754E-21</v>
      </c>
      <c r="HI48" s="86">
        <f t="shared" si="197"/>
        <v>5.95081521306062E-21</v>
      </c>
      <c r="HJ48" s="86">
        <f t="shared" si="198"/>
        <v>6.9944083144933048E-24</v>
      </c>
      <c r="HK48" s="86">
        <f t="shared" si="199"/>
        <v>4.2742484213843983E-25</v>
      </c>
      <c r="HL48" s="86">
        <f t="shared" si="200"/>
        <v>7.9519576843160088E-25</v>
      </c>
      <c r="HM48" s="86">
        <f t="shared" si="201"/>
        <v>3.5113156055033559E-25</v>
      </c>
      <c r="HN48" s="86">
        <f t="shared" si="202"/>
        <v>3.7571767567707226E-27</v>
      </c>
      <c r="HO48" s="86">
        <f t="shared" si="203"/>
        <v>2.4988536611732359E-24</v>
      </c>
      <c r="HP48" s="86">
        <f t="shared" si="204"/>
        <v>2.4495345824024835E-28</v>
      </c>
      <c r="HQ48" s="86">
        <f t="shared" si="205"/>
        <v>2.6056928635783689E-32</v>
      </c>
      <c r="HS48" s="86">
        <f t="shared" si="114"/>
        <v>6.2647474413313145E-194</v>
      </c>
      <c r="HT48" s="86">
        <f t="shared" si="206"/>
        <v>4.4794604688556017E-169</v>
      </c>
      <c r="HU48" s="86">
        <f t="shared" si="207"/>
        <v>2.3982385149532552E-184</v>
      </c>
      <c r="HV48" s="86">
        <f t="shared" si="208"/>
        <v>9.4622923860715106E-168</v>
      </c>
      <c r="HW48" s="86">
        <f t="shared" si="209"/>
        <v>3.7527145911322987E-190</v>
      </c>
      <c r="HX48" s="86">
        <f t="shared" si="210"/>
        <v>2.3495051958945787E-151</v>
      </c>
      <c r="HY48" s="86">
        <f t="shared" si="211"/>
        <v>2.6951257602154548E-153</v>
      </c>
      <c r="HZ48" s="86">
        <f t="shared" si="212"/>
        <v>6.0516399032196513E-179</v>
      </c>
      <c r="IA48" s="86">
        <f t="shared" si="213"/>
        <v>2.0548542461480579E-188</v>
      </c>
      <c r="IB48" s="86">
        <f t="shared" si="214"/>
        <v>9.761672720570753E-189</v>
      </c>
      <c r="IC48" s="86">
        <f t="shared" si="215"/>
        <v>1.1699616682850537E-191</v>
      </c>
      <c r="ID48" s="86">
        <f t="shared" si="216"/>
        <v>5.2518531457132401E-209</v>
      </c>
      <c r="IE48" s="86">
        <f t="shared" si="217"/>
        <v>1.1959878251437264E-182</v>
      </c>
      <c r="IF48" s="86">
        <f t="shared" si="218"/>
        <v>7.1753957895730756E-88</v>
      </c>
      <c r="IG48" s="86">
        <f t="shared" si="219"/>
        <v>4.4811812453409655E-62</v>
      </c>
      <c r="II48" s="86">
        <f t="shared" si="115"/>
        <v>2.1780057467253747E-272</v>
      </c>
      <c r="IJ48" s="86">
        <f t="shared" si="116"/>
        <v>1.1759836083076695E-235</v>
      </c>
      <c r="IK48" s="86">
        <f t="shared" si="117"/>
        <v>2.5321717546552147E-252</v>
      </c>
      <c r="IL48" s="86">
        <f t="shared" si="118"/>
        <v>7.6588566205613999E-225</v>
      </c>
      <c r="IM48" s="86">
        <f t="shared" si="119"/>
        <v>4.8420861276764455E-269</v>
      </c>
      <c r="IN48" s="86">
        <f t="shared" si="120"/>
        <v>7.3979455151410753E-212</v>
      </c>
      <c r="IO48" s="86">
        <f t="shared" si="121"/>
        <v>2.7838127358187943E-215</v>
      </c>
      <c r="IP48" s="86">
        <f t="shared" si="122"/>
        <v>2.2448065533182354E-247</v>
      </c>
      <c r="IQ48" s="86">
        <f t="shared" si="123"/>
        <v>4.0772208067477089E-256</v>
      </c>
      <c r="IR48" s="86">
        <f t="shared" si="124"/>
        <v>1.4975009953730349E-255</v>
      </c>
      <c r="IS48" s="86">
        <f t="shared" si="125"/>
        <v>2.2702913596358918E-262</v>
      </c>
      <c r="IT48" s="86">
        <f t="shared" si="126"/>
        <v>2.2293670693233416E-291</v>
      </c>
      <c r="IU48" s="86">
        <f t="shared" si="127"/>
        <v>5.1394978141622241E-257</v>
      </c>
      <c r="IV48" s="86">
        <f t="shared" si="128"/>
        <v>5.335531443144584E-294</v>
      </c>
      <c r="IW48" s="86">
        <f t="shared" si="129"/>
        <v>3.7577070692260882E-190</v>
      </c>
      <c r="IY48" s="86">
        <f t="shared" si="130"/>
        <v>1.0097878309626177E-9</v>
      </c>
      <c r="IZ48" s="86">
        <f t="shared" si="131"/>
        <v>2.2904989362820566E-8</v>
      </c>
      <c r="JA48" s="86">
        <f t="shared" si="132"/>
        <v>1.4988361300314851E-8</v>
      </c>
      <c r="JB48" s="86">
        <f t="shared" si="133"/>
        <v>4.2763333420125001E-8</v>
      </c>
      <c r="JC48" s="86">
        <f t="shared" si="134"/>
        <v>3.3237774994595908E-9</v>
      </c>
      <c r="JD48" s="86">
        <f t="shared" si="135"/>
        <v>2.2985944471827435E-7</v>
      </c>
      <c r="JE48" s="86">
        <f t="shared" si="136"/>
        <v>3.1302328698258371E-9</v>
      </c>
      <c r="JF48" s="86">
        <f t="shared" si="137"/>
        <v>4.7199155189184097E-10</v>
      </c>
      <c r="JG48" s="86">
        <f t="shared" si="138"/>
        <v>3.6117435405880142E-11</v>
      </c>
      <c r="JH48" s="86">
        <f t="shared" si="139"/>
        <v>1.2899942525127696E-10</v>
      </c>
      <c r="JI48" s="86">
        <f t="shared" si="140"/>
        <v>3.6726325895145401E-11</v>
      </c>
      <c r="JJ48" s="86">
        <f t="shared" si="141"/>
        <v>4.4317615136244218E-10</v>
      </c>
      <c r="JK48" s="86">
        <f t="shared" si="142"/>
        <v>1.1959956851446726E-9</v>
      </c>
      <c r="JL48" s="86">
        <f t="shared" si="143"/>
        <v>8.4653623271602005E-11</v>
      </c>
      <c r="JM48" s="86">
        <f t="shared" si="144"/>
        <v>5.8645120614458928E-13</v>
      </c>
    </row>
    <row r="49" spans="2:273" x14ac:dyDescent="0.25">
      <c r="B49" s="2">
        <v>22</v>
      </c>
      <c r="C49" s="37">
        <v>71.793999999999997</v>
      </c>
      <c r="D49" s="37">
        <v>73.161000000000001</v>
      </c>
      <c r="E49" s="37">
        <v>73.643000000000001</v>
      </c>
      <c r="F49" s="37">
        <v>79.400000000000006</v>
      </c>
      <c r="G49" s="37">
        <v>82.879000000000005</v>
      </c>
      <c r="H49" s="37">
        <v>83.649000000000001</v>
      </c>
      <c r="I49" s="37">
        <v>78.149000000000001</v>
      </c>
      <c r="J49" s="37">
        <v>87.518000000000001</v>
      </c>
      <c r="K49" s="37">
        <v>77.393000000000001</v>
      </c>
      <c r="L49" s="37">
        <v>80.293000000000006</v>
      </c>
      <c r="M49" s="37">
        <v>82.441000000000003</v>
      </c>
      <c r="N49" s="37">
        <v>82</v>
      </c>
      <c r="O49" s="37">
        <v>79.492000000000004</v>
      </c>
      <c r="P49" s="37">
        <v>76.725999999999999</v>
      </c>
      <c r="Q49" s="37">
        <v>78.709999999999994</v>
      </c>
      <c r="S49" s="4">
        <f t="shared" si="8"/>
        <v>73.269716985922599</v>
      </c>
      <c r="T49" s="4">
        <f t="shared" si="9"/>
        <v>75.396619358837285</v>
      </c>
      <c r="U49" s="4">
        <f t="shared" si="10"/>
        <v>74.657972750920067</v>
      </c>
      <c r="V49" s="4">
        <f t="shared" si="11"/>
        <v>79.700066694972676</v>
      </c>
      <c r="W49" s="4">
        <f t="shared" si="12"/>
        <v>82.799056018115124</v>
      </c>
      <c r="X49" s="4">
        <f t="shared" si="13"/>
        <v>83.339247431404274</v>
      </c>
      <c r="Y49" s="4">
        <f t="shared" si="14"/>
        <v>79.245096970973464</v>
      </c>
      <c r="Z49" s="4">
        <f t="shared" si="15"/>
        <v>87.389098973142978</v>
      </c>
      <c r="AA49" s="4">
        <f t="shared" si="16"/>
        <v>78.30329850458881</v>
      </c>
      <c r="AB49" s="4">
        <f t="shared" si="17"/>
        <v>80.883148676122474</v>
      </c>
      <c r="AC49" s="4">
        <f t="shared" si="18"/>
        <v>82.316607850374879</v>
      </c>
      <c r="AD49" s="4">
        <f t="shared" si="19"/>
        <v>82.173864035723511</v>
      </c>
      <c r="AE49" s="4">
        <f t="shared" si="20"/>
        <v>82.11241645120333</v>
      </c>
      <c r="AF49" s="4">
        <f t="shared" si="21"/>
        <v>77.871101290447257</v>
      </c>
      <c r="AG49" s="4">
        <f t="shared" si="22"/>
        <v>77.48506569574235</v>
      </c>
      <c r="AI49" s="4">
        <f t="shared" si="23"/>
        <v>-1.4757169859226025</v>
      </c>
      <c r="AJ49" s="4">
        <f t="shared" si="24"/>
        <v>-2.2356193588372832</v>
      </c>
      <c r="AK49" s="4">
        <f t="shared" si="25"/>
        <v>-1.0149727509200659</v>
      </c>
      <c r="AL49" s="4">
        <f t="shared" si="26"/>
        <v>-0.30006669497267069</v>
      </c>
      <c r="AM49" s="4">
        <f t="shared" si="27"/>
        <v>7.9943981884881055E-2</v>
      </c>
      <c r="AN49" s="4">
        <f t="shared" si="28"/>
        <v>0.30975256859572653</v>
      </c>
      <c r="AO49" s="4">
        <f t="shared" si="29"/>
        <v>-1.0960969709734627</v>
      </c>
      <c r="AP49" s="4">
        <f t="shared" si="30"/>
        <v>0.12890102685702232</v>
      </c>
      <c r="AQ49" s="4">
        <f t="shared" si="31"/>
        <v>-0.91029850458880901</v>
      </c>
      <c r="AR49" s="4">
        <f t="shared" si="32"/>
        <v>-0.59014867612246746</v>
      </c>
      <c r="AS49" s="4">
        <f t="shared" si="33"/>
        <v>0.12439214962512324</v>
      </c>
      <c r="AT49" s="4">
        <f t="shared" si="34"/>
        <v>-0.17386403572351128</v>
      </c>
      <c r="AU49" s="4">
        <f t="shared" si="35"/>
        <v>-2.6204164512033259</v>
      </c>
      <c r="AV49" s="4">
        <f t="shared" si="146"/>
        <v>-1.1451012904472577</v>
      </c>
      <c r="AW49" s="4">
        <f t="shared" si="146"/>
        <v>1.2249343042576442</v>
      </c>
      <c r="AY49" s="2">
        <f t="shared" si="96"/>
        <v>73.269713163398038</v>
      </c>
      <c r="AZ49" s="2">
        <f t="shared" si="147"/>
        <v>75.396547751057852</v>
      </c>
      <c r="BA49" s="2">
        <f t="shared" si="148"/>
        <v>74.657929560250139</v>
      </c>
      <c r="BB49" s="2">
        <f t="shared" si="149"/>
        <v>79.699943556145982</v>
      </c>
      <c r="BC49" s="2">
        <f t="shared" si="150"/>
        <v>82.799044902364727</v>
      </c>
      <c r="BD49" s="2">
        <f t="shared" si="151"/>
        <v>83.338645660314441</v>
      </c>
      <c r="BE49" s="2">
        <f t="shared" si="152"/>
        <v>79.245085213605648</v>
      </c>
      <c r="BF49" s="2">
        <f t="shared" si="153"/>
        <v>87.389097163252941</v>
      </c>
      <c r="BG49" s="2">
        <f t="shared" si="154"/>
        <v>78.303298341442655</v>
      </c>
      <c r="BH49" s="2">
        <f t="shared" si="155"/>
        <v>80.883148115465602</v>
      </c>
      <c r="BI49" s="2">
        <f t="shared" si="156"/>
        <v>82.316607681334219</v>
      </c>
      <c r="BJ49" s="2">
        <f t="shared" si="157"/>
        <v>82.173862415016856</v>
      </c>
      <c r="BK49" s="2">
        <f t="shared" si="158"/>
        <v>82.112412299661486</v>
      </c>
      <c r="BL49" s="2">
        <f t="shared" si="159"/>
        <v>77.871100965151413</v>
      </c>
      <c r="BM49" s="2">
        <f t="shared" si="160"/>
        <v>77.485065693011578</v>
      </c>
      <c r="BO49" s="2">
        <f t="shared" si="38"/>
        <v>71.793999999999997</v>
      </c>
      <c r="BP49" s="2">
        <f t="shared" si="39"/>
        <v>73.161000000000001</v>
      </c>
      <c r="BQ49" s="2">
        <f t="shared" si="40"/>
        <v>73.643000000000001</v>
      </c>
      <c r="BR49" s="2">
        <f t="shared" si="41"/>
        <v>79.400000000000006</v>
      </c>
      <c r="BS49" s="2">
        <f t="shared" si="42"/>
        <v>82.879000000000005</v>
      </c>
      <c r="BT49" s="2">
        <f t="shared" si="43"/>
        <v>83.649000000000001</v>
      </c>
      <c r="BU49" s="2">
        <f t="shared" si="44"/>
        <v>78.149000000000001</v>
      </c>
      <c r="BV49" s="2">
        <f t="shared" si="45"/>
        <v>87.518000000000001</v>
      </c>
      <c r="BW49" s="2">
        <f t="shared" si="46"/>
        <v>77.393000000000001</v>
      </c>
      <c r="BX49" s="2">
        <f t="shared" si="47"/>
        <v>80.293000000000006</v>
      </c>
      <c r="BY49" s="2">
        <f t="shared" si="48"/>
        <v>82.441000000000003</v>
      </c>
      <c r="BZ49" s="2">
        <f t="shared" si="49"/>
        <v>82</v>
      </c>
      <c r="CA49" s="2">
        <f t="shared" si="50"/>
        <v>79.492000000000004</v>
      </c>
      <c r="CB49" s="2">
        <f t="shared" si="51"/>
        <v>76.725999999999999</v>
      </c>
      <c r="CC49" s="2">
        <f t="shared" si="52"/>
        <v>78.709999999999994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73.008112484954594</v>
      </c>
      <c r="DL49" s="2">
        <f t="shared" si="161"/>
        <v>75.111655106285269</v>
      </c>
      <c r="DM49" s="2">
        <f t="shared" si="161"/>
        <v>75.034381881533093</v>
      </c>
      <c r="DN49" s="2">
        <f t="shared" si="161"/>
        <v>80.652261099365759</v>
      </c>
      <c r="DO49" s="2">
        <f t="shared" si="161"/>
        <v>83.312848852901496</v>
      </c>
      <c r="DP49" s="2">
        <f t="shared" si="161"/>
        <v>83.971283298097248</v>
      </c>
      <c r="DQ49" s="2">
        <f t="shared" si="161"/>
        <v>79.557487179487197</v>
      </c>
      <c r="DR49" s="2">
        <f t="shared" si="161"/>
        <v>87.808817546117552</v>
      </c>
      <c r="DS49" s="2">
        <f t="shared" si="161"/>
        <v>78.377873949579836</v>
      </c>
      <c r="DT49" s="2">
        <f t="shared" si="161"/>
        <v>80.779619390819391</v>
      </c>
      <c r="DU49" s="2">
        <f t="shared" si="161"/>
        <v>82.649426890756303</v>
      </c>
      <c r="DV49" s="2">
        <f t="shared" si="161"/>
        <v>82.148677809388332</v>
      </c>
      <c r="DW49" s="2">
        <f t="shared" si="161"/>
        <v>82.593071014334171</v>
      </c>
      <c r="DX49" s="2">
        <f t="shared" si="161"/>
        <v>78.123181681681672</v>
      </c>
      <c r="DY49" s="2">
        <f t="shared" si="161"/>
        <v>77.875112903225784</v>
      </c>
      <c r="EA49" s="2">
        <f t="shared" si="71"/>
        <v>75.776621561544857</v>
      </c>
      <c r="EB49" s="2">
        <f t="shared" si="72"/>
        <v>77.838858424336962</v>
      </c>
      <c r="EC49" s="2">
        <f t="shared" si="73"/>
        <v>71.430360054347815</v>
      </c>
      <c r="ED49" s="2">
        <f t="shared" si="74"/>
        <v>72.041191176470562</v>
      </c>
      <c r="EE49" s="2">
        <f t="shared" si="75"/>
        <v>78.299074394942437</v>
      </c>
      <c r="EF49" s="2">
        <f t="shared" si="76"/>
        <v>78.714687690504107</v>
      </c>
      <c r="EG49" s="2">
        <f t="shared" si="77"/>
        <v>76.460369106937549</v>
      </c>
      <c r="EH49" s="2">
        <f t="shared" si="78"/>
        <v>83.472480202617135</v>
      </c>
      <c r="EI49" s="2">
        <f t="shared" si="79"/>
        <v>77.497110103757436</v>
      </c>
      <c r="EJ49" s="2">
        <f t="shared" si="80"/>
        <v>81.93288962728441</v>
      </c>
      <c r="EK49" s="2">
        <f t="shared" si="81"/>
        <v>78.739689433750485</v>
      </c>
      <c r="EL49" s="2">
        <f t="shared" si="82"/>
        <v>82.413406327430963</v>
      </c>
      <c r="EM49" s="2">
        <f t="shared" si="83"/>
        <v>77.704618755665436</v>
      </c>
      <c r="EN49" s="2">
        <f t="shared" si="84"/>
        <v>75.237753419923976</v>
      </c>
      <c r="EO49" s="2">
        <f t="shared" si="85"/>
        <v>73.099607812981859</v>
      </c>
      <c r="EQ49" s="2">
        <f t="shared" si="86"/>
        <v>72.759701893512911</v>
      </c>
      <c r="ER49" s="2">
        <f t="shared" si="162"/>
        <v>74.767015190206664</v>
      </c>
      <c r="ES49" s="2">
        <f t="shared" si="162"/>
        <v>71.613842696996414</v>
      </c>
      <c r="ET49" s="2">
        <f t="shared" si="162"/>
        <v>74.139455263545699</v>
      </c>
      <c r="EU49" s="2">
        <f t="shared" si="162"/>
        <v>78.125116847826064</v>
      </c>
      <c r="EV49" s="2">
        <f t="shared" si="162"/>
        <v>78.224054499467172</v>
      </c>
      <c r="EW49" s="2">
        <f t="shared" si="162"/>
        <v>76.306553501824254</v>
      </c>
      <c r="EX49" s="2">
        <f t="shared" si="162"/>
        <v>82.318528037383174</v>
      </c>
      <c r="EY49" s="2">
        <f t="shared" si="162"/>
        <v>75.661754767527441</v>
      </c>
      <c r="EZ49" s="2">
        <f t="shared" si="162"/>
        <v>82.789990591506495</v>
      </c>
      <c r="FA49" s="2">
        <f t="shared" si="162"/>
        <v>80.674659989429188</v>
      </c>
      <c r="FB49" s="2">
        <f t="shared" si="162"/>
        <v>82.885002681711057</v>
      </c>
      <c r="FC49" s="2">
        <f t="shared" si="162"/>
        <v>73.876888309595998</v>
      </c>
      <c r="FD49" s="2">
        <f t="shared" si="162"/>
        <v>74.65977907856464</v>
      </c>
      <c r="FE49" s="2">
        <f t="shared" si="162"/>
        <v>76.972500167335042</v>
      </c>
      <c r="FG49" s="2">
        <f t="shared" si="88"/>
        <v>9.4497559495469077E-2</v>
      </c>
      <c r="FH49" s="2">
        <f t="shared" si="163"/>
        <v>0.10447061211012827</v>
      </c>
      <c r="FI49" s="2">
        <f t="shared" si="163"/>
        <v>0.10445371516801426</v>
      </c>
      <c r="FJ49" s="2">
        <f t="shared" si="163"/>
        <v>0.11059426885988115</v>
      </c>
      <c r="FK49" s="2">
        <f t="shared" si="163"/>
        <v>0.10247824154718967</v>
      </c>
      <c r="FL49" s="2">
        <f t="shared" si="163"/>
        <v>0.12035055500915748</v>
      </c>
      <c r="FM49" s="2">
        <f t="shared" si="163"/>
        <v>0.10086820411199594</v>
      </c>
      <c r="FN49" s="2">
        <f t="shared" si="163"/>
        <v>9.678894433907477E-2</v>
      </c>
      <c r="FO49" s="2">
        <f t="shared" si="163"/>
        <v>8.4653588712920697E-2</v>
      </c>
      <c r="FP49" s="2">
        <f t="shared" si="163"/>
        <v>8.9763816002945501E-2</v>
      </c>
      <c r="FQ49" s="2">
        <f t="shared" si="163"/>
        <v>8.5128978268657091E-2</v>
      </c>
      <c r="FR49" s="2">
        <f t="shared" si="163"/>
        <v>9.5122764740419585E-2</v>
      </c>
      <c r="FS49" s="2">
        <f t="shared" si="163"/>
        <v>9.8320826342445294E-2</v>
      </c>
      <c r="FT49" s="2">
        <f t="shared" si="163"/>
        <v>8.7362456852844814E-2</v>
      </c>
      <c r="FU49" s="2">
        <f t="shared" si="163"/>
        <v>8.1679869641311451E-2</v>
      </c>
      <c r="FW49" s="2">
        <f t="shared" si="112"/>
        <v>5.526410120137246E-6</v>
      </c>
      <c r="FX49" s="2">
        <f t="shared" si="164"/>
        <v>6.4961690861851229E-6</v>
      </c>
      <c r="FY49" s="2">
        <f t="shared" si="165"/>
        <v>6.2573394138601128E-6</v>
      </c>
      <c r="FZ49" s="2">
        <f t="shared" si="166"/>
        <v>8.3111578890594492E-6</v>
      </c>
      <c r="GA49" s="2">
        <f t="shared" si="167"/>
        <v>6.6715755475176897E-6</v>
      </c>
      <c r="GB49" s="2">
        <f t="shared" si="168"/>
        <v>7.0092083923015773E-6</v>
      </c>
      <c r="GC49" s="2">
        <f t="shared" si="169"/>
        <v>7.9834594729610464E-6</v>
      </c>
      <c r="GD49" s="2">
        <f t="shared" si="170"/>
        <v>9.4190118301912142E-6</v>
      </c>
      <c r="GE49" s="2">
        <f t="shared" si="171"/>
        <v>8.6020289443954305E-6</v>
      </c>
      <c r="GF49" s="2">
        <f t="shared" si="172"/>
        <v>7.9189486196952649E-6</v>
      </c>
      <c r="GG49" s="2">
        <f t="shared" si="173"/>
        <v>6.5869692249014717E-6</v>
      </c>
      <c r="GH49" s="2">
        <f t="shared" si="174"/>
        <v>6.1431490246911692E-6</v>
      </c>
      <c r="GI49" s="2">
        <f t="shared" si="175"/>
        <v>5.7603493993508968E-6</v>
      </c>
      <c r="GJ49" s="2">
        <f t="shared" si="176"/>
        <v>4.523575337853367E-6</v>
      </c>
      <c r="GK49" s="2">
        <f t="shared" si="177"/>
        <v>3.9823023559428537E-6</v>
      </c>
      <c r="GM49" s="86">
        <f t="shared" si="113"/>
        <v>2.4228638070743257E-9</v>
      </c>
      <c r="GN49" s="86">
        <f t="shared" si="178"/>
        <v>4.7203410463617066E-8</v>
      </c>
      <c r="GO49" s="86">
        <f t="shared" si="179"/>
        <v>3.1706726318063227E-8</v>
      </c>
      <c r="GP49" s="86">
        <f t="shared" si="180"/>
        <v>8.651044193062337E-8</v>
      </c>
      <c r="GQ49" s="86">
        <f t="shared" si="181"/>
        <v>7.6626564407768181E-9</v>
      </c>
      <c r="GR49" s="86">
        <f t="shared" si="182"/>
        <v>4.3016592706986242E-7</v>
      </c>
      <c r="GS49" s="86">
        <f t="shared" si="183"/>
        <v>7.1970920850392618E-9</v>
      </c>
      <c r="GT49" s="86">
        <f t="shared" si="184"/>
        <v>1.1981589518164766E-9</v>
      </c>
      <c r="GU49" s="86">
        <f t="shared" si="185"/>
        <v>1.0078709073982011E-10</v>
      </c>
      <c r="GV49" s="86">
        <f t="shared" si="186"/>
        <v>3.4266823692684927E-10</v>
      </c>
      <c r="GW49" s="86">
        <f t="shared" si="187"/>
        <v>1.0264362423945889E-10</v>
      </c>
      <c r="GX49" s="86">
        <f t="shared" si="188"/>
        <v>1.1208416840535023E-9</v>
      </c>
      <c r="GY49" s="86">
        <f t="shared" si="189"/>
        <v>2.887095643025115E-9</v>
      </c>
      <c r="GZ49" s="86">
        <f t="shared" si="190"/>
        <v>2.2783567997251248E-10</v>
      </c>
      <c r="HA49" s="86">
        <f t="shared" si="191"/>
        <v>2.0487382089590419E-12</v>
      </c>
      <c r="HC49" s="86">
        <f t="shared" si="145"/>
        <v>3.9099344338126381E-25</v>
      </c>
      <c r="HD49" s="86">
        <f t="shared" si="192"/>
        <v>4.3752270819592553E-23</v>
      </c>
      <c r="HE49" s="86">
        <f t="shared" si="193"/>
        <v>6.9802629713412415E-24</v>
      </c>
      <c r="HF49" s="86">
        <f t="shared" si="194"/>
        <v>3.7817178992017291E-22</v>
      </c>
      <c r="HG49" s="86">
        <f t="shared" si="195"/>
        <v>2.5560704523376346E-24</v>
      </c>
      <c r="HH49" s="86">
        <f t="shared" si="196"/>
        <v>3.4655258556493759E-20</v>
      </c>
      <c r="HI49" s="86">
        <f t="shared" si="197"/>
        <v>2.3611238060881034E-20</v>
      </c>
      <c r="HJ49" s="86">
        <f t="shared" si="198"/>
        <v>3.486230373469191E-23</v>
      </c>
      <c r="HK49" s="86">
        <f t="shared" si="199"/>
        <v>2.2594387023169605E-24</v>
      </c>
      <c r="HL49" s="86">
        <f t="shared" si="200"/>
        <v>4.1088194097958956E-24</v>
      </c>
      <c r="HM49" s="86">
        <f t="shared" si="201"/>
        <v>1.8304324844355186E-24</v>
      </c>
      <c r="HN49" s="86">
        <f t="shared" si="202"/>
        <v>2.2737194239993981E-26</v>
      </c>
      <c r="HO49" s="86">
        <f t="shared" si="203"/>
        <v>1.2218422309732053E-23</v>
      </c>
      <c r="HP49" s="86">
        <f t="shared" si="204"/>
        <v>1.5613297706027545E-27</v>
      </c>
      <c r="HQ49" s="86">
        <f t="shared" si="205"/>
        <v>2.2814141561441062E-31</v>
      </c>
      <c r="HS49" s="86">
        <f t="shared" si="114"/>
        <v>3.4474968150472626E-190</v>
      </c>
      <c r="HT49" s="86">
        <f t="shared" si="206"/>
        <v>8.6953225377241968E-166</v>
      </c>
      <c r="HU49" s="86">
        <f t="shared" si="207"/>
        <v>8.3995936309665739E-181</v>
      </c>
      <c r="HV49" s="86">
        <f t="shared" si="208"/>
        <v>1.7423091694645931E-164</v>
      </c>
      <c r="HW49" s="86">
        <f t="shared" si="209"/>
        <v>2.0529211730227928E-186</v>
      </c>
      <c r="HX49" s="86">
        <f t="shared" si="210"/>
        <v>2.1684476557059095E-148</v>
      </c>
      <c r="HY49" s="86">
        <f t="shared" si="211"/>
        <v>2.9652877276192221E-150</v>
      </c>
      <c r="HZ49" s="86">
        <f t="shared" si="212"/>
        <v>2.2869098973471098E-175</v>
      </c>
      <c r="IA49" s="86">
        <f t="shared" si="213"/>
        <v>1.0489696643222387E-184</v>
      </c>
      <c r="IB49" s="86">
        <f t="shared" si="214"/>
        <v>4.6863971115961972E-185</v>
      </c>
      <c r="IC49" s="86">
        <f t="shared" si="215"/>
        <v>5.8924158656055976E-188</v>
      </c>
      <c r="ID49" s="86">
        <f t="shared" si="216"/>
        <v>5.9433709145741643E-205</v>
      </c>
      <c r="IE49" s="86">
        <f t="shared" si="217"/>
        <v>4.1129528151724797E-179</v>
      </c>
      <c r="IF49" s="86">
        <f t="shared" si="218"/>
        <v>2.9834036944802985E-86</v>
      </c>
      <c r="IG49" s="86">
        <f t="shared" si="219"/>
        <v>5.9342234593183977E-61</v>
      </c>
      <c r="II49" s="86">
        <f t="shared" si="115"/>
        <v>2.5324974428114828E-268</v>
      </c>
      <c r="IJ49" s="86">
        <f t="shared" si="116"/>
        <v>4.2733236748186758E-232</v>
      </c>
      <c r="IK49" s="86">
        <f t="shared" si="117"/>
        <v>1.606716416531194E-248</v>
      </c>
      <c r="IL49" s="86">
        <f t="shared" si="118"/>
        <v>2.2413386653508321E-221</v>
      </c>
      <c r="IM49" s="86">
        <f t="shared" si="119"/>
        <v>5.7933295232200564E-265</v>
      </c>
      <c r="IN49" s="86">
        <f t="shared" si="120"/>
        <v>1.2225029595683437E-208</v>
      </c>
      <c r="IO49" s="86">
        <f t="shared" si="121"/>
        <v>5.6377332484714919E-212</v>
      </c>
      <c r="IP49" s="86">
        <f t="shared" si="122"/>
        <v>1.6168083045326037E-243</v>
      </c>
      <c r="IQ49" s="86">
        <f t="shared" si="123"/>
        <v>3.7540388083369817E-252</v>
      </c>
      <c r="IR49" s="86">
        <f t="shared" si="124"/>
        <v>1.2681006861641155E-251</v>
      </c>
      <c r="IS49" s="86">
        <f t="shared" si="125"/>
        <v>2.1277836485456196E-258</v>
      </c>
      <c r="IT49" s="86">
        <f t="shared" si="126"/>
        <v>5.4583644281268593E-287</v>
      </c>
      <c r="IU49" s="86">
        <f t="shared" si="127"/>
        <v>3.6170544769301324E-253</v>
      </c>
      <c r="IV49" s="86">
        <f t="shared" si="128"/>
        <v>1.1140272229798416E-289</v>
      </c>
      <c r="IW49" s="86">
        <f t="shared" si="129"/>
        <v>2.1411639124885072E-187</v>
      </c>
      <c r="IY49" s="86">
        <f t="shared" si="130"/>
        <v>2.4228638070743261E-9</v>
      </c>
      <c r="IZ49" s="86">
        <f t="shared" si="131"/>
        <v>4.7203410463617112E-8</v>
      </c>
      <c r="JA49" s="86">
        <f t="shared" si="132"/>
        <v>3.1706726318063233E-8</v>
      </c>
      <c r="JB49" s="86">
        <f t="shared" si="133"/>
        <v>8.6510441930623754E-8</v>
      </c>
      <c r="JC49" s="86">
        <f t="shared" si="134"/>
        <v>7.6626564407768214E-9</v>
      </c>
      <c r="JD49" s="86">
        <f t="shared" si="135"/>
        <v>4.3016592706989709E-7</v>
      </c>
      <c r="JE49" s="86">
        <f t="shared" si="136"/>
        <v>7.1970920850628729E-9</v>
      </c>
      <c r="JF49" s="86">
        <f t="shared" si="137"/>
        <v>1.1981589518165116E-9</v>
      </c>
      <c r="JG49" s="86">
        <f t="shared" si="138"/>
        <v>1.0078709073982237E-10</v>
      </c>
      <c r="JH49" s="86">
        <f t="shared" si="139"/>
        <v>3.4266823692685335E-10</v>
      </c>
      <c r="JI49" s="86">
        <f t="shared" si="140"/>
        <v>1.0264362423946073E-10</v>
      </c>
      <c r="JJ49" s="86">
        <f t="shared" si="141"/>
        <v>1.1208416840535023E-9</v>
      </c>
      <c r="JK49" s="86">
        <f t="shared" si="142"/>
        <v>2.8870956430251274E-9</v>
      </c>
      <c r="JL49" s="86">
        <f t="shared" si="143"/>
        <v>2.2783567997251248E-10</v>
      </c>
      <c r="JM49" s="86">
        <f t="shared" si="144"/>
        <v>2.0487382089590419E-12</v>
      </c>
    </row>
    <row r="50" spans="2:273" x14ac:dyDescent="0.25">
      <c r="B50" s="2">
        <v>23</v>
      </c>
      <c r="C50" s="37">
        <v>72.873000000000005</v>
      </c>
      <c r="D50" s="37">
        <v>73.088999999999999</v>
      </c>
      <c r="E50" s="37">
        <v>73.213999999999999</v>
      </c>
      <c r="F50" s="37">
        <v>80</v>
      </c>
      <c r="G50" s="37">
        <v>82.620999999999995</v>
      </c>
      <c r="H50" s="37">
        <v>82.513999999999996</v>
      </c>
      <c r="I50" s="37">
        <v>78.915000000000006</v>
      </c>
      <c r="J50" s="37">
        <v>87.195999999999998</v>
      </c>
      <c r="K50" s="37">
        <v>78.036000000000001</v>
      </c>
      <c r="L50" s="37">
        <v>80.397000000000006</v>
      </c>
      <c r="M50" s="37">
        <v>82.745999999999995</v>
      </c>
      <c r="N50" s="37">
        <v>81.933000000000007</v>
      </c>
      <c r="O50" s="37">
        <v>79.593000000000004</v>
      </c>
      <c r="P50" s="37">
        <v>78.516000000000005</v>
      </c>
      <c r="Q50" s="37">
        <v>78.355000000000004</v>
      </c>
      <c r="S50" s="4">
        <f t="shared" si="8"/>
        <v>73.42279299338135</v>
      </c>
      <c r="T50" s="4">
        <f t="shared" si="9"/>
        <v>75.562950228714897</v>
      </c>
      <c r="U50" s="4">
        <f t="shared" si="10"/>
        <v>74.719153398374729</v>
      </c>
      <c r="V50" s="4">
        <f t="shared" si="11"/>
        <v>79.809281365761379</v>
      </c>
      <c r="W50" s="4">
        <f t="shared" si="12"/>
        <v>82.836345272079654</v>
      </c>
      <c r="X50" s="4">
        <f t="shared" si="13"/>
        <v>83.342573494719886</v>
      </c>
      <c r="Y50" s="4">
        <f t="shared" si="14"/>
        <v>79.415204849845097</v>
      </c>
      <c r="Z50" s="4">
        <f t="shared" si="15"/>
        <v>87.524664964725332</v>
      </c>
      <c r="AA50" s="4">
        <f t="shared" si="16"/>
        <v>78.403826952573965</v>
      </c>
      <c r="AB50" s="4">
        <f t="shared" si="17"/>
        <v>80.904781634664033</v>
      </c>
      <c r="AC50" s="4">
        <f t="shared" si="18"/>
        <v>82.274154930679202</v>
      </c>
      <c r="AD50" s="4">
        <f t="shared" si="19"/>
        <v>82.262079563682207</v>
      </c>
      <c r="AE50" s="4">
        <f t="shared" si="20"/>
        <v>82.093844713365883</v>
      </c>
      <c r="AF50" s="4">
        <f t="shared" si="21"/>
        <v>77.946221835596504</v>
      </c>
      <c r="AG50" s="4">
        <f t="shared" si="22"/>
        <v>77.404825694234873</v>
      </c>
      <c r="AI50" s="4">
        <f t="shared" si="23"/>
        <v>-0.54979299338134524</v>
      </c>
      <c r="AJ50" s="4">
        <f t="shared" si="24"/>
        <v>-2.473950228714898</v>
      </c>
      <c r="AK50" s="4">
        <f t="shared" si="25"/>
        <v>-1.5051533983747305</v>
      </c>
      <c r="AL50" s="4">
        <f t="shared" si="26"/>
        <v>0.19071863423862112</v>
      </c>
      <c r="AM50" s="4">
        <f t="shared" si="27"/>
        <v>-0.21534527207965937</v>
      </c>
      <c r="AN50" s="4">
        <f t="shared" si="28"/>
        <v>-0.82857349471989039</v>
      </c>
      <c r="AO50" s="4">
        <f t="shared" si="29"/>
        <v>-0.50020484984509039</v>
      </c>
      <c r="AP50" s="4">
        <f t="shared" si="30"/>
        <v>-0.32866496472533413</v>
      </c>
      <c r="AQ50" s="4">
        <f t="shared" si="31"/>
        <v>-0.36782695257396369</v>
      </c>
      <c r="AR50" s="4">
        <f t="shared" si="32"/>
        <v>-0.50778163466402759</v>
      </c>
      <c r="AS50" s="4">
        <f t="shared" si="33"/>
        <v>0.47184506932079273</v>
      </c>
      <c r="AT50" s="4">
        <f t="shared" si="34"/>
        <v>-0.3290795636821997</v>
      </c>
      <c r="AU50" s="4">
        <f t="shared" si="35"/>
        <v>-2.5008447133658791</v>
      </c>
      <c r="AV50" s="4">
        <f t="shared" si="146"/>
        <v>0.56977816440350182</v>
      </c>
      <c r="AW50" s="4">
        <f t="shared" si="146"/>
        <v>0.95017430576513107</v>
      </c>
      <c r="AY50" s="2">
        <f t="shared" si="96"/>
        <v>73.422784200919082</v>
      </c>
      <c r="AZ50" s="2">
        <f t="shared" si="147"/>
        <v>75.562808129877695</v>
      </c>
      <c r="BA50" s="2">
        <f t="shared" si="148"/>
        <v>74.719065510701057</v>
      </c>
      <c r="BB50" s="2">
        <f t="shared" si="149"/>
        <v>79.809041494380793</v>
      </c>
      <c r="BC50" s="2">
        <f t="shared" si="150"/>
        <v>82.836320697180696</v>
      </c>
      <c r="BD50" s="2">
        <f t="shared" si="151"/>
        <v>83.341486740907641</v>
      </c>
      <c r="BE50" s="2">
        <f t="shared" si="152"/>
        <v>79.415178917571097</v>
      </c>
      <c r="BF50" s="2">
        <f t="shared" si="153"/>
        <v>87.524660570999359</v>
      </c>
      <c r="BG50" s="2">
        <f t="shared" si="154"/>
        <v>78.403826517777929</v>
      </c>
      <c r="BH50" s="2">
        <f t="shared" si="155"/>
        <v>80.904780211123651</v>
      </c>
      <c r="BI50" s="2">
        <f t="shared" si="156"/>
        <v>82.274154479544762</v>
      </c>
      <c r="BJ50" s="2">
        <f t="shared" si="157"/>
        <v>82.262075642217368</v>
      </c>
      <c r="BK50" s="2">
        <f t="shared" si="158"/>
        <v>82.093835113770538</v>
      </c>
      <c r="BL50" s="2">
        <f t="shared" si="159"/>
        <v>77.946220998803668</v>
      </c>
      <c r="BM50" s="2">
        <f t="shared" si="160"/>
        <v>77.40482568518847</v>
      </c>
      <c r="BO50" s="2">
        <f t="shared" si="38"/>
        <v>72.873000000000005</v>
      </c>
      <c r="BP50" s="2">
        <f t="shared" si="39"/>
        <v>73.088999999999999</v>
      </c>
      <c r="BQ50" s="2">
        <f t="shared" si="40"/>
        <v>73.213999999999999</v>
      </c>
      <c r="BR50" s="2">
        <f t="shared" si="41"/>
        <v>80</v>
      </c>
      <c r="BS50" s="2">
        <f t="shared" si="42"/>
        <v>82.620999999999995</v>
      </c>
      <c r="BT50" s="2">
        <f t="shared" si="43"/>
        <v>82.513999999999996</v>
      </c>
      <c r="BU50" s="2">
        <f t="shared" si="44"/>
        <v>78.915000000000006</v>
      </c>
      <c r="BV50" s="2">
        <f t="shared" si="45"/>
        <v>87.195999999999998</v>
      </c>
      <c r="BW50" s="2">
        <f t="shared" si="46"/>
        <v>78.036000000000001</v>
      </c>
      <c r="BX50" s="2">
        <f t="shared" si="47"/>
        <v>80.397000000000006</v>
      </c>
      <c r="BY50" s="2">
        <f t="shared" si="48"/>
        <v>82.745999999999995</v>
      </c>
      <c r="BZ50" s="2">
        <f t="shared" si="49"/>
        <v>81.933000000000007</v>
      </c>
      <c r="CA50" s="2">
        <f t="shared" si="50"/>
        <v>79.593000000000004</v>
      </c>
      <c r="CB50" s="2">
        <f t="shared" si="51"/>
        <v>78.516000000000005</v>
      </c>
      <c r="CC50" s="2">
        <f t="shared" si="52"/>
        <v>78.355000000000004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73.172830178356506</v>
      </c>
      <c r="DL50" s="2">
        <f t="shared" si="161"/>
        <v>75.294535829079209</v>
      </c>
      <c r="DM50" s="2">
        <f t="shared" si="161"/>
        <v>75.15441045296167</v>
      </c>
      <c r="DN50" s="2">
        <f t="shared" si="161"/>
        <v>80.88181395348839</v>
      </c>
      <c r="DO50" s="2">
        <f t="shared" si="161"/>
        <v>83.422303306342798</v>
      </c>
      <c r="DP50" s="2">
        <f t="shared" si="161"/>
        <v>84.055636363636367</v>
      </c>
      <c r="DQ50" s="2">
        <f t="shared" si="161"/>
        <v>79.792641025641032</v>
      </c>
      <c r="DR50" s="2">
        <f t="shared" si="161"/>
        <v>88.012855770055765</v>
      </c>
      <c r="DS50" s="2">
        <f t="shared" si="161"/>
        <v>78.513678991596635</v>
      </c>
      <c r="DT50" s="2">
        <f t="shared" si="161"/>
        <v>80.81536598026598</v>
      </c>
      <c r="DU50" s="2">
        <f t="shared" si="161"/>
        <v>82.651423529411773</v>
      </c>
      <c r="DV50" s="2">
        <f t="shared" si="161"/>
        <v>82.266412517780935</v>
      </c>
      <c r="DW50" s="2">
        <f t="shared" si="161"/>
        <v>82.636716052084466</v>
      </c>
      <c r="DX50" s="2">
        <f t="shared" si="161"/>
        <v>78.244636636636628</v>
      </c>
      <c r="DY50" s="2">
        <f t="shared" si="161"/>
        <v>77.833640322580621</v>
      </c>
      <c r="EA50" s="2">
        <f t="shared" si="71"/>
        <v>75.607345102174833</v>
      </c>
      <c r="EB50" s="2">
        <f t="shared" si="72"/>
        <v>77.660303627145083</v>
      </c>
      <c r="EC50" s="2">
        <f t="shared" si="73"/>
        <v>71.314991071428565</v>
      </c>
      <c r="ED50" s="2">
        <f t="shared" si="74"/>
        <v>71.940692647058796</v>
      </c>
      <c r="EE50" s="2">
        <f t="shared" si="75"/>
        <v>78.155769503395149</v>
      </c>
      <c r="EF50" s="2">
        <f t="shared" si="76"/>
        <v>78.581035287221582</v>
      </c>
      <c r="EG50" s="2">
        <f t="shared" si="77"/>
        <v>76.34657589114606</v>
      </c>
      <c r="EH50" s="2">
        <f t="shared" si="78"/>
        <v>83.369906796116496</v>
      </c>
      <c r="EI50" s="2">
        <f t="shared" si="79"/>
        <v>77.320709277727417</v>
      </c>
      <c r="EJ50" s="2">
        <f t="shared" si="80"/>
        <v>81.731617127989722</v>
      </c>
      <c r="EK50" s="2">
        <f t="shared" si="81"/>
        <v>78.576288671365361</v>
      </c>
      <c r="EL50" s="2">
        <f t="shared" si="82"/>
        <v>82.224419773977175</v>
      </c>
      <c r="EM50" s="2">
        <f t="shared" si="83"/>
        <v>77.553481170168936</v>
      </c>
      <c r="EN50" s="2">
        <f t="shared" si="84"/>
        <v>75.103131644205945</v>
      </c>
      <c r="EO50" s="2">
        <f t="shared" si="85"/>
        <v>73.007716599847427</v>
      </c>
      <c r="EQ50" s="2">
        <f t="shared" si="86"/>
        <v>72.624806648789161</v>
      </c>
      <c r="ER50" s="2">
        <f t="shared" si="162"/>
        <v>74.623068276951429</v>
      </c>
      <c r="ES50" s="2">
        <f t="shared" si="162"/>
        <v>71.49635482703718</v>
      </c>
      <c r="ET50" s="2">
        <f t="shared" si="162"/>
        <v>74.013361096784138</v>
      </c>
      <c r="EU50" s="2">
        <f t="shared" si="162"/>
        <v>77.983855730151205</v>
      </c>
      <c r="EV50" s="2">
        <f t="shared" si="162"/>
        <v>78.096177104475373</v>
      </c>
      <c r="EW50" s="2">
        <f t="shared" si="162"/>
        <v>76.194570657850377</v>
      </c>
      <c r="EX50" s="2">
        <f t="shared" si="162"/>
        <v>82.229868908464866</v>
      </c>
      <c r="EY50" s="2">
        <f t="shared" si="162"/>
        <v>75.507311319743792</v>
      </c>
      <c r="EZ50" s="2">
        <f t="shared" si="162"/>
        <v>82.578388510170797</v>
      </c>
      <c r="FA50" s="2">
        <f t="shared" si="162"/>
        <v>80.4882612473573</v>
      </c>
      <c r="FB50" s="2">
        <f t="shared" si="162"/>
        <v>82.690537282481316</v>
      </c>
      <c r="FC50" s="2">
        <f t="shared" si="162"/>
        <v>73.770190510287421</v>
      </c>
      <c r="FD50" s="2">
        <f t="shared" si="162"/>
        <v>74.531448741162635</v>
      </c>
      <c r="FE50" s="2">
        <f t="shared" si="162"/>
        <v>76.833820208209417</v>
      </c>
      <c r="FG50" s="2">
        <f t="shared" si="88"/>
        <v>0.10267839932387583</v>
      </c>
      <c r="FH50" s="2">
        <f t="shared" si="163"/>
        <v>0.11340670667321384</v>
      </c>
      <c r="FI50" s="2">
        <f t="shared" si="163"/>
        <v>0.11338854741868291</v>
      </c>
      <c r="FJ50" s="2">
        <f t="shared" si="163"/>
        <v>0.11998398305541845</v>
      </c>
      <c r="FK50" s="2">
        <f t="shared" si="163"/>
        <v>0.11126508886070714</v>
      </c>
      <c r="FL50" s="2">
        <f t="shared" si="163"/>
        <v>0.13044711138084142</v>
      </c>
      <c r="FM50" s="2">
        <f t="shared" si="163"/>
        <v>0.10953384881963549</v>
      </c>
      <c r="FN50" s="2">
        <f t="shared" si="163"/>
        <v>0.10514511957618117</v>
      </c>
      <c r="FO50" s="2">
        <f t="shared" si="163"/>
        <v>9.2068867046967415E-2</v>
      </c>
      <c r="FP50" s="2">
        <f t="shared" si="163"/>
        <v>9.7579008340701129E-2</v>
      </c>
      <c r="FQ50" s="2">
        <f t="shared" si="163"/>
        <v>9.2581686781305655E-2</v>
      </c>
      <c r="FR50" s="2">
        <f t="shared" si="163"/>
        <v>0.10335155211142023</v>
      </c>
      <c r="FS50" s="2">
        <f t="shared" si="163"/>
        <v>0.10679361770705742</v>
      </c>
      <c r="FT50" s="2">
        <f t="shared" si="163"/>
        <v>9.4990395687742937E-2</v>
      </c>
      <c r="FU50" s="2">
        <f t="shared" si="163"/>
        <v>8.885995070260877E-2</v>
      </c>
      <c r="FW50" s="2">
        <f t="shared" si="112"/>
        <v>6.0595849688376631E-6</v>
      </c>
      <c r="FX50" s="2">
        <f t="shared" si="164"/>
        <v>7.122903297262407E-6</v>
      </c>
      <c r="FY50" s="2">
        <f t="shared" si="165"/>
        <v>6.8610320911817501E-6</v>
      </c>
      <c r="FZ50" s="2">
        <f t="shared" si="166"/>
        <v>9.1129961028419951E-6</v>
      </c>
      <c r="GA50" s="2">
        <f t="shared" si="167"/>
        <v>7.3152324132411634E-6</v>
      </c>
      <c r="GB50" s="2">
        <f t="shared" si="168"/>
        <v>7.6854389772136678E-6</v>
      </c>
      <c r="GC50" s="2">
        <f t="shared" si="169"/>
        <v>8.753682499547699E-6</v>
      </c>
      <c r="GD50" s="2">
        <f t="shared" si="170"/>
        <v>1.0327731715907267E-5</v>
      </c>
      <c r="GE50" s="2">
        <f t="shared" si="171"/>
        <v>9.4319293524863147E-6</v>
      </c>
      <c r="GF50" s="2">
        <f t="shared" si="172"/>
        <v>8.6829478640508198E-6</v>
      </c>
      <c r="GG50" s="2">
        <f t="shared" si="173"/>
        <v>7.2224635439029357E-6</v>
      </c>
      <c r="GH50" s="2">
        <f t="shared" si="174"/>
        <v>6.7358249690438232E-6</v>
      </c>
      <c r="GI50" s="2">
        <f t="shared" si="175"/>
        <v>6.3160940083973836E-6</v>
      </c>
      <c r="GJ50" s="2">
        <f t="shared" si="176"/>
        <v>4.9599995618925596E-6</v>
      </c>
      <c r="GK50" s="2">
        <f t="shared" si="177"/>
        <v>4.3665060261060156E-6</v>
      </c>
      <c r="GM50" s="86">
        <f t="shared" si="113"/>
        <v>5.7012386592642417E-9</v>
      </c>
      <c r="GN50" s="86">
        <f t="shared" si="178"/>
        <v>9.5766610594775247E-8</v>
      </c>
      <c r="GO50" s="86">
        <f t="shared" si="179"/>
        <v>6.5980639471853323E-8</v>
      </c>
      <c r="GP50" s="86">
        <f t="shared" si="180"/>
        <v>1.7233231150882754E-7</v>
      </c>
      <c r="GQ50" s="86">
        <f t="shared" si="181"/>
        <v>1.7335910902510493E-8</v>
      </c>
      <c r="GR50" s="86">
        <f t="shared" si="182"/>
        <v>7.9419268784618231E-7</v>
      </c>
      <c r="GS50" s="86">
        <f t="shared" si="183"/>
        <v>1.6241872856304047E-8</v>
      </c>
      <c r="GT50" s="86">
        <f t="shared" si="184"/>
        <v>2.9774753182226571E-9</v>
      </c>
      <c r="GU50" s="86">
        <f t="shared" si="185"/>
        <v>2.7484338568021397E-10</v>
      </c>
      <c r="GV50" s="86">
        <f t="shared" si="186"/>
        <v>8.9038400831328625E-10</v>
      </c>
      <c r="GW50" s="86">
        <f t="shared" si="187"/>
        <v>2.8031178948078457E-10</v>
      </c>
      <c r="GX50" s="86">
        <f t="shared" si="188"/>
        <v>2.7756690964551294E-9</v>
      </c>
      <c r="GY50" s="86">
        <f t="shared" si="189"/>
        <v>6.8319149668753429E-9</v>
      </c>
      <c r="GZ50" s="86">
        <f t="shared" si="190"/>
        <v>5.9970550352695762E-10</v>
      </c>
      <c r="HA50" s="86">
        <f t="shared" si="191"/>
        <v>6.9511502919201718E-12</v>
      </c>
      <c r="HC50" s="86">
        <f t="shared" si="145"/>
        <v>2.0496424418493995E-24</v>
      </c>
      <c r="HD50" s="86">
        <f t="shared" si="192"/>
        <v>1.9464116481336193E-22</v>
      </c>
      <c r="HE50" s="86">
        <f t="shared" si="193"/>
        <v>3.3477528317281832E-23</v>
      </c>
      <c r="HF50" s="86">
        <f t="shared" si="194"/>
        <v>1.6214725721237232E-21</v>
      </c>
      <c r="HG50" s="86">
        <f t="shared" si="195"/>
        <v>1.3219049386528811E-23</v>
      </c>
      <c r="HH50" s="86">
        <f t="shared" si="196"/>
        <v>1.3048439801773514E-19</v>
      </c>
      <c r="HI50" s="86">
        <f t="shared" si="197"/>
        <v>9.1721683198322012E-20</v>
      </c>
      <c r="HJ50" s="86">
        <f t="shared" si="198"/>
        <v>1.6946181801290719E-22</v>
      </c>
      <c r="HK50" s="86">
        <f t="shared" si="199"/>
        <v>1.1642118467868953E-23</v>
      </c>
      <c r="HL50" s="86">
        <f t="shared" si="200"/>
        <v>2.0702887012913581E-23</v>
      </c>
      <c r="HM50" s="86">
        <f t="shared" si="201"/>
        <v>9.3058073225574716E-24</v>
      </c>
      <c r="HN50" s="86">
        <f t="shared" si="202"/>
        <v>1.3385865751393083E-25</v>
      </c>
      <c r="HO50" s="86">
        <f t="shared" si="203"/>
        <v>5.8326664879922667E-23</v>
      </c>
      <c r="HP50" s="86">
        <f t="shared" si="204"/>
        <v>9.6781606185672311E-27</v>
      </c>
      <c r="HQ50" s="86">
        <f t="shared" si="205"/>
        <v>1.9318362428679784E-30</v>
      </c>
      <c r="HS50" s="86">
        <f t="shared" si="114"/>
        <v>1.7432608370749014E-186</v>
      </c>
      <c r="HT50" s="86">
        <f t="shared" si="206"/>
        <v>1.5658305405465036E-162</v>
      </c>
      <c r="HU50" s="86">
        <f t="shared" si="207"/>
        <v>2.715870489118154E-177</v>
      </c>
      <c r="HV50" s="86">
        <f t="shared" si="208"/>
        <v>2.9774877247024522E-161</v>
      </c>
      <c r="HW50" s="86">
        <f t="shared" si="209"/>
        <v>1.030306013349257E-182</v>
      </c>
      <c r="HX50" s="86">
        <f t="shared" si="210"/>
        <v>1.8692781794726133E-145</v>
      </c>
      <c r="HY50" s="86">
        <f t="shared" si="211"/>
        <v>3.0391762852685865E-147</v>
      </c>
      <c r="HZ50" s="86">
        <f t="shared" si="212"/>
        <v>7.9463894648226252E-172</v>
      </c>
      <c r="IA50" s="86">
        <f t="shared" si="213"/>
        <v>4.9155090747780316E-181</v>
      </c>
      <c r="IB50" s="86">
        <f t="shared" si="214"/>
        <v>2.0681256220219293E-181</v>
      </c>
      <c r="IC50" s="86">
        <f t="shared" si="215"/>
        <v>2.7289470656178797E-184</v>
      </c>
      <c r="ID50" s="86">
        <f t="shared" si="216"/>
        <v>6.1338738424013782E-201</v>
      </c>
      <c r="IE50" s="86">
        <f t="shared" si="217"/>
        <v>1.3052530474007612E-175</v>
      </c>
      <c r="IF50" s="86">
        <f t="shared" si="218"/>
        <v>1.1974792446923449E-84</v>
      </c>
      <c r="IG50" s="86">
        <f t="shared" si="219"/>
        <v>7.6712385196981624E-60</v>
      </c>
      <c r="II50" s="86">
        <f t="shared" si="115"/>
        <v>2.7433138502422954E-264</v>
      </c>
      <c r="IJ50" s="86">
        <f t="shared" si="116"/>
        <v>1.4582525682728608E-228</v>
      </c>
      <c r="IK50" s="86">
        <f t="shared" si="117"/>
        <v>9.5349596060916361E-245</v>
      </c>
      <c r="IL50" s="86">
        <f t="shared" si="118"/>
        <v>6.1619650188043669E-218</v>
      </c>
      <c r="IM50" s="86">
        <f t="shared" si="119"/>
        <v>6.4488383227715163E-261</v>
      </c>
      <c r="IN50" s="86">
        <f t="shared" si="120"/>
        <v>1.9079318971762229E-205</v>
      </c>
      <c r="IO50" s="86">
        <f t="shared" si="121"/>
        <v>1.075918186362837E-208</v>
      </c>
      <c r="IP50" s="86">
        <f t="shared" si="122"/>
        <v>1.0854608716366909E-239</v>
      </c>
      <c r="IQ50" s="86">
        <f t="shared" si="123"/>
        <v>3.2174107472674642E-248</v>
      </c>
      <c r="IR50" s="86">
        <f t="shared" si="124"/>
        <v>1.0007267239017914E-247</v>
      </c>
      <c r="IS50" s="86">
        <f t="shared" si="125"/>
        <v>1.8590016568148866E-254</v>
      </c>
      <c r="IT50" s="86">
        <f t="shared" si="126"/>
        <v>1.2371935052594625E-282</v>
      </c>
      <c r="IU50" s="86">
        <f t="shared" si="127"/>
        <v>2.3800117723105937E-249</v>
      </c>
      <c r="IV50" s="86">
        <f t="shared" si="128"/>
        <v>2.159994713015715E-285</v>
      </c>
      <c r="IW50" s="86">
        <f t="shared" si="129"/>
        <v>1.1643570994475309E-184</v>
      </c>
      <c r="IY50" s="86">
        <f t="shared" si="130"/>
        <v>5.7012386592642434E-9</v>
      </c>
      <c r="IZ50" s="86">
        <f t="shared" si="131"/>
        <v>9.5766610594775446E-8</v>
      </c>
      <c r="JA50" s="86">
        <f t="shared" si="132"/>
        <v>6.5980639471853363E-8</v>
      </c>
      <c r="JB50" s="86">
        <f t="shared" si="133"/>
        <v>1.7233231150882916E-7</v>
      </c>
      <c r="JC50" s="86">
        <f t="shared" si="134"/>
        <v>1.7335910902510507E-8</v>
      </c>
      <c r="JD50" s="86">
        <f t="shared" si="135"/>
        <v>7.9419268784631276E-7</v>
      </c>
      <c r="JE50" s="86">
        <f t="shared" si="136"/>
        <v>1.6241872856395768E-8</v>
      </c>
      <c r="JF50" s="86">
        <f t="shared" si="137"/>
        <v>2.9774753182228266E-9</v>
      </c>
      <c r="JG50" s="86">
        <f t="shared" si="138"/>
        <v>2.7484338568022561E-10</v>
      </c>
      <c r="JH50" s="86">
        <f t="shared" si="139"/>
        <v>8.9038400831330693E-10</v>
      </c>
      <c r="JI50" s="86">
        <f t="shared" si="140"/>
        <v>2.8031178948079388E-10</v>
      </c>
      <c r="JJ50" s="86">
        <f t="shared" si="141"/>
        <v>2.7756690964551294E-9</v>
      </c>
      <c r="JK50" s="86">
        <f t="shared" si="142"/>
        <v>6.8319149668754016E-9</v>
      </c>
      <c r="JL50" s="86">
        <f t="shared" si="143"/>
        <v>5.9970550352695762E-10</v>
      </c>
      <c r="JM50" s="86">
        <f t="shared" si="144"/>
        <v>6.9511502919201718E-12</v>
      </c>
    </row>
    <row r="51" spans="2:273" x14ac:dyDescent="0.25">
      <c r="B51" s="2">
        <v>24</v>
      </c>
      <c r="C51" s="37">
        <v>72.507999999999996</v>
      </c>
      <c r="D51" s="37">
        <v>73.606999999999999</v>
      </c>
      <c r="E51" s="37">
        <v>74.411000000000001</v>
      </c>
      <c r="F51" s="37">
        <v>81</v>
      </c>
      <c r="G51" s="37">
        <v>82.828000000000003</v>
      </c>
      <c r="H51" s="37">
        <v>82.594999999999999</v>
      </c>
      <c r="I51" s="37">
        <v>77.850999999999999</v>
      </c>
      <c r="J51" s="37">
        <v>87.643000000000001</v>
      </c>
      <c r="K51" s="37">
        <v>78.231999999999999</v>
      </c>
      <c r="L51" s="37">
        <v>80.19</v>
      </c>
      <c r="M51" s="37">
        <v>82</v>
      </c>
      <c r="N51" s="37">
        <v>81.016999999999996</v>
      </c>
      <c r="O51" s="37">
        <v>79.575999999999993</v>
      </c>
      <c r="P51" s="37">
        <v>78.870999999999995</v>
      </c>
      <c r="Q51" s="37">
        <v>77.644999999999996</v>
      </c>
      <c r="S51" s="4">
        <f t="shared" si="8"/>
        <v>73.571714745864867</v>
      </c>
      <c r="T51" s="4">
        <f t="shared" si="9"/>
        <v>75.724207814883329</v>
      </c>
      <c r="U51" s="4">
        <f t="shared" si="10"/>
        <v>74.773484238026541</v>
      </c>
      <c r="V51" s="4">
        <f t="shared" si="11"/>
        <v>79.90609097674799</v>
      </c>
      <c r="W51" s="4">
        <f t="shared" si="12"/>
        <v>82.865608774019165</v>
      </c>
      <c r="X51" s="4">
        <f t="shared" si="13"/>
        <v>83.337813389493292</v>
      </c>
      <c r="Y51" s="4">
        <f t="shared" si="14"/>
        <v>79.57682918787927</v>
      </c>
      <c r="Z51" s="4">
        <f t="shared" si="15"/>
        <v>87.651990622616822</v>
      </c>
      <c r="AA51" s="4">
        <f t="shared" si="16"/>
        <v>78.498854728954512</v>
      </c>
      <c r="AB51" s="4">
        <f t="shared" si="17"/>
        <v>80.923119532837475</v>
      </c>
      <c r="AC51" s="4">
        <f t="shared" si="18"/>
        <v>82.22677474543184</v>
      </c>
      <c r="AD51" s="4">
        <f t="shared" si="19"/>
        <v>82.345032836289292</v>
      </c>
      <c r="AE51" s="4">
        <f t="shared" si="20"/>
        <v>82.068620475215468</v>
      </c>
      <c r="AF51" s="4">
        <f t="shared" si="21"/>
        <v>78.015429478772276</v>
      </c>
      <c r="AG51" s="4">
        <f t="shared" si="22"/>
        <v>77.321107783269753</v>
      </c>
      <c r="AI51" s="4">
        <f t="shared" si="23"/>
        <v>-1.0637147458648712</v>
      </c>
      <c r="AJ51" s="4">
        <f t="shared" si="24"/>
        <v>-2.1172078148833293</v>
      </c>
      <c r="AK51" s="4">
        <f t="shared" si="25"/>
        <v>-0.36248423802653917</v>
      </c>
      <c r="AL51" s="4">
        <f t="shared" si="26"/>
        <v>1.0939090232520101</v>
      </c>
      <c r="AM51" s="4">
        <f t="shared" si="27"/>
        <v>-3.7608774019162183E-2</v>
      </c>
      <c r="AN51" s="4">
        <f t="shared" si="28"/>
        <v>-0.74281338949329268</v>
      </c>
      <c r="AO51" s="4">
        <f t="shared" si="29"/>
        <v>-1.7258291878792704</v>
      </c>
      <c r="AP51" s="4">
        <f t="shared" si="30"/>
        <v>-8.9906226168210424E-3</v>
      </c>
      <c r="AQ51" s="4">
        <f t="shared" si="31"/>
        <v>-0.26685472895451312</v>
      </c>
      <c r="AR51" s="4">
        <f t="shared" si="32"/>
        <v>-0.73311953283747755</v>
      </c>
      <c r="AS51" s="4">
        <f t="shared" si="33"/>
        <v>-0.22677474543183962</v>
      </c>
      <c r="AT51" s="4">
        <f t="shared" si="34"/>
        <v>-1.3280328362892959</v>
      </c>
      <c r="AU51" s="4">
        <f t="shared" si="35"/>
        <v>-2.4926204752154746</v>
      </c>
      <c r="AV51" s="4">
        <f t="shared" si="146"/>
        <v>0.85557052122771893</v>
      </c>
      <c r="AW51" s="4">
        <f t="shared" si="146"/>
        <v>0.32389221673024338</v>
      </c>
      <c r="AY51" s="2">
        <f t="shared" si="96"/>
        <v>73.571694921372384</v>
      </c>
      <c r="AZ51" s="2">
        <f t="shared" si="147"/>
        <v>75.723930341781255</v>
      </c>
      <c r="BA51" s="2">
        <f t="shared" si="148"/>
        <v>74.773308392443298</v>
      </c>
      <c r="BB51" s="2">
        <f t="shared" si="149"/>
        <v>79.905631078516663</v>
      </c>
      <c r="BC51" s="2">
        <f t="shared" si="150"/>
        <v>82.865555483562716</v>
      </c>
      <c r="BD51" s="2">
        <f t="shared" si="151"/>
        <v>83.335878072852836</v>
      </c>
      <c r="BE51" s="2">
        <f t="shared" si="152"/>
        <v>79.576773075674367</v>
      </c>
      <c r="BF51" s="2">
        <f t="shared" si="153"/>
        <v>87.651980186346862</v>
      </c>
      <c r="BG51" s="2">
        <f t="shared" si="154"/>
        <v>78.49885359714969</v>
      </c>
      <c r="BH51" s="2">
        <f t="shared" si="155"/>
        <v>80.923115999031921</v>
      </c>
      <c r="BI51" s="2">
        <f t="shared" si="156"/>
        <v>82.22677356956109</v>
      </c>
      <c r="BJ51" s="2">
        <f t="shared" si="157"/>
        <v>82.345023550283869</v>
      </c>
      <c r="BK51" s="2">
        <f t="shared" si="158"/>
        <v>82.068598726704153</v>
      </c>
      <c r="BL51" s="2">
        <f t="shared" si="159"/>
        <v>78.015427374594424</v>
      </c>
      <c r="BM51" s="2">
        <f t="shared" si="160"/>
        <v>77.321107754179437</v>
      </c>
      <c r="BO51" s="2">
        <f t="shared" si="38"/>
        <v>72.507999999999996</v>
      </c>
      <c r="BP51" s="2">
        <f t="shared" si="39"/>
        <v>73.606999999999999</v>
      </c>
      <c r="BQ51" s="2">
        <f t="shared" si="40"/>
        <v>74.411000000000001</v>
      </c>
      <c r="BR51" s="2">
        <f t="shared" si="41"/>
        <v>81</v>
      </c>
      <c r="BS51" s="2">
        <f t="shared" si="42"/>
        <v>82.828000000000003</v>
      </c>
      <c r="BT51" s="2">
        <f t="shared" si="43"/>
        <v>82.594999999999999</v>
      </c>
      <c r="BU51" s="2">
        <f t="shared" si="44"/>
        <v>77.850999999999999</v>
      </c>
      <c r="BV51" s="2">
        <f t="shared" si="45"/>
        <v>87.643000000000001</v>
      </c>
      <c r="BW51" s="2">
        <f t="shared" si="46"/>
        <v>78.231999999999999</v>
      </c>
      <c r="BX51" s="2">
        <f t="shared" si="47"/>
        <v>80.19</v>
      </c>
      <c r="BY51" s="2">
        <f t="shared" si="48"/>
        <v>82</v>
      </c>
      <c r="BZ51" s="2">
        <f t="shared" si="49"/>
        <v>81.016999999999996</v>
      </c>
      <c r="CA51" s="2">
        <f t="shared" si="50"/>
        <v>79.575999999999993</v>
      </c>
      <c r="CB51" s="2">
        <f t="shared" si="51"/>
        <v>78.870999999999995</v>
      </c>
      <c r="CC51" s="2">
        <f t="shared" si="52"/>
        <v>77.644999999999996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73.337547871758403</v>
      </c>
      <c r="DL51" s="2">
        <f t="shared" si="161"/>
        <v>75.477416551873148</v>
      </c>
      <c r="DM51" s="2">
        <f t="shared" si="161"/>
        <v>75.274439024390247</v>
      </c>
      <c r="DN51" s="2">
        <f t="shared" si="161"/>
        <v>81.111366807611006</v>
      </c>
      <c r="DO51" s="2">
        <f t="shared" si="161"/>
        <v>83.531757759784085</v>
      </c>
      <c r="DP51" s="2">
        <f t="shared" si="161"/>
        <v>84.139989429175472</v>
      </c>
      <c r="DQ51" s="2">
        <f t="shared" si="161"/>
        <v>80.027794871794882</v>
      </c>
      <c r="DR51" s="2">
        <f t="shared" si="161"/>
        <v>88.216893993993992</v>
      </c>
      <c r="DS51" s="2">
        <f t="shared" si="161"/>
        <v>78.649484033613447</v>
      </c>
      <c r="DT51" s="2">
        <f t="shared" si="161"/>
        <v>80.851112569712569</v>
      </c>
      <c r="DU51" s="2">
        <f t="shared" si="161"/>
        <v>82.653420168067228</v>
      </c>
      <c r="DV51" s="2">
        <f t="shared" si="161"/>
        <v>82.384147226173539</v>
      </c>
      <c r="DW51" s="2">
        <f t="shared" si="161"/>
        <v>82.680361089834776</v>
      </c>
      <c r="DX51" s="2">
        <f t="shared" si="161"/>
        <v>78.366091591591584</v>
      </c>
      <c r="DY51" s="2">
        <f t="shared" si="161"/>
        <v>77.792167741935458</v>
      </c>
      <c r="EA51" s="2">
        <f t="shared" si="71"/>
        <v>75.438068642804808</v>
      </c>
      <c r="EB51" s="2">
        <f t="shared" si="72"/>
        <v>77.48174882995319</v>
      </c>
      <c r="EC51" s="2">
        <f t="shared" si="73"/>
        <v>71.199622088509301</v>
      </c>
      <c r="ED51" s="2">
        <f t="shared" si="74"/>
        <v>71.840194117647044</v>
      </c>
      <c r="EE51" s="2">
        <f t="shared" si="75"/>
        <v>78.012464611847861</v>
      </c>
      <c r="EF51" s="2">
        <f t="shared" si="76"/>
        <v>78.447382883939042</v>
      </c>
      <c r="EG51" s="2">
        <f t="shared" si="77"/>
        <v>76.232782675354571</v>
      </c>
      <c r="EH51" s="2">
        <f t="shared" si="78"/>
        <v>83.267333389615871</v>
      </c>
      <c r="EI51" s="2">
        <f t="shared" si="79"/>
        <v>77.144308451697398</v>
      </c>
      <c r="EJ51" s="2">
        <f t="shared" si="80"/>
        <v>81.530344628695033</v>
      </c>
      <c r="EK51" s="2">
        <f t="shared" si="81"/>
        <v>78.412887908980252</v>
      </c>
      <c r="EL51" s="2">
        <f t="shared" si="82"/>
        <v>82.035433220523373</v>
      </c>
      <c r="EM51" s="2">
        <f t="shared" si="83"/>
        <v>77.402343584672437</v>
      </c>
      <c r="EN51" s="2">
        <f t="shared" si="84"/>
        <v>74.968509868487914</v>
      </c>
      <c r="EO51" s="2">
        <f t="shared" si="85"/>
        <v>72.915825386712982</v>
      </c>
      <c r="EQ51" s="2">
        <f t="shared" si="86"/>
        <v>72.48991140406541</v>
      </c>
      <c r="ER51" s="2">
        <f t="shared" si="162"/>
        <v>74.479121363696194</v>
      </c>
      <c r="ES51" s="2">
        <f t="shared" si="162"/>
        <v>71.378866957077946</v>
      </c>
      <c r="ET51" s="2">
        <f t="shared" si="162"/>
        <v>73.887266930022591</v>
      </c>
      <c r="EU51" s="2">
        <f t="shared" si="162"/>
        <v>77.842594612476347</v>
      </c>
      <c r="EV51" s="2">
        <f t="shared" si="162"/>
        <v>77.968299709483588</v>
      </c>
      <c r="EW51" s="2">
        <f t="shared" si="162"/>
        <v>76.082587813876501</v>
      </c>
      <c r="EX51" s="2">
        <f t="shared" si="162"/>
        <v>82.141209779546557</v>
      </c>
      <c r="EY51" s="2">
        <f t="shared" si="162"/>
        <v>75.352867871960157</v>
      </c>
      <c r="EZ51" s="2">
        <f t="shared" si="162"/>
        <v>82.366786428835113</v>
      </c>
      <c r="FA51" s="2">
        <f t="shared" si="162"/>
        <v>80.301862505285413</v>
      </c>
      <c r="FB51" s="2">
        <f t="shared" si="162"/>
        <v>82.49607188325156</v>
      </c>
      <c r="FC51" s="2">
        <f t="shared" si="162"/>
        <v>73.663492710978844</v>
      </c>
      <c r="FD51" s="2">
        <f t="shared" si="162"/>
        <v>74.403118403760629</v>
      </c>
      <c r="FE51" s="2">
        <f t="shared" si="162"/>
        <v>76.695140249083792</v>
      </c>
      <c r="FG51" s="2">
        <f t="shared" si="88"/>
        <v>0.11148027716975697</v>
      </c>
      <c r="FH51" s="2">
        <f t="shared" si="163"/>
        <v>0.12300218054334591</v>
      </c>
      <c r="FI51" s="2">
        <f t="shared" si="163"/>
        <v>0.1229826979434261</v>
      </c>
      <c r="FJ51" s="2">
        <f t="shared" si="163"/>
        <v>0.13005433337960179</v>
      </c>
      <c r="FK51" s="2">
        <f t="shared" si="163"/>
        <v>0.12070402782381406</v>
      </c>
      <c r="FL51" s="2">
        <f t="shared" si="163"/>
        <v>0.14125468056539175</v>
      </c>
      <c r="FM51" s="2">
        <f t="shared" si="163"/>
        <v>0.11884556127149129</v>
      </c>
      <c r="FN51" s="2">
        <f t="shared" si="163"/>
        <v>0.11413155640260582</v>
      </c>
      <c r="FO51" s="2">
        <f t="shared" si="163"/>
        <v>0.10006268463431356</v>
      </c>
      <c r="FP51" s="2">
        <f t="shared" si="163"/>
        <v>0.10599538831157326</v>
      </c>
      <c r="FQ51" s="2">
        <f t="shared" si="163"/>
        <v>0.10061509540186968</v>
      </c>
      <c r="FR51" s="2">
        <f t="shared" si="163"/>
        <v>0.11220391892971908</v>
      </c>
      <c r="FS51" s="2">
        <f t="shared" si="163"/>
        <v>0.11590269817943259</v>
      </c>
      <c r="FT51" s="2">
        <f t="shared" si="163"/>
        <v>0.10320903827416772</v>
      </c>
      <c r="FU51" s="2">
        <f t="shared" si="163"/>
        <v>9.6604800884600633E-2</v>
      </c>
      <c r="FW51" s="2">
        <f t="shared" si="112"/>
        <v>6.6441989116903444E-6</v>
      </c>
      <c r="FX51" s="2">
        <f t="shared" si="164"/>
        <v>7.8101027915440192E-6</v>
      </c>
      <c r="FY51" s="2">
        <f t="shared" si="165"/>
        <v>7.5229671112666185E-6</v>
      </c>
      <c r="FZ51" s="2">
        <f t="shared" si="166"/>
        <v>9.9921927431139906E-6</v>
      </c>
      <c r="GA51" s="2">
        <f t="shared" si="167"/>
        <v>8.0209871799434839E-6</v>
      </c>
      <c r="GB51" s="2">
        <f t="shared" si="168"/>
        <v>8.426910017941367E-6</v>
      </c>
      <c r="GC51" s="2">
        <f t="shared" si="169"/>
        <v>9.5982138906435071E-6</v>
      </c>
      <c r="GD51" s="2">
        <f t="shared" si="170"/>
        <v>1.1324121358743747E-5</v>
      </c>
      <c r="GE51" s="2">
        <f t="shared" si="171"/>
        <v>1.0341895471692355E-5</v>
      </c>
      <c r="GF51" s="2">
        <f t="shared" si="172"/>
        <v>9.5206550355828245E-6</v>
      </c>
      <c r="GG51" s="2">
        <f t="shared" si="173"/>
        <v>7.9192682801012711E-6</v>
      </c>
      <c r="GH51" s="2">
        <f t="shared" si="174"/>
        <v>7.3856804119333435E-6</v>
      </c>
      <c r="GI51" s="2">
        <f t="shared" si="175"/>
        <v>6.9254551448658827E-6</v>
      </c>
      <c r="GJ51" s="2">
        <f t="shared" si="176"/>
        <v>5.4385287699859203E-6</v>
      </c>
      <c r="GK51" s="2">
        <f t="shared" si="177"/>
        <v>4.7877766339938402E-6</v>
      </c>
      <c r="GM51" s="86">
        <f t="shared" si="113"/>
        <v>1.3157085307128466E-8</v>
      </c>
      <c r="GN51" s="86">
        <f t="shared" si="178"/>
        <v>1.9127593406640391E-7</v>
      </c>
      <c r="GO51" s="86">
        <f t="shared" si="179"/>
        <v>1.350696716411087E-7</v>
      </c>
      <c r="GP51" s="86">
        <f t="shared" si="180"/>
        <v>3.380448620306279E-7</v>
      </c>
      <c r="GQ51" s="86">
        <f t="shared" si="181"/>
        <v>3.8489571729266987E-8</v>
      </c>
      <c r="GR51" s="86">
        <f t="shared" si="182"/>
        <v>1.4465711121553967E-6</v>
      </c>
      <c r="GS51" s="86">
        <f t="shared" si="183"/>
        <v>3.5976823161543991E-8</v>
      </c>
      <c r="GT51" s="86">
        <f t="shared" si="184"/>
        <v>7.2434443089490132E-9</v>
      </c>
      <c r="GU51" s="86">
        <f t="shared" si="185"/>
        <v>7.3243208033220937E-10</v>
      </c>
      <c r="GV51" s="86">
        <f t="shared" si="186"/>
        <v>2.2631206075255574E-9</v>
      </c>
      <c r="GW51" s="86">
        <f t="shared" si="187"/>
        <v>7.4802311130466335E-10</v>
      </c>
      <c r="GX51" s="86">
        <f t="shared" si="188"/>
        <v>6.7306363286261657E-9</v>
      </c>
      <c r="GY51" s="86">
        <f t="shared" si="189"/>
        <v>1.5848303504329701E-8</v>
      </c>
      <c r="GZ51" s="86">
        <f t="shared" si="190"/>
        <v>1.5438451264743749E-9</v>
      </c>
      <c r="HA51" s="86">
        <f t="shared" si="191"/>
        <v>2.2906207424013256E-11</v>
      </c>
      <c r="HC51" s="86">
        <f t="shared" si="145"/>
        <v>1.0476288036936836E-23</v>
      </c>
      <c r="HD51" s="86">
        <f t="shared" si="192"/>
        <v>8.4670717155932604E-22</v>
      </c>
      <c r="HE51" s="86">
        <f t="shared" si="193"/>
        <v>1.5677100500190344E-22</v>
      </c>
      <c r="HF51" s="86">
        <f t="shared" si="194"/>
        <v>6.799193841919293E-21</v>
      </c>
      <c r="HG51" s="86">
        <f t="shared" si="195"/>
        <v>6.6626218479361381E-23</v>
      </c>
      <c r="HH51" s="86">
        <f t="shared" si="196"/>
        <v>4.8139998374169249E-19</v>
      </c>
      <c r="HI51" s="86">
        <f t="shared" si="197"/>
        <v>3.4885047442894503E-19</v>
      </c>
      <c r="HJ51" s="86">
        <f t="shared" si="198"/>
        <v>8.033440657670466E-22</v>
      </c>
      <c r="HK51" s="86">
        <f t="shared" si="199"/>
        <v>5.8473250527272102E-23</v>
      </c>
      <c r="HL51" s="86">
        <f t="shared" si="200"/>
        <v>1.0172290025646151E-22</v>
      </c>
      <c r="HM51" s="86">
        <f t="shared" si="201"/>
        <v>4.6139608355426987E-23</v>
      </c>
      <c r="HN51" s="86">
        <f t="shared" si="202"/>
        <v>7.6664358820208274E-25</v>
      </c>
      <c r="HO51" s="86">
        <f t="shared" si="203"/>
        <v>2.7183153235718959E-22</v>
      </c>
      <c r="HP51" s="86">
        <f t="shared" si="204"/>
        <v>5.8341969730686526E-26</v>
      </c>
      <c r="HQ51" s="86">
        <f t="shared" si="205"/>
        <v>1.5820672664861992E-29</v>
      </c>
      <c r="HS51" s="86">
        <f t="shared" si="114"/>
        <v>8.0999047106084822E-183</v>
      </c>
      <c r="HT51" s="86">
        <f t="shared" si="206"/>
        <v>2.6157953539379197E-159</v>
      </c>
      <c r="HU51" s="86">
        <f t="shared" si="207"/>
        <v>8.1067270224151993E-174</v>
      </c>
      <c r="HV51" s="86">
        <f t="shared" si="208"/>
        <v>4.7224949689888418E-158</v>
      </c>
      <c r="HW51" s="86">
        <f t="shared" si="209"/>
        <v>4.7438211900263611E-179</v>
      </c>
      <c r="HX51" s="86">
        <f t="shared" si="210"/>
        <v>1.5050546728432064E-142</v>
      </c>
      <c r="HY51" s="86">
        <f t="shared" si="211"/>
        <v>2.901663933374756E-144</v>
      </c>
      <c r="HZ51" s="86">
        <f t="shared" si="212"/>
        <v>2.5388462232317862E-168</v>
      </c>
      <c r="IA51" s="86">
        <f t="shared" si="213"/>
        <v>2.1144559321373299E-177</v>
      </c>
      <c r="IB51" s="86">
        <f t="shared" si="214"/>
        <v>8.3895487138112658E-178</v>
      </c>
      <c r="IC51" s="86">
        <f t="shared" si="215"/>
        <v>1.1621913620378767E-180</v>
      </c>
      <c r="ID51" s="86">
        <f t="shared" si="216"/>
        <v>5.7732377629124473E-197</v>
      </c>
      <c r="IE51" s="86">
        <f t="shared" si="217"/>
        <v>3.8225271380125172E-172</v>
      </c>
      <c r="IF51" s="86">
        <f t="shared" si="218"/>
        <v>4.6399630341689969E-83</v>
      </c>
      <c r="IG51" s="86">
        <f t="shared" si="219"/>
        <v>9.6805044938244883E-59</v>
      </c>
      <c r="II51" s="86">
        <f t="shared" si="115"/>
        <v>2.7684637824439318E-260</v>
      </c>
      <c r="IJ51" s="86">
        <f t="shared" si="116"/>
        <v>4.6730728343191182E-225</v>
      </c>
      <c r="IK51" s="86">
        <f t="shared" si="117"/>
        <v>5.2921535232114718E-241</v>
      </c>
      <c r="IL51" s="86">
        <f t="shared" si="118"/>
        <v>1.5914741877850959E-214</v>
      </c>
      <c r="IM51" s="86">
        <f t="shared" si="119"/>
        <v>6.6787114956040699E-257</v>
      </c>
      <c r="IN51" s="86">
        <f t="shared" si="120"/>
        <v>2.8122270583889488E-202</v>
      </c>
      <c r="IO51" s="86">
        <f t="shared" si="121"/>
        <v>1.9349271239794294E-205</v>
      </c>
      <c r="IP51" s="86">
        <f t="shared" si="122"/>
        <v>6.7927602201696429E-236</v>
      </c>
      <c r="IQ51" s="86">
        <f t="shared" si="123"/>
        <v>2.5667756514302205E-244</v>
      </c>
      <c r="IR51" s="86">
        <f t="shared" si="124"/>
        <v>7.3595764170934156E-244</v>
      </c>
      <c r="IS51" s="86">
        <f t="shared" si="125"/>
        <v>1.5140454961564481E-250</v>
      </c>
      <c r="IT51" s="86">
        <f t="shared" si="126"/>
        <v>2.5960155277974554E-278</v>
      </c>
      <c r="IU51" s="86">
        <f t="shared" si="127"/>
        <v>1.4641758485930022E-245</v>
      </c>
      <c r="IV51" s="86">
        <f t="shared" si="128"/>
        <v>3.8890963450151928E-281</v>
      </c>
      <c r="IW51" s="86">
        <f t="shared" si="129"/>
        <v>6.0427150503842645E-182</v>
      </c>
      <c r="IY51" s="86">
        <f t="shared" si="130"/>
        <v>1.3157085307128476E-8</v>
      </c>
      <c r="IZ51" s="86">
        <f t="shared" si="131"/>
        <v>1.9127593406640476E-7</v>
      </c>
      <c r="JA51" s="86">
        <f t="shared" si="132"/>
        <v>1.3506967164110886E-7</v>
      </c>
      <c r="JB51" s="86">
        <f t="shared" si="133"/>
        <v>3.3804486203063468E-7</v>
      </c>
      <c r="JC51" s="86">
        <f t="shared" si="134"/>
        <v>3.8489571729267053E-8</v>
      </c>
      <c r="JD51" s="86">
        <f t="shared" si="135"/>
        <v>1.4465711121558781E-6</v>
      </c>
      <c r="JE51" s="86">
        <f t="shared" si="136"/>
        <v>3.5976823161892843E-8</v>
      </c>
      <c r="JF51" s="86">
        <f t="shared" si="137"/>
        <v>7.2434443089498164E-9</v>
      </c>
      <c r="JG51" s="86">
        <f t="shared" si="138"/>
        <v>7.3243208033226789E-10</v>
      </c>
      <c r="JH51" s="86">
        <f t="shared" si="139"/>
        <v>2.2631206075256591E-9</v>
      </c>
      <c r="JI51" s="86">
        <f t="shared" si="140"/>
        <v>7.4802311130470946E-10</v>
      </c>
      <c r="JJ51" s="86">
        <f t="shared" si="141"/>
        <v>6.7306363286261666E-9</v>
      </c>
      <c r="JK51" s="86">
        <f t="shared" si="142"/>
        <v>1.5848303504329973E-8</v>
      </c>
      <c r="JL51" s="86">
        <f t="shared" si="143"/>
        <v>1.5438451264743749E-9</v>
      </c>
      <c r="JM51" s="86">
        <f t="shared" si="144"/>
        <v>2.2906207424013256E-11</v>
      </c>
    </row>
    <row r="52" spans="2:273" x14ac:dyDescent="0.25">
      <c r="B52" s="2">
        <v>25</v>
      </c>
      <c r="C52" s="37">
        <v>72.19</v>
      </c>
      <c r="D52" s="37">
        <v>73.161000000000001</v>
      </c>
      <c r="E52" s="37">
        <v>73.679000000000002</v>
      </c>
      <c r="F52" s="37">
        <v>81.516999999999996</v>
      </c>
      <c r="G52" s="37">
        <v>82.483000000000004</v>
      </c>
      <c r="H52" s="37">
        <v>82.649000000000001</v>
      </c>
      <c r="I52" s="37">
        <v>79.319000000000003</v>
      </c>
      <c r="J52" s="37">
        <v>87.804000000000002</v>
      </c>
      <c r="K52" s="37">
        <v>78.054000000000002</v>
      </c>
      <c r="L52" s="37">
        <v>80.671999999999997</v>
      </c>
      <c r="M52" s="37">
        <v>82.542000000000002</v>
      </c>
      <c r="N52" s="37">
        <v>82.45</v>
      </c>
      <c r="O52" s="37">
        <v>79.322000000000003</v>
      </c>
      <c r="P52" s="37">
        <v>77.338999999999999</v>
      </c>
      <c r="Q52" s="37">
        <v>78.113</v>
      </c>
      <c r="S52" s="4">
        <f t="shared" si="8"/>
        <v>73.715923026715444</v>
      </c>
      <c r="T52" s="4">
        <f t="shared" si="9"/>
        <v>75.879782583253501</v>
      </c>
      <c r="U52" s="4">
        <f t="shared" si="10"/>
        <v>74.820407286347773</v>
      </c>
      <c r="V52" s="4">
        <f t="shared" si="11"/>
        <v>79.989624807010685</v>
      </c>
      <c r="W52" s="4">
        <f t="shared" si="12"/>
        <v>82.886190539305261</v>
      </c>
      <c r="X52" s="4">
        <f t="shared" si="13"/>
        <v>83.324593294774957</v>
      </c>
      <c r="Y52" s="4">
        <f t="shared" si="14"/>
        <v>79.729181966849993</v>
      </c>
      <c r="Z52" s="4">
        <f t="shared" si="15"/>
        <v>87.770334724107272</v>
      </c>
      <c r="AA52" s="4">
        <f t="shared" si="16"/>
        <v>78.587781606641428</v>
      </c>
      <c r="AB52" s="4">
        <f t="shared" si="17"/>
        <v>80.937750818256248</v>
      </c>
      <c r="AC52" s="4">
        <f t="shared" si="18"/>
        <v>82.174036912199057</v>
      </c>
      <c r="AD52" s="4">
        <f t="shared" si="19"/>
        <v>82.422133069307748</v>
      </c>
      <c r="AE52" s="4">
        <f t="shared" si="20"/>
        <v>82.036207984680061</v>
      </c>
      <c r="AF52" s="4">
        <f t="shared" si="21"/>
        <v>78.078153310446083</v>
      </c>
      <c r="AG52" s="4">
        <f t="shared" si="22"/>
        <v>77.233666428350361</v>
      </c>
      <c r="AI52" s="4">
        <f t="shared" si="23"/>
        <v>-1.5259230267154464</v>
      </c>
      <c r="AJ52" s="4">
        <f t="shared" si="24"/>
        <v>-2.7187825832534998</v>
      </c>
      <c r="AK52" s="4">
        <f t="shared" si="25"/>
        <v>-1.1414072863477713</v>
      </c>
      <c r="AL52" s="4">
        <f t="shared" si="26"/>
        <v>1.5273751929893109</v>
      </c>
      <c r="AM52" s="4">
        <f t="shared" si="27"/>
        <v>-0.40319053930525683</v>
      </c>
      <c r="AN52" s="4">
        <f t="shared" si="28"/>
        <v>-0.67559329477495567</v>
      </c>
      <c r="AO52" s="4">
        <f t="shared" si="29"/>
        <v>-0.41018196684998998</v>
      </c>
      <c r="AP52" s="4">
        <f t="shared" si="30"/>
        <v>3.3665275892730051E-2</v>
      </c>
      <c r="AQ52" s="4">
        <f t="shared" si="31"/>
        <v>-0.53378160664142627</v>
      </c>
      <c r="AR52" s="4">
        <f t="shared" si="32"/>
        <v>-0.26575081825625091</v>
      </c>
      <c r="AS52" s="4">
        <f t="shared" si="33"/>
        <v>0.36796308780094478</v>
      </c>
      <c r="AT52" s="4">
        <f t="shared" si="34"/>
        <v>2.786693069225521E-2</v>
      </c>
      <c r="AU52" s="4">
        <f t="shared" si="35"/>
        <v>-2.7142079846800584</v>
      </c>
      <c r="AV52" s="4">
        <f t="shared" si="146"/>
        <v>-0.73915331044608479</v>
      </c>
      <c r="AW52" s="4">
        <f t="shared" si="146"/>
        <v>0.87933357164963866</v>
      </c>
      <c r="AY52" s="2">
        <f t="shared" si="96"/>
        <v>73.715879211497139</v>
      </c>
      <c r="AZ52" s="2">
        <f t="shared" si="147"/>
        <v>75.879249430934422</v>
      </c>
      <c r="BA52" s="2">
        <f t="shared" si="148"/>
        <v>74.820061346630297</v>
      </c>
      <c r="BB52" s="2">
        <f t="shared" si="149"/>
        <v>79.988756956496573</v>
      </c>
      <c r="BC52" s="2">
        <f t="shared" si="150"/>
        <v>82.886077191821471</v>
      </c>
      <c r="BD52" s="2">
        <f t="shared" si="151"/>
        <v>83.321194742964323</v>
      </c>
      <c r="BE52" s="2">
        <f t="shared" si="152"/>
        <v>79.729062853537272</v>
      </c>
      <c r="BF52" s="2">
        <f t="shared" si="153"/>
        <v>87.77031046978172</v>
      </c>
      <c r="BG52" s="2">
        <f t="shared" si="154"/>
        <v>78.587778729012697</v>
      </c>
      <c r="BH52" s="2">
        <f t="shared" si="155"/>
        <v>80.937742241645168</v>
      </c>
      <c r="BI52" s="2">
        <f t="shared" si="156"/>
        <v>82.174033918887048</v>
      </c>
      <c r="BJ52" s="2">
        <f t="shared" si="157"/>
        <v>82.422111549110852</v>
      </c>
      <c r="BK52" s="2">
        <f t="shared" si="158"/>
        <v>82.03615970779444</v>
      </c>
      <c r="BL52" s="2">
        <f t="shared" si="159"/>
        <v>78.078148138285655</v>
      </c>
      <c r="BM52" s="2">
        <f t="shared" si="160"/>
        <v>77.233666337546794</v>
      </c>
      <c r="BO52" s="2">
        <f t="shared" si="38"/>
        <v>72.19</v>
      </c>
      <c r="BP52" s="2">
        <f t="shared" si="39"/>
        <v>73.161000000000001</v>
      </c>
      <c r="BQ52" s="2">
        <f t="shared" si="40"/>
        <v>73.679000000000002</v>
      </c>
      <c r="BR52" s="2">
        <f t="shared" si="41"/>
        <v>81.516999999999996</v>
      </c>
      <c r="BS52" s="2">
        <f t="shared" si="42"/>
        <v>82.483000000000004</v>
      </c>
      <c r="BT52" s="2">
        <f t="shared" si="43"/>
        <v>82.649000000000001</v>
      </c>
      <c r="BU52" s="2">
        <f t="shared" si="44"/>
        <v>79.319000000000003</v>
      </c>
      <c r="BV52" s="2">
        <f t="shared" si="45"/>
        <v>87.804000000000002</v>
      </c>
      <c r="BW52" s="2">
        <f t="shared" si="46"/>
        <v>78.054000000000002</v>
      </c>
      <c r="BX52" s="2">
        <f t="shared" si="47"/>
        <v>80.671999999999997</v>
      </c>
      <c r="BY52" s="2">
        <f t="shared" si="48"/>
        <v>82.542000000000002</v>
      </c>
      <c r="BZ52" s="2">
        <f t="shared" si="49"/>
        <v>82.45</v>
      </c>
      <c r="CA52" s="2">
        <f t="shared" si="50"/>
        <v>79.322000000000003</v>
      </c>
      <c r="CB52" s="2">
        <f t="shared" si="51"/>
        <v>77.338999999999999</v>
      </c>
      <c r="CC52" s="2">
        <f t="shared" si="52"/>
        <v>78.113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73.502265565160315</v>
      </c>
      <c r="DL52" s="2">
        <f t="shared" si="161"/>
        <v>75.660297274667087</v>
      </c>
      <c r="DM52" s="2">
        <f t="shared" si="161"/>
        <v>75.39446759581881</v>
      </c>
      <c r="DN52" s="2">
        <f t="shared" si="161"/>
        <v>81.340919661733622</v>
      </c>
      <c r="DO52" s="2">
        <f t="shared" si="161"/>
        <v>83.641212213225387</v>
      </c>
      <c r="DP52" s="2">
        <f t="shared" si="161"/>
        <v>84.224342494714591</v>
      </c>
      <c r="DQ52" s="2">
        <f t="shared" si="161"/>
        <v>80.262948717948731</v>
      </c>
      <c r="DR52" s="2">
        <f t="shared" si="161"/>
        <v>88.420932217932219</v>
      </c>
      <c r="DS52" s="2">
        <f t="shared" si="161"/>
        <v>78.785289075630246</v>
      </c>
      <c r="DT52" s="2">
        <f t="shared" si="161"/>
        <v>80.886859159159158</v>
      </c>
      <c r="DU52" s="2">
        <f t="shared" si="161"/>
        <v>82.655416806722698</v>
      </c>
      <c r="DV52" s="2">
        <f t="shared" si="161"/>
        <v>82.501881934566143</v>
      </c>
      <c r="DW52" s="2">
        <f t="shared" si="161"/>
        <v>82.724006127585071</v>
      </c>
      <c r="DX52" s="2">
        <f t="shared" si="161"/>
        <v>78.487546546546525</v>
      </c>
      <c r="DY52" s="2">
        <f t="shared" si="161"/>
        <v>77.750695161290309</v>
      </c>
      <c r="EA52" s="2">
        <f t="shared" si="71"/>
        <v>75.268792183434783</v>
      </c>
      <c r="EB52" s="2">
        <f t="shared" si="72"/>
        <v>77.303194032761297</v>
      </c>
      <c r="EC52" s="2">
        <f t="shared" si="73"/>
        <v>71.084253105590051</v>
      </c>
      <c r="ED52" s="2">
        <f t="shared" si="74"/>
        <v>71.739695588235278</v>
      </c>
      <c r="EE52" s="2">
        <f t="shared" si="75"/>
        <v>77.869159720300573</v>
      </c>
      <c r="EF52" s="2">
        <f t="shared" si="76"/>
        <v>78.313730480656517</v>
      </c>
      <c r="EG52" s="2">
        <f t="shared" si="77"/>
        <v>76.118989459563068</v>
      </c>
      <c r="EH52" s="2">
        <f t="shared" si="78"/>
        <v>83.164759983115232</v>
      </c>
      <c r="EI52" s="2">
        <f t="shared" si="79"/>
        <v>76.96790762566738</v>
      </c>
      <c r="EJ52" s="2">
        <f t="shared" si="80"/>
        <v>81.32907212940033</v>
      </c>
      <c r="EK52" s="2">
        <f t="shared" si="81"/>
        <v>78.249487146595143</v>
      </c>
      <c r="EL52" s="2">
        <f t="shared" si="82"/>
        <v>81.846446667069571</v>
      </c>
      <c r="EM52" s="2">
        <f t="shared" si="83"/>
        <v>77.251205999175937</v>
      </c>
      <c r="EN52" s="2">
        <f t="shared" si="84"/>
        <v>74.833888092769882</v>
      </c>
      <c r="EO52" s="2">
        <f t="shared" si="85"/>
        <v>72.823934173578536</v>
      </c>
      <c r="EQ52" s="2">
        <f t="shared" si="86"/>
        <v>72.355016159341659</v>
      </c>
      <c r="ER52" s="2">
        <f t="shared" si="162"/>
        <v>74.33517445044096</v>
      </c>
      <c r="ES52" s="2">
        <f t="shared" si="162"/>
        <v>71.261379087118698</v>
      </c>
      <c r="ET52" s="2">
        <f t="shared" si="162"/>
        <v>73.76117276326103</v>
      </c>
      <c r="EU52" s="2">
        <f t="shared" si="162"/>
        <v>77.701333494801489</v>
      </c>
      <c r="EV52" s="2">
        <f t="shared" si="162"/>
        <v>77.840422314491789</v>
      </c>
      <c r="EW52" s="2">
        <f t="shared" si="162"/>
        <v>75.970604969902624</v>
      </c>
      <c r="EX52" s="2">
        <f t="shared" si="162"/>
        <v>82.052550650628262</v>
      </c>
      <c r="EY52" s="2">
        <f t="shared" si="162"/>
        <v>75.198424424176508</v>
      </c>
      <c r="EZ52" s="2">
        <f t="shared" si="162"/>
        <v>82.155184347499414</v>
      </c>
      <c r="FA52" s="2">
        <f t="shared" si="162"/>
        <v>80.11546376321354</v>
      </c>
      <c r="FB52" s="2">
        <f t="shared" si="162"/>
        <v>82.301606484021818</v>
      </c>
      <c r="FC52" s="2">
        <f t="shared" si="162"/>
        <v>73.556794911670266</v>
      </c>
      <c r="FD52" s="2">
        <f t="shared" si="162"/>
        <v>74.274788066358624</v>
      </c>
      <c r="FE52" s="2">
        <f t="shared" si="162"/>
        <v>76.556460289958167</v>
      </c>
      <c r="FG52" s="2">
        <f t="shared" si="88"/>
        <v>0.12093498711558517</v>
      </c>
      <c r="FH52" s="2">
        <f t="shared" si="163"/>
        <v>0.13328748268802751</v>
      </c>
      <c r="FI52" s="2">
        <f t="shared" si="163"/>
        <v>0.13326661853162922</v>
      </c>
      <c r="FJ52" s="2">
        <f t="shared" si="163"/>
        <v>0.14083463135702423</v>
      </c>
      <c r="FK52" s="2">
        <f t="shared" si="163"/>
        <v>0.13082582778418683</v>
      </c>
      <c r="FL52" s="2">
        <f t="shared" si="163"/>
        <v>0.15280031514074821</v>
      </c>
      <c r="FM52" s="2">
        <f t="shared" si="163"/>
        <v>0.12883435127884402</v>
      </c>
      <c r="FN52" s="2">
        <f t="shared" si="163"/>
        <v>0.12377979814655658</v>
      </c>
      <c r="FO52" s="2">
        <f t="shared" si="163"/>
        <v>0.1086674904151801</v>
      </c>
      <c r="FP52" s="2">
        <f t="shared" si="163"/>
        <v>0.11504515239166545</v>
      </c>
      <c r="FQ52" s="2">
        <f t="shared" si="163"/>
        <v>0.10926163779323736</v>
      </c>
      <c r="FR52" s="2">
        <f t="shared" si="163"/>
        <v>0.12171159441827849</v>
      </c>
      <c r="FS52" s="2">
        <f t="shared" si="163"/>
        <v>0.12567942365003662</v>
      </c>
      <c r="FT52" s="2">
        <f t="shared" si="163"/>
        <v>0.11205072378847644</v>
      </c>
      <c r="FU52" s="2">
        <f t="shared" si="163"/>
        <v>0.10494692550321248</v>
      </c>
      <c r="FW52" s="2">
        <f t="shared" si="112"/>
        <v>7.2852145675361237E-6</v>
      </c>
      <c r="FX52" s="2">
        <f t="shared" si="164"/>
        <v>8.5636009678520824E-6</v>
      </c>
      <c r="FY52" s="2">
        <f t="shared" si="165"/>
        <v>8.2487634208346912E-6</v>
      </c>
      <c r="FZ52" s="2">
        <f t="shared" si="166"/>
        <v>1.0956210912382558E-5</v>
      </c>
      <c r="GA52" s="2">
        <f t="shared" si="167"/>
        <v>8.794830748468988E-6</v>
      </c>
      <c r="GB52" s="2">
        <f t="shared" si="168"/>
        <v>9.2399155833610932E-6</v>
      </c>
      <c r="GC52" s="2">
        <f t="shared" si="169"/>
        <v>1.0524222507385961E-5</v>
      </c>
      <c r="GD52" s="2">
        <f t="shared" si="170"/>
        <v>1.2416638594781736E-5</v>
      </c>
      <c r="GE52" s="2">
        <f t="shared" si="171"/>
        <v>1.1339651577167707E-5</v>
      </c>
      <c r="GF52" s="2">
        <f t="shared" si="172"/>
        <v>1.0439181070757685E-5</v>
      </c>
      <c r="GG52" s="2">
        <f t="shared" si="173"/>
        <v>8.6832983641805941E-6</v>
      </c>
      <c r="GH52" s="2">
        <f t="shared" si="174"/>
        <v>8.098231764913992E-6</v>
      </c>
      <c r="GI52" s="2">
        <f t="shared" si="175"/>
        <v>7.5936054910044293E-6</v>
      </c>
      <c r="GJ52" s="2">
        <f t="shared" si="176"/>
        <v>5.9632250864860661E-6</v>
      </c>
      <c r="GK52" s="2">
        <f t="shared" si="177"/>
        <v>5.2496902622618479E-6</v>
      </c>
      <c r="GM52" s="86">
        <f t="shared" si="113"/>
        <v>2.9778983075949672E-8</v>
      </c>
      <c r="GN52" s="86">
        <f t="shared" si="178"/>
        <v>3.7611487796528685E-7</v>
      </c>
      <c r="GO52" s="86">
        <f t="shared" si="179"/>
        <v>2.7200959037859562E-7</v>
      </c>
      <c r="GP52" s="86">
        <f t="shared" si="180"/>
        <v>6.5298038852152405E-7</v>
      </c>
      <c r="GQ52" s="86">
        <f t="shared" si="181"/>
        <v>8.3864539085737097E-8</v>
      </c>
      <c r="GR52" s="86">
        <f t="shared" si="182"/>
        <v>2.5994769668997768E-6</v>
      </c>
      <c r="GS52" s="86">
        <f t="shared" si="183"/>
        <v>7.8221611086158897E-8</v>
      </c>
      <c r="GT52" s="86">
        <f t="shared" si="184"/>
        <v>1.7251053591278642E-8</v>
      </c>
      <c r="GU52" s="86">
        <f t="shared" si="185"/>
        <v>1.9074845050651068E-9</v>
      </c>
      <c r="GV52" s="86">
        <f t="shared" si="186"/>
        <v>5.6269740736877848E-9</v>
      </c>
      <c r="GW52" s="86">
        <f t="shared" si="187"/>
        <v>1.9505761460231143E-9</v>
      </c>
      <c r="GX52" s="86">
        <f t="shared" si="188"/>
        <v>1.5981578721426033E-8</v>
      </c>
      <c r="GY52" s="86">
        <f t="shared" si="189"/>
        <v>3.6040604280224047E-8</v>
      </c>
      <c r="GZ52" s="86">
        <f t="shared" si="190"/>
        <v>3.8871267827639054E-9</v>
      </c>
      <c r="HA52" s="86">
        <f t="shared" si="191"/>
        <v>7.3314080091459324E-11</v>
      </c>
      <c r="HC52" s="86">
        <f t="shared" si="145"/>
        <v>5.2210819708479857E-23</v>
      </c>
      <c r="HD52" s="86">
        <f t="shared" si="192"/>
        <v>3.6016303022368636E-21</v>
      </c>
      <c r="HE52" s="86">
        <f t="shared" si="193"/>
        <v>7.1682292826392129E-22</v>
      </c>
      <c r="HF52" s="86">
        <f t="shared" si="194"/>
        <v>2.7882752345163276E-20</v>
      </c>
      <c r="HG52" s="86">
        <f t="shared" si="195"/>
        <v>3.2727358357780254E-22</v>
      </c>
      <c r="HH52" s="86">
        <f t="shared" si="196"/>
        <v>1.7402621666103251E-18</v>
      </c>
      <c r="HI52" s="86">
        <f t="shared" si="197"/>
        <v>1.2990440888194023E-18</v>
      </c>
      <c r="HJ52" s="86">
        <f t="shared" si="198"/>
        <v>3.7140580836409572E-21</v>
      </c>
      <c r="HK52" s="86">
        <f t="shared" si="199"/>
        <v>2.8627241341391328E-22</v>
      </c>
      <c r="HL52" s="86">
        <f t="shared" si="200"/>
        <v>4.8739801897701882E-22</v>
      </c>
      <c r="HM52" s="86">
        <f t="shared" si="201"/>
        <v>2.2310864855052804E-22</v>
      </c>
      <c r="HN52" s="86">
        <f t="shared" si="202"/>
        <v>4.2715081871429831E-24</v>
      </c>
      <c r="HO52" s="86">
        <f t="shared" si="203"/>
        <v>1.2368479255389273E-21</v>
      </c>
      <c r="HP52" s="86">
        <f t="shared" si="204"/>
        <v>3.4202867576546147E-25</v>
      </c>
      <c r="HQ52" s="86">
        <f t="shared" si="205"/>
        <v>1.2530585810452776E-28</v>
      </c>
      <c r="HS52" s="86">
        <f t="shared" si="114"/>
        <v>3.4582576737319451E-179</v>
      </c>
      <c r="HT52" s="86">
        <f t="shared" si="206"/>
        <v>4.0538119788489656E-156</v>
      </c>
      <c r="HU52" s="86">
        <f t="shared" si="207"/>
        <v>2.2339251366905908E-170</v>
      </c>
      <c r="HV52" s="86">
        <f t="shared" si="208"/>
        <v>6.9516946756652971E-155</v>
      </c>
      <c r="HW52" s="86">
        <f t="shared" si="209"/>
        <v>2.0038233012905223E-175</v>
      </c>
      <c r="HX52" s="86">
        <f t="shared" si="210"/>
        <v>1.1318395814823071E-139</v>
      </c>
      <c r="HY52" s="86">
        <f t="shared" si="211"/>
        <v>2.5807233442079571E-141</v>
      </c>
      <c r="HZ52" s="86">
        <f t="shared" si="212"/>
        <v>7.4584687469291089E-165</v>
      </c>
      <c r="IA52" s="86">
        <f t="shared" si="213"/>
        <v>8.3493806430768571E-174</v>
      </c>
      <c r="IB52" s="86">
        <f t="shared" si="214"/>
        <v>3.1284199014297005E-174</v>
      </c>
      <c r="IC52" s="86">
        <f t="shared" si="215"/>
        <v>4.5513670039348541E-177</v>
      </c>
      <c r="ID52" s="86">
        <f t="shared" si="216"/>
        <v>4.9555005509543551E-193</v>
      </c>
      <c r="IE52" s="86">
        <f t="shared" si="217"/>
        <v>1.0330520179397683E-168</v>
      </c>
      <c r="IF52" s="86">
        <f t="shared" si="218"/>
        <v>1.7356108913791454E-81</v>
      </c>
      <c r="IG52" s="86">
        <f t="shared" si="219"/>
        <v>1.1925103037103701E-57</v>
      </c>
      <c r="II52" s="86">
        <f t="shared" si="115"/>
        <v>2.6027919700972582E-256</v>
      </c>
      <c r="IJ52" s="86">
        <f t="shared" si="116"/>
        <v>1.4062922926147194E-221</v>
      </c>
      <c r="IK52" s="86">
        <f t="shared" si="117"/>
        <v>2.7471373008652989E-237</v>
      </c>
      <c r="IL52" s="86">
        <f t="shared" si="118"/>
        <v>3.8614376722025436E-211</v>
      </c>
      <c r="IM52" s="86">
        <f t="shared" si="119"/>
        <v>6.4352026245256986E-253</v>
      </c>
      <c r="IN52" s="86">
        <f t="shared" si="120"/>
        <v>3.9148297138347057E-199</v>
      </c>
      <c r="IO52" s="86">
        <f t="shared" si="121"/>
        <v>3.2791482004884675E-202</v>
      </c>
      <c r="IP52" s="86">
        <f t="shared" si="122"/>
        <v>3.9623726346540197E-232</v>
      </c>
      <c r="IQ52" s="86">
        <f t="shared" si="123"/>
        <v>1.906090008067011E-240</v>
      </c>
      <c r="IR52" s="86">
        <f t="shared" si="124"/>
        <v>5.0438960950817491E-240</v>
      </c>
      <c r="IS52" s="86">
        <f t="shared" si="125"/>
        <v>1.1494903327893158E-246</v>
      </c>
      <c r="IT52" s="86">
        <f t="shared" si="126"/>
        <v>5.0428017388244632E-274</v>
      </c>
      <c r="IU52" s="86">
        <f t="shared" si="127"/>
        <v>8.4216627681015034E-242</v>
      </c>
      <c r="IV52" s="86">
        <f t="shared" si="128"/>
        <v>6.5025577632187103E-277</v>
      </c>
      <c r="IW52" s="86">
        <f t="shared" si="129"/>
        <v>2.9928712471588612E-179</v>
      </c>
      <c r="IY52" s="86">
        <f t="shared" si="130"/>
        <v>2.9778983075949725E-8</v>
      </c>
      <c r="IZ52" s="86">
        <f t="shared" si="131"/>
        <v>3.7611487796529045E-7</v>
      </c>
      <c r="JA52" s="86">
        <f t="shared" si="132"/>
        <v>2.7200959037859636E-7</v>
      </c>
      <c r="JB52" s="86">
        <f t="shared" si="133"/>
        <v>6.529803885215519E-7</v>
      </c>
      <c r="JC52" s="86">
        <f t="shared" si="134"/>
        <v>8.3864539085737428E-8</v>
      </c>
      <c r="JD52" s="86">
        <f t="shared" si="135"/>
        <v>2.599476966901517E-6</v>
      </c>
      <c r="JE52" s="86">
        <f t="shared" si="136"/>
        <v>7.8221611087457941E-8</v>
      </c>
      <c r="JF52" s="86">
        <f t="shared" si="137"/>
        <v>1.7251053591282357E-8</v>
      </c>
      <c r="JG52" s="86">
        <f t="shared" si="138"/>
        <v>1.907484505065393E-9</v>
      </c>
      <c r="JH52" s="86">
        <f t="shared" si="139"/>
        <v>5.626974073688272E-9</v>
      </c>
      <c r="JI52" s="86">
        <f t="shared" si="140"/>
        <v>1.9505761460233372E-9</v>
      </c>
      <c r="JJ52" s="86">
        <f t="shared" si="141"/>
        <v>1.5981578721426036E-8</v>
      </c>
      <c r="JK52" s="86">
        <f t="shared" si="142"/>
        <v>3.6040604280225284E-8</v>
      </c>
      <c r="JL52" s="86">
        <f t="shared" si="143"/>
        <v>3.8871267827639054E-9</v>
      </c>
      <c r="JM52" s="86">
        <f t="shared" si="144"/>
        <v>7.3314080091459324E-11</v>
      </c>
    </row>
    <row r="53" spans="2:273" x14ac:dyDescent="0.25">
      <c r="B53" s="2">
        <v>26</v>
      </c>
      <c r="C53" s="37">
        <v>71.840999999999994</v>
      </c>
      <c r="D53" s="37">
        <v>73.838999999999999</v>
      </c>
      <c r="E53" s="37">
        <v>73.338999999999999</v>
      </c>
      <c r="F53" s="37">
        <v>81.650000000000006</v>
      </c>
      <c r="G53" s="37">
        <v>82.465999999999994</v>
      </c>
      <c r="H53" s="37">
        <v>82.135000000000005</v>
      </c>
      <c r="I53" s="37">
        <v>78.808999999999997</v>
      </c>
      <c r="J53" s="37">
        <v>87.820999999999998</v>
      </c>
      <c r="K53" s="37">
        <v>78</v>
      </c>
      <c r="L53" s="37">
        <v>79.897000000000006</v>
      </c>
      <c r="M53" s="37">
        <v>81.406999999999996</v>
      </c>
      <c r="N53" s="37">
        <v>80.95</v>
      </c>
      <c r="O53" s="37">
        <v>80.168999999999997</v>
      </c>
      <c r="P53" s="37">
        <v>77.403000000000006</v>
      </c>
      <c r="Q53" s="37">
        <v>77.661000000000001</v>
      </c>
      <c r="S53" s="4">
        <f t="shared" si="8"/>
        <v>73.854821893432515</v>
      </c>
      <c r="T53" s="4">
        <f t="shared" si="9"/>
        <v>76.029062246350335</v>
      </c>
      <c r="U53" s="4">
        <f t="shared" si="10"/>
        <v>74.859375886267529</v>
      </c>
      <c r="V53" s="4">
        <f t="shared" si="11"/>
        <v>80.059058440446236</v>
      </c>
      <c r="W53" s="4">
        <f t="shared" si="12"/>
        <v>82.897428730523345</v>
      </c>
      <c r="X53" s="4">
        <f t="shared" si="13"/>
        <v>83.302690928482235</v>
      </c>
      <c r="Y53" s="4">
        <f t="shared" si="14"/>
        <v>79.871454862445631</v>
      </c>
      <c r="Z53" s="4">
        <f t="shared" si="15"/>
        <v>87.878929069980117</v>
      </c>
      <c r="AA53" s="4">
        <f t="shared" si="16"/>
        <v>78.669968598223576</v>
      </c>
      <c r="AB53" s="4">
        <f t="shared" si="17"/>
        <v>80.948235374662389</v>
      </c>
      <c r="AC53" s="4">
        <f t="shared" si="18"/>
        <v>82.115492571898585</v>
      </c>
      <c r="AD53" s="4">
        <f t="shared" si="19"/>
        <v>82.492755985343791</v>
      </c>
      <c r="AE53" s="4">
        <f t="shared" si="20"/>
        <v>81.996062627493274</v>
      </c>
      <c r="AF53" s="4">
        <f t="shared" si="21"/>
        <v>78.13379296805401</v>
      </c>
      <c r="AG53" s="4">
        <f t="shared" si="22"/>
        <v>77.142250838317224</v>
      </c>
      <c r="AI53" s="4">
        <f t="shared" si="23"/>
        <v>-2.0138218934325209</v>
      </c>
      <c r="AJ53" s="4">
        <f t="shared" si="24"/>
        <v>-2.1900622463503367</v>
      </c>
      <c r="AK53" s="4">
        <f t="shared" si="25"/>
        <v>-1.5203758862675301</v>
      </c>
      <c r="AL53" s="4">
        <f t="shared" si="26"/>
        <v>1.5909415595537695</v>
      </c>
      <c r="AM53" s="4">
        <f t="shared" si="27"/>
        <v>-0.43142873052335062</v>
      </c>
      <c r="AN53" s="4">
        <f t="shared" si="28"/>
        <v>-1.1676909284822301</v>
      </c>
      <c r="AO53" s="4">
        <f t="shared" si="29"/>
        <v>-1.0624548624456338</v>
      </c>
      <c r="AP53" s="4">
        <f t="shared" si="30"/>
        <v>-5.7929069980119152E-2</v>
      </c>
      <c r="AQ53" s="4">
        <f t="shared" si="31"/>
        <v>-0.66996859822357635</v>
      </c>
      <c r="AR53" s="4">
        <f t="shared" si="32"/>
        <v>-1.051235374662383</v>
      </c>
      <c r="AS53" s="4">
        <f t="shared" si="33"/>
        <v>-0.70849257189858861</v>
      </c>
      <c r="AT53" s="4">
        <f t="shared" si="34"/>
        <v>-1.5427559853437884</v>
      </c>
      <c r="AU53" s="4">
        <f t="shared" si="35"/>
        <v>-1.8270626274932766</v>
      </c>
      <c r="AV53" s="4">
        <f t="shared" si="146"/>
        <v>-0.73079296805400418</v>
      </c>
      <c r="AW53" s="4">
        <f t="shared" si="146"/>
        <v>0.51874916168277707</v>
      </c>
      <c r="AY53" s="2">
        <f t="shared" si="96"/>
        <v>73.854726968735761</v>
      </c>
      <c r="AZ53" s="2">
        <f t="shared" si="147"/>
        <v>76.028054197071029</v>
      </c>
      <c r="BA53" s="2">
        <f t="shared" si="148"/>
        <v>74.858706718744742</v>
      </c>
      <c r="BB53" s="2">
        <f t="shared" si="149"/>
        <v>80.057446577945058</v>
      </c>
      <c r="BC53" s="2">
        <f t="shared" si="150"/>
        <v>82.897192258878832</v>
      </c>
      <c r="BD53" s="2">
        <f t="shared" si="151"/>
        <v>83.296805788936126</v>
      </c>
      <c r="BE53" s="2">
        <f t="shared" si="152"/>
        <v>79.871206806576083</v>
      </c>
      <c r="BF53" s="2">
        <f t="shared" si="153"/>
        <v>87.878873917549058</v>
      </c>
      <c r="BG53" s="2">
        <f t="shared" si="154"/>
        <v>78.669961452022477</v>
      </c>
      <c r="BH53" s="2">
        <f t="shared" si="155"/>
        <v>80.948215023510443</v>
      </c>
      <c r="BI53" s="2">
        <f t="shared" si="156"/>
        <v>82.115485130009603</v>
      </c>
      <c r="BJ53" s="2">
        <f t="shared" si="157"/>
        <v>82.492707176305899</v>
      </c>
      <c r="BK53" s="2">
        <f t="shared" si="158"/>
        <v>81.995957629243875</v>
      </c>
      <c r="BL53" s="2">
        <f t="shared" si="159"/>
        <v>78.13378054047358</v>
      </c>
      <c r="BM53" s="2">
        <f t="shared" si="160"/>
        <v>77.142250563186678</v>
      </c>
      <c r="BO53" s="2">
        <f t="shared" si="38"/>
        <v>71.840999999999994</v>
      </c>
      <c r="BP53" s="2">
        <f t="shared" si="39"/>
        <v>73.838999999999999</v>
      </c>
      <c r="BQ53" s="2">
        <f t="shared" si="40"/>
        <v>73.338999999999999</v>
      </c>
      <c r="BR53" s="2">
        <f t="shared" si="41"/>
        <v>81.650000000000006</v>
      </c>
      <c r="BS53" s="2">
        <f t="shared" si="42"/>
        <v>82.465999999999994</v>
      </c>
      <c r="BT53" s="2">
        <f t="shared" si="43"/>
        <v>82.135000000000005</v>
      </c>
      <c r="BU53" s="2">
        <f t="shared" si="44"/>
        <v>78.808999999999997</v>
      </c>
      <c r="BV53" s="2">
        <f t="shared" si="45"/>
        <v>87.820999999999998</v>
      </c>
      <c r="BW53" s="2">
        <f t="shared" si="46"/>
        <v>78</v>
      </c>
      <c r="BX53" s="2">
        <f t="shared" si="47"/>
        <v>79.897000000000006</v>
      </c>
      <c r="BY53" s="2">
        <f t="shared" si="48"/>
        <v>81.406999999999996</v>
      </c>
      <c r="BZ53" s="2">
        <f t="shared" si="49"/>
        <v>80.95</v>
      </c>
      <c r="CA53" s="2">
        <f t="shared" si="50"/>
        <v>80.168999999999997</v>
      </c>
      <c r="CB53" s="2">
        <f t="shared" si="51"/>
        <v>77.403000000000006</v>
      </c>
      <c r="CC53" s="2">
        <f t="shared" si="52"/>
        <v>77.661000000000001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73.666983258562212</v>
      </c>
      <c r="DL53" s="2">
        <f t="shared" si="161"/>
        <v>75.843177997461027</v>
      </c>
      <c r="DM53" s="2">
        <f t="shared" si="161"/>
        <v>75.514496167247387</v>
      </c>
      <c r="DN53" s="2">
        <f t="shared" si="161"/>
        <v>81.570472515856252</v>
      </c>
      <c r="DO53" s="2">
        <f t="shared" si="161"/>
        <v>83.750666666666689</v>
      </c>
      <c r="DP53" s="2">
        <f t="shared" si="161"/>
        <v>84.308695560253696</v>
      </c>
      <c r="DQ53" s="2">
        <f t="shared" si="161"/>
        <v>80.498102564102581</v>
      </c>
      <c r="DR53" s="2">
        <f t="shared" si="161"/>
        <v>88.624970441870445</v>
      </c>
      <c r="DS53" s="2">
        <f t="shared" si="161"/>
        <v>78.921094117647058</v>
      </c>
      <c r="DT53" s="2">
        <f t="shared" si="161"/>
        <v>80.922605748605747</v>
      </c>
      <c r="DU53" s="2">
        <f t="shared" si="161"/>
        <v>82.657413445378154</v>
      </c>
      <c r="DV53" s="2">
        <f t="shared" si="161"/>
        <v>82.619616642958746</v>
      </c>
      <c r="DW53" s="2">
        <f t="shared" si="161"/>
        <v>82.76765116533538</v>
      </c>
      <c r="DX53" s="2">
        <f t="shared" si="161"/>
        <v>78.609001501501481</v>
      </c>
      <c r="DY53" s="2">
        <f t="shared" si="161"/>
        <v>77.709222580645147</v>
      </c>
      <c r="EA53" s="2">
        <f t="shared" si="71"/>
        <v>75.099515724064759</v>
      </c>
      <c r="EB53" s="2">
        <f t="shared" si="72"/>
        <v>77.124639235569418</v>
      </c>
      <c r="EC53" s="2">
        <f t="shared" si="73"/>
        <v>70.968884122670801</v>
      </c>
      <c r="ED53" s="2">
        <f t="shared" si="74"/>
        <v>71.639197058823513</v>
      </c>
      <c r="EE53" s="2">
        <f t="shared" si="75"/>
        <v>77.725854828753285</v>
      </c>
      <c r="EF53" s="2">
        <f t="shared" si="76"/>
        <v>78.180078077373977</v>
      </c>
      <c r="EG53" s="2">
        <f t="shared" si="77"/>
        <v>76.005196243771579</v>
      </c>
      <c r="EH53" s="2">
        <f t="shared" si="78"/>
        <v>83.062186576614607</v>
      </c>
      <c r="EI53" s="2">
        <f t="shared" si="79"/>
        <v>76.791506799637361</v>
      </c>
      <c r="EJ53" s="2">
        <f t="shared" si="80"/>
        <v>81.127799630105642</v>
      </c>
      <c r="EK53" s="2">
        <f t="shared" si="81"/>
        <v>78.08608638421002</v>
      </c>
      <c r="EL53" s="2">
        <f t="shared" si="82"/>
        <v>81.65746011361577</v>
      </c>
      <c r="EM53" s="2">
        <f t="shared" si="83"/>
        <v>77.100068413679438</v>
      </c>
      <c r="EN53" s="2">
        <f t="shared" si="84"/>
        <v>74.699266317051851</v>
      </c>
      <c r="EO53" s="2">
        <f t="shared" si="85"/>
        <v>72.73204296044409</v>
      </c>
      <c r="EQ53" s="2">
        <f t="shared" si="86"/>
        <v>72.220120914617908</v>
      </c>
      <c r="ER53" s="2">
        <f t="shared" si="162"/>
        <v>74.191227537185725</v>
      </c>
      <c r="ES53" s="2">
        <f t="shared" si="162"/>
        <v>71.143891217159464</v>
      </c>
      <c r="ET53" s="2">
        <f t="shared" si="162"/>
        <v>73.635078596499469</v>
      </c>
      <c r="EU53" s="2">
        <f t="shared" si="162"/>
        <v>77.56007237712663</v>
      </c>
      <c r="EV53" s="2">
        <f t="shared" si="162"/>
        <v>77.71254491949999</v>
      </c>
      <c r="EW53" s="2">
        <f t="shared" si="162"/>
        <v>75.858622125928747</v>
      </c>
      <c r="EX53" s="2">
        <f t="shared" si="162"/>
        <v>81.963891521709954</v>
      </c>
      <c r="EY53" s="2">
        <f t="shared" si="162"/>
        <v>75.043980976392859</v>
      </c>
      <c r="EZ53" s="2">
        <f t="shared" si="162"/>
        <v>81.94358226616373</v>
      </c>
      <c r="FA53" s="2">
        <f t="shared" si="162"/>
        <v>79.929065021141653</v>
      </c>
      <c r="FB53" s="2">
        <f t="shared" si="162"/>
        <v>82.107141084792062</v>
      </c>
      <c r="FC53" s="2">
        <f t="shared" si="162"/>
        <v>73.450097112361689</v>
      </c>
      <c r="FD53" s="2">
        <f t="shared" si="162"/>
        <v>74.146457728956619</v>
      </c>
      <c r="FE53" s="2">
        <f t="shared" si="162"/>
        <v>76.417780330832542</v>
      </c>
      <c r="FG53" s="2">
        <f t="shared" si="88"/>
        <v>0.13107326745611733</v>
      </c>
      <c r="FH53" s="2">
        <f t="shared" si="163"/>
        <v>0.14429132793314375</v>
      </c>
      <c r="FI53" s="2">
        <f t="shared" si="163"/>
        <v>0.14426902800715605</v>
      </c>
      <c r="FJ53" s="2">
        <f t="shared" si="163"/>
        <v>0.15235202381090424</v>
      </c>
      <c r="FK53" s="2">
        <f t="shared" si="163"/>
        <v>0.14165966208634806</v>
      </c>
      <c r="FL53" s="2">
        <f t="shared" si="163"/>
        <v>0.16510820546378699</v>
      </c>
      <c r="FM53" s="2">
        <f t="shared" si="163"/>
        <v>0.13952974342857119</v>
      </c>
      <c r="FN53" s="2">
        <f t="shared" si="163"/>
        <v>0.13412017967846143</v>
      </c>
      <c r="FO53" s="2">
        <f t="shared" si="163"/>
        <v>0.11791530469148807</v>
      </c>
      <c r="FP53" s="2">
        <f t="shared" si="163"/>
        <v>0.12475974919963781</v>
      </c>
      <c r="FQ53" s="2">
        <f t="shared" si="163"/>
        <v>0.1185532899285032</v>
      </c>
      <c r="FR53" s="2">
        <f t="shared" si="163"/>
        <v>0.13190521057328489</v>
      </c>
      <c r="FS53" s="2">
        <f t="shared" si="163"/>
        <v>0.13615383832090386</v>
      </c>
      <c r="FT53" s="2">
        <f t="shared" si="163"/>
        <v>0.1215471954099473</v>
      </c>
      <c r="FU53" s="2">
        <f t="shared" si="163"/>
        <v>0.11391857968731572</v>
      </c>
      <c r="FW53" s="2">
        <f t="shared" si="112"/>
        <v>7.9880733129960214E-6</v>
      </c>
      <c r="FX53" s="2">
        <f t="shared" si="164"/>
        <v>9.389793983865423E-6</v>
      </c>
      <c r="FY53" s="2">
        <f t="shared" si="165"/>
        <v>9.0445820381768478E-6</v>
      </c>
      <c r="FZ53" s="2">
        <f t="shared" si="166"/>
        <v>1.2013233679359452E-5</v>
      </c>
      <c r="GA53" s="2">
        <f t="shared" si="167"/>
        <v>9.6433319720080079E-6</v>
      </c>
      <c r="GB53" s="2">
        <f t="shared" si="168"/>
        <v>1.0131356939756997E-5</v>
      </c>
      <c r="GC53" s="2">
        <f t="shared" si="169"/>
        <v>1.1539568793914532E-5</v>
      </c>
      <c r="GD53" s="2">
        <f t="shared" si="170"/>
        <v>1.3614557179215039E-5</v>
      </c>
      <c r="GE53" s="2">
        <f t="shared" si="171"/>
        <v>1.2433667103431074E-5</v>
      </c>
      <c r="GF53" s="2">
        <f t="shared" si="172"/>
        <v>1.1446322901473928E-5</v>
      </c>
      <c r="GG53" s="2">
        <f t="shared" si="173"/>
        <v>9.5210393506889628E-6</v>
      </c>
      <c r="GH53" s="2">
        <f t="shared" si="174"/>
        <v>8.8795276199426051E-6</v>
      </c>
      <c r="GI53" s="2">
        <f t="shared" si="175"/>
        <v>8.326216751068582E-6</v>
      </c>
      <c r="GJ53" s="2">
        <f t="shared" si="176"/>
        <v>6.5385425242639124E-6</v>
      </c>
      <c r="GK53" s="2">
        <f t="shared" si="177"/>
        <v>5.7561679936876233E-6</v>
      </c>
      <c r="GM53" s="86">
        <f t="shared" si="113"/>
        <v>6.6104311686216765E-8</v>
      </c>
      <c r="GN53" s="86">
        <f t="shared" si="178"/>
        <v>7.2812117772127409E-7</v>
      </c>
      <c r="GO53" s="86">
        <f t="shared" si="179"/>
        <v>5.3889607058276796E-7</v>
      </c>
      <c r="GP53" s="86">
        <f t="shared" si="180"/>
        <v>1.2420908537694717E-6</v>
      </c>
      <c r="GQ53" s="86">
        <f t="shared" si="181"/>
        <v>1.7933411604522079E-7</v>
      </c>
      <c r="GR53" s="86">
        <f t="shared" si="182"/>
        <v>4.6086441791240442E-6</v>
      </c>
      <c r="GS53" s="86">
        <f t="shared" si="183"/>
        <v>1.6693912321748686E-7</v>
      </c>
      <c r="GT53" s="86">
        <f t="shared" si="184"/>
        <v>4.0222648266887167E-8</v>
      </c>
      <c r="GU53" s="86">
        <f t="shared" si="185"/>
        <v>4.8548612114687822E-9</v>
      </c>
      <c r="GV53" s="86">
        <f t="shared" si="186"/>
        <v>1.3686413777738807E-8</v>
      </c>
      <c r="GW53" s="86">
        <f t="shared" si="187"/>
        <v>4.9704494750438519E-9</v>
      </c>
      <c r="GX53" s="86">
        <f t="shared" si="188"/>
        <v>3.715943498084728E-8</v>
      </c>
      <c r="GY53" s="86">
        <f t="shared" si="189"/>
        <v>8.0349069391913925E-8</v>
      </c>
      <c r="GZ53" s="86">
        <f t="shared" si="190"/>
        <v>9.5724581157257838E-9</v>
      </c>
      <c r="HA53" s="86">
        <f t="shared" si="191"/>
        <v>2.279142370395335E-10</v>
      </c>
      <c r="HC53" s="86">
        <f t="shared" si="145"/>
        <v>2.5371173173641461E-22</v>
      </c>
      <c r="HD53" s="86">
        <f t="shared" si="192"/>
        <v>1.4980813833211066E-20</v>
      </c>
      <c r="HE53" s="86">
        <f t="shared" si="193"/>
        <v>3.2003317125191178E-21</v>
      </c>
      <c r="HF53" s="86">
        <f t="shared" si="194"/>
        <v>1.1182720352612625E-19</v>
      </c>
      <c r="HG53" s="86">
        <f t="shared" si="195"/>
        <v>1.5667548756020936E-21</v>
      </c>
      <c r="HH53" s="86">
        <f t="shared" si="196"/>
        <v>6.1643548084539477E-18</v>
      </c>
      <c r="HI53" s="86">
        <f t="shared" si="197"/>
        <v>4.7361899064412004E-18</v>
      </c>
      <c r="HJ53" s="86">
        <f t="shared" si="198"/>
        <v>1.6746218342739848E-20</v>
      </c>
      <c r="HK53" s="86">
        <f t="shared" si="199"/>
        <v>1.3661620612784774E-21</v>
      </c>
      <c r="HL53" s="86">
        <f t="shared" si="200"/>
        <v>2.2773478876905711E-21</v>
      </c>
      <c r="HM53" s="86">
        <f t="shared" si="201"/>
        <v>1.052167429129237E-21</v>
      </c>
      <c r="HN53" s="86">
        <f t="shared" si="202"/>
        <v>2.3153308813900067E-23</v>
      </c>
      <c r="HO53" s="86">
        <f t="shared" si="203"/>
        <v>5.4943940902590724E-21</v>
      </c>
      <c r="HP53" s="86">
        <f t="shared" si="204"/>
        <v>1.9500257765498492E-24</v>
      </c>
      <c r="HQ53" s="86">
        <f t="shared" si="205"/>
        <v>9.5987149191023935E-28</v>
      </c>
      <c r="HS53" s="86">
        <f t="shared" si="114"/>
        <v>1.3567367416183658E-175</v>
      </c>
      <c r="HT53" s="86">
        <f t="shared" si="206"/>
        <v>5.8280757986413218E-153</v>
      </c>
      <c r="HU53" s="86">
        <f t="shared" si="207"/>
        <v>5.6830194023136962E-167</v>
      </c>
      <c r="HV53" s="86">
        <f t="shared" si="208"/>
        <v>9.4974815281641956E-152</v>
      </c>
      <c r="HW53" s="86">
        <f t="shared" si="209"/>
        <v>7.7653407667578026E-172</v>
      </c>
      <c r="HX53" s="86">
        <f t="shared" si="210"/>
        <v>7.9501016591586395E-137</v>
      </c>
      <c r="HY53" s="86">
        <f t="shared" si="211"/>
        <v>2.138158460669007E-138</v>
      </c>
      <c r="HZ53" s="86">
        <f t="shared" si="212"/>
        <v>2.0147013641149333E-161</v>
      </c>
      <c r="IA53" s="86">
        <f t="shared" si="213"/>
        <v>3.0264696395395957E-170</v>
      </c>
      <c r="IB53" s="86">
        <f t="shared" si="214"/>
        <v>1.0723514929623399E-170</v>
      </c>
      <c r="IC53" s="86">
        <f t="shared" si="215"/>
        <v>1.6390365942904844E-173</v>
      </c>
      <c r="ID53" s="86">
        <f t="shared" si="216"/>
        <v>3.8791806346384078E-189</v>
      </c>
      <c r="IE53" s="86">
        <f t="shared" si="217"/>
        <v>2.5763832106213871E-165</v>
      </c>
      <c r="IF53" s="86">
        <f t="shared" si="218"/>
        <v>6.26732651841131E-80</v>
      </c>
      <c r="IG53" s="86">
        <f t="shared" si="219"/>
        <v>1.4340314810462173E-56</v>
      </c>
      <c r="II53" s="86">
        <f t="shared" si="115"/>
        <v>2.2797001764144311E-252</v>
      </c>
      <c r="IJ53" s="86">
        <f t="shared" si="116"/>
        <v>3.9742236830385007E-218</v>
      </c>
      <c r="IK53" s="86">
        <f t="shared" si="117"/>
        <v>1.333715091775378E-233</v>
      </c>
      <c r="IL53" s="86">
        <f t="shared" si="118"/>
        <v>8.8017284030235646E-208</v>
      </c>
      <c r="IM53" s="86">
        <f t="shared" si="119"/>
        <v>5.7688671492565122E-249</v>
      </c>
      <c r="IN53" s="86">
        <f t="shared" si="120"/>
        <v>5.1469597725204788E-196</v>
      </c>
      <c r="IO53" s="86">
        <f t="shared" si="121"/>
        <v>5.236836140944644E-199</v>
      </c>
      <c r="IP53" s="86">
        <f t="shared" si="122"/>
        <v>2.1544763238290709E-228</v>
      </c>
      <c r="IQ53" s="86">
        <f t="shared" si="123"/>
        <v>1.317569214886897E-236</v>
      </c>
      <c r="IR53" s="86">
        <f t="shared" si="124"/>
        <v>3.221483225738858E-236</v>
      </c>
      <c r="IS53" s="86">
        <f t="shared" si="125"/>
        <v>8.1354089484699864E-243</v>
      </c>
      <c r="IT53" s="86">
        <f t="shared" si="126"/>
        <v>9.0684250529979163E-270</v>
      </c>
      <c r="IU53" s="86">
        <f t="shared" si="127"/>
        <v>4.5289062838089534E-238</v>
      </c>
      <c r="IV53" s="86">
        <f t="shared" si="128"/>
        <v>1.0096238936675972E-272</v>
      </c>
      <c r="IW53" s="86">
        <f t="shared" si="129"/>
        <v>1.414667316334245E-176</v>
      </c>
      <c r="IY53" s="86">
        <f t="shared" si="130"/>
        <v>6.6104311686217016E-8</v>
      </c>
      <c r="IZ53" s="86">
        <f t="shared" si="131"/>
        <v>7.2812117772128902E-7</v>
      </c>
      <c r="JA53" s="86">
        <f t="shared" si="132"/>
        <v>5.3889607058277113E-7</v>
      </c>
      <c r="JB53" s="86">
        <f t="shared" si="133"/>
        <v>1.2420908537695835E-6</v>
      </c>
      <c r="JC53" s="86">
        <f t="shared" si="134"/>
        <v>1.7933411604522235E-7</v>
      </c>
      <c r="JD53" s="86">
        <f t="shared" si="135"/>
        <v>4.6086441791302089E-6</v>
      </c>
      <c r="JE53" s="86">
        <f t="shared" si="136"/>
        <v>1.6693912322222304E-7</v>
      </c>
      <c r="JF53" s="86">
        <f t="shared" si="137"/>
        <v>4.0222648266903916E-8</v>
      </c>
      <c r="JG53" s="86">
        <f t="shared" si="138"/>
        <v>4.8548612114701487E-9</v>
      </c>
      <c r="JH53" s="86">
        <f t="shared" si="139"/>
        <v>1.3686413777741085E-8</v>
      </c>
      <c r="JI53" s="86">
        <f t="shared" si="140"/>
        <v>4.9704494750449041E-9</v>
      </c>
      <c r="JJ53" s="86">
        <f t="shared" si="141"/>
        <v>3.71594349808473E-8</v>
      </c>
      <c r="JK53" s="86">
        <f t="shared" si="142"/>
        <v>8.0349069391919418E-8</v>
      </c>
      <c r="JL53" s="86">
        <f t="shared" si="143"/>
        <v>9.5724581157257855E-9</v>
      </c>
      <c r="JM53" s="86">
        <f t="shared" si="144"/>
        <v>2.279142370395335E-10</v>
      </c>
    </row>
    <row r="54" spans="2:273" x14ac:dyDescent="0.25">
      <c r="B54" s="2">
        <v>27</v>
      </c>
      <c r="C54" s="37">
        <v>72.159000000000006</v>
      </c>
      <c r="D54" s="37">
        <v>74.679000000000002</v>
      </c>
      <c r="E54" s="37">
        <v>74.070999999999998</v>
      </c>
      <c r="F54" s="37">
        <v>81.216999999999999</v>
      </c>
      <c r="G54" s="37">
        <v>82.81</v>
      </c>
      <c r="H54" s="37">
        <v>82.027000000000001</v>
      </c>
      <c r="I54" s="37">
        <v>79.701999999999998</v>
      </c>
      <c r="J54" s="37">
        <v>88</v>
      </c>
      <c r="K54" s="37">
        <v>78.161000000000001</v>
      </c>
      <c r="L54" s="37">
        <v>80.19</v>
      </c>
      <c r="M54" s="37">
        <v>81.593000000000004</v>
      </c>
      <c r="N54" s="37">
        <v>81.783000000000001</v>
      </c>
      <c r="O54" s="37">
        <v>81.22</v>
      </c>
      <c r="P54" s="37">
        <v>78.031999999999996</v>
      </c>
      <c r="Q54" s="37">
        <v>76.887</v>
      </c>
      <c r="S54" s="4">
        <f t="shared" si="8"/>
        <v>73.987786843737396</v>
      </c>
      <c r="T54" s="4">
        <f t="shared" si="9"/>
        <v>76.17146522844196</v>
      </c>
      <c r="U54" s="4">
        <f t="shared" si="10"/>
        <v>74.889883838186094</v>
      </c>
      <c r="V54" s="4">
        <f t="shared" si="11"/>
        <v>80.113667184274149</v>
      </c>
      <c r="W54" s="4">
        <f t="shared" si="12"/>
        <v>82.898675409056949</v>
      </c>
      <c r="X54" s="4">
        <f t="shared" si="13"/>
        <v>83.272131328776325</v>
      </c>
      <c r="Y54" s="4">
        <f t="shared" si="14"/>
        <v>80.002839183996542</v>
      </c>
      <c r="Z54" s="4">
        <f t="shared" si="15"/>
        <v>87.976988983282013</v>
      </c>
      <c r="AA54" s="4">
        <f t="shared" si="16"/>
        <v>78.744740839208305</v>
      </c>
      <c r="AB54" s="4">
        <f t="shared" si="17"/>
        <v>80.954107867014059</v>
      </c>
      <c r="AC54" s="4">
        <f t="shared" si="18"/>
        <v>82.050678125356356</v>
      </c>
      <c r="AD54" s="4">
        <f t="shared" si="19"/>
        <v>82.556250829984279</v>
      </c>
      <c r="AE54" s="4">
        <f t="shared" si="20"/>
        <v>81.947643519374253</v>
      </c>
      <c r="AF54" s="4">
        <f t="shared" si="21"/>
        <v>78.181723040578134</v>
      </c>
      <c r="AG54" s="4">
        <f t="shared" si="22"/>
        <v>77.046607334502539</v>
      </c>
      <c r="AI54" s="4">
        <f t="shared" si="23"/>
        <v>-1.8287868437373902</v>
      </c>
      <c r="AJ54" s="4">
        <f t="shared" si="24"/>
        <v>-1.4924652284419579</v>
      </c>
      <c r="AK54" s="4">
        <f t="shared" si="25"/>
        <v>-0.81888383818609611</v>
      </c>
      <c r="AL54" s="4">
        <f t="shared" si="26"/>
        <v>1.1033328157258495</v>
      </c>
      <c r="AM54" s="4">
        <f t="shared" si="27"/>
        <v>-8.8675409056946819E-2</v>
      </c>
      <c r="AN54" s="4">
        <f t="shared" si="28"/>
        <v>-1.2451313287763242</v>
      </c>
      <c r="AO54" s="4">
        <f t="shared" si="29"/>
        <v>-0.30083918399654408</v>
      </c>
      <c r="AP54" s="4">
        <f t="shared" si="30"/>
        <v>2.3011016717987332E-2</v>
      </c>
      <c r="AQ54" s="4">
        <f t="shared" si="31"/>
        <v>-0.58374083920830344</v>
      </c>
      <c r="AR54" s="4">
        <f t="shared" si="32"/>
        <v>-0.76410786701406153</v>
      </c>
      <c r="AS54" s="4">
        <f t="shared" si="33"/>
        <v>-0.45767812535635244</v>
      </c>
      <c r="AT54" s="4">
        <f t="shared" si="34"/>
        <v>-0.77325082998427774</v>
      </c>
      <c r="AU54" s="4">
        <f t="shared" si="35"/>
        <v>-0.72764351937425431</v>
      </c>
      <c r="AV54" s="4">
        <f t="shared" si="146"/>
        <v>-0.14972304057813801</v>
      </c>
      <c r="AW54" s="4">
        <f t="shared" si="146"/>
        <v>-0.15960733450253883</v>
      </c>
      <c r="AY54" s="2">
        <f t="shared" si="96"/>
        <v>73.98758525568276</v>
      </c>
      <c r="AZ54" s="2">
        <f t="shared" si="147"/>
        <v>76.169589749155321</v>
      </c>
      <c r="BA54" s="2">
        <f t="shared" si="148"/>
        <v>74.888611112673544</v>
      </c>
      <c r="BB54" s="2">
        <f t="shared" si="149"/>
        <v>80.110720653782238</v>
      </c>
      <c r="BC54" s="2">
        <f t="shared" si="150"/>
        <v>82.898191514202551</v>
      </c>
      <c r="BD54" s="2">
        <f t="shared" si="151"/>
        <v>83.262081917022172</v>
      </c>
      <c r="BE54" s="2">
        <f t="shared" si="152"/>
        <v>80.002332397600497</v>
      </c>
      <c r="BF54" s="2">
        <f t="shared" si="153"/>
        <v>87.976866275620807</v>
      </c>
      <c r="BG54" s="2">
        <f t="shared" si="154"/>
        <v>78.744723505441115</v>
      </c>
      <c r="BH54" s="2">
        <f t="shared" si="155"/>
        <v>80.954060653917082</v>
      </c>
      <c r="BI54" s="2">
        <f t="shared" si="156"/>
        <v>82.050660055563256</v>
      </c>
      <c r="BJ54" s="2">
        <f t="shared" si="157"/>
        <v>82.556142489455013</v>
      </c>
      <c r="BK54" s="2">
        <f t="shared" si="158"/>
        <v>81.947419771987015</v>
      </c>
      <c r="BL54" s="2">
        <f t="shared" si="159"/>
        <v>78.181693851106715</v>
      </c>
      <c r="BM54" s="2">
        <f t="shared" si="160"/>
        <v>77.046606525301883</v>
      </c>
      <c r="BO54" s="2">
        <f t="shared" si="38"/>
        <v>72.159000000000006</v>
      </c>
      <c r="BP54" s="2">
        <f t="shared" si="39"/>
        <v>74.679000000000002</v>
      </c>
      <c r="BQ54" s="2">
        <f t="shared" si="40"/>
        <v>74.070999999999998</v>
      </c>
      <c r="BR54" s="2">
        <f t="shared" si="41"/>
        <v>81.216999999999999</v>
      </c>
      <c r="BS54" s="2">
        <f t="shared" si="42"/>
        <v>82.81</v>
      </c>
      <c r="BT54" s="2">
        <f t="shared" si="43"/>
        <v>82.027000000000001</v>
      </c>
      <c r="BU54" s="2">
        <f t="shared" si="44"/>
        <v>79.701999999999998</v>
      </c>
      <c r="BV54" s="2">
        <f t="shared" si="45"/>
        <v>88</v>
      </c>
      <c r="BW54" s="2">
        <f t="shared" si="46"/>
        <v>78.161000000000001</v>
      </c>
      <c r="BX54" s="2">
        <f t="shared" si="47"/>
        <v>80.19</v>
      </c>
      <c r="BY54" s="2">
        <f t="shared" si="48"/>
        <v>81.593000000000004</v>
      </c>
      <c r="BZ54" s="2">
        <f t="shared" si="49"/>
        <v>81.783000000000001</v>
      </c>
      <c r="CA54" s="2">
        <f t="shared" si="50"/>
        <v>81.22</v>
      </c>
      <c r="CB54" s="2">
        <f t="shared" si="51"/>
        <v>78.031999999999996</v>
      </c>
      <c r="CC54" s="2">
        <f t="shared" si="52"/>
        <v>76.887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73.831700951964123</v>
      </c>
      <c r="DL54" s="2">
        <f t="shared" si="161"/>
        <v>76.026058720254966</v>
      </c>
      <c r="DM54" s="2">
        <f t="shared" si="161"/>
        <v>75.634524738675964</v>
      </c>
      <c r="DN54" s="2">
        <f t="shared" si="161"/>
        <v>81.800025369978869</v>
      </c>
      <c r="DO54" s="2">
        <f t="shared" si="161"/>
        <v>83.860121120107976</v>
      </c>
      <c r="DP54" s="2">
        <f t="shared" si="161"/>
        <v>84.393048625792815</v>
      </c>
      <c r="DQ54" s="2">
        <f t="shared" si="161"/>
        <v>80.733256410256416</v>
      </c>
      <c r="DR54" s="2">
        <f t="shared" si="161"/>
        <v>88.829008665808672</v>
      </c>
      <c r="DS54" s="2">
        <f t="shared" si="161"/>
        <v>79.056899159663871</v>
      </c>
      <c r="DT54" s="2">
        <f t="shared" si="161"/>
        <v>80.958352338052336</v>
      </c>
      <c r="DU54" s="2">
        <f t="shared" si="161"/>
        <v>82.659410084033624</v>
      </c>
      <c r="DV54" s="2">
        <f t="shared" si="161"/>
        <v>82.73735135135135</v>
      </c>
      <c r="DW54" s="2">
        <f t="shared" si="161"/>
        <v>82.811296203085675</v>
      </c>
      <c r="DX54" s="2">
        <f t="shared" si="161"/>
        <v>78.730456456456437</v>
      </c>
      <c r="DY54" s="2">
        <f t="shared" si="161"/>
        <v>77.667749999999984</v>
      </c>
      <c r="EA54" s="2">
        <f t="shared" si="71"/>
        <v>74.930239264694734</v>
      </c>
      <c r="EB54" s="2">
        <f t="shared" si="72"/>
        <v>76.946084438377525</v>
      </c>
      <c r="EC54" s="2">
        <f t="shared" si="73"/>
        <v>70.853515139751536</v>
      </c>
      <c r="ED54" s="2">
        <f t="shared" si="74"/>
        <v>71.538698529411747</v>
      </c>
      <c r="EE54" s="2">
        <f t="shared" si="75"/>
        <v>77.582549937205997</v>
      </c>
      <c r="EF54" s="2">
        <f t="shared" si="76"/>
        <v>78.046425674091452</v>
      </c>
      <c r="EG54" s="2">
        <f t="shared" si="77"/>
        <v>75.89140302798009</v>
      </c>
      <c r="EH54" s="2">
        <f t="shared" si="78"/>
        <v>82.959613170113968</v>
      </c>
      <c r="EI54" s="2">
        <f t="shared" si="79"/>
        <v>76.615105973607342</v>
      </c>
      <c r="EJ54" s="2">
        <f t="shared" si="80"/>
        <v>80.926527130810953</v>
      </c>
      <c r="EK54" s="2">
        <f t="shared" si="81"/>
        <v>77.922685621824911</v>
      </c>
      <c r="EL54" s="2">
        <f t="shared" si="82"/>
        <v>81.468473560161982</v>
      </c>
      <c r="EM54" s="2">
        <f t="shared" si="83"/>
        <v>76.948930828182938</v>
      </c>
      <c r="EN54" s="2">
        <f t="shared" si="84"/>
        <v>74.56464454133382</v>
      </c>
      <c r="EO54" s="2">
        <f t="shared" si="85"/>
        <v>72.640151747309645</v>
      </c>
      <c r="EQ54" s="2">
        <f t="shared" si="86"/>
        <v>72.085225669894157</v>
      </c>
      <c r="ER54" s="2">
        <f t="shared" si="162"/>
        <v>74.04728062393049</v>
      </c>
      <c r="ES54" s="2">
        <f t="shared" si="162"/>
        <v>71.026403347200215</v>
      </c>
      <c r="ET54" s="2">
        <f t="shared" si="162"/>
        <v>73.508984429737907</v>
      </c>
      <c r="EU54" s="2">
        <f t="shared" si="162"/>
        <v>77.418811259451772</v>
      </c>
      <c r="EV54" s="2">
        <f t="shared" si="162"/>
        <v>77.584667524508191</v>
      </c>
      <c r="EW54" s="2">
        <f t="shared" si="162"/>
        <v>75.74663928195487</v>
      </c>
      <c r="EX54" s="2">
        <f t="shared" si="162"/>
        <v>81.875232392791659</v>
      </c>
      <c r="EY54" s="2">
        <f t="shared" si="162"/>
        <v>74.88953752860921</v>
      </c>
      <c r="EZ54" s="2">
        <f t="shared" si="162"/>
        <v>81.731980184828046</v>
      </c>
      <c r="FA54" s="2">
        <f t="shared" si="162"/>
        <v>79.742666279069766</v>
      </c>
      <c r="FB54" s="2">
        <f t="shared" si="162"/>
        <v>81.91267568556232</v>
      </c>
      <c r="FC54" s="2">
        <f t="shared" si="162"/>
        <v>73.343399313053112</v>
      </c>
      <c r="FD54" s="2">
        <f t="shared" si="162"/>
        <v>74.018127391554614</v>
      </c>
      <c r="FE54" s="2">
        <f t="shared" si="162"/>
        <v>76.279100371706917</v>
      </c>
      <c r="FG54" s="2">
        <f t="shared" si="88"/>
        <v>0.14192424665611753</v>
      </c>
      <c r="FH54" s="2">
        <f t="shared" si="163"/>
        <v>0.15604006635094467</v>
      </c>
      <c r="FI54" s="2">
        <f t="shared" si="163"/>
        <v>0.1560162817354363</v>
      </c>
      <c r="FJ54" s="2">
        <f t="shared" si="163"/>
        <v>0.16463082167737181</v>
      </c>
      <c r="FK54" s="2">
        <f t="shared" si="163"/>
        <v>0.15323249176414303</v>
      </c>
      <c r="FL54" s="2">
        <f t="shared" si="163"/>
        <v>0.17819895522358378</v>
      </c>
      <c r="FM54" s="2">
        <f t="shared" si="163"/>
        <v>0.15095917271150708</v>
      </c>
      <c r="FN54" s="2">
        <f t="shared" si="163"/>
        <v>0.14518125471819796</v>
      </c>
      <c r="FO54" s="2">
        <f t="shared" si="163"/>
        <v>0.12783725130215848</v>
      </c>
      <c r="FP54" s="2">
        <f t="shared" si="163"/>
        <v>0.13516936576666327</v>
      </c>
      <c r="FQ54" s="2">
        <f t="shared" si="163"/>
        <v>0.12852109790254626</v>
      </c>
      <c r="FR54" s="2">
        <f t="shared" si="163"/>
        <v>0.14281374297460861</v>
      </c>
      <c r="FS54" s="2">
        <f t="shared" si="163"/>
        <v>0.14735408988132864</v>
      </c>
      <c r="FT54" s="2">
        <f t="shared" si="163"/>
        <v>0.13172910787854233</v>
      </c>
      <c r="FU54" s="2">
        <f t="shared" si="163"/>
        <v>0.12355132823578603</v>
      </c>
      <c r="FW54" s="2">
        <f t="shared" si="112"/>
        <v>8.7587414667511683E-6</v>
      </c>
      <c r="FX54" s="2">
        <f t="shared" si="164"/>
        <v>1.0295695042607819E-5</v>
      </c>
      <c r="FY54" s="2">
        <f t="shared" si="165"/>
        <v>9.9171783443101876E-6</v>
      </c>
      <c r="FZ54" s="2">
        <f t="shared" si="166"/>
        <v>1.3172233527772844E-5</v>
      </c>
      <c r="GA54" s="2">
        <f t="shared" si="167"/>
        <v>1.0573693408016637E-5</v>
      </c>
      <c r="GB54" s="2">
        <f t="shared" si="168"/>
        <v>1.1108801123433819E-5</v>
      </c>
      <c r="GC54" s="2">
        <f t="shared" si="169"/>
        <v>1.2652871488767424E-5</v>
      </c>
      <c r="GD54" s="2">
        <f t="shared" si="170"/>
        <v>1.4928045489048001E-5</v>
      </c>
      <c r="GE54" s="2">
        <f t="shared" si="171"/>
        <v>1.363322852289704E-5</v>
      </c>
      <c r="GF54" s="2">
        <f t="shared" si="172"/>
        <v>1.255062962756189E-5</v>
      </c>
      <c r="GG54" s="2">
        <f t="shared" si="173"/>
        <v>1.0439602463117871E-5</v>
      </c>
      <c r="GH54" s="2">
        <f t="shared" si="174"/>
        <v>9.7362000865025029E-6</v>
      </c>
      <c r="GI54" s="2">
        <f t="shared" si="175"/>
        <v>9.1295077901900929E-6</v>
      </c>
      <c r="GJ54" s="2">
        <f t="shared" si="176"/>
        <v>7.1693647897830366E-6</v>
      </c>
      <c r="GK54" s="2">
        <f t="shared" si="177"/>
        <v>6.3115091933525421E-6</v>
      </c>
      <c r="GM54" s="86">
        <f t="shared" si="113"/>
        <v>1.43922985061943E-7</v>
      </c>
      <c r="GN54" s="86">
        <f t="shared" si="178"/>
        <v>1.387775862150808E-6</v>
      </c>
      <c r="GO54" s="86">
        <f t="shared" si="179"/>
        <v>1.050340726424815E-6</v>
      </c>
      <c r="GP54" s="86">
        <f t="shared" si="180"/>
        <v>2.3267184780193848E-6</v>
      </c>
      <c r="GQ54" s="86">
        <f t="shared" si="181"/>
        <v>3.7636376016635976E-7</v>
      </c>
      <c r="GR54" s="86">
        <f t="shared" si="182"/>
        <v>8.0614035106231908E-6</v>
      </c>
      <c r="GS54" s="86">
        <f t="shared" si="183"/>
        <v>3.4972587538857447E-7</v>
      </c>
      <c r="GT54" s="86">
        <f t="shared" si="184"/>
        <v>9.1816759321071922E-8</v>
      </c>
      <c r="GU54" s="86">
        <f t="shared" si="185"/>
        <v>1.207608058053776E-8</v>
      </c>
      <c r="GV54" s="86">
        <f t="shared" si="186"/>
        <v>3.2565918246825966E-8</v>
      </c>
      <c r="GW54" s="86">
        <f t="shared" si="187"/>
        <v>1.237726260408673E-8</v>
      </c>
      <c r="GX54" s="86">
        <f t="shared" si="188"/>
        <v>8.4608862534907053E-8</v>
      </c>
      <c r="GY54" s="86">
        <f t="shared" si="189"/>
        <v>1.756145009014309E-7</v>
      </c>
      <c r="GZ54" s="86">
        <f t="shared" si="190"/>
        <v>2.3056811349357034E-8</v>
      </c>
      <c r="HA54" s="86">
        <f t="shared" si="191"/>
        <v>6.8820593634917628E-10</v>
      </c>
      <c r="HC54" s="86">
        <f t="shared" si="145"/>
        <v>1.2021284968973385E-21</v>
      </c>
      <c r="HD54" s="86">
        <f t="shared" si="192"/>
        <v>6.0931971915835306E-20</v>
      </c>
      <c r="HE54" s="86">
        <f t="shared" si="193"/>
        <v>1.3951418933411969E-20</v>
      </c>
      <c r="HF54" s="86">
        <f t="shared" si="194"/>
        <v>4.3862788900650395E-19</v>
      </c>
      <c r="HG54" s="86">
        <f t="shared" si="195"/>
        <v>7.3100290865331227E-21</v>
      </c>
      <c r="HH54" s="86">
        <f t="shared" si="196"/>
        <v>2.1395787968107954E-17</v>
      </c>
      <c r="HI54" s="86">
        <f t="shared" si="197"/>
        <v>1.6906686437987577E-17</v>
      </c>
      <c r="HJ54" s="86">
        <f t="shared" si="198"/>
        <v>7.3639277525523138E-20</v>
      </c>
      <c r="HK54" s="86">
        <f t="shared" si="199"/>
        <v>6.3551964661677506E-21</v>
      </c>
      <c r="HL54" s="86">
        <f t="shared" si="200"/>
        <v>1.0376697082572675E-20</v>
      </c>
      <c r="HM54" s="86">
        <f t="shared" si="201"/>
        <v>4.8393016420739629E-21</v>
      </c>
      <c r="HN54" s="86">
        <f t="shared" si="202"/>
        <v>1.2209349462422225E-22</v>
      </c>
      <c r="HO54" s="86">
        <f t="shared" si="203"/>
        <v>2.3829434403137998E-20</v>
      </c>
      <c r="HP54" s="86">
        <f t="shared" si="204"/>
        <v>1.0812297077598465E-23</v>
      </c>
      <c r="HQ54" s="86">
        <f t="shared" si="205"/>
        <v>7.1113779532792903E-27</v>
      </c>
      <c r="HS54" s="86">
        <f t="shared" si="114"/>
        <v>4.8909761154027926E-172</v>
      </c>
      <c r="HT54" s="86">
        <f t="shared" si="206"/>
        <v>7.7730145596343002E-150</v>
      </c>
      <c r="HU54" s="86">
        <f t="shared" si="207"/>
        <v>1.3346827073569866E-163</v>
      </c>
      <c r="HV54" s="86">
        <f t="shared" si="208"/>
        <v>1.2042752453056639E-148</v>
      </c>
      <c r="HW54" s="86">
        <f t="shared" si="209"/>
        <v>2.7607849439336453E-168</v>
      </c>
      <c r="HX54" s="86">
        <f t="shared" si="210"/>
        <v>5.2157487421359172E-134</v>
      </c>
      <c r="HY54" s="86">
        <f t="shared" si="211"/>
        <v>1.6502260407995917E-135</v>
      </c>
      <c r="HZ54" s="86">
        <f t="shared" si="212"/>
        <v>5.0040362638854702E-158</v>
      </c>
      <c r="IA54" s="86">
        <f t="shared" si="213"/>
        <v>1.0070378710514718E-166</v>
      </c>
      <c r="IB54" s="86">
        <f t="shared" si="214"/>
        <v>3.3789045004982916E-167</v>
      </c>
      <c r="IC54" s="86">
        <f t="shared" si="215"/>
        <v>5.4277389155670052E-170</v>
      </c>
      <c r="ID54" s="86">
        <f t="shared" si="216"/>
        <v>2.7693497211380862E-185</v>
      </c>
      <c r="IE54" s="86">
        <f t="shared" si="217"/>
        <v>5.9294760700713341E-162</v>
      </c>
      <c r="IF54" s="86">
        <f t="shared" si="218"/>
        <v>2.1847673441093099E-78</v>
      </c>
      <c r="IG54" s="86">
        <f t="shared" si="219"/>
        <v>1.6834041729509769E-55</v>
      </c>
      <c r="II54" s="86">
        <f t="shared" si="115"/>
        <v>1.8601761883925874E-248</v>
      </c>
      <c r="IJ54" s="86">
        <f t="shared" si="116"/>
        <v>1.0547101093317024E-214</v>
      </c>
      <c r="IK54" s="86">
        <f t="shared" si="117"/>
        <v>6.055931538432247E-230</v>
      </c>
      <c r="IL54" s="86">
        <f t="shared" si="118"/>
        <v>1.8847634738679693E-204</v>
      </c>
      <c r="IM54" s="86">
        <f t="shared" si="119"/>
        <v>4.8114729587528709E-245</v>
      </c>
      <c r="IN54" s="86">
        <f t="shared" si="120"/>
        <v>6.3909366335250593E-193</v>
      </c>
      <c r="IO54" s="86">
        <f t="shared" si="121"/>
        <v>7.8811371178547043E-196</v>
      </c>
      <c r="IP54" s="86">
        <f t="shared" si="122"/>
        <v>1.0919581310650731E-224</v>
      </c>
      <c r="IQ54" s="86">
        <f t="shared" si="123"/>
        <v>8.4777083860081191E-233</v>
      </c>
      <c r="IR54" s="86">
        <f t="shared" si="124"/>
        <v>1.9174431562846501E-232</v>
      </c>
      <c r="IS54" s="86">
        <f t="shared" si="125"/>
        <v>5.3673702143427956E-239</v>
      </c>
      <c r="IT54" s="86">
        <f t="shared" si="126"/>
        <v>1.5096894857838091E-265</v>
      </c>
      <c r="IU54" s="86">
        <f t="shared" si="127"/>
        <v>2.2770895753476546E-234</v>
      </c>
      <c r="IV54" s="86">
        <f t="shared" si="128"/>
        <v>1.4557114444912771E-268</v>
      </c>
      <c r="IW54" s="86">
        <f t="shared" si="129"/>
        <v>6.3816260171762916E-174</v>
      </c>
      <c r="IY54" s="86">
        <f t="shared" si="130"/>
        <v>1.4392298506194419E-7</v>
      </c>
      <c r="IZ54" s="86">
        <f t="shared" si="131"/>
        <v>1.387775862150869E-6</v>
      </c>
      <c r="JA54" s="86">
        <f t="shared" si="132"/>
        <v>1.050340726424829E-6</v>
      </c>
      <c r="JB54" s="86">
        <f t="shared" si="133"/>
        <v>2.3267184780198235E-6</v>
      </c>
      <c r="JC54" s="86">
        <f t="shared" si="134"/>
        <v>3.7636376016636706E-7</v>
      </c>
      <c r="JD54" s="86">
        <f t="shared" si="135"/>
        <v>8.0614035106445868E-6</v>
      </c>
      <c r="JE54" s="86">
        <f t="shared" si="136"/>
        <v>3.4972587540548114E-7</v>
      </c>
      <c r="JF54" s="86">
        <f t="shared" si="137"/>
        <v>9.1816759321145561E-8</v>
      </c>
      <c r="JG54" s="86">
        <f t="shared" si="138"/>
        <v>1.2076080580544114E-8</v>
      </c>
      <c r="JH54" s="86">
        <f t="shared" si="139"/>
        <v>3.2565918246836342E-8</v>
      </c>
      <c r="JI54" s="86">
        <f t="shared" si="140"/>
        <v>1.2377262604091569E-8</v>
      </c>
      <c r="JJ54" s="86">
        <f t="shared" si="141"/>
        <v>8.4608862534907172E-8</v>
      </c>
      <c r="JK54" s="86">
        <f t="shared" si="142"/>
        <v>1.7561450090145472E-7</v>
      </c>
      <c r="JL54" s="86">
        <f t="shared" si="143"/>
        <v>2.3056811349357044E-8</v>
      </c>
      <c r="JM54" s="86">
        <f t="shared" si="144"/>
        <v>6.8820593634917628E-10</v>
      </c>
    </row>
    <row r="55" spans="2:273" x14ac:dyDescent="0.25">
      <c r="B55" s="2">
        <v>28</v>
      </c>
      <c r="C55" s="37">
        <v>73.238</v>
      </c>
      <c r="D55" s="37">
        <v>75.036000000000001</v>
      </c>
      <c r="E55" s="37">
        <v>75.054000000000002</v>
      </c>
      <c r="F55" s="37">
        <v>81.566999999999993</v>
      </c>
      <c r="G55" s="37">
        <v>82.741</v>
      </c>
      <c r="H55" s="37">
        <v>83.054000000000002</v>
      </c>
      <c r="I55" s="37">
        <v>79.638000000000005</v>
      </c>
      <c r="J55" s="37">
        <v>88.463999999999999</v>
      </c>
      <c r="K55" s="37">
        <v>78.570999999999998</v>
      </c>
      <c r="L55" s="37">
        <v>79.671999999999997</v>
      </c>
      <c r="M55" s="37">
        <v>80.78</v>
      </c>
      <c r="N55" s="37">
        <v>81.983000000000004</v>
      </c>
      <c r="O55" s="37">
        <v>81.457999999999998</v>
      </c>
      <c r="P55" s="37">
        <v>78.694000000000003</v>
      </c>
      <c r="Q55" s="37">
        <v>77.403000000000006</v>
      </c>
      <c r="S55" s="4">
        <f t="shared" si="8"/>
        <v>74.114180160755467</v>
      </c>
      <c r="T55" s="4">
        <f t="shared" si="9"/>
        <v>76.306494940196671</v>
      </c>
      <c r="U55" s="4">
        <f t="shared" si="10"/>
        <v>74.911511750227547</v>
      </c>
      <c r="V55" s="4">
        <f t="shared" si="11"/>
        <v>80.152906929725035</v>
      </c>
      <c r="W55" s="4">
        <f t="shared" si="12"/>
        <v>82.889328628195329</v>
      </c>
      <c r="X55" s="4">
        <f t="shared" si="13"/>
        <v>83.23332618457313</v>
      </c>
      <c r="Y55" s="4">
        <f t="shared" si="14"/>
        <v>80.122558841605141</v>
      </c>
      <c r="Z55" s="4">
        <f t="shared" si="15"/>
        <v>88.063730316476182</v>
      </c>
      <c r="AA55" s="4">
        <f t="shared" si="16"/>
        <v>78.811392764684541</v>
      </c>
      <c r="AB55" s="4">
        <f t="shared" si="17"/>
        <v>80.954884404535932</v>
      </c>
      <c r="AC55" s="4">
        <f t="shared" si="18"/>
        <v>81.97912105583066</v>
      </c>
      <c r="AD55" s="4">
        <f t="shared" si="19"/>
        <v>82.611952939707535</v>
      </c>
      <c r="AE55" s="4">
        <f t="shared" si="20"/>
        <v>81.890434050768235</v>
      </c>
      <c r="AF55" s="4">
        <f t="shared" si="21"/>
        <v>78.221300238886059</v>
      </c>
      <c r="AG55" s="4">
        <f t="shared" si="22"/>
        <v>76.946482337058939</v>
      </c>
      <c r="AI55" s="4">
        <f t="shared" si="23"/>
        <v>-0.87618016075546734</v>
      </c>
      <c r="AJ55" s="4">
        <f t="shared" si="24"/>
        <v>-1.2704949401966701</v>
      </c>
      <c r="AK55" s="4">
        <f t="shared" si="25"/>
        <v>0.14248824977245533</v>
      </c>
      <c r="AL55" s="4">
        <f t="shared" si="26"/>
        <v>1.4140930702749586</v>
      </c>
      <c r="AM55" s="4">
        <f t="shared" si="27"/>
        <v>-0.14832862819532977</v>
      </c>
      <c r="AN55" s="4">
        <f t="shared" si="28"/>
        <v>-0.17932618457312799</v>
      </c>
      <c r="AO55" s="4">
        <f t="shared" si="29"/>
        <v>-0.48455884160513563</v>
      </c>
      <c r="AP55" s="4">
        <f t="shared" si="30"/>
        <v>0.40026968352381687</v>
      </c>
      <c r="AQ55" s="4">
        <f t="shared" si="31"/>
        <v>-0.24039276468454318</v>
      </c>
      <c r="AR55" s="4">
        <f t="shared" si="32"/>
        <v>-1.2828844045359347</v>
      </c>
      <c r="AS55" s="4">
        <f t="shared" si="33"/>
        <v>-1.1991210558306591</v>
      </c>
      <c r="AT55" s="4">
        <f t="shared" si="34"/>
        <v>-0.6289529397075313</v>
      </c>
      <c r="AU55" s="4">
        <f t="shared" si="35"/>
        <v>-0.43243405076823649</v>
      </c>
      <c r="AV55" s="4">
        <f t="shared" si="146"/>
        <v>0.47269976111394385</v>
      </c>
      <c r="AW55" s="4">
        <f t="shared" si="146"/>
        <v>0.45651766294106721</v>
      </c>
      <c r="AY55" s="2">
        <f t="shared" si="96"/>
        <v>74.113760516090565</v>
      </c>
      <c r="AZ55" s="2">
        <f t="shared" si="147"/>
        <v>76.303061394527049</v>
      </c>
      <c r="BA55" s="2">
        <f t="shared" si="148"/>
        <v>74.90913162333436</v>
      </c>
      <c r="BB55" s="2">
        <f t="shared" si="149"/>
        <v>80.147605490725013</v>
      </c>
      <c r="BC55" s="2">
        <f t="shared" si="150"/>
        <v>82.888357385689673</v>
      </c>
      <c r="BD55" s="2">
        <f t="shared" si="151"/>
        <v>83.216404424912326</v>
      </c>
      <c r="BE55" s="2">
        <f t="shared" si="152"/>
        <v>80.121543092087478</v>
      </c>
      <c r="BF55" s="2">
        <f t="shared" si="153"/>
        <v>88.063463194107683</v>
      </c>
      <c r="BG55" s="2">
        <f t="shared" si="154"/>
        <v>78.811351698161261</v>
      </c>
      <c r="BH55" s="2">
        <f t="shared" si="155"/>
        <v>80.954777317673589</v>
      </c>
      <c r="BI55" s="2">
        <f t="shared" si="156"/>
        <v>81.979078204731351</v>
      </c>
      <c r="BJ55" s="2">
        <f t="shared" si="157"/>
        <v>82.611717587455786</v>
      </c>
      <c r="BK55" s="2">
        <f t="shared" si="158"/>
        <v>81.889966889327781</v>
      </c>
      <c r="BL55" s="2">
        <f t="shared" si="159"/>
        <v>78.221233220968102</v>
      </c>
      <c r="BM55" s="2">
        <f t="shared" si="160"/>
        <v>76.946480026829079</v>
      </c>
      <c r="BO55" s="2">
        <f t="shared" si="38"/>
        <v>73.238</v>
      </c>
      <c r="BP55" s="2">
        <f t="shared" si="39"/>
        <v>75.036000000000001</v>
      </c>
      <c r="BQ55" s="2">
        <f t="shared" si="40"/>
        <v>75.054000000000002</v>
      </c>
      <c r="BR55" s="2">
        <f t="shared" si="41"/>
        <v>81.566999999999993</v>
      </c>
      <c r="BS55" s="2">
        <f t="shared" si="42"/>
        <v>82.741</v>
      </c>
      <c r="BT55" s="2">
        <f t="shared" si="43"/>
        <v>83.054000000000002</v>
      </c>
      <c r="BU55" s="2">
        <f t="shared" si="44"/>
        <v>79.638000000000005</v>
      </c>
      <c r="BV55" s="2">
        <f t="shared" si="45"/>
        <v>88.463999999999999</v>
      </c>
      <c r="BW55" s="2">
        <f t="shared" si="46"/>
        <v>78.570999999999998</v>
      </c>
      <c r="BX55" s="2">
        <f t="shared" si="47"/>
        <v>79.671999999999997</v>
      </c>
      <c r="BY55" s="2">
        <f t="shared" si="48"/>
        <v>80.78</v>
      </c>
      <c r="BZ55" s="2">
        <f t="shared" si="49"/>
        <v>81.983000000000004</v>
      </c>
      <c r="CA55" s="2">
        <f t="shared" si="50"/>
        <v>81.457999999999998</v>
      </c>
      <c r="CB55" s="2">
        <f t="shared" si="51"/>
        <v>78.694000000000003</v>
      </c>
      <c r="CC55" s="2">
        <f t="shared" si="52"/>
        <v>77.403000000000006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73.99641864536602</v>
      </c>
      <c r="DL55" s="2">
        <f t="shared" si="161"/>
        <v>76.208939443048905</v>
      </c>
      <c r="DM55" s="2">
        <f t="shared" si="161"/>
        <v>75.754553310104527</v>
      </c>
      <c r="DN55" s="2">
        <f t="shared" si="161"/>
        <v>82.029578224101499</v>
      </c>
      <c r="DO55" s="2">
        <f t="shared" si="161"/>
        <v>83.969575573549278</v>
      </c>
      <c r="DP55" s="2">
        <f t="shared" si="161"/>
        <v>84.47740169133192</v>
      </c>
      <c r="DQ55" s="2">
        <f t="shared" si="161"/>
        <v>80.968410256410266</v>
      </c>
      <c r="DR55" s="2">
        <f t="shared" si="161"/>
        <v>89.033046889746885</v>
      </c>
      <c r="DS55" s="2">
        <f t="shared" si="161"/>
        <v>79.192704201680669</v>
      </c>
      <c r="DT55" s="2">
        <f t="shared" si="161"/>
        <v>80.994098927498925</v>
      </c>
      <c r="DU55" s="2">
        <f t="shared" si="161"/>
        <v>82.66140672268908</v>
      </c>
      <c r="DV55" s="2">
        <f t="shared" si="161"/>
        <v>82.855086059743954</v>
      </c>
      <c r="DW55" s="2">
        <f t="shared" si="161"/>
        <v>82.854941240835984</v>
      </c>
      <c r="DX55" s="2">
        <f t="shared" si="161"/>
        <v>78.851911411411393</v>
      </c>
      <c r="DY55" s="2">
        <f t="shared" si="161"/>
        <v>77.626277419354821</v>
      </c>
      <c r="EA55" s="2">
        <f t="shared" si="71"/>
        <v>74.760962805324695</v>
      </c>
      <c r="EB55" s="2">
        <f t="shared" si="72"/>
        <v>76.767529641185632</v>
      </c>
      <c r="EC55" s="2">
        <f t="shared" si="73"/>
        <v>70.738146156832286</v>
      </c>
      <c r="ED55" s="2">
        <f t="shared" si="74"/>
        <v>71.438199999999981</v>
      </c>
      <c r="EE55" s="2">
        <f t="shared" si="75"/>
        <v>77.439245045658708</v>
      </c>
      <c r="EF55" s="2">
        <f t="shared" si="76"/>
        <v>77.912773270808913</v>
      </c>
      <c r="EG55" s="2">
        <f t="shared" si="77"/>
        <v>75.777609812188601</v>
      </c>
      <c r="EH55" s="2">
        <f t="shared" si="78"/>
        <v>82.857039763613329</v>
      </c>
      <c r="EI55" s="2">
        <f t="shared" si="79"/>
        <v>76.438705147577323</v>
      </c>
      <c r="EJ55" s="2">
        <f t="shared" si="80"/>
        <v>80.72525463151625</v>
      </c>
      <c r="EK55" s="2">
        <f t="shared" si="81"/>
        <v>77.759284859439802</v>
      </c>
      <c r="EL55" s="2">
        <f t="shared" si="82"/>
        <v>81.27948700670818</v>
      </c>
      <c r="EM55" s="2">
        <f t="shared" si="83"/>
        <v>76.797793242686438</v>
      </c>
      <c r="EN55" s="2">
        <f t="shared" si="84"/>
        <v>74.430022765615789</v>
      </c>
      <c r="EO55" s="2">
        <f t="shared" si="85"/>
        <v>72.548260534175199</v>
      </c>
      <c r="EQ55" s="2">
        <f t="shared" si="86"/>
        <v>71.950330425170407</v>
      </c>
      <c r="ER55" s="2">
        <f t="shared" si="162"/>
        <v>73.90333371067527</v>
      </c>
      <c r="ES55" s="2">
        <f t="shared" si="162"/>
        <v>70.908915477240981</v>
      </c>
      <c r="ET55" s="2">
        <f t="shared" si="162"/>
        <v>73.382890262976346</v>
      </c>
      <c r="EU55" s="2">
        <f t="shared" si="162"/>
        <v>77.277550141776914</v>
      </c>
      <c r="EV55" s="2">
        <f t="shared" si="162"/>
        <v>77.456790129516392</v>
      </c>
      <c r="EW55" s="2">
        <f t="shared" si="162"/>
        <v>75.634656437980979</v>
      </c>
      <c r="EX55" s="2">
        <f t="shared" si="162"/>
        <v>81.78657326387335</v>
      </c>
      <c r="EY55" s="2">
        <f t="shared" si="162"/>
        <v>74.735094080825561</v>
      </c>
      <c r="EZ55" s="2">
        <f t="shared" si="162"/>
        <v>81.520378103492348</v>
      </c>
      <c r="FA55" s="2">
        <f t="shared" si="162"/>
        <v>79.556267536997893</v>
      </c>
      <c r="FB55" s="2">
        <f t="shared" si="162"/>
        <v>81.718210286332564</v>
      </c>
      <c r="FC55" s="2">
        <f t="shared" si="162"/>
        <v>73.236701513744535</v>
      </c>
      <c r="FD55" s="2">
        <f t="shared" si="162"/>
        <v>73.889797054152609</v>
      </c>
      <c r="FE55" s="2">
        <f t="shared" si="162"/>
        <v>76.140420412581292</v>
      </c>
      <c r="FG55" s="2">
        <f t="shared" si="88"/>
        <v>0.15351482558225549</v>
      </c>
      <c r="FH55" s="2">
        <f t="shared" si="163"/>
        <v>0.16855699524024609</v>
      </c>
      <c r="FI55" s="2">
        <f t="shared" si="163"/>
        <v>0.16853168370859806</v>
      </c>
      <c r="FJ55" s="2">
        <f t="shared" si="163"/>
        <v>0.17769177729387831</v>
      </c>
      <c r="FK55" s="2">
        <f t="shared" si="163"/>
        <v>0.16556839023406553</v>
      </c>
      <c r="FL55" s="2">
        <f t="shared" si="163"/>
        <v>0.19208881775457398</v>
      </c>
      <c r="FM55" s="2">
        <f t="shared" si="163"/>
        <v>0.16314731998421045</v>
      </c>
      <c r="FN55" s="2">
        <f t="shared" si="163"/>
        <v>0.15698916049986608</v>
      </c>
      <c r="FO55" s="2">
        <f t="shared" si="163"/>
        <v>0.13846302397609181</v>
      </c>
      <c r="FP55" s="2">
        <f t="shared" si="163"/>
        <v>0.14630234855233043</v>
      </c>
      <c r="FQ55" s="2">
        <f t="shared" si="163"/>
        <v>0.139194639926743</v>
      </c>
      <c r="FR55" s="2">
        <f t="shared" si="163"/>
        <v>0.15446388814392065</v>
      </c>
      <c r="FS55" s="2">
        <f t="shared" si="163"/>
        <v>0.15930578288918465</v>
      </c>
      <c r="FT55" s="2">
        <f t="shared" si="163"/>
        <v>0.14262546939154241</v>
      </c>
      <c r="FU55" s="2">
        <f t="shared" si="163"/>
        <v>0.13387553983793207</v>
      </c>
      <c r="FW55" s="2">
        <f t="shared" si="112"/>
        <v>9.603760928505001E-6</v>
      </c>
      <c r="FX55" s="2">
        <f t="shared" si="164"/>
        <v>1.1288993914887436E-5</v>
      </c>
      <c r="FY55" s="2">
        <f t="shared" si="165"/>
        <v>1.0873959417687792E-5</v>
      </c>
      <c r="FZ55" s="2">
        <f t="shared" si="166"/>
        <v>1.4443048503001744E-5</v>
      </c>
      <c r="GA55" s="2">
        <f t="shared" si="167"/>
        <v>1.1593812447387228E-5</v>
      </c>
      <c r="GB55" s="2">
        <f t="shared" si="168"/>
        <v>1.2180545162550435E-5</v>
      </c>
      <c r="GC55" s="2">
        <f t="shared" si="169"/>
        <v>1.387358077019149E-5</v>
      </c>
      <c r="GD55" s="2">
        <f t="shared" si="170"/>
        <v>1.636825281571126E-5</v>
      </c>
      <c r="GE55" s="2">
        <f t="shared" si="171"/>
        <v>1.4948518156469098E-5</v>
      </c>
      <c r="GF55" s="2">
        <f t="shared" si="172"/>
        <v>1.376147507124157E-5</v>
      </c>
      <c r="GG55" s="2">
        <f t="shared" si="173"/>
        <v>1.144678494807817E-5</v>
      </c>
      <c r="GH55" s="2">
        <f t="shared" si="174"/>
        <v>1.0675521080289278E-5</v>
      </c>
      <c r="GI55" s="2">
        <f t="shared" si="175"/>
        <v>1.0010297416408402E-5</v>
      </c>
      <c r="GJ55" s="2">
        <f t="shared" si="176"/>
        <v>7.8610467348069269E-6</v>
      </c>
      <c r="GK55" s="2">
        <f t="shared" si="177"/>
        <v>6.9204280012603882E-6</v>
      </c>
      <c r="GM55" s="86">
        <f t="shared" si="113"/>
        <v>3.0734232089014014E-7</v>
      </c>
      <c r="GN55" s="86">
        <f t="shared" si="178"/>
        <v>2.6042198947802287E-6</v>
      </c>
      <c r="GO55" s="86">
        <f t="shared" si="179"/>
        <v>2.0140505576214914E-6</v>
      </c>
      <c r="GP55" s="86">
        <f t="shared" si="180"/>
        <v>4.2922202200648203E-6</v>
      </c>
      <c r="GQ55" s="86">
        <f t="shared" si="181"/>
        <v>7.7521970372103151E-7</v>
      </c>
      <c r="GR55" s="86">
        <f t="shared" si="182"/>
        <v>1.3912597894516037E-5</v>
      </c>
      <c r="GS55" s="86">
        <f t="shared" si="183"/>
        <v>7.1919592312888164E-7</v>
      </c>
      <c r="GT55" s="86">
        <f t="shared" si="184"/>
        <v>2.0520221200553575E-7</v>
      </c>
      <c r="GU55" s="86">
        <f t="shared" si="185"/>
        <v>2.9357601328872327E-8</v>
      </c>
      <c r="GV55" s="86">
        <f t="shared" si="186"/>
        <v>7.5806778411711998E-8</v>
      </c>
      <c r="GW55" s="86">
        <f t="shared" si="187"/>
        <v>3.0120475452898872E-8</v>
      </c>
      <c r="GX55" s="86">
        <f t="shared" si="188"/>
        <v>1.8865667344700027E-7</v>
      </c>
      <c r="GY55" s="86">
        <f t="shared" si="189"/>
        <v>3.763072714149722E-7</v>
      </c>
      <c r="GZ55" s="86">
        <f t="shared" si="190"/>
        <v>5.4321027890763233E-8</v>
      </c>
      <c r="HA55" s="86">
        <f t="shared" si="191"/>
        <v>2.0185626390417252E-9</v>
      </c>
      <c r="HC55" s="86">
        <f t="shared" si="145"/>
        <v>5.5538614863434839E-21</v>
      </c>
      <c r="HD55" s="86">
        <f t="shared" si="192"/>
        <v>2.4234380558127366E-19</v>
      </c>
      <c r="HE55" s="86">
        <f t="shared" si="193"/>
        <v>5.9386196905378551E-20</v>
      </c>
      <c r="HF55" s="86">
        <f t="shared" si="194"/>
        <v>1.6826177941222182E-18</v>
      </c>
      <c r="HG55" s="86">
        <f t="shared" si="195"/>
        <v>3.3240604123168972E-20</v>
      </c>
      <c r="HH55" s="86">
        <f t="shared" si="196"/>
        <v>7.2767955589912855E-17</v>
      </c>
      <c r="HI55" s="86">
        <f t="shared" si="197"/>
        <v>5.9090240439597838E-17</v>
      </c>
      <c r="HJ55" s="86">
        <f t="shared" si="198"/>
        <v>3.1581367893322835E-19</v>
      </c>
      <c r="HK55" s="86">
        <f t="shared" si="199"/>
        <v>2.8817979700624255E-20</v>
      </c>
      <c r="HL55" s="86">
        <f t="shared" si="200"/>
        <v>4.6108050289701715E-20</v>
      </c>
      <c r="HM55" s="86">
        <f t="shared" si="201"/>
        <v>2.1707686043889622E-20</v>
      </c>
      <c r="HN55" s="86">
        <f t="shared" si="202"/>
        <v>6.2635903489819563E-22</v>
      </c>
      <c r="HO55" s="86">
        <f t="shared" si="203"/>
        <v>1.009024346008873E-19</v>
      </c>
      <c r="HP55" s="86">
        <f t="shared" si="204"/>
        <v>5.8304075526935799E-23</v>
      </c>
      <c r="HQ55" s="86">
        <f t="shared" si="205"/>
        <v>5.0956221433366879E-26</v>
      </c>
      <c r="HS55" s="86">
        <f t="shared" si="114"/>
        <v>1.6201609733386507E-168</v>
      </c>
      <c r="HT55" s="86">
        <f t="shared" si="206"/>
        <v>9.617394883604737E-147</v>
      </c>
      <c r="HU55" s="86">
        <f t="shared" si="207"/>
        <v>2.8937848636646348E-160</v>
      </c>
      <c r="HV55" s="86">
        <f t="shared" si="208"/>
        <v>1.4172405653713673E-145</v>
      </c>
      <c r="HW55" s="86">
        <f t="shared" si="209"/>
        <v>9.0048526290829629E-165</v>
      </c>
      <c r="HX55" s="86">
        <f t="shared" si="210"/>
        <v>3.1960813133493149E-131</v>
      </c>
      <c r="HY55" s="86">
        <f t="shared" si="211"/>
        <v>1.186460101507254E-132</v>
      </c>
      <c r="HZ55" s="86">
        <f t="shared" si="212"/>
        <v>1.1428258206303976E-154</v>
      </c>
      <c r="IA55" s="86">
        <f t="shared" si="213"/>
        <v>3.0759814964630249E-163</v>
      </c>
      <c r="IB55" s="86">
        <f t="shared" si="214"/>
        <v>9.7868356310478863E-164</v>
      </c>
      <c r="IC55" s="86">
        <f t="shared" si="215"/>
        <v>1.6528510136935462E-166</v>
      </c>
      <c r="ID55" s="86">
        <f t="shared" si="216"/>
        <v>1.8030256070144498E-181</v>
      </c>
      <c r="IE55" s="86">
        <f t="shared" si="217"/>
        <v>1.2593334351304939E-158</v>
      </c>
      <c r="IF55" s="86">
        <f t="shared" si="218"/>
        <v>7.3522763941516939E-77</v>
      </c>
      <c r="IG55" s="86">
        <f t="shared" si="219"/>
        <v>1.9290881678397743E-54</v>
      </c>
      <c r="II55" s="86">
        <f t="shared" si="115"/>
        <v>1.4140635325619431E-244</v>
      </c>
      <c r="IJ55" s="86">
        <f t="shared" si="116"/>
        <v>2.6285632941802702E-211</v>
      </c>
      <c r="IK55" s="86">
        <f t="shared" si="117"/>
        <v>2.5717839020846067E-226</v>
      </c>
      <c r="IL55" s="86">
        <f t="shared" si="118"/>
        <v>3.7915446605682275E-201</v>
      </c>
      <c r="IM55" s="86">
        <f t="shared" si="119"/>
        <v>3.7335777694617782E-241</v>
      </c>
      <c r="IN55" s="86">
        <f t="shared" si="120"/>
        <v>7.494704848645541E-190</v>
      </c>
      <c r="IO55" s="86">
        <f t="shared" si="121"/>
        <v>1.1176895779950756E-192</v>
      </c>
      <c r="IP55" s="86">
        <f t="shared" si="122"/>
        <v>5.1587986863257009E-221</v>
      </c>
      <c r="IQ55" s="86">
        <f t="shared" si="123"/>
        <v>5.0776057910140223E-229</v>
      </c>
      <c r="IR55" s="86">
        <f t="shared" si="124"/>
        <v>1.0635709422041113E-228</v>
      </c>
      <c r="IS55" s="86">
        <f t="shared" si="125"/>
        <v>3.3010511340882648E-235</v>
      </c>
      <c r="IT55" s="86">
        <f t="shared" si="126"/>
        <v>2.3266958388288273E-261</v>
      </c>
      <c r="IU55" s="86">
        <f t="shared" si="127"/>
        <v>1.0704308440969699E-230</v>
      </c>
      <c r="IV55" s="86">
        <f t="shared" si="128"/>
        <v>1.949088897122218E-264</v>
      </c>
      <c r="IW55" s="86">
        <f t="shared" si="129"/>
        <v>2.7473849067534732E-171</v>
      </c>
      <c r="IY55" s="86">
        <f t="shared" si="130"/>
        <v>3.073423208901457E-7</v>
      </c>
      <c r="IZ55" s="86">
        <f t="shared" si="131"/>
        <v>2.6042198947804709E-6</v>
      </c>
      <c r="JA55" s="86">
        <f t="shared" si="132"/>
        <v>2.0140505576215507E-6</v>
      </c>
      <c r="JB55" s="86">
        <f t="shared" si="133"/>
        <v>4.2922202200665025E-6</v>
      </c>
      <c r="JC55" s="86">
        <f t="shared" si="134"/>
        <v>7.7521970372106476E-7</v>
      </c>
      <c r="JD55" s="86">
        <f t="shared" si="135"/>
        <v>1.3912597894588805E-5</v>
      </c>
      <c r="JE55" s="86">
        <f t="shared" si="136"/>
        <v>7.1919592318797193E-7</v>
      </c>
      <c r="JF55" s="86">
        <f t="shared" si="137"/>
        <v>2.0520221200585156E-7</v>
      </c>
      <c r="JG55" s="86">
        <f t="shared" si="138"/>
        <v>2.9357601328901146E-8</v>
      </c>
      <c r="JH55" s="86">
        <f t="shared" si="139"/>
        <v>7.5806778411758108E-8</v>
      </c>
      <c r="JI55" s="86">
        <f t="shared" si="140"/>
        <v>3.0120475452920577E-8</v>
      </c>
      <c r="JJ55" s="86">
        <f t="shared" si="141"/>
        <v>1.8865667344700091E-7</v>
      </c>
      <c r="JK55" s="86">
        <f t="shared" si="142"/>
        <v>3.763072714150731E-7</v>
      </c>
      <c r="JL55" s="86">
        <f t="shared" si="143"/>
        <v>5.4321027890763292E-8</v>
      </c>
      <c r="JM55" s="86">
        <f t="shared" si="144"/>
        <v>2.0185626390417252E-9</v>
      </c>
    </row>
    <row r="56" spans="2:273" x14ac:dyDescent="0.25">
      <c r="B56" s="2">
        <v>29</v>
      </c>
      <c r="C56" s="37">
        <v>72.968000000000004</v>
      </c>
      <c r="D56" s="37">
        <v>73.963999999999999</v>
      </c>
      <c r="E56" s="37">
        <v>74.213999999999999</v>
      </c>
      <c r="F56" s="37">
        <v>81.382999999999996</v>
      </c>
      <c r="G56" s="37">
        <v>83.516999999999996</v>
      </c>
      <c r="H56" s="37">
        <v>82.350999999999999</v>
      </c>
      <c r="I56" s="37">
        <v>80.17</v>
      </c>
      <c r="J56" s="37">
        <v>88.179000000000002</v>
      </c>
      <c r="K56" s="37">
        <v>78.179000000000002</v>
      </c>
      <c r="L56" s="37">
        <v>79.31</v>
      </c>
      <c r="M56" s="37">
        <v>82.034000000000006</v>
      </c>
      <c r="N56" s="37">
        <v>81.332999999999998</v>
      </c>
      <c r="O56" s="37">
        <v>83.034000000000006</v>
      </c>
      <c r="P56" s="37">
        <v>78.144999999999996</v>
      </c>
      <c r="Q56" s="37">
        <v>77.435000000000002</v>
      </c>
      <c r="S56" s="4">
        <f t="shared" si="8"/>
        <v>74.233378311430855</v>
      </c>
      <c r="T56" s="4">
        <f t="shared" si="9"/>
        <v>76.433825490921734</v>
      </c>
      <c r="U56" s="4">
        <f t="shared" si="10"/>
        <v>74.923999835264809</v>
      </c>
      <c r="V56" s="4">
        <f t="shared" si="11"/>
        <v>80.176535264695261</v>
      </c>
      <c r="W56" s="4">
        <f t="shared" si="12"/>
        <v>82.868884567620853</v>
      </c>
      <c r="X56" s="4">
        <f t="shared" si="13"/>
        <v>83.187273021864357</v>
      </c>
      <c r="Y56" s="4">
        <f t="shared" si="14"/>
        <v>80.229924396141399</v>
      </c>
      <c r="Z56" s="4">
        <f t="shared" si="15"/>
        <v>88.138397377146092</v>
      </c>
      <c r="AA56" s="4">
        <f t="shared" si="16"/>
        <v>78.869197005419295</v>
      </c>
      <c r="AB56" s="4">
        <f t="shared" si="17"/>
        <v>80.950075051483779</v>
      </c>
      <c r="AC56" s="4">
        <f t="shared" si="18"/>
        <v>81.900349255418647</v>
      </c>
      <c r="AD56" s="4">
        <f t="shared" si="19"/>
        <v>82.659205747355387</v>
      </c>
      <c r="AE56" s="4">
        <f t="shared" si="20"/>
        <v>81.823975744859354</v>
      </c>
      <c r="AF56" s="4">
        <f t="shared" si="21"/>
        <v>78.25187510914175</v>
      </c>
      <c r="AG56" s="4">
        <f t="shared" si="22"/>
        <v>76.841626212754193</v>
      </c>
      <c r="AI56" s="4">
        <f t="shared" si="23"/>
        <v>-1.265378311430851</v>
      </c>
      <c r="AJ56" s="4">
        <f t="shared" si="24"/>
        <v>-2.4698254909217354</v>
      </c>
      <c r="AK56" s="4">
        <f t="shared" si="25"/>
        <v>-0.70999983526481003</v>
      </c>
      <c r="AL56" s="4">
        <f t="shared" si="26"/>
        <v>1.2064647353047349</v>
      </c>
      <c r="AM56" s="4">
        <f t="shared" si="27"/>
        <v>0.64811543237914293</v>
      </c>
      <c r="AN56" s="4">
        <f t="shared" si="28"/>
        <v>-0.8362730218643577</v>
      </c>
      <c r="AO56" s="4">
        <f t="shared" si="29"/>
        <v>-5.9924396141397551E-2</v>
      </c>
      <c r="AP56" s="4">
        <f t="shared" si="30"/>
        <v>4.0602622853910475E-2</v>
      </c>
      <c r="AQ56" s="4">
        <f t="shared" si="31"/>
        <v>-0.69019700541929296</v>
      </c>
      <c r="AR56" s="4">
        <f t="shared" si="32"/>
        <v>-1.6400750514837767</v>
      </c>
      <c r="AS56" s="4">
        <f t="shared" si="33"/>
        <v>0.1336507445813595</v>
      </c>
      <c r="AT56" s="4">
        <f t="shared" si="34"/>
        <v>-1.3262057473553881</v>
      </c>
      <c r="AU56" s="4">
        <f t="shared" si="35"/>
        <v>1.2100242551406524</v>
      </c>
      <c r="AV56" s="4">
        <f t="shared" si="146"/>
        <v>-0.10687510914175391</v>
      </c>
      <c r="AW56" s="4">
        <f t="shared" si="146"/>
        <v>0.59337378724580958</v>
      </c>
      <c r="AY56" s="2">
        <f t="shared" si="96"/>
        <v>74.232522003521794</v>
      </c>
      <c r="AZ56" s="2">
        <f t="shared" si="147"/>
        <v>76.427640010560822</v>
      </c>
      <c r="BA56" s="2">
        <f t="shared" si="148"/>
        <v>74.919623294886591</v>
      </c>
      <c r="BB56" s="2">
        <f t="shared" si="149"/>
        <v>80.167147191247352</v>
      </c>
      <c r="BC56" s="2">
        <f t="shared" si="150"/>
        <v>82.866972474223573</v>
      </c>
      <c r="BD56" s="2">
        <f t="shared" si="151"/>
        <v>83.159175280547913</v>
      </c>
      <c r="BE56" s="2">
        <f t="shared" si="152"/>
        <v>80.227927136450475</v>
      </c>
      <c r="BF56" s="2">
        <f t="shared" si="153"/>
        <v>88.137828418901236</v>
      </c>
      <c r="BG56" s="2">
        <f t="shared" si="154"/>
        <v>78.869101975542435</v>
      </c>
      <c r="BH56" s="2">
        <f t="shared" si="155"/>
        <v>80.949837580740891</v>
      </c>
      <c r="BI56" s="2">
        <f t="shared" si="156"/>
        <v>81.900250010209632</v>
      </c>
      <c r="BJ56" s="2">
        <f t="shared" si="157"/>
        <v>82.658705387495843</v>
      </c>
      <c r="BK56" s="2">
        <f t="shared" si="158"/>
        <v>81.823020072320105</v>
      </c>
      <c r="BL56" s="2">
        <f t="shared" si="159"/>
        <v>78.251724697765425</v>
      </c>
      <c r="BM56" s="2">
        <f t="shared" si="160"/>
        <v>76.841619810459093</v>
      </c>
      <c r="BO56" s="2">
        <f t="shared" si="38"/>
        <v>72.968000000000004</v>
      </c>
      <c r="BP56" s="2">
        <f t="shared" si="39"/>
        <v>73.963999999999999</v>
      </c>
      <c r="BQ56" s="2">
        <f t="shared" si="40"/>
        <v>74.213999999999999</v>
      </c>
      <c r="BR56" s="2">
        <f t="shared" si="41"/>
        <v>81.382999999999996</v>
      </c>
      <c r="BS56" s="2">
        <f t="shared" si="42"/>
        <v>83.516999999999996</v>
      </c>
      <c r="BT56" s="2">
        <f t="shared" si="43"/>
        <v>82.350999999999999</v>
      </c>
      <c r="BU56" s="2">
        <f t="shared" si="44"/>
        <v>80.17</v>
      </c>
      <c r="BV56" s="2">
        <f t="shared" si="45"/>
        <v>88.179000000000002</v>
      </c>
      <c r="BW56" s="2">
        <f t="shared" si="46"/>
        <v>78.179000000000002</v>
      </c>
      <c r="BX56" s="2">
        <f t="shared" si="47"/>
        <v>79.31</v>
      </c>
      <c r="BY56" s="2">
        <f t="shared" si="48"/>
        <v>82.034000000000006</v>
      </c>
      <c r="BZ56" s="2">
        <f t="shared" si="49"/>
        <v>81.332999999999998</v>
      </c>
      <c r="CA56" s="2">
        <f t="shared" si="50"/>
        <v>83.034000000000006</v>
      </c>
      <c r="CB56" s="2">
        <f t="shared" si="51"/>
        <v>78.144999999999996</v>
      </c>
      <c r="CC56" s="2">
        <f t="shared" si="52"/>
        <v>77.435000000000002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74.161136338767932</v>
      </c>
      <c r="DL56" s="2">
        <f t="shared" si="161"/>
        <v>76.391820165842844</v>
      </c>
      <c r="DM56" s="2">
        <f t="shared" si="161"/>
        <v>75.874581881533103</v>
      </c>
      <c r="DN56" s="2">
        <f t="shared" si="161"/>
        <v>82.259131078224115</v>
      </c>
      <c r="DO56" s="2">
        <f t="shared" si="161"/>
        <v>84.079030026990566</v>
      </c>
      <c r="DP56" s="2">
        <f t="shared" si="161"/>
        <v>84.561754756871039</v>
      </c>
      <c r="DQ56" s="2">
        <f t="shared" si="161"/>
        <v>81.203564102564116</v>
      </c>
      <c r="DR56" s="2">
        <f t="shared" si="161"/>
        <v>89.237085113685112</v>
      </c>
      <c r="DS56" s="2">
        <f t="shared" si="161"/>
        <v>79.328509243697482</v>
      </c>
      <c r="DT56" s="2">
        <f t="shared" si="161"/>
        <v>81.029845516945514</v>
      </c>
      <c r="DU56" s="2">
        <f t="shared" si="161"/>
        <v>82.663403361344535</v>
      </c>
      <c r="DV56" s="2">
        <f t="shared" si="161"/>
        <v>82.972820768136557</v>
      </c>
      <c r="DW56" s="2">
        <f t="shared" si="161"/>
        <v>82.898586278586279</v>
      </c>
      <c r="DX56" s="2">
        <f t="shared" si="161"/>
        <v>78.973366366366349</v>
      </c>
      <c r="DY56" s="2">
        <f t="shared" si="161"/>
        <v>77.584804838709658</v>
      </c>
      <c r="EA56" s="2">
        <f t="shared" si="71"/>
        <v>74.59168634595467</v>
      </c>
      <c r="EB56" s="2">
        <f t="shared" si="72"/>
        <v>76.588974843993753</v>
      </c>
      <c r="EC56" s="2">
        <f t="shared" si="73"/>
        <v>70.622777173913036</v>
      </c>
      <c r="ED56" s="2">
        <f t="shared" si="74"/>
        <v>71.337701470588215</v>
      </c>
      <c r="EE56" s="2">
        <f t="shared" si="75"/>
        <v>77.29594015411142</v>
      </c>
      <c r="EF56" s="2">
        <f t="shared" si="76"/>
        <v>77.779120867526387</v>
      </c>
      <c r="EG56" s="2">
        <f t="shared" si="77"/>
        <v>75.663816596397112</v>
      </c>
      <c r="EH56" s="2">
        <f t="shared" si="78"/>
        <v>82.754466357112705</v>
      </c>
      <c r="EI56" s="2">
        <f t="shared" si="79"/>
        <v>76.262304321547305</v>
      </c>
      <c r="EJ56" s="2">
        <f t="shared" si="80"/>
        <v>80.523982132221562</v>
      </c>
      <c r="EK56" s="2">
        <f t="shared" si="81"/>
        <v>77.595884097054679</v>
      </c>
      <c r="EL56" s="2">
        <f t="shared" si="82"/>
        <v>81.090500453254378</v>
      </c>
      <c r="EM56" s="2">
        <f t="shared" si="83"/>
        <v>76.646655657189939</v>
      </c>
      <c r="EN56" s="2">
        <f t="shared" si="84"/>
        <v>74.295400989897757</v>
      </c>
      <c r="EO56" s="2">
        <f t="shared" si="85"/>
        <v>72.456369321040754</v>
      </c>
      <c r="EQ56" s="2">
        <f t="shared" si="86"/>
        <v>71.815435180446656</v>
      </c>
      <c r="ER56" s="2">
        <f t="shared" si="162"/>
        <v>73.759386797420035</v>
      </c>
      <c r="ES56" s="2">
        <f t="shared" si="162"/>
        <v>70.791427607281747</v>
      </c>
      <c r="ET56" s="2">
        <f t="shared" si="162"/>
        <v>73.256796096214785</v>
      </c>
      <c r="EU56" s="2">
        <f t="shared" si="162"/>
        <v>77.136289024102055</v>
      </c>
      <c r="EV56" s="2">
        <f t="shared" si="162"/>
        <v>77.328912734524593</v>
      </c>
      <c r="EW56" s="2">
        <f t="shared" si="162"/>
        <v>75.522673594007102</v>
      </c>
      <c r="EX56" s="2">
        <f t="shared" si="162"/>
        <v>81.697914134955056</v>
      </c>
      <c r="EY56" s="2">
        <f t="shared" si="162"/>
        <v>74.580650633041927</v>
      </c>
      <c r="EZ56" s="2">
        <f t="shared" si="162"/>
        <v>81.308776022156664</v>
      </c>
      <c r="FA56" s="2">
        <f t="shared" si="162"/>
        <v>79.369868794926006</v>
      </c>
      <c r="FB56" s="2">
        <f t="shared" si="162"/>
        <v>81.523744887102822</v>
      </c>
      <c r="FC56" s="2">
        <f t="shared" si="162"/>
        <v>73.130003714435944</v>
      </c>
      <c r="FD56" s="2">
        <f t="shared" si="162"/>
        <v>73.761466716750604</v>
      </c>
      <c r="FE56" s="2">
        <f t="shared" si="162"/>
        <v>76.001740453455668</v>
      </c>
      <c r="FG56" s="2">
        <f t="shared" si="88"/>
        <v>0.16586900088842496</v>
      </c>
      <c r="FH56" s="2">
        <f t="shared" si="163"/>
        <v>0.18186162276690906</v>
      </c>
      <c r="FI56" s="2">
        <f t="shared" si="163"/>
        <v>0.18183475026935744</v>
      </c>
      <c r="FJ56" s="2">
        <f t="shared" si="163"/>
        <v>0.19155132192495222</v>
      </c>
      <c r="FK56" s="2">
        <f t="shared" si="163"/>
        <v>0.17868781719558088</v>
      </c>
      <c r="FL56" s="2">
        <f t="shared" si="163"/>
        <v>0.20678890920057696</v>
      </c>
      <c r="FM56" s="2">
        <f t="shared" si="163"/>
        <v>0.17611539478142849</v>
      </c>
      <c r="FN56" s="2">
        <f t="shared" si="163"/>
        <v>0.16956692560392247</v>
      </c>
      <c r="FO56" s="2">
        <f t="shared" si="163"/>
        <v>0.14982028805524278</v>
      </c>
      <c r="FP56" s="2">
        <f t="shared" si="163"/>
        <v>0.15818456224315228</v>
      </c>
      <c r="FQ56" s="2">
        <f t="shared" si="163"/>
        <v>0.15060142386365394</v>
      </c>
      <c r="FR56" s="2">
        <f t="shared" si="163"/>
        <v>0.16687938258133886</v>
      </c>
      <c r="FS56" s="2">
        <f t="shared" si="163"/>
        <v>0.17203127680187139</v>
      </c>
      <c r="FT56" s="2">
        <f t="shared" si="163"/>
        <v>0.15426301998854966</v>
      </c>
      <c r="FU56" s="2">
        <f t="shared" si="163"/>
        <v>0.14491981585750313</v>
      </c>
      <c r="FW56" s="2">
        <f t="shared" si="112"/>
        <v>1.0530304702186562E-5</v>
      </c>
      <c r="FX56" s="2">
        <f t="shared" si="164"/>
        <v>1.237812220253727E-5</v>
      </c>
      <c r="FY56" s="2">
        <f t="shared" si="165"/>
        <v>1.1923046898772127E-5</v>
      </c>
      <c r="FZ56" s="2">
        <f t="shared" si="166"/>
        <v>1.583646570222673E-5</v>
      </c>
      <c r="GA56" s="2">
        <f t="shared" si="167"/>
        <v>1.2712348339334897E-5</v>
      </c>
      <c r="GB56" s="2">
        <f t="shared" si="168"/>
        <v>1.3355686492845084E-5</v>
      </c>
      <c r="GC56" s="2">
        <f t="shared" si="169"/>
        <v>1.5212058455635807E-5</v>
      </c>
      <c r="GD56" s="2">
        <f t="shared" si="170"/>
        <v>1.7947403979214141E-5</v>
      </c>
      <c r="GE56" s="2">
        <f t="shared" si="171"/>
        <v>1.6390700584451062E-5</v>
      </c>
      <c r="GF56" s="2">
        <f t="shared" si="172"/>
        <v>1.5089137328803966E-5</v>
      </c>
      <c r="GG56" s="2">
        <f t="shared" si="173"/>
        <v>1.2551136250470071E-5</v>
      </c>
      <c r="GH56" s="2">
        <f t="shared" si="174"/>
        <v>1.1705464040902716E-5</v>
      </c>
      <c r="GI56" s="2">
        <f t="shared" si="175"/>
        <v>1.097606225358896E-5</v>
      </c>
      <c r="GJ56" s="2">
        <f t="shared" si="176"/>
        <v>8.6194598064110366E-6</v>
      </c>
      <c r="GK56" s="2">
        <f t="shared" si="177"/>
        <v>7.5880933450153789E-6</v>
      </c>
      <c r="GM56" s="86">
        <f t="shared" si="113"/>
        <v>6.4375195680668568E-7</v>
      </c>
      <c r="GN56" s="86">
        <f t="shared" si="178"/>
        <v>4.8115988067930286E-6</v>
      </c>
      <c r="GO56" s="86">
        <f t="shared" si="179"/>
        <v>3.7995902877890536E-6</v>
      </c>
      <c r="GP56" s="86">
        <f t="shared" si="180"/>
        <v>7.7979227475388738E-6</v>
      </c>
      <c r="GQ56" s="86">
        <f t="shared" si="181"/>
        <v>1.5672075214392927E-6</v>
      </c>
      <c r="GR56" s="86">
        <f t="shared" si="182"/>
        <v>2.3690613877110144E-5</v>
      </c>
      <c r="GS56" s="86">
        <f t="shared" si="183"/>
        <v>1.4518735553896173E-6</v>
      </c>
      <c r="GT56" s="86">
        <f t="shared" si="184"/>
        <v>4.4901853946596905E-7</v>
      </c>
      <c r="GU56" s="86">
        <f t="shared" si="185"/>
        <v>6.9754678305620911E-8</v>
      </c>
      <c r="GV56" s="86">
        <f t="shared" si="186"/>
        <v>1.7263814992421771E-7</v>
      </c>
      <c r="GW56" s="86">
        <f t="shared" si="187"/>
        <v>7.1634170414439893E-8</v>
      </c>
      <c r="GX56" s="86">
        <f t="shared" si="188"/>
        <v>4.1195626757299519E-7</v>
      </c>
      <c r="GY56" s="86">
        <f t="shared" si="189"/>
        <v>7.905700330111904E-7</v>
      </c>
      <c r="GZ56" s="86">
        <f t="shared" si="190"/>
        <v>1.2518216247500053E-7</v>
      </c>
      <c r="HA56" s="86">
        <f t="shared" si="191"/>
        <v>5.7511922743900422E-9</v>
      </c>
      <c r="HC56" s="86">
        <f t="shared" si="145"/>
        <v>2.5019387613129846E-20</v>
      </c>
      <c r="HD56" s="86">
        <f t="shared" si="192"/>
        <v>9.4253816466964388E-19</v>
      </c>
      <c r="HE56" s="86">
        <f t="shared" si="193"/>
        <v>2.4683118699701706E-19</v>
      </c>
      <c r="HF56" s="86">
        <f t="shared" si="194"/>
        <v>6.3127536477927736E-18</v>
      </c>
      <c r="HG56" s="86">
        <f t="shared" si="195"/>
        <v>1.4731753903637897E-19</v>
      </c>
      <c r="HH56" s="86">
        <f t="shared" si="196"/>
        <v>2.4250850857646371E-16</v>
      </c>
      <c r="HI56" s="86">
        <f t="shared" si="197"/>
        <v>2.0221099103744161E-16</v>
      </c>
      <c r="HJ56" s="86">
        <f t="shared" si="198"/>
        <v>1.3209462092975015E-18</v>
      </c>
      <c r="HK56" s="86">
        <f t="shared" si="199"/>
        <v>1.2738251040492422E-19</v>
      </c>
      <c r="HL56" s="86">
        <f t="shared" si="200"/>
        <v>1.9979569797599472E-19</v>
      </c>
      <c r="HM56" s="86">
        <f t="shared" si="201"/>
        <v>9.4968843428306994E-20</v>
      </c>
      <c r="HN56" s="86">
        <f t="shared" si="202"/>
        <v>3.1261472642995661E-21</v>
      </c>
      <c r="HO56" s="86">
        <f t="shared" si="203"/>
        <v>4.1714521238391831E-19</v>
      </c>
      <c r="HP56" s="86">
        <f t="shared" si="204"/>
        <v>3.0576438207684515E-22</v>
      </c>
      <c r="HQ56" s="86">
        <f t="shared" si="205"/>
        <v>3.5314046649788851E-25</v>
      </c>
      <c r="HS56" s="86">
        <f t="shared" si="114"/>
        <v>4.9315613471254178E-165</v>
      </c>
      <c r="HT56" s="86">
        <f t="shared" si="206"/>
        <v>1.1039009346518235E-143</v>
      </c>
      <c r="HU56" s="86">
        <f t="shared" si="207"/>
        <v>5.792215754189032E-157</v>
      </c>
      <c r="HV56" s="86">
        <f t="shared" si="208"/>
        <v>1.5479713373448149E-142</v>
      </c>
      <c r="HW56" s="86">
        <f t="shared" si="209"/>
        <v>2.6945959710684078E-161</v>
      </c>
      <c r="HX56" s="86">
        <f t="shared" si="210"/>
        <v>1.8292673822150874E-128</v>
      </c>
      <c r="HY56" s="86">
        <f t="shared" si="211"/>
        <v>7.9463935898821035E-130</v>
      </c>
      <c r="HZ56" s="86">
        <f t="shared" si="212"/>
        <v>2.3998857611899666E-151</v>
      </c>
      <c r="IA56" s="86">
        <f t="shared" si="213"/>
        <v>8.6248413281867492E-160</v>
      </c>
      <c r="IB56" s="86">
        <f t="shared" si="214"/>
        <v>2.605777371838243E-160</v>
      </c>
      <c r="IC56" s="86">
        <f t="shared" si="215"/>
        <v>4.6284322686406516E-163</v>
      </c>
      <c r="ID56" s="86">
        <f t="shared" si="216"/>
        <v>1.0705655750968651E-177</v>
      </c>
      <c r="IE56" s="86">
        <f t="shared" si="217"/>
        <v>2.4682246943920357E-155</v>
      </c>
      <c r="IF56" s="86">
        <f t="shared" si="218"/>
        <v>2.388543030831927E-75</v>
      </c>
      <c r="IG56" s="86">
        <f t="shared" si="219"/>
        <v>2.1579955134850507E-53</v>
      </c>
      <c r="II56" s="86">
        <f t="shared" si="115"/>
        <v>1.0014348200324777E-240</v>
      </c>
      <c r="IJ56" s="86">
        <f t="shared" si="116"/>
        <v>6.1518926155729006E-208</v>
      </c>
      <c r="IK56" s="86">
        <f t="shared" si="117"/>
        <v>1.0214663388757661E-222</v>
      </c>
      <c r="IL56" s="86">
        <f t="shared" si="118"/>
        <v>7.1654983269316351E-198</v>
      </c>
      <c r="IM56" s="86">
        <f t="shared" si="119"/>
        <v>2.6954572458587612E-237</v>
      </c>
      <c r="IN56" s="86">
        <f t="shared" si="120"/>
        <v>8.3008257850533931E-187</v>
      </c>
      <c r="IO56" s="86">
        <f t="shared" si="121"/>
        <v>1.4937104220045505E-189</v>
      </c>
      <c r="IP56" s="86">
        <f t="shared" si="122"/>
        <v>2.2717995173454428E-217</v>
      </c>
      <c r="IQ56" s="86">
        <f t="shared" si="123"/>
        <v>2.8308407769638062E-225</v>
      </c>
      <c r="IR56" s="86">
        <f t="shared" si="124"/>
        <v>5.4977912232668246E-225</v>
      </c>
      <c r="IS56" s="86">
        <f t="shared" si="125"/>
        <v>1.8925699444262212E-231</v>
      </c>
      <c r="IT56" s="86">
        <f t="shared" si="126"/>
        <v>3.319619131264492E-257</v>
      </c>
      <c r="IU56" s="86">
        <f t="shared" si="127"/>
        <v>4.704671097093126E-227</v>
      </c>
      <c r="IV56" s="86">
        <f t="shared" si="128"/>
        <v>2.423422204131947E-260</v>
      </c>
      <c r="IW56" s="86">
        <f t="shared" si="129"/>
        <v>1.1288056882228461E-168</v>
      </c>
      <c r="IY56" s="86">
        <f t="shared" si="130"/>
        <v>6.4375195680671066E-7</v>
      </c>
      <c r="IZ56" s="86">
        <f t="shared" si="131"/>
        <v>4.8115988067939713E-6</v>
      </c>
      <c r="JA56" s="86">
        <f t="shared" si="132"/>
        <v>3.7995902877893005E-6</v>
      </c>
      <c r="JB56" s="86">
        <f t="shared" si="133"/>
        <v>7.7979227475451859E-6</v>
      </c>
      <c r="JC56" s="86">
        <f t="shared" si="134"/>
        <v>1.5672075214394401E-6</v>
      </c>
      <c r="JD56" s="86">
        <f t="shared" si="135"/>
        <v>2.3690613877352653E-5</v>
      </c>
      <c r="JE56" s="86">
        <f t="shared" si="136"/>
        <v>1.4518735555918282E-6</v>
      </c>
      <c r="JF56" s="86">
        <f t="shared" si="137"/>
        <v>4.4901853946729E-7</v>
      </c>
      <c r="JG56" s="86">
        <f t="shared" si="138"/>
        <v>6.9754678305748296E-8</v>
      </c>
      <c r="JH56" s="86">
        <f t="shared" si="139"/>
        <v>1.7263814992441751E-7</v>
      </c>
      <c r="JI56" s="86">
        <f t="shared" si="140"/>
        <v>7.1634170414534866E-8</v>
      </c>
      <c r="JJ56" s="86">
        <f t="shared" si="141"/>
        <v>4.1195626757299831E-7</v>
      </c>
      <c r="JK56" s="86">
        <f t="shared" si="142"/>
        <v>7.9057003301160756E-7</v>
      </c>
      <c r="JL56" s="86">
        <f t="shared" si="143"/>
        <v>1.2518216247500085E-7</v>
      </c>
      <c r="JM56" s="86">
        <f t="shared" si="144"/>
        <v>5.7511922743900422E-9</v>
      </c>
    </row>
    <row r="57" spans="2:273" x14ac:dyDescent="0.25">
      <c r="B57" s="2">
        <v>30</v>
      </c>
      <c r="C57" s="37">
        <v>73.778000000000006</v>
      </c>
      <c r="D57" s="37">
        <v>74.445999999999998</v>
      </c>
      <c r="E57" s="37">
        <v>74.625</v>
      </c>
      <c r="F57" s="37">
        <v>81.45</v>
      </c>
      <c r="G57" s="37">
        <v>82.620999999999995</v>
      </c>
      <c r="H57" s="37">
        <v>81.594999999999999</v>
      </c>
      <c r="I57" s="37">
        <v>80.426000000000002</v>
      </c>
      <c r="J57" s="37">
        <v>88.981999999999999</v>
      </c>
      <c r="K57" s="37">
        <v>78.731999999999999</v>
      </c>
      <c r="L57" s="37">
        <v>79</v>
      </c>
      <c r="M57" s="37">
        <v>81.626999999999995</v>
      </c>
      <c r="N57" s="37">
        <v>82.1</v>
      </c>
      <c r="O57" s="37">
        <v>85.271000000000001</v>
      </c>
      <c r="P57" s="37">
        <v>78.564999999999998</v>
      </c>
      <c r="Q57" s="37">
        <v>76.418999999999997</v>
      </c>
      <c r="S57" s="4">
        <f t="shared" si="8"/>
        <v>74.344819372414605</v>
      </c>
      <c r="T57" s="4">
        <f t="shared" si="9"/>
        <v>76.553433904077977</v>
      </c>
      <c r="U57" s="4">
        <f t="shared" si="10"/>
        <v>74.927360559023555</v>
      </c>
      <c r="V57" s="4">
        <f t="shared" si="11"/>
        <v>80.184790486175913</v>
      </c>
      <c r="W57" s="4">
        <f t="shared" si="12"/>
        <v>82.83702178735038</v>
      </c>
      <c r="X57" s="4">
        <f t="shared" si="13"/>
        <v>83.135834654766697</v>
      </c>
      <c r="Y57" s="4">
        <f t="shared" si="14"/>
        <v>80.324420812387586</v>
      </c>
      <c r="Z57" s="4">
        <f t="shared" si="15"/>
        <v>88.2003092988232</v>
      </c>
      <c r="AA57" s="4">
        <f t="shared" si="16"/>
        <v>78.917419599882621</v>
      </c>
      <c r="AB57" s="4">
        <f t="shared" si="17"/>
        <v>80.939206703567137</v>
      </c>
      <c r="AC57" s="4">
        <f t="shared" si="18"/>
        <v>81.813906498251683</v>
      </c>
      <c r="AD57" s="4">
        <f t="shared" si="19"/>
        <v>82.697398842098195</v>
      </c>
      <c r="AE57" s="4">
        <f t="shared" si="20"/>
        <v>81.747924236926934</v>
      </c>
      <c r="AF57" s="4">
        <f t="shared" si="21"/>
        <v>78.272811471606985</v>
      </c>
      <c r="AG57" s="4">
        <f t="shared" si="22"/>
        <v>76.731798509928893</v>
      </c>
      <c r="AI57" s="4">
        <f t="shared" si="23"/>
        <v>-0.56681937241459934</v>
      </c>
      <c r="AJ57" s="4">
        <f t="shared" si="24"/>
        <v>-2.107433904077979</v>
      </c>
      <c r="AK57" s="4">
        <f t="shared" si="25"/>
        <v>-0.30236055902355474</v>
      </c>
      <c r="AL57" s="4">
        <f t="shared" si="26"/>
        <v>1.2652095138240895</v>
      </c>
      <c r="AM57" s="4">
        <f t="shared" si="27"/>
        <v>-0.21602178735038535</v>
      </c>
      <c r="AN57" s="4">
        <f t="shared" si="28"/>
        <v>-1.540834654766698</v>
      </c>
      <c r="AO57" s="4">
        <f t="shared" si="29"/>
        <v>0.10157918761241547</v>
      </c>
      <c r="AP57" s="4">
        <f t="shared" si="30"/>
        <v>0.78169070117679951</v>
      </c>
      <c r="AQ57" s="4">
        <f t="shared" si="31"/>
        <v>-0.18541959988262136</v>
      </c>
      <c r="AR57" s="4">
        <f t="shared" si="32"/>
        <v>-1.9392067035671374</v>
      </c>
      <c r="AS57" s="4">
        <f t="shared" si="33"/>
        <v>-0.18690649825168748</v>
      </c>
      <c r="AT57" s="4">
        <f t="shared" si="34"/>
        <v>-0.59739884209820104</v>
      </c>
      <c r="AU57" s="4">
        <f t="shared" si="35"/>
        <v>3.5230757630730665</v>
      </c>
      <c r="AV57" s="4">
        <f t="shared" si="146"/>
        <v>0.29218852839301235</v>
      </c>
      <c r="AW57" s="4">
        <f t="shared" si="146"/>
        <v>-0.31279850992889635</v>
      </c>
      <c r="AY57" s="2">
        <f t="shared" si="96"/>
        <v>74.343106561028577</v>
      </c>
      <c r="AZ57" s="2">
        <f t="shared" si="147"/>
        <v>76.542469019003931</v>
      </c>
      <c r="BA57" s="2">
        <f t="shared" si="148"/>
        <v>74.919447812853676</v>
      </c>
      <c r="BB57" s="2">
        <f t="shared" si="149"/>
        <v>80.16842763163352</v>
      </c>
      <c r="BC57" s="2">
        <f t="shared" si="150"/>
        <v>82.833329501913752</v>
      </c>
      <c r="BD57" s="2">
        <f t="shared" si="151"/>
        <v>83.089828249271264</v>
      </c>
      <c r="BE57" s="2">
        <f t="shared" si="152"/>
        <v>80.32056808140598</v>
      </c>
      <c r="BF57" s="2">
        <f t="shared" si="153"/>
        <v>88.199123578963977</v>
      </c>
      <c r="BG57" s="2">
        <f t="shared" si="154"/>
        <v>78.917204812063474</v>
      </c>
      <c r="BH57" s="2">
        <f t="shared" si="155"/>
        <v>80.938691849390509</v>
      </c>
      <c r="BI57" s="2">
        <f t="shared" si="156"/>
        <v>81.813682008805557</v>
      </c>
      <c r="BJ57" s="2">
        <f t="shared" si="157"/>
        <v>82.696357764107489</v>
      </c>
      <c r="BK57" s="2">
        <f t="shared" si="158"/>
        <v>81.74600872735337</v>
      </c>
      <c r="BL57" s="2">
        <f t="shared" si="159"/>
        <v>78.272481485624411</v>
      </c>
      <c r="BM57" s="2">
        <f t="shared" si="160"/>
        <v>76.731781287368619</v>
      </c>
      <c r="BO57" s="2">
        <f t="shared" si="38"/>
        <v>73.778000000000006</v>
      </c>
      <c r="BP57" s="2">
        <f t="shared" si="39"/>
        <v>74.445999999999998</v>
      </c>
      <c r="BQ57" s="2">
        <f t="shared" si="40"/>
        <v>74.625</v>
      </c>
      <c r="BR57" s="2">
        <f t="shared" si="41"/>
        <v>81.45</v>
      </c>
      <c r="BS57" s="2">
        <f t="shared" si="42"/>
        <v>82.620999999999995</v>
      </c>
      <c r="BT57" s="2">
        <f t="shared" si="43"/>
        <v>81.594999999999999</v>
      </c>
      <c r="BU57" s="2">
        <f t="shared" si="44"/>
        <v>80.426000000000002</v>
      </c>
      <c r="BV57" s="2">
        <f t="shared" si="45"/>
        <v>88.981999999999999</v>
      </c>
      <c r="BW57" s="2">
        <f t="shared" si="46"/>
        <v>78.731999999999999</v>
      </c>
      <c r="BX57" s="2">
        <f t="shared" si="47"/>
        <v>79</v>
      </c>
      <c r="BY57" s="2">
        <f t="shared" si="48"/>
        <v>81.626999999999995</v>
      </c>
      <c r="BZ57" s="2">
        <f t="shared" si="49"/>
        <v>82.1</v>
      </c>
      <c r="CA57" s="2">
        <f t="shared" si="50"/>
        <v>85.271000000000001</v>
      </c>
      <c r="CB57" s="2">
        <f t="shared" si="51"/>
        <v>78.564999999999998</v>
      </c>
      <c r="CC57" s="2">
        <f t="shared" si="52"/>
        <v>76.418999999999997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74.325854032169829</v>
      </c>
      <c r="DL57" s="2">
        <f t="shared" si="161"/>
        <v>76.574700888636784</v>
      </c>
      <c r="DM57" s="2">
        <f t="shared" si="161"/>
        <v>75.994610452961666</v>
      </c>
      <c r="DN57" s="2">
        <f t="shared" si="161"/>
        <v>82.488683932346731</v>
      </c>
      <c r="DO57" s="2">
        <f t="shared" si="161"/>
        <v>84.188484480431867</v>
      </c>
      <c r="DP57" s="2">
        <f t="shared" si="161"/>
        <v>84.646107822410144</v>
      </c>
      <c r="DQ57" s="2">
        <f t="shared" si="161"/>
        <v>81.438717948717965</v>
      </c>
      <c r="DR57" s="2">
        <f t="shared" si="161"/>
        <v>89.441123337623338</v>
      </c>
      <c r="DS57" s="2">
        <f t="shared" si="161"/>
        <v>79.464314285714281</v>
      </c>
      <c r="DT57" s="2">
        <f t="shared" si="161"/>
        <v>81.065592106392103</v>
      </c>
      <c r="DU57" s="2">
        <f t="shared" si="161"/>
        <v>82.665400000000005</v>
      </c>
      <c r="DV57" s="2">
        <f t="shared" si="161"/>
        <v>83.090555476529161</v>
      </c>
      <c r="DW57" s="2">
        <f t="shared" si="161"/>
        <v>82.942231316336574</v>
      </c>
      <c r="DX57" s="2">
        <f t="shared" si="161"/>
        <v>79.094821321321305</v>
      </c>
      <c r="DY57" s="2">
        <f t="shared" si="161"/>
        <v>77.543332258064495</v>
      </c>
      <c r="EA57" s="2">
        <f t="shared" si="71"/>
        <v>74.422409886584646</v>
      </c>
      <c r="EB57" s="2">
        <f t="shared" si="72"/>
        <v>76.41042004680186</v>
      </c>
      <c r="EC57" s="2">
        <f t="shared" si="73"/>
        <v>70.507408190993772</v>
      </c>
      <c r="ED57" s="2">
        <f t="shared" si="74"/>
        <v>71.237202941176449</v>
      </c>
      <c r="EE57" s="2">
        <f t="shared" si="75"/>
        <v>77.152635262564132</v>
      </c>
      <c r="EF57" s="2">
        <f t="shared" si="76"/>
        <v>77.645468464243848</v>
      </c>
      <c r="EG57" s="2">
        <f t="shared" si="77"/>
        <v>75.550023380605623</v>
      </c>
      <c r="EH57" s="2">
        <f t="shared" si="78"/>
        <v>82.651892950612066</v>
      </c>
      <c r="EI57" s="2">
        <f t="shared" si="79"/>
        <v>76.085903495517286</v>
      </c>
      <c r="EJ57" s="2">
        <f t="shared" si="80"/>
        <v>80.322709632926873</v>
      </c>
      <c r="EK57" s="2">
        <f t="shared" si="81"/>
        <v>77.43248333466957</v>
      </c>
      <c r="EL57" s="2">
        <f t="shared" si="82"/>
        <v>80.901513899800577</v>
      </c>
      <c r="EM57" s="2">
        <f t="shared" si="83"/>
        <v>76.495518071693454</v>
      </c>
      <c r="EN57" s="2">
        <f t="shared" si="84"/>
        <v>74.160779214179726</v>
      </c>
      <c r="EO57" s="2">
        <f t="shared" si="85"/>
        <v>72.364478107906308</v>
      </c>
      <c r="EQ57" s="2">
        <f t="shared" si="86"/>
        <v>71.680539935722905</v>
      </c>
      <c r="ER57" s="2">
        <f t="shared" si="162"/>
        <v>73.6154398841648</v>
      </c>
      <c r="ES57" s="2">
        <f t="shared" si="162"/>
        <v>70.673939737322499</v>
      </c>
      <c r="ET57" s="2">
        <f t="shared" si="162"/>
        <v>73.130701929453224</v>
      </c>
      <c r="EU57" s="2">
        <f t="shared" si="162"/>
        <v>76.995027906427197</v>
      </c>
      <c r="EV57" s="2">
        <f t="shared" si="162"/>
        <v>77.201035339532794</v>
      </c>
      <c r="EW57" s="2">
        <f t="shared" si="162"/>
        <v>75.410690750033226</v>
      </c>
      <c r="EX57" s="2">
        <f t="shared" si="162"/>
        <v>81.609255006036747</v>
      </c>
      <c r="EY57" s="2">
        <f t="shared" si="162"/>
        <v>74.426207185258278</v>
      </c>
      <c r="EZ57" s="2">
        <f t="shared" si="162"/>
        <v>81.09717394082098</v>
      </c>
      <c r="FA57" s="2">
        <f t="shared" si="162"/>
        <v>79.183470052854133</v>
      </c>
      <c r="FB57" s="2">
        <f t="shared" si="162"/>
        <v>81.329279487873066</v>
      </c>
      <c r="FC57" s="2">
        <f t="shared" si="162"/>
        <v>73.023305915127366</v>
      </c>
      <c r="FD57" s="2">
        <f t="shared" si="162"/>
        <v>73.633136379348599</v>
      </c>
      <c r="FE57" s="2">
        <f t="shared" si="162"/>
        <v>75.863060494330043</v>
      </c>
      <c r="FG57" s="2">
        <f t="shared" si="88"/>
        <v>0.17900713784677222</v>
      </c>
      <c r="FH57" s="2">
        <f t="shared" si="163"/>
        <v>0.19596889627793201</v>
      </c>
      <c r="FI57" s="2">
        <f t="shared" si="163"/>
        <v>0.19594043847892079</v>
      </c>
      <c r="FJ57" s="2">
        <f t="shared" si="163"/>
        <v>0.20622077945497305</v>
      </c>
      <c r="FK57" s="2">
        <f t="shared" si="163"/>
        <v>0.19260685379952797</v>
      </c>
      <c r="FL57" s="2">
        <f t="shared" si="163"/>
        <v>0.22230441894651234</v>
      </c>
      <c r="FM57" s="2">
        <f t="shared" si="163"/>
        <v>0.18988037677231226</v>
      </c>
      <c r="FN57" s="2">
        <f t="shared" si="163"/>
        <v>0.182933730318594</v>
      </c>
      <c r="FO57" s="2">
        <f t="shared" si="163"/>
        <v>0.16193402150717681</v>
      </c>
      <c r="FP57" s="2">
        <f t="shared" si="163"/>
        <v>0.17083869246944369</v>
      </c>
      <c r="FQ57" s="2">
        <f t="shared" si="163"/>
        <v>0.16276622442130992</v>
      </c>
      <c r="FR57" s="2">
        <f t="shared" si="163"/>
        <v>0.1800802720633615</v>
      </c>
      <c r="FS57" s="2">
        <f t="shared" si="163"/>
        <v>0.18554893874071263</v>
      </c>
      <c r="FT57" s="2">
        <f t="shared" si="163"/>
        <v>0.16666555150230689</v>
      </c>
      <c r="FU57" s="2">
        <f t="shared" si="163"/>
        <v>0.15671035637895481</v>
      </c>
      <c r="FW57" s="2">
        <f t="shared" si="112"/>
        <v>1.154623777435138E-5</v>
      </c>
      <c r="FX57" s="2">
        <f t="shared" si="164"/>
        <v>1.3572324895951039E-5</v>
      </c>
      <c r="FY57" s="2">
        <f t="shared" si="165"/>
        <v>1.3073345917642688E-5</v>
      </c>
      <c r="FZ57" s="2">
        <f t="shared" si="166"/>
        <v>1.7364312815985068E-5</v>
      </c>
      <c r="GA57" s="2">
        <f t="shared" si="167"/>
        <v>1.3938795680420546E-5</v>
      </c>
      <c r="GB57" s="2">
        <f t="shared" si="168"/>
        <v>1.4644200164400226E-5</v>
      </c>
      <c r="GC57" s="2">
        <f t="shared" si="169"/>
        <v>1.6679665935449428E-5</v>
      </c>
      <c r="GD57" s="2">
        <f t="shared" si="170"/>
        <v>1.9678903065908495E-5</v>
      </c>
      <c r="GE57" s="2">
        <f t="shared" si="171"/>
        <v>1.7972017390398041E-5</v>
      </c>
      <c r="GF57" s="2">
        <f t="shared" si="172"/>
        <v>1.654488599404957E-5</v>
      </c>
      <c r="GG57" s="2">
        <f t="shared" si="173"/>
        <v>1.3762030570868761E-5</v>
      </c>
      <c r="GH57" s="2">
        <f t="shared" si="174"/>
        <v>1.2834771601997273E-5</v>
      </c>
      <c r="GI57" s="2">
        <f t="shared" si="175"/>
        <v>1.2035000196098799E-5</v>
      </c>
      <c r="GJ57" s="2">
        <f t="shared" si="176"/>
        <v>9.4510418808709804E-6</v>
      </c>
      <c r="GK57" s="2">
        <f t="shared" si="177"/>
        <v>8.3201728120302124E-6</v>
      </c>
      <c r="GM57" s="86">
        <f t="shared" si="113"/>
        <v>1.3226097381147978E-6</v>
      </c>
      <c r="GN57" s="86">
        <f t="shared" si="178"/>
        <v>8.7531841155114474E-6</v>
      </c>
      <c r="GO57" s="86">
        <f t="shared" si="179"/>
        <v>7.0524725295622787E-6</v>
      </c>
      <c r="GP57" s="86">
        <f t="shared" si="180"/>
        <v>1.3952320423171389E-5</v>
      </c>
      <c r="GQ57" s="86">
        <f t="shared" si="181"/>
        <v>3.1097562425941569E-6</v>
      </c>
      <c r="GR57" s="86">
        <f t="shared" si="182"/>
        <v>3.9803931303607269E-5</v>
      </c>
      <c r="GS57" s="86">
        <f t="shared" si="183"/>
        <v>2.8773033184359843E-6</v>
      </c>
      <c r="GT57" s="86">
        <f t="shared" si="184"/>
        <v>9.6201752066874806E-7</v>
      </c>
      <c r="GU57" s="86">
        <f t="shared" si="185"/>
        <v>1.619936665372569E-7</v>
      </c>
      <c r="GV57" s="86">
        <f t="shared" si="186"/>
        <v>3.8464793172074706E-7</v>
      </c>
      <c r="GW57" s="86">
        <f t="shared" si="187"/>
        <v>1.6649978144433876E-7</v>
      </c>
      <c r="GX57" s="86">
        <f t="shared" si="188"/>
        <v>8.8098123567729233E-7</v>
      </c>
      <c r="GY57" s="86">
        <f t="shared" si="189"/>
        <v>1.628423099184765E-6</v>
      </c>
      <c r="GZ57" s="86">
        <f t="shared" si="190"/>
        <v>2.8218655709859714E-7</v>
      </c>
      <c r="HA57" s="86">
        <f t="shared" si="191"/>
        <v>1.5917742880970002E-8</v>
      </c>
      <c r="HC57" s="86">
        <f t="shared" si="145"/>
        <v>1.0990049106434824E-19</v>
      </c>
      <c r="HD57" s="86">
        <f t="shared" si="192"/>
        <v>3.5846761456661753E-18</v>
      </c>
      <c r="HE57" s="86">
        <f t="shared" si="193"/>
        <v>1.0017647407690548E-18</v>
      </c>
      <c r="HF57" s="86">
        <f t="shared" si="194"/>
        <v>2.3163286532648788E-17</v>
      </c>
      <c r="HG57" s="86">
        <f t="shared" si="195"/>
        <v>6.3632638952930656E-19</v>
      </c>
      <c r="HH57" s="86">
        <f t="shared" si="196"/>
        <v>7.9194053144780057E-16</v>
      </c>
      <c r="HI57" s="86">
        <f t="shared" si="197"/>
        <v>6.7753160694941314E-16</v>
      </c>
      <c r="HJ57" s="86">
        <f t="shared" si="198"/>
        <v>5.3886061626709096E-18</v>
      </c>
      <c r="HK57" s="86">
        <f t="shared" si="199"/>
        <v>5.4887307141260364E-19</v>
      </c>
      <c r="HL57" s="86">
        <f t="shared" si="200"/>
        <v>8.4428942576033837E-19</v>
      </c>
      <c r="HM57" s="86">
        <f t="shared" si="201"/>
        <v>4.0521872719791267E-19</v>
      </c>
      <c r="HN57" s="86">
        <f t="shared" si="202"/>
        <v>1.5179409543282829E-20</v>
      </c>
      <c r="HO57" s="86">
        <f t="shared" si="203"/>
        <v>1.6837379241588244E-18</v>
      </c>
      <c r="HP57" s="86">
        <f t="shared" si="204"/>
        <v>1.5595015151796246E-21</v>
      </c>
      <c r="HQ57" s="86">
        <f t="shared" si="205"/>
        <v>2.367057459809769E-24</v>
      </c>
      <c r="HS57" s="86">
        <f t="shared" si="114"/>
        <v>1.3793528389250706E-161</v>
      </c>
      <c r="HT57" s="86">
        <f t="shared" si="206"/>
        <v>1.1754616923868801E-140</v>
      </c>
      <c r="HU57" s="86">
        <f t="shared" si="207"/>
        <v>1.0703221286478168E-153</v>
      </c>
      <c r="HV57" s="86">
        <f t="shared" si="208"/>
        <v>1.5692235749341037E-139</v>
      </c>
      <c r="HW57" s="86">
        <f t="shared" si="209"/>
        <v>7.3974969170976352E-158</v>
      </c>
      <c r="HX57" s="86">
        <f t="shared" si="210"/>
        <v>9.7790314268341597E-126</v>
      </c>
      <c r="HY57" s="86">
        <f t="shared" si="211"/>
        <v>4.95787245986732E-127</v>
      </c>
      <c r="HZ57" s="86">
        <f t="shared" si="212"/>
        <v>4.6339693876495099E-148</v>
      </c>
      <c r="IA57" s="86">
        <f t="shared" si="213"/>
        <v>2.2199800374188138E-156</v>
      </c>
      <c r="IB57" s="86">
        <f t="shared" si="214"/>
        <v>6.3776694748734316E-157</v>
      </c>
      <c r="IC57" s="86">
        <f t="shared" si="215"/>
        <v>1.1918471926400904E-159</v>
      </c>
      <c r="ID57" s="86">
        <f t="shared" si="216"/>
        <v>5.7971290669971358E-174</v>
      </c>
      <c r="IE57" s="86">
        <f t="shared" si="217"/>
        <v>4.4642573523778146E-152</v>
      </c>
      <c r="IF57" s="86">
        <f t="shared" si="218"/>
        <v>7.4910003220941727E-74</v>
      </c>
      <c r="IG57" s="86">
        <f t="shared" si="219"/>
        <v>2.3565932124763533E-52</v>
      </c>
      <c r="II57" s="86">
        <f t="shared" si="115"/>
        <v>6.6071751211878895E-237</v>
      </c>
      <c r="IJ57" s="86">
        <f t="shared" si="116"/>
        <v>1.3520865377400653E-204</v>
      </c>
      <c r="IK57" s="86">
        <f t="shared" si="117"/>
        <v>3.7944616669349525E-219</v>
      </c>
      <c r="IL57" s="86">
        <f t="shared" si="118"/>
        <v>1.2721783946388415E-194</v>
      </c>
      <c r="IM57" s="86">
        <f t="shared" si="119"/>
        <v>1.8105071704316277E-233</v>
      </c>
      <c r="IN57" s="86">
        <f t="shared" si="120"/>
        <v>8.6829094753104514E-184</v>
      </c>
      <c r="IO57" s="86">
        <f t="shared" si="121"/>
        <v>1.8811568028271479E-186</v>
      </c>
      <c r="IP57" s="86">
        <f t="shared" si="122"/>
        <v>9.3254706826839768E-214</v>
      </c>
      <c r="IQ57" s="86">
        <f t="shared" si="123"/>
        <v>1.4690898410145073E-221</v>
      </c>
      <c r="IR57" s="86">
        <f t="shared" si="124"/>
        <v>2.6484289268458821E-221</v>
      </c>
      <c r="IS57" s="86">
        <f t="shared" si="125"/>
        <v>1.0114887910773331E-227</v>
      </c>
      <c r="IT57" s="86">
        <f t="shared" si="126"/>
        <v>4.3846408001955588E-253</v>
      </c>
      <c r="IU57" s="86">
        <f t="shared" si="127"/>
        <v>1.9332700294593675E-223</v>
      </c>
      <c r="IV57" s="86">
        <f t="shared" si="128"/>
        <v>2.7981308555228576E-256</v>
      </c>
      <c r="IW57" s="86">
        <f t="shared" si="129"/>
        <v>4.4261975794010766E-166</v>
      </c>
      <c r="IY57" s="86">
        <f t="shared" si="130"/>
        <v>1.3226097381149077E-6</v>
      </c>
      <c r="IZ57" s="86">
        <f t="shared" si="131"/>
        <v>8.753184115515032E-6</v>
      </c>
      <c r="JA57" s="86">
        <f t="shared" si="132"/>
        <v>7.0524725295632807E-6</v>
      </c>
      <c r="JB57" s="86">
        <f t="shared" si="133"/>
        <v>1.3952320423194552E-5</v>
      </c>
      <c r="JC57" s="86">
        <f t="shared" si="134"/>
        <v>3.109756242594793E-6</v>
      </c>
      <c r="JD57" s="86">
        <f t="shared" si="135"/>
        <v>3.9803931304399211E-5</v>
      </c>
      <c r="JE57" s="86">
        <f t="shared" si="136"/>
        <v>2.8773033191135158E-6</v>
      </c>
      <c r="JF57" s="86">
        <f t="shared" si="137"/>
        <v>9.6201752067413667E-7</v>
      </c>
      <c r="JG57" s="86">
        <f t="shared" si="138"/>
        <v>1.6199366653780578E-7</v>
      </c>
      <c r="JH57" s="86">
        <f t="shared" si="139"/>
        <v>3.8464793172159134E-7</v>
      </c>
      <c r="JI57" s="86">
        <f t="shared" si="140"/>
        <v>1.6649978144474398E-7</v>
      </c>
      <c r="JJ57" s="86">
        <f t="shared" si="141"/>
        <v>8.8098123567730747E-7</v>
      </c>
      <c r="JK57" s="86">
        <f t="shared" si="142"/>
        <v>1.6284230991864487E-6</v>
      </c>
      <c r="JL57" s="86">
        <f t="shared" si="143"/>
        <v>2.8218655709859868E-7</v>
      </c>
      <c r="JM57" s="86">
        <f t="shared" si="144"/>
        <v>1.5917742880970005E-8</v>
      </c>
    </row>
    <row r="58" spans="2:273" x14ac:dyDescent="0.25">
      <c r="B58" s="2">
        <v>31</v>
      </c>
      <c r="C58" s="37">
        <v>73.619</v>
      </c>
      <c r="D58" s="37">
        <v>74.606999999999999</v>
      </c>
      <c r="E58" s="37">
        <v>75.125</v>
      </c>
      <c r="F58" s="37">
        <v>81.867000000000004</v>
      </c>
      <c r="G58" s="37">
        <v>82.879000000000005</v>
      </c>
      <c r="H58" s="37">
        <v>83.135000000000005</v>
      </c>
      <c r="I58" s="37">
        <v>81.66</v>
      </c>
      <c r="J58" s="37">
        <v>89.463999999999999</v>
      </c>
      <c r="K58" s="37">
        <v>78.429000000000002</v>
      </c>
      <c r="L58" s="37">
        <v>80.034000000000006</v>
      </c>
      <c r="M58" s="37">
        <v>81.796999999999997</v>
      </c>
      <c r="N58" s="37">
        <v>82.816999999999993</v>
      </c>
      <c r="O58" s="37">
        <v>84.424000000000007</v>
      </c>
      <c r="P58" s="37">
        <v>79.144999999999996</v>
      </c>
      <c r="Q58" s="37">
        <v>75.694000000000003</v>
      </c>
      <c r="S58" s="4">
        <f t="shared" si="8"/>
        <v>74.448083174704337</v>
      </c>
      <c r="T58" s="4">
        <f t="shared" si="9"/>
        <v>76.665799511536051</v>
      </c>
      <c r="U58" s="4">
        <f t="shared" si="10"/>
        <v>74.922049985134677</v>
      </c>
      <c r="V58" s="4">
        <f t="shared" si="11"/>
        <v>80.178651982335197</v>
      </c>
      <c r="W58" s="4">
        <f t="shared" si="12"/>
        <v>82.793735948836797</v>
      </c>
      <c r="X58" s="4">
        <f t="shared" si="13"/>
        <v>83.082123342638809</v>
      </c>
      <c r="Y58" s="4">
        <f t="shared" si="14"/>
        <v>80.405848088316091</v>
      </c>
      <c r="Z58" s="4">
        <f t="shared" si="15"/>
        <v>88.24893734857325</v>
      </c>
      <c r="AA58" s="4">
        <f t="shared" si="16"/>
        <v>78.955346208509155</v>
      </c>
      <c r="AB58" s="4">
        <f t="shared" si="17"/>
        <v>80.921864202648834</v>
      </c>
      <c r="AC58" s="4">
        <f t="shared" si="18"/>
        <v>81.719378896356744</v>
      </c>
      <c r="AD58" s="4">
        <f t="shared" si="19"/>
        <v>82.726033052270822</v>
      </c>
      <c r="AE58" s="4">
        <f t="shared" si="20"/>
        <v>81.662141407414026</v>
      </c>
      <c r="AF58" s="4">
        <f t="shared" si="21"/>
        <v>78.283519185945408</v>
      </c>
      <c r="AG58" s="4">
        <f t="shared" si="22"/>
        <v>76.616775727723308</v>
      </c>
      <c r="AI58" s="4">
        <f t="shared" si="23"/>
        <v>-0.82908317470433701</v>
      </c>
      <c r="AJ58" s="4">
        <f t="shared" si="24"/>
        <v>-2.0587995115360513</v>
      </c>
      <c r="AK58" s="4">
        <f t="shared" si="25"/>
        <v>0.20295001486532271</v>
      </c>
      <c r="AL58" s="4">
        <f t="shared" si="26"/>
        <v>1.6883480176648078</v>
      </c>
      <c r="AM58" s="4">
        <f t="shared" si="27"/>
        <v>8.5264051163207455E-2</v>
      </c>
      <c r="AN58" s="4">
        <f t="shared" si="28"/>
        <v>5.2876657361196067E-2</v>
      </c>
      <c r="AO58" s="4">
        <f t="shared" si="29"/>
        <v>1.2541519116839055</v>
      </c>
      <c r="AP58" s="4">
        <f t="shared" si="30"/>
        <v>1.2150626514267486</v>
      </c>
      <c r="AQ58" s="4">
        <f t="shared" si="31"/>
        <v>-0.52634620850915326</v>
      </c>
      <c r="AR58" s="4">
        <f t="shared" si="32"/>
        <v>-0.88786420264882793</v>
      </c>
      <c r="AS58" s="4">
        <f t="shared" si="33"/>
        <v>7.7621103643252809E-2</v>
      </c>
      <c r="AT58" s="4">
        <f t="shared" si="34"/>
        <v>9.0966947729171466E-2</v>
      </c>
      <c r="AU58" s="4">
        <f t="shared" si="35"/>
        <v>2.7618585925859804</v>
      </c>
      <c r="AV58" s="4">
        <f t="shared" si="146"/>
        <v>0.86148081405458754</v>
      </c>
      <c r="AW58" s="4">
        <f t="shared" si="146"/>
        <v>-0.92277572772330529</v>
      </c>
      <c r="AY58" s="2">
        <f t="shared" si="96"/>
        <v>74.444724867167139</v>
      </c>
      <c r="AZ58" s="2">
        <f t="shared" si="147"/>
        <v>76.646673043300652</v>
      </c>
      <c r="BA58" s="2">
        <f t="shared" si="148"/>
        <v>74.907983389743762</v>
      </c>
      <c r="BB58" s="2">
        <f t="shared" si="149"/>
        <v>80.150582038613493</v>
      </c>
      <c r="BC58" s="2">
        <f t="shared" si="150"/>
        <v>82.786742584134259</v>
      </c>
      <c r="BD58" s="2">
        <f t="shared" si="151"/>
        <v>83.007840895628846</v>
      </c>
      <c r="BE58" s="2">
        <f t="shared" si="152"/>
        <v>80.398557055223208</v>
      </c>
      <c r="BF58" s="2">
        <f t="shared" si="153"/>
        <v>88.246519576524705</v>
      </c>
      <c r="BG58" s="2">
        <f t="shared" si="154"/>
        <v>78.954872035988018</v>
      </c>
      <c r="BH58" s="2">
        <f t="shared" si="155"/>
        <v>80.920772866396803</v>
      </c>
      <c r="BI58" s="2">
        <f t="shared" si="156"/>
        <v>81.718882965534078</v>
      </c>
      <c r="BJ58" s="2">
        <f t="shared" si="157"/>
        <v>82.723913125947064</v>
      </c>
      <c r="BK58" s="2">
        <f t="shared" si="158"/>
        <v>81.658379633862452</v>
      </c>
      <c r="BL58" s="2">
        <f t="shared" si="159"/>
        <v>78.282811508504523</v>
      </c>
      <c r="BM58" s="2">
        <f t="shared" si="160"/>
        <v>76.616730755819731</v>
      </c>
      <c r="BO58" s="2">
        <f t="shared" si="38"/>
        <v>73.619</v>
      </c>
      <c r="BP58" s="2">
        <f t="shared" si="39"/>
        <v>74.606999999999999</v>
      </c>
      <c r="BQ58" s="2">
        <f t="shared" si="40"/>
        <v>75.125</v>
      </c>
      <c r="BR58" s="2">
        <f t="shared" si="41"/>
        <v>81.867000000000004</v>
      </c>
      <c r="BS58" s="2">
        <f t="shared" si="42"/>
        <v>82.879000000000005</v>
      </c>
      <c r="BT58" s="2">
        <f t="shared" si="43"/>
        <v>83.135000000000005</v>
      </c>
      <c r="BU58" s="2">
        <f t="shared" si="44"/>
        <v>81.66</v>
      </c>
      <c r="BV58" s="2">
        <f t="shared" si="45"/>
        <v>89.463999999999999</v>
      </c>
      <c r="BW58" s="2">
        <f t="shared" si="46"/>
        <v>78.429000000000002</v>
      </c>
      <c r="BX58" s="2">
        <f t="shared" si="47"/>
        <v>80.034000000000006</v>
      </c>
      <c r="BY58" s="2">
        <f t="shared" si="48"/>
        <v>81.796999999999997</v>
      </c>
      <c r="BZ58" s="2">
        <f t="shared" si="49"/>
        <v>82.816999999999993</v>
      </c>
      <c r="CA58" s="2">
        <f t="shared" si="50"/>
        <v>84.424000000000007</v>
      </c>
      <c r="CB58" s="2">
        <f t="shared" si="51"/>
        <v>79.144999999999996</v>
      </c>
      <c r="CC58" s="2">
        <f t="shared" si="52"/>
        <v>75.694000000000003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74.490571725571741</v>
      </c>
      <c r="DL58" s="2">
        <f t="shared" si="161"/>
        <v>76.757581611430723</v>
      </c>
      <c r="DM58" s="2">
        <f t="shared" si="161"/>
        <v>76.114639024390243</v>
      </c>
      <c r="DN58" s="2">
        <f t="shared" si="161"/>
        <v>82.718236786469362</v>
      </c>
      <c r="DO58" s="2">
        <f t="shared" si="161"/>
        <v>84.297938933873155</v>
      </c>
      <c r="DP58" s="2">
        <f t="shared" si="161"/>
        <v>84.730460887949263</v>
      </c>
      <c r="DQ58" s="2">
        <f t="shared" si="161"/>
        <v>81.6738717948718</v>
      </c>
      <c r="DR58" s="2">
        <f t="shared" si="161"/>
        <v>89.645161561561565</v>
      </c>
      <c r="DS58" s="2">
        <f t="shared" si="161"/>
        <v>79.600119327731093</v>
      </c>
      <c r="DT58" s="2">
        <f t="shared" si="161"/>
        <v>81.101338695838692</v>
      </c>
      <c r="DU58" s="2">
        <f t="shared" si="161"/>
        <v>82.667396638655461</v>
      </c>
      <c r="DV58" s="2">
        <f t="shared" si="161"/>
        <v>83.208290184921765</v>
      </c>
      <c r="DW58" s="2">
        <f t="shared" si="161"/>
        <v>82.985876354086884</v>
      </c>
      <c r="DX58" s="2">
        <f t="shared" si="161"/>
        <v>79.216276276276261</v>
      </c>
      <c r="DY58" s="2">
        <f t="shared" si="161"/>
        <v>77.501859677419333</v>
      </c>
      <c r="EA58" s="2">
        <f t="shared" si="71"/>
        <v>74.253133427214621</v>
      </c>
      <c r="EB58" s="2">
        <f t="shared" si="72"/>
        <v>76.231865249609982</v>
      </c>
      <c r="EC58" s="2">
        <f t="shared" si="73"/>
        <v>70.392039208074522</v>
      </c>
      <c r="ED58" s="2">
        <f t="shared" si="74"/>
        <v>71.136704411764683</v>
      </c>
      <c r="EE58" s="2">
        <f t="shared" si="75"/>
        <v>77.009330371016844</v>
      </c>
      <c r="EF58" s="2">
        <f t="shared" si="76"/>
        <v>77.511816060961323</v>
      </c>
      <c r="EG58" s="2">
        <f t="shared" si="77"/>
        <v>75.43623016481412</v>
      </c>
      <c r="EH58" s="2">
        <f t="shared" si="78"/>
        <v>82.549319544111441</v>
      </c>
      <c r="EI58" s="2">
        <f t="shared" si="79"/>
        <v>75.909502669487267</v>
      </c>
      <c r="EJ58" s="2">
        <f t="shared" si="80"/>
        <v>80.12143713363217</v>
      </c>
      <c r="EK58" s="2">
        <f t="shared" si="81"/>
        <v>77.269082572284461</v>
      </c>
      <c r="EL58" s="2">
        <f t="shared" si="82"/>
        <v>80.712527346346789</v>
      </c>
      <c r="EM58" s="2">
        <f t="shared" si="83"/>
        <v>76.344380486196954</v>
      </c>
      <c r="EN58" s="2">
        <f t="shared" si="84"/>
        <v>74.026157438461695</v>
      </c>
      <c r="EO58" s="2">
        <f t="shared" si="85"/>
        <v>72.272586894771862</v>
      </c>
      <c r="EQ58" s="2">
        <f t="shared" si="86"/>
        <v>71.545644690999154</v>
      </c>
      <c r="ER58" s="2">
        <f t="shared" si="162"/>
        <v>73.471492970909566</v>
      </c>
      <c r="ES58" s="2">
        <f t="shared" si="162"/>
        <v>70.556451867363265</v>
      </c>
      <c r="ET58" s="2">
        <f t="shared" si="162"/>
        <v>73.004607762691663</v>
      </c>
      <c r="EU58" s="2">
        <f t="shared" si="162"/>
        <v>76.853766788752338</v>
      </c>
      <c r="EV58" s="2">
        <f t="shared" si="162"/>
        <v>77.073157944540995</v>
      </c>
      <c r="EW58" s="2">
        <f t="shared" si="162"/>
        <v>75.298707906059349</v>
      </c>
      <c r="EX58" s="2">
        <f t="shared" si="162"/>
        <v>81.520595877118438</v>
      </c>
      <c r="EY58" s="2">
        <f t="shared" si="162"/>
        <v>74.271763737474629</v>
      </c>
      <c r="EZ58" s="2">
        <f t="shared" si="162"/>
        <v>80.885571859485282</v>
      </c>
      <c r="FA58" s="2">
        <f t="shared" si="162"/>
        <v>78.997071310782246</v>
      </c>
      <c r="FB58" s="2">
        <f t="shared" si="162"/>
        <v>81.134814088643324</v>
      </c>
      <c r="FC58" s="2">
        <f t="shared" si="162"/>
        <v>72.916608115818789</v>
      </c>
      <c r="FD58" s="2">
        <f t="shared" si="162"/>
        <v>73.50480604194658</v>
      </c>
      <c r="FE58" s="2">
        <f t="shared" si="162"/>
        <v>75.724380535204418</v>
      </c>
      <c r="FG58" s="2">
        <f t="shared" si="88"/>
        <v>0.19294520478112262</v>
      </c>
      <c r="FH58" s="2">
        <f t="shared" si="163"/>
        <v>0.21088841254012661</v>
      </c>
      <c r="FI58" s="2">
        <f t="shared" si="163"/>
        <v>0.21085835637139627</v>
      </c>
      <c r="FJ58" s="2">
        <f t="shared" si="163"/>
        <v>0.22170557650204398</v>
      </c>
      <c r="FK58" s="2">
        <f t="shared" si="163"/>
        <v>0.20733641533090585</v>
      </c>
      <c r="FL58" s="2">
        <f t="shared" si="163"/>
        <v>0.23863384195555626</v>
      </c>
      <c r="FM58" s="2">
        <f t="shared" si="163"/>
        <v>0.20445423128795373</v>
      </c>
      <c r="FN58" s="2">
        <f t="shared" si="163"/>
        <v>0.19710413286637327</v>
      </c>
      <c r="FO58" s="2">
        <f t="shared" si="163"/>
        <v>0.17482580240266843</v>
      </c>
      <c r="FP58" s="2">
        <f t="shared" si="163"/>
        <v>0.18428350217421455</v>
      </c>
      <c r="FQ58" s="2">
        <f t="shared" si="163"/>
        <v>0.17571036741678916</v>
      </c>
      <c r="FR58" s="2">
        <f t="shared" si="163"/>
        <v>0.19408214368043472</v>
      </c>
      <c r="FS58" s="2">
        <f t="shared" si="163"/>
        <v>0.19987236511211776</v>
      </c>
      <c r="FT58" s="2">
        <f t="shared" si="163"/>
        <v>0.17985317759650193</v>
      </c>
      <c r="FU58" s="2">
        <f t="shared" si="163"/>
        <v>0.16927026925018063</v>
      </c>
      <c r="FW58" s="2">
        <f t="shared" si="112"/>
        <v>1.2660183864120243E-5</v>
      </c>
      <c r="FX58" s="2">
        <f t="shared" si="164"/>
        <v>1.4881738832735377E-5</v>
      </c>
      <c r="FY58" s="2">
        <f t="shared" si="165"/>
        <v>1.4334620669178427E-5</v>
      </c>
      <c r="FZ58" s="2">
        <f t="shared" si="166"/>
        <v>1.9039558497191848E-5</v>
      </c>
      <c r="GA58" s="2">
        <f t="shared" si="167"/>
        <v>1.5283564990892652E-5</v>
      </c>
      <c r="GB58" s="2">
        <f t="shared" si="168"/>
        <v>1.6057023494119585E-5</v>
      </c>
      <c r="GC58" s="2">
        <f t="shared" si="169"/>
        <v>1.8288860586297633E-5</v>
      </c>
      <c r="GD58" s="2">
        <f t="shared" si="170"/>
        <v>2.157744716916489E-5</v>
      </c>
      <c r="GE58" s="2">
        <f t="shared" si="171"/>
        <v>1.9705891041079064E-5</v>
      </c>
      <c r="GF58" s="2">
        <f t="shared" si="172"/>
        <v>1.8141077792985196E-5</v>
      </c>
      <c r="GG58" s="2">
        <f t="shared" si="173"/>
        <v>1.5089746420415753E-5</v>
      </c>
      <c r="GH58" s="2">
        <f t="shared" si="174"/>
        <v>1.4073029787778168E-5</v>
      </c>
      <c r="GI58" s="2">
        <f t="shared" si="175"/>
        <v>1.3196099983410203E-5</v>
      </c>
      <c r="GJ58" s="2">
        <f t="shared" si="176"/>
        <v>1.0362851904160947E-5</v>
      </c>
      <c r="GK58" s="2">
        <f t="shared" si="177"/>
        <v>9.122880753458833E-6</v>
      </c>
      <c r="GM58" s="86">
        <f t="shared" si="113"/>
        <v>2.6654816215218429E-6</v>
      </c>
      <c r="GN58" s="86">
        <f t="shared" si="178"/>
        <v>1.5679052987047997E-5</v>
      </c>
      <c r="GO58" s="86">
        <f t="shared" si="179"/>
        <v>1.2879442365098408E-5</v>
      </c>
      <c r="GP58" s="86">
        <f t="shared" si="180"/>
        <v>2.4586522825284502E-5</v>
      </c>
      <c r="GQ58" s="86">
        <f t="shared" si="181"/>
        <v>6.0567366664594E-6</v>
      </c>
      <c r="GR58" s="86">
        <f t="shared" si="182"/>
        <v>6.5988606460053162E-5</v>
      </c>
      <c r="GS58" s="86">
        <f t="shared" si="183"/>
        <v>5.5979861817153212E-6</v>
      </c>
      <c r="GT58" s="86">
        <f t="shared" si="184"/>
        <v>2.0181502873614156E-6</v>
      </c>
      <c r="GU58" s="86">
        <f t="shared" si="185"/>
        <v>3.6771330860641321E-7</v>
      </c>
      <c r="GV58" s="86">
        <f t="shared" si="186"/>
        <v>8.3849946091750127E-7</v>
      </c>
      <c r="GW58" s="86">
        <f t="shared" si="187"/>
        <v>3.782308334211123E-7</v>
      </c>
      <c r="GX58" s="86">
        <f t="shared" si="188"/>
        <v>1.8451588850636922E-6</v>
      </c>
      <c r="GY58" s="86">
        <f t="shared" si="189"/>
        <v>3.2888037022626885E-6</v>
      </c>
      <c r="GZ58" s="86">
        <f t="shared" si="190"/>
        <v>6.2224902570169629E-7</v>
      </c>
      <c r="HA58" s="86">
        <f t="shared" si="191"/>
        <v>4.2798677905394362E-8</v>
      </c>
      <c r="HC58" s="86">
        <f t="shared" si="145"/>
        <v>4.7072574470799708E-19</v>
      </c>
      <c r="HD58" s="86">
        <f t="shared" si="192"/>
        <v>1.3331796330531275E-17</v>
      </c>
      <c r="HE58" s="86">
        <f t="shared" si="193"/>
        <v>3.9699646268556499E-18</v>
      </c>
      <c r="HF58" s="86">
        <f t="shared" si="194"/>
        <v>8.3125356945069551E-17</v>
      </c>
      <c r="HG58" s="86">
        <f t="shared" si="195"/>
        <v>2.6788583138564776E-18</v>
      </c>
      <c r="HH58" s="86">
        <f t="shared" si="196"/>
        <v>2.5342006294962637E-15</v>
      </c>
      <c r="HI58" s="86">
        <f t="shared" si="197"/>
        <v>2.2227694750387853E-15</v>
      </c>
      <c r="HJ58" s="86">
        <f t="shared" si="198"/>
        <v>2.1439241885541984E-17</v>
      </c>
      <c r="HK58" s="86">
        <f t="shared" si="199"/>
        <v>2.3054421266009209E-18</v>
      </c>
      <c r="HL58" s="86">
        <f t="shared" si="200"/>
        <v>3.4793386448820638E-18</v>
      </c>
      <c r="HM58" s="86">
        <f t="shared" si="201"/>
        <v>1.6863307808535331E-18</v>
      </c>
      <c r="HN58" s="86">
        <f t="shared" si="202"/>
        <v>7.1707401232118836E-20</v>
      </c>
      <c r="HO58" s="86">
        <f t="shared" si="203"/>
        <v>6.635404942656402E-18</v>
      </c>
      <c r="HP58" s="86">
        <f t="shared" si="204"/>
        <v>7.7357017391050171E-21</v>
      </c>
      <c r="HQ58" s="86">
        <f t="shared" si="205"/>
        <v>1.5345661080086003E-23</v>
      </c>
      <c r="HS58" s="86">
        <f t="shared" si="114"/>
        <v>3.5451287252019711E-158</v>
      </c>
      <c r="HT58" s="86">
        <f t="shared" si="206"/>
        <v>1.1611642607470968E-137</v>
      </c>
      <c r="HU58" s="86">
        <f t="shared" si="207"/>
        <v>1.8258983482279372E-150</v>
      </c>
      <c r="HV58" s="86">
        <f t="shared" si="208"/>
        <v>1.4764215634971473E-136</v>
      </c>
      <c r="HW58" s="86">
        <f t="shared" si="209"/>
        <v>1.8631642002415562E-154</v>
      </c>
      <c r="HX58" s="86">
        <f t="shared" si="210"/>
        <v>4.882866793474359E-123</v>
      </c>
      <c r="HY58" s="86">
        <f t="shared" si="211"/>
        <v>2.8815762950881894E-124</v>
      </c>
      <c r="HZ58" s="86">
        <f t="shared" si="212"/>
        <v>8.2275208954158486E-145</v>
      </c>
      <c r="IA58" s="86">
        <f t="shared" si="213"/>
        <v>5.2454010541440457E-153</v>
      </c>
      <c r="IB58" s="86">
        <f t="shared" si="214"/>
        <v>1.4348862571918778E-153</v>
      </c>
      <c r="IC58" s="86">
        <f t="shared" si="215"/>
        <v>2.82224525988459E-156</v>
      </c>
      <c r="ID58" s="86">
        <f t="shared" si="216"/>
        <v>2.8628727331280499E-170</v>
      </c>
      <c r="IE58" s="86">
        <f t="shared" si="217"/>
        <v>7.4513571483910484E-149</v>
      </c>
      <c r="IF58" s="86">
        <f t="shared" si="218"/>
        <v>2.267999614131539E-72</v>
      </c>
      <c r="IG58" s="86">
        <f t="shared" si="219"/>
        <v>2.5122057197258387E-51</v>
      </c>
      <c r="II58" s="86">
        <f t="shared" si="115"/>
        <v>4.0611475036987057E-233</v>
      </c>
      <c r="IJ58" s="86">
        <f t="shared" si="116"/>
        <v>2.7906549223300121E-201</v>
      </c>
      <c r="IK58" s="86">
        <f t="shared" si="117"/>
        <v>1.3182970192281773E-215</v>
      </c>
      <c r="IL58" s="86">
        <f t="shared" si="118"/>
        <v>2.1218834642409933E-191</v>
      </c>
      <c r="IM58" s="86">
        <f t="shared" si="119"/>
        <v>1.1314336238146522E-229</v>
      </c>
      <c r="IN58" s="86">
        <f t="shared" si="120"/>
        <v>8.5780176601434199E-181</v>
      </c>
      <c r="IO58" s="86">
        <f t="shared" si="121"/>
        <v>2.2325307866261933E-183</v>
      </c>
      <c r="IP58" s="86">
        <f t="shared" si="122"/>
        <v>3.568217964499023E-210</v>
      </c>
      <c r="IQ58" s="86">
        <f t="shared" si="123"/>
        <v>7.0967290864876209E-218</v>
      </c>
      <c r="IR58" s="86">
        <f t="shared" si="124"/>
        <v>1.1889598718231995E-217</v>
      </c>
      <c r="IS58" s="86">
        <f t="shared" si="125"/>
        <v>5.0394150782842449E-224</v>
      </c>
      <c r="IT58" s="86">
        <f t="shared" si="126"/>
        <v>5.3613895490452898E-249</v>
      </c>
      <c r="IU58" s="86">
        <f t="shared" si="127"/>
        <v>7.4276054046096438E-220</v>
      </c>
      <c r="IV58" s="86">
        <f t="shared" si="128"/>
        <v>3.0001909026031945E-252</v>
      </c>
      <c r="IW58" s="86">
        <f t="shared" si="129"/>
        <v>1.656360030379326E-163</v>
      </c>
      <c r="IY58" s="86">
        <f t="shared" si="130"/>
        <v>2.6654816215223134E-6</v>
      </c>
      <c r="IZ58" s="86">
        <f t="shared" si="131"/>
        <v>1.567905298706133E-5</v>
      </c>
      <c r="JA58" s="86">
        <f t="shared" si="132"/>
        <v>1.2879442365102377E-5</v>
      </c>
      <c r="JB58" s="86">
        <f t="shared" si="133"/>
        <v>2.4586522825367626E-5</v>
      </c>
      <c r="JC58" s="86">
        <f t="shared" si="134"/>
        <v>6.0567366664620791E-6</v>
      </c>
      <c r="JD58" s="86">
        <f t="shared" si="135"/>
        <v>6.5988606462587363E-5</v>
      </c>
      <c r="JE58" s="86">
        <f t="shared" si="136"/>
        <v>5.5979861839380907E-6</v>
      </c>
      <c r="JF58" s="86">
        <f t="shared" si="137"/>
        <v>2.0181502873828549E-6</v>
      </c>
      <c r="JG58" s="86">
        <f t="shared" si="138"/>
        <v>3.6771330860871868E-7</v>
      </c>
      <c r="JH58" s="86">
        <f t="shared" si="139"/>
        <v>8.3849946092098056E-7</v>
      </c>
      <c r="JI58" s="86">
        <f t="shared" si="140"/>
        <v>3.7823083342279864E-7</v>
      </c>
      <c r="JJ58" s="86">
        <f t="shared" si="141"/>
        <v>1.845158885063764E-6</v>
      </c>
      <c r="JK58" s="86">
        <f t="shared" si="142"/>
        <v>3.2888037022693237E-6</v>
      </c>
      <c r="JL58" s="86">
        <f t="shared" si="143"/>
        <v>6.2224902570170402E-7</v>
      </c>
      <c r="JM58" s="86">
        <f t="shared" si="144"/>
        <v>4.2798677905394376E-8</v>
      </c>
    </row>
    <row r="59" spans="2:273" x14ac:dyDescent="0.25">
      <c r="B59" s="2">
        <v>32</v>
      </c>
      <c r="C59" s="37">
        <v>72.602999999999994</v>
      </c>
      <c r="D59" s="37">
        <v>76.661000000000001</v>
      </c>
      <c r="E59" s="37">
        <v>75.731999999999999</v>
      </c>
      <c r="F59" s="37">
        <v>82.617000000000004</v>
      </c>
      <c r="G59" s="37">
        <v>84.034000000000006</v>
      </c>
      <c r="H59" s="37">
        <v>83.242999999999995</v>
      </c>
      <c r="I59" s="37">
        <v>80.447000000000003</v>
      </c>
      <c r="J59" s="37">
        <v>88.945999999999998</v>
      </c>
      <c r="K59" s="37">
        <v>78.356999999999999</v>
      </c>
      <c r="L59" s="37">
        <v>80.120999999999995</v>
      </c>
      <c r="M59" s="37">
        <v>82</v>
      </c>
      <c r="N59" s="37">
        <v>82.4</v>
      </c>
      <c r="O59" s="37">
        <v>82.575999999999993</v>
      </c>
      <c r="P59" s="37">
        <v>78.918999999999997</v>
      </c>
      <c r="Q59" s="37">
        <v>76.935000000000002</v>
      </c>
      <c r="S59" s="4">
        <f t="shared" si="8"/>
        <v>74.543023730542103</v>
      </c>
      <c r="T59" s="4">
        <f t="shared" si="9"/>
        <v>76.772197870916912</v>
      </c>
      <c r="U59" s="4">
        <f t="shared" si="10"/>
        <v>74.909223350285004</v>
      </c>
      <c r="V59" s="4">
        <f t="shared" si="11"/>
        <v>80.160211939142059</v>
      </c>
      <c r="W59" s="4">
        <f t="shared" si="12"/>
        <v>82.739551884089238</v>
      </c>
      <c r="X59" s="4">
        <f t="shared" si="13"/>
        <v>83.03101735374031</v>
      </c>
      <c r="Y59" s="4">
        <f t="shared" si="14"/>
        <v>80.474542886694323</v>
      </c>
      <c r="Z59" s="4">
        <f t="shared" si="15"/>
        <v>88.284033221926336</v>
      </c>
      <c r="AA59" s="4">
        <f t="shared" si="16"/>
        <v>78.982327605343499</v>
      </c>
      <c r="AB59" s="4">
        <f t="shared" si="17"/>
        <v>80.897762994739466</v>
      </c>
      <c r="AC59" s="4">
        <f t="shared" si="18"/>
        <v>81.616440943512245</v>
      </c>
      <c r="AD59" s="4">
        <f t="shared" si="19"/>
        <v>82.744830154723161</v>
      </c>
      <c r="AE59" s="4">
        <f t="shared" si="20"/>
        <v>81.56684525700966</v>
      </c>
      <c r="AF59" s="4">
        <f t="shared" si="21"/>
        <v>78.283509842847621</v>
      </c>
      <c r="AG59" s="4">
        <f t="shared" si="22"/>
        <v>76.496364070670325</v>
      </c>
      <c r="AI59" s="4">
        <f t="shared" si="23"/>
        <v>-1.9400237305421086</v>
      </c>
      <c r="AJ59" s="4">
        <f t="shared" si="24"/>
        <v>-0.1111978709169108</v>
      </c>
      <c r="AK59" s="4">
        <f t="shared" si="25"/>
        <v>0.82277664971499576</v>
      </c>
      <c r="AL59" s="4">
        <f t="shared" si="26"/>
        <v>2.4567880608579458</v>
      </c>
      <c r="AM59" s="4">
        <f t="shared" si="27"/>
        <v>1.2944481159107681</v>
      </c>
      <c r="AN59" s="4">
        <f t="shared" si="28"/>
        <v>0.21198264625968477</v>
      </c>
      <c r="AO59" s="4">
        <f t="shared" si="29"/>
        <v>-2.7542886694320146E-2</v>
      </c>
      <c r="AP59" s="4">
        <f t="shared" si="30"/>
        <v>0.661966778073662</v>
      </c>
      <c r="AQ59" s="4">
        <f t="shared" si="31"/>
        <v>-0.62532760534350018</v>
      </c>
      <c r="AR59" s="4">
        <f t="shared" si="32"/>
        <v>-0.77676299473947097</v>
      </c>
      <c r="AS59" s="4">
        <f t="shared" si="33"/>
        <v>0.3835590564877549</v>
      </c>
      <c r="AT59" s="4">
        <f t="shared" si="34"/>
        <v>-0.34483015472315515</v>
      </c>
      <c r="AU59" s="4">
        <f t="shared" si="35"/>
        <v>1.0091547429903329</v>
      </c>
      <c r="AV59" s="4">
        <f t="shared" ref="AV59:AW74" si="220">IF(OR($B59 &lt; P$230, $B59 &gt; P$233), 0, P59-AF59)</f>
        <v>0.63549015715237545</v>
      </c>
      <c r="AW59" s="4">
        <f t="shared" si="220"/>
        <v>0.43863592932967777</v>
      </c>
      <c r="AY59" s="2">
        <f t="shared" si="96"/>
        <v>74.536569228777239</v>
      </c>
      <c r="AZ59" s="2">
        <f t="shared" si="147"/>
        <v>76.739368275492978</v>
      </c>
      <c r="BA59" s="2">
        <f t="shared" si="148"/>
        <v>74.884635745513478</v>
      </c>
      <c r="BB59" s="2">
        <f t="shared" si="149"/>
        <v>80.112817881201778</v>
      </c>
      <c r="BC59" s="2">
        <f t="shared" si="150"/>
        <v>82.726559709994589</v>
      </c>
      <c r="BD59" s="2">
        <f t="shared" si="151"/>
        <v>82.912747214943565</v>
      </c>
      <c r="BE59" s="2">
        <f t="shared" si="152"/>
        <v>80.461006720138016</v>
      </c>
      <c r="BF59" s="2">
        <f t="shared" si="153"/>
        <v>88.279209523243864</v>
      </c>
      <c r="BG59" s="2">
        <f t="shared" si="154"/>
        <v>78.981305159370535</v>
      </c>
      <c r="BH59" s="2">
        <f t="shared" si="155"/>
        <v>80.895501304437389</v>
      </c>
      <c r="BI59" s="2">
        <f t="shared" si="156"/>
        <v>81.615370940331871</v>
      </c>
      <c r="BJ59" s="2">
        <f t="shared" si="157"/>
        <v>82.740605463531182</v>
      </c>
      <c r="BK59" s="2">
        <f t="shared" si="158"/>
        <v>81.559606998788396</v>
      </c>
      <c r="BL59" s="2">
        <f t="shared" si="159"/>
        <v>78.282026299419542</v>
      </c>
      <c r="BM59" s="2">
        <f t="shared" si="160"/>
        <v>76.496250080773763</v>
      </c>
      <c r="BO59" s="2">
        <f t="shared" si="38"/>
        <v>72.602999999999994</v>
      </c>
      <c r="BP59" s="2">
        <f t="shared" si="39"/>
        <v>76.661000000000001</v>
      </c>
      <c r="BQ59" s="2">
        <f t="shared" si="40"/>
        <v>75.731999999999999</v>
      </c>
      <c r="BR59" s="2">
        <f t="shared" si="41"/>
        <v>82.617000000000004</v>
      </c>
      <c r="BS59" s="2">
        <f t="shared" si="42"/>
        <v>84.034000000000006</v>
      </c>
      <c r="BT59" s="2">
        <f t="shared" si="43"/>
        <v>83.242999999999995</v>
      </c>
      <c r="BU59" s="2">
        <f t="shared" si="44"/>
        <v>80.447000000000003</v>
      </c>
      <c r="BV59" s="2">
        <f t="shared" si="45"/>
        <v>88.945999999999998</v>
      </c>
      <c r="BW59" s="2">
        <f t="shared" si="46"/>
        <v>78.356999999999999</v>
      </c>
      <c r="BX59" s="2">
        <f t="shared" si="47"/>
        <v>80.120999999999995</v>
      </c>
      <c r="BY59" s="2">
        <f t="shared" si="48"/>
        <v>82</v>
      </c>
      <c r="BZ59" s="2">
        <f t="shared" si="49"/>
        <v>82.4</v>
      </c>
      <c r="CA59" s="2">
        <f t="shared" si="50"/>
        <v>82.575999999999993</v>
      </c>
      <c r="CB59" s="2">
        <f t="shared" si="51"/>
        <v>78.918999999999997</v>
      </c>
      <c r="CC59" s="2">
        <f t="shared" si="52"/>
        <v>76.935000000000002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74.655289418973638</v>
      </c>
      <c r="DL59" s="2">
        <f t="shared" ref="DL59:DY74" si="221">BP$228*$B59+BP$229</f>
        <v>76.940462334224662</v>
      </c>
      <c r="DM59" s="2">
        <f t="shared" si="221"/>
        <v>76.23466759581882</v>
      </c>
      <c r="DN59" s="2">
        <f t="shared" si="221"/>
        <v>82.947789640591978</v>
      </c>
      <c r="DO59" s="2">
        <f t="shared" si="221"/>
        <v>84.407393387314457</v>
      </c>
      <c r="DP59" s="2">
        <f t="shared" si="221"/>
        <v>84.814813953488368</v>
      </c>
      <c r="DQ59" s="2">
        <f t="shared" si="221"/>
        <v>81.90902564102565</v>
      </c>
      <c r="DR59" s="2">
        <f t="shared" si="221"/>
        <v>89.849199785499792</v>
      </c>
      <c r="DS59" s="2">
        <f t="shared" si="221"/>
        <v>79.735924369747892</v>
      </c>
      <c r="DT59" s="2">
        <f t="shared" si="221"/>
        <v>81.137085285285281</v>
      </c>
      <c r="DU59" s="2">
        <f t="shared" si="221"/>
        <v>82.669393277310931</v>
      </c>
      <c r="DV59" s="2">
        <f t="shared" si="221"/>
        <v>83.326024893314369</v>
      </c>
      <c r="DW59" s="2">
        <f t="shared" si="221"/>
        <v>83.029521391837179</v>
      </c>
      <c r="DX59" s="2">
        <f t="shared" si="221"/>
        <v>79.337731231231217</v>
      </c>
      <c r="DY59" s="2">
        <f t="shared" si="221"/>
        <v>77.46038709677417</v>
      </c>
      <c r="EA59" s="2">
        <f t="shared" si="71"/>
        <v>74.083856967844596</v>
      </c>
      <c r="EB59" s="2">
        <f t="shared" si="72"/>
        <v>76.053310452418089</v>
      </c>
      <c r="EC59" s="2">
        <f t="shared" si="73"/>
        <v>70.276670225155272</v>
      </c>
      <c r="ED59" s="2">
        <f t="shared" si="74"/>
        <v>71.036205882352917</v>
      </c>
      <c r="EE59" s="2">
        <f t="shared" si="75"/>
        <v>76.866025479469556</v>
      </c>
      <c r="EF59" s="2">
        <f t="shared" si="76"/>
        <v>77.378163657678783</v>
      </c>
      <c r="EG59" s="2">
        <f t="shared" si="77"/>
        <v>75.322436949022631</v>
      </c>
      <c r="EH59" s="2">
        <f t="shared" si="78"/>
        <v>82.446746137610802</v>
      </c>
      <c r="EI59" s="2">
        <f t="shared" si="79"/>
        <v>75.733101843457248</v>
      </c>
      <c r="EJ59" s="2">
        <f t="shared" si="80"/>
        <v>79.920164634337482</v>
      </c>
      <c r="EK59" s="2">
        <f t="shared" si="81"/>
        <v>77.105681809899338</v>
      </c>
      <c r="EL59" s="2">
        <f t="shared" si="82"/>
        <v>80.523540792892987</v>
      </c>
      <c r="EM59" s="2">
        <f t="shared" si="83"/>
        <v>76.193242900700454</v>
      </c>
      <c r="EN59" s="2">
        <f t="shared" si="84"/>
        <v>73.891535662743664</v>
      </c>
      <c r="EO59" s="2">
        <f t="shared" si="85"/>
        <v>72.180695681637417</v>
      </c>
      <c r="EQ59" s="2">
        <f t="shared" si="86"/>
        <v>71.410749446275403</v>
      </c>
      <c r="ER59" s="2">
        <f t="shared" ref="ER59:FE74" si="222">CV$228*$B59+CV$229</f>
        <v>73.327546057654331</v>
      </c>
      <c r="ES59" s="2">
        <f t="shared" si="222"/>
        <v>70.438963997404016</v>
      </c>
      <c r="ET59" s="2">
        <f t="shared" si="222"/>
        <v>72.878513595930102</v>
      </c>
      <c r="EU59" s="2">
        <f t="shared" si="222"/>
        <v>76.71250567107748</v>
      </c>
      <c r="EV59" s="2">
        <f t="shared" si="222"/>
        <v>76.94528054954921</v>
      </c>
      <c r="EW59" s="2">
        <f t="shared" si="222"/>
        <v>75.186725062085472</v>
      </c>
      <c r="EX59" s="2">
        <f t="shared" si="222"/>
        <v>81.431936748200144</v>
      </c>
      <c r="EY59" s="2">
        <f t="shared" si="222"/>
        <v>74.11732028969098</v>
      </c>
      <c r="EZ59" s="2">
        <f t="shared" si="222"/>
        <v>80.673969778149598</v>
      </c>
      <c r="FA59" s="2">
        <f t="shared" si="222"/>
        <v>78.810672568710359</v>
      </c>
      <c r="FB59" s="2">
        <f t="shared" si="222"/>
        <v>80.940348689413568</v>
      </c>
      <c r="FC59" s="2">
        <f t="shared" si="222"/>
        <v>72.809910316510212</v>
      </c>
      <c r="FD59" s="2">
        <f t="shared" si="222"/>
        <v>73.376475704544575</v>
      </c>
      <c r="FE59" s="2">
        <f t="shared" si="222"/>
        <v>75.585700576078793</v>
      </c>
      <c r="FG59" s="2">
        <f t="shared" si="88"/>
        <v>0.20769398545050102</v>
      </c>
      <c r="FH59" s="2">
        <f t="shared" ref="FH59:FU74" si="223">POWER(10,($B59-D$231)/D$229)/(1+POWER(10,($B59-D$231)/D$229))</f>
        <v>0.22662363147983569</v>
      </c>
      <c r="FI59" s="2">
        <f t="shared" si="223"/>
        <v>0.22659197666277148</v>
      </c>
      <c r="FJ59" s="2">
        <f t="shared" si="223"/>
        <v>0.2380044734373209</v>
      </c>
      <c r="FK59" s="2">
        <f t="shared" si="223"/>
        <v>0.22288146197926775</v>
      </c>
      <c r="FL59" s="2">
        <f t="shared" si="223"/>
        <v>0.25576826144590165</v>
      </c>
      <c r="FM59" s="2">
        <f t="shared" si="223"/>
        <v>0.21984311866540884</v>
      </c>
      <c r="FN59" s="2">
        <f t="shared" si="223"/>
        <v>0.21208727908414124</v>
      </c>
      <c r="FO59" s="2">
        <f t="shared" si="223"/>
        <v>0.18851305376806343</v>
      </c>
      <c r="FP59" s="2">
        <f t="shared" si="223"/>
        <v>0.19853305537622276</v>
      </c>
      <c r="FQ59" s="2">
        <f t="shared" si="223"/>
        <v>0.18945097228161151</v>
      </c>
      <c r="FR59" s="2">
        <f t="shared" si="223"/>
        <v>0.20889533730212315</v>
      </c>
      <c r="FS59" s="2">
        <f t="shared" si="223"/>
        <v>0.21500959049276458</v>
      </c>
      <c r="FT59" s="2">
        <f t="shared" si="223"/>
        <v>0.19384156630078969</v>
      </c>
      <c r="FU59" s="2">
        <f t="shared" si="223"/>
        <v>0.18261883139718313</v>
      </c>
      <c r="FW59" s="2">
        <f t="shared" si="112"/>
        <v>1.3881598610746998E-5</v>
      </c>
      <c r="FX59" s="2">
        <f t="shared" si="164"/>
        <v>1.6317478722754275E-5</v>
      </c>
      <c r="FY59" s="2">
        <f t="shared" si="165"/>
        <v>1.5717577276668568E-5</v>
      </c>
      <c r="FZ59" s="2">
        <f t="shared" si="166"/>
        <v>2.0876422408416115E-5</v>
      </c>
      <c r="GA59" s="2">
        <f t="shared" si="167"/>
        <v>1.6758071061559494E-5</v>
      </c>
      <c r="GB59" s="2">
        <f t="shared" si="168"/>
        <v>1.7606148881648567E-5</v>
      </c>
      <c r="GC59" s="2">
        <f t="shared" si="169"/>
        <v>2.0053301481603069E-5</v>
      </c>
      <c r="GD59" s="2">
        <f t="shared" si="170"/>
        <v>2.3659151096907747E-5</v>
      </c>
      <c r="GE59" s="2">
        <f t="shared" si="171"/>
        <v>2.1607038783055931E-5</v>
      </c>
      <c r="GF59" s="2">
        <f t="shared" si="172"/>
        <v>1.98912614404926E-5</v>
      </c>
      <c r="GG59" s="2">
        <f t="shared" si="173"/>
        <v>1.6545553847776823E-5</v>
      </c>
      <c r="GH59" s="2">
        <f t="shared" si="174"/>
        <v>1.5430749365018544E-5</v>
      </c>
      <c r="GI59" s="2">
        <f t="shared" si="175"/>
        <v>1.4469217484654204E-5</v>
      </c>
      <c r="GJ59" s="2">
        <f t="shared" si="176"/>
        <v>1.1362629802538135E-5</v>
      </c>
      <c r="GK59" s="2">
        <f t="shared" si="177"/>
        <v>1.0003031027923344E-5</v>
      </c>
      <c r="GM59" s="86">
        <f t="shared" si="113"/>
        <v>5.2694504861762407E-6</v>
      </c>
      <c r="GN59" s="86">
        <f t="shared" si="178"/>
        <v>2.7654366723200391E-5</v>
      </c>
      <c r="GO59" s="86">
        <f t="shared" si="179"/>
        <v>2.3142879178506892E-5</v>
      </c>
      <c r="GP59" s="86">
        <f t="shared" si="180"/>
        <v>4.267213315642332E-5</v>
      </c>
      <c r="GQ59" s="86">
        <f t="shared" si="181"/>
        <v>1.1579209656042089E-5</v>
      </c>
      <c r="GR59" s="86">
        <f t="shared" si="182"/>
        <v>1.0794879501299451E-4</v>
      </c>
      <c r="GS59" s="86">
        <f t="shared" si="183"/>
        <v>1.0692576250070072E-5</v>
      </c>
      <c r="GT59" s="86">
        <f t="shared" si="184"/>
        <v>4.1456467864822708E-6</v>
      </c>
      <c r="GU59" s="86">
        <f t="shared" si="185"/>
        <v>8.1587390176896158E-7</v>
      </c>
      <c r="GV59" s="86">
        <f t="shared" si="186"/>
        <v>1.7884255720725747E-6</v>
      </c>
      <c r="GW59" s="86">
        <f t="shared" si="187"/>
        <v>8.3978073966429671E-7</v>
      </c>
      <c r="GX59" s="86">
        <f t="shared" si="188"/>
        <v>3.7850227383559401E-6</v>
      </c>
      <c r="GY59" s="86">
        <f t="shared" si="189"/>
        <v>6.5128055344803851E-6</v>
      </c>
      <c r="GZ59" s="86">
        <f t="shared" si="190"/>
        <v>1.3422760826016019E-6</v>
      </c>
      <c r="HA59" s="86">
        <f t="shared" si="191"/>
        <v>1.1179520299941846E-7</v>
      </c>
      <c r="HC59" s="86">
        <f t="shared" si="145"/>
        <v>1.966010642615879E-18</v>
      </c>
      <c r="HD59" s="86">
        <f t="shared" si="192"/>
        <v>4.848631342099293E-17</v>
      </c>
      <c r="HE59" s="86">
        <f t="shared" si="193"/>
        <v>1.5362677293113703E-17</v>
      </c>
      <c r="HF59" s="86">
        <f t="shared" si="194"/>
        <v>2.9175822164902395E-16</v>
      </c>
      <c r="HG59" s="86">
        <f t="shared" si="195"/>
        <v>1.0991792124869959E-17</v>
      </c>
      <c r="HH59" s="86">
        <f t="shared" si="196"/>
        <v>7.9465112371383475E-15</v>
      </c>
      <c r="HI59" s="86">
        <f t="shared" si="197"/>
        <v>7.1400922531603937E-15</v>
      </c>
      <c r="HJ59" s="86">
        <f t="shared" si="198"/>
        <v>8.3193398382923207E-17</v>
      </c>
      <c r="HK59" s="86">
        <f t="shared" si="199"/>
        <v>9.439766598150844E-18</v>
      </c>
      <c r="HL59" s="86">
        <f t="shared" si="200"/>
        <v>1.3983203961611066E-17</v>
      </c>
      <c r="HM59" s="86">
        <f t="shared" si="201"/>
        <v>6.8445561860966537E-18</v>
      </c>
      <c r="HN59" s="86">
        <f t="shared" si="202"/>
        <v>3.2956513798629673E-19</v>
      </c>
      <c r="HO59" s="86">
        <f t="shared" si="203"/>
        <v>2.5531149946554348E-17</v>
      </c>
      <c r="HP59" s="86">
        <f t="shared" si="204"/>
        <v>3.7319251584171986E-20</v>
      </c>
      <c r="HQ59" s="86">
        <f t="shared" si="205"/>
        <v>9.6223813590670217E-23</v>
      </c>
      <c r="HS59" s="86">
        <f t="shared" si="114"/>
        <v>8.3725051948941989E-155</v>
      </c>
      <c r="HT59" s="86">
        <f t="shared" si="206"/>
        <v>1.0641105539091837E-134</v>
      </c>
      <c r="HU59" s="86">
        <f t="shared" si="207"/>
        <v>2.8756238109959402E-147</v>
      </c>
      <c r="HV59" s="86">
        <f t="shared" si="208"/>
        <v>1.289260550977368E-133</v>
      </c>
      <c r="HW59" s="86">
        <f t="shared" si="209"/>
        <v>4.3052048203645795E-151</v>
      </c>
      <c r="HX59" s="86">
        <f t="shared" si="210"/>
        <v>2.2772747692086751E-120</v>
      </c>
      <c r="HY59" s="86">
        <f t="shared" si="211"/>
        <v>1.5601831287934342E-121</v>
      </c>
      <c r="HZ59" s="86">
        <f t="shared" si="212"/>
        <v>1.3431956742164869E-141</v>
      </c>
      <c r="IA59" s="86">
        <f t="shared" si="213"/>
        <v>1.1377350990067456E-149</v>
      </c>
      <c r="IB59" s="86">
        <f t="shared" si="214"/>
        <v>2.9675963692440522E-150</v>
      </c>
      <c r="IC59" s="86">
        <f t="shared" si="215"/>
        <v>6.1455041833448817E-153</v>
      </c>
      <c r="ID59" s="86">
        <f t="shared" si="216"/>
        <v>1.2893819549649632E-166</v>
      </c>
      <c r="IE59" s="86">
        <f t="shared" si="217"/>
        <v>1.1477419544488073E-145</v>
      </c>
      <c r="IF59" s="86">
        <f t="shared" si="218"/>
        <v>6.6289309121564902E-71</v>
      </c>
      <c r="IG59" s="86">
        <f t="shared" si="219"/>
        <v>2.614346599013832E-50</v>
      </c>
      <c r="II59" s="86">
        <f t="shared" si="115"/>
        <v>2.3255302210338153E-229</v>
      </c>
      <c r="IJ59" s="86">
        <f t="shared" si="116"/>
        <v>5.4089650286931111E-198</v>
      </c>
      <c r="IK59" s="86">
        <f t="shared" si="117"/>
        <v>4.2836486080712089E-212</v>
      </c>
      <c r="IL59" s="86">
        <f t="shared" si="118"/>
        <v>3.3248147447546735E-188</v>
      </c>
      <c r="IM59" s="86">
        <f t="shared" si="119"/>
        <v>6.5783871511771479E-226</v>
      </c>
      <c r="IN59" s="86">
        <f t="shared" si="120"/>
        <v>8.0036258554584782E-178</v>
      </c>
      <c r="IO59" s="86">
        <f t="shared" si="121"/>
        <v>2.4968031144323056E-180</v>
      </c>
      <c r="IP59" s="86">
        <f t="shared" si="122"/>
        <v>1.2726599563995023E-206</v>
      </c>
      <c r="IQ59" s="86">
        <f t="shared" si="123"/>
        <v>3.1911379346331396E-214</v>
      </c>
      <c r="IR59" s="86">
        <f t="shared" si="124"/>
        <v>4.9742244269980476E-214</v>
      </c>
      <c r="IS59" s="86">
        <f t="shared" si="125"/>
        <v>2.3405051067852085E-220</v>
      </c>
      <c r="IT59" s="86">
        <f t="shared" si="126"/>
        <v>6.0690227114426327E-245</v>
      </c>
      <c r="IU59" s="86">
        <f t="shared" si="127"/>
        <v>2.6680787883958262E-216</v>
      </c>
      <c r="IV59" s="86">
        <f t="shared" si="128"/>
        <v>2.9872538500034299E-248</v>
      </c>
      <c r="IW59" s="86">
        <f t="shared" si="129"/>
        <v>5.915499862557839E-161</v>
      </c>
      <c r="IY59" s="86">
        <f t="shared" si="130"/>
        <v>5.2694504861782067E-6</v>
      </c>
      <c r="IZ59" s="86">
        <f t="shared" si="131"/>
        <v>2.7654366723248878E-5</v>
      </c>
      <c r="JA59" s="86">
        <f t="shared" si="132"/>
        <v>2.3142879178522254E-5</v>
      </c>
      <c r="JB59" s="86">
        <f t="shared" si="133"/>
        <v>4.2672133156715079E-5</v>
      </c>
      <c r="JC59" s="86">
        <f t="shared" si="134"/>
        <v>1.157920965605308E-5</v>
      </c>
      <c r="JD59" s="86">
        <f t="shared" si="135"/>
        <v>1.0794879502094102E-4</v>
      </c>
      <c r="JE59" s="86">
        <f t="shared" si="136"/>
        <v>1.0692576257210165E-5</v>
      </c>
      <c r="JF59" s="86">
        <f t="shared" si="137"/>
        <v>4.1456467865654638E-6</v>
      </c>
      <c r="JG59" s="86">
        <f t="shared" si="138"/>
        <v>8.1587390177840134E-7</v>
      </c>
      <c r="JH59" s="86">
        <f t="shared" si="139"/>
        <v>1.788425572086558E-6</v>
      </c>
      <c r="JI59" s="86">
        <f t="shared" si="140"/>
        <v>8.3978073967114126E-7</v>
      </c>
      <c r="JJ59" s="86">
        <f t="shared" si="141"/>
        <v>3.7850227383562695E-6</v>
      </c>
      <c r="JK59" s="86">
        <f t="shared" si="142"/>
        <v>6.5128055345059164E-6</v>
      </c>
      <c r="JL59" s="86">
        <f t="shared" si="143"/>
        <v>1.3422760826016391E-6</v>
      </c>
      <c r="JM59" s="86">
        <f t="shared" si="144"/>
        <v>1.1179520299941855E-7</v>
      </c>
    </row>
    <row r="60" spans="2:273" x14ac:dyDescent="0.25">
      <c r="B60" s="2">
        <v>33</v>
      </c>
      <c r="C60" s="37">
        <v>73.888999999999996</v>
      </c>
      <c r="D60" s="37">
        <v>75.304000000000002</v>
      </c>
      <c r="E60" s="37">
        <v>74.356999999999999</v>
      </c>
      <c r="F60" s="37">
        <v>83.066999999999993</v>
      </c>
      <c r="G60" s="37">
        <v>83.516999999999996</v>
      </c>
      <c r="H60" s="37">
        <v>83.784000000000006</v>
      </c>
      <c r="I60" s="37">
        <v>82.191000000000003</v>
      </c>
      <c r="J60" s="37">
        <v>89.820999999999998</v>
      </c>
      <c r="K60" s="37">
        <v>79.304000000000002</v>
      </c>
      <c r="L60" s="37">
        <v>80.275999999999996</v>
      </c>
      <c r="M60" s="37">
        <v>81.694999999999993</v>
      </c>
      <c r="N60" s="37">
        <v>82.433000000000007</v>
      </c>
      <c r="O60" s="37">
        <v>81.441000000000003</v>
      </c>
      <c r="P60" s="37">
        <v>78.661000000000001</v>
      </c>
      <c r="Q60" s="37">
        <v>76.644999999999996</v>
      </c>
      <c r="S60" s="4">
        <f t="shared" si="8"/>
        <v>74.629983030232552</v>
      </c>
      <c r="T60" s="4">
        <f t="shared" si="9"/>
        <v>76.875123844634274</v>
      </c>
      <c r="U60" s="4">
        <f t="shared" si="10"/>
        <v>74.891108015928353</v>
      </c>
      <c r="V60" s="4">
        <f t="shared" si="11"/>
        <v>80.133194759492469</v>
      </c>
      <c r="W60" s="4">
        <f t="shared" si="12"/>
        <v>82.675850818562211</v>
      </c>
      <c r="X60" s="4">
        <f t="shared" si="13"/>
        <v>82.989839081041168</v>
      </c>
      <c r="Y60" s="4">
        <f t="shared" si="14"/>
        <v>80.531720826077347</v>
      </c>
      <c r="Z60" s="4">
        <f t="shared" si="15"/>
        <v>88.305839307945945</v>
      </c>
      <c r="AA60" s="4">
        <f t="shared" si="16"/>
        <v>78.997858626384939</v>
      </c>
      <c r="AB60" s="4">
        <f t="shared" si="17"/>
        <v>80.866875041890751</v>
      </c>
      <c r="AC60" s="4">
        <f t="shared" si="18"/>
        <v>81.504935953241969</v>
      </c>
      <c r="AD60" s="4">
        <f t="shared" si="19"/>
        <v>82.753914441844415</v>
      </c>
      <c r="AE60" s="4">
        <f t="shared" si="20"/>
        <v>81.462849466975626</v>
      </c>
      <c r="AF60" s="4">
        <f t="shared" si="21"/>
        <v>78.272491304459663</v>
      </c>
      <c r="AG60" s="4">
        <f t="shared" si="22"/>
        <v>76.370422242112227</v>
      </c>
      <c r="AI60" s="4">
        <f t="shared" si="23"/>
        <v>-0.74098303023255596</v>
      </c>
      <c r="AJ60" s="4">
        <f t="shared" si="24"/>
        <v>-1.5711238446342719</v>
      </c>
      <c r="AK60" s="4">
        <f t="shared" si="25"/>
        <v>-0.53410801592835355</v>
      </c>
      <c r="AL60" s="4">
        <f t="shared" si="26"/>
        <v>2.9338052405075246</v>
      </c>
      <c r="AM60" s="4">
        <f t="shared" si="27"/>
        <v>0.84114918143778539</v>
      </c>
      <c r="AN60" s="4">
        <f t="shared" si="28"/>
        <v>0.79416091895883767</v>
      </c>
      <c r="AO60" s="4">
        <f t="shared" si="29"/>
        <v>1.6592791739226556</v>
      </c>
      <c r="AP60" s="4">
        <f t="shared" si="30"/>
        <v>1.515160692054053</v>
      </c>
      <c r="AQ60" s="4">
        <f t="shared" si="31"/>
        <v>0.30614137361506266</v>
      </c>
      <c r="AR60" s="4">
        <f t="shared" si="32"/>
        <v>-0.59087504189075446</v>
      </c>
      <c r="AS60" s="4">
        <f t="shared" si="33"/>
        <v>0.19006404675802457</v>
      </c>
      <c r="AT60" s="4">
        <f t="shared" si="34"/>
        <v>-0.32091444184440832</v>
      </c>
      <c r="AU60" s="4">
        <f t="shared" si="35"/>
        <v>-2.1849466975623955E-2</v>
      </c>
      <c r="AV60" s="4">
        <f t="shared" si="220"/>
        <v>0.38850869554033807</v>
      </c>
      <c r="AW60" s="4">
        <f t="shared" si="220"/>
        <v>0.27457775788776928</v>
      </c>
      <c r="AY60" s="2">
        <f t="shared" si="96"/>
        <v>74.617822953358882</v>
      </c>
      <c r="AZ60" s="2">
        <f t="shared" si="147"/>
        <v>76.819674511730199</v>
      </c>
      <c r="BA60" s="2">
        <f t="shared" si="148"/>
        <v>74.848850017954774</v>
      </c>
      <c r="BB60" s="2">
        <f t="shared" si="149"/>
        <v>80.054434682962906</v>
      </c>
      <c r="BC60" s="2">
        <f t="shared" si="150"/>
        <v>82.652176241451642</v>
      </c>
      <c r="BD60" s="2">
        <f t="shared" si="151"/>
        <v>82.804150577216873</v>
      </c>
      <c r="BE60" s="2">
        <f t="shared" si="152"/>
        <v>80.507066760569998</v>
      </c>
      <c r="BF60" s="2">
        <f t="shared" si="153"/>
        <v>88.296423088953929</v>
      </c>
      <c r="BG60" s="2">
        <f t="shared" si="154"/>
        <v>78.995705241763631</v>
      </c>
      <c r="BH60" s="2">
        <f t="shared" si="155"/>
        <v>80.862292484611174</v>
      </c>
      <c r="BI60" s="2">
        <f t="shared" si="156"/>
        <v>81.502681258090362</v>
      </c>
      <c r="BJ60" s="2">
        <f t="shared" si="157"/>
        <v>82.745674846756486</v>
      </c>
      <c r="BK60" s="2">
        <f t="shared" si="158"/>
        <v>81.449203365459695</v>
      </c>
      <c r="BL60" s="2">
        <f t="shared" si="159"/>
        <v>78.269451187938898</v>
      </c>
      <c r="BM60" s="2">
        <f t="shared" si="160"/>
        <v>76.370141780788273</v>
      </c>
      <c r="BO60" s="2">
        <f t="shared" si="38"/>
        <v>73.888999999999996</v>
      </c>
      <c r="BP60" s="2">
        <f t="shared" si="39"/>
        <v>75.304000000000002</v>
      </c>
      <c r="BQ60" s="2">
        <f t="shared" si="40"/>
        <v>74.356999999999999</v>
      </c>
      <c r="BR60" s="2">
        <f t="shared" si="41"/>
        <v>83.066999999999993</v>
      </c>
      <c r="BS60" s="2">
        <f t="shared" si="42"/>
        <v>83.516999999999996</v>
      </c>
      <c r="BT60" s="2">
        <f t="shared" si="43"/>
        <v>83.784000000000006</v>
      </c>
      <c r="BU60" s="2">
        <f t="shared" si="44"/>
        <v>82.191000000000003</v>
      </c>
      <c r="BV60" s="2">
        <f t="shared" si="45"/>
        <v>89.820999999999998</v>
      </c>
      <c r="BW60" s="2">
        <f t="shared" si="46"/>
        <v>79.304000000000002</v>
      </c>
      <c r="BX60" s="2">
        <f t="shared" si="47"/>
        <v>80.275999999999996</v>
      </c>
      <c r="BY60" s="2">
        <f t="shared" si="48"/>
        <v>81.694999999999993</v>
      </c>
      <c r="BZ60" s="2">
        <f t="shared" si="49"/>
        <v>82.433000000000007</v>
      </c>
      <c r="CA60" s="2">
        <f t="shared" si="50"/>
        <v>81.441000000000003</v>
      </c>
      <c r="CB60" s="2">
        <f t="shared" si="51"/>
        <v>78.661000000000001</v>
      </c>
      <c r="CC60" s="2">
        <f t="shared" si="52"/>
        <v>76.644999999999996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74.820007112375549</v>
      </c>
      <c r="DL60" s="2">
        <f t="shared" si="221"/>
        <v>77.123343057018602</v>
      </c>
      <c r="DM60" s="2">
        <f t="shared" si="221"/>
        <v>76.354696167247383</v>
      </c>
      <c r="DN60" s="2">
        <f t="shared" si="221"/>
        <v>83.177342494714594</v>
      </c>
      <c r="DO60" s="2">
        <f t="shared" si="221"/>
        <v>84.516847840755759</v>
      </c>
      <c r="DP60" s="2">
        <f t="shared" si="221"/>
        <v>84.899167019027487</v>
      </c>
      <c r="DQ60" s="2">
        <f t="shared" si="221"/>
        <v>82.1441794871795</v>
      </c>
      <c r="DR60" s="2">
        <f t="shared" si="221"/>
        <v>90.053238009438004</v>
      </c>
      <c r="DS60" s="2">
        <f t="shared" si="221"/>
        <v>79.871729411764704</v>
      </c>
      <c r="DT60" s="2">
        <f t="shared" si="221"/>
        <v>81.17283187473187</v>
      </c>
      <c r="DU60" s="2">
        <f t="shared" si="221"/>
        <v>82.671389915966387</v>
      </c>
      <c r="DV60" s="2">
        <f t="shared" si="221"/>
        <v>83.443759601706972</v>
      </c>
      <c r="DW60" s="2">
        <f t="shared" si="221"/>
        <v>83.073166429587488</v>
      </c>
      <c r="DX60" s="2">
        <f t="shared" si="221"/>
        <v>79.459186186186173</v>
      </c>
      <c r="DY60" s="2">
        <f t="shared" si="221"/>
        <v>77.418914516129007</v>
      </c>
      <c r="EA60" s="2">
        <f t="shared" si="71"/>
        <v>73.914580508474572</v>
      </c>
      <c r="EB60" s="2">
        <f t="shared" si="72"/>
        <v>75.874755655226195</v>
      </c>
      <c r="EC60" s="2">
        <f t="shared" si="73"/>
        <v>70.161301242236007</v>
      </c>
      <c r="ED60" s="2">
        <f t="shared" si="74"/>
        <v>70.935707352941165</v>
      </c>
      <c r="EE60" s="2">
        <f t="shared" si="75"/>
        <v>76.722720587922268</v>
      </c>
      <c r="EF60" s="2">
        <f t="shared" si="76"/>
        <v>77.244511254396258</v>
      </c>
      <c r="EG60" s="2">
        <f t="shared" si="77"/>
        <v>75.208643733231142</v>
      </c>
      <c r="EH60" s="2">
        <f t="shared" si="78"/>
        <v>82.344172731110163</v>
      </c>
      <c r="EI60" s="2">
        <f t="shared" si="79"/>
        <v>75.55670101742723</v>
      </c>
      <c r="EJ60" s="2">
        <f t="shared" si="80"/>
        <v>79.718892135042793</v>
      </c>
      <c r="EK60" s="2">
        <f t="shared" si="81"/>
        <v>76.942281047514228</v>
      </c>
      <c r="EL60" s="2">
        <f t="shared" si="82"/>
        <v>80.334554239439186</v>
      </c>
      <c r="EM60" s="2">
        <f t="shared" si="83"/>
        <v>76.042105315203955</v>
      </c>
      <c r="EN60" s="2">
        <f t="shared" si="84"/>
        <v>73.756913887025632</v>
      </c>
      <c r="EO60" s="2">
        <f t="shared" si="85"/>
        <v>72.088804468502971</v>
      </c>
      <c r="EQ60" s="2">
        <f t="shared" si="86"/>
        <v>71.275854201551653</v>
      </c>
      <c r="ER60" s="2">
        <f t="shared" si="222"/>
        <v>73.183599144399096</v>
      </c>
      <c r="ES60" s="2">
        <f t="shared" si="222"/>
        <v>70.321476127444782</v>
      </c>
      <c r="ET60" s="2">
        <f t="shared" si="222"/>
        <v>72.752419429168555</v>
      </c>
      <c r="EU60" s="2">
        <f t="shared" si="222"/>
        <v>76.571244553402622</v>
      </c>
      <c r="EV60" s="2">
        <f t="shared" si="222"/>
        <v>76.817403154557411</v>
      </c>
      <c r="EW60" s="2">
        <f t="shared" si="222"/>
        <v>75.074742218111595</v>
      </c>
      <c r="EX60" s="2">
        <f t="shared" si="222"/>
        <v>81.343277619281835</v>
      </c>
      <c r="EY60" s="2">
        <f t="shared" si="222"/>
        <v>73.962876841907345</v>
      </c>
      <c r="EZ60" s="2">
        <f t="shared" si="222"/>
        <v>80.462367696813899</v>
      </c>
      <c r="FA60" s="2">
        <f t="shared" si="222"/>
        <v>78.624273826638486</v>
      </c>
      <c r="FB60" s="2">
        <f t="shared" si="222"/>
        <v>80.745883290183826</v>
      </c>
      <c r="FC60" s="2">
        <f t="shared" si="222"/>
        <v>72.703212517201635</v>
      </c>
      <c r="FD60" s="2">
        <f t="shared" si="222"/>
        <v>73.24814536714257</v>
      </c>
      <c r="FE60" s="2">
        <f t="shared" si="222"/>
        <v>75.447020616953168</v>
      </c>
      <c r="FG60" s="2">
        <f t="shared" si="88"/>
        <v>0.22325829005786696</v>
      </c>
      <c r="FH60" s="2">
        <f t="shared" si="223"/>
        <v>0.24317111914064291</v>
      </c>
      <c r="FI60" s="2">
        <f t="shared" si="223"/>
        <v>0.24313787962367697</v>
      </c>
      <c r="FJ60" s="2">
        <f t="shared" si="223"/>
        <v>0.25510884461302158</v>
      </c>
      <c r="FK60" s="2">
        <f t="shared" si="223"/>
        <v>0.23924023248143278</v>
      </c>
      <c r="FL60" s="2">
        <f t="shared" si="223"/>
        <v>0.27369071334155065</v>
      </c>
      <c r="FM60" s="2">
        <f t="shared" si="223"/>
        <v>0.2360466214099799</v>
      </c>
      <c r="FN60" s="2">
        <f t="shared" si="223"/>
        <v>0.22788611746719251</v>
      </c>
      <c r="FO60" s="2">
        <f t="shared" si="223"/>
        <v>0.20300826082853354</v>
      </c>
      <c r="FP60" s="2">
        <f t="shared" si="223"/>
        <v>0.21359592633918692</v>
      </c>
      <c r="FQ60" s="2">
        <f t="shared" si="223"/>
        <v>0.20400016810735286</v>
      </c>
      <c r="FR60" s="2">
        <f t="shared" si="223"/>
        <v>0.22452415748591539</v>
      </c>
      <c r="FS60" s="2">
        <f t="shared" si="223"/>
        <v>0.23096230649161623</v>
      </c>
      <c r="FT60" s="2">
        <f t="shared" si="223"/>
        <v>0.20864115165905839</v>
      </c>
      <c r="FU60" s="2">
        <f t="shared" si="223"/>
        <v>0.19677071565174073</v>
      </c>
      <c r="FW60" s="2">
        <f t="shared" si="112"/>
        <v>1.5220849819443814E-5</v>
      </c>
      <c r="FX60" s="2">
        <f t="shared" si="164"/>
        <v>1.7891731468919084E-5</v>
      </c>
      <c r="FY60" s="2">
        <f t="shared" si="165"/>
        <v>1.7233954646433457E-5</v>
      </c>
      <c r="FZ60" s="2">
        <f t="shared" si="166"/>
        <v>2.2890495880107405E-5</v>
      </c>
      <c r="GA60" s="2">
        <f t="shared" si="167"/>
        <v>1.8374829820205156E-5</v>
      </c>
      <c r="GB60" s="2">
        <f t="shared" si="168"/>
        <v>1.9304725575588432E-5</v>
      </c>
      <c r="GC60" s="2">
        <f t="shared" si="169"/>
        <v>2.1987965295007424E-5</v>
      </c>
      <c r="GD60" s="2">
        <f t="shared" si="170"/>
        <v>2.594168410273014E-5</v>
      </c>
      <c r="GE60" s="2">
        <f t="shared" si="171"/>
        <v>2.3691597521144292E-5</v>
      </c>
      <c r="GF60" s="2">
        <f t="shared" si="172"/>
        <v>2.1810292607739684E-5</v>
      </c>
      <c r="GG60" s="2">
        <f t="shared" si="173"/>
        <v>1.8141810077697519E-5</v>
      </c>
      <c r="GH60" s="2">
        <f t="shared" si="174"/>
        <v>1.6919455040378203E-5</v>
      </c>
      <c r="GI60" s="2">
        <f t="shared" si="175"/>
        <v>1.5865159339985736E-5</v>
      </c>
      <c r="GJ60" s="2">
        <f t="shared" si="176"/>
        <v>1.2458862171351673E-5</v>
      </c>
      <c r="GK60" s="2">
        <f t="shared" si="177"/>
        <v>1.0968094832434268E-5</v>
      </c>
      <c r="GM60" s="86">
        <f t="shared" si="113"/>
        <v>1.0219191065431697E-5</v>
      </c>
      <c r="GN60" s="86">
        <f t="shared" si="178"/>
        <v>4.8029893467053472E-5</v>
      </c>
      <c r="GO60" s="86">
        <f t="shared" si="179"/>
        <v>4.0918242256834971E-5</v>
      </c>
      <c r="GP60" s="86">
        <f t="shared" si="180"/>
        <v>7.2946167898779558E-5</v>
      </c>
      <c r="GQ60" s="86">
        <f t="shared" si="181"/>
        <v>2.1730189241780795E-5</v>
      </c>
      <c r="GR60" s="86">
        <f t="shared" si="182"/>
        <v>1.7425523162650306E-4</v>
      </c>
      <c r="GS60" s="86">
        <f t="shared" si="183"/>
        <v>2.005179953696866E-5</v>
      </c>
      <c r="GT60" s="86">
        <f t="shared" si="184"/>
        <v>8.3390588433377961E-6</v>
      </c>
      <c r="GU60" s="86">
        <f t="shared" si="185"/>
        <v>1.7695223015491216E-6</v>
      </c>
      <c r="GV60" s="86">
        <f t="shared" si="186"/>
        <v>3.7323706729277835E-6</v>
      </c>
      <c r="GW60" s="86">
        <f t="shared" si="187"/>
        <v>1.8224586172548151E-6</v>
      </c>
      <c r="GX60" s="86">
        <f t="shared" si="188"/>
        <v>7.6048045745767594E-6</v>
      </c>
      <c r="GY60" s="86">
        <f t="shared" si="189"/>
        <v>1.2646621890641054E-5</v>
      </c>
      <c r="GZ60" s="86">
        <f t="shared" si="190"/>
        <v>2.8326051746498955E-6</v>
      </c>
      <c r="HA60" s="86">
        <f t="shared" si="191"/>
        <v>2.8371356049393232E-7</v>
      </c>
      <c r="HC60" s="86">
        <f t="shared" si="145"/>
        <v>8.0067786074989293E-18</v>
      </c>
      <c r="HD60" s="86">
        <f t="shared" si="192"/>
        <v>1.724430082743341E-16</v>
      </c>
      <c r="HE60" s="86">
        <f t="shared" si="193"/>
        <v>5.8051166821020357E-17</v>
      </c>
      <c r="HF60" s="86">
        <f t="shared" si="194"/>
        <v>1.0015516743402638E-15</v>
      </c>
      <c r="HG60" s="86">
        <f t="shared" si="195"/>
        <v>4.395831967334395E-17</v>
      </c>
      <c r="HH60" s="86">
        <f t="shared" si="196"/>
        <v>2.4417632579733903E-14</v>
      </c>
      <c r="HI60" s="86">
        <f t="shared" si="197"/>
        <v>2.2457554222611415E-14</v>
      </c>
      <c r="HJ60" s="86">
        <f t="shared" si="198"/>
        <v>3.1486167909105104E-16</v>
      </c>
      <c r="HK60" s="86">
        <f t="shared" si="199"/>
        <v>3.7678864374836118E-17</v>
      </c>
      <c r="HL60" s="86">
        <f t="shared" si="200"/>
        <v>5.4805742180006135E-17</v>
      </c>
      <c r="HM60" s="86">
        <f t="shared" si="201"/>
        <v>2.7095780947613305E-17</v>
      </c>
      <c r="HN60" s="86">
        <f t="shared" si="202"/>
        <v>1.4736402449821353E-18</v>
      </c>
      <c r="HO60" s="86">
        <f t="shared" si="203"/>
        <v>9.5915289611827715E-17</v>
      </c>
      <c r="HP60" s="86">
        <f t="shared" si="204"/>
        <v>1.7510152591456595E-19</v>
      </c>
      <c r="HQ60" s="86">
        <f t="shared" si="205"/>
        <v>5.8358565420379743E-22</v>
      </c>
      <c r="HS60" s="86">
        <f t="shared" si="114"/>
        <v>1.8169657248611374E-151</v>
      </c>
      <c r="HT60" s="86">
        <f t="shared" si="206"/>
        <v>9.0466730962848821E-132</v>
      </c>
      <c r="HU60" s="86">
        <f t="shared" si="207"/>
        <v>4.1810179472455391E-144</v>
      </c>
      <c r="HV60" s="86">
        <f t="shared" si="208"/>
        <v>1.0449052658189262E-130</v>
      </c>
      <c r="HW60" s="86">
        <f t="shared" si="209"/>
        <v>9.1267055636108187E-148</v>
      </c>
      <c r="HX60" s="86">
        <f t="shared" si="210"/>
        <v>9.9201603518255687E-118</v>
      </c>
      <c r="HY60" s="86">
        <f t="shared" si="211"/>
        <v>7.8692427408405753E-119</v>
      </c>
      <c r="HZ60" s="86">
        <f t="shared" si="212"/>
        <v>2.0163470705144056E-138</v>
      </c>
      <c r="IA60" s="86">
        <f t="shared" si="213"/>
        <v>2.2653621035289265E-146</v>
      </c>
      <c r="IB60" s="86">
        <f t="shared" si="214"/>
        <v>5.6418979756462992E-147</v>
      </c>
      <c r="IC60" s="86">
        <f t="shared" si="215"/>
        <v>1.2305804038712971E-149</v>
      </c>
      <c r="ID60" s="86">
        <f t="shared" si="216"/>
        <v>5.2960580737531458E-163</v>
      </c>
      <c r="IE60" s="86">
        <f t="shared" si="217"/>
        <v>1.6314620724247811E-142</v>
      </c>
      <c r="IF60" s="86">
        <f t="shared" si="218"/>
        <v>1.870433772570117E-69</v>
      </c>
      <c r="IG60" s="86">
        <f t="shared" si="219"/>
        <v>2.6558860338973321E-49</v>
      </c>
      <c r="II60" s="86">
        <f t="shared" si="115"/>
        <v>1.2406119599703289E-225</v>
      </c>
      <c r="IJ60" s="86">
        <f t="shared" si="116"/>
        <v>9.845303111718126E-195</v>
      </c>
      <c r="IK60" s="86">
        <f t="shared" si="117"/>
        <v>1.3018242669493799E-208</v>
      </c>
      <c r="IL60" s="86">
        <f t="shared" si="118"/>
        <v>4.8942518564175192E-185</v>
      </c>
      <c r="IM60" s="86">
        <f t="shared" si="119"/>
        <v>3.5585395066297922E-222</v>
      </c>
      <c r="IN60" s="86">
        <f t="shared" si="120"/>
        <v>7.0528606675505137E-175</v>
      </c>
      <c r="IO60" s="86">
        <f t="shared" si="121"/>
        <v>2.6313949802884246E-177</v>
      </c>
      <c r="IP60" s="86">
        <f t="shared" si="122"/>
        <v>4.2311100447622298E-203</v>
      </c>
      <c r="IQ60" s="86">
        <f t="shared" si="123"/>
        <v>1.3357061933956371E-210</v>
      </c>
      <c r="IR60" s="86">
        <f t="shared" si="124"/>
        <v>1.9393820907315734E-210</v>
      </c>
      <c r="IS60" s="86">
        <f t="shared" si="125"/>
        <v>1.0133277985528303E-216</v>
      </c>
      <c r="IT60" s="86">
        <f t="shared" si="126"/>
        <v>6.3600232939628927E-241</v>
      </c>
      <c r="IU60" s="86">
        <f t="shared" si="127"/>
        <v>8.9607111252061648E-213</v>
      </c>
      <c r="IV60" s="86">
        <f t="shared" si="128"/>
        <v>2.7620923135547972E-244</v>
      </c>
      <c r="IW60" s="86">
        <f t="shared" si="129"/>
        <v>2.0162359247527227E-158</v>
      </c>
      <c r="IY60" s="86">
        <f t="shared" si="130"/>
        <v>1.0219191065439703E-5</v>
      </c>
      <c r="IZ60" s="86">
        <f t="shared" si="131"/>
        <v>4.8029893467225915E-5</v>
      </c>
      <c r="JA60" s="86">
        <f t="shared" si="132"/>
        <v>4.0918242256893023E-5</v>
      </c>
      <c r="JB60" s="86">
        <f t="shared" si="133"/>
        <v>7.2946167899781103E-5</v>
      </c>
      <c r="JC60" s="86">
        <f t="shared" si="134"/>
        <v>2.1730189241824753E-5</v>
      </c>
      <c r="JD60" s="86">
        <f t="shared" si="135"/>
        <v>1.742552316509207E-4</v>
      </c>
      <c r="JE60" s="86">
        <f t="shared" si="136"/>
        <v>2.0051799559426214E-5</v>
      </c>
      <c r="JF60" s="86">
        <f t="shared" si="137"/>
        <v>8.3390588436526586E-6</v>
      </c>
      <c r="JG60" s="86">
        <f t="shared" si="138"/>
        <v>1.7695223015868004E-6</v>
      </c>
      <c r="JH60" s="86">
        <f t="shared" si="139"/>
        <v>3.7323706729825891E-6</v>
      </c>
      <c r="JI60" s="86">
        <f t="shared" si="140"/>
        <v>1.8224586172819108E-6</v>
      </c>
      <c r="JJ60" s="86">
        <f t="shared" si="141"/>
        <v>7.6048045745782333E-6</v>
      </c>
      <c r="JK60" s="86">
        <f t="shared" si="142"/>
        <v>1.2646621890736968E-5</v>
      </c>
      <c r="JL60" s="86">
        <f t="shared" si="143"/>
        <v>2.8326051746500704E-6</v>
      </c>
      <c r="JM60" s="86">
        <f t="shared" si="144"/>
        <v>2.837135604939329E-7</v>
      </c>
    </row>
    <row r="61" spans="2:273" x14ac:dyDescent="0.25">
      <c r="B61" s="2">
        <v>34</v>
      </c>
      <c r="C61" s="37">
        <v>73.221999999999994</v>
      </c>
      <c r="D61" s="37">
        <v>76.286000000000001</v>
      </c>
      <c r="E61" s="37">
        <v>75.786000000000001</v>
      </c>
      <c r="F61" s="37">
        <v>83.9</v>
      </c>
      <c r="G61" s="37">
        <v>84.724000000000004</v>
      </c>
      <c r="H61" s="37">
        <v>85.27</v>
      </c>
      <c r="I61" s="37">
        <v>81.426000000000002</v>
      </c>
      <c r="J61" s="37">
        <v>90.481999999999999</v>
      </c>
      <c r="K61" s="37">
        <v>79.179000000000002</v>
      </c>
      <c r="L61" s="37">
        <v>81.034000000000006</v>
      </c>
      <c r="M61" s="37">
        <v>81.846999999999994</v>
      </c>
      <c r="N61" s="37">
        <v>82.966999999999999</v>
      </c>
      <c r="O61" s="37">
        <v>80.61</v>
      </c>
      <c r="P61" s="37">
        <v>78.918999999999997</v>
      </c>
      <c r="Q61" s="37">
        <v>76.225999999999999</v>
      </c>
      <c r="S61" s="4">
        <f t="shared" si="8"/>
        <v>74.710127731254786</v>
      </c>
      <c r="T61" s="4">
        <f t="shared" si="9"/>
        <v>76.978885488997363</v>
      </c>
      <c r="U61" s="4">
        <f t="shared" si="10"/>
        <v>74.87153468936252</v>
      </c>
      <c r="V61" s="4">
        <f t="shared" si="11"/>
        <v>80.103665715292905</v>
      </c>
      <c r="W61" s="4">
        <f t="shared" si="12"/>
        <v>82.60536348147356</v>
      </c>
      <c r="X61" s="4">
        <f t="shared" si="13"/>
        <v>82.969222089128039</v>
      </c>
      <c r="Y61" s="4">
        <f t="shared" si="14"/>
        <v>80.579992860068728</v>
      </c>
      <c r="Z61" s="4">
        <f t="shared" si="15"/>
        <v>88.31542679635885</v>
      </c>
      <c r="AA61" s="4">
        <f t="shared" si="16"/>
        <v>79.001714017524748</v>
      </c>
      <c r="AB61" s="4">
        <f t="shared" si="17"/>
        <v>80.829642053992629</v>
      </c>
      <c r="AC61" s="4">
        <f t="shared" si="18"/>
        <v>81.385015418910825</v>
      </c>
      <c r="AD61" s="4">
        <f t="shared" si="19"/>
        <v>82.754106559784006</v>
      </c>
      <c r="AE61" s="4">
        <f t="shared" si="20"/>
        <v>81.351937883494529</v>
      </c>
      <c r="AF61" s="4">
        <f t="shared" si="21"/>
        <v>78.250526529718528</v>
      </c>
      <c r="AG61" s="4">
        <f t="shared" si="22"/>
        <v>76.238904264924173</v>
      </c>
      <c r="AI61" s="4">
        <f t="shared" si="23"/>
        <v>-1.4881277312547923</v>
      </c>
      <c r="AJ61" s="4">
        <f t="shared" si="24"/>
        <v>-0.69288548899736213</v>
      </c>
      <c r="AK61" s="4">
        <f t="shared" si="25"/>
        <v>0.91446531063748182</v>
      </c>
      <c r="AL61" s="4">
        <f t="shared" si="26"/>
        <v>3.7963342847071004</v>
      </c>
      <c r="AM61" s="4">
        <f t="shared" si="27"/>
        <v>2.1186365185264435</v>
      </c>
      <c r="AN61" s="4">
        <f t="shared" si="28"/>
        <v>2.3007779108719575</v>
      </c>
      <c r="AO61" s="4">
        <f t="shared" si="29"/>
        <v>0.84600713993127385</v>
      </c>
      <c r="AP61" s="4">
        <f t="shared" si="30"/>
        <v>2.1665732036411498</v>
      </c>
      <c r="AQ61" s="4">
        <f t="shared" si="31"/>
        <v>0.1772859824752544</v>
      </c>
      <c r="AR61" s="4">
        <f t="shared" si="32"/>
        <v>0.20435794600737722</v>
      </c>
      <c r="AS61" s="4">
        <f t="shared" si="33"/>
        <v>0.46198458108916896</v>
      </c>
      <c r="AT61" s="4">
        <f t="shared" si="34"/>
        <v>0.21289344021599277</v>
      </c>
      <c r="AU61" s="4">
        <f t="shared" si="35"/>
        <v>-0.74193788349452916</v>
      </c>
      <c r="AV61" s="4">
        <f t="shared" si="220"/>
        <v>0.66847347028146942</v>
      </c>
      <c r="AW61" s="4">
        <f t="shared" si="220"/>
        <v>-1.2904264924173958E-2</v>
      </c>
      <c r="AY61" s="2">
        <f t="shared" si="96"/>
        <v>74.687671273422836</v>
      </c>
      <c r="AZ61" s="2">
        <f t="shared" si="147"/>
        <v>76.886728735230463</v>
      </c>
      <c r="BA61" s="2">
        <f t="shared" si="148"/>
        <v>74.800123366387936</v>
      </c>
      <c r="BB61" s="2">
        <f t="shared" si="149"/>
        <v>79.974844247008917</v>
      </c>
      <c r="BC61" s="2">
        <f t="shared" si="150"/>
        <v>82.563049160782882</v>
      </c>
      <c r="BD61" s="2">
        <f t="shared" si="151"/>
        <v>82.681736596896513</v>
      </c>
      <c r="BE61" s="2">
        <f t="shared" si="152"/>
        <v>80.535940656474409</v>
      </c>
      <c r="BF61" s="2">
        <f t="shared" si="153"/>
        <v>88.297442042871282</v>
      </c>
      <c r="BG61" s="2">
        <f t="shared" si="154"/>
        <v>78.997284258539551</v>
      </c>
      <c r="BH61" s="2">
        <f t="shared" si="155"/>
        <v>80.82056420653339</v>
      </c>
      <c r="BI61" s="2">
        <f t="shared" si="156"/>
        <v>81.38037529702946</v>
      </c>
      <c r="BJ61" s="2">
        <f t="shared" si="157"/>
        <v>82.738379285174389</v>
      </c>
      <c r="BK61" s="2">
        <f t="shared" si="158"/>
        <v>81.326731170002958</v>
      </c>
      <c r="BL61" s="2">
        <f t="shared" si="159"/>
        <v>78.244436698618102</v>
      </c>
      <c r="BM61" s="2">
        <f t="shared" si="160"/>
        <v>76.238234440265259</v>
      </c>
      <c r="BO61" s="2">
        <f t="shared" si="38"/>
        <v>73.221999999999994</v>
      </c>
      <c r="BP61" s="2">
        <f t="shared" si="39"/>
        <v>76.286000000000001</v>
      </c>
      <c r="BQ61" s="2">
        <f t="shared" si="40"/>
        <v>75.786000000000001</v>
      </c>
      <c r="BR61" s="2">
        <f t="shared" si="41"/>
        <v>83.9</v>
      </c>
      <c r="BS61" s="2">
        <f t="shared" si="42"/>
        <v>84.724000000000004</v>
      </c>
      <c r="BT61" s="2">
        <f t="shared" si="43"/>
        <v>85.27</v>
      </c>
      <c r="BU61" s="2">
        <f t="shared" si="44"/>
        <v>81.426000000000002</v>
      </c>
      <c r="BV61" s="2">
        <f t="shared" si="45"/>
        <v>90.481999999999999</v>
      </c>
      <c r="BW61" s="2">
        <f t="shared" si="46"/>
        <v>79.179000000000002</v>
      </c>
      <c r="BX61" s="2">
        <f t="shared" si="47"/>
        <v>81.034000000000006</v>
      </c>
      <c r="BY61" s="2">
        <f t="shared" si="48"/>
        <v>81.846999999999994</v>
      </c>
      <c r="BZ61" s="2">
        <f t="shared" si="49"/>
        <v>82.966999999999999</v>
      </c>
      <c r="CA61" s="2">
        <f t="shared" si="50"/>
        <v>80.61</v>
      </c>
      <c r="CB61" s="2">
        <f t="shared" si="51"/>
        <v>78.918999999999997</v>
      </c>
      <c r="CC61" s="2">
        <f t="shared" si="52"/>
        <v>76.225999999999999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74.984724805777446</v>
      </c>
      <c r="DL61" s="2">
        <f t="shared" si="221"/>
        <v>77.306223779812541</v>
      </c>
      <c r="DM61" s="2">
        <f t="shared" si="221"/>
        <v>76.47472473867596</v>
      </c>
      <c r="DN61" s="2">
        <f t="shared" si="221"/>
        <v>83.406895348837224</v>
      </c>
      <c r="DO61" s="2">
        <f t="shared" si="221"/>
        <v>84.626302294197046</v>
      </c>
      <c r="DP61" s="2">
        <f t="shared" si="221"/>
        <v>84.983520084566592</v>
      </c>
      <c r="DQ61" s="2">
        <f t="shared" si="221"/>
        <v>82.379333333333349</v>
      </c>
      <c r="DR61" s="2">
        <f t="shared" si="221"/>
        <v>90.257276233376231</v>
      </c>
      <c r="DS61" s="2">
        <f t="shared" si="221"/>
        <v>80.007534453781517</v>
      </c>
      <c r="DT61" s="2">
        <f t="shared" si="221"/>
        <v>81.208578464178458</v>
      </c>
      <c r="DU61" s="2">
        <f t="shared" si="221"/>
        <v>82.673386554621857</v>
      </c>
      <c r="DV61" s="2">
        <f t="shared" si="221"/>
        <v>83.561494310099576</v>
      </c>
      <c r="DW61" s="2">
        <f t="shared" si="221"/>
        <v>83.116811467337783</v>
      </c>
      <c r="DX61" s="2">
        <f t="shared" si="221"/>
        <v>79.580641141141129</v>
      </c>
      <c r="DY61" s="2">
        <f t="shared" si="221"/>
        <v>77.377441935483859</v>
      </c>
      <c r="EA61" s="2">
        <f t="shared" si="71"/>
        <v>73.745304049104533</v>
      </c>
      <c r="EB61" s="2">
        <f t="shared" si="72"/>
        <v>75.696200858034317</v>
      </c>
      <c r="EC61" s="2">
        <f t="shared" si="73"/>
        <v>70.045932259316757</v>
      </c>
      <c r="ED61" s="2">
        <f t="shared" si="74"/>
        <v>70.835208823529399</v>
      </c>
      <c r="EE61" s="2">
        <f t="shared" si="75"/>
        <v>76.57941569637498</v>
      </c>
      <c r="EF61" s="2">
        <f t="shared" si="76"/>
        <v>77.110858851113719</v>
      </c>
      <c r="EG61" s="2">
        <f t="shared" si="77"/>
        <v>75.094850517439653</v>
      </c>
      <c r="EH61" s="2">
        <f t="shared" si="78"/>
        <v>82.241599324609538</v>
      </c>
      <c r="EI61" s="2">
        <f t="shared" si="79"/>
        <v>75.380300191397211</v>
      </c>
      <c r="EJ61" s="2">
        <f t="shared" si="80"/>
        <v>79.517619635748105</v>
      </c>
      <c r="EK61" s="2">
        <f t="shared" si="81"/>
        <v>76.778880285129119</v>
      </c>
      <c r="EL61" s="2">
        <f t="shared" si="82"/>
        <v>80.145567685985384</v>
      </c>
      <c r="EM61" s="2">
        <f t="shared" si="83"/>
        <v>75.890967729707455</v>
      </c>
      <c r="EN61" s="2">
        <f t="shared" si="84"/>
        <v>73.622292111307601</v>
      </c>
      <c r="EO61" s="2">
        <f t="shared" si="85"/>
        <v>71.996913255368526</v>
      </c>
      <c r="EQ61" s="2">
        <f t="shared" si="86"/>
        <v>71.140958956827902</v>
      </c>
      <c r="ER61" s="2">
        <f t="shared" si="222"/>
        <v>73.039652231143876</v>
      </c>
      <c r="ES61" s="2">
        <f t="shared" si="222"/>
        <v>70.203988257485548</v>
      </c>
      <c r="ET61" s="2">
        <f t="shared" si="222"/>
        <v>72.626325262406993</v>
      </c>
      <c r="EU61" s="2">
        <f t="shared" si="222"/>
        <v>76.429983435727763</v>
      </c>
      <c r="EV61" s="2">
        <f t="shared" si="222"/>
        <v>76.689525759565612</v>
      </c>
      <c r="EW61" s="2">
        <f t="shared" si="222"/>
        <v>74.962759374137718</v>
      </c>
      <c r="EX61" s="2">
        <f t="shared" si="222"/>
        <v>81.254618490363541</v>
      </c>
      <c r="EY61" s="2">
        <f t="shared" si="222"/>
        <v>73.808433394123696</v>
      </c>
      <c r="EZ61" s="2">
        <f t="shared" si="222"/>
        <v>80.250765615478215</v>
      </c>
      <c r="FA61" s="2">
        <f t="shared" si="222"/>
        <v>78.437875084566599</v>
      </c>
      <c r="FB61" s="2">
        <f t="shared" si="222"/>
        <v>80.55141789095407</v>
      </c>
      <c r="FC61" s="2">
        <f t="shared" si="222"/>
        <v>72.596514717893058</v>
      </c>
      <c r="FD61" s="2">
        <f t="shared" si="222"/>
        <v>73.119815029740565</v>
      </c>
      <c r="FE61" s="2">
        <f t="shared" si="222"/>
        <v>75.308340657827543</v>
      </c>
      <c r="FG61" s="2">
        <f t="shared" si="88"/>
        <v>0.23963618976429624</v>
      </c>
      <c r="FH61" s="2">
        <f t="shared" si="223"/>
        <v>0.26051984919624177</v>
      </c>
      <c r="FI61" s="2">
        <f t="shared" si="223"/>
        <v>0.26048505444675912</v>
      </c>
      <c r="FJ61" s="2">
        <f t="shared" si="223"/>
        <v>0.27300203913972826</v>
      </c>
      <c r="FK61" s="2">
        <f t="shared" si="223"/>
        <v>0.25640352919556081</v>
      </c>
      <c r="FL61" s="2">
        <f t="shared" si="223"/>
        <v>0.29237566573543944</v>
      </c>
      <c r="FM61" s="2">
        <f t="shared" si="223"/>
        <v>0.25305701706309652</v>
      </c>
      <c r="FN61" s="2">
        <f t="shared" si="223"/>
        <v>0.24449664560011544</v>
      </c>
      <c r="FO61" s="2">
        <f t="shared" si="223"/>
        <v>0.21831817996778852</v>
      </c>
      <c r="FP61" s="2">
        <f t="shared" si="223"/>
        <v>0.22947441647378378</v>
      </c>
      <c r="FQ61" s="2">
        <f t="shared" si="223"/>
        <v>0.21936430284516559</v>
      </c>
      <c r="FR61" s="2">
        <f t="shared" si="223"/>
        <v>0.24096611102812343</v>
      </c>
      <c r="FS61" s="2">
        <f t="shared" si="223"/>
        <v>0.2477251173382824</v>
      </c>
      <c r="FT61" s="2">
        <f t="shared" si="223"/>
        <v>0.22425634543502831</v>
      </c>
      <c r="FU61" s="2">
        <f t="shared" si="223"/>
        <v>0.21173520058157205</v>
      </c>
      <c r="FW61" s="2">
        <f t="shared" si="112"/>
        <v>1.6689305445876595E-5</v>
      </c>
      <c r="FX61" s="2">
        <f t="shared" si="164"/>
        <v>1.961785958331535E-5</v>
      </c>
      <c r="FY61" s="2">
        <f t="shared" si="165"/>
        <v>1.8896624083701763E-5</v>
      </c>
      <c r="FZ61" s="2">
        <f t="shared" si="166"/>
        <v>2.5098874202242259E-5</v>
      </c>
      <c r="GA61" s="2">
        <f t="shared" si="167"/>
        <v>2.0147564538689785E-5</v>
      </c>
      <c r="GB61" s="2">
        <f t="shared" si="168"/>
        <v>2.116717125261933E-5</v>
      </c>
      <c r="GC61" s="2">
        <f t="shared" si="169"/>
        <v>2.4109273379099112E-5</v>
      </c>
      <c r="GD61" s="2">
        <f t="shared" si="170"/>
        <v>2.8444419798988151E-5</v>
      </c>
      <c r="GE61" s="2">
        <f t="shared" si="171"/>
        <v>2.5977260736922876E-5</v>
      </c>
      <c r="GF61" s="2">
        <f t="shared" si="172"/>
        <v>2.3914459974659715E-5</v>
      </c>
      <c r="GG61" s="2">
        <f t="shared" si="173"/>
        <v>1.9892064371902352E-5</v>
      </c>
      <c r="GH61" s="2">
        <f t="shared" si="174"/>
        <v>1.8551783259238477E-5</v>
      </c>
      <c r="GI61" s="2">
        <f t="shared" si="175"/>
        <v>1.7395774667929216E-5</v>
      </c>
      <c r="GJ61" s="2">
        <f t="shared" si="176"/>
        <v>1.3660854299176595E-5</v>
      </c>
      <c r="GK61" s="2">
        <f t="shared" si="177"/>
        <v>1.2026264111018647E-5</v>
      </c>
      <c r="GM61" s="86">
        <f t="shared" si="113"/>
        <v>1.9442240799826725E-5</v>
      </c>
      <c r="GN61" s="86">
        <f t="shared" si="178"/>
        <v>8.214447958604349E-5</v>
      </c>
      <c r="GO61" s="86">
        <f t="shared" si="179"/>
        <v>7.1188755285948405E-5</v>
      </c>
      <c r="GP61" s="86">
        <f t="shared" si="180"/>
        <v>1.228250069043945E-4</v>
      </c>
      <c r="GQ61" s="86">
        <f t="shared" si="181"/>
        <v>4.0032264139842478E-5</v>
      </c>
      <c r="GR61" s="86">
        <f t="shared" si="182"/>
        <v>2.775794119821742E-4</v>
      </c>
      <c r="GS61" s="86">
        <f t="shared" si="183"/>
        <v>3.6920033958785368E-5</v>
      </c>
      <c r="GT61" s="86">
        <f t="shared" si="184"/>
        <v>1.6426564505094919E-5</v>
      </c>
      <c r="GU61" s="86">
        <f t="shared" si="185"/>
        <v>3.7516865940523541E-6</v>
      </c>
      <c r="GV61" s="86">
        <f t="shared" si="186"/>
        <v>7.6218936598389046E-6</v>
      </c>
      <c r="GW61" s="86">
        <f t="shared" si="187"/>
        <v>3.8658997259709567E-6</v>
      </c>
      <c r="GX61" s="86">
        <f t="shared" si="188"/>
        <v>1.4966180717903548E-5</v>
      </c>
      <c r="GY61" s="86">
        <f t="shared" si="189"/>
        <v>2.4081041837129534E-5</v>
      </c>
      <c r="GZ61" s="86">
        <f t="shared" si="190"/>
        <v>5.8481016207458772E-6</v>
      </c>
      <c r="HA61" s="86">
        <f t="shared" si="191"/>
        <v>6.9955671456437725E-7</v>
      </c>
      <c r="HC61" s="86">
        <f t="shared" si="145"/>
        <v>3.1797171751951952E-17</v>
      </c>
      <c r="HD61" s="86">
        <f t="shared" si="192"/>
        <v>5.9975287580144739E-16</v>
      </c>
      <c r="HE61" s="86">
        <f t="shared" si="193"/>
        <v>2.1420193832540546E-16</v>
      </c>
      <c r="HF61" s="86">
        <f t="shared" si="194"/>
        <v>3.3627065130350725E-15</v>
      </c>
      <c r="HG61" s="86">
        <f t="shared" si="195"/>
        <v>1.713454556181198E-16</v>
      </c>
      <c r="HH61" s="86">
        <f t="shared" si="196"/>
        <v>7.352361284643473E-14</v>
      </c>
      <c r="HI61" s="86">
        <f t="shared" si="197"/>
        <v>6.9163230068781973E-14</v>
      </c>
      <c r="HJ61" s="86">
        <f t="shared" si="198"/>
        <v>1.1622714179097726E-15</v>
      </c>
      <c r="HK61" s="86">
        <f t="shared" si="199"/>
        <v>1.4661179335485346E-16</v>
      </c>
      <c r="HL61" s="86">
        <f t="shared" si="200"/>
        <v>2.0948831279059426E-16</v>
      </c>
      <c r="HM61" s="86">
        <f t="shared" si="201"/>
        <v>1.0462048545826794E-16</v>
      </c>
      <c r="HN61" s="86">
        <f t="shared" si="202"/>
        <v>6.4109089389370712E-18</v>
      </c>
      <c r="HO61" s="86">
        <f t="shared" si="203"/>
        <v>3.518232833182597E-16</v>
      </c>
      <c r="HP61" s="86">
        <f t="shared" si="204"/>
        <v>7.9905277885123946E-19</v>
      </c>
      <c r="HQ61" s="86">
        <f t="shared" si="205"/>
        <v>3.4233941980288833E-21</v>
      </c>
      <c r="HS61" s="86">
        <f t="shared" si="114"/>
        <v>3.6233232947825549E-148</v>
      </c>
      <c r="HT61" s="86">
        <f t="shared" si="206"/>
        <v>7.1351200538405713E-129</v>
      </c>
      <c r="HU61" s="86">
        <f t="shared" si="207"/>
        <v>5.612128620664794E-141</v>
      </c>
      <c r="HV61" s="86">
        <f t="shared" si="208"/>
        <v>7.8599582354944427E-128</v>
      </c>
      <c r="HW61" s="86">
        <f t="shared" si="209"/>
        <v>1.7750599427344117E-144</v>
      </c>
      <c r="HX61" s="86">
        <f t="shared" si="210"/>
        <v>4.0363225756479365E-115</v>
      </c>
      <c r="HY61" s="86">
        <f t="shared" si="211"/>
        <v>3.6974600260745257E-116</v>
      </c>
      <c r="HZ61" s="86">
        <f t="shared" si="212"/>
        <v>2.7832249322341987E-135</v>
      </c>
      <c r="IA61" s="86">
        <f t="shared" si="213"/>
        <v>4.1406579392796165E-143</v>
      </c>
      <c r="IB61" s="86">
        <f t="shared" si="214"/>
        <v>9.8600669163628126E-144</v>
      </c>
      <c r="IC61" s="86">
        <f t="shared" si="215"/>
        <v>2.26596572504138E-146</v>
      </c>
      <c r="ID61" s="86">
        <f t="shared" si="216"/>
        <v>1.9838857788027068E-159</v>
      </c>
      <c r="IE61" s="86">
        <f t="shared" si="217"/>
        <v>2.1401032168802711E-139</v>
      </c>
      <c r="IF61" s="86">
        <f t="shared" si="218"/>
        <v>5.0949567955404568E-68</v>
      </c>
      <c r="IG61" s="86">
        <f t="shared" si="219"/>
        <v>2.6338738038171919E-48</v>
      </c>
      <c r="II61" s="86">
        <f t="shared" si="115"/>
        <v>6.1658247529983123E-222</v>
      </c>
      <c r="IJ61" s="86">
        <f t="shared" si="116"/>
        <v>1.6828732121051366E-191</v>
      </c>
      <c r="IK61" s="86">
        <f t="shared" si="117"/>
        <v>3.7002353361222772E-205</v>
      </c>
      <c r="IL61" s="86">
        <f t="shared" si="118"/>
        <v>6.7682853008197308E-182</v>
      </c>
      <c r="IM61" s="86">
        <f t="shared" si="119"/>
        <v>1.7909632727582775E-218</v>
      </c>
      <c r="IN61" s="86">
        <f t="shared" si="120"/>
        <v>5.8697962894073201E-172</v>
      </c>
      <c r="IO61" s="86">
        <f t="shared" si="121"/>
        <v>2.6133839843722557E-174</v>
      </c>
      <c r="IP61" s="86">
        <f t="shared" si="122"/>
        <v>1.3112266309705261E-199</v>
      </c>
      <c r="IQ61" s="86">
        <f t="shared" si="123"/>
        <v>5.2042106072751395E-207</v>
      </c>
      <c r="IR61" s="86">
        <f t="shared" si="124"/>
        <v>7.0466345227926851E-207</v>
      </c>
      <c r="IS61" s="86">
        <f t="shared" si="125"/>
        <v>4.0897968038834902E-213</v>
      </c>
      <c r="IT61" s="86">
        <f t="shared" si="126"/>
        <v>6.1701780166216503E-237</v>
      </c>
      <c r="IU61" s="86">
        <f t="shared" si="127"/>
        <v>2.8137194590408875E-209</v>
      </c>
      <c r="IV61" s="86">
        <f t="shared" si="128"/>
        <v>2.3716332461695459E-240</v>
      </c>
      <c r="IW61" s="86">
        <f t="shared" si="129"/>
        <v>6.5585054668771281E-156</v>
      </c>
      <c r="IY61" s="86">
        <f t="shared" si="130"/>
        <v>1.9442240799858522E-5</v>
      </c>
      <c r="IZ61" s="86">
        <f t="shared" si="131"/>
        <v>8.2144479586643244E-5</v>
      </c>
      <c r="JA61" s="86">
        <f t="shared" si="132"/>
        <v>7.1188755286162602E-5</v>
      </c>
      <c r="JB61" s="86">
        <f t="shared" si="133"/>
        <v>1.2282500690775721E-4</v>
      </c>
      <c r="JC61" s="86">
        <f t="shared" si="134"/>
        <v>4.0032264140013822E-5</v>
      </c>
      <c r="JD61" s="86">
        <f t="shared" si="135"/>
        <v>2.775794120556978E-4</v>
      </c>
      <c r="JE61" s="86">
        <f t="shared" si="136"/>
        <v>3.6920034027948596E-5</v>
      </c>
      <c r="JF61" s="86">
        <f t="shared" si="137"/>
        <v>1.6426564506257191E-5</v>
      </c>
      <c r="JG61" s="86">
        <f t="shared" si="138"/>
        <v>3.7516865941989658E-6</v>
      </c>
      <c r="JH61" s="86">
        <f t="shared" si="139"/>
        <v>7.6218936600483928E-6</v>
      </c>
      <c r="JI61" s="86">
        <f t="shared" si="140"/>
        <v>3.8658997260755771E-6</v>
      </c>
      <c r="JJ61" s="86">
        <f t="shared" si="141"/>
        <v>1.4966180717909958E-5</v>
      </c>
      <c r="JK61" s="86">
        <f t="shared" si="142"/>
        <v>2.4081041837481357E-5</v>
      </c>
      <c r="JL61" s="86">
        <f t="shared" si="143"/>
        <v>5.848101620746676E-6</v>
      </c>
      <c r="JM61" s="86">
        <f t="shared" si="144"/>
        <v>6.9955671456438064E-7</v>
      </c>
    </row>
    <row r="62" spans="2:273" x14ac:dyDescent="0.25">
      <c r="B62" s="2">
        <v>35</v>
      </c>
      <c r="C62" s="37">
        <v>74.587000000000003</v>
      </c>
      <c r="D62" s="37">
        <v>76.570999999999998</v>
      </c>
      <c r="E62" s="37">
        <v>76.893000000000001</v>
      </c>
      <c r="F62" s="37">
        <v>83.266999999999996</v>
      </c>
      <c r="G62" s="37">
        <v>85.241</v>
      </c>
      <c r="H62" s="37">
        <v>85.784000000000006</v>
      </c>
      <c r="I62" s="37">
        <v>82.872</v>
      </c>
      <c r="J62" s="37">
        <v>90.570999999999998</v>
      </c>
      <c r="K62" s="37">
        <v>79.338999999999999</v>
      </c>
      <c r="L62" s="37">
        <v>80.638000000000005</v>
      </c>
      <c r="M62" s="37">
        <v>81.084999999999994</v>
      </c>
      <c r="N62" s="37">
        <v>83.466999999999999</v>
      </c>
      <c r="O62" s="37">
        <v>81.492000000000004</v>
      </c>
      <c r="P62" s="37">
        <v>78.870999999999995</v>
      </c>
      <c r="Q62" s="37">
        <v>76.451999999999998</v>
      </c>
      <c r="S62" s="4">
        <f t="shared" si="8"/>
        <v>74.785965311623642</v>
      </c>
      <c r="T62" s="4">
        <f t="shared" si="9"/>
        <v>77.090415583926244</v>
      </c>
      <c r="U62" s="4">
        <f t="shared" si="10"/>
        <v>74.856674232636038</v>
      </c>
      <c r="V62" s="4">
        <f t="shared" si="11"/>
        <v>80.080972289122414</v>
      </c>
      <c r="W62" s="4">
        <f t="shared" si="12"/>
        <v>82.532893495587842</v>
      </c>
      <c r="X62" s="4">
        <f t="shared" si="13"/>
        <v>82.984187780918688</v>
      </c>
      <c r="Y62" s="4">
        <f t="shared" si="14"/>
        <v>80.624123956685807</v>
      </c>
      <c r="Z62" s="4">
        <f t="shared" si="15"/>
        <v>88.315226323593336</v>
      </c>
      <c r="AA62" s="4">
        <f t="shared" si="16"/>
        <v>78.994178404784932</v>
      </c>
      <c r="AB62" s="4">
        <f t="shared" si="17"/>
        <v>80.787327213181314</v>
      </c>
      <c r="AC62" s="4">
        <f t="shared" si="18"/>
        <v>81.257376266361177</v>
      </c>
      <c r="AD62" s="4">
        <f t="shared" si="19"/>
        <v>82.747386839753432</v>
      </c>
      <c r="AE62" s="4">
        <f t="shared" si="20"/>
        <v>81.237434847114713</v>
      </c>
      <c r="AF62" s="4">
        <f t="shared" si="21"/>
        <v>78.218295645238229</v>
      </c>
      <c r="AG62" s="4">
        <f t="shared" si="22"/>
        <v>76.10194118926573</v>
      </c>
      <c r="AI62" s="4">
        <f t="shared" si="23"/>
        <v>-0.19896531162363829</v>
      </c>
      <c r="AJ62" s="4">
        <f t="shared" si="24"/>
        <v>-0.51941558392624643</v>
      </c>
      <c r="AK62" s="4">
        <f t="shared" si="25"/>
        <v>2.0363257673639623</v>
      </c>
      <c r="AL62" s="4">
        <f t="shared" si="26"/>
        <v>3.1860277108775819</v>
      </c>
      <c r="AM62" s="4">
        <f t="shared" si="27"/>
        <v>2.7081065044121573</v>
      </c>
      <c r="AN62" s="4">
        <f t="shared" si="28"/>
        <v>2.7998122190813177</v>
      </c>
      <c r="AO62" s="4">
        <f t="shared" si="29"/>
        <v>2.2478760433141929</v>
      </c>
      <c r="AP62" s="4">
        <f t="shared" si="30"/>
        <v>2.2557736764066618</v>
      </c>
      <c r="AQ62" s="4">
        <f t="shared" si="31"/>
        <v>0.34482159521506617</v>
      </c>
      <c r="AR62" s="4">
        <f t="shared" si="32"/>
        <v>-0.14932721318130859</v>
      </c>
      <c r="AS62" s="4">
        <f t="shared" si="33"/>
        <v>-0.17237626636118364</v>
      </c>
      <c r="AT62" s="4">
        <f t="shared" si="34"/>
        <v>0.71961316024656696</v>
      </c>
      <c r="AU62" s="4">
        <f t="shared" si="35"/>
        <v>0.25456515288529147</v>
      </c>
      <c r="AV62" s="4">
        <f t="shared" si="220"/>
        <v>0.65270435476176658</v>
      </c>
      <c r="AW62" s="4">
        <f t="shared" si="220"/>
        <v>0.35005881073426792</v>
      </c>
      <c r="AY62" s="2">
        <f t="shared" si="96"/>
        <v>74.74531372279823</v>
      </c>
      <c r="AZ62" s="2">
        <f t="shared" si="147"/>
        <v>76.939700035351805</v>
      </c>
      <c r="BA62" s="2">
        <f t="shared" si="148"/>
        <v>74.738017958681311</v>
      </c>
      <c r="BB62" s="2">
        <f t="shared" si="149"/>
        <v>79.873590679334541</v>
      </c>
      <c r="BC62" s="2">
        <f t="shared" si="150"/>
        <v>82.458711713792383</v>
      </c>
      <c r="BD62" s="2">
        <f t="shared" si="151"/>
        <v>82.545285482350238</v>
      </c>
      <c r="BE62" s="2">
        <f t="shared" si="152"/>
        <v>80.54690339326811</v>
      </c>
      <c r="BF62" s="2">
        <f t="shared" si="153"/>
        <v>88.281616673683345</v>
      </c>
      <c r="BG62" s="2">
        <f t="shared" si="154"/>
        <v>78.985277875356559</v>
      </c>
      <c r="BH62" s="2">
        <f t="shared" si="155"/>
        <v>80.769745626276503</v>
      </c>
      <c r="BI62" s="2">
        <f t="shared" si="156"/>
        <v>81.24804995864919</v>
      </c>
      <c r="BJ62" s="2">
        <f t="shared" si="157"/>
        <v>82.718007788353788</v>
      </c>
      <c r="BK62" s="2">
        <f t="shared" si="158"/>
        <v>81.19181467134527</v>
      </c>
      <c r="BL62" s="2">
        <f t="shared" si="159"/>
        <v>78.206371004077354</v>
      </c>
      <c r="BM62" s="2">
        <f t="shared" si="160"/>
        <v>76.100388334587294</v>
      </c>
      <c r="BO62" s="2">
        <f t="shared" si="38"/>
        <v>74.587000000000003</v>
      </c>
      <c r="BP62" s="2">
        <f t="shared" si="39"/>
        <v>76.570999999999998</v>
      </c>
      <c r="BQ62" s="2">
        <f t="shared" si="40"/>
        <v>76.893000000000001</v>
      </c>
      <c r="BR62" s="2">
        <f t="shared" si="41"/>
        <v>83.266999999999996</v>
      </c>
      <c r="BS62" s="2">
        <f t="shared" si="42"/>
        <v>85.241</v>
      </c>
      <c r="BT62" s="2">
        <f t="shared" si="43"/>
        <v>85.784000000000006</v>
      </c>
      <c r="BU62" s="2">
        <f t="shared" si="44"/>
        <v>82.872</v>
      </c>
      <c r="BV62" s="2">
        <f t="shared" si="45"/>
        <v>90.570999999999998</v>
      </c>
      <c r="BW62" s="2">
        <f t="shared" si="46"/>
        <v>79.338999999999999</v>
      </c>
      <c r="BX62" s="2">
        <f t="shared" si="47"/>
        <v>80.638000000000005</v>
      </c>
      <c r="BY62" s="2">
        <f t="shared" si="48"/>
        <v>81.084999999999994</v>
      </c>
      <c r="BZ62" s="2">
        <f t="shared" si="49"/>
        <v>83.466999999999999</v>
      </c>
      <c r="CA62" s="2">
        <f t="shared" si="50"/>
        <v>81.492000000000004</v>
      </c>
      <c r="CB62" s="2">
        <f t="shared" si="51"/>
        <v>78.870999999999995</v>
      </c>
      <c r="CC62" s="2">
        <f t="shared" si="52"/>
        <v>76.451999999999998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75.149442499179358</v>
      </c>
      <c r="DL62" s="2">
        <f t="shared" si="221"/>
        <v>77.48910450260648</v>
      </c>
      <c r="DM62" s="2">
        <f t="shared" si="221"/>
        <v>76.594753310104522</v>
      </c>
      <c r="DN62" s="2">
        <f t="shared" si="221"/>
        <v>83.636448202959841</v>
      </c>
      <c r="DO62" s="2">
        <f t="shared" si="221"/>
        <v>84.735756747638348</v>
      </c>
      <c r="DP62" s="2">
        <f t="shared" si="221"/>
        <v>85.067873150105711</v>
      </c>
      <c r="DQ62" s="2">
        <f t="shared" si="221"/>
        <v>82.614487179487185</v>
      </c>
      <c r="DR62" s="2">
        <f t="shared" si="221"/>
        <v>90.461314457314458</v>
      </c>
      <c r="DS62" s="2">
        <f t="shared" si="221"/>
        <v>80.143339495798315</v>
      </c>
      <c r="DT62" s="2">
        <f t="shared" si="221"/>
        <v>81.244325053625047</v>
      </c>
      <c r="DU62" s="2">
        <f t="shared" si="221"/>
        <v>82.675383193277312</v>
      </c>
      <c r="DV62" s="2">
        <f t="shared" si="221"/>
        <v>83.67922901849218</v>
      </c>
      <c r="DW62" s="2">
        <f t="shared" si="221"/>
        <v>83.160456505088078</v>
      </c>
      <c r="DX62" s="2">
        <f t="shared" si="221"/>
        <v>79.702096096096085</v>
      </c>
      <c r="DY62" s="2">
        <f t="shared" si="221"/>
        <v>77.335969354838696</v>
      </c>
      <c r="EA62" s="2">
        <f t="shared" si="71"/>
        <v>73.576027589734508</v>
      </c>
      <c r="EB62" s="2">
        <f t="shared" si="72"/>
        <v>75.517646060842424</v>
      </c>
      <c r="EC62" s="2">
        <f t="shared" si="73"/>
        <v>69.930563276397507</v>
      </c>
      <c r="ED62" s="2">
        <f t="shared" si="74"/>
        <v>70.734710294117633</v>
      </c>
      <c r="EE62" s="2">
        <f t="shared" si="75"/>
        <v>76.436110804827692</v>
      </c>
      <c r="EF62" s="2">
        <f t="shared" si="76"/>
        <v>76.977206447831193</v>
      </c>
      <c r="EG62" s="2">
        <f t="shared" si="77"/>
        <v>74.981057301648164</v>
      </c>
      <c r="EH62" s="2">
        <f t="shared" si="78"/>
        <v>82.139025918108899</v>
      </c>
      <c r="EI62" s="2">
        <f t="shared" si="79"/>
        <v>75.203899365367192</v>
      </c>
      <c r="EJ62" s="2">
        <f t="shared" si="80"/>
        <v>79.316347136453402</v>
      </c>
      <c r="EK62" s="2">
        <f t="shared" si="81"/>
        <v>76.615479522743996</v>
      </c>
      <c r="EL62" s="2">
        <f t="shared" si="82"/>
        <v>79.956581132531596</v>
      </c>
      <c r="EM62" s="2">
        <f t="shared" si="83"/>
        <v>75.739830144210956</v>
      </c>
      <c r="EN62" s="2">
        <f t="shared" si="84"/>
        <v>73.48767033558957</v>
      </c>
      <c r="EO62" s="2">
        <f t="shared" si="85"/>
        <v>71.90502204223408</v>
      </c>
      <c r="EQ62" s="2">
        <f t="shared" si="86"/>
        <v>71.006063712104151</v>
      </c>
      <c r="ER62" s="2">
        <f t="shared" si="222"/>
        <v>72.895705317888641</v>
      </c>
      <c r="ES62" s="2">
        <f t="shared" si="222"/>
        <v>70.0865003875263</v>
      </c>
      <c r="ET62" s="2">
        <f t="shared" si="222"/>
        <v>72.500231095645432</v>
      </c>
      <c r="EU62" s="2">
        <f t="shared" si="222"/>
        <v>76.288722318052905</v>
      </c>
      <c r="EV62" s="2">
        <f t="shared" si="222"/>
        <v>76.561648364573813</v>
      </c>
      <c r="EW62" s="2">
        <f t="shared" si="222"/>
        <v>74.850776530163841</v>
      </c>
      <c r="EX62" s="2">
        <f t="shared" si="222"/>
        <v>81.165959361445232</v>
      </c>
      <c r="EY62" s="2">
        <f t="shared" si="222"/>
        <v>73.653989946340047</v>
      </c>
      <c r="EZ62" s="2">
        <f t="shared" si="222"/>
        <v>80.039163534142531</v>
      </c>
      <c r="FA62" s="2">
        <f t="shared" si="222"/>
        <v>78.251476342494726</v>
      </c>
      <c r="FB62" s="2">
        <f t="shared" si="222"/>
        <v>80.356952491724329</v>
      </c>
      <c r="FC62" s="2">
        <f t="shared" si="222"/>
        <v>72.489816918584481</v>
      </c>
      <c r="FD62" s="2">
        <f t="shared" si="222"/>
        <v>72.99148469233856</v>
      </c>
      <c r="FE62" s="2">
        <f t="shared" si="222"/>
        <v>75.169660698701918</v>
      </c>
      <c r="FG62" s="2">
        <f t="shared" si="88"/>
        <v>0.25681830334851197</v>
      </c>
      <c r="FH62" s="2">
        <f t="shared" si="223"/>
        <v>0.27865059507343826</v>
      </c>
      <c r="FI62" s="2">
        <f t="shared" si="223"/>
        <v>0.27861429115944825</v>
      </c>
      <c r="FJ62" s="2">
        <f t="shared" si="223"/>
        <v>0.29165885540981684</v>
      </c>
      <c r="FK62" s="2">
        <f t="shared" si="223"/>
        <v>0.27435408612964207</v>
      </c>
      <c r="FL62" s="2">
        <f t="shared" si="223"/>
        <v>0.31178864681651292</v>
      </c>
      <c r="FM62" s="2">
        <f t="shared" si="223"/>
        <v>0.27085862781281028</v>
      </c>
      <c r="FN62" s="2">
        <f t="shared" si="223"/>
        <v>0.26190721756146423</v>
      </c>
      <c r="FO62" s="2">
        <f t="shared" si="223"/>
        <v>0.2344430630048783</v>
      </c>
      <c r="FP62" s="2">
        <f t="shared" si="223"/>
        <v>0.24616380537396079</v>
      </c>
      <c r="FQ62" s="2">
        <f t="shared" si="223"/>
        <v>0.23554316953559373</v>
      </c>
      <c r="FR62" s="2">
        <f t="shared" si="223"/>
        <v>0.25821119906433765</v>
      </c>
      <c r="FS62" s="2">
        <f t="shared" si="223"/>
        <v>0.26528486236532478</v>
      </c>
      <c r="FT62" s="2">
        <f t="shared" si="223"/>
        <v>0.24068477400666236</v>
      </c>
      <c r="FU62" s="2">
        <f t="shared" si="223"/>
        <v>0.22751538513550318</v>
      </c>
      <c r="FW62" s="2">
        <f t="shared" si="112"/>
        <v>1.8299430065275335E-5</v>
      </c>
      <c r="FX62" s="2">
        <f t="shared" si="164"/>
        <v>2.1510514575245355E-5</v>
      </c>
      <c r="FY62" s="2">
        <f t="shared" si="165"/>
        <v>2.0719698514157919E-5</v>
      </c>
      <c r="FZ62" s="2">
        <f t="shared" si="166"/>
        <v>2.7520301670250951E-5</v>
      </c>
      <c r="GA62" s="2">
        <f t="shared" si="167"/>
        <v>2.2091322280933622E-5</v>
      </c>
      <c r="GB62" s="2">
        <f t="shared" si="168"/>
        <v>2.3209294355189658E-5</v>
      </c>
      <c r="GC62" s="2">
        <f t="shared" si="169"/>
        <v>2.6435231096182206E-5</v>
      </c>
      <c r="GD62" s="2">
        <f t="shared" si="170"/>
        <v>3.1188600521708268E-5</v>
      </c>
      <c r="GE62" s="2">
        <f t="shared" si="171"/>
        <v>2.848342860727548E-5</v>
      </c>
      <c r="GF62" s="2">
        <f t="shared" si="172"/>
        <v>2.6221623435595414E-5</v>
      </c>
      <c r="GG62" s="2">
        <f t="shared" si="173"/>
        <v>2.1811173001144333E-5</v>
      </c>
      <c r="GH62" s="2">
        <f t="shared" si="174"/>
        <v>2.0341589435086132E-5</v>
      </c>
      <c r="GI62" s="2">
        <f t="shared" si="175"/>
        <v>1.9074055616169585E-5</v>
      </c>
      <c r="GJ62" s="2">
        <f t="shared" si="176"/>
        <v>1.4978809138046331E-5</v>
      </c>
      <c r="GK62" s="2">
        <f t="shared" si="177"/>
        <v>1.3186521078836554E-5</v>
      </c>
      <c r="GM62" s="86">
        <f t="shared" si="113"/>
        <v>3.6288836092660846E-5</v>
      </c>
      <c r="GN62" s="86">
        <f t="shared" si="178"/>
        <v>1.3835022261639483E-4</v>
      </c>
      <c r="GO62" s="86">
        <f t="shared" si="179"/>
        <v>1.2187577138596947E-4</v>
      </c>
      <c r="GP62" s="86">
        <f t="shared" si="180"/>
        <v>2.0371061782261497E-4</v>
      </c>
      <c r="GQ62" s="86">
        <f t="shared" si="181"/>
        <v>7.2399881930031997E-5</v>
      </c>
      <c r="GR62" s="86">
        <f t="shared" si="182"/>
        <v>4.3635227450062323E-4</v>
      </c>
      <c r="GS62" s="86">
        <f t="shared" si="183"/>
        <v>6.6746288315214599E-5</v>
      </c>
      <c r="GT62" s="86">
        <f t="shared" si="184"/>
        <v>3.1688515418921063E-5</v>
      </c>
      <c r="GU62" s="86">
        <f t="shared" si="185"/>
        <v>7.7759628962638311E-6</v>
      </c>
      <c r="GV62" s="86">
        <f t="shared" si="186"/>
        <v>1.523088155749314E-5</v>
      </c>
      <c r="GW62" s="86">
        <f t="shared" si="187"/>
        <v>8.0161237602387523E-6</v>
      </c>
      <c r="GX62" s="86">
        <f t="shared" si="188"/>
        <v>2.8850756783400628E-5</v>
      </c>
      <c r="GY62" s="86">
        <f t="shared" si="189"/>
        <v>4.4966567273562179E-5</v>
      </c>
      <c r="GZ62" s="86">
        <f t="shared" si="190"/>
        <v>1.181266655011861E-5</v>
      </c>
      <c r="HA62" s="86">
        <f t="shared" si="191"/>
        <v>1.6760049087214109E-6</v>
      </c>
      <c r="HC62" s="86">
        <f t="shared" si="145"/>
        <v>1.2313536417294744E-16</v>
      </c>
      <c r="HD62" s="86">
        <f t="shared" si="192"/>
        <v>2.039877195344752E-15</v>
      </c>
      <c r="HE62" s="86">
        <f t="shared" si="193"/>
        <v>7.7180768421763007E-16</v>
      </c>
      <c r="HF62" s="86">
        <f t="shared" si="194"/>
        <v>1.1042688519886931E-14</v>
      </c>
      <c r="HG62" s="86">
        <f t="shared" si="195"/>
        <v>6.5098116016500906E-16</v>
      </c>
      <c r="HH62" s="86">
        <f t="shared" si="196"/>
        <v>2.1694581905913036E-13</v>
      </c>
      <c r="HI62" s="86">
        <f t="shared" si="197"/>
        <v>2.0856789372439018E-13</v>
      </c>
      <c r="HJ62" s="86">
        <f t="shared" si="198"/>
        <v>4.1846362441070023E-15</v>
      </c>
      <c r="HK62" s="86">
        <f t="shared" si="199"/>
        <v>5.5613453310128329E-16</v>
      </c>
      <c r="HL62" s="86">
        <f t="shared" si="200"/>
        <v>7.8093187300669572E-16</v>
      </c>
      <c r="HM62" s="86">
        <f t="shared" si="201"/>
        <v>3.9399938568383088E-16</v>
      </c>
      <c r="HN62" s="86">
        <f t="shared" si="202"/>
        <v>2.7135069220272482E-17</v>
      </c>
      <c r="HO62" s="86">
        <f t="shared" si="203"/>
        <v>1.2600436039215082E-15</v>
      </c>
      <c r="HP62" s="86">
        <f t="shared" si="204"/>
        <v>3.5464554932244734E-18</v>
      </c>
      <c r="HQ62" s="86">
        <f t="shared" si="205"/>
        <v>1.9424280256048479E-20</v>
      </c>
      <c r="HS62" s="86">
        <f t="shared" si="114"/>
        <v>6.6395350403264309E-145</v>
      </c>
      <c r="HT62" s="86">
        <f t="shared" si="206"/>
        <v>5.2206567241535392E-126</v>
      </c>
      <c r="HU62" s="86">
        <f t="shared" si="207"/>
        <v>6.9545654514131093E-138</v>
      </c>
      <c r="HV62" s="86">
        <f t="shared" si="208"/>
        <v>5.4874665291701671E-125</v>
      </c>
      <c r="HW62" s="86">
        <f t="shared" si="209"/>
        <v>3.1673206819227498E-141</v>
      </c>
      <c r="HX62" s="86">
        <f t="shared" si="210"/>
        <v>1.533974771420972E-112</v>
      </c>
      <c r="HY62" s="86">
        <f t="shared" si="211"/>
        <v>1.6184099041089966E-113</v>
      </c>
      <c r="HZ62" s="86">
        <f t="shared" si="212"/>
        <v>3.5325611015521559E-132</v>
      </c>
      <c r="IA62" s="86">
        <f t="shared" si="213"/>
        <v>6.9476447011498165E-140</v>
      </c>
      <c r="IB62" s="86">
        <f t="shared" si="214"/>
        <v>1.5840539457536053E-140</v>
      </c>
      <c r="IC62" s="86">
        <f t="shared" si="215"/>
        <v>3.8369729451306218E-143</v>
      </c>
      <c r="ID62" s="86">
        <f t="shared" si="216"/>
        <v>6.7775787699811878E-156</v>
      </c>
      <c r="IE62" s="86">
        <f t="shared" si="217"/>
        <v>2.5907092472092495E-136</v>
      </c>
      <c r="IF62" s="86">
        <f t="shared" si="218"/>
        <v>1.3397971072255228E-66</v>
      </c>
      <c r="IG62" s="86">
        <f t="shared" si="219"/>
        <v>2.5498857721322798E-47</v>
      </c>
      <c r="II62" s="86">
        <f t="shared" si="115"/>
        <v>2.854881755591296E-218</v>
      </c>
      <c r="IJ62" s="86">
        <f t="shared" si="116"/>
        <v>2.7013546855849199E-188</v>
      </c>
      <c r="IK62" s="86">
        <f t="shared" si="117"/>
        <v>9.8366065913254802E-202</v>
      </c>
      <c r="IL62" s="86">
        <f t="shared" si="118"/>
        <v>8.7931612231291973E-179</v>
      </c>
      <c r="IM62" s="86">
        <f t="shared" si="119"/>
        <v>8.3861884498514975E-215</v>
      </c>
      <c r="IN62" s="86">
        <f t="shared" si="120"/>
        <v>4.6138182575562834E-169</v>
      </c>
      <c r="IO62" s="86">
        <f t="shared" si="121"/>
        <v>2.4458870444714502E-171</v>
      </c>
      <c r="IP62" s="86">
        <f t="shared" si="122"/>
        <v>3.7877671825931658E-196</v>
      </c>
      <c r="IQ62" s="86">
        <f t="shared" si="123"/>
        <v>1.8874606677317668E-203</v>
      </c>
      <c r="IR62" s="86">
        <f t="shared" si="124"/>
        <v>2.386058153424394E-203</v>
      </c>
      <c r="IS62" s="86">
        <f t="shared" si="125"/>
        <v>1.5387406895742146E-209</v>
      </c>
      <c r="IT62" s="86">
        <f t="shared" si="126"/>
        <v>5.5416135782217297E-233</v>
      </c>
      <c r="IU62" s="86">
        <f t="shared" si="127"/>
        <v>8.260647778509581E-206</v>
      </c>
      <c r="IV62" s="86">
        <f t="shared" si="128"/>
        <v>1.8910395974548725E-236</v>
      </c>
      <c r="IW62" s="86">
        <f t="shared" si="129"/>
        <v>2.0360222090124911E-153</v>
      </c>
      <c r="IY62" s="86">
        <f t="shared" si="130"/>
        <v>3.6288836092783985E-5</v>
      </c>
      <c r="IZ62" s="86">
        <f t="shared" si="131"/>
        <v>1.383502226184347E-4</v>
      </c>
      <c r="JA62" s="86">
        <f t="shared" si="132"/>
        <v>1.2187577138674127E-4</v>
      </c>
      <c r="JB62" s="86">
        <f t="shared" si="133"/>
        <v>2.0371061783365765E-4</v>
      </c>
      <c r="JC62" s="86">
        <f t="shared" si="134"/>
        <v>7.2399881930682979E-5</v>
      </c>
      <c r="JD62" s="86">
        <f t="shared" si="135"/>
        <v>4.3635227471756905E-4</v>
      </c>
      <c r="JE62" s="86">
        <f t="shared" si="136"/>
        <v>6.674628852378249E-5</v>
      </c>
      <c r="JF62" s="86">
        <f t="shared" si="137"/>
        <v>3.1688515423105698E-5</v>
      </c>
      <c r="JG62" s="86">
        <f t="shared" si="138"/>
        <v>7.7759628968199658E-6</v>
      </c>
      <c r="JH62" s="86">
        <f t="shared" si="139"/>
        <v>1.5230881558274072E-5</v>
      </c>
      <c r="JI62" s="86">
        <f t="shared" si="140"/>
        <v>8.0161237606327514E-6</v>
      </c>
      <c r="JJ62" s="86">
        <f t="shared" si="141"/>
        <v>2.8850756783427764E-5</v>
      </c>
      <c r="JK62" s="86">
        <f t="shared" si="142"/>
        <v>4.4966567274822225E-5</v>
      </c>
      <c r="JL62" s="86">
        <f t="shared" si="143"/>
        <v>1.1812666550122156E-5</v>
      </c>
      <c r="JM62" s="86">
        <f t="shared" si="144"/>
        <v>1.6760049087214304E-6</v>
      </c>
    </row>
    <row r="63" spans="2:273" x14ac:dyDescent="0.25">
      <c r="B63" s="2">
        <v>36</v>
      </c>
      <c r="C63" s="37">
        <v>74.111000000000004</v>
      </c>
      <c r="D63" s="37">
        <v>77.231999999999999</v>
      </c>
      <c r="E63" s="37">
        <v>77.481999999999999</v>
      </c>
      <c r="F63" s="37">
        <v>83.132999999999996</v>
      </c>
      <c r="G63" s="37">
        <v>83.983000000000004</v>
      </c>
      <c r="H63" s="37">
        <v>87.513999999999996</v>
      </c>
      <c r="I63" s="37">
        <v>81.808999999999997</v>
      </c>
      <c r="J63" s="37">
        <v>90.143000000000001</v>
      </c>
      <c r="K63" s="37">
        <v>79.338999999999999</v>
      </c>
      <c r="L63" s="37">
        <v>80.016999999999996</v>
      </c>
      <c r="M63" s="37">
        <v>82.355999999999995</v>
      </c>
      <c r="N63" s="37">
        <v>83.417000000000002</v>
      </c>
      <c r="O63" s="37">
        <v>82.542000000000002</v>
      </c>
      <c r="P63" s="37">
        <v>79.516000000000005</v>
      </c>
      <c r="Q63" s="37">
        <v>76.887</v>
      </c>
      <c r="S63" s="4">
        <f t="shared" si="8"/>
        <v>74.86211263246993</v>
      </c>
      <c r="T63" s="4">
        <f t="shared" si="9"/>
        <v>77.220348696005033</v>
      </c>
      <c r="U63" s="4">
        <f t="shared" si="10"/>
        <v>74.856030208471452</v>
      </c>
      <c r="V63" s="4">
        <f t="shared" si="11"/>
        <v>80.078957822448032</v>
      </c>
      <c r="W63" s="4">
        <f t="shared" si="12"/>
        <v>82.466347248379833</v>
      </c>
      <c r="X63" s="4">
        <f t="shared" si="13"/>
        <v>83.055438869499412</v>
      </c>
      <c r="Y63" s="4">
        <f t="shared" si="14"/>
        <v>80.672115515449903</v>
      </c>
      <c r="Z63" s="4">
        <f t="shared" si="15"/>
        <v>88.309837371896378</v>
      </c>
      <c r="AA63" s="4">
        <f t="shared" si="16"/>
        <v>78.976426873594207</v>
      </c>
      <c r="AB63" s="4">
        <f t="shared" si="17"/>
        <v>80.742578569361157</v>
      </c>
      <c r="AC63" s="4">
        <f t="shared" si="18"/>
        <v>81.123655120069699</v>
      </c>
      <c r="AD63" s="4">
        <f t="shared" si="19"/>
        <v>82.737604828280169</v>
      </c>
      <c r="AE63" s="4">
        <f t="shared" si="20"/>
        <v>81.125048611669129</v>
      </c>
      <c r="AF63" s="4">
        <f t="shared" si="21"/>
        <v>78.177518182864802</v>
      </c>
      <c r="AG63" s="4">
        <f t="shared" si="22"/>
        <v>75.959995600028904</v>
      </c>
      <c r="AI63" s="4">
        <f t="shared" si="23"/>
        <v>-0.75111263246992621</v>
      </c>
      <c r="AJ63" s="4">
        <f t="shared" si="24"/>
        <v>1.1651303994966611E-2</v>
      </c>
      <c r="AK63" s="4">
        <f t="shared" si="25"/>
        <v>2.6259697915285471</v>
      </c>
      <c r="AL63" s="4">
        <f t="shared" si="26"/>
        <v>3.0540421775519633</v>
      </c>
      <c r="AM63" s="4">
        <f t="shared" si="27"/>
        <v>1.5166527516201711</v>
      </c>
      <c r="AN63" s="4">
        <f t="shared" si="28"/>
        <v>4.4585611305005841</v>
      </c>
      <c r="AO63" s="4">
        <f t="shared" si="29"/>
        <v>1.1368844845500945</v>
      </c>
      <c r="AP63" s="4">
        <f t="shared" si="30"/>
        <v>1.8331626281036222</v>
      </c>
      <c r="AQ63" s="4">
        <f t="shared" si="31"/>
        <v>0.36257312640579187</v>
      </c>
      <c r="AR63" s="4">
        <f t="shared" si="32"/>
        <v>-0.72557856936116139</v>
      </c>
      <c r="AS63" s="4">
        <f t="shared" si="33"/>
        <v>1.2323448799302952</v>
      </c>
      <c r="AT63" s="4">
        <f t="shared" si="34"/>
        <v>0.67939517171983255</v>
      </c>
      <c r="AU63" s="4">
        <f t="shared" si="35"/>
        <v>1.4169513883308724</v>
      </c>
      <c r="AV63" s="4">
        <f t="shared" si="220"/>
        <v>1.3384818171352038</v>
      </c>
      <c r="AW63" s="4">
        <f t="shared" si="220"/>
        <v>0.9270043999710964</v>
      </c>
      <c r="AY63" s="2">
        <f t="shared" si="96"/>
        <v>74.78997778274703</v>
      </c>
      <c r="AZ63" s="2">
        <f t="shared" si="147"/>
        <v>76.977805555447915</v>
      </c>
      <c r="BA63" s="2">
        <f t="shared" si="148"/>
        <v>74.662173961492783</v>
      </c>
      <c r="BB63" s="2">
        <f t="shared" si="149"/>
        <v>79.750369504738359</v>
      </c>
      <c r="BC63" s="2">
        <f t="shared" si="150"/>
        <v>82.338788017386548</v>
      </c>
      <c r="BD63" s="2">
        <f t="shared" si="151"/>
        <v>82.394683374846522</v>
      </c>
      <c r="BE63" s="2">
        <f t="shared" si="152"/>
        <v>80.539319657034241</v>
      </c>
      <c r="BF63" s="2">
        <f t="shared" si="153"/>
        <v>88.248382679643285</v>
      </c>
      <c r="BG63" s="2">
        <f t="shared" si="154"/>
        <v>78.958959450678506</v>
      </c>
      <c r="BH63" s="2">
        <f t="shared" si="155"/>
        <v>80.709287060807895</v>
      </c>
      <c r="BI63" s="2">
        <f t="shared" si="156"/>
        <v>81.105347626613835</v>
      </c>
      <c r="BJ63" s="2">
        <f t="shared" si="157"/>
        <v>82.68389438121504</v>
      </c>
      <c r="BK63" s="2">
        <f t="shared" si="158"/>
        <v>81.04415191551621</v>
      </c>
      <c r="BL63" s="2">
        <f t="shared" si="159"/>
        <v>78.154693200893703</v>
      </c>
      <c r="BM63" s="2">
        <f t="shared" si="160"/>
        <v>75.95650112429081</v>
      </c>
      <c r="BO63" s="2">
        <f t="shared" si="38"/>
        <v>74.111000000000004</v>
      </c>
      <c r="BP63" s="2">
        <f t="shared" si="39"/>
        <v>77.231999999999999</v>
      </c>
      <c r="BQ63" s="2">
        <f t="shared" si="40"/>
        <v>77.481999999999999</v>
      </c>
      <c r="BR63" s="2">
        <f t="shared" si="41"/>
        <v>83.132999999999996</v>
      </c>
      <c r="BS63" s="2">
        <f t="shared" si="42"/>
        <v>83.983000000000004</v>
      </c>
      <c r="BT63" s="2">
        <f t="shared" si="43"/>
        <v>87.513999999999996</v>
      </c>
      <c r="BU63" s="2">
        <f t="shared" si="44"/>
        <v>81.808999999999997</v>
      </c>
      <c r="BV63" s="2">
        <f t="shared" si="45"/>
        <v>90.143000000000001</v>
      </c>
      <c r="BW63" s="2">
        <f t="shared" si="46"/>
        <v>79.338999999999999</v>
      </c>
      <c r="BX63" s="2">
        <f t="shared" si="47"/>
        <v>80.016999999999996</v>
      </c>
      <c r="BY63" s="2">
        <f t="shared" si="48"/>
        <v>82.355999999999995</v>
      </c>
      <c r="BZ63" s="2">
        <f t="shared" si="49"/>
        <v>83.417000000000002</v>
      </c>
      <c r="CA63" s="2">
        <f t="shared" si="50"/>
        <v>82.542000000000002</v>
      </c>
      <c r="CB63" s="2">
        <f t="shared" si="51"/>
        <v>79.516000000000005</v>
      </c>
      <c r="CC63" s="2">
        <f t="shared" si="52"/>
        <v>76.887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75.314160192581255</v>
      </c>
      <c r="DL63" s="2">
        <f t="shared" si="221"/>
        <v>77.671985225400419</v>
      </c>
      <c r="DM63" s="2">
        <f t="shared" si="221"/>
        <v>76.714781881533099</v>
      </c>
      <c r="DN63" s="2">
        <f t="shared" si="221"/>
        <v>83.866001057082457</v>
      </c>
      <c r="DO63" s="2">
        <f t="shared" si="221"/>
        <v>84.845211201079636</v>
      </c>
      <c r="DP63" s="2">
        <f t="shared" si="221"/>
        <v>85.152226215644816</v>
      </c>
      <c r="DQ63" s="2">
        <f t="shared" si="221"/>
        <v>82.849641025641034</v>
      </c>
      <c r="DR63" s="2">
        <f t="shared" si="221"/>
        <v>90.665352681252685</v>
      </c>
      <c r="DS63" s="2">
        <f t="shared" si="221"/>
        <v>80.279144537815128</v>
      </c>
      <c r="DT63" s="2">
        <f t="shared" si="221"/>
        <v>81.280071643071636</v>
      </c>
      <c r="DU63" s="2">
        <f t="shared" si="221"/>
        <v>82.677379831932782</v>
      </c>
      <c r="DV63" s="2">
        <f t="shared" si="221"/>
        <v>83.796963726884783</v>
      </c>
      <c r="DW63" s="2">
        <f t="shared" si="221"/>
        <v>83.204101542838387</v>
      </c>
      <c r="DX63" s="2">
        <f t="shared" si="221"/>
        <v>79.823551051051041</v>
      </c>
      <c r="DY63" s="2">
        <f t="shared" si="221"/>
        <v>77.294496774193533</v>
      </c>
      <c r="EA63" s="2">
        <f t="shared" si="71"/>
        <v>73.406751130364484</v>
      </c>
      <c r="EB63" s="2">
        <f t="shared" si="72"/>
        <v>75.339091263650545</v>
      </c>
      <c r="EC63" s="2">
        <f t="shared" si="73"/>
        <v>69.815194293478243</v>
      </c>
      <c r="ED63" s="2">
        <f t="shared" si="74"/>
        <v>70.634211764705867</v>
      </c>
      <c r="EE63" s="2">
        <f t="shared" si="75"/>
        <v>76.292805913280404</v>
      </c>
      <c r="EF63" s="2">
        <f t="shared" si="76"/>
        <v>76.843554044548654</v>
      </c>
      <c r="EG63" s="2">
        <f t="shared" si="77"/>
        <v>74.867264085856675</v>
      </c>
      <c r="EH63" s="2">
        <f t="shared" si="78"/>
        <v>82.036452511608275</v>
      </c>
      <c r="EI63" s="2">
        <f t="shared" si="79"/>
        <v>75.027498539337174</v>
      </c>
      <c r="EJ63" s="2">
        <f t="shared" si="80"/>
        <v>79.115074637158713</v>
      </c>
      <c r="EK63" s="2">
        <f t="shared" si="81"/>
        <v>76.452078760358887</v>
      </c>
      <c r="EL63" s="2">
        <f t="shared" si="82"/>
        <v>79.767594579077794</v>
      </c>
      <c r="EM63" s="2">
        <f t="shared" si="83"/>
        <v>75.588692558714456</v>
      </c>
      <c r="EN63" s="2">
        <f t="shared" si="84"/>
        <v>73.353048559871539</v>
      </c>
      <c r="EO63" s="2">
        <f t="shared" si="85"/>
        <v>71.813130829099634</v>
      </c>
      <c r="EQ63" s="2">
        <f t="shared" si="86"/>
        <v>70.871168467380386</v>
      </c>
      <c r="ER63" s="2">
        <f t="shared" si="222"/>
        <v>72.751758404633406</v>
      </c>
      <c r="ES63" s="2">
        <f t="shared" si="222"/>
        <v>69.969012517567066</v>
      </c>
      <c r="ET63" s="2">
        <f t="shared" si="222"/>
        <v>72.374136928883871</v>
      </c>
      <c r="EU63" s="2">
        <f t="shared" si="222"/>
        <v>76.147461200378046</v>
      </c>
      <c r="EV63" s="2">
        <f t="shared" si="222"/>
        <v>76.433770969582014</v>
      </c>
      <c r="EW63" s="2">
        <f t="shared" si="222"/>
        <v>74.738793686189965</v>
      </c>
      <c r="EX63" s="2">
        <f t="shared" si="222"/>
        <v>81.077300232526937</v>
      </c>
      <c r="EY63" s="2">
        <f t="shared" si="222"/>
        <v>73.499546498556398</v>
      </c>
      <c r="EZ63" s="2">
        <f t="shared" si="222"/>
        <v>79.827561452806833</v>
      </c>
      <c r="FA63" s="2">
        <f t="shared" si="222"/>
        <v>78.065077600422839</v>
      </c>
      <c r="FB63" s="2">
        <f t="shared" si="222"/>
        <v>80.162487092494587</v>
      </c>
      <c r="FC63" s="2">
        <f t="shared" si="222"/>
        <v>72.383119119275904</v>
      </c>
      <c r="FD63" s="2">
        <f t="shared" si="222"/>
        <v>72.863154354936555</v>
      </c>
      <c r="FE63" s="2">
        <f t="shared" si="222"/>
        <v>75.030980739576293</v>
      </c>
      <c r="FG63" s="2">
        <f t="shared" si="88"/>
        <v>0.27478716759174771</v>
      </c>
      <c r="FH63" s="2">
        <f t="shared" si="223"/>
        <v>0.29753544615320404</v>
      </c>
      <c r="FI63" s="2">
        <f t="shared" si="223"/>
        <v>0.29749769654880664</v>
      </c>
      <c r="FJ63" s="2">
        <f t="shared" si="223"/>
        <v>0.31104516284372835</v>
      </c>
      <c r="FK63" s="2">
        <f t="shared" si="223"/>
        <v>0.29306605320045515</v>
      </c>
      <c r="FL63" s="2">
        <f t="shared" si="223"/>
        <v>0.33188605299122187</v>
      </c>
      <c r="FM63" s="2">
        <f t="shared" si="223"/>
        <v>0.28942727989992323</v>
      </c>
      <c r="FN63" s="2">
        <f t="shared" si="223"/>
        <v>0.28009794451963355</v>
      </c>
      <c r="FO63" s="2">
        <f t="shared" si="223"/>
        <v>0.25137592432538852</v>
      </c>
      <c r="FP63" s="2">
        <f t="shared" si="223"/>
        <v>0.26365166587931571</v>
      </c>
      <c r="FQ63" s="2">
        <f t="shared" si="223"/>
        <v>0.25252927734702557</v>
      </c>
      <c r="FR63" s="2">
        <f t="shared" si="223"/>
        <v>0.27624129548518345</v>
      </c>
      <c r="FS63" s="2">
        <f t="shared" si="223"/>
        <v>0.28362003796096974</v>
      </c>
      <c r="FT63" s="2">
        <f t="shared" si="223"/>
        <v>0.25791656930076989</v>
      </c>
      <c r="FU63" s="2">
        <f t="shared" si="223"/>
        <v>0.24410743403719268</v>
      </c>
      <c r="FW63" s="2">
        <f t="shared" si="112"/>
        <v>2.0064890643937189E-5</v>
      </c>
      <c r="FX63" s="2">
        <f t="shared" si="164"/>
        <v>2.3585761272149074E-5</v>
      </c>
      <c r="FY63" s="2">
        <f t="shared" si="165"/>
        <v>2.271865223686828E-5</v>
      </c>
      <c r="FZ63" s="2">
        <f t="shared" si="166"/>
        <v>3.0175330613919307E-5</v>
      </c>
      <c r="GA63" s="2">
        <f t="shared" si="167"/>
        <v>2.4222601578636033E-5</v>
      </c>
      <c r="GB63" s="2">
        <f t="shared" si="168"/>
        <v>2.544842822444685E-5</v>
      </c>
      <c r="GC63" s="2">
        <f t="shared" si="169"/>
        <v>2.8985580581466842E-5</v>
      </c>
      <c r="GD63" s="2">
        <f t="shared" si="170"/>
        <v>3.4197517539261621E-5</v>
      </c>
      <c r="GE63" s="2">
        <f t="shared" si="171"/>
        <v>3.1231372594535635E-5</v>
      </c>
      <c r="GF63" s="2">
        <f t="shared" si="172"/>
        <v>2.8751365628973515E-5</v>
      </c>
      <c r="GG63" s="2">
        <f t="shared" si="173"/>
        <v>2.3915425302769382E-5</v>
      </c>
      <c r="GH63" s="2">
        <f t="shared" si="174"/>
        <v>2.2304065518297109E-5</v>
      </c>
      <c r="GI63" s="2">
        <f t="shared" si="175"/>
        <v>2.091424760811655E-5</v>
      </c>
      <c r="GJ63" s="2">
        <f t="shared" si="176"/>
        <v>1.6423913889392278E-5</v>
      </c>
      <c r="GK63" s="2">
        <f t="shared" si="177"/>
        <v>1.4458714451380121E-5</v>
      </c>
      <c r="GM63" s="86">
        <f t="shared" si="113"/>
        <v>6.645327363172742E-5</v>
      </c>
      <c r="GN63" s="86">
        <f t="shared" si="178"/>
        <v>2.2947376879159625E-4</v>
      </c>
      <c r="GO63" s="86">
        <f t="shared" si="179"/>
        <v>2.0533018711747011E-4</v>
      </c>
      <c r="GP63" s="86">
        <f t="shared" si="180"/>
        <v>3.3281325492330496E-4</v>
      </c>
      <c r="GQ63" s="86">
        <f t="shared" si="181"/>
        <v>1.2854851597407841E-4</v>
      </c>
      <c r="GR63" s="86">
        <f t="shared" si="182"/>
        <v>6.7694285002756075E-4</v>
      </c>
      <c r="GS63" s="86">
        <f t="shared" si="183"/>
        <v>1.1848636767822308E-4</v>
      </c>
      <c r="GT63" s="86">
        <f t="shared" si="184"/>
        <v>5.986935493529267E-5</v>
      </c>
      <c r="GU63" s="86">
        <f t="shared" si="185"/>
        <v>1.5756511469120579E-5</v>
      </c>
      <c r="GV63" s="86">
        <f t="shared" si="186"/>
        <v>2.9784657187012154E-5</v>
      </c>
      <c r="GW63" s="86">
        <f t="shared" si="187"/>
        <v>1.6248770055850355E-5</v>
      </c>
      <c r="GX63" s="86">
        <f t="shared" si="188"/>
        <v>5.448139530109288E-5</v>
      </c>
      <c r="GY63" s="86">
        <f t="shared" si="189"/>
        <v>8.2345301402258727E-5</v>
      </c>
      <c r="GZ63" s="86">
        <f t="shared" si="190"/>
        <v>2.3345660284511712E-5</v>
      </c>
      <c r="HA63" s="86">
        <f t="shared" si="191"/>
        <v>3.9017800166057903E-6</v>
      </c>
      <c r="HC63" s="86">
        <f t="shared" si="145"/>
        <v>4.6499246524603333E-16</v>
      </c>
      <c r="HD63" s="86">
        <f t="shared" si="192"/>
        <v>6.784931874251416E-15</v>
      </c>
      <c r="HE63" s="86">
        <f t="shared" si="193"/>
        <v>2.7156461103578026E-15</v>
      </c>
      <c r="HF63" s="86">
        <f t="shared" si="194"/>
        <v>3.5467950824052598E-14</v>
      </c>
      <c r="HG63" s="86">
        <f t="shared" si="195"/>
        <v>2.4106505205114064E-15</v>
      </c>
      <c r="HH63" s="86">
        <f t="shared" si="196"/>
        <v>6.2730980461267703E-13</v>
      </c>
      <c r="HI63" s="86">
        <f t="shared" si="197"/>
        <v>6.1586354419804663E-13</v>
      </c>
      <c r="HJ63" s="86">
        <f t="shared" si="198"/>
        <v>1.4695222680445146E-14</v>
      </c>
      <c r="HK63" s="86">
        <f t="shared" si="199"/>
        <v>2.0565357645285377E-15</v>
      </c>
      <c r="HL63" s="86">
        <f t="shared" si="200"/>
        <v>2.8391716084154996E-15</v>
      </c>
      <c r="HM63" s="86">
        <f t="shared" si="201"/>
        <v>1.4472496765778453E-15</v>
      </c>
      <c r="HN63" s="86">
        <f t="shared" si="202"/>
        <v>1.1174574622035546E-16</v>
      </c>
      <c r="HO63" s="86">
        <f t="shared" si="203"/>
        <v>4.40632057683419E-15</v>
      </c>
      <c r="HP63" s="86">
        <f t="shared" si="204"/>
        <v>1.5309193805933326E-17</v>
      </c>
      <c r="HQ63" s="86">
        <f t="shared" si="205"/>
        <v>1.0660423212467534E-19</v>
      </c>
      <c r="HS63" s="86">
        <f t="shared" si="114"/>
        <v>1.1179946008000893E-141</v>
      </c>
      <c r="HT63" s="86">
        <f t="shared" si="206"/>
        <v>3.5437389539214465E-123</v>
      </c>
      <c r="HU63" s="86">
        <f t="shared" si="207"/>
        <v>7.9562861835952103E-135</v>
      </c>
      <c r="HV63" s="86">
        <f t="shared" si="208"/>
        <v>3.5557656143716232E-122</v>
      </c>
      <c r="HW63" s="86">
        <f t="shared" si="209"/>
        <v>5.1850433477673152E-138</v>
      </c>
      <c r="HX63" s="86">
        <f t="shared" si="210"/>
        <v>5.4452402254751252E-110</v>
      </c>
      <c r="HY63" s="86">
        <f t="shared" si="211"/>
        <v>6.5991716118665961E-111</v>
      </c>
      <c r="HZ63" s="86">
        <f t="shared" si="212"/>
        <v>4.1227861656344332E-129</v>
      </c>
      <c r="IA63" s="86">
        <f t="shared" si="213"/>
        <v>1.0701476109989269E-136</v>
      </c>
      <c r="IB63" s="86">
        <f t="shared" si="214"/>
        <v>2.3393587156994712E-137</v>
      </c>
      <c r="IC63" s="86">
        <f t="shared" si="215"/>
        <v>5.9747182612461257E-140</v>
      </c>
      <c r="ID63" s="86">
        <f t="shared" si="216"/>
        <v>2.1116781071024606E-152</v>
      </c>
      <c r="IE63" s="86">
        <f t="shared" si="217"/>
        <v>2.8942103601850466E-133</v>
      </c>
      <c r="IF63" s="86">
        <f t="shared" si="218"/>
        <v>3.4012534227212583E-65</v>
      </c>
      <c r="IG63" s="86">
        <f t="shared" si="219"/>
        <v>2.4098373590356795E-46</v>
      </c>
      <c r="II63" s="86">
        <f t="shared" si="115"/>
        <v>1.2314798742596942E-214</v>
      </c>
      <c r="IJ63" s="86">
        <f t="shared" si="116"/>
        <v>4.0721171441032796E-185</v>
      </c>
      <c r="IK63" s="86">
        <f t="shared" si="117"/>
        <v>2.4456863456235439E-198</v>
      </c>
      <c r="IL63" s="86">
        <f t="shared" si="118"/>
        <v>1.0732132389710783E-175</v>
      </c>
      <c r="IM63" s="86">
        <f t="shared" si="119"/>
        <v>3.6534750144071186E-211</v>
      </c>
      <c r="IN63" s="86">
        <f t="shared" si="120"/>
        <v>3.425139063878048E-166</v>
      </c>
      <c r="IO63" s="86">
        <f t="shared" si="121"/>
        <v>2.1571786800109799E-168</v>
      </c>
      <c r="IP63" s="86">
        <f t="shared" si="122"/>
        <v>1.0199325688545303E-192</v>
      </c>
      <c r="IQ63" s="86">
        <f t="shared" si="123"/>
        <v>6.372071740351947E-200</v>
      </c>
      <c r="IR63" s="86">
        <f t="shared" si="124"/>
        <v>7.5294243672546861E-200</v>
      </c>
      <c r="IS63" s="86">
        <f t="shared" si="125"/>
        <v>5.3968657259991948E-206</v>
      </c>
      <c r="IT63" s="86">
        <f t="shared" si="126"/>
        <v>4.607601021419797E-229</v>
      </c>
      <c r="IU63" s="86">
        <f t="shared" si="127"/>
        <v>2.2674771796425487E-202</v>
      </c>
      <c r="IV63" s="86">
        <f t="shared" si="128"/>
        <v>1.4002254024032345E-232</v>
      </c>
      <c r="IW63" s="86">
        <f t="shared" si="129"/>
        <v>6.0321855446962806E-151</v>
      </c>
      <c r="IY63" s="86">
        <f t="shared" si="130"/>
        <v>6.6453273632192407E-5</v>
      </c>
      <c r="IZ63" s="86">
        <f t="shared" si="131"/>
        <v>2.2947376879838119E-4</v>
      </c>
      <c r="JA63" s="86">
        <f t="shared" si="132"/>
        <v>2.0533018712018576E-4</v>
      </c>
      <c r="JB63" s="86">
        <f t="shared" si="133"/>
        <v>3.328132549587729E-4</v>
      </c>
      <c r="JC63" s="86">
        <f t="shared" si="134"/>
        <v>1.2854851597648905E-4</v>
      </c>
      <c r="JD63" s="86">
        <f t="shared" si="135"/>
        <v>6.7694285065487058E-4</v>
      </c>
      <c r="JE63" s="86">
        <f t="shared" si="136"/>
        <v>1.1848636829408662E-4</v>
      </c>
      <c r="JF63" s="86">
        <f t="shared" si="137"/>
        <v>5.9869354949987892E-5</v>
      </c>
      <c r="JG63" s="86">
        <f t="shared" si="138"/>
        <v>1.5756511471177114E-5</v>
      </c>
      <c r="JH63" s="86">
        <f t="shared" si="139"/>
        <v>2.9784657189851327E-5</v>
      </c>
      <c r="JI63" s="86">
        <f t="shared" si="140"/>
        <v>1.6248770057297605E-5</v>
      </c>
      <c r="JJ63" s="86">
        <f t="shared" si="141"/>
        <v>5.4481395301204628E-5</v>
      </c>
      <c r="JK63" s="86">
        <f t="shared" si="142"/>
        <v>8.2345301406665046E-5</v>
      </c>
      <c r="JL63" s="86">
        <f t="shared" si="143"/>
        <v>2.334566028452702E-5</v>
      </c>
      <c r="JM63" s="86">
        <f t="shared" si="144"/>
        <v>3.9017800166058971E-6</v>
      </c>
    </row>
    <row r="64" spans="2:273" x14ac:dyDescent="0.25">
      <c r="B64" s="2">
        <v>37</v>
      </c>
      <c r="C64" s="37">
        <v>75.206000000000003</v>
      </c>
      <c r="D64" s="37">
        <v>79.070999999999998</v>
      </c>
      <c r="E64" s="37">
        <v>76.5</v>
      </c>
      <c r="F64" s="37">
        <v>84.7</v>
      </c>
      <c r="G64" s="37">
        <v>84.602999999999994</v>
      </c>
      <c r="H64" s="37">
        <v>86.703000000000003</v>
      </c>
      <c r="I64" s="37">
        <v>83.105999999999995</v>
      </c>
      <c r="J64" s="37">
        <v>90.679000000000002</v>
      </c>
      <c r="K64" s="37">
        <v>80.679000000000002</v>
      </c>
      <c r="L64" s="37">
        <v>80.81</v>
      </c>
      <c r="M64" s="37">
        <v>82.424000000000007</v>
      </c>
      <c r="N64" s="37">
        <v>83.35</v>
      </c>
      <c r="O64" s="37">
        <v>83.406999999999996</v>
      </c>
      <c r="P64" s="37">
        <v>79.742000000000004</v>
      </c>
      <c r="Q64" s="37">
        <v>76.935000000000002</v>
      </c>
      <c r="S64" s="4">
        <f t="shared" si="8"/>
        <v>74.946404734380991</v>
      </c>
      <c r="T64" s="4">
        <f t="shared" si="9"/>
        <v>77.384405553459487</v>
      </c>
      <c r="U64" s="4">
        <f t="shared" si="10"/>
        <v>74.883733388115218</v>
      </c>
      <c r="V64" s="4">
        <f t="shared" si="11"/>
        <v>80.117474313156137</v>
      </c>
      <c r="W64" s="4">
        <f t="shared" si="12"/>
        <v>82.41815213706235</v>
      </c>
      <c r="X64" s="4">
        <f t="shared" si="13"/>
        <v>83.210854712137873</v>
      </c>
      <c r="Y64" s="4">
        <f t="shared" si="14"/>
        <v>80.736700300080201</v>
      </c>
      <c r="Z64" s="4">
        <f t="shared" si="15"/>
        <v>88.307223582173904</v>
      </c>
      <c r="AA64" s="4">
        <f t="shared" si="16"/>
        <v>78.95113759436201</v>
      </c>
      <c r="AB64" s="4">
        <f t="shared" si="17"/>
        <v>80.700302936393825</v>
      </c>
      <c r="AC64" s="4">
        <f t="shared" si="18"/>
        <v>80.987064725296506</v>
      </c>
      <c r="AD64" s="4">
        <f t="shared" si="19"/>
        <v>82.73153121241981</v>
      </c>
      <c r="AE64" s="4">
        <f t="shared" si="20"/>
        <v>81.024078559159292</v>
      </c>
      <c r="AF64" s="4">
        <f t="shared" si="21"/>
        <v>78.131614250958364</v>
      </c>
      <c r="AG64" s="4">
        <f t="shared" si="22"/>
        <v>75.814146787124656</v>
      </c>
      <c r="AI64" s="4">
        <f t="shared" si="23"/>
        <v>0.25959526561901214</v>
      </c>
      <c r="AJ64" s="4">
        <f t="shared" si="24"/>
        <v>1.6865944465405107</v>
      </c>
      <c r="AK64" s="4">
        <f t="shared" si="25"/>
        <v>1.6162666118847824</v>
      </c>
      <c r="AL64" s="4">
        <f t="shared" si="26"/>
        <v>4.5825256868438657</v>
      </c>
      <c r="AM64" s="4">
        <f t="shared" si="27"/>
        <v>2.1848478629376444</v>
      </c>
      <c r="AN64" s="4">
        <f t="shared" si="28"/>
        <v>3.4921452878621295</v>
      </c>
      <c r="AO64" s="4">
        <f t="shared" si="29"/>
        <v>2.3692996999197931</v>
      </c>
      <c r="AP64" s="4">
        <f t="shared" si="30"/>
        <v>2.3717764178260978</v>
      </c>
      <c r="AQ64" s="4">
        <f t="shared" si="31"/>
        <v>1.7278624056379925</v>
      </c>
      <c r="AR64" s="4">
        <f t="shared" si="32"/>
        <v>0.10969706360617693</v>
      </c>
      <c r="AS64" s="4">
        <f t="shared" si="33"/>
        <v>1.4369352747035009</v>
      </c>
      <c r="AT64" s="4">
        <f t="shared" si="34"/>
        <v>0.6184687875801842</v>
      </c>
      <c r="AU64" s="4">
        <f t="shared" si="35"/>
        <v>2.382921440840704</v>
      </c>
      <c r="AV64" s="4">
        <f t="shared" si="220"/>
        <v>1.6103857490416402</v>
      </c>
      <c r="AW64" s="4">
        <f t="shared" si="220"/>
        <v>1.1208532128753461</v>
      </c>
      <c r="AY64" s="2">
        <f t="shared" si="96"/>
        <v>74.820933527501751</v>
      </c>
      <c r="AZ64" s="2">
        <f t="shared" si="147"/>
        <v>77.000327066157567</v>
      </c>
      <c r="BA64" s="2">
        <f t="shared" si="148"/>
        <v>74.572322092555268</v>
      </c>
      <c r="BB64" s="2">
        <f t="shared" si="149"/>
        <v>79.605045103470005</v>
      </c>
      <c r="BC64" s="2">
        <f t="shared" si="150"/>
        <v>82.203007131560227</v>
      </c>
      <c r="BD64" s="2">
        <f t="shared" si="151"/>
        <v>82.229932164748547</v>
      </c>
      <c r="BE64" s="2">
        <f t="shared" si="152"/>
        <v>80.512661967403545</v>
      </c>
      <c r="BF64" s="2">
        <f t="shared" si="153"/>
        <v>88.197278029213081</v>
      </c>
      <c r="BG64" s="2">
        <f t="shared" si="154"/>
        <v>78.917655001463515</v>
      </c>
      <c r="BH64" s="2">
        <f t="shared" si="155"/>
        <v>80.638670534848856</v>
      </c>
      <c r="BI64" s="2">
        <f t="shared" si="156"/>
        <v>80.951966364858407</v>
      </c>
      <c r="BJ64" s="2">
        <f t="shared" si="157"/>
        <v>82.635432744309966</v>
      </c>
      <c r="BK64" s="2">
        <f t="shared" si="158"/>
        <v>80.883526336403975</v>
      </c>
      <c r="BL64" s="2">
        <f t="shared" si="159"/>
        <v>78.08890709802273</v>
      </c>
      <c r="BM64" s="2">
        <f t="shared" si="160"/>
        <v>75.806513444157545</v>
      </c>
      <c r="BO64" s="2">
        <f t="shared" si="38"/>
        <v>75.206000000000003</v>
      </c>
      <c r="BP64" s="2">
        <f t="shared" si="39"/>
        <v>79.070999999999998</v>
      </c>
      <c r="BQ64" s="2">
        <f t="shared" si="40"/>
        <v>76.5</v>
      </c>
      <c r="BR64" s="2">
        <f t="shared" si="41"/>
        <v>84.7</v>
      </c>
      <c r="BS64" s="2">
        <f t="shared" si="42"/>
        <v>84.602999999999994</v>
      </c>
      <c r="BT64" s="2">
        <f t="shared" si="43"/>
        <v>86.703000000000003</v>
      </c>
      <c r="BU64" s="2">
        <f t="shared" si="44"/>
        <v>83.105999999999995</v>
      </c>
      <c r="BV64" s="2">
        <f t="shared" si="45"/>
        <v>90.679000000000002</v>
      </c>
      <c r="BW64" s="2">
        <f t="shared" si="46"/>
        <v>80.679000000000002</v>
      </c>
      <c r="BX64" s="2">
        <f t="shared" si="47"/>
        <v>80.81</v>
      </c>
      <c r="BY64" s="2">
        <f t="shared" si="48"/>
        <v>82.424000000000007</v>
      </c>
      <c r="BZ64" s="2">
        <f t="shared" si="49"/>
        <v>83.35</v>
      </c>
      <c r="CA64" s="2">
        <f t="shared" si="50"/>
        <v>83.406999999999996</v>
      </c>
      <c r="CB64" s="2">
        <f t="shared" si="51"/>
        <v>79.742000000000004</v>
      </c>
      <c r="CC64" s="2">
        <f t="shared" si="52"/>
        <v>76.935000000000002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75.478877885983167</v>
      </c>
      <c r="DL64" s="2">
        <f t="shared" si="221"/>
        <v>77.854865948194359</v>
      </c>
      <c r="DM64" s="2">
        <f t="shared" si="221"/>
        <v>76.834810452961676</v>
      </c>
      <c r="DN64" s="2">
        <f t="shared" si="221"/>
        <v>84.095553911205087</v>
      </c>
      <c r="DO64" s="2">
        <f t="shared" si="221"/>
        <v>84.954665654520937</v>
      </c>
      <c r="DP64" s="2">
        <f t="shared" si="221"/>
        <v>85.236579281183936</v>
      </c>
      <c r="DQ64" s="2">
        <f t="shared" si="221"/>
        <v>83.084794871794884</v>
      </c>
      <c r="DR64" s="2">
        <f t="shared" si="221"/>
        <v>90.869390905190912</v>
      </c>
      <c r="DS64" s="2">
        <f t="shared" si="221"/>
        <v>80.414949579831926</v>
      </c>
      <c r="DT64" s="2">
        <f t="shared" si="221"/>
        <v>81.315818232518225</v>
      </c>
      <c r="DU64" s="2">
        <f t="shared" si="221"/>
        <v>82.679376470588238</v>
      </c>
      <c r="DV64" s="2">
        <f t="shared" si="221"/>
        <v>83.914698435277387</v>
      </c>
      <c r="DW64" s="2">
        <f t="shared" si="221"/>
        <v>83.247746580588682</v>
      </c>
      <c r="DX64" s="2">
        <f t="shared" si="221"/>
        <v>79.945006006005997</v>
      </c>
      <c r="DY64" s="2">
        <f t="shared" si="221"/>
        <v>77.25302419354837</v>
      </c>
      <c r="EA64" s="2">
        <f t="shared" si="71"/>
        <v>73.237474670994459</v>
      </c>
      <c r="EB64" s="2">
        <f t="shared" si="72"/>
        <v>75.160536466458652</v>
      </c>
      <c r="EC64" s="2">
        <f t="shared" si="73"/>
        <v>69.699825310558992</v>
      </c>
      <c r="ED64" s="2">
        <f t="shared" si="74"/>
        <v>70.533713235294101</v>
      </c>
      <c r="EE64" s="2">
        <f t="shared" si="75"/>
        <v>76.14950102173313</v>
      </c>
      <c r="EF64" s="2">
        <f t="shared" si="76"/>
        <v>76.709901641266129</v>
      </c>
      <c r="EG64" s="2">
        <f t="shared" si="77"/>
        <v>74.753470870065186</v>
      </c>
      <c r="EH64" s="2">
        <f t="shared" si="78"/>
        <v>81.933879105107636</v>
      </c>
      <c r="EI64" s="2">
        <f t="shared" si="79"/>
        <v>74.851097713307155</v>
      </c>
      <c r="EJ64" s="2">
        <f t="shared" si="80"/>
        <v>78.913802137864025</v>
      </c>
      <c r="EK64" s="2">
        <f t="shared" si="81"/>
        <v>76.288677997973778</v>
      </c>
      <c r="EL64" s="2">
        <f t="shared" si="82"/>
        <v>79.578608025623993</v>
      </c>
      <c r="EM64" s="2">
        <f t="shared" si="83"/>
        <v>75.437554973217971</v>
      </c>
      <c r="EN64" s="2">
        <f t="shared" si="84"/>
        <v>73.218426784153507</v>
      </c>
      <c r="EO64" s="2">
        <f t="shared" si="85"/>
        <v>71.721239615965189</v>
      </c>
      <c r="EQ64" s="2">
        <f t="shared" si="86"/>
        <v>70.736273222656635</v>
      </c>
      <c r="ER64" s="2">
        <f t="shared" si="222"/>
        <v>72.607811491378172</v>
      </c>
      <c r="ES64" s="2">
        <f t="shared" si="222"/>
        <v>69.851524647607818</v>
      </c>
      <c r="ET64" s="2">
        <f t="shared" si="222"/>
        <v>72.24804276212231</v>
      </c>
      <c r="EU64" s="2">
        <f t="shared" si="222"/>
        <v>76.006200082703188</v>
      </c>
      <c r="EV64" s="2">
        <f t="shared" si="222"/>
        <v>76.305893574590215</v>
      </c>
      <c r="EW64" s="2">
        <f t="shared" si="222"/>
        <v>74.626810842216088</v>
      </c>
      <c r="EX64" s="2">
        <f t="shared" si="222"/>
        <v>80.988641103608629</v>
      </c>
      <c r="EY64" s="2">
        <f t="shared" si="222"/>
        <v>73.345103050772764</v>
      </c>
      <c r="EZ64" s="2">
        <f t="shared" si="222"/>
        <v>79.615959371471149</v>
      </c>
      <c r="FA64" s="2">
        <f t="shared" si="222"/>
        <v>77.878678858350952</v>
      </c>
      <c r="FB64" s="2">
        <f t="shared" si="222"/>
        <v>79.968021693264831</v>
      </c>
      <c r="FC64" s="2">
        <f t="shared" si="222"/>
        <v>72.276421319967326</v>
      </c>
      <c r="FD64" s="2">
        <f t="shared" si="222"/>
        <v>72.73482401753455</v>
      </c>
      <c r="FE64" s="2">
        <f t="shared" si="222"/>
        <v>74.892300780450668</v>
      </c>
      <c r="FG64" s="2">
        <f t="shared" si="88"/>
        <v>0.2935167246874798</v>
      </c>
      <c r="FH64" s="2">
        <f t="shared" si="223"/>
        <v>0.3171374812404717</v>
      </c>
      <c r="FI64" s="2">
        <f t="shared" si="223"/>
        <v>0.31709836729156993</v>
      </c>
      <c r="FJ64" s="2">
        <f t="shared" si="223"/>
        <v>0.33111770269267271</v>
      </c>
      <c r="FK64" s="2">
        <f t="shared" si="223"/>
        <v>0.31250463014787544</v>
      </c>
      <c r="FL64" s="2">
        <f t="shared" si="223"/>
        <v>0.35261516503087814</v>
      </c>
      <c r="FM64" s="2">
        <f t="shared" si="223"/>
        <v>0.30872990635730219</v>
      </c>
      <c r="FN64" s="2">
        <f t="shared" si="223"/>
        <v>0.29904022203171526</v>
      </c>
      <c r="FO64" s="2">
        <f t="shared" si="223"/>
        <v>0.26910188164230203</v>
      </c>
      <c r="FP64" s="2">
        <f t="shared" si="223"/>
        <v>0.28191727557289292</v>
      </c>
      <c r="FQ64" s="2">
        <f t="shared" si="223"/>
        <v>0.27030719837888012</v>
      </c>
      <c r="FR64" s="2">
        <f t="shared" si="223"/>
        <v>0.29502964503899576</v>
      </c>
      <c r="FS64" s="2">
        <f t="shared" si="223"/>
        <v>0.30270035256635702</v>
      </c>
      <c r="FT64" s="2">
        <f t="shared" si="223"/>
        <v>0.27593374549495731</v>
      </c>
      <c r="FU64" s="2">
        <f t="shared" si="223"/>
        <v>0.26149988344168801</v>
      </c>
      <c r="FW64" s="2">
        <f t="shared" si="112"/>
        <v>2.2000672509634633E-5</v>
      </c>
      <c r="FX64" s="2">
        <f t="shared" si="164"/>
        <v>2.5861214126854464E-5</v>
      </c>
      <c r="FY64" s="2">
        <f t="shared" si="165"/>
        <v>2.4910452223396697E-5</v>
      </c>
      <c r="FZ64" s="2">
        <f t="shared" si="166"/>
        <v>3.3086495756134334E-5</v>
      </c>
      <c r="GA64" s="2">
        <f t="shared" si="167"/>
        <v>2.6559492416554951E-5</v>
      </c>
      <c r="GB64" s="2">
        <f t="shared" si="168"/>
        <v>2.7903578164840904E-5</v>
      </c>
      <c r="GC64" s="2">
        <f t="shared" si="169"/>
        <v>3.1781968232601489E-5</v>
      </c>
      <c r="GD64" s="2">
        <f t="shared" si="170"/>
        <v>3.7496708630578589E-5</v>
      </c>
      <c r="GE64" s="2">
        <f t="shared" si="171"/>
        <v>3.4244415902090517E-5</v>
      </c>
      <c r="GF64" s="2">
        <f t="shared" si="172"/>
        <v>3.1525158074507999E-5</v>
      </c>
      <c r="GG64" s="2">
        <f t="shared" si="173"/>
        <v>2.6222681891935485E-5</v>
      </c>
      <c r="GH64" s="2">
        <f t="shared" si="174"/>
        <v>2.4455868900653395E-5</v>
      </c>
      <c r="GI64" s="2">
        <f t="shared" si="175"/>
        <v>2.2931970219623613E-5</v>
      </c>
      <c r="GJ64" s="2">
        <f t="shared" si="176"/>
        <v>1.800843493979375E-5</v>
      </c>
      <c r="GK64" s="2">
        <f t="shared" si="177"/>
        <v>1.5853643025148413E-5</v>
      </c>
      <c r="GM64" s="86">
        <f t="shared" si="113"/>
        <v>1.1939813715321432E-4</v>
      </c>
      <c r="GN64" s="86">
        <f t="shared" si="178"/>
        <v>3.7484881667880065E-4</v>
      </c>
      <c r="GO64" s="86">
        <f t="shared" si="179"/>
        <v>3.4043710183409153E-4</v>
      </c>
      <c r="GP64" s="86">
        <f t="shared" si="180"/>
        <v>5.3563189811960436E-4</v>
      </c>
      <c r="GQ64" s="86">
        <f t="shared" si="181"/>
        <v>2.2408862163031125E-4</v>
      </c>
      <c r="GR64" s="86">
        <f t="shared" si="182"/>
        <v>1.0364511999704639E-3</v>
      </c>
      <c r="GS64" s="86">
        <f t="shared" si="183"/>
        <v>2.065415177565248E-4</v>
      </c>
      <c r="GT64" s="86">
        <f t="shared" si="184"/>
        <v>1.1078441295263678E-4</v>
      </c>
      <c r="GU64" s="86">
        <f t="shared" si="185"/>
        <v>3.1215267436511689E-5</v>
      </c>
      <c r="GV64" s="86">
        <f t="shared" si="186"/>
        <v>5.70018114207088E-5</v>
      </c>
      <c r="GW64" s="86">
        <f t="shared" si="187"/>
        <v>3.219896168102271E-5</v>
      </c>
      <c r="GX64" s="86">
        <f t="shared" si="188"/>
        <v>1.0078762646743919E-4</v>
      </c>
      <c r="GY64" s="86">
        <f t="shared" si="189"/>
        <v>1.4789213351254049E-4</v>
      </c>
      <c r="GZ64" s="86">
        <f t="shared" si="190"/>
        <v>4.5145269302987126E-5</v>
      </c>
      <c r="HA64" s="86">
        <f t="shared" si="191"/>
        <v>8.8270025104026324E-6</v>
      </c>
      <c r="HC64" s="86">
        <f t="shared" si="145"/>
        <v>1.7123135584964964E-15</v>
      </c>
      <c r="HD64" s="86">
        <f t="shared" si="192"/>
        <v>2.206997531056598E-14</v>
      </c>
      <c r="HE64" s="86">
        <f t="shared" si="193"/>
        <v>9.3308458009901929E-15</v>
      </c>
      <c r="HF64" s="86">
        <f t="shared" si="194"/>
        <v>1.114238680075113E-13</v>
      </c>
      <c r="HG64" s="86">
        <f t="shared" si="195"/>
        <v>8.7011386526484461E-15</v>
      </c>
      <c r="HH64" s="86">
        <f t="shared" si="196"/>
        <v>1.7775616439198942E-12</v>
      </c>
      <c r="HI64" s="86">
        <f t="shared" si="197"/>
        <v>1.7807057646770242E-12</v>
      </c>
      <c r="HJ64" s="86">
        <f t="shared" si="198"/>
        <v>5.0334894872337309E-14</v>
      </c>
      <c r="HK64" s="86">
        <f t="shared" si="199"/>
        <v>7.4138537103147023E-15</v>
      </c>
      <c r="HL64" s="86">
        <f t="shared" si="200"/>
        <v>1.0067024316240635E-14</v>
      </c>
      <c r="HM64" s="86">
        <f t="shared" si="201"/>
        <v>5.1852072163384794E-15</v>
      </c>
      <c r="HN64" s="86">
        <f t="shared" si="202"/>
        <v>4.4773975938219224E-16</v>
      </c>
      <c r="HO64" s="86">
        <f t="shared" si="203"/>
        <v>1.5045328200468301E-14</v>
      </c>
      <c r="HP64" s="86">
        <f t="shared" si="204"/>
        <v>6.4276825208169643E-17</v>
      </c>
      <c r="HQ64" s="86">
        <f t="shared" si="205"/>
        <v>5.6591542187743059E-19</v>
      </c>
      <c r="HS64" s="86">
        <f t="shared" si="114"/>
        <v>1.7298740068605583E-138</v>
      </c>
      <c r="HT64" s="86">
        <f t="shared" si="206"/>
        <v>2.231579427309316E-120</v>
      </c>
      <c r="HU64" s="86">
        <f t="shared" si="207"/>
        <v>8.4033037997573958E-132</v>
      </c>
      <c r="HV64" s="86">
        <f t="shared" si="208"/>
        <v>2.1384804156858737E-119</v>
      </c>
      <c r="HW64" s="86">
        <f t="shared" si="209"/>
        <v>7.7874531366763457E-135</v>
      </c>
      <c r="HX64" s="86">
        <f t="shared" si="210"/>
        <v>1.805442640617308E-107</v>
      </c>
      <c r="HY64" s="86">
        <f t="shared" si="211"/>
        <v>2.5067301251864101E-108</v>
      </c>
      <c r="HZ64" s="86">
        <f t="shared" si="212"/>
        <v>4.4243872437458545E-126</v>
      </c>
      <c r="IA64" s="86">
        <f t="shared" si="213"/>
        <v>1.5131743644698936E-133</v>
      </c>
      <c r="IB64" s="86">
        <f t="shared" si="214"/>
        <v>3.1758628921905716E-134</v>
      </c>
      <c r="IC64" s="86">
        <f t="shared" si="215"/>
        <v>8.5554073976531729E-137</v>
      </c>
      <c r="ID64" s="86">
        <f t="shared" si="216"/>
        <v>6.0003611245456502E-149</v>
      </c>
      <c r="IE64" s="86">
        <f t="shared" si="217"/>
        <v>2.9838038070030724E-130</v>
      </c>
      <c r="IF64" s="86">
        <f t="shared" si="218"/>
        <v>8.3356884466699529E-64</v>
      </c>
      <c r="IG64" s="86">
        <f t="shared" si="219"/>
        <v>2.223294663477484E-45</v>
      </c>
      <c r="II64" s="86">
        <f t="shared" si="115"/>
        <v>4.9489068618355147E-211</v>
      </c>
      <c r="IJ64" s="86">
        <f t="shared" si="116"/>
        <v>5.7645830624079746E-182</v>
      </c>
      <c r="IK64" s="86">
        <f t="shared" si="117"/>
        <v>5.6871706060711222E-195</v>
      </c>
      <c r="IL64" s="86">
        <f t="shared" si="118"/>
        <v>1.2305583124724522E-172</v>
      </c>
      <c r="IM64" s="86">
        <f t="shared" si="119"/>
        <v>1.4808525029690358E-207</v>
      </c>
      <c r="IN64" s="86">
        <f t="shared" si="120"/>
        <v>2.4014677763047593E-163</v>
      </c>
      <c r="IO64" s="86">
        <f t="shared" si="121"/>
        <v>1.7928872207375087E-165</v>
      </c>
      <c r="IP64" s="86">
        <f t="shared" si="122"/>
        <v>2.5600174049857704E-189</v>
      </c>
      <c r="IQ64" s="86">
        <f t="shared" si="123"/>
        <v>2.0024592870898314E-196</v>
      </c>
      <c r="IR64" s="86">
        <f t="shared" si="124"/>
        <v>2.214239421414241E-196</v>
      </c>
      <c r="IS64" s="86">
        <f t="shared" si="125"/>
        <v>1.7645371433261869E-202</v>
      </c>
      <c r="IT64" s="86">
        <f t="shared" si="126"/>
        <v>3.5466155563112733E-225</v>
      </c>
      <c r="IU64" s="86">
        <f t="shared" si="127"/>
        <v>5.8192602866895413E-199</v>
      </c>
      <c r="IV64" s="86">
        <f t="shared" si="128"/>
        <v>9.6280871688451735E-229</v>
      </c>
      <c r="IW64" s="86">
        <f t="shared" si="129"/>
        <v>1.7056185188306923E-148</v>
      </c>
      <c r="IY64" s="86">
        <f t="shared" si="130"/>
        <v>1.1939813715492663E-4</v>
      </c>
      <c r="IZ64" s="86">
        <f t="shared" si="131"/>
        <v>3.7484881670087061E-4</v>
      </c>
      <c r="JA64" s="86">
        <f t="shared" si="132"/>
        <v>3.4043710184342239E-4</v>
      </c>
      <c r="JB64" s="86">
        <f t="shared" si="133"/>
        <v>5.3563189823102825E-4</v>
      </c>
      <c r="JC64" s="86">
        <f t="shared" si="134"/>
        <v>2.2408862163901237E-4</v>
      </c>
      <c r="JD64" s="86">
        <f t="shared" si="135"/>
        <v>1.0364512017480255E-3</v>
      </c>
      <c r="JE64" s="86">
        <f t="shared" si="136"/>
        <v>2.0654151953723057E-4</v>
      </c>
      <c r="JF64" s="86">
        <f t="shared" si="137"/>
        <v>1.1078441300297168E-4</v>
      </c>
      <c r="JG64" s="86">
        <f t="shared" si="138"/>
        <v>3.1215267443925545E-5</v>
      </c>
      <c r="JH64" s="86">
        <f t="shared" si="139"/>
        <v>5.7001811430775828E-5</v>
      </c>
      <c r="JI64" s="86">
        <f t="shared" si="140"/>
        <v>3.2198961686207921E-5</v>
      </c>
      <c r="JJ64" s="86">
        <f t="shared" si="141"/>
        <v>1.0078762646788692E-4</v>
      </c>
      <c r="JK64" s="86">
        <f t="shared" si="142"/>
        <v>1.4789213352758582E-4</v>
      </c>
      <c r="JL64" s="86">
        <f t="shared" si="143"/>
        <v>4.5145269303051405E-5</v>
      </c>
      <c r="JM64" s="86">
        <f t="shared" si="144"/>
        <v>8.8270025104031982E-6</v>
      </c>
    </row>
    <row r="65" spans="2:273" x14ac:dyDescent="0.25">
      <c r="B65" s="2">
        <v>38</v>
      </c>
      <c r="C65" s="37">
        <v>75.397000000000006</v>
      </c>
      <c r="D65" s="37">
        <v>78.695999999999998</v>
      </c>
      <c r="E65" s="37">
        <v>76.875</v>
      </c>
      <c r="F65" s="37">
        <v>85.066999999999993</v>
      </c>
      <c r="G65" s="37">
        <v>85.155000000000001</v>
      </c>
      <c r="H65" s="37">
        <v>86.594999999999999</v>
      </c>
      <c r="I65" s="37">
        <v>82.936000000000007</v>
      </c>
      <c r="J65" s="37">
        <v>90.679000000000002</v>
      </c>
      <c r="K65" s="37">
        <v>80.213999999999999</v>
      </c>
      <c r="L65" s="37">
        <v>80.638000000000005</v>
      </c>
      <c r="M65" s="37">
        <v>82.864000000000004</v>
      </c>
      <c r="N65" s="37">
        <v>83.766999999999996</v>
      </c>
      <c r="O65" s="37">
        <v>84.22</v>
      </c>
      <c r="P65" s="37">
        <v>79.338999999999999</v>
      </c>
      <c r="Q65" s="37">
        <v>77.016000000000005</v>
      </c>
      <c r="S65" s="4">
        <f t="shared" si="8"/>
        <v>75.051440222408431</v>
      </c>
      <c r="T65" s="4">
        <f t="shared" si="9"/>
        <v>77.605109565449155</v>
      </c>
      <c r="U65" s="4">
        <f t="shared" si="10"/>
        <v>74.960169839167946</v>
      </c>
      <c r="V65" s="4">
        <f t="shared" si="11"/>
        <v>80.224196073510257</v>
      </c>
      <c r="W65" s="4">
        <f t="shared" si="12"/>
        <v>82.407138500210408</v>
      </c>
      <c r="X65" s="4">
        <f t="shared" si="13"/>
        <v>83.487141465133234</v>
      </c>
      <c r="Y65" s="4">
        <f t="shared" si="14"/>
        <v>80.837333792518521</v>
      </c>
      <c r="Z65" s="4">
        <f t="shared" si="15"/>
        <v>88.320415388483084</v>
      </c>
      <c r="AA65" s="4">
        <f t="shared" si="16"/>
        <v>78.923447090537977</v>
      </c>
      <c r="AB65" s="4">
        <f t="shared" si="17"/>
        <v>80.668974762835248</v>
      </c>
      <c r="AC65" s="4">
        <f t="shared" si="18"/>
        <v>80.853387934019523</v>
      </c>
      <c r="AD65" s="4">
        <f t="shared" si="19"/>
        <v>82.740362681669836</v>
      </c>
      <c r="AE65" s="4">
        <f t="shared" si="20"/>
        <v>80.949081766111888</v>
      </c>
      <c r="AF65" s="4">
        <f t="shared" si="21"/>
        <v>78.086706787999134</v>
      </c>
      <c r="AG65" s="4">
        <f t="shared" si="22"/>
        <v>75.666599795691994</v>
      </c>
      <c r="AI65" s="4">
        <f t="shared" si="23"/>
        <v>0.34555977759157486</v>
      </c>
      <c r="AJ65" s="4">
        <f t="shared" si="24"/>
        <v>1.0908904345508432</v>
      </c>
      <c r="AK65" s="4">
        <f t="shared" si="25"/>
        <v>1.9148301608320537</v>
      </c>
      <c r="AL65" s="4">
        <f t="shared" si="26"/>
        <v>4.8428039264897365</v>
      </c>
      <c r="AM65" s="4">
        <f t="shared" si="27"/>
        <v>2.7478614997895932</v>
      </c>
      <c r="AN65" s="4">
        <f t="shared" si="28"/>
        <v>3.1078585348667644</v>
      </c>
      <c r="AO65" s="4">
        <f t="shared" si="29"/>
        <v>2.0986662074814859</v>
      </c>
      <c r="AP65" s="4">
        <f t="shared" si="30"/>
        <v>2.3585846115169176</v>
      </c>
      <c r="AQ65" s="4">
        <f t="shared" si="31"/>
        <v>1.2905529094620221</v>
      </c>
      <c r="AR65" s="4">
        <f t="shared" si="32"/>
        <v>-3.0974762835242586E-2</v>
      </c>
      <c r="AS65" s="4">
        <f t="shared" si="33"/>
        <v>2.0106120659804816</v>
      </c>
      <c r="AT65" s="4">
        <f t="shared" si="34"/>
        <v>1.0266373183301596</v>
      </c>
      <c r="AU65" s="4">
        <f t="shared" si="35"/>
        <v>3.2709182338881106</v>
      </c>
      <c r="AV65" s="4">
        <f t="shared" si="220"/>
        <v>1.2522932120008647</v>
      </c>
      <c r="AW65" s="4">
        <f t="shared" si="220"/>
        <v>1.3494002043080116</v>
      </c>
      <c r="AY65" s="2">
        <f t="shared" si="96"/>
        <v>74.837508909592842</v>
      </c>
      <c r="AZ65" s="2">
        <f t="shared" si="147"/>
        <v>77.00662767180367</v>
      </c>
      <c r="BA65" s="2">
        <f t="shared" si="148"/>
        <v>74.468295248162548</v>
      </c>
      <c r="BB65" s="2">
        <f t="shared" si="149"/>
        <v>79.437665665677244</v>
      </c>
      <c r="BC65" s="2">
        <f t="shared" si="150"/>
        <v>82.051216044517673</v>
      </c>
      <c r="BD65" s="2">
        <f t="shared" si="151"/>
        <v>82.051157278039867</v>
      </c>
      <c r="BE65" s="2">
        <f t="shared" si="152"/>
        <v>80.466528119055241</v>
      </c>
      <c r="BF65" s="2">
        <f t="shared" si="153"/>
        <v>88.127959214512103</v>
      </c>
      <c r="BG65" s="2">
        <f t="shared" si="154"/>
        <v>78.860758777676139</v>
      </c>
      <c r="BH65" s="2">
        <f t="shared" si="155"/>
        <v>80.557420821610648</v>
      </c>
      <c r="BI65" s="2">
        <f t="shared" si="156"/>
        <v>80.787670050765655</v>
      </c>
      <c r="BJ65" s="2">
        <f t="shared" si="157"/>
        <v>82.572091067305479</v>
      </c>
      <c r="BK65" s="2">
        <f t="shared" si="158"/>
        <v>80.709817549099554</v>
      </c>
      <c r="BL65" s="2">
        <f t="shared" si="159"/>
        <v>78.008595131085841</v>
      </c>
      <c r="BM65" s="2">
        <f t="shared" si="160"/>
        <v>75.650414186372473</v>
      </c>
      <c r="BO65" s="2">
        <f t="shared" si="38"/>
        <v>75.397000000000006</v>
      </c>
      <c r="BP65" s="2">
        <f t="shared" si="39"/>
        <v>78.695999999999998</v>
      </c>
      <c r="BQ65" s="2">
        <f t="shared" si="40"/>
        <v>76.875</v>
      </c>
      <c r="BR65" s="2">
        <f t="shared" si="41"/>
        <v>85.066999999999993</v>
      </c>
      <c r="BS65" s="2">
        <f t="shared" si="42"/>
        <v>85.155000000000001</v>
      </c>
      <c r="BT65" s="2">
        <f t="shared" si="43"/>
        <v>86.594999999999999</v>
      </c>
      <c r="BU65" s="2">
        <f t="shared" si="44"/>
        <v>82.936000000000007</v>
      </c>
      <c r="BV65" s="2">
        <f t="shared" si="45"/>
        <v>90.679000000000002</v>
      </c>
      <c r="BW65" s="2">
        <f t="shared" si="46"/>
        <v>80.213999999999999</v>
      </c>
      <c r="BX65" s="2">
        <f t="shared" si="47"/>
        <v>80.638000000000005</v>
      </c>
      <c r="BY65" s="2">
        <f t="shared" si="48"/>
        <v>82.864000000000004</v>
      </c>
      <c r="BZ65" s="2">
        <f t="shared" si="49"/>
        <v>83.766999999999996</v>
      </c>
      <c r="CA65" s="2">
        <f t="shared" si="50"/>
        <v>84.22</v>
      </c>
      <c r="CB65" s="2">
        <f t="shared" si="51"/>
        <v>79.338999999999999</v>
      </c>
      <c r="CC65" s="2">
        <f t="shared" si="52"/>
        <v>77.016000000000005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75.643595579385064</v>
      </c>
      <c r="DL65" s="2">
        <f t="shared" si="221"/>
        <v>78.037746670988298</v>
      </c>
      <c r="DM65" s="2">
        <f t="shared" si="221"/>
        <v>76.954839024390239</v>
      </c>
      <c r="DN65" s="2">
        <f t="shared" si="221"/>
        <v>84.325106765327703</v>
      </c>
      <c r="DO65" s="2">
        <f t="shared" si="221"/>
        <v>85.064120107962225</v>
      </c>
      <c r="DP65" s="2">
        <f t="shared" si="221"/>
        <v>85.32093234672304</v>
      </c>
      <c r="DQ65" s="2">
        <f t="shared" si="221"/>
        <v>83.319948717948733</v>
      </c>
      <c r="DR65" s="2">
        <f t="shared" si="221"/>
        <v>91.073429129129124</v>
      </c>
      <c r="DS65" s="2">
        <f t="shared" si="221"/>
        <v>80.550754621848739</v>
      </c>
      <c r="DT65" s="2">
        <f t="shared" si="221"/>
        <v>81.351564821964814</v>
      </c>
      <c r="DU65" s="2">
        <f t="shared" si="221"/>
        <v>82.681373109243708</v>
      </c>
      <c r="DV65" s="2">
        <f t="shared" si="221"/>
        <v>84.032433143669991</v>
      </c>
      <c r="DW65" s="2">
        <f t="shared" si="221"/>
        <v>83.291391618338992</v>
      </c>
      <c r="DX65" s="2">
        <f t="shared" si="221"/>
        <v>80.066460960960953</v>
      </c>
      <c r="DY65" s="2">
        <f t="shared" si="221"/>
        <v>77.211551612903207</v>
      </c>
      <c r="EA65" s="2">
        <f t="shared" si="71"/>
        <v>73.068198211624434</v>
      </c>
      <c r="EB65" s="2">
        <f t="shared" si="72"/>
        <v>74.981981669266759</v>
      </c>
      <c r="EC65" s="2">
        <f t="shared" si="73"/>
        <v>69.584456327639742</v>
      </c>
      <c r="ED65" s="2">
        <f t="shared" si="74"/>
        <v>70.433214705882335</v>
      </c>
      <c r="EE65" s="2">
        <f t="shared" si="75"/>
        <v>76.006196130185842</v>
      </c>
      <c r="EF65" s="2">
        <f t="shared" si="76"/>
        <v>76.576249237983589</v>
      </c>
      <c r="EG65" s="2">
        <f t="shared" si="77"/>
        <v>74.639677654273683</v>
      </c>
      <c r="EH65" s="2">
        <f t="shared" si="78"/>
        <v>81.831305698606997</v>
      </c>
      <c r="EI65" s="2">
        <f t="shared" si="79"/>
        <v>74.674696887277136</v>
      </c>
      <c r="EJ65" s="2">
        <f t="shared" si="80"/>
        <v>78.712529638569322</v>
      </c>
      <c r="EK65" s="2">
        <f t="shared" si="81"/>
        <v>76.125277235588655</v>
      </c>
      <c r="EL65" s="2">
        <f t="shared" si="82"/>
        <v>79.389621472170191</v>
      </c>
      <c r="EM65" s="2">
        <f t="shared" si="83"/>
        <v>75.286417387721471</v>
      </c>
      <c r="EN65" s="2">
        <f t="shared" si="84"/>
        <v>73.083805008435476</v>
      </c>
      <c r="EO65" s="2">
        <f t="shared" si="85"/>
        <v>71.629348402830757</v>
      </c>
      <c r="EQ65" s="2">
        <f t="shared" si="86"/>
        <v>70.601377977932884</v>
      </c>
      <c r="ER65" s="2">
        <f t="shared" si="222"/>
        <v>72.463864578122937</v>
      </c>
      <c r="ES65" s="2">
        <f t="shared" si="222"/>
        <v>69.734036777648583</v>
      </c>
      <c r="ET65" s="2">
        <f t="shared" si="222"/>
        <v>72.121948595360749</v>
      </c>
      <c r="EU65" s="2">
        <f t="shared" si="222"/>
        <v>75.86493896502833</v>
      </c>
      <c r="EV65" s="2">
        <f t="shared" si="222"/>
        <v>76.178016179598416</v>
      </c>
      <c r="EW65" s="2">
        <f t="shared" si="222"/>
        <v>74.514827998242211</v>
      </c>
      <c r="EX65" s="2">
        <f t="shared" si="222"/>
        <v>80.899981974690334</v>
      </c>
      <c r="EY65" s="2">
        <f t="shared" si="222"/>
        <v>73.190659602989115</v>
      </c>
      <c r="EZ65" s="2">
        <f t="shared" si="222"/>
        <v>79.404357290135465</v>
      </c>
      <c r="FA65" s="2">
        <f t="shared" si="222"/>
        <v>77.692280116279079</v>
      </c>
      <c r="FB65" s="2">
        <f t="shared" si="222"/>
        <v>79.773556294035075</v>
      </c>
      <c r="FC65" s="2">
        <f t="shared" si="222"/>
        <v>72.169723520658749</v>
      </c>
      <c r="FD65" s="2">
        <f t="shared" si="222"/>
        <v>72.606493680132544</v>
      </c>
      <c r="FE65" s="2">
        <f t="shared" si="222"/>
        <v>74.753620821325043</v>
      </c>
      <c r="FG65" s="2">
        <f t="shared" si="88"/>
        <v>0.31297196008209793</v>
      </c>
      <c r="FH65" s="2">
        <f t="shared" si="223"/>
        <v>0.33741063020405365</v>
      </c>
      <c r="FI65" s="2">
        <f t="shared" si="223"/>
        <v>0.33737025119737957</v>
      </c>
      <c r="FJ65" s="2">
        <f t="shared" si="223"/>
        <v>0.35182409591707409</v>
      </c>
      <c r="FK65" s="2">
        <f t="shared" si="223"/>
        <v>0.33262588173289903</v>
      </c>
      <c r="FL65" s="2">
        <f t="shared" si="223"/>
        <v>0.37391439390672804</v>
      </c>
      <c r="FM65" s="2">
        <f t="shared" si="223"/>
        <v>0.32872432521808509</v>
      </c>
      <c r="FN65" s="2">
        <f t="shared" si="223"/>
        <v>0.31869641713325764</v>
      </c>
      <c r="FO65" s="2">
        <f t="shared" si="223"/>
        <v>0.28759760330519801</v>
      </c>
      <c r="FP65" s="2">
        <f t="shared" si="223"/>
        <v>0.30093115826627631</v>
      </c>
      <c r="FQ65" s="2">
        <f t="shared" si="223"/>
        <v>0.28885302324196549</v>
      </c>
      <c r="FR65" s="2">
        <f t="shared" si="223"/>
        <v>0.31454051445646325</v>
      </c>
      <c r="FS65" s="2">
        <f t="shared" si="223"/>
        <v>0.3224864475047482</v>
      </c>
      <c r="FT65" s="2">
        <f t="shared" si="223"/>
        <v>0.29470969484416887</v>
      </c>
      <c r="FU65" s="2">
        <f t="shared" si="223"/>
        <v>0.2796730390254254</v>
      </c>
      <c r="FW65" s="2">
        <f t="shared" si="112"/>
        <v>2.4123206503740092E-5</v>
      </c>
      <c r="FX65" s="2">
        <f t="shared" si="164"/>
        <v>2.835618666597278E-5</v>
      </c>
      <c r="FY65" s="2">
        <f t="shared" si="165"/>
        <v>2.7313702075577604E-5</v>
      </c>
      <c r="FZ65" s="2">
        <f t="shared" si="166"/>
        <v>3.6278505377845821E-5</v>
      </c>
      <c r="GA65" s="2">
        <f t="shared" si="167"/>
        <v>2.9121829713259207E-5</v>
      </c>
      <c r="GB65" s="2">
        <f t="shared" si="168"/>
        <v>3.0595582686158148E-5</v>
      </c>
      <c r="GC65" s="2">
        <f t="shared" si="169"/>
        <v>3.4848128343898154E-5</v>
      </c>
      <c r="GD65" s="2">
        <f t="shared" si="170"/>
        <v>4.1114174705316152E-5</v>
      </c>
      <c r="GE65" s="2">
        <f t="shared" si="171"/>
        <v>3.7548131323302744E-5</v>
      </c>
      <c r="GF65" s="2">
        <f t="shared" si="172"/>
        <v>3.4566543324856149E-5</v>
      </c>
      <c r="GG65" s="2">
        <f t="shared" si="173"/>
        <v>2.8752526197399799E-5</v>
      </c>
      <c r="GH65" s="2">
        <f t="shared" si="174"/>
        <v>2.6815263747810897E-5</v>
      </c>
      <c r="GI65" s="2">
        <f t="shared" si="175"/>
        <v>2.5144349710179741E-5</v>
      </c>
      <c r="GJ65" s="2">
        <f t="shared" si="176"/>
        <v>1.9745821951334945E-5</v>
      </c>
      <c r="GK65" s="2">
        <f t="shared" si="177"/>
        <v>1.7383147318452104E-5</v>
      </c>
      <c r="GM65" s="86">
        <f t="shared" si="113"/>
        <v>2.1049385513311183E-4</v>
      </c>
      <c r="GN65" s="86">
        <f t="shared" si="178"/>
        <v>6.0307132551137702E-4</v>
      </c>
      <c r="GO65" s="86">
        <f t="shared" si="179"/>
        <v>5.5550792661426438E-4</v>
      </c>
      <c r="GP65" s="86">
        <f t="shared" si="180"/>
        <v>8.4924164750039145E-4</v>
      </c>
      <c r="GQ65" s="86">
        <f t="shared" si="181"/>
        <v>3.8354809157019489E-4</v>
      </c>
      <c r="GR65" s="86">
        <f t="shared" si="182"/>
        <v>1.5661968397759972E-3</v>
      </c>
      <c r="GS65" s="86">
        <f t="shared" si="183"/>
        <v>3.5356332048126836E-4</v>
      </c>
      <c r="GT65" s="86">
        <f t="shared" si="184"/>
        <v>2.0079363802953424E-4</v>
      </c>
      <c r="GU65" s="86">
        <f t="shared" si="185"/>
        <v>6.0464414762175596E-5</v>
      </c>
      <c r="GV65" s="86">
        <f t="shared" si="186"/>
        <v>1.0676727291770072E-4</v>
      </c>
      <c r="GW65" s="86">
        <f t="shared" si="187"/>
        <v>6.2381163296129749E-5</v>
      </c>
      <c r="GX65" s="86">
        <f t="shared" si="188"/>
        <v>1.8266665375391472E-4</v>
      </c>
      <c r="GY65" s="86">
        <f t="shared" si="189"/>
        <v>2.6051505145145573E-4</v>
      </c>
      <c r="GZ65" s="86">
        <f t="shared" si="190"/>
        <v>8.5426130030885573E-5</v>
      </c>
      <c r="HA65" s="86">
        <f t="shared" si="191"/>
        <v>1.9406937469727101E-5</v>
      </c>
      <c r="HC65" s="86">
        <f t="shared" si="145"/>
        <v>6.1489461423352718E-15</v>
      </c>
      <c r="HD65" s="86">
        <f t="shared" si="192"/>
        <v>7.0206684429641343E-14</v>
      </c>
      <c r="HE65" s="86">
        <f t="shared" si="193"/>
        <v>3.1308213894486169E-14</v>
      </c>
      <c r="HF65" s="86">
        <f t="shared" si="194"/>
        <v>3.4237887009942411E-13</v>
      </c>
      <c r="HG65" s="86">
        <f t="shared" si="195"/>
        <v>3.0612602972334162E-14</v>
      </c>
      <c r="HH65" s="86">
        <f t="shared" si="196"/>
        <v>4.9361099301854915E-12</v>
      </c>
      <c r="HI65" s="86">
        <f t="shared" si="197"/>
        <v>5.0416947426784738E-12</v>
      </c>
      <c r="HJ65" s="86">
        <f t="shared" si="198"/>
        <v>1.6816796906930143E-13</v>
      </c>
      <c r="HK65" s="86">
        <f t="shared" si="199"/>
        <v>2.6056094833757309E-14</v>
      </c>
      <c r="HL65" s="86">
        <f t="shared" si="200"/>
        <v>3.4813503330849033E-14</v>
      </c>
      <c r="HM65" s="86">
        <f t="shared" si="201"/>
        <v>1.8120469984535284E-14</v>
      </c>
      <c r="HN65" s="86">
        <f t="shared" si="202"/>
        <v>1.7455050124508667E-15</v>
      </c>
      <c r="HO65" s="86">
        <f t="shared" si="203"/>
        <v>5.0161225921506337E-14</v>
      </c>
      <c r="HP65" s="86">
        <f t="shared" si="204"/>
        <v>2.6248629837748541E-16</v>
      </c>
      <c r="HQ65" s="86">
        <f t="shared" si="205"/>
        <v>2.9059130691337108E-18</v>
      </c>
      <c r="HS65" s="86">
        <f t="shared" si="114"/>
        <v>2.4595931886611446E-135</v>
      </c>
      <c r="HT65" s="86">
        <f t="shared" si="206"/>
        <v>1.3037021246939751E-117</v>
      </c>
      <c r="HU65" s="86">
        <f t="shared" si="207"/>
        <v>8.1938933041752736E-129</v>
      </c>
      <c r="HV65" s="86">
        <f t="shared" si="208"/>
        <v>1.193684897051231E-116</v>
      </c>
      <c r="HW65" s="86">
        <f t="shared" si="209"/>
        <v>1.0730565424632508E-131</v>
      </c>
      <c r="HX65" s="86">
        <f t="shared" si="210"/>
        <v>5.5913871664452554E-105</v>
      </c>
      <c r="HY65" s="86">
        <f t="shared" si="211"/>
        <v>8.8704256471921436E-106</v>
      </c>
      <c r="HZ65" s="86">
        <f t="shared" si="212"/>
        <v>4.3659438033408121E-123</v>
      </c>
      <c r="IA65" s="86">
        <f t="shared" si="213"/>
        <v>1.9641510296338817E-130</v>
      </c>
      <c r="IB65" s="86">
        <f t="shared" si="214"/>
        <v>3.9633835815222229E-131</v>
      </c>
      <c r="IC65" s="86">
        <f t="shared" si="215"/>
        <v>1.126574326991121E-133</v>
      </c>
      <c r="ID65" s="86">
        <f t="shared" si="216"/>
        <v>1.5549804242450192E-145</v>
      </c>
      <c r="IE65" s="86">
        <f t="shared" si="217"/>
        <v>2.838837400123445E-127</v>
      </c>
      <c r="IF65" s="86">
        <f t="shared" si="218"/>
        <v>1.9721848535650682E-62</v>
      </c>
      <c r="IG65" s="86">
        <f t="shared" si="219"/>
        <v>2.0023946592927644E-44</v>
      </c>
      <c r="II65" s="86">
        <f t="shared" si="115"/>
        <v>1.8528256196883223E-207</v>
      </c>
      <c r="IJ65" s="86">
        <f t="shared" si="116"/>
        <v>7.6634633689620274E-179</v>
      </c>
      <c r="IK65" s="86">
        <f t="shared" si="117"/>
        <v>1.2368936234052936E-191</v>
      </c>
      <c r="IL65" s="86">
        <f t="shared" si="118"/>
        <v>1.3255440602876683E-169</v>
      </c>
      <c r="IM65" s="86">
        <f t="shared" si="119"/>
        <v>5.5844726640663016E-204</v>
      </c>
      <c r="IN65" s="86">
        <f t="shared" si="120"/>
        <v>1.5902181962689838E-160</v>
      </c>
      <c r="IO65" s="86">
        <f t="shared" si="121"/>
        <v>1.4042277366961153E-162</v>
      </c>
      <c r="IP65" s="86">
        <f t="shared" si="122"/>
        <v>5.9896062707618201E-186</v>
      </c>
      <c r="IQ65" s="86">
        <f t="shared" si="123"/>
        <v>5.8577068456191218E-193</v>
      </c>
      <c r="IR65" s="86">
        <f t="shared" si="124"/>
        <v>6.0683417058123393E-193</v>
      </c>
      <c r="IS65" s="86">
        <f t="shared" si="125"/>
        <v>5.3781582458251698E-199</v>
      </c>
      <c r="IT65" s="86">
        <f t="shared" si="126"/>
        <v>2.5272868534111275E-221</v>
      </c>
      <c r="IU65" s="86">
        <f t="shared" si="127"/>
        <v>1.3963337056461828E-195</v>
      </c>
      <c r="IV65" s="86">
        <f t="shared" si="128"/>
        <v>6.147907365892702E-225</v>
      </c>
      <c r="IW65" s="86">
        <f t="shared" si="129"/>
        <v>4.6026148291270531E-146</v>
      </c>
      <c r="IY65" s="86">
        <f t="shared" si="130"/>
        <v>2.1049385513926077E-4</v>
      </c>
      <c r="IZ65" s="86">
        <f t="shared" si="131"/>
        <v>6.0307132558158367E-4</v>
      </c>
      <c r="JA65" s="86">
        <f t="shared" si="132"/>
        <v>5.5550792664557256E-4</v>
      </c>
      <c r="JB65" s="86">
        <f t="shared" si="133"/>
        <v>8.4924164784277035E-4</v>
      </c>
      <c r="JC65" s="86">
        <f t="shared" si="134"/>
        <v>3.835480916008075E-4</v>
      </c>
      <c r="JD65" s="86">
        <f t="shared" si="135"/>
        <v>1.5661968447121071E-3</v>
      </c>
      <c r="JE65" s="86">
        <f t="shared" si="136"/>
        <v>3.5356332552296312E-4</v>
      </c>
      <c r="JF65" s="86">
        <f t="shared" si="137"/>
        <v>2.007936381977022E-4</v>
      </c>
      <c r="JG65" s="86">
        <f t="shared" si="138"/>
        <v>6.0464414788231691E-5</v>
      </c>
      <c r="JH65" s="86">
        <f t="shared" si="139"/>
        <v>1.0676727295251422E-4</v>
      </c>
      <c r="JI65" s="86">
        <f t="shared" si="140"/>
        <v>6.2381163314250223E-5</v>
      </c>
      <c r="JJ65" s="86">
        <f t="shared" si="141"/>
        <v>1.8266665375566023E-4</v>
      </c>
      <c r="JK65" s="86">
        <f t="shared" si="142"/>
        <v>2.6051505150161694E-4</v>
      </c>
      <c r="JL65" s="86">
        <f t="shared" si="143"/>
        <v>8.5426130031148058E-5</v>
      </c>
      <c r="JM65" s="86">
        <f t="shared" si="144"/>
        <v>1.9406937469730008E-5</v>
      </c>
    </row>
    <row r="66" spans="2:273" x14ac:dyDescent="0.25">
      <c r="B66" s="2">
        <v>39</v>
      </c>
      <c r="C66" s="37">
        <v>76.078999999999994</v>
      </c>
      <c r="D66" s="37">
        <v>78.195999999999998</v>
      </c>
      <c r="E66" s="37">
        <v>76.518000000000001</v>
      </c>
      <c r="F66" s="37">
        <v>84.483000000000004</v>
      </c>
      <c r="G66" s="37">
        <v>85.241</v>
      </c>
      <c r="H66" s="37">
        <v>87.162000000000006</v>
      </c>
      <c r="I66" s="37">
        <v>83.936000000000007</v>
      </c>
      <c r="J66" s="37">
        <v>91.125</v>
      </c>
      <c r="K66" s="37">
        <v>80.070999999999998</v>
      </c>
      <c r="L66" s="37">
        <v>80.361999999999995</v>
      </c>
      <c r="M66" s="37">
        <v>82.373000000000005</v>
      </c>
      <c r="N66" s="37">
        <v>84.283000000000001</v>
      </c>
      <c r="O66" s="37">
        <v>84.067999999999998</v>
      </c>
      <c r="P66" s="37">
        <v>79.951999999999998</v>
      </c>
      <c r="Q66" s="37">
        <v>76.129000000000005</v>
      </c>
      <c r="S66" s="4">
        <f t="shared" si="8"/>
        <v>75.196654575938311</v>
      </c>
      <c r="T66" s="4">
        <f t="shared" si="9"/>
        <v>77.913828706795442</v>
      </c>
      <c r="U66" s="4">
        <f t="shared" si="10"/>
        <v>75.113944626982018</v>
      </c>
      <c r="V66" s="4">
        <f t="shared" si="11"/>
        <v>80.436695366684106</v>
      </c>
      <c r="W66" s="4">
        <f t="shared" si="12"/>
        <v>82.460933899325127</v>
      </c>
      <c r="X66" s="4">
        <f t="shared" si="13"/>
        <v>83.93154758136474</v>
      </c>
      <c r="Y66" s="4">
        <f t="shared" si="14"/>
        <v>81.002740635968124</v>
      </c>
      <c r="Z66" s="4">
        <f t="shared" si="15"/>
        <v>88.369839323069002</v>
      </c>
      <c r="AA66" s="4">
        <f t="shared" si="16"/>
        <v>78.902387726368715</v>
      </c>
      <c r="AB66" s="4">
        <f t="shared" si="17"/>
        <v>80.662522944463731</v>
      </c>
      <c r="AC66" s="4">
        <f t="shared" si="18"/>
        <v>80.732474466593899</v>
      </c>
      <c r="AD66" s="4">
        <f t="shared" si="19"/>
        <v>82.781791240220912</v>
      </c>
      <c r="AE66" s="4">
        <f t="shared" si="20"/>
        <v>80.922082526202715</v>
      </c>
      <c r="AF66" s="4">
        <f t="shared" si="21"/>
        <v>78.053086833073692</v>
      </c>
      <c r="AG66" s="4">
        <f t="shared" si="22"/>
        <v>75.521559109239448</v>
      </c>
      <c r="AI66" s="4">
        <f t="shared" si="23"/>
        <v>0.88234542406168259</v>
      </c>
      <c r="AJ66" s="4">
        <f t="shared" si="24"/>
        <v>0.2821712932045557</v>
      </c>
      <c r="AK66" s="4">
        <f t="shared" si="25"/>
        <v>1.4040553730179823</v>
      </c>
      <c r="AL66" s="4">
        <f t="shared" si="26"/>
        <v>4.0463046333158985</v>
      </c>
      <c r="AM66" s="4">
        <f t="shared" si="27"/>
        <v>2.7800661006748726</v>
      </c>
      <c r="AN66" s="4">
        <f t="shared" si="28"/>
        <v>3.2304524186352666</v>
      </c>
      <c r="AO66" s="4">
        <f t="shared" si="29"/>
        <v>2.9332593640318834</v>
      </c>
      <c r="AP66" s="4">
        <f t="shared" si="30"/>
        <v>2.7551606769309984</v>
      </c>
      <c r="AQ66" s="4">
        <f t="shared" si="31"/>
        <v>1.1686122736312825</v>
      </c>
      <c r="AR66" s="4">
        <f t="shared" si="32"/>
        <v>-0.30052294446373651</v>
      </c>
      <c r="AS66" s="4">
        <f t="shared" si="33"/>
        <v>1.6405255334061053</v>
      </c>
      <c r="AT66" s="4">
        <f t="shared" si="34"/>
        <v>1.5012087597790895</v>
      </c>
      <c r="AU66" s="4">
        <f t="shared" si="35"/>
        <v>3.145917473797283</v>
      </c>
      <c r="AV66" s="4">
        <f t="shared" si="220"/>
        <v>1.898913166926306</v>
      </c>
      <c r="AW66" s="4">
        <f t="shared" si="220"/>
        <v>0.60744089076055729</v>
      </c>
      <c r="AY66" s="2">
        <f t="shared" si="96"/>
        <v>74.839105241443576</v>
      </c>
      <c r="AZ66" s="2">
        <f t="shared" si="147"/>
        <v>76.99616808363362</v>
      </c>
      <c r="BA66" s="2">
        <f t="shared" si="148"/>
        <v>74.350038695066829</v>
      </c>
      <c r="BB66" s="2">
        <f t="shared" si="149"/>
        <v>79.248474873279008</v>
      </c>
      <c r="BC66" s="2">
        <f t="shared" si="150"/>
        <v>81.88339099276196</v>
      </c>
      <c r="BD66" s="2">
        <f t="shared" si="151"/>
        <v>81.858612963264051</v>
      </c>
      <c r="BE66" s="2">
        <f t="shared" si="152"/>
        <v>80.400657245131754</v>
      </c>
      <c r="BF66" s="2">
        <f t="shared" si="153"/>
        <v>88.040216262127842</v>
      </c>
      <c r="BG66" s="2">
        <f t="shared" si="154"/>
        <v>78.787749005041206</v>
      </c>
      <c r="BH66" s="2">
        <f t="shared" si="155"/>
        <v>80.465116666999762</v>
      </c>
      <c r="BI66" s="2">
        <f t="shared" si="156"/>
        <v>80.612298091973983</v>
      </c>
      <c r="BJ66" s="2">
        <f t="shared" si="157"/>
        <v>82.493426632091285</v>
      </c>
      <c r="BK66" s="2">
        <f t="shared" si="158"/>
        <v>80.523010864385185</v>
      </c>
      <c r="BL66" s="2">
        <f t="shared" si="159"/>
        <v>77.913431947568952</v>
      </c>
      <c r="BM66" s="2">
        <f t="shared" si="160"/>
        <v>75.48824525643262</v>
      </c>
      <c r="BO66" s="2">
        <f t="shared" si="38"/>
        <v>76.078999999999994</v>
      </c>
      <c r="BP66" s="2">
        <f t="shared" si="39"/>
        <v>78.195999999999998</v>
      </c>
      <c r="BQ66" s="2">
        <f t="shared" si="40"/>
        <v>76.518000000000001</v>
      </c>
      <c r="BR66" s="2">
        <f t="shared" si="41"/>
        <v>84.483000000000004</v>
      </c>
      <c r="BS66" s="2">
        <f t="shared" si="42"/>
        <v>85.241</v>
      </c>
      <c r="BT66" s="2">
        <f t="shared" si="43"/>
        <v>87.162000000000006</v>
      </c>
      <c r="BU66" s="2">
        <f t="shared" si="44"/>
        <v>83.936000000000007</v>
      </c>
      <c r="BV66" s="2">
        <f t="shared" si="45"/>
        <v>91.125</v>
      </c>
      <c r="BW66" s="2">
        <f t="shared" si="46"/>
        <v>80.070999999999998</v>
      </c>
      <c r="BX66" s="2">
        <f t="shared" si="47"/>
        <v>80.361999999999995</v>
      </c>
      <c r="BY66" s="2">
        <f t="shared" si="48"/>
        <v>82.373000000000005</v>
      </c>
      <c r="BZ66" s="2">
        <f t="shared" si="49"/>
        <v>84.283000000000001</v>
      </c>
      <c r="CA66" s="2">
        <f t="shared" si="50"/>
        <v>84.067999999999998</v>
      </c>
      <c r="CB66" s="2">
        <f t="shared" si="51"/>
        <v>79.951999999999998</v>
      </c>
      <c r="CC66" s="2">
        <f t="shared" si="52"/>
        <v>76.129000000000005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75.808313272786961</v>
      </c>
      <c r="DL66" s="2">
        <f t="shared" si="221"/>
        <v>78.220627393782237</v>
      </c>
      <c r="DM66" s="2">
        <f t="shared" si="221"/>
        <v>77.074867595818816</v>
      </c>
      <c r="DN66" s="2">
        <f t="shared" si="221"/>
        <v>84.554659619450334</v>
      </c>
      <c r="DO66" s="2">
        <f t="shared" si="221"/>
        <v>85.173574561403527</v>
      </c>
      <c r="DP66" s="2">
        <f t="shared" si="221"/>
        <v>85.40528541226216</v>
      </c>
      <c r="DQ66" s="2">
        <f t="shared" si="221"/>
        <v>83.555102564102583</v>
      </c>
      <c r="DR66" s="2">
        <f t="shared" si="221"/>
        <v>91.277467353067351</v>
      </c>
      <c r="DS66" s="2">
        <f t="shared" si="221"/>
        <v>80.686559663865552</v>
      </c>
      <c r="DT66" s="2">
        <f t="shared" si="221"/>
        <v>81.387311411411403</v>
      </c>
      <c r="DU66" s="2">
        <f t="shared" si="221"/>
        <v>82.683369747899164</v>
      </c>
      <c r="DV66" s="2">
        <f t="shared" si="221"/>
        <v>84.150167852062594</v>
      </c>
      <c r="DW66" s="2">
        <f t="shared" si="221"/>
        <v>83.335036656089287</v>
      </c>
      <c r="DX66" s="2">
        <f t="shared" si="221"/>
        <v>80.187915915915909</v>
      </c>
      <c r="DY66" s="2">
        <f t="shared" si="221"/>
        <v>77.170079032258045</v>
      </c>
      <c r="EA66" s="2">
        <f t="shared" si="71"/>
        <v>72.89892175225441</v>
      </c>
      <c r="EB66" s="2">
        <f t="shared" si="72"/>
        <v>74.80342687207488</v>
      </c>
      <c r="EC66" s="2">
        <f t="shared" si="73"/>
        <v>69.469087344720492</v>
      </c>
      <c r="ED66" s="2">
        <f t="shared" si="74"/>
        <v>70.332716176470569</v>
      </c>
      <c r="EE66" s="2">
        <f t="shared" si="75"/>
        <v>75.862891238638554</v>
      </c>
      <c r="EF66" s="2">
        <f t="shared" si="76"/>
        <v>76.442596834701064</v>
      </c>
      <c r="EG66" s="2">
        <f t="shared" si="77"/>
        <v>74.525884438482194</v>
      </c>
      <c r="EH66" s="2">
        <f t="shared" si="78"/>
        <v>81.728732292106372</v>
      </c>
      <c r="EI66" s="2">
        <f t="shared" si="79"/>
        <v>74.498296061247117</v>
      </c>
      <c r="EJ66" s="2">
        <f t="shared" si="80"/>
        <v>78.511257139274633</v>
      </c>
      <c r="EK66" s="2">
        <f t="shared" si="81"/>
        <v>75.961876473203546</v>
      </c>
      <c r="EL66" s="2">
        <f t="shared" si="82"/>
        <v>79.200634918716389</v>
      </c>
      <c r="EM66" s="2">
        <f t="shared" si="83"/>
        <v>75.135279802224971</v>
      </c>
      <c r="EN66" s="2">
        <f t="shared" si="84"/>
        <v>72.949183232717445</v>
      </c>
      <c r="EO66" s="2">
        <f t="shared" si="85"/>
        <v>71.537457189696312</v>
      </c>
      <c r="EQ66" s="2">
        <f t="shared" si="86"/>
        <v>70.466482733209133</v>
      </c>
      <c r="ER66" s="2">
        <f t="shared" si="222"/>
        <v>72.319917664867717</v>
      </c>
      <c r="ES66" s="2">
        <f t="shared" si="222"/>
        <v>69.616548907689349</v>
      </c>
      <c r="ET66" s="2">
        <f t="shared" si="222"/>
        <v>71.995854428599188</v>
      </c>
      <c r="EU66" s="2">
        <f t="shared" si="222"/>
        <v>75.723677847353471</v>
      </c>
      <c r="EV66" s="2">
        <f t="shared" si="222"/>
        <v>76.050138784606617</v>
      </c>
      <c r="EW66" s="2">
        <f t="shared" si="222"/>
        <v>74.40284515426832</v>
      </c>
      <c r="EX66" s="2">
        <f t="shared" si="222"/>
        <v>80.811322845772025</v>
      </c>
      <c r="EY66" s="2">
        <f t="shared" si="222"/>
        <v>73.036216155205466</v>
      </c>
      <c r="EZ66" s="2">
        <f t="shared" si="222"/>
        <v>79.192755208799767</v>
      </c>
      <c r="FA66" s="2">
        <f t="shared" si="222"/>
        <v>77.505881374207192</v>
      </c>
      <c r="FB66" s="2">
        <f t="shared" si="222"/>
        <v>79.579090894805333</v>
      </c>
      <c r="FC66" s="2">
        <f t="shared" si="222"/>
        <v>72.063025721350172</v>
      </c>
      <c r="FD66" s="2">
        <f t="shared" si="222"/>
        <v>72.478163342730539</v>
      </c>
      <c r="FE66" s="2">
        <f t="shared" si="222"/>
        <v>74.614940862199418</v>
      </c>
      <c r="FG66" s="2">
        <f t="shared" si="88"/>
        <v>0.3331087223067532</v>
      </c>
      <c r="FH66" s="2">
        <f t="shared" si="223"/>
        <v>0.3582997501790891</v>
      </c>
      <c r="FI66" s="2">
        <f t="shared" si="223"/>
        <v>0.35825822296868637</v>
      </c>
      <c r="FJ66" s="2">
        <f t="shared" si="223"/>
        <v>0.37310308007545284</v>
      </c>
      <c r="FK66" s="2">
        <f t="shared" si="223"/>
        <v>0.35337676186707156</v>
      </c>
      <c r="FL66" s="2">
        <f t="shared" si="223"/>
        <v>0.39571376963530319</v>
      </c>
      <c r="FM66" s="2">
        <f t="shared" si="223"/>
        <v>0.34935922177786932</v>
      </c>
      <c r="FN66" s="2">
        <f t="shared" si="223"/>
        <v>0.33901974584993444</v>
      </c>
      <c r="FO66" s="2">
        <f t="shared" si="223"/>
        <v>0.30683089572576183</v>
      </c>
      <c r="FP66" s="2">
        <f t="shared" si="223"/>
        <v>0.32065478841360717</v>
      </c>
      <c r="FQ66" s="2">
        <f t="shared" si="223"/>
        <v>0.30813395896499318</v>
      </c>
      <c r="FR66" s="2">
        <f t="shared" si="223"/>
        <v>0.33472902792027037</v>
      </c>
      <c r="FS66" s="2">
        <f t="shared" si="223"/>
        <v>0.34292981356258484</v>
      </c>
      <c r="FT66" s="2">
        <f t="shared" si="223"/>
        <v>0.31420883598289939</v>
      </c>
      <c r="FU66" s="2">
        <f t="shared" si="223"/>
        <v>0.29859850000966998</v>
      </c>
      <c r="FW66" s="2">
        <f t="shared" si="112"/>
        <v>2.6450508392464089E-5</v>
      </c>
      <c r="FX66" s="2">
        <f t="shared" si="164"/>
        <v>3.1091855345345744E-5</v>
      </c>
      <c r="FY66" s="2">
        <f t="shared" si="165"/>
        <v>2.9948799861441904E-5</v>
      </c>
      <c r="FZ66" s="2">
        <f t="shared" si="166"/>
        <v>3.9778450907521503E-5</v>
      </c>
      <c r="GA66" s="2">
        <f t="shared" si="167"/>
        <v>3.1931361597340222E-5</v>
      </c>
      <c r="GB66" s="2">
        <f t="shared" si="168"/>
        <v>3.3547290288554529E-5</v>
      </c>
      <c r="GC66" s="2">
        <f t="shared" si="169"/>
        <v>3.8210084439948626E-5</v>
      </c>
      <c r="GD66" s="2">
        <f t="shared" si="170"/>
        <v>4.5080617299058978E-5</v>
      </c>
      <c r="GE66" s="2">
        <f t="shared" si="171"/>
        <v>4.1170558158447461E-5</v>
      </c>
      <c r="GF66" s="2">
        <f t="shared" si="172"/>
        <v>3.7901334673909871E-5</v>
      </c>
      <c r="GG66" s="2">
        <f t="shared" si="173"/>
        <v>3.15264306054227E-5</v>
      </c>
      <c r="GH66" s="2">
        <f t="shared" si="174"/>
        <v>2.9402275957020026E-5</v>
      </c>
      <c r="GI66" s="2">
        <f t="shared" si="175"/>
        <v>2.7570164331459592E-5</v>
      </c>
      <c r="GJ66" s="2">
        <f t="shared" si="176"/>
        <v>2.1650821988854533E-5</v>
      </c>
      <c r="GK66" s="2">
        <f t="shared" si="177"/>
        <v>1.9060210049250407E-5</v>
      </c>
      <c r="GM66" s="86">
        <f t="shared" si="113"/>
        <v>3.64138573911927E-4</v>
      </c>
      <c r="GN66" s="86">
        <f t="shared" si="178"/>
        <v>9.556340808390578E-4</v>
      </c>
      <c r="GO66" s="86">
        <f t="shared" si="179"/>
        <v>8.9214434762051277E-4</v>
      </c>
      <c r="GP66" s="86">
        <f t="shared" si="180"/>
        <v>1.3265292641676753E-3</v>
      </c>
      <c r="GQ66" s="86">
        <f t="shared" si="181"/>
        <v>6.4460368637525784E-4</v>
      </c>
      <c r="GR66" s="86">
        <f t="shared" si="182"/>
        <v>2.3359541855752517E-3</v>
      </c>
      <c r="GS66" s="86">
        <f t="shared" si="183"/>
        <v>5.9439191395363781E-4</v>
      </c>
      <c r="GT66" s="86">
        <f t="shared" si="184"/>
        <v>3.5648921913668821E-4</v>
      </c>
      <c r="GU66" s="86">
        <f t="shared" si="185"/>
        <v>1.1452102144153065E-4</v>
      </c>
      <c r="GV66" s="86">
        <f t="shared" si="186"/>
        <v>1.9573482967387394E-4</v>
      </c>
      <c r="GW66" s="86">
        <f t="shared" si="187"/>
        <v>1.1816321949055834E-4</v>
      </c>
      <c r="GX66" s="86">
        <f t="shared" si="188"/>
        <v>3.2436316687022406E-4</v>
      </c>
      <c r="GY66" s="86">
        <f t="shared" si="189"/>
        <v>4.5012006223729825E-4</v>
      </c>
      <c r="GZ66" s="86">
        <f t="shared" si="190"/>
        <v>1.581860468874246E-4</v>
      </c>
      <c r="HA66" s="86">
        <f t="shared" si="191"/>
        <v>4.1469338852402421E-5</v>
      </c>
      <c r="HC66" s="86">
        <f t="shared" si="145"/>
        <v>2.1532981381961973E-14</v>
      </c>
      <c r="HD66" s="86">
        <f t="shared" si="192"/>
        <v>2.1841426646666409E-13</v>
      </c>
      <c r="HE66" s="86">
        <f t="shared" si="193"/>
        <v>1.0258668702383135E-13</v>
      </c>
      <c r="HF66" s="86">
        <f t="shared" si="194"/>
        <v>1.0290306645333821E-12</v>
      </c>
      <c r="HG66" s="86">
        <f t="shared" si="195"/>
        <v>1.0498166537431601E-13</v>
      </c>
      <c r="HH66" s="86">
        <f t="shared" si="196"/>
        <v>1.3432863469059903E-11</v>
      </c>
      <c r="HI66" s="86">
        <f t="shared" si="197"/>
        <v>1.3977968978566452E-11</v>
      </c>
      <c r="HJ66" s="86">
        <f t="shared" si="198"/>
        <v>5.4803144103944178E-13</v>
      </c>
      <c r="HK66" s="86">
        <f t="shared" si="199"/>
        <v>8.9276835370867791E-14</v>
      </c>
      <c r="HL66" s="86">
        <f t="shared" si="200"/>
        <v>1.174188936415957E-13</v>
      </c>
      <c r="HM66" s="86">
        <f t="shared" si="201"/>
        <v>6.1767462788686423E-14</v>
      </c>
      <c r="HN66" s="86">
        <f t="shared" si="202"/>
        <v>6.6210039904069924E-15</v>
      </c>
      <c r="HO66" s="86">
        <f t="shared" si="203"/>
        <v>1.6329830775261776E-13</v>
      </c>
      <c r="HP66" s="86">
        <f t="shared" si="204"/>
        <v>1.0425938128075685E-15</v>
      </c>
      <c r="HQ66" s="86">
        <f t="shared" si="205"/>
        <v>1.4433595204639983E-17</v>
      </c>
      <c r="HS66" s="86">
        <f t="shared" si="114"/>
        <v>3.213567986092545E-132</v>
      </c>
      <c r="HT66" s="86">
        <f t="shared" si="206"/>
        <v>7.065797702295077E-115</v>
      </c>
      <c r="HU66" s="86">
        <f t="shared" si="207"/>
        <v>7.3761962227630803E-126</v>
      </c>
      <c r="HV66" s="86">
        <f t="shared" si="208"/>
        <v>6.1842608464136967E-114</v>
      </c>
      <c r="HW66" s="86">
        <f t="shared" si="209"/>
        <v>1.3565485139040787E-128</v>
      </c>
      <c r="HX66" s="86">
        <f t="shared" si="210"/>
        <v>1.6174322505124914E-102</v>
      </c>
      <c r="HY66" s="86">
        <f t="shared" si="211"/>
        <v>2.924162967993303E-103</v>
      </c>
      <c r="HZ66" s="86">
        <f t="shared" si="212"/>
        <v>3.9615704979339591E-120</v>
      </c>
      <c r="IA66" s="86">
        <f t="shared" si="213"/>
        <v>2.3404688248747861E-127</v>
      </c>
      <c r="IB66" s="86">
        <f t="shared" si="214"/>
        <v>4.5468572636563599E-128</v>
      </c>
      <c r="IC66" s="86">
        <f t="shared" si="215"/>
        <v>1.364194403805763E-130</v>
      </c>
      <c r="ID66" s="86">
        <f t="shared" si="216"/>
        <v>3.6751216157494893E-142</v>
      </c>
      <c r="IE66" s="86">
        <f t="shared" si="217"/>
        <v>2.4925405777014102E-124</v>
      </c>
      <c r="IF66" s="86">
        <f t="shared" si="218"/>
        <v>4.5046245628707767E-61</v>
      </c>
      <c r="IG66" s="86">
        <f t="shared" si="219"/>
        <v>1.7605436616643623E-43</v>
      </c>
      <c r="II66" s="86">
        <f t="shared" si="115"/>
        <v>6.4625463274185685E-204</v>
      </c>
      <c r="IJ66" s="86">
        <f t="shared" si="116"/>
        <v>9.5673660733381994E-176</v>
      </c>
      <c r="IK66" s="86">
        <f t="shared" si="117"/>
        <v>2.5159940541816379E-188</v>
      </c>
      <c r="IL66" s="86">
        <f t="shared" si="118"/>
        <v>1.3414131118244934E-166</v>
      </c>
      <c r="IM66" s="86">
        <f t="shared" si="119"/>
        <v>1.9593761580205383E-200</v>
      </c>
      <c r="IN66" s="86">
        <f t="shared" si="120"/>
        <v>9.9453176998844582E-158</v>
      </c>
      <c r="IO66" s="86">
        <f t="shared" si="121"/>
        <v>1.0364311446360368E-159</v>
      </c>
      <c r="IP66" s="86">
        <f t="shared" si="122"/>
        <v>1.3062856965435925E-182</v>
      </c>
      <c r="IQ66" s="86">
        <f t="shared" si="123"/>
        <v>1.5950455718271897E-189</v>
      </c>
      <c r="IR66" s="86">
        <f t="shared" si="124"/>
        <v>1.5498823495036141E-189</v>
      </c>
      <c r="IS66" s="86">
        <f t="shared" si="125"/>
        <v>1.5280955368156673E-195</v>
      </c>
      <c r="IT66" s="86">
        <f t="shared" si="126"/>
        <v>1.6672345602071848E-217</v>
      </c>
      <c r="IU66" s="86">
        <f t="shared" si="127"/>
        <v>3.1326205810431301E-192</v>
      </c>
      <c r="IV66" s="86">
        <f t="shared" si="128"/>
        <v>3.6455274945539011E-221</v>
      </c>
      <c r="IW66" s="86">
        <f t="shared" si="129"/>
        <v>1.1853412020864647E-143</v>
      </c>
      <c r="IY66" s="86">
        <f t="shared" si="130"/>
        <v>3.6413857393345996E-4</v>
      </c>
      <c r="IZ66" s="86">
        <f t="shared" si="131"/>
        <v>9.5563408105747206E-4</v>
      </c>
      <c r="JA66" s="86">
        <f t="shared" si="132"/>
        <v>8.9214434772309943E-4</v>
      </c>
      <c r="JB66" s="86">
        <f t="shared" si="133"/>
        <v>1.3265292651967059E-3</v>
      </c>
      <c r="JC66" s="86">
        <f t="shared" si="134"/>
        <v>6.4460368648023951E-4</v>
      </c>
      <c r="JD66" s="86">
        <f t="shared" si="135"/>
        <v>2.335954199008115E-3</v>
      </c>
      <c r="JE66" s="86">
        <f t="shared" si="136"/>
        <v>5.9439192793160677E-4</v>
      </c>
      <c r="JF66" s="86">
        <f t="shared" si="137"/>
        <v>3.5648921968471967E-4</v>
      </c>
      <c r="JG66" s="86">
        <f t="shared" si="138"/>
        <v>1.1452102153080749E-4</v>
      </c>
      <c r="JH66" s="86">
        <f t="shared" si="139"/>
        <v>1.9573482979129284E-4</v>
      </c>
      <c r="JI66" s="86">
        <f t="shared" si="140"/>
        <v>1.181632195523258E-4</v>
      </c>
      <c r="JJ66" s="86">
        <f t="shared" si="141"/>
        <v>3.2436316687684506E-4</v>
      </c>
      <c r="JK66" s="86">
        <f t="shared" si="142"/>
        <v>4.5012006240059655E-4</v>
      </c>
      <c r="JL66" s="86">
        <f t="shared" si="143"/>
        <v>1.581860468884672E-4</v>
      </c>
      <c r="JM66" s="86">
        <f t="shared" si="144"/>
        <v>4.1469338852416855E-5</v>
      </c>
    </row>
    <row r="67" spans="2:273" x14ac:dyDescent="0.25">
      <c r="B67" s="2">
        <v>40</v>
      </c>
      <c r="C67" s="37">
        <v>76.635000000000005</v>
      </c>
      <c r="D67" s="37">
        <v>79.875</v>
      </c>
      <c r="E67" s="37">
        <v>77.338999999999999</v>
      </c>
      <c r="F67" s="37">
        <v>85.466999999999999</v>
      </c>
      <c r="G67" s="37">
        <v>84.861999999999995</v>
      </c>
      <c r="H67" s="37">
        <v>88.188999999999993</v>
      </c>
      <c r="I67" s="37">
        <v>84.510999999999996</v>
      </c>
      <c r="J67" s="37">
        <v>91.731999999999999</v>
      </c>
      <c r="K67" s="37">
        <v>80.375</v>
      </c>
      <c r="L67" s="37">
        <v>80.81</v>
      </c>
      <c r="M67" s="37">
        <v>83.034000000000006</v>
      </c>
      <c r="N67" s="37">
        <v>83.2</v>
      </c>
      <c r="O67" s="37">
        <v>83.338999999999999</v>
      </c>
      <c r="P67" s="37">
        <v>79.968000000000004</v>
      </c>
      <c r="Q67" s="37">
        <v>77.661000000000001</v>
      </c>
      <c r="S67" s="4">
        <f t="shared" si="8"/>
        <v>75.410984790291366</v>
      </c>
      <c r="T67" s="4">
        <f t="shared" si="9"/>
        <v>78.353086441353128</v>
      </c>
      <c r="U67" s="4">
        <f t="shared" si="10"/>
        <v>75.384134703251732</v>
      </c>
      <c r="V67" s="4">
        <f t="shared" si="11"/>
        <v>80.804683171864212</v>
      </c>
      <c r="W67" s="4">
        <f t="shared" si="12"/>
        <v>82.618863152460023</v>
      </c>
      <c r="X67" s="4">
        <f t="shared" si="13"/>
        <v>84.603503592424573</v>
      </c>
      <c r="Y67" s="4">
        <f t="shared" si="14"/>
        <v>81.274020098548519</v>
      </c>
      <c r="Z67" s="4">
        <f t="shared" si="15"/>
        <v>88.486361948724024</v>
      </c>
      <c r="AA67" s="4">
        <f t="shared" si="16"/>
        <v>78.902967153296188</v>
      </c>
      <c r="AB67" s="4">
        <f t="shared" si="17"/>
        <v>80.702938402168286</v>
      </c>
      <c r="AC67" s="4">
        <f t="shared" si="18"/>
        <v>80.640405822720439</v>
      </c>
      <c r="AD67" s="4">
        <f t="shared" si="19"/>
        <v>82.882725711063742</v>
      </c>
      <c r="AE67" s="4">
        <f t="shared" si="20"/>
        <v>80.975369509344645</v>
      </c>
      <c r="AF67" s="4">
        <f t="shared" si="21"/>
        <v>78.047271126519831</v>
      </c>
      <c r="AG67" s="4">
        <f t="shared" si="22"/>
        <v>75.386663866424414</v>
      </c>
      <c r="AI67" s="4">
        <f t="shared" si="23"/>
        <v>1.2240152097086394</v>
      </c>
      <c r="AJ67" s="4">
        <f t="shared" si="24"/>
        <v>1.5219135586468724</v>
      </c>
      <c r="AK67" s="4">
        <f t="shared" si="25"/>
        <v>1.9548652967482667</v>
      </c>
      <c r="AL67" s="4">
        <f t="shared" si="26"/>
        <v>4.6623168281357863</v>
      </c>
      <c r="AM67" s="4">
        <f t="shared" si="27"/>
        <v>2.2431368475399722</v>
      </c>
      <c r="AN67" s="4">
        <f t="shared" si="28"/>
        <v>3.5854964075754197</v>
      </c>
      <c r="AO67" s="4">
        <f t="shared" si="29"/>
        <v>3.2369799014514768</v>
      </c>
      <c r="AP67" s="4">
        <f t="shared" si="30"/>
        <v>3.245638051275975</v>
      </c>
      <c r="AQ67" s="4">
        <f t="shared" si="31"/>
        <v>1.4720328467038115</v>
      </c>
      <c r="AR67" s="4">
        <f t="shared" si="32"/>
        <v>0.10706159783171643</v>
      </c>
      <c r="AS67" s="4">
        <f t="shared" si="33"/>
        <v>2.3935941772795672</v>
      </c>
      <c r="AT67" s="4">
        <f t="shared" si="34"/>
        <v>0.31727428893626097</v>
      </c>
      <c r="AU67" s="4">
        <f t="shared" si="35"/>
        <v>2.3636304906553534</v>
      </c>
      <c r="AV67" s="4">
        <f t="shared" si="220"/>
        <v>1.9207288734801722</v>
      </c>
      <c r="AW67" s="4">
        <f t="shared" si="220"/>
        <v>2.2743361335755878</v>
      </c>
      <c r="AY67" s="2">
        <f t="shared" si="96"/>
        <v>74.825212358466203</v>
      </c>
      <c r="AZ67" s="2">
        <f t="shared" si="147"/>
        <v>76.96852184291275</v>
      </c>
      <c r="BA67" s="2">
        <f t="shared" si="148"/>
        <v>74.217618319349484</v>
      </c>
      <c r="BB67" s="2">
        <f t="shared" si="149"/>
        <v>79.037919581202814</v>
      </c>
      <c r="BC67" s="2">
        <f t="shared" si="150"/>
        <v>81.69964654186245</v>
      </c>
      <c r="BD67" s="2">
        <f t="shared" si="151"/>
        <v>81.652684679258968</v>
      </c>
      <c r="BE67" s="2">
        <f t="shared" si="152"/>
        <v>80.314943790629954</v>
      </c>
      <c r="BF67" s="2">
        <f t="shared" si="153"/>
        <v>87.933985836897776</v>
      </c>
      <c r="BG67" s="2">
        <f t="shared" si="154"/>
        <v>78.698203279454816</v>
      </c>
      <c r="BH67" s="2">
        <f t="shared" si="155"/>
        <v>80.36140183272866</v>
      </c>
      <c r="BI67" s="2">
        <f t="shared" si="156"/>
        <v>80.425774340215014</v>
      </c>
      <c r="BJ67" s="2">
        <f t="shared" si="157"/>
        <v>82.39909958721563</v>
      </c>
      <c r="BK67" s="2">
        <f t="shared" si="158"/>
        <v>80.323205049253673</v>
      </c>
      <c r="BL67" s="2">
        <f t="shared" si="159"/>
        <v>77.803197154469515</v>
      </c>
      <c r="BM67" s="2">
        <f t="shared" si="160"/>
        <v>75.320105569142328</v>
      </c>
      <c r="BO67" s="2">
        <f t="shared" si="38"/>
        <v>76.635000000000005</v>
      </c>
      <c r="BP67" s="2">
        <f t="shared" si="39"/>
        <v>79.875</v>
      </c>
      <c r="BQ67" s="2">
        <f t="shared" si="40"/>
        <v>77.338999999999999</v>
      </c>
      <c r="BR67" s="2">
        <f t="shared" si="41"/>
        <v>85.466999999999999</v>
      </c>
      <c r="BS67" s="2">
        <f t="shared" si="42"/>
        <v>84.861999999999995</v>
      </c>
      <c r="BT67" s="2">
        <f t="shared" si="43"/>
        <v>88.188999999999993</v>
      </c>
      <c r="BU67" s="2">
        <f t="shared" si="44"/>
        <v>84.510999999999996</v>
      </c>
      <c r="BV67" s="2">
        <f t="shared" si="45"/>
        <v>91.731999999999999</v>
      </c>
      <c r="BW67" s="2">
        <f t="shared" si="46"/>
        <v>80.375</v>
      </c>
      <c r="BX67" s="2">
        <f t="shared" si="47"/>
        <v>80.81</v>
      </c>
      <c r="BY67" s="2">
        <f t="shared" si="48"/>
        <v>83.034000000000006</v>
      </c>
      <c r="BZ67" s="2">
        <f t="shared" si="49"/>
        <v>83.2</v>
      </c>
      <c r="CA67" s="2">
        <f t="shared" si="50"/>
        <v>83.338999999999999</v>
      </c>
      <c r="CB67" s="2">
        <f t="shared" si="51"/>
        <v>79.968000000000004</v>
      </c>
      <c r="CC67" s="2">
        <f t="shared" si="52"/>
        <v>77.661000000000001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75.973030966188873</v>
      </c>
      <c r="DL67" s="2">
        <f t="shared" si="221"/>
        <v>78.403508116576177</v>
      </c>
      <c r="DM67" s="2">
        <f t="shared" si="221"/>
        <v>77.194896167247379</v>
      </c>
      <c r="DN67" s="2">
        <f t="shared" si="221"/>
        <v>84.78421247357295</v>
      </c>
      <c r="DO67" s="2">
        <f t="shared" si="221"/>
        <v>85.283029014844814</v>
      </c>
      <c r="DP67" s="2">
        <f t="shared" si="221"/>
        <v>85.489638477801265</v>
      </c>
      <c r="DQ67" s="2">
        <f t="shared" si="221"/>
        <v>83.790256410256418</v>
      </c>
      <c r="DR67" s="2">
        <f t="shared" si="221"/>
        <v>91.481505577005578</v>
      </c>
      <c r="DS67" s="2">
        <f t="shared" si="221"/>
        <v>80.82236470588235</v>
      </c>
      <c r="DT67" s="2">
        <f t="shared" si="221"/>
        <v>81.423058000857992</v>
      </c>
      <c r="DU67" s="2">
        <f t="shared" si="221"/>
        <v>82.685366386554634</v>
      </c>
      <c r="DV67" s="2">
        <f t="shared" si="221"/>
        <v>84.267902560455184</v>
      </c>
      <c r="DW67" s="2">
        <f t="shared" si="221"/>
        <v>83.378681693839596</v>
      </c>
      <c r="DX67" s="2">
        <f t="shared" si="221"/>
        <v>80.309370870870865</v>
      </c>
      <c r="DY67" s="2">
        <f t="shared" si="221"/>
        <v>77.128606451612882</v>
      </c>
      <c r="EA67" s="2">
        <f t="shared" si="71"/>
        <v>72.729645292884371</v>
      </c>
      <c r="EB67" s="2">
        <f t="shared" si="72"/>
        <v>74.624872074882987</v>
      </c>
      <c r="EC67" s="2">
        <f t="shared" si="73"/>
        <v>69.353718361801228</v>
      </c>
      <c r="ED67" s="2">
        <f t="shared" si="74"/>
        <v>70.232217647058803</v>
      </c>
      <c r="EE67" s="2">
        <f t="shared" si="75"/>
        <v>75.719586347091266</v>
      </c>
      <c r="EF67" s="2">
        <f t="shared" si="76"/>
        <v>76.308944431418524</v>
      </c>
      <c r="EG67" s="2">
        <f t="shared" si="77"/>
        <v>74.412091222690705</v>
      </c>
      <c r="EH67" s="2">
        <f t="shared" si="78"/>
        <v>81.626158885605733</v>
      </c>
      <c r="EI67" s="2">
        <f t="shared" si="79"/>
        <v>74.321895235217099</v>
      </c>
      <c r="EJ67" s="2">
        <f t="shared" si="80"/>
        <v>78.309984639979945</v>
      </c>
      <c r="EK67" s="2">
        <f t="shared" si="81"/>
        <v>75.798475710818437</v>
      </c>
      <c r="EL67" s="2">
        <f t="shared" si="82"/>
        <v>79.011648365262602</v>
      </c>
      <c r="EM67" s="2">
        <f t="shared" si="83"/>
        <v>74.984142216728472</v>
      </c>
      <c r="EN67" s="2">
        <f t="shared" si="84"/>
        <v>72.814561456999414</v>
      </c>
      <c r="EO67" s="2">
        <f t="shared" si="85"/>
        <v>71.445565976561866</v>
      </c>
      <c r="EQ67" s="2">
        <f t="shared" si="86"/>
        <v>70.331587488485383</v>
      </c>
      <c r="ER67" s="2">
        <f t="shared" si="222"/>
        <v>72.175970751612482</v>
      </c>
      <c r="ES67" s="2">
        <f t="shared" si="222"/>
        <v>69.499061037730101</v>
      </c>
      <c r="ET67" s="2">
        <f t="shared" si="222"/>
        <v>71.869760261837627</v>
      </c>
      <c r="EU67" s="2">
        <f t="shared" si="222"/>
        <v>75.582416729678613</v>
      </c>
      <c r="EV67" s="2">
        <f t="shared" si="222"/>
        <v>75.922261389614818</v>
      </c>
      <c r="EW67" s="2">
        <f t="shared" si="222"/>
        <v>74.290862310294443</v>
      </c>
      <c r="EX67" s="2">
        <f t="shared" si="222"/>
        <v>80.722663716853717</v>
      </c>
      <c r="EY67" s="2">
        <f t="shared" si="222"/>
        <v>72.881772707421817</v>
      </c>
      <c r="EZ67" s="2">
        <f t="shared" si="222"/>
        <v>78.981153127464083</v>
      </c>
      <c r="FA67" s="2">
        <f t="shared" si="222"/>
        <v>77.319482632135305</v>
      </c>
      <c r="FB67" s="2">
        <f t="shared" si="222"/>
        <v>79.384625495575591</v>
      </c>
      <c r="FC67" s="2">
        <f t="shared" si="222"/>
        <v>71.956327922041595</v>
      </c>
      <c r="FD67" s="2">
        <f t="shared" si="222"/>
        <v>72.349833005328534</v>
      </c>
      <c r="FE67" s="2">
        <f t="shared" si="222"/>
        <v>74.476260903073793</v>
      </c>
      <c r="FG67" s="2">
        <f t="shared" si="88"/>
        <v>0.35387375232664675</v>
      </c>
      <c r="FH67" s="2">
        <f t="shared" si="223"/>
        <v>0.37974093595155528</v>
      </c>
      <c r="FI67" s="2">
        <f t="shared" si="223"/>
        <v>0.37969839411229156</v>
      </c>
      <c r="FJ67" s="2">
        <f t="shared" si="223"/>
        <v>0.39488498889642992</v>
      </c>
      <c r="FK67" s="2">
        <f t="shared" si="223"/>
        <v>0.37469536806984538</v>
      </c>
      <c r="FL67" s="2">
        <f t="shared" si="223"/>
        <v>0.41793567626844796</v>
      </c>
      <c r="FM67" s="2">
        <f t="shared" si="223"/>
        <v>0.37057435767743996</v>
      </c>
      <c r="FN67" s="2">
        <f t="shared" si="223"/>
        <v>0.3599543670756174</v>
      </c>
      <c r="FO67" s="2">
        <f t="shared" si="223"/>
        <v>0.32676046328162989</v>
      </c>
      <c r="FP67" s="2">
        <f t="shared" si="223"/>
        <v>0.34104048872758236</v>
      </c>
      <c r="FQ67" s="2">
        <f t="shared" si="223"/>
        <v>0.32810810143606073</v>
      </c>
      <c r="FR67" s="2">
        <f t="shared" si="223"/>
        <v>0.35554121398987809</v>
      </c>
      <c r="FS67" s="2">
        <f t="shared" si="223"/>
        <v>0.36397292812544424</v>
      </c>
      <c r="FT67" s="2">
        <f t="shared" si="223"/>
        <v>0.33438644607736451</v>
      </c>
      <c r="FU67" s="2">
        <f t="shared" si="223"/>
        <v>0.31823884223674048</v>
      </c>
      <c r="FW67" s="2">
        <f t="shared" si="112"/>
        <v>2.9002331718266118E-5</v>
      </c>
      <c r="FX67" s="2">
        <f t="shared" si="164"/>
        <v>3.4091439200192609E-5</v>
      </c>
      <c r="FY67" s="2">
        <f t="shared" si="165"/>
        <v>3.2838111166085499E-5</v>
      </c>
      <c r="FZ67" s="2">
        <f t="shared" si="166"/>
        <v>4.3616036708865437E-5</v>
      </c>
      <c r="GA67" s="2">
        <f t="shared" si="167"/>
        <v>3.5011933904077018E-5</v>
      </c>
      <c r="GB67" s="2">
        <f t="shared" si="168"/>
        <v>3.6783753287450392E-5</v>
      </c>
      <c r="GC67" s="2">
        <f t="shared" si="169"/>
        <v>4.1896370012738554E-5</v>
      </c>
      <c r="GD67" s="2">
        <f t="shared" si="170"/>
        <v>4.9429698952669963E-5</v>
      </c>
      <c r="GE67" s="2">
        <f t="shared" si="171"/>
        <v>4.5142440035248666E-5</v>
      </c>
      <c r="GF67" s="2">
        <f t="shared" si="172"/>
        <v>4.1557835112110292E-5</v>
      </c>
      <c r="GG67" s="2">
        <f t="shared" si="173"/>
        <v>3.4567938618770303E-5</v>
      </c>
      <c r="GH67" s="2">
        <f t="shared" si="174"/>
        <v>3.2238863052566302E-5</v>
      </c>
      <c r="GI67" s="2">
        <f t="shared" si="175"/>
        <v>3.0230003644147149E-5</v>
      </c>
      <c r="GJ67" s="2">
        <f t="shared" si="176"/>
        <v>2.3739604651304605E-5</v>
      </c>
      <c r="GK67" s="2">
        <f t="shared" si="177"/>
        <v>2.0899066301730369E-5</v>
      </c>
      <c r="GM67" s="86">
        <f t="shared" si="113"/>
        <v>6.1816732267903039E-4</v>
      </c>
      <c r="GN67" s="86">
        <f t="shared" si="178"/>
        <v>1.4915834241532985E-3</v>
      </c>
      <c r="GO67" s="86">
        <f t="shared" si="179"/>
        <v>1.4102476795095889E-3</v>
      </c>
      <c r="GP67" s="86">
        <f t="shared" si="180"/>
        <v>2.0414859187669076E-3</v>
      </c>
      <c r="GQ67" s="86">
        <f t="shared" si="181"/>
        <v>1.0638157744655835E-3</v>
      </c>
      <c r="GR67" s="86">
        <f t="shared" si="182"/>
        <v>3.4389359673023569E-3</v>
      </c>
      <c r="GS67" s="86">
        <f t="shared" si="183"/>
        <v>9.8141216545381002E-4</v>
      </c>
      <c r="GT67" s="86">
        <f t="shared" si="184"/>
        <v>6.2000950636202515E-4</v>
      </c>
      <c r="GU67" s="86">
        <f t="shared" si="185"/>
        <v>2.1210561996301059E-4</v>
      </c>
      <c r="GV67" s="86">
        <f t="shared" si="186"/>
        <v>3.5124314715327741E-4</v>
      </c>
      <c r="GW67" s="86">
        <f t="shared" si="187"/>
        <v>2.18855631113199E-4</v>
      </c>
      <c r="GX67" s="86">
        <f t="shared" si="188"/>
        <v>5.6435635806137039E-4</v>
      </c>
      <c r="GY67" s="86">
        <f t="shared" si="189"/>
        <v>7.6288699302272248E-4</v>
      </c>
      <c r="GZ67" s="86">
        <f t="shared" si="190"/>
        <v>2.8666414089232472E-4</v>
      </c>
      <c r="HA67" s="86">
        <f t="shared" si="191"/>
        <v>8.6131041128089723E-5</v>
      </c>
      <c r="HC67" s="86">
        <f t="shared" si="145"/>
        <v>7.3536022013792878E-14</v>
      </c>
      <c r="HD67" s="86">
        <f t="shared" si="192"/>
        <v>6.6453129107830743E-13</v>
      </c>
      <c r="HE67" s="86">
        <f t="shared" si="193"/>
        <v>3.2826567716502924E-13</v>
      </c>
      <c r="HF67" s="86">
        <f t="shared" si="194"/>
        <v>3.0251624627395037E-12</v>
      </c>
      <c r="HG67" s="86">
        <f t="shared" si="195"/>
        <v>3.5093183655831798E-13</v>
      </c>
      <c r="HH67" s="86">
        <f t="shared" si="196"/>
        <v>3.5824687210847327E-11</v>
      </c>
      <c r="HI67" s="86">
        <f t="shared" si="197"/>
        <v>3.7949104517702847E-11</v>
      </c>
      <c r="HJ67" s="86">
        <f t="shared" si="198"/>
        <v>1.742060064118436E-12</v>
      </c>
      <c r="HK67" s="86">
        <f t="shared" si="199"/>
        <v>2.9822177731143559E-13</v>
      </c>
      <c r="HL67" s="86">
        <f t="shared" si="200"/>
        <v>3.8625913369260711E-13</v>
      </c>
      <c r="HM67" s="86">
        <f t="shared" si="201"/>
        <v>2.0537315076061313E-13</v>
      </c>
      <c r="HN67" s="86">
        <f t="shared" si="202"/>
        <v>2.4436602295096183E-14</v>
      </c>
      <c r="HO67" s="86">
        <f t="shared" si="203"/>
        <v>5.1909734286522872E-13</v>
      </c>
      <c r="HP67" s="86">
        <f t="shared" si="204"/>
        <v>4.0279719972257224E-15</v>
      </c>
      <c r="HQ67" s="86">
        <f t="shared" si="205"/>
        <v>6.9348081152608177E-17</v>
      </c>
      <c r="HS67" s="86">
        <f t="shared" si="114"/>
        <v>3.8582335475718569E-129</v>
      </c>
      <c r="HT67" s="86">
        <f t="shared" si="206"/>
        <v>3.5527306337519185E-112</v>
      </c>
      <c r="HU67" s="86">
        <f t="shared" si="207"/>
        <v>6.1302463601348718E-123</v>
      </c>
      <c r="HV67" s="86">
        <f t="shared" si="208"/>
        <v>2.9737265983030405E-111</v>
      </c>
      <c r="HW67" s="86">
        <f t="shared" si="209"/>
        <v>1.5733854328602899E-125</v>
      </c>
      <c r="HX67" s="86">
        <f t="shared" si="210"/>
        <v>4.370235002569402E-100</v>
      </c>
      <c r="HY67" s="86">
        <f t="shared" si="211"/>
        <v>8.9800857954171515E-101</v>
      </c>
      <c r="HZ67" s="86">
        <f t="shared" si="212"/>
        <v>3.3053882615124997E-117</v>
      </c>
      <c r="IA67" s="86">
        <f t="shared" si="213"/>
        <v>2.5602031990805825E-124</v>
      </c>
      <c r="IB67" s="86">
        <f t="shared" si="214"/>
        <v>4.7951131194717288E-125</v>
      </c>
      <c r="IC67" s="86">
        <f t="shared" si="215"/>
        <v>1.5191174465636092E-127</v>
      </c>
      <c r="ID67" s="86">
        <f t="shared" si="216"/>
        <v>7.9217145888384821E-139</v>
      </c>
      <c r="IE67" s="86">
        <f t="shared" si="217"/>
        <v>2.0196534229695775E-121</v>
      </c>
      <c r="IF67" s="86">
        <f t="shared" si="218"/>
        <v>9.9328901375640728E-60</v>
      </c>
      <c r="IG67" s="86">
        <f t="shared" si="219"/>
        <v>1.5110872330893588E-42</v>
      </c>
      <c r="II67" s="86">
        <f t="shared" si="115"/>
        <v>2.0999899282801241E-200</v>
      </c>
      <c r="IJ67" s="86">
        <f t="shared" si="116"/>
        <v>1.1216837000286686E-172</v>
      </c>
      <c r="IK67" s="86">
        <f t="shared" si="117"/>
        <v>4.7866163589332473E-185</v>
      </c>
      <c r="IL67" s="86">
        <f t="shared" si="118"/>
        <v>1.2752871082889995E-163</v>
      </c>
      <c r="IM67" s="86">
        <f t="shared" si="119"/>
        <v>6.3961604409318312E-197</v>
      </c>
      <c r="IN67" s="86">
        <f t="shared" si="120"/>
        <v>5.8743956458622562E-155</v>
      </c>
      <c r="IO67" s="86">
        <f t="shared" si="121"/>
        <v>7.2087891216135782E-157</v>
      </c>
      <c r="IP67" s="86">
        <f t="shared" si="122"/>
        <v>2.6556037095090643E-179</v>
      </c>
      <c r="IQ67" s="86">
        <f t="shared" si="123"/>
        <v>4.0429719106112546E-186</v>
      </c>
      <c r="IR67" s="86">
        <f t="shared" si="124"/>
        <v>3.6890226227956813E-186</v>
      </c>
      <c r="IS67" s="86">
        <f t="shared" si="125"/>
        <v>4.0474565013255805E-192</v>
      </c>
      <c r="IT67" s="86">
        <f t="shared" si="126"/>
        <v>1.0182189965295914E-213</v>
      </c>
      <c r="IU67" s="86">
        <f t="shared" si="127"/>
        <v>6.5708882364205514E-189</v>
      </c>
      <c r="IV67" s="86">
        <f t="shared" si="128"/>
        <v>2.0074268876060556E-217</v>
      </c>
      <c r="IW67" s="86">
        <f t="shared" si="129"/>
        <v>2.9133902342815166E-141</v>
      </c>
      <c r="IY67" s="86">
        <f t="shared" si="130"/>
        <v>6.1816732275256641E-4</v>
      </c>
      <c r="IZ67" s="86">
        <f t="shared" si="131"/>
        <v>1.4915834248178299E-3</v>
      </c>
      <c r="JA67" s="86">
        <f t="shared" si="132"/>
        <v>1.4102476798378545E-3</v>
      </c>
      <c r="JB67" s="86">
        <f t="shared" si="133"/>
        <v>2.0414859217920702E-3</v>
      </c>
      <c r="JC67" s="86">
        <f t="shared" si="134"/>
        <v>1.0638157748165153E-3</v>
      </c>
      <c r="JD67" s="86">
        <f t="shared" si="135"/>
        <v>3.4389360031270443E-3</v>
      </c>
      <c r="JE67" s="86">
        <f t="shared" si="136"/>
        <v>9.814122034029146E-4</v>
      </c>
      <c r="JF67" s="86">
        <f t="shared" si="137"/>
        <v>6.2000950810408521E-4</v>
      </c>
      <c r="JG67" s="86">
        <f t="shared" si="138"/>
        <v>2.1210562026123238E-4</v>
      </c>
      <c r="JH67" s="86">
        <f t="shared" si="139"/>
        <v>3.5124314753953652E-4</v>
      </c>
      <c r="JI67" s="86">
        <f t="shared" si="140"/>
        <v>2.1885563131857216E-4</v>
      </c>
      <c r="JJ67" s="86">
        <f t="shared" si="141"/>
        <v>5.6435635808580701E-4</v>
      </c>
      <c r="JK67" s="86">
        <f t="shared" si="142"/>
        <v>7.6288699354181983E-4</v>
      </c>
      <c r="JL67" s="86">
        <f t="shared" si="143"/>
        <v>2.866641408963527E-4</v>
      </c>
      <c r="JM67" s="86">
        <f t="shared" si="144"/>
        <v>8.6131041128159071E-5</v>
      </c>
    </row>
    <row r="68" spans="2:273" x14ac:dyDescent="0.25">
      <c r="B68" s="2">
        <v>41</v>
      </c>
      <c r="C68" s="37">
        <v>77.667000000000002</v>
      </c>
      <c r="D68" s="37">
        <v>80.856999999999999</v>
      </c>
      <c r="E68" s="37">
        <v>78.393000000000001</v>
      </c>
      <c r="F68" s="37">
        <v>85.05</v>
      </c>
      <c r="G68" s="37">
        <v>84.914000000000001</v>
      </c>
      <c r="H68" s="37">
        <v>90.432000000000002</v>
      </c>
      <c r="I68" s="37">
        <v>83.552999999999997</v>
      </c>
      <c r="J68" s="37">
        <v>90.820999999999998</v>
      </c>
      <c r="K68" s="37">
        <v>81.25</v>
      </c>
      <c r="L68" s="37">
        <v>80.965999999999994</v>
      </c>
      <c r="M68" s="37">
        <v>81.915000000000006</v>
      </c>
      <c r="N68" s="37">
        <v>85.832999999999998</v>
      </c>
      <c r="O68" s="37">
        <v>83.135999999999996</v>
      </c>
      <c r="P68" s="37">
        <v>79.403000000000006</v>
      </c>
      <c r="Q68" s="37">
        <v>76.757999999999996</v>
      </c>
      <c r="S68" s="4">
        <f t="shared" si="8"/>
        <v>75.73612739486029</v>
      </c>
      <c r="T68" s="4">
        <f t="shared" si="9"/>
        <v>78.979016223626161</v>
      </c>
      <c r="U68" s="4">
        <f t="shared" si="10"/>
        <v>75.822714878298129</v>
      </c>
      <c r="V68" s="4">
        <f t="shared" si="11"/>
        <v>81.392243272439288</v>
      </c>
      <c r="W68" s="4">
        <f t="shared" si="12"/>
        <v>82.935256155548572</v>
      </c>
      <c r="X68" s="4">
        <f t="shared" si="13"/>
        <v>85.575987726534251</v>
      </c>
      <c r="Y68" s="4">
        <f t="shared" si="14"/>
        <v>81.708221903721366</v>
      </c>
      <c r="Z68" s="4">
        <f t="shared" si="15"/>
        <v>88.715060493370174</v>
      </c>
      <c r="AA68" s="4">
        <f t="shared" si="16"/>
        <v>78.949046879628384</v>
      </c>
      <c r="AB68" s="4">
        <f t="shared" si="17"/>
        <v>80.823710597231923</v>
      </c>
      <c r="AC68" s="4">
        <f t="shared" si="18"/>
        <v>80.602489545461651</v>
      </c>
      <c r="AD68" s="4">
        <f t="shared" si="19"/>
        <v>83.082691105130991</v>
      </c>
      <c r="AE68" s="4">
        <f t="shared" si="20"/>
        <v>81.15484861067516</v>
      </c>
      <c r="AF68" s="4">
        <f t="shared" si="21"/>
        <v>78.094763454895428</v>
      </c>
      <c r="AG68" s="4">
        <f t="shared" si="22"/>
        <v>75.275234682136499</v>
      </c>
      <c r="AI68" s="4">
        <f t="shared" si="23"/>
        <v>1.9308726051397116</v>
      </c>
      <c r="AJ68" s="4">
        <f t="shared" si="24"/>
        <v>1.8779837763738385</v>
      </c>
      <c r="AK68" s="4">
        <f t="shared" si="25"/>
        <v>2.5702851217018718</v>
      </c>
      <c r="AL68" s="4">
        <f t="shared" si="26"/>
        <v>3.6577567275607095</v>
      </c>
      <c r="AM68" s="4">
        <f t="shared" si="27"/>
        <v>1.9787438444514294</v>
      </c>
      <c r="AN68" s="4">
        <f t="shared" si="28"/>
        <v>4.8560122734657512</v>
      </c>
      <c r="AO68" s="4">
        <f t="shared" si="29"/>
        <v>1.8447780962786311</v>
      </c>
      <c r="AP68" s="4">
        <f t="shared" si="30"/>
        <v>2.1059395066298237</v>
      </c>
      <c r="AQ68" s="4">
        <f t="shared" si="31"/>
        <v>2.3009531203716165</v>
      </c>
      <c r="AR68" s="4">
        <f t="shared" si="32"/>
        <v>0.14228940276807123</v>
      </c>
      <c r="AS68" s="4">
        <f t="shared" si="33"/>
        <v>1.312510454538355</v>
      </c>
      <c r="AT68" s="4">
        <f t="shared" si="34"/>
        <v>2.7503088948690078</v>
      </c>
      <c r="AU68" s="4">
        <f t="shared" si="35"/>
        <v>1.981151389324836</v>
      </c>
      <c r="AV68" s="4">
        <f t="shared" si="220"/>
        <v>1.3082365451045774</v>
      </c>
      <c r="AW68" s="4">
        <f t="shared" si="220"/>
        <v>1.4827653178634961</v>
      </c>
      <c r="AY68" s="2">
        <f t="shared" si="96"/>
        <v>74.795422897897311</v>
      </c>
      <c r="AZ68" s="2">
        <f t="shared" si="147"/>
        <v>76.923388856909668</v>
      </c>
      <c r="BA68" s="2">
        <f t="shared" si="148"/>
        <v>74.071226459527153</v>
      </c>
      <c r="BB68" s="2">
        <f t="shared" si="149"/>
        <v>78.806652884534557</v>
      </c>
      <c r="BC68" s="2">
        <f t="shared" si="150"/>
        <v>81.500241892931172</v>
      </c>
      <c r="BD68" s="2">
        <f t="shared" si="151"/>
        <v>81.433888286624835</v>
      </c>
      <c r="BE68" s="2">
        <f t="shared" si="152"/>
        <v>80.209448698268602</v>
      </c>
      <c r="BF68" s="2">
        <f t="shared" si="153"/>
        <v>87.809361781215088</v>
      </c>
      <c r="BG68" s="2">
        <f t="shared" si="154"/>
        <v>78.591813038359021</v>
      </c>
      <c r="BH68" s="2">
        <f t="shared" si="155"/>
        <v>80.245995552812985</v>
      </c>
      <c r="BI68" s="2">
        <f t="shared" si="156"/>
        <v>80.228114797522764</v>
      </c>
      <c r="BJ68" s="2">
        <f t="shared" si="157"/>
        <v>82.288885344889977</v>
      </c>
      <c r="BK68" s="2">
        <f t="shared" si="158"/>
        <v>80.110617882909153</v>
      </c>
      <c r="BL68" s="2">
        <f t="shared" si="159"/>
        <v>77.677786688016084</v>
      </c>
      <c r="BM68" s="2">
        <f t="shared" si="160"/>
        <v>75.146154052475225</v>
      </c>
      <c r="BO68" s="2">
        <f t="shared" si="38"/>
        <v>77.667000000000002</v>
      </c>
      <c r="BP68" s="2">
        <f t="shared" si="39"/>
        <v>80.856999999999999</v>
      </c>
      <c r="BQ68" s="2">
        <f t="shared" si="40"/>
        <v>78.393000000000001</v>
      </c>
      <c r="BR68" s="2">
        <f t="shared" si="41"/>
        <v>85.05</v>
      </c>
      <c r="BS68" s="2">
        <f t="shared" si="42"/>
        <v>84.914000000000001</v>
      </c>
      <c r="BT68" s="2">
        <f t="shared" si="43"/>
        <v>90.432000000000002</v>
      </c>
      <c r="BU68" s="2">
        <f t="shared" si="44"/>
        <v>83.552999999999997</v>
      </c>
      <c r="BV68" s="2">
        <f t="shared" si="45"/>
        <v>90.820999999999998</v>
      </c>
      <c r="BW68" s="2">
        <f t="shared" si="46"/>
        <v>81.25</v>
      </c>
      <c r="BX68" s="2">
        <f t="shared" si="47"/>
        <v>80.965999999999994</v>
      </c>
      <c r="BY68" s="2">
        <f t="shared" si="48"/>
        <v>81.915000000000006</v>
      </c>
      <c r="BZ68" s="2">
        <f t="shared" si="49"/>
        <v>85.832999999999998</v>
      </c>
      <c r="CA68" s="2">
        <f t="shared" si="50"/>
        <v>83.135999999999996</v>
      </c>
      <c r="CB68" s="2">
        <f t="shared" si="51"/>
        <v>79.403000000000006</v>
      </c>
      <c r="CC68" s="2">
        <f t="shared" si="52"/>
        <v>76.757999999999996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76.13774865959077</v>
      </c>
      <c r="DL68" s="2">
        <f t="shared" si="221"/>
        <v>78.586388839370116</v>
      </c>
      <c r="DM68" s="2">
        <f t="shared" si="221"/>
        <v>77.314924738675955</v>
      </c>
      <c r="DN68" s="2">
        <f t="shared" si="221"/>
        <v>85.013765327695566</v>
      </c>
      <c r="DO68" s="2">
        <f t="shared" si="221"/>
        <v>85.392483468286116</v>
      </c>
      <c r="DP68" s="2">
        <f t="shared" si="221"/>
        <v>85.573991543340384</v>
      </c>
      <c r="DQ68" s="2">
        <f t="shared" si="221"/>
        <v>84.025410256410268</v>
      </c>
      <c r="DR68" s="2">
        <f t="shared" si="221"/>
        <v>91.685543800943805</v>
      </c>
      <c r="DS68" s="2">
        <f t="shared" si="221"/>
        <v>80.958169747899163</v>
      </c>
      <c r="DT68" s="2">
        <f t="shared" si="221"/>
        <v>81.458804590304581</v>
      </c>
      <c r="DU68" s="2">
        <f t="shared" si="221"/>
        <v>82.68736302521009</v>
      </c>
      <c r="DV68" s="2">
        <f t="shared" si="221"/>
        <v>84.385637268847802</v>
      </c>
      <c r="DW68" s="2">
        <f t="shared" si="221"/>
        <v>83.422326731589891</v>
      </c>
      <c r="DX68" s="2">
        <f t="shared" si="221"/>
        <v>80.430825825825821</v>
      </c>
      <c r="DY68" s="2">
        <f t="shared" si="221"/>
        <v>77.087133870967719</v>
      </c>
      <c r="EA68" s="2">
        <f t="shared" si="71"/>
        <v>72.560368833514346</v>
      </c>
      <c r="EB68" s="2">
        <f t="shared" si="72"/>
        <v>74.446317277691094</v>
      </c>
      <c r="EC68" s="2">
        <f t="shared" si="73"/>
        <v>69.238349378881978</v>
      </c>
      <c r="ED68" s="2">
        <f t="shared" si="74"/>
        <v>70.131719117647037</v>
      </c>
      <c r="EE68" s="2">
        <f t="shared" si="75"/>
        <v>75.576281455543977</v>
      </c>
      <c r="EF68" s="2">
        <f t="shared" si="76"/>
        <v>76.175292028135999</v>
      </c>
      <c r="EG68" s="2">
        <f t="shared" si="77"/>
        <v>74.298298006899216</v>
      </c>
      <c r="EH68" s="2">
        <f t="shared" si="78"/>
        <v>81.523585479105108</v>
      </c>
      <c r="EI68" s="2">
        <f t="shared" si="79"/>
        <v>74.14549440918708</v>
      </c>
      <c r="EJ68" s="2">
        <f t="shared" si="80"/>
        <v>78.108712140685242</v>
      </c>
      <c r="EK68" s="2">
        <f t="shared" si="81"/>
        <v>75.635074948433314</v>
      </c>
      <c r="EL68" s="2">
        <f t="shared" si="82"/>
        <v>78.8226618118088</v>
      </c>
      <c r="EM68" s="2">
        <f t="shared" si="83"/>
        <v>74.833004631231972</v>
      </c>
      <c r="EN68" s="2">
        <f t="shared" si="84"/>
        <v>72.679939681281382</v>
      </c>
      <c r="EO68" s="2">
        <f t="shared" si="85"/>
        <v>71.353674763427421</v>
      </c>
      <c r="EQ68" s="2">
        <f t="shared" si="86"/>
        <v>70.196692243761632</v>
      </c>
      <c r="ER68" s="2">
        <f t="shared" si="222"/>
        <v>72.032023838357247</v>
      </c>
      <c r="ES68" s="2">
        <f t="shared" si="222"/>
        <v>69.381573167770867</v>
      </c>
      <c r="ET68" s="2">
        <f t="shared" si="222"/>
        <v>71.743666095076065</v>
      </c>
      <c r="EU68" s="2">
        <f t="shared" si="222"/>
        <v>75.441155612003755</v>
      </c>
      <c r="EV68" s="2">
        <f t="shared" si="222"/>
        <v>75.794383994623018</v>
      </c>
      <c r="EW68" s="2">
        <f t="shared" si="222"/>
        <v>74.178879466320566</v>
      </c>
      <c r="EX68" s="2">
        <f t="shared" si="222"/>
        <v>80.634004587935422</v>
      </c>
      <c r="EY68" s="2">
        <f t="shared" si="222"/>
        <v>72.727329259638168</v>
      </c>
      <c r="EZ68" s="2">
        <f t="shared" si="222"/>
        <v>78.769551046128385</v>
      </c>
      <c r="FA68" s="2">
        <f t="shared" si="222"/>
        <v>77.133083890063432</v>
      </c>
      <c r="FB68" s="2">
        <f t="shared" si="222"/>
        <v>79.190160096345835</v>
      </c>
      <c r="FC68" s="2">
        <f t="shared" si="222"/>
        <v>71.849630122733018</v>
      </c>
      <c r="FD68" s="2">
        <f t="shared" si="222"/>
        <v>72.221502667926529</v>
      </c>
      <c r="FE68" s="2">
        <f t="shared" si="222"/>
        <v>74.337580943948169</v>
      </c>
      <c r="FG68" s="2">
        <f t="shared" si="88"/>
        <v>0.37520494362973533</v>
      </c>
      <c r="FH68" s="2">
        <f t="shared" si="223"/>
        <v>0.40166207526598019</v>
      </c>
      <c r="FI68" s="2">
        <f t="shared" si="223"/>
        <v>0.40161866776292116</v>
      </c>
      <c r="FJ68" s="2">
        <f t="shared" si="223"/>
        <v>0.41709247807948047</v>
      </c>
      <c r="FK68" s="2">
        <f t="shared" si="223"/>
        <v>0.39651143923718735</v>
      </c>
      <c r="FL68" s="2">
        <f t="shared" si="223"/>
        <v>0.44049582466888526</v>
      </c>
      <c r="FM68" s="2">
        <f t="shared" si="223"/>
        <v>0.39230102155470198</v>
      </c>
      <c r="FN68" s="2">
        <f t="shared" si="223"/>
        <v>0.38143571181561869</v>
      </c>
      <c r="FO68" s="2">
        <f t="shared" si="223"/>
        <v>0.34733586972579028</v>
      </c>
      <c r="FP68" s="2">
        <f t="shared" si="223"/>
        <v>0.36203154636134183</v>
      </c>
      <c r="FQ68" s="2">
        <f t="shared" si="223"/>
        <v>0.34872441110508084</v>
      </c>
      <c r="FR68" s="2">
        <f t="shared" si="223"/>
        <v>0.37691428460977683</v>
      </c>
      <c r="FS68" s="2">
        <f t="shared" si="223"/>
        <v>0.3855496303123937</v>
      </c>
      <c r="FT68" s="2">
        <f t="shared" si="223"/>
        <v>0.35518870402685737</v>
      </c>
      <c r="FU68" s="2">
        <f t="shared" si="223"/>
        <v>0.3385474910107229</v>
      </c>
      <c r="FW68" s="2">
        <f t="shared" si="112"/>
        <v>3.1800335386106054E-5</v>
      </c>
      <c r="FX68" s="2">
        <f t="shared" si="164"/>
        <v>3.7380396811015908E-5</v>
      </c>
      <c r="FY68" s="2">
        <f t="shared" si="165"/>
        <v>3.6006158822804369E-5</v>
      </c>
      <c r="FZ68" s="2">
        <f t="shared" si="166"/>
        <v>4.7823832010931857E-5</v>
      </c>
      <c r="GA68" s="2">
        <f t="shared" si="167"/>
        <v>3.8389692454536617E-5</v>
      </c>
      <c r="GB68" s="2">
        <f t="shared" si="168"/>
        <v>4.0332440319018734E-5</v>
      </c>
      <c r="GC68" s="2">
        <f t="shared" si="169"/>
        <v>4.5938270530065444E-5</v>
      </c>
      <c r="GD68" s="2">
        <f t="shared" si="170"/>
        <v>5.4198328677754709E-5</v>
      </c>
      <c r="GE68" s="2">
        <f t="shared" si="171"/>
        <v>4.9497485644873407E-5</v>
      </c>
      <c r="GF68" s="2">
        <f t="shared" si="172"/>
        <v>4.5567077381564941E-5</v>
      </c>
      <c r="GG68" s="2">
        <f t="shared" si="173"/>
        <v>3.7902864573059498E-5</v>
      </c>
      <c r="GH68" s="2">
        <f t="shared" si="174"/>
        <v>3.5349100457604017E-5</v>
      </c>
      <c r="GI68" s="2">
        <f t="shared" si="175"/>
        <v>3.3146443192334188E-5</v>
      </c>
      <c r="GJ68" s="2">
        <f t="shared" si="176"/>
        <v>2.6029899267524874E-5</v>
      </c>
      <c r="GK68" s="2">
        <f t="shared" si="177"/>
        <v>2.2915324315333069E-5</v>
      </c>
      <c r="GM68" s="86">
        <f t="shared" si="113"/>
        <v>1.0298794634489368E-3</v>
      </c>
      <c r="GN68" s="86">
        <f t="shared" si="178"/>
        <v>2.2932991543399058E-3</v>
      </c>
      <c r="GO68" s="86">
        <f t="shared" si="179"/>
        <v>2.1943041819651385E-3</v>
      </c>
      <c r="GP68" s="86">
        <f t="shared" si="180"/>
        <v>3.0956014192533897E-3</v>
      </c>
      <c r="GQ68" s="86">
        <f t="shared" si="181"/>
        <v>1.7241331175510788E-3</v>
      </c>
      <c r="GR68" s="86">
        <f t="shared" si="182"/>
        <v>4.9974506049301048E-3</v>
      </c>
      <c r="GS68" s="86">
        <f t="shared" si="183"/>
        <v>1.5915931652158628E-3</v>
      </c>
      <c r="GT68" s="86">
        <f t="shared" si="184"/>
        <v>1.0564251876739566E-3</v>
      </c>
      <c r="GU68" s="86">
        <f t="shared" si="185"/>
        <v>3.841778297694865E-4</v>
      </c>
      <c r="GV68" s="86">
        <f t="shared" si="186"/>
        <v>6.1700579002538897E-4</v>
      </c>
      <c r="GW68" s="86">
        <f t="shared" si="187"/>
        <v>3.9637985155729048E-4</v>
      </c>
      <c r="GX68" s="86">
        <f t="shared" si="188"/>
        <v>9.6218126097687823E-4</v>
      </c>
      <c r="GY68" s="86">
        <f t="shared" si="189"/>
        <v>1.2684087409486075E-3</v>
      </c>
      <c r="GZ68" s="86">
        <f t="shared" si="190"/>
        <v>5.0843753273769254E-4</v>
      </c>
      <c r="HA68" s="86">
        <f t="shared" si="191"/>
        <v>1.7389789574357055E-4</v>
      </c>
      <c r="HC68" s="86">
        <f t="shared" si="145"/>
        <v>2.4490371279177829E-13</v>
      </c>
      <c r="HD68" s="86">
        <f t="shared" si="192"/>
        <v>1.9773705748066413E-12</v>
      </c>
      <c r="HE68" s="86">
        <f t="shared" si="193"/>
        <v>1.0258134559081737E-12</v>
      </c>
      <c r="HF68" s="86">
        <f t="shared" si="194"/>
        <v>8.6991107581619172E-12</v>
      </c>
      <c r="HG68" s="86">
        <f t="shared" si="195"/>
        <v>1.1434987509227446E-12</v>
      </c>
      <c r="HH68" s="86">
        <f t="shared" si="196"/>
        <v>9.3633877509181314E-11</v>
      </c>
      <c r="HI68" s="86">
        <f t="shared" si="197"/>
        <v>1.0089185576339794E-10</v>
      </c>
      <c r="HJ68" s="86">
        <f t="shared" si="198"/>
        <v>5.4016201492298733E-12</v>
      </c>
      <c r="HK68" s="86">
        <f t="shared" si="199"/>
        <v>9.7122173770026007E-13</v>
      </c>
      <c r="HL68" s="86">
        <f t="shared" si="200"/>
        <v>1.2393025564882901E-12</v>
      </c>
      <c r="HM68" s="86">
        <f t="shared" si="201"/>
        <v>6.6608275139022464E-13</v>
      </c>
      <c r="HN68" s="86">
        <f t="shared" si="202"/>
        <v>8.7756507614245017E-14</v>
      </c>
      <c r="HO68" s="86">
        <f t="shared" si="203"/>
        <v>1.6112999490052087E-12</v>
      </c>
      <c r="HP68" s="86">
        <f t="shared" si="204"/>
        <v>1.5136568235082113E-14</v>
      </c>
      <c r="HQ68" s="86">
        <f t="shared" si="205"/>
        <v>3.2230722842204011E-16</v>
      </c>
      <c r="HS68" s="86">
        <f t="shared" si="114"/>
        <v>4.2566486306838057E-126</v>
      </c>
      <c r="HT68" s="86">
        <f t="shared" si="206"/>
        <v>1.6572312906595125E-109</v>
      </c>
      <c r="HU68" s="86">
        <f t="shared" si="207"/>
        <v>4.7035758038383885E-120</v>
      </c>
      <c r="HV68" s="86">
        <f t="shared" si="208"/>
        <v>1.3271833499526648E-108</v>
      </c>
      <c r="HW68" s="86">
        <f t="shared" si="209"/>
        <v>1.6742625252380449E-122</v>
      </c>
      <c r="HX68" s="86">
        <f t="shared" si="210"/>
        <v>1.1029534782017655E-97</v>
      </c>
      <c r="HY68" s="86">
        <f t="shared" si="211"/>
        <v>2.5691107375077459E-98</v>
      </c>
      <c r="HZ68" s="86">
        <f t="shared" si="212"/>
        <v>2.5359756724801582E-114</v>
      </c>
      <c r="IA68" s="86">
        <f t="shared" si="213"/>
        <v>2.5709354701806561E-121</v>
      </c>
      <c r="IB68" s="86">
        <f t="shared" si="214"/>
        <v>4.6486862358714421E-122</v>
      </c>
      <c r="IC68" s="86">
        <f t="shared" si="215"/>
        <v>1.5556309689443821E-124</v>
      </c>
      <c r="ID68" s="86">
        <f t="shared" si="216"/>
        <v>1.5572876553387679E-135</v>
      </c>
      <c r="IE68" s="86">
        <f t="shared" si="217"/>
        <v>1.5102395418822636E-118</v>
      </c>
      <c r="IF68" s="86">
        <f t="shared" si="218"/>
        <v>2.1144624031266243E-58</v>
      </c>
      <c r="IG68" s="86">
        <f t="shared" si="219"/>
        <v>1.2661322471912279E-41</v>
      </c>
      <c r="II68" s="86">
        <f t="shared" si="115"/>
        <v>6.3573446182356227E-197</v>
      </c>
      <c r="IJ68" s="86">
        <f t="shared" si="116"/>
        <v>1.2349794866278087E-169</v>
      </c>
      <c r="IK68" s="86">
        <f t="shared" si="117"/>
        <v>8.5170653915187674E-182</v>
      </c>
      <c r="IL68" s="86">
        <f t="shared" si="118"/>
        <v>1.1390193084911026E-160</v>
      </c>
      <c r="IM68" s="86">
        <f t="shared" si="119"/>
        <v>1.9426178317075674E-193</v>
      </c>
      <c r="IN68" s="86">
        <f t="shared" si="120"/>
        <v>3.2771093561648496E-152</v>
      </c>
      <c r="IO68" s="86">
        <f t="shared" si="121"/>
        <v>4.7250214990658422E-154</v>
      </c>
      <c r="IP68" s="86">
        <f t="shared" si="122"/>
        <v>5.0323893794066165E-176</v>
      </c>
      <c r="IQ68" s="86">
        <f t="shared" si="123"/>
        <v>9.5391829264814041E-183</v>
      </c>
      <c r="IR68" s="86">
        <f t="shared" si="124"/>
        <v>8.182922331956313E-183</v>
      </c>
      <c r="IS68" s="86">
        <f t="shared" si="125"/>
        <v>9.9937673353423599E-189</v>
      </c>
      <c r="IT68" s="86">
        <f t="shared" si="126"/>
        <v>5.7568989894490122E-210</v>
      </c>
      <c r="IU68" s="86">
        <f t="shared" si="127"/>
        <v>1.2886609195721873E-185</v>
      </c>
      <c r="IV68" s="86">
        <f t="shared" si="128"/>
        <v>1.0265165124984358E-213</v>
      </c>
      <c r="IW68" s="86">
        <f t="shared" si="129"/>
        <v>6.8339374073288823E-139</v>
      </c>
      <c r="IY68" s="86">
        <f t="shared" si="130"/>
        <v>1.0298794636938405E-3</v>
      </c>
      <c r="IZ68" s="86">
        <f t="shared" si="131"/>
        <v>2.2932991563172763E-3</v>
      </c>
      <c r="JA68" s="86">
        <f t="shared" si="132"/>
        <v>2.194304182990952E-3</v>
      </c>
      <c r="JB68" s="86">
        <f t="shared" si="133"/>
        <v>3.0956014279525006E-3</v>
      </c>
      <c r="JC68" s="86">
        <f t="shared" si="134"/>
        <v>1.7241331186945775E-3</v>
      </c>
      <c r="JD68" s="86">
        <f t="shared" si="135"/>
        <v>4.9974506985639823E-3</v>
      </c>
      <c r="JE68" s="86">
        <f t="shared" si="136"/>
        <v>1.5915932661077186E-3</v>
      </c>
      <c r="JF68" s="86">
        <f t="shared" si="137"/>
        <v>1.0564251930755767E-3</v>
      </c>
      <c r="JG68" s="86">
        <f t="shared" si="138"/>
        <v>3.8417783074070824E-4</v>
      </c>
      <c r="JH68" s="86">
        <f t="shared" si="139"/>
        <v>6.1700579126469158E-4</v>
      </c>
      <c r="JI68" s="86">
        <f t="shared" si="140"/>
        <v>3.9637985222337323E-4</v>
      </c>
      <c r="JJ68" s="86">
        <f t="shared" si="141"/>
        <v>9.6218126106463475E-4</v>
      </c>
      <c r="JK68" s="86">
        <f t="shared" si="142"/>
        <v>1.2684087425599074E-3</v>
      </c>
      <c r="JL68" s="86">
        <f t="shared" si="143"/>
        <v>5.0843753275282909E-4</v>
      </c>
      <c r="JM68" s="86">
        <f t="shared" si="144"/>
        <v>1.7389789574389286E-4</v>
      </c>
    </row>
    <row r="69" spans="2:273" x14ac:dyDescent="0.25">
      <c r="B69" s="2">
        <v>42</v>
      </c>
      <c r="C69" s="37">
        <v>77.856999999999999</v>
      </c>
      <c r="D69" s="37">
        <v>81.338999999999999</v>
      </c>
      <c r="E69" s="37">
        <v>79.963999999999999</v>
      </c>
      <c r="F69" s="37">
        <v>86.2</v>
      </c>
      <c r="G69" s="37">
        <v>85.844999999999999</v>
      </c>
      <c r="H69" s="37">
        <v>89.703000000000003</v>
      </c>
      <c r="I69" s="37">
        <v>85.254999999999995</v>
      </c>
      <c r="J69" s="37">
        <v>92.481999999999999</v>
      </c>
      <c r="K69" s="37">
        <v>79.820999999999998</v>
      </c>
      <c r="L69" s="37">
        <v>81.5</v>
      </c>
      <c r="M69" s="37">
        <v>81.846999999999994</v>
      </c>
      <c r="N69" s="37">
        <v>84.783000000000001</v>
      </c>
      <c r="O69" s="37">
        <v>83.728999999999999</v>
      </c>
      <c r="P69" s="37">
        <v>81.677000000000007</v>
      </c>
      <c r="Q69" s="37">
        <v>76.225999999999999</v>
      </c>
      <c r="S69" s="4">
        <f t="shared" si="8"/>
        <v>76.230287529926656</v>
      </c>
      <c r="T69" s="4">
        <f t="shared" si="9"/>
        <v>79.863746669783566</v>
      </c>
      <c r="U69" s="4">
        <f t="shared" si="10"/>
        <v>76.49695058058272</v>
      </c>
      <c r="V69" s="4">
        <f t="shared" si="11"/>
        <v>82.279799819947996</v>
      </c>
      <c r="W69" s="4">
        <f t="shared" si="12"/>
        <v>83.482934351219171</v>
      </c>
      <c r="X69" s="4">
        <f t="shared" si="13"/>
        <v>86.936361611003846</v>
      </c>
      <c r="Y69" s="4">
        <f t="shared" si="14"/>
        <v>82.382168535982871</v>
      </c>
      <c r="Z69" s="4">
        <f t="shared" si="15"/>
        <v>89.11959765812226</v>
      </c>
      <c r="AA69" s="4">
        <f t="shared" si="16"/>
        <v>79.077132664727898</v>
      </c>
      <c r="AB69" s="4">
        <f t="shared" si="17"/>
        <v>81.074113235748896</v>
      </c>
      <c r="AC69" s="4">
        <f t="shared" si="18"/>
        <v>80.657195457532055</v>
      </c>
      <c r="AD69" s="4">
        <f t="shared" si="19"/>
        <v>83.437817896848529</v>
      </c>
      <c r="AE69" s="4">
        <f t="shared" si="20"/>
        <v>81.523796619085601</v>
      </c>
      <c r="AF69" s="4">
        <f t="shared" si="21"/>
        <v>78.233571810938002</v>
      </c>
      <c r="AG69" s="4">
        <f t="shared" si="22"/>
        <v>75.209608758702728</v>
      </c>
      <c r="AI69" s="4">
        <f t="shared" si="23"/>
        <v>1.6267124700733433</v>
      </c>
      <c r="AJ69" s="4">
        <f t="shared" si="24"/>
        <v>1.4752533302164323</v>
      </c>
      <c r="AK69" s="4">
        <f t="shared" si="25"/>
        <v>3.467049419417279</v>
      </c>
      <c r="AL69" s="4">
        <f t="shared" si="26"/>
        <v>3.9202001800520065</v>
      </c>
      <c r="AM69" s="4">
        <f t="shared" si="27"/>
        <v>2.3620656487808276</v>
      </c>
      <c r="AN69" s="4">
        <f t="shared" si="28"/>
        <v>2.7666383889961566</v>
      </c>
      <c r="AO69" s="4">
        <f t="shared" si="29"/>
        <v>2.8728314640171249</v>
      </c>
      <c r="AP69" s="4">
        <f t="shared" si="30"/>
        <v>3.3624023418777398</v>
      </c>
      <c r="AQ69" s="4">
        <f t="shared" si="31"/>
        <v>0.74386733527209969</v>
      </c>
      <c r="AR69" s="4">
        <f t="shared" si="32"/>
        <v>0.4258867642511035</v>
      </c>
      <c r="AS69" s="4">
        <f t="shared" si="33"/>
        <v>1.1898045424679395</v>
      </c>
      <c r="AT69" s="4">
        <f t="shared" si="34"/>
        <v>1.3451821031514726</v>
      </c>
      <c r="AU69" s="4">
        <f t="shared" si="35"/>
        <v>2.2052033809143978</v>
      </c>
      <c r="AV69" s="4">
        <f t="shared" si="220"/>
        <v>3.4434281890620042</v>
      </c>
      <c r="AW69" s="4">
        <f t="shared" si="220"/>
        <v>1.0163912412972707</v>
      </c>
      <c r="AY69" s="2">
        <f t="shared" si="96"/>
        <v>74.749445104001154</v>
      </c>
      <c r="AZ69" s="2">
        <f t="shared" si="147"/>
        <v>76.86060662748082</v>
      </c>
      <c r="BA69" s="2">
        <f t="shared" si="148"/>
        <v>73.91118491899239</v>
      </c>
      <c r="BB69" s="2">
        <f t="shared" si="149"/>
        <v>78.555532123047115</v>
      </c>
      <c r="BC69" s="2">
        <f t="shared" si="150"/>
        <v>81.285583956753271</v>
      </c>
      <c r="BD69" s="2">
        <f t="shared" si="151"/>
        <v>81.202865876416041</v>
      </c>
      <c r="BE69" s="2">
        <f t="shared" si="152"/>
        <v>80.084407168229248</v>
      </c>
      <c r="BF69" s="2">
        <f t="shared" si="153"/>
        <v>87.666602480335811</v>
      </c>
      <c r="BG69" s="2">
        <f t="shared" si="154"/>
        <v>78.468396501776638</v>
      </c>
      <c r="BH69" s="2">
        <f t="shared" si="155"/>
        <v>80.118701975527685</v>
      </c>
      <c r="BI69" s="2">
        <f t="shared" si="156"/>
        <v>80.019433713647516</v>
      </c>
      <c r="BJ69" s="2">
        <f t="shared" si="157"/>
        <v>82.162685031785173</v>
      </c>
      <c r="BK69" s="2">
        <f t="shared" si="158"/>
        <v>79.885589112960602</v>
      </c>
      <c r="BL69" s="2">
        <f t="shared" si="159"/>
        <v>77.537222260963688</v>
      </c>
      <c r="BM69" s="2">
        <f t="shared" si="160"/>
        <v>74.966611441501598</v>
      </c>
      <c r="BO69" s="2">
        <f t="shared" si="38"/>
        <v>77.856999999999999</v>
      </c>
      <c r="BP69" s="2">
        <f t="shared" si="39"/>
        <v>81.338999999999999</v>
      </c>
      <c r="BQ69" s="2">
        <f t="shared" si="40"/>
        <v>79.963999999999999</v>
      </c>
      <c r="BR69" s="2">
        <f t="shared" si="41"/>
        <v>86.2</v>
      </c>
      <c r="BS69" s="2">
        <f t="shared" si="42"/>
        <v>85.844999999999999</v>
      </c>
      <c r="BT69" s="2">
        <f t="shared" si="43"/>
        <v>89.703000000000003</v>
      </c>
      <c r="BU69" s="2">
        <f t="shared" si="44"/>
        <v>85.254999999999995</v>
      </c>
      <c r="BV69" s="2">
        <f t="shared" si="45"/>
        <v>92.481999999999999</v>
      </c>
      <c r="BW69" s="2">
        <f t="shared" si="46"/>
        <v>79.820999999999998</v>
      </c>
      <c r="BX69" s="2">
        <f t="shared" si="47"/>
        <v>81.5</v>
      </c>
      <c r="BY69" s="2">
        <f t="shared" si="48"/>
        <v>81.846999999999994</v>
      </c>
      <c r="BZ69" s="2">
        <f t="shared" si="49"/>
        <v>84.783000000000001</v>
      </c>
      <c r="CA69" s="2">
        <f t="shared" si="50"/>
        <v>83.728999999999999</v>
      </c>
      <c r="CB69" s="2">
        <f t="shared" si="51"/>
        <v>81.677000000000007</v>
      </c>
      <c r="CC69" s="2">
        <f t="shared" si="52"/>
        <v>76.225999999999999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76.302466352992681</v>
      </c>
      <c r="DL69" s="2">
        <f t="shared" si="221"/>
        <v>78.769269562164055</v>
      </c>
      <c r="DM69" s="2">
        <f t="shared" si="221"/>
        <v>77.434953310104532</v>
      </c>
      <c r="DN69" s="2">
        <f t="shared" si="221"/>
        <v>85.243318181818196</v>
      </c>
      <c r="DO69" s="2">
        <f t="shared" si="221"/>
        <v>85.501937921727418</v>
      </c>
      <c r="DP69" s="2">
        <f t="shared" si="221"/>
        <v>85.658344608879489</v>
      </c>
      <c r="DQ69" s="2">
        <f t="shared" si="221"/>
        <v>84.260564102564118</v>
      </c>
      <c r="DR69" s="2">
        <f t="shared" si="221"/>
        <v>91.889582024882031</v>
      </c>
      <c r="DS69" s="2">
        <f t="shared" si="221"/>
        <v>81.093974789915961</v>
      </c>
      <c r="DT69" s="2">
        <f t="shared" si="221"/>
        <v>81.49455117975117</v>
      </c>
      <c r="DU69" s="2">
        <f t="shared" si="221"/>
        <v>82.689359663865559</v>
      </c>
      <c r="DV69" s="2">
        <f t="shared" si="221"/>
        <v>84.503371977240391</v>
      </c>
      <c r="DW69" s="2">
        <f t="shared" si="221"/>
        <v>83.465971769340186</v>
      </c>
      <c r="DX69" s="2">
        <f t="shared" si="221"/>
        <v>80.552280780780762</v>
      </c>
      <c r="DY69" s="2">
        <f t="shared" si="221"/>
        <v>77.045661290322556</v>
      </c>
      <c r="EA69" s="2">
        <f t="shared" si="71"/>
        <v>72.391092374144321</v>
      </c>
      <c r="EB69" s="2">
        <f t="shared" si="72"/>
        <v>74.267762480499215</v>
      </c>
      <c r="EC69" s="2">
        <f t="shared" si="73"/>
        <v>69.122980395962728</v>
      </c>
      <c r="ED69" s="2">
        <f t="shared" si="74"/>
        <v>70.031220588235286</v>
      </c>
      <c r="EE69" s="2">
        <f t="shared" si="75"/>
        <v>75.432976563996689</v>
      </c>
      <c r="EF69" s="2">
        <f t="shared" si="76"/>
        <v>76.04163962485346</v>
      </c>
      <c r="EG69" s="2">
        <f t="shared" si="77"/>
        <v>74.184504791107727</v>
      </c>
      <c r="EH69" s="2">
        <f t="shared" si="78"/>
        <v>81.421012072604469</v>
      </c>
      <c r="EI69" s="2">
        <f t="shared" si="79"/>
        <v>73.969093583157061</v>
      </c>
      <c r="EJ69" s="2">
        <f t="shared" si="80"/>
        <v>77.907439641390553</v>
      </c>
      <c r="EK69" s="2">
        <f t="shared" si="81"/>
        <v>75.471674186048205</v>
      </c>
      <c r="EL69" s="2">
        <f t="shared" si="82"/>
        <v>78.633675258354998</v>
      </c>
      <c r="EM69" s="2">
        <f t="shared" si="83"/>
        <v>74.681867045735473</v>
      </c>
      <c r="EN69" s="2">
        <f t="shared" si="84"/>
        <v>72.545317905563351</v>
      </c>
      <c r="EO69" s="2">
        <f t="shared" si="85"/>
        <v>71.261783550292975</v>
      </c>
      <c r="EQ69" s="2">
        <f t="shared" si="86"/>
        <v>70.061796999037881</v>
      </c>
      <c r="ER69" s="2">
        <f t="shared" si="222"/>
        <v>71.888076925102013</v>
      </c>
      <c r="ES69" s="2">
        <f t="shared" si="222"/>
        <v>69.264085297811619</v>
      </c>
      <c r="ET69" s="2">
        <f t="shared" si="222"/>
        <v>71.617571928314504</v>
      </c>
      <c r="EU69" s="2">
        <f t="shared" si="222"/>
        <v>75.299894494328896</v>
      </c>
      <c r="EV69" s="2">
        <f t="shared" si="222"/>
        <v>75.666506599631234</v>
      </c>
      <c r="EW69" s="2">
        <f t="shared" si="222"/>
        <v>74.06689662234669</v>
      </c>
      <c r="EX69" s="2">
        <f t="shared" si="222"/>
        <v>80.545345459017113</v>
      </c>
      <c r="EY69" s="2">
        <f t="shared" si="222"/>
        <v>72.572885811854533</v>
      </c>
      <c r="EZ69" s="2">
        <f t="shared" si="222"/>
        <v>78.557948964792701</v>
      </c>
      <c r="FA69" s="2">
        <f t="shared" si="222"/>
        <v>76.946685147991545</v>
      </c>
      <c r="FB69" s="2">
        <f t="shared" si="222"/>
        <v>78.995694697116093</v>
      </c>
      <c r="FC69" s="2">
        <f t="shared" si="222"/>
        <v>71.742932323424441</v>
      </c>
      <c r="FD69" s="2">
        <f t="shared" si="222"/>
        <v>72.093172330524524</v>
      </c>
      <c r="FE69" s="2">
        <f t="shared" si="222"/>
        <v>74.198900984822544</v>
      </c>
      <c r="FG69" s="2">
        <f t="shared" si="88"/>
        <v>0.39703184581566969</v>
      </c>
      <c r="FH69" s="2">
        <f t="shared" si="223"/>
        <v>0.42398364919529008</v>
      </c>
      <c r="FI69" s="2">
        <f t="shared" si="223"/>
        <v>0.42393953857988831</v>
      </c>
      <c r="FJ69" s="2">
        <f t="shared" si="223"/>
        <v>0.43964148941336251</v>
      </c>
      <c r="FK69" s="2">
        <f t="shared" si="223"/>
        <v>0.41874709945855459</v>
      </c>
      <c r="FL69" s="2">
        <f t="shared" si="223"/>
        <v>0.4633044426526991</v>
      </c>
      <c r="FM69" s="2">
        <f t="shared" si="223"/>
        <v>0.41446272608307416</v>
      </c>
      <c r="FN69" s="2">
        <f t="shared" si="223"/>
        <v>0.40339105776425338</v>
      </c>
      <c r="FO69" s="2">
        <f t="shared" si="223"/>
        <v>0.36849772453000013</v>
      </c>
      <c r="FP69" s="2">
        <f t="shared" si="223"/>
        <v>0.38356256585941545</v>
      </c>
      <c r="FQ69" s="2">
        <f t="shared" si="223"/>
        <v>0.36992291492343005</v>
      </c>
      <c r="FR69" s="2">
        <f t="shared" si="223"/>
        <v>0.39877715820908244</v>
      </c>
      <c r="FS69" s="2">
        <f t="shared" si="223"/>
        <v>0.40758574216692461</v>
      </c>
      <c r="FT69" s="2">
        <f t="shared" si="223"/>
        <v>0.37655296546914968</v>
      </c>
      <c r="FU69" s="2">
        <f t="shared" si="223"/>
        <v>0.35946880977995516</v>
      </c>
      <c r="FW69" s="2">
        <f t="shared" si="112"/>
        <v>3.4868267403701828E-5</v>
      </c>
      <c r="FX69" s="2">
        <f t="shared" si="164"/>
        <v>4.0986642252508998E-5</v>
      </c>
      <c r="FY69" s="2">
        <f t="shared" si="165"/>
        <v>3.9479830930671613E-5</v>
      </c>
      <c r="FZ69" s="2">
        <f t="shared" si="166"/>
        <v>5.2437547111411317E-5</v>
      </c>
      <c r="GA69" s="2">
        <f t="shared" si="167"/>
        <v>4.2093304829194769E-5</v>
      </c>
      <c r="GB69" s="2">
        <f t="shared" si="168"/>
        <v>4.4223469324638363E-5</v>
      </c>
      <c r="GC69" s="2">
        <f t="shared" si="169"/>
        <v>5.0370088762421289E-5</v>
      </c>
      <c r="GD69" s="2">
        <f t="shared" si="170"/>
        <v>5.9426974921464315E-5</v>
      </c>
      <c r="GE69" s="2">
        <f t="shared" si="171"/>
        <v>5.4272654598352572E-5</v>
      </c>
      <c r="GF69" s="2">
        <f t="shared" si="172"/>
        <v>4.9963087161661077E-5</v>
      </c>
      <c r="GG69" s="2">
        <f t="shared" si="173"/>
        <v>4.1559512600901897E-5</v>
      </c>
      <c r="GH69" s="2">
        <f t="shared" si="174"/>
        <v>3.8759385719352562E-5</v>
      </c>
      <c r="GI69" s="2">
        <f t="shared" si="175"/>
        <v>3.634423601453195E-5</v>
      </c>
      <c r="GJ69" s="2">
        <f t="shared" si="176"/>
        <v>2.8541145318760284E-5</v>
      </c>
      <c r="GK69" s="2">
        <f t="shared" si="177"/>
        <v>2.5126097919802607E-5</v>
      </c>
      <c r="GM69" s="86">
        <f t="shared" si="113"/>
        <v>1.6839883728867375E-3</v>
      </c>
      <c r="GN69" s="86">
        <f t="shared" si="178"/>
        <v>3.4734197383659866E-3</v>
      </c>
      <c r="GO69" s="86">
        <f t="shared" si="179"/>
        <v>3.360990312622152E-3</v>
      </c>
      <c r="GP69" s="86">
        <f t="shared" si="180"/>
        <v>4.6252991840503308E-3</v>
      </c>
      <c r="GQ69" s="86">
        <f t="shared" si="181"/>
        <v>2.7443434967005897E-3</v>
      </c>
      <c r="GR69" s="86">
        <f t="shared" si="182"/>
        <v>7.1690588637675964E-3</v>
      </c>
      <c r="GS69" s="86">
        <f t="shared" si="183"/>
        <v>2.5353998054500927E-3</v>
      </c>
      <c r="GT69" s="86">
        <f t="shared" si="184"/>
        <v>1.7636136743809166E-3</v>
      </c>
      <c r="GU69" s="86">
        <f t="shared" si="185"/>
        <v>6.805498327647426E-4</v>
      </c>
      <c r="GV69" s="86">
        <f t="shared" si="186"/>
        <v>1.0610770022078163E-3</v>
      </c>
      <c r="GW69" s="86">
        <f t="shared" si="187"/>
        <v>7.0206698569717893E-4</v>
      </c>
      <c r="GX69" s="86">
        <f t="shared" si="188"/>
        <v>1.6075951630971906E-3</v>
      </c>
      <c r="GY69" s="86">
        <f t="shared" si="189"/>
        <v>2.0689926776217738E-3</v>
      </c>
      <c r="GZ69" s="86">
        <f t="shared" si="190"/>
        <v>8.8266294671659822E-4</v>
      </c>
      <c r="HA69" s="86">
        <f t="shared" si="191"/>
        <v>3.4132995949263088E-4</v>
      </c>
      <c r="HC69" s="86">
        <f t="shared" si="145"/>
        <v>7.9542098679953688E-13</v>
      </c>
      <c r="HD69" s="86">
        <f t="shared" si="192"/>
        <v>5.75447300810845E-12</v>
      </c>
      <c r="HE69" s="86">
        <f t="shared" si="193"/>
        <v>3.1305945335186057E-12</v>
      </c>
      <c r="HF69" s="86">
        <f t="shared" si="194"/>
        <v>2.4468870680135582E-11</v>
      </c>
      <c r="HG69" s="86">
        <f t="shared" si="195"/>
        <v>3.6321199819634282E-12</v>
      </c>
      <c r="HH69" s="86">
        <f t="shared" si="196"/>
        <v>2.3984328183937253E-10</v>
      </c>
      <c r="HI69" s="86">
        <f t="shared" si="197"/>
        <v>2.626729853781423E-10</v>
      </c>
      <c r="HJ69" s="86">
        <f t="shared" si="198"/>
        <v>1.6337910350225593E-11</v>
      </c>
      <c r="HK69" s="86">
        <f t="shared" si="199"/>
        <v>3.0837823238408297E-12</v>
      </c>
      <c r="HL69" s="86">
        <f t="shared" si="200"/>
        <v>3.8783004409485689E-12</v>
      </c>
      <c r="HM69" s="86">
        <f t="shared" si="201"/>
        <v>2.1072727851598448E-12</v>
      </c>
      <c r="HN69" s="86">
        <f t="shared" si="202"/>
        <v>3.0665294390488108E-13</v>
      </c>
      <c r="HO69" s="86">
        <f t="shared" si="203"/>
        <v>4.8839559107522229E-12</v>
      </c>
      <c r="HP69" s="86">
        <f t="shared" si="204"/>
        <v>5.5328051533371779E-14</v>
      </c>
      <c r="HQ69" s="86">
        <f t="shared" si="205"/>
        <v>1.4490702006182643E-15</v>
      </c>
      <c r="HS69" s="86">
        <f t="shared" si="114"/>
        <v>4.3154577815798942E-123</v>
      </c>
      <c r="HT69" s="86">
        <f t="shared" si="206"/>
        <v>7.1717524940442075E-107</v>
      </c>
      <c r="HU69" s="86">
        <f t="shared" si="207"/>
        <v>3.3318436585334482E-117</v>
      </c>
      <c r="HV69" s="86">
        <f t="shared" si="208"/>
        <v>5.4976745683124348E-106</v>
      </c>
      <c r="HW69" s="86">
        <f t="shared" si="209"/>
        <v>1.6345651971912235E-119</v>
      </c>
      <c r="HX69" s="86">
        <f t="shared" si="210"/>
        <v>2.6000692637133581E-95</v>
      </c>
      <c r="HY69" s="86">
        <f t="shared" si="211"/>
        <v>6.8471568101831351E-96</v>
      </c>
      <c r="HZ69" s="86">
        <f t="shared" si="212"/>
        <v>1.7891095201374231E-111</v>
      </c>
      <c r="IA69" s="86">
        <f t="shared" si="213"/>
        <v>2.3700347355964526E-118</v>
      </c>
      <c r="IB69" s="86">
        <f t="shared" si="214"/>
        <v>4.1429246042927098E-119</v>
      </c>
      <c r="IC69" s="86">
        <f t="shared" si="215"/>
        <v>1.4649522535491508E-121</v>
      </c>
      <c r="ID69" s="86">
        <f t="shared" si="216"/>
        <v>2.7920436634459895E-132</v>
      </c>
      <c r="IE69" s="86">
        <f t="shared" si="217"/>
        <v>1.0421991940684571E-115</v>
      </c>
      <c r="IF69" s="86">
        <f t="shared" si="218"/>
        <v>4.3454314584116943E-57</v>
      </c>
      <c r="IG69" s="86">
        <f t="shared" si="219"/>
        <v>1.0356586184468254E-40</v>
      </c>
      <c r="II69" s="86">
        <f t="shared" si="115"/>
        <v>1.7929983578731946E-193</v>
      </c>
      <c r="IJ69" s="86">
        <f t="shared" si="116"/>
        <v>1.2769121490838398E-166</v>
      </c>
      <c r="IK69" s="86">
        <f t="shared" si="117"/>
        <v>1.4174061390856894E-178</v>
      </c>
      <c r="IL69" s="86">
        <f t="shared" si="118"/>
        <v>9.5572416358478942E-158</v>
      </c>
      <c r="IM69" s="86">
        <f t="shared" si="119"/>
        <v>5.4893701111548498E-190</v>
      </c>
      <c r="IN69" s="86">
        <f t="shared" si="120"/>
        <v>1.72664286475086E-149</v>
      </c>
      <c r="IO69" s="86">
        <f t="shared" si="121"/>
        <v>2.9185391161449475E-151</v>
      </c>
      <c r="IP69" s="86">
        <f t="shared" si="122"/>
        <v>8.8893862865277498E-173</v>
      </c>
      <c r="IQ69" s="86">
        <f t="shared" si="123"/>
        <v>2.0951018108075668E-179</v>
      </c>
      <c r="IR69" s="86">
        <f t="shared" si="124"/>
        <v>1.6915729233414889E-179</v>
      </c>
      <c r="IS69" s="86">
        <f t="shared" si="125"/>
        <v>2.3003412453110735E-185</v>
      </c>
      <c r="IT69" s="86">
        <f t="shared" si="126"/>
        <v>3.0132804980032968E-206</v>
      </c>
      <c r="IU69" s="86">
        <f t="shared" si="127"/>
        <v>2.3629369413437717E-182</v>
      </c>
      <c r="IV69" s="86">
        <f t="shared" si="128"/>
        <v>4.8746063467278471E-210</v>
      </c>
      <c r="IW69" s="86">
        <f t="shared" si="129"/>
        <v>1.5298925496086318E-136</v>
      </c>
      <c r="IY69" s="86">
        <f t="shared" si="130"/>
        <v>1.6839883736821585E-3</v>
      </c>
      <c r="IZ69" s="86">
        <f t="shared" si="131"/>
        <v>3.4734197441204594E-3</v>
      </c>
      <c r="JA69" s="86">
        <f t="shared" si="132"/>
        <v>3.3609903157527468E-3</v>
      </c>
      <c r="JB69" s="86">
        <f t="shared" si="133"/>
        <v>4.6252992085192013E-3</v>
      </c>
      <c r="JC69" s="86">
        <f t="shared" si="134"/>
        <v>2.7443435003327095E-3</v>
      </c>
      <c r="JD69" s="86">
        <f t="shared" si="135"/>
        <v>7.1690591036108779E-3</v>
      </c>
      <c r="JE69" s="86">
        <f t="shared" si="136"/>
        <v>2.5354000681230781E-3</v>
      </c>
      <c r="JF69" s="86">
        <f t="shared" si="137"/>
        <v>1.763613690718827E-3</v>
      </c>
      <c r="JG69" s="86">
        <f t="shared" si="138"/>
        <v>6.8054983584852496E-4</v>
      </c>
      <c r="JH69" s="86">
        <f t="shared" si="139"/>
        <v>1.0610770060861168E-3</v>
      </c>
      <c r="JI69" s="86">
        <f t="shared" si="140"/>
        <v>7.0206698780445173E-4</v>
      </c>
      <c r="JJ69" s="86">
        <f t="shared" si="141"/>
        <v>1.6075951634038435E-3</v>
      </c>
      <c r="JK69" s="86">
        <f t="shared" si="142"/>
        <v>2.0689926825057298E-3</v>
      </c>
      <c r="JL69" s="86">
        <f t="shared" si="143"/>
        <v>8.8266294677192625E-4</v>
      </c>
      <c r="JM69" s="86">
        <f t="shared" si="144"/>
        <v>3.4132995949407997E-4</v>
      </c>
    </row>
    <row r="70" spans="2:273" x14ac:dyDescent="0.25">
      <c r="B70" s="2">
        <v>43</v>
      </c>
      <c r="C70" s="37">
        <v>79.048000000000002</v>
      </c>
      <c r="D70" s="37">
        <v>82.856999999999999</v>
      </c>
      <c r="E70" s="37">
        <v>81.929000000000002</v>
      </c>
      <c r="F70" s="37">
        <v>87.816999999999993</v>
      </c>
      <c r="G70" s="37">
        <v>86.602999999999994</v>
      </c>
      <c r="H70" s="37">
        <v>90.757000000000005</v>
      </c>
      <c r="I70" s="37">
        <v>86.17</v>
      </c>
      <c r="J70" s="37">
        <v>93.393000000000001</v>
      </c>
      <c r="K70" s="37">
        <v>81.213999999999999</v>
      </c>
      <c r="L70" s="37">
        <v>82.085999999999999</v>
      </c>
      <c r="M70" s="37">
        <v>83.186000000000007</v>
      </c>
      <c r="N70" s="37">
        <v>85.582999999999998</v>
      </c>
      <c r="O70" s="37">
        <v>85.575999999999993</v>
      </c>
      <c r="P70" s="37">
        <v>80.677000000000007</v>
      </c>
      <c r="Q70" s="37">
        <v>76.968000000000004</v>
      </c>
      <c r="S70" s="4">
        <f t="shared" si="8"/>
        <v>76.972164134064286</v>
      </c>
      <c r="T70" s="4">
        <f t="shared" si="9"/>
        <v>81.097404229257734</v>
      </c>
      <c r="U70" s="4">
        <f t="shared" si="10"/>
        <v>77.491445752875819</v>
      </c>
      <c r="V70" s="4">
        <f t="shared" si="11"/>
        <v>83.565465872937992</v>
      </c>
      <c r="W70" s="4">
        <f t="shared" si="12"/>
        <v>84.35647927696516</v>
      </c>
      <c r="X70" s="4">
        <f t="shared" si="13"/>
        <v>88.786371680535552</v>
      </c>
      <c r="Y70" s="4">
        <f t="shared" si="14"/>
        <v>83.396124585281456</v>
      </c>
      <c r="Z70" s="4">
        <f t="shared" si="15"/>
        <v>89.786876522933383</v>
      </c>
      <c r="AA70" s="4">
        <f t="shared" si="16"/>
        <v>79.341080741420654</v>
      </c>
      <c r="AB70" s="4">
        <f t="shared" si="17"/>
        <v>81.524200328919719</v>
      </c>
      <c r="AC70" s="4">
        <f t="shared" si="18"/>
        <v>80.861030263709353</v>
      </c>
      <c r="AD70" s="4">
        <f t="shared" si="19"/>
        <v>84.025159334995692</v>
      </c>
      <c r="AE70" s="4">
        <f t="shared" si="20"/>
        <v>82.166689105410285</v>
      </c>
      <c r="AF70" s="4">
        <f t="shared" si="21"/>
        <v>78.518415781368077</v>
      </c>
      <c r="AG70" s="4">
        <f t="shared" si="22"/>
        <v>75.225802023800966</v>
      </c>
      <c r="AI70" s="4">
        <f t="shared" si="23"/>
        <v>2.0758358659357157</v>
      </c>
      <c r="AJ70" s="4">
        <f t="shared" si="24"/>
        <v>1.7595957707422656</v>
      </c>
      <c r="AK70" s="4">
        <f t="shared" si="25"/>
        <v>4.4375542471241829</v>
      </c>
      <c r="AL70" s="4">
        <f t="shared" si="26"/>
        <v>4.2515341270620013</v>
      </c>
      <c r="AM70" s="4">
        <f t="shared" si="27"/>
        <v>2.2465207230348341</v>
      </c>
      <c r="AN70" s="4">
        <f t="shared" si="28"/>
        <v>1.9706283194644527</v>
      </c>
      <c r="AO70" s="4">
        <f t="shared" si="29"/>
        <v>2.773875414718546</v>
      </c>
      <c r="AP70" s="4">
        <f t="shared" si="30"/>
        <v>3.6061234770666175</v>
      </c>
      <c r="AQ70" s="4">
        <f t="shared" si="31"/>
        <v>1.8729192585793442</v>
      </c>
      <c r="AR70" s="4">
        <f t="shared" si="32"/>
        <v>0.56179967108027995</v>
      </c>
      <c r="AS70" s="4">
        <f t="shared" si="33"/>
        <v>2.3249697362906545</v>
      </c>
      <c r="AT70" s="4">
        <f t="shared" si="34"/>
        <v>1.5578406650043064</v>
      </c>
      <c r="AU70" s="4">
        <f t="shared" si="35"/>
        <v>3.4093108945897086</v>
      </c>
      <c r="AV70" s="4">
        <f t="shared" si="220"/>
        <v>2.1585842186319297</v>
      </c>
      <c r="AW70" s="4">
        <f t="shared" si="220"/>
        <v>1.7421979761990372</v>
      </c>
      <c r="AY70" s="2">
        <f t="shared" si="96"/>
        <v>74.687113579830765</v>
      </c>
      <c r="AZ70" s="2">
        <f t="shared" si="147"/>
        <v>76.780158608581786</v>
      </c>
      <c r="BA70" s="2">
        <f t="shared" si="148"/>
        <v>73.737944852797284</v>
      </c>
      <c r="BB70" s="2">
        <f t="shared" si="149"/>
        <v>78.28561158279895</v>
      </c>
      <c r="BC70" s="2">
        <f t="shared" si="150"/>
        <v>81.056226850971612</v>
      </c>
      <c r="BD70" s="2">
        <f t="shared" si="151"/>
        <v>80.96037822068925</v>
      </c>
      <c r="BE70" s="2">
        <f t="shared" si="152"/>
        <v>79.940232457886992</v>
      </c>
      <c r="BF70" s="2">
        <f t="shared" si="153"/>
        <v>87.506134535159063</v>
      </c>
      <c r="BG70" s="2">
        <f t="shared" si="154"/>
        <v>78.327909475300615</v>
      </c>
      <c r="BH70" s="2">
        <f t="shared" si="155"/>
        <v>79.979418163621105</v>
      </c>
      <c r="BI70" s="2">
        <f t="shared" si="156"/>
        <v>79.799947701830845</v>
      </c>
      <c r="BJ70" s="2">
        <f t="shared" si="157"/>
        <v>82.02053345965497</v>
      </c>
      <c r="BK70" s="2">
        <f t="shared" si="158"/>
        <v>79.648580502454323</v>
      </c>
      <c r="BL70" s="2">
        <f t="shared" si="159"/>
        <v>77.381658371403859</v>
      </c>
      <c r="BM70" s="2">
        <f t="shared" si="160"/>
        <v>74.78176067428862</v>
      </c>
      <c r="BO70" s="2">
        <f t="shared" si="38"/>
        <v>79.048000000000002</v>
      </c>
      <c r="BP70" s="2">
        <f t="shared" si="39"/>
        <v>82.856999999999999</v>
      </c>
      <c r="BQ70" s="2">
        <f t="shared" si="40"/>
        <v>81.929000000000002</v>
      </c>
      <c r="BR70" s="2">
        <f t="shared" si="41"/>
        <v>87.816999999999993</v>
      </c>
      <c r="BS70" s="2">
        <f t="shared" si="42"/>
        <v>86.602999999999994</v>
      </c>
      <c r="BT70" s="2" t="str">
        <f t="shared" si="43"/>
        <v/>
      </c>
      <c r="BU70" s="2">
        <f t="shared" si="44"/>
        <v>86.17</v>
      </c>
      <c r="BV70" s="2">
        <f t="shared" si="45"/>
        <v>93.393000000000001</v>
      </c>
      <c r="BW70" s="2">
        <f t="shared" si="46"/>
        <v>81.213999999999999</v>
      </c>
      <c r="BX70" s="2">
        <f t="shared" si="47"/>
        <v>82.085999999999999</v>
      </c>
      <c r="BY70" s="2">
        <f t="shared" si="48"/>
        <v>83.186000000000007</v>
      </c>
      <c r="BZ70" s="2">
        <f t="shared" si="49"/>
        <v>85.582999999999998</v>
      </c>
      <c r="CA70" s="2">
        <f t="shared" si="50"/>
        <v>85.575999999999993</v>
      </c>
      <c r="CB70" s="2">
        <f t="shared" si="51"/>
        <v>80.677000000000007</v>
      </c>
      <c r="CC70" s="2">
        <f t="shared" si="52"/>
        <v>76.968000000000004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76.467184046394578</v>
      </c>
      <c r="DL70" s="2">
        <f t="shared" si="221"/>
        <v>78.952150284957995</v>
      </c>
      <c r="DM70" s="2">
        <f t="shared" si="221"/>
        <v>77.554981881533095</v>
      </c>
      <c r="DN70" s="2">
        <f t="shared" si="221"/>
        <v>85.472871035940813</v>
      </c>
      <c r="DO70" s="2">
        <f t="shared" si="221"/>
        <v>85.611392375168705</v>
      </c>
      <c r="DP70" s="2">
        <f t="shared" si="221"/>
        <v>85.742697674418608</v>
      </c>
      <c r="DQ70" s="2">
        <f t="shared" si="221"/>
        <v>84.495717948717953</v>
      </c>
      <c r="DR70" s="2">
        <f t="shared" si="221"/>
        <v>92.093620248820244</v>
      </c>
      <c r="DS70" s="2">
        <f t="shared" si="221"/>
        <v>81.229779831932774</v>
      </c>
      <c r="DT70" s="2">
        <f t="shared" si="221"/>
        <v>81.530297769197759</v>
      </c>
      <c r="DU70" s="2">
        <f t="shared" si="221"/>
        <v>82.691356302521015</v>
      </c>
      <c r="DV70" s="2">
        <f t="shared" si="221"/>
        <v>84.621106685632995</v>
      </c>
      <c r="DW70" s="2">
        <f t="shared" si="221"/>
        <v>83.509616807090495</v>
      </c>
      <c r="DX70" s="2">
        <f t="shared" si="221"/>
        <v>80.673735735735718</v>
      </c>
      <c r="DY70" s="2">
        <f t="shared" si="221"/>
        <v>77.004188709677393</v>
      </c>
      <c r="EA70" s="2">
        <f t="shared" si="71"/>
        <v>72.221815914774297</v>
      </c>
      <c r="EB70" s="2">
        <f t="shared" si="72"/>
        <v>74.089207683307322</v>
      </c>
      <c r="EC70" s="2">
        <f t="shared" si="73"/>
        <v>69.007611413043463</v>
      </c>
      <c r="ED70" s="2">
        <f t="shared" si="74"/>
        <v>69.93072205882352</v>
      </c>
      <c r="EE70" s="2">
        <f t="shared" si="75"/>
        <v>75.289671672449401</v>
      </c>
      <c r="EF70" s="2">
        <f t="shared" si="76"/>
        <v>75.907987221570934</v>
      </c>
      <c r="EG70" s="2">
        <f t="shared" si="77"/>
        <v>74.070711575316238</v>
      </c>
      <c r="EH70" s="2">
        <f t="shared" si="78"/>
        <v>81.31843866610383</v>
      </c>
      <c r="EI70" s="2">
        <f t="shared" si="79"/>
        <v>73.792692757127043</v>
      </c>
      <c r="EJ70" s="2">
        <f t="shared" si="80"/>
        <v>77.706167142095865</v>
      </c>
      <c r="EK70" s="2">
        <f t="shared" si="81"/>
        <v>75.308273423663096</v>
      </c>
      <c r="EL70" s="2">
        <f t="shared" si="82"/>
        <v>78.44468870490121</v>
      </c>
      <c r="EM70" s="2">
        <f t="shared" si="83"/>
        <v>74.530729460238973</v>
      </c>
      <c r="EN70" s="2">
        <f t="shared" si="84"/>
        <v>72.41069612984532</v>
      </c>
      <c r="EO70" s="2">
        <f t="shared" si="85"/>
        <v>71.169892337158529</v>
      </c>
      <c r="EQ70" s="2">
        <f t="shared" si="86"/>
        <v>69.92690175431413</v>
      </c>
      <c r="ER70" s="2">
        <f t="shared" si="222"/>
        <v>71.744130011846778</v>
      </c>
      <c r="ES70" s="2">
        <f t="shared" si="222"/>
        <v>69.146597427852384</v>
      </c>
      <c r="ET70" s="2">
        <f t="shared" si="222"/>
        <v>71.491477761552957</v>
      </c>
      <c r="EU70" s="2">
        <f t="shared" si="222"/>
        <v>75.158633376654038</v>
      </c>
      <c r="EV70" s="2">
        <f t="shared" si="222"/>
        <v>75.538629204639435</v>
      </c>
      <c r="EW70" s="2">
        <f t="shared" si="222"/>
        <v>73.954913778372813</v>
      </c>
      <c r="EX70" s="2">
        <f t="shared" si="222"/>
        <v>80.456686330098819</v>
      </c>
      <c r="EY70" s="2">
        <f t="shared" si="222"/>
        <v>72.418442364070884</v>
      </c>
      <c r="EZ70" s="2">
        <f t="shared" si="222"/>
        <v>78.346346883457016</v>
      </c>
      <c r="FA70" s="2">
        <f t="shared" si="222"/>
        <v>76.760286405919672</v>
      </c>
      <c r="FB70" s="2">
        <f t="shared" si="222"/>
        <v>78.801229297886337</v>
      </c>
      <c r="FC70" s="2">
        <f t="shared" si="222"/>
        <v>71.636234524115864</v>
      </c>
      <c r="FD70" s="2">
        <f t="shared" si="222"/>
        <v>71.964841993122519</v>
      </c>
      <c r="FE70" s="2">
        <f t="shared" si="222"/>
        <v>74.060221025696919</v>
      </c>
      <c r="FG70" s="2">
        <f t="shared" si="88"/>
        <v>0.41927641416212524</v>
      </c>
      <c r="FH70" s="2">
        <f t="shared" si="223"/>
        <v>0.44661976598590936</v>
      </c>
      <c r="FI70" s="2">
        <f t="shared" si="223"/>
        <v>0.44657512615356915</v>
      </c>
      <c r="FJ70" s="2">
        <f t="shared" si="223"/>
        <v>0.46244243324770556</v>
      </c>
      <c r="FK70" s="2">
        <f t="shared" si="223"/>
        <v>0.441317839091389</v>
      </c>
      <c r="FL70" s="2">
        <f t="shared" si="223"/>
        <v>0.48626765033280744</v>
      </c>
      <c r="FM70" s="2">
        <f t="shared" si="223"/>
        <v>0.43697614487860642</v>
      </c>
      <c r="FN70" s="2">
        <f t="shared" si="223"/>
        <v>0.42574034847169617</v>
      </c>
      <c r="FO70" s="2">
        <f t="shared" si="223"/>
        <v>0.39017810977674389</v>
      </c>
      <c r="FP70" s="2">
        <f t="shared" si="223"/>
        <v>0.40556006786532151</v>
      </c>
      <c r="FQ70" s="2">
        <f t="shared" si="223"/>
        <v>0.39163514954285022</v>
      </c>
      <c r="FR70" s="2">
        <f t="shared" si="223"/>
        <v>0.42105122849347998</v>
      </c>
      <c r="FS70" s="2">
        <f t="shared" si="223"/>
        <v>0.42999993299326877</v>
      </c>
      <c r="FT70" s="2">
        <f t="shared" si="223"/>
        <v>0.39840828175779697</v>
      </c>
      <c r="FU70" s="2">
        <f t="shared" si="223"/>
        <v>0.38093842384342125</v>
      </c>
      <c r="FW70" s="2">
        <f t="shared" si="112"/>
        <v>3.8232166331388667E-5</v>
      </c>
      <c r="FX70" s="2">
        <f t="shared" si="164"/>
        <v>4.4940781852885453E-5</v>
      </c>
      <c r="FY70" s="2">
        <f t="shared" si="165"/>
        <v>4.3288608919062318E-5</v>
      </c>
      <c r="FZ70" s="2">
        <f t="shared" si="166"/>
        <v>5.7496336188331622E-5</v>
      </c>
      <c r="GA70" s="2">
        <f t="shared" si="167"/>
        <v>4.6154203512625432E-5</v>
      </c>
      <c r="GB70" s="2">
        <f t="shared" si="168"/>
        <v>4.8489862985396959E-5</v>
      </c>
      <c r="GC70" s="2">
        <f t="shared" si="169"/>
        <v>5.5229435671981018E-5</v>
      </c>
      <c r="GD70" s="2">
        <f t="shared" si="170"/>
        <v>6.5160008675261281E-5</v>
      </c>
      <c r="GE70" s="2">
        <f t="shared" si="171"/>
        <v>5.9508470819944419E-5</v>
      </c>
      <c r="GF70" s="2">
        <f t="shared" si="172"/>
        <v>5.4783171610782477E-5</v>
      </c>
      <c r="GG70" s="2">
        <f t="shared" si="173"/>
        <v>4.556891669669969E-5</v>
      </c>
      <c r="GH70" s="2">
        <f t="shared" si="174"/>
        <v>4.2498662416161662E-5</v>
      </c>
      <c r="GI70" s="2">
        <f t="shared" si="175"/>
        <v>3.985052261249437E-5</v>
      </c>
      <c r="GJ70" s="2">
        <f t="shared" si="176"/>
        <v>3.1294657362062091E-5</v>
      </c>
      <c r="GK70" s="2">
        <f t="shared" si="177"/>
        <v>2.7550151738331774E-5</v>
      </c>
      <c r="GM70" s="86">
        <f t="shared" si="113"/>
        <v>2.7027018521164465E-3</v>
      </c>
      <c r="GN70" s="86">
        <f t="shared" si="178"/>
        <v>5.1828113758445819E-3</v>
      </c>
      <c r="GO70" s="86">
        <f t="shared" si="179"/>
        <v>5.0680016837802225E-3</v>
      </c>
      <c r="GP70" s="86">
        <f t="shared" si="180"/>
        <v>6.8102014426423153E-3</v>
      </c>
      <c r="GQ70" s="86">
        <f t="shared" si="181"/>
        <v>4.2904695841998585E-3</v>
      </c>
      <c r="GR70" s="86">
        <f t="shared" si="182"/>
        <v>1.0152930522011312E-2</v>
      </c>
      <c r="GS70" s="86">
        <f t="shared" si="183"/>
        <v>3.9676099526420958E-3</v>
      </c>
      <c r="GT70" s="86">
        <f t="shared" si="184"/>
        <v>2.8849052924479097E-3</v>
      </c>
      <c r="GU70" s="86">
        <f t="shared" si="185"/>
        <v>1.1791594171567798E-3</v>
      </c>
      <c r="GV70" s="86">
        <f t="shared" si="186"/>
        <v>1.7865641141845536E-3</v>
      </c>
      <c r="GW70" s="86">
        <f t="shared" si="187"/>
        <v>1.2161762220001887E-3</v>
      </c>
      <c r="GX70" s="86">
        <f t="shared" si="188"/>
        <v>2.6323925016009113E-3</v>
      </c>
      <c r="GY70" s="86">
        <f t="shared" si="189"/>
        <v>3.3112796363332139E-3</v>
      </c>
      <c r="GZ70" s="86">
        <f t="shared" si="190"/>
        <v>1.4999691244947809E-3</v>
      </c>
      <c r="HA70" s="86">
        <f t="shared" si="191"/>
        <v>6.5139986678507665E-4</v>
      </c>
      <c r="HC70" s="86">
        <f t="shared" si="145"/>
        <v>2.519490686447223E-12</v>
      </c>
      <c r="HD70" s="86">
        <f t="shared" si="192"/>
        <v>1.6378531074293205E-11</v>
      </c>
      <c r="HE70" s="86">
        <f t="shared" si="193"/>
        <v>9.3305717346599974E-12</v>
      </c>
      <c r="HF70" s="86">
        <f t="shared" si="194"/>
        <v>6.7324549164386523E-11</v>
      </c>
      <c r="HG70" s="86">
        <f t="shared" si="195"/>
        <v>1.1246171027343999E-11</v>
      </c>
      <c r="HH70" s="86">
        <f t="shared" si="196"/>
        <v>6.0210693146741042E-10</v>
      </c>
      <c r="HI70" s="86">
        <f t="shared" si="197"/>
        <v>6.6971108574507408E-10</v>
      </c>
      <c r="HJ70" s="86">
        <f t="shared" si="198"/>
        <v>4.8204693711149067E-11</v>
      </c>
      <c r="HK70" s="86">
        <f t="shared" si="199"/>
        <v>9.5464872808997842E-12</v>
      </c>
      <c r="HL70" s="86">
        <f t="shared" si="200"/>
        <v>1.1838025099316965E-11</v>
      </c>
      <c r="HM70" s="86">
        <f t="shared" si="201"/>
        <v>6.5032321089280753E-12</v>
      </c>
      <c r="HN70" s="86">
        <f t="shared" si="202"/>
        <v>1.042683425529158E-12</v>
      </c>
      <c r="HO70" s="86">
        <f t="shared" si="203"/>
        <v>1.4455813957543359E-11</v>
      </c>
      <c r="HP70" s="86">
        <f t="shared" si="204"/>
        <v>1.967197800280598E-13</v>
      </c>
      <c r="HQ70" s="86">
        <f t="shared" si="205"/>
        <v>6.3023310081017236E-15</v>
      </c>
      <c r="HS70" s="86">
        <f t="shared" si="114"/>
        <v>4.0203817192766073E-120</v>
      </c>
      <c r="HT70" s="86">
        <f t="shared" si="206"/>
        <v>2.8793231282700732E-104</v>
      </c>
      <c r="HU70" s="86">
        <f t="shared" si="207"/>
        <v>2.1789580983095048E-114</v>
      </c>
      <c r="HV70" s="86">
        <f t="shared" si="208"/>
        <v>2.1137176516059023E-103</v>
      </c>
      <c r="HW70" s="86">
        <f t="shared" si="209"/>
        <v>1.464107220417743E-116</v>
      </c>
      <c r="HX70" s="86">
        <f t="shared" si="210"/>
        <v>5.7251863632464112E-93</v>
      </c>
      <c r="HY70" s="86">
        <f t="shared" si="211"/>
        <v>1.7000613160730368E-93</v>
      </c>
      <c r="HZ70" s="86">
        <f t="shared" si="212"/>
        <v>1.1606460768311467E-108</v>
      </c>
      <c r="IA70" s="86">
        <f t="shared" si="213"/>
        <v>2.0057034998496236E-115</v>
      </c>
      <c r="IB70" s="86">
        <f t="shared" si="214"/>
        <v>3.3941488026212391E-116</v>
      </c>
      <c r="IC70" s="86">
        <f t="shared" si="215"/>
        <v>1.2686551796078524E-118</v>
      </c>
      <c r="ID70" s="86">
        <f t="shared" si="216"/>
        <v>4.565421542195099E-129</v>
      </c>
      <c r="IE70" s="86">
        <f t="shared" si="217"/>
        <v>6.6373256949317603E-113</v>
      </c>
      <c r="IF70" s="86">
        <f t="shared" si="218"/>
        <v>8.6213600727668647E-56</v>
      </c>
      <c r="IG70" s="86">
        <f t="shared" si="219"/>
        <v>8.2699609856504985E-40</v>
      </c>
      <c r="II70" s="86">
        <f t="shared" si="115"/>
        <v>4.7111858354669274E-190</v>
      </c>
      <c r="IJ70" s="86">
        <f t="shared" si="116"/>
        <v>1.2398663508760696E-163</v>
      </c>
      <c r="IK70" s="86">
        <f t="shared" si="117"/>
        <v>2.2061865732494682E-175</v>
      </c>
      <c r="IL70" s="86">
        <f t="shared" si="118"/>
        <v>7.53378284237718E-155</v>
      </c>
      <c r="IM70" s="86">
        <f t="shared" si="119"/>
        <v>1.4431963503862456E-186</v>
      </c>
      <c r="IN70" s="86">
        <f t="shared" si="120"/>
        <v>8.5920856814270856E-147</v>
      </c>
      <c r="IO70" s="86">
        <f t="shared" si="121"/>
        <v>1.6988232207924481E-148</v>
      </c>
      <c r="IP70" s="86">
        <f t="shared" si="122"/>
        <v>1.4637152818789596E-169</v>
      </c>
      <c r="IQ70" s="86">
        <f t="shared" si="123"/>
        <v>4.2833472682177494E-176</v>
      </c>
      <c r="IR70" s="86">
        <f t="shared" si="124"/>
        <v>3.2588088339208648E-176</v>
      </c>
      <c r="IS70" s="86">
        <f t="shared" si="125"/>
        <v>4.9359633807696331E-182</v>
      </c>
      <c r="IT70" s="86">
        <f t="shared" si="126"/>
        <v>1.4601406116621024E-202</v>
      </c>
      <c r="IU70" s="86">
        <f t="shared" si="127"/>
        <v>4.0510268331085913E-179</v>
      </c>
      <c r="IV70" s="86">
        <f t="shared" si="128"/>
        <v>2.1496172753929785E-206</v>
      </c>
      <c r="IW70" s="86">
        <f t="shared" si="129"/>
        <v>3.2686544585695116E-134</v>
      </c>
      <c r="IY70" s="86">
        <f t="shared" si="130"/>
        <v>2.7027018546359372E-3</v>
      </c>
      <c r="IZ70" s="86">
        <f t="shared" si="131"/>
        <v>5.1828113922231132E-3</v>
      </c>
      <c r="JA70" s="86">
        <f t="shared" si="132"/>
        <v>5.0680016931107944E-3</v>
      </c>
      <c r="JB70" s="86">
        <f t="shared" si="133"/>
        <v>6.8102015099668648E-3</v>
      </c>
      <c r="JC70" s="86">
        <f t="shared" si="134"/>
        <v>4.2904695954460292E-3</v>
      </c>
      <c r="JD70" s="86">
        <f t="shared" si="135"/>
        <v>1.0152931124118244E-2</v>
      </c>
      <c r="JE70" s="86">
        <f t="shared" si="136"/>
        <v>3.9676106223531819E-3</v>
      </c>
      <c r="JF70" s="86">
        <f t="shared" si="137"/>
        <v>2.8849053406526035E-3</v>
      </c>
      <c r="JG70" s="86">
        <f t="shared" si="138"/>
        <v>1.1791594267032671E-3</v>
      </c>
      <c r="JH70" s="86">
        <f t="shared" si="139"/>
        <v>1.7865641260225787E-3</v>
      </c>
      <c r="JI70" s="86">
        <f t="shared" si="140"/>
        <v>1.2161762285034208E-3</v>
      </c>
      <c r="JJ70" s="86">
        <f t="shared" si="141"/>
        <v>2.6323925026435946E-3</v>
      </c>
      <c r="JK70" s="86">
        <f t="shared" si="142"/>
        <v>3.311279650789028E-3</v>
      </c>
      <c r="JL70" s="86">
        <f t="shared" si="143"/>
        <v>1.4999691246915007E-3</v>
      </c>
      <c r="JM70" s="86">
        <f t="shared" si="144"/>
        <v>6.51399866791379E-4</v>
      </c>
    </row>
    <row r="71" spans="2:273" x14ac:dyDescent="0.25">
      <c r="B71" s="2">
        <v>44</v>
      </c>
      <c r="C71" s="37">
        <v>78.840999999999994</v>
      </c>
      <c r="D71" s="37">
        <v>85.411000000000001</v>
      </c>
      <c r="E71" s="37">
        <v>83.536000000000001</v>
      </c>
      <c r="F71" s="37">
        <v>87.55</v>
      </c>
      <c r="G71" s="37">
        <v>87.569000000000003</v>
      </c>
      <c r="H71" s="37">
        <v>92.864999999999995</v>
      </c>
      <c r="I71" s="37">
        <v>87.105999999999995</v>
      </c>
      <c r="J71" s="37">
        <v>93.838999999999999</v>
      </c>
      <c r="K71" s="37">
        <v>81.643000000000001</v>
      </c>
      <c r="L71" s="37">
        <v>84.069000000000003</v>
      </c>
      <c r="M71" s="37">
        <v>82.424000000000007</v>
      </c>
      <c r="N71" s="37">
        <v>86.783000000000001</v>
      </c>
      <c r="O71" s="37">
        <v>86.373000000000005</v>
      </c>
      <c r="P71" s="37">
        <v>81.918999999999997</v>
      </c>
      <c r="Q71" s="37">
        <v>78.129000000000005</v>
      </c>
      <c r="S71" s="4">
        <f t="shared" si="8"/>
        <v>78.064718771615887</v>
      </c>
      <c r="T71" s="4">
        <f t="shared" si="9"/>
        <v>82.789317777632363</v>
      </c>
      <c r="U71" s="4">
        <f t="shared" si="10"/>
        <v>78.909425099111118</v>
      </c>
      <c r="V71" s="4">
        <f t="shared" si="11"/>
        <v>85.365336749178255</v>
      </c>
      <c r="W71" s="4">
        <f t="shared" si="12"/>
        <v>85.674697353907533</v>
      </c>
      <c r="X71" s="4">
        <f t="shared" si="13"/>
        <v>91.240982876003329</v>
      </c>
      <c r="Y71" s="4">
        <f t="shared" si="14"/>
        <v>84.87671118925897</v>
      </c>
      <c r="Z71" s="4">
        <f t="shared" si="15"/>
        <v>90.831387563990361</v>
      </c>
      <c r="AA71" s="4">
        <f t="shared" si="16"/>
        <v>79.817530359671466</v>
      </c>
      <c r="AB71" s="4">
        <f t="shared" si="17"/>
        <v>82.270132900183413</v>
      </c>
      <c r="AC71" s="4">
        <f t="shared" si="18"/>
        <v>81.294142003770403</v>
      </c>
      <c r="AD71" s="4">
        <f t="shared" si="19"/>
        <v>84.946842437397123</v>
      </c>
      <c r="AE71" s="4">
        <f t="shared" si="20"/>
        <v>83.1925637528892</v>
      </c>
      <c r="AF71" s="4">
        <f t="shared" si="21"/>
        <v>79.025369958048501</v>
      </c>
      <c r="AG71" s="4">
        <f t="shared" si="22"/>
        <v>75.379584145228264</v>
      </c>
      <c r="AI71" s="4">
        <f t="shared" si="23"/>
        <v>0.77628122838410718</v>
      </c>
      <c r="AJ71" s="4">
        <f t="shared" si="24"/>
        <v>2.6216822223676388</v>
      </c>
      <c r="AK71" s="4">
        <f t="shared" si="25"/>
        <v>4.6265749008888832</v>
      </c>
      <c r="AL71" s="4">
        <f t="shared" si="26"/>
        <v>2.1846632508217425</v>
      </c>
      <c r="AM71" s="4">
        <f t="shared" si="27"/>
        <v>1.8943026460924699</v>
      </c>
      <c r="AN71" s="4">
        <f t="shared" si="28"/>
        <v>1.6240171239966656</v>
      </c>
      <c r="AO71" s="4">
        <f t="shared" si="29"/>
        <v>2.2292888107410249</v>
      </c>
      <c r="AP71" s="4">
        <f t="shared" si="30"/>
        <v>3.0076124360096372</v>
      </c>
      <c r="AQ71" s="4">
        <f t="shared" si="31"/>
        <v>1.8254696403285351</v>
      </c>
      <c r="AR71" s="4">
        <f t="shared" si="32"/>
        <v>1.7988670998165901</v>
      </c>
      <c r="AS71" s="4">
        <f t="shared" si="33"/>
        <v>1.1298579962296031</v>
      </c>
      <c r="AT71" s="4">
        <f t="shared" si="34"/>
        <v>1.8361575626028781</v>
      </c>
      <c r="AU71" s="4">
        <f t="shared" si="35"/>
        <v>3.180436247110805</v>
      </c>
      <c r="AV71" s="4">
        <f t="shared" si="220"/>
        <v>2.8936300419514964</v>
      </c>
      <c r="AW71" s="4">
        <f t="shared" si="220"/>
        <v>2.7494158547717404</v>
      </c>
      <c r="AY71" s="2">
        <f t="shared" si="96"/>
        <v>74.608397452010379</v>
      </c>
      <c r="AZ71" s="2">
        <f t="shared" si="147"/>
        <v>76.68217922557254</v>
      </c>
      <c r="BA71" s="2">
        <f t="shared" si="148"/>
        <v>73.552083351536737</v>
      </c>
      <c r="BB71" s="2">
        <f t="shared" si="149"/>
        <v>77.998129894118165</v>
      </c>
      <c r="BC71" s="2">
        <f t="shared" si="150"/>
        <v>80.81286762107213</v>
      </c>
      <c r="BD71" s="2">
        <f t="shared" si="151"/>
        <v>80.707293991211401</v>
      </c>
      <c r="BE71" s="2">
        <f t="shared" si="152"/>
        <v>79.777515335416382</v>
      </c>
      <c r="BF71" s="2">
        <f t="shared" si="153"/>
        <v>87.328552356351381</v>
      </c>
      <c r="BG71" s="2">
        <f t="shared" si="154"/>
        <v>78.17045344400394</v>
      </c>
      <c r="BH71" s="2">
        <f t="shared" si="155"/>
        <v>79.828140252602935</v>
      </c>
      <c r="BI71" s="2">
        <f t="shared" si="156"/>
        <v>79.569977554800246</v>
      </c>
      <c r="BJ71" s="2">
        <f t="shared" si="157"/>
        <v>81.862604153228915</v>
      </c>
      <c r="BK71" s="2">
        <f t="shared" si="158"/>
        <v>79.400172772092347</v>
      </c>
      <c r="BL71" s="2">
        <f t="shared" si="159"/>
        <v>77.211386420539355</v>
      </c>
      <c r="BM71" s="2">
        <f t="shared" si="160"/>
        <v>74.591945746821679</v>
      </c>
      <c r="BO71" s="2">
        <f t="shared" si="38"/>
        <v>78.840999999999994</v>
      </c>
      <c r="BP71" s="2">
        <f t="shared" si="39"/>
        <v>85.411000000000001</v>
      </c>
      <c r="BQ71" s="2">
        <f t="shared" si="40"/>
        <v>83.536000000000001</v>
      </c>
      <c r="BR71" s="2">
        <f t="shared" si="41"/>
        <v>87.55</v>
      </c>
      <c r="BS71" s="2">
        <f t="shared" si="42"/>
        <v>87.569000000000003</v>
      </c>
      <c r="BT71" s="2" t="str">
        <f t="shared" si="43"/>
        <v/>
      </c>
      <c r="BU71" s="2">
        <f t="shared" si="44"/>
        <v>87.105999999999995</v>
      </c>
      <c r="BV71" s="2">
        <f t="shared" si="45"/>
        <v>93.838999999999999</v>
      </c>
      <c r="BW71" s="2">
        <f t="shared" si="46"/>
        <v>81.643000000000001</v>
      </c>
      <c r="BX71" s="2">
        <f t="shared" si="47"/>
        <v>84.069000000000003</v>
      </c>
      <c r="BY71" s="2">
        <f t="shared" si="48"/>
        <v>82.424000000000007</v>
      </c>
      <c r="BZ71" s="2">
        <f t="shared" si="49"/>
        <v>86.783000000000001</v>
      </c>
      <c r="CA71" s="2">
        <f t="shared" si="50"/>
        <v>86.373000000000005</v>
      </c>
      <c r="CB71" s="2">
        <f t="shared" si="51"/>
        <v>81.918999999999997</v>
      </c>
      <c r="CC71" s="2">
        <f t="shared" si="52"/>
        <v>78.129000000000005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76.63190173979649</v>
      </c>
      <c r="DL71" s="2">
        <f t="shared" si="221"/>
        <v>79.135031007751934</v>
      </c>
      <c r="DM71" s="2">
        <f t="shared" si="221"/>
        <v>77.675010452961672</v>
      </c>
      <c r="DN71" s="2">
        <f t="shared" si="221"/>
        <v>85.702423890063443</v>
      </c>
      <c r="DO71" s="2">
        <f t="shared" si="221"/>
        <v>85.720846828610007</v>
      </c>
      <c r="DP71" s="2">
        <f t="shared" si="221"/>
        <v>85.827050739957713</v>
      </c>
      <c r="DQ71" s="2">
        <f t="shared" si="221"/>
        <v>84.730871794871803</v>
      </c>
      <c r="DR71" s="2">
        <f t="shared" si="221"/>
        <v>92.297658472758471</v>
      </c>
      <c r="DS71" s="2">
        <f t="shared" si="221"/>
        <v>81.365584873949572</v>
      </c>
      <c r="DT71" s="2">
        <f t="shared" si="221"/>
        <v>81.566044358644348</v>
      </c>
      <c r="DU71" s="2">
        <f t="shared" si="221"/>
        <v>82.693352941176471</v>
      </c>
      <c r="DV71" s="2">
        <f t="shared" si="221"/>
        <v>84.738841394025599</v>
      </c>
      <c r="DW71" s="2">
        <f t="shared" si="221"/>
        <v>83.55326184484079</v>
      </c>
      <c r="DX71" s="2">
        <f t="shared" si="221"/>
        <v>80.795190690690674</v>
      </c>
      <c r="DY71" s="2">
        <f t="shared" si="221"/>
        <v>76.962716129032245</v>
      </c>
      <c r="EA71" s="2">
        <f t="shared" si="71"/>
        <v>72.052539455404272</v>
      </c>
      <c r="EB71" s="2">
        <f t="shared" si="72"/>
        <v>73.910652886115429</v>
      </c>
      <c r="EC71" s="2">
        <f t="shared" si="73"/>
        <v>68.892242430124213</v>
      </c>
      <c r="ED71" s="2">
        <f t="shared" si="74"/>
        <v>69.830223529411754</v>
      </c>
      <c r="EE71" s="2">
        <f t="shared" si="75"/>
        <v>75.146366780902113</v>
      </c>
      <c r="EF71" s="2">
        <f t="shared" si="76"/>
        <v>75.774334818288395</v>
      </c>
      <c r="EG71" s="2">
        <f t="shared" si="77"/>
        <v>73.956918359524749</v>
      </c>
      <c r="EH71" s="2">
        <f t="shared" si="78"/>
        <v>81.215865259603206</v>
      </c>
      <c r="EI71" s="2">
        <f t="shared" si="79"/>
        <v>73.616291931097024</v>
      </c>
      <c r="EJ71" s="2">
        <f t="shared" si="80"/>
        <v>77.504894642801162</v>
      </c>
      <c r="EK71" s="2">
        <f t="shared" si="81"/>
        <v>75.144872661277972</v>
      </c>
      <c r="EL71" s="2">
        <f t="shared" si="82"/>
        <v>78.255702151447409</v>
      </c>
      <c r="EM71" s="2">
        <f t="shared" si="83"/>
        <v>74.379591874742474</v>
      </c>
      <c r="EN71" s="2">
        <f t="shared" si="84"/>
        <v>72.276074354127289</v>
      </c>
      <c r="EO71" s="2">
        <f t="shared" si="85"/>
        <v>71.078001124024084</v>
      </c>
      <c r="EQ71" s="2">
        <f t="shared" si="86"/>
        <v>69.792006509590379</v>
      </c>
      <c r="ER71" s="2">
        <f t="shared" si="222"/>
        <v>71.600183098591543</v>
      </c>
      <c r="ES71" s="2">
        <f t="shared" si="222"/>
        <v>69.02910955789315</v>
      </c>
      <c r="ET71" s="2">
        <f t="shared" si="222"/>
        <v>71.365383594791396</v>
      </c>
      <c r="EU71" s="2">
        <f t="shared" si="222"/>
        <v>75.017372258979179</v>
      </c>
      <c r="EV71" s="2">
        <f t="shared" si="222"/>
        <v>75.410751809647635</v>
      </c>
      <c r="EW71" s="2">
        <f t="shared" si="222"/>
        <v>73.842930934398936</v>
      </c>
      <c r="EX71" s="2">
        <f t="shared" si="222"/>
        <v>80.36802720118051</v>
      </c>
      <c r="EY71" s="2">
        <f t="shared" si="222"/>
        <v>72.263998916287235</v>
      </c>
      <c r="EZ71" s="2">
        <f t="shared" si="222"/>
        <v>78.134744802121318</v>
      </c>
      <c r="FA71" s="2">
        <f t="shared" si="222"/>
        <v>76.573887663847785</v>
      </c>
      <c r="FB71" s="2">
        <f t="shared" si="222"/>
        <v>78.606763898656595</v>
      </c>
      <c r="FC71" s="2">
        <f t="shared" si="222"/>
        <v>71.529536724807286</v>
      </c>
      <c r="FD71" s="2">
        <f t="shared" si="222"/>
        <v>71.8365116557205</v>
      </c>
      <c r="FE71" s="2">
        <f t="shared" si="222"/>
        <v>73.921541066571294</v>
      </c>
      <c r="FG71" s="2">
        <f t="shared" si="88"/>
        <v>0.44185399609579407</v>
      </c>
      <c r="FH71" s="2">
        <f t="shared" si="223"/>
        <v>0.46947940472544797</v>
      </c>
      <c r="FI71" s="2">
        <f t="shared" si="223"/>
        <v>0.46943441829244509</v>
      </c>
      <c r="FJ71" s="2">
        <f t="shared" si="223"/>
        <v>0.48540155757732728</v>
      </c>
      <c r="FK71" s="2">
        <f t="shared" si="223"/>
        <v>0.46413371223817201</v>
      </c>
      <c r="FL71" s="2">
        <f t="shared" si="223"/>
        <v>0.50928897799561068</v>
      </c>
      <c r="FM71" s="2">
        <f t="shared" si="223"/>
        <v>0.45975227073150482</v>
      </c>
      <c r="FN71" s="2">
        <f t="shared" si="223"/>
        <v>0.44839724457255359</v>
      </c>
      <c r="FO71" s="2">
        <f t="shared" si="223"/>
        <v>0.41230125344926005</v>
      </c>
      <c r="FP71" s="2">
        <f t="shared" si="223"/>
        <v>0.42794333172432797</v>
      </c>
      <c r="FQ71" s="2">
        <f t="shared" si="223"/>
        <v>0.41378485091588668</v>
      </c>
      <c r="FR71" s="2">
        <f t="shared" si="223"/>
        <v>0.44365136891026163</v>
      </c>
      <c r="FS71" s="2">
        <f t="shared" si="223"/>
        <v>0.45270481202735763</v>
      </c>
      <c r="FT71" s="2">
        <f t="shared" si="223"/>
        <v>0.42067616469807823</v>
      </c>
      <c r="FU71" s="2">
        <f t="shared" si="223"/>
        <v>0.40288378927767299</v>
      </c>
      <c r="FW71" s="2">
        <f t="shared" si="112"/>
        <v>4.1920582146667005E-5</v>
      </c>
      <c r="FX71" s="2">
        <f t="shared" si="164"/>
        <v>4.9276373766540627E-5</v>
      </c>
      <c r="FY71" s="2">
        <f t="shared" si="165"/>
        <v>4.7464817588729443E-5</v>
      </c>
      <c r="FZ71" s="2">
        <f t="shared" si="166"/>
        <v>6.3043129279383381E-5</v>
      </c>
      <c r="GA71" s="2">
        <f t="shared" si="167"/>
        <v>5.0606852465996342E-5</v>
      </c>
      <c r="GB71" s="2">
        <f t="shared" si="168"/>
        <v>5.3167828766950223E-5</v>
      </c>
      <c r="GC71" s="2">
        <f t="shared" si="169"/>
        <v>6.0557549322574173E-5</v>
      </c>
      <c r="GD71" s="2">
        <f t="shared" si="170"/>
        <v>7.1446079625709272E-5</v>
      </c>
      <c r="GE71" s="2">
        <f t="shared" si="171"/>
        <v>6.5249366125668965E-5</v>
      </c>
      <c r="GF71" s="2">
        <f t="shared" si="172"/>
        <v>6.0068235703247015E-5</v>
      </c>
      <c r="GG71" s="2">
        <f t="shared" si="173"/>
        <v>4.9965103912869568E-5</v>
      </c>
      <c r="GH71" s="2">
        <f t="shared" si="174"/>
        <v>4.6598665640988472E-5</v>
      </c>
      <c r="GI71" s="2">
        <f t="shared" si="175"/>
        <v>4.3695061154823827E-5</v>
      </c>
      <c r="GJ71" s="2">
        <f t="shared" si="176"/>
        <v>3.43138058512428E-5</v>
      </c>
      <c r="GK71" s="2">
        <f t="shared" si="177"/>
        <v>3.0208060388826534E-5</v>
      </c>
      <c r="GM71" s="86">
        <f t="shared" si="113"/>
        <v>4.2579498200415533E-3</v>
      </c>
      <c r="GN71" s="86">
        <f t="shared" si="178"/>
        <v>7.6193070006470983E-3</v>
      </c>
      <c r="GO71" s="86">
        <f t="shared" si="179"/>
        <v>7.5238102083218525E-3</v>
      </c>
      <c r="GP71" s="86">
        <f t="shared" si="180"/>
        <v>9.881820400826755E-3</v>
      </c>
      <c r="GQ71" s="86">
        <f t="shared" si="181"/>
        <v>6.5888304701831749E-3</v>
      </c>
      <c r="GR71" s="86">
        <f t="shared" si="182"/>
        <v>1.4195959472847054E-2</v>
      </c>
      <c r="GS71" s="86">
        <f t="shared" si="183"/>
        <v>6.0998192923083124E-3</v>
      </c>
      <c r="GT71" s="86">
        <f t="shared" si="184"/>
        <v>4.6245098856996496E-3</v>
      </c>
      <c r="GU71" s="86">
        <f t="shared" si="185"/>
        <v>1.9985313838631587E-3</v>
      </c>
      <c r="GV71" s="86">
        <f t="shared" si="186"/>
        <v>2.9454087078920914E-3</v>
      </c>
      <c r="GW71" s="86">
        <f t="shared" si="187"/>
        <v>2.0606620705809699E-3</v>
      </c>
      <c r="GX71" s="86">
        <f t="shared" si="188"/>
        <v>4.2249348912110161E-3</v>
      </c>
      <c r="GY71" s="86">
        <f t="shared" si="189"/>
        <v>5.200075486092093E-3</v>
      </c>
      <c r="GZ71" s="86">
        <f t="shared" si="190"/>
        <v>2.4954008930914758E-3</v>
      </c>
      <c r="HA71" s="86">
        <f t="shared" si="191"/>
        <v>1.2088340004372559E-3</v>
      </c>
      <c r="HC71" s="86">
        <f t="shared" si="145"/>
        <v>7.7830632203389709E-12</v>
      </c>
      <c r="HD71" s="86">
        <f t="shared" si="192"/>
        <v>4.5593580267489375E-11</v>
      </c>
      <c r="HE71" s="86">
        <f t="shared" si="193"/>
        <v>2.7159428479569394E-11</v>
      </c>
      <c r="HF71" s="86">
        <f t="shared" si="194"/>
        <v>1.8120135905193812E-10</v>
      </c>
      <c r="HG71" s="86">
        <f t="shared" si="195"/>
        <v>3.3945182779671087E-11</v>
      </c>
      <c r="HH71" s="86">
        <f t="shared" si="196"/>
        <v>1.4814235161432042E-9</v>
      </c>
      <c r="HI71" s="86">
        <f t="shared" si="197"/>
        <v>1.672171773889886E-9</v>
      </c>
      <c r="HJ71" s="86">
        <f t="shared" si="198"/>
        <v>1.3874324588893475E-10</v>
      </c>
      <c r="HK71" s="86">
        <f t="shared" si="199"/>
        <v>2.8814218143602019E-11</v>
      </c>
      <c r="HL71" s="86">
        <f t="shared" si="200"/>
        <v>3.5245157241572305E-11</v>
      </c>
      <c r="HM71" s="86">
        <f t="shared" si="201"/>
        <v>1.9577716374206572E-11</v>
      </c>
      <c r="HN71" s="86">
        <f t="shared" si="202"/>
        <v>3.4498806187565411E-12</v>
      </c>
      <c r="HO71" s="86">
        <f t="shared" si="203"/>
        <v>4.1782750569501258E-11</v>
      </c>
      <c r="HP71" s="86">
        <f t="shared" si="204"/>
        <v>6.8036753808370441E-13</v>
      </c>
      <c r="HQ71" s="86">
        <f t="shared" si="205"/>
        <v>2.6516400301632073E-14</v>
      </c>
      <c r="HS71" s="86">
        <f t="shared" si="114"/>
        <v>3.4418400177656619E-117</v>
      </c>
      <c r="HT71" s="86">
        <f t="shared" si="206"/>
        <v>1.0724576299201832E-101</v>
      </c>
      <c r="HU71" s="86">
        <f t="shared" si="207"/>
        <v>1.3155960077198456E-111</v>
      </c>
      <c r="HV71" s="86">
        <f t="shared" si="208"/>
        <v>7.5428669708871934E-101</v>
      </c>
      <c r="HW71" s="86">
        <f t="shared" si="209"/>
        <v>1.2031982970101605E-113</v>
      </c>
      <c r="HX71" s="86">
        <f t="shared" si="210"/>
        <v>1.1775329240087876E-90</v>
      </c>
      <c r="HY71" s="86">
        <f t="shared" si="211"/>
        <v>3.9323084456624899E-91</v>
      </c>
      <c r="HZ71" s="86">
        <f t="shared" si="212"/>
        <v>6.9236577659380887E-106</v>
      </c>
      <c r="IA71" s="86">
        <f t="shared" si="213"/>
        <v>1.5582207934007626E-112</v>
      </c>
      <c r="IB71" s="86">
        <f t="shared" si="214"/>
        <v>2.5562508900953028E-113</v>
      </c>
      <c r="IC71" s="86">
        <f t="shared" si="215"/>
        <v>1.0103424376692609E-115</v>
      </c>
      <c r="ID71" s="86">
        <f t="shared" si="216"/>
        <v>6.8084230443929134E-126</v>
      </c>
      <c r="IE71" s="86">
        <f t="shared" si="217"/>
        <v>3.9009885526641177E-110</v>
      </c>
      <c r="IF71" s="86">
        <f t="shared" si="218"/>
        <v>1.6513152652670968E-54</v>
      </c>
      <c r="IG71" s="86">
        <f t="shared" si="219"/>
        <v>6.446750877280272E-39</v>
      </c>
      <c r="II71" s="86">
        <f t="shared" si="115"/>
        <v>1.153260488753659E-186</v>
      </c>
      <c r="IJ71" s="86">
        <f t="shared" si="116"/>
        <v>1.1305817344867848E-160</v>
      </c>
      <c r="IK71" s="86">
        <f t="shared" si="117"/>
        <v>3.2116958837253842E-172</v>
      </c>
      <c r="IL71" s="86">
        <f t="shared" si="118"/>
        <v>5.5792187193163187E-152</v>
      </c>
      <c r="IM71" s="86">
        <f t="shared" si="119"/>
        <v>3.530179269114815E-183</v>
      </c>
      <c r="IN71" s="86">
        <f t="shared" si="120"/>
        <v>4.0381258288749185E-144</v>
      </c>
      <c r="IO71" s="86">
        <f t="shared" si="121"/>
        <v>9.3186392114860169E-146</v>
      </c>
      <c r="IP71" s="86">
        <f t="shared" si="122"/>
        <v>2.2466191575199578E-166</v>
      </c>
      <c r="IQ71" s="86">
        <f t="shared" si="123"/>
        <v>8.1516655668626872E-173</v>
      </c>
      <c r="IR71" s="86">
        <f t="shared" si="124"/>
        <v>5.8507778336758897E-173</v>
      </c>
      <c r="IS71" s="86">
        <f t="shared" si="125"/>
        <v>9.8734489044752439E-179</v>
      </c>
      <c r="IT71" s="86">
        <f t="shared" si="126"/>
        <v>6.5502008360969235E-199</v>
      </c>
      <c r="IU71" s="86">
        <f t="shared" si="127"/>
        <v>6.4934912045941765E-176</v>
      </c>
      <c r="IV71" s="86">
        <f t="shared" si="128"/>
        <v>8.8030124216084982E-203</v>
      </c>
      <c r="IW71" s="86">
        <f t="shared" si="129"/>
        <v>6.6649333656075395E-132</v>
      </c>
      <c r="IY71" s="86">
        <f t="shared" si="130"/>
        <v>4.2579498278246166E-3</v>
      </c>
      <c r="IZ71" s="86">
        <f t="shared" si="131"/>
        <v>7.6193070462406785E-3</v>
      </c>
      <c r="JA71" s="86">
        <f t="shared" si="132"/>
        <v>7.5238102354812809E-3</v>
      </c>
      <c r="JB71" s="86">
        <f t="shared" si="133"/>
        <v>9.8818205820281144E-3</v>
      </c>
      <c r="JC71" s="86">
        <f t="shared" si="134"/>
        <v>6.5888305041283575E-3</v>
      </c>
      <c r="JD71" s="86">
        <f t="shared" si="135"/>
        <v>1.4195960954270571E-2</v>
      </c>
      <c r="JE71" s="86">
        <f t="shared" si="136"/>
        <v>6.0998209644800867E-3</v>
      </c>
      <c r="JF71" s="86">
        <f t="shared" si="137"/>
        <v>4.6245100244428957E-3</v>
      </c>
      <c r="JG71" s="86">
        <f t="shared" si="138"/>
        <v>1.9985314126773767E-3</v>
      </c>
      <c r="JH71" s="86">
        <f t="shared" si="139"/>
        <v>2.9454087431372484E-3</v>
      </c>
      <c r="JI71" s="86">
        <f t="shared" si="140"/>
        <v>2.0606620901586861E-3</v>
      </c>
      <c r="JJ71" s="86">
        <f t="shared" si="141"/>
        <v>4.2249348946608971E-3</v>
      </c>
      <c r="JK71" s="86">
        <f t="shared" si="142"/>
        <v>5.2000755278748438E-3</v>
      </c>
      <c r="JL71" s="86">
        <f t="shared" si="143"/>
        <v>2.4954008937718435E-3</v>
      </c>
      <c r="JM71" s="86">
        <f t="shared" si="144"/>
        <v>1.2088340004637722E-3</v>
      </c>
    </row>
    <row r="72" spans="2:273" x14ac:dyDescent="0.25">
      <c r="B72" s="2">
        <v>45</v>
      </c>
      <c r="C72" s="37">
        <v>80.159000000000006</v>
      </c>
      <c r="D72" s="37">
        <v>87.054000000000002</v>
      </c>
      <c r="E72" s="37">
        <v>85.518000000000001</v>
      </c>
      <c r="F72" s="37">
        <v>90.082999999999998</v>
      </c>
      <c r="G72" s="37">
        <v>89.293000000000006</v>
      </c>
      <c r="H72" s="37">
        <v>94.486000000000004</v>
      </c>
      <c r="I72" s="37">
        <v>89.254999999999995</v>
      </c>
      <c r="J72" s="37">
        <v>94.643000000000001</v>
      </c>
      <c r="K72" s="37">
        <v>82.338999999999999</v>
      </c>
      <c r="L72" s="37">
        <v>84.465999999999994</v>
      </c>
      <c r="M72" s="37">
        <v>83.424000000000007</v>
      </c>
      <c r="N72" s="37">
        <v>87.983000000000004</v>
      </c>
      <c r="O72" s="37">
        <v>88.203000000000003</v>
      </c>
      <c r="P72" s="37">
        <v>82.887</v>
      </c>
      <c r="Q72" s="37">
        <v>77.016000000000005</v>
      </c>
      <c r="S72" s="4">
        <f t="shared" si="8"/>
        <v>79.638049800113237</v>
      </c>
      <c r="T72" s="4">
        <f t="shared" si="9"/>
        <v>85.067920707129787</v>
      </c>
      <c r="U72" s="4">
        <f t="shared" si="10"/>
        <v>80.872735009013383</v>
      </c>
      <c r="V72" s="4">
        <f t="shared" si="11"/>
        <v>87.812235710998266</v>
      </c>
      <c r="W72" s="4">
        <f t="shared" si="12"/>
        <v>87.581511871851859</v>
      </c>
      <c r="X72" s="4">
        <f t="shared" si="13"/>
        <v>94.425714027179765</v>
      </c>
      <c r="Y72" s="4">
        <f t="shared" si="14"/>
        <v>86.978261590012892</v>
      </c>
      <c r="Z72" s="4">
        <f t="shared" si="15"/>
        <v>92.398358181874869</v>
      </c>
      <c r="AA72" s="4">
        <f t="shared" si="16"/>
        <v>80.611584301674981</v>
      </c>
      <c r="AB72" s="4">
        <f t="shared" si="17"/>
        <v>83.439139281500104</v>
      </c>
      <c r="AC72" s="4">
        <f t="shared" si="18"/>
        <v>82.066142187198977</v>
      </c>
      <c r="AD72" s="4">
        <f t="shared" si="19"/>
        <v>86.333285974516329</v>
      </c>
      <c r="AE72" s="4">
        <f t="shared" si="20"/>
        <v>84.737151527614358</v>
      </c>
      <c r="AF72" s="4">
        <f t="shared" si="21"/>
        <v>79.856428386370212</v>
      </c>
      <c r="AG72" s="4">
        <f t="shared" si="22"/>
        <v>75.753731902753373</v>
      </c>
      <c r="AI72" s="4">
        <f t="shared" si="23"/>
        <v>0.52095019988676938</v>
      </c>
      <c r="AJ72" s="4">
        <f t="shared" si="24"/>
        <v>1.9860792928702153</v>
      </c>
      <c r="AK72" s="4">
        <f t="shared" si="25"/>
        <v>4.6452649909866182</v>
      </c>
      <c r="AL72" s="4">
        <f t="shared" si="26"/>
        <v>2.2707642890017325</v>
      </c>
      <c r="AM72" s="4">
        <f t="shared" si="27"/>
        <v>1.7114881281481473</v>
      </c>
      <c r="AN72" s="4">
        <f t="shared" si="28"/>
        <v>6.0285972820238953E-2</v>
      </c>
      <c r="AO72" s="4">
        <f t="shared" si="29"/>
        <v>2.2767384099871038</v>
      </c>
      <c r="AP72" s="4">
        <f t="shared" si="30"/>
        <v>2.2446418181251317</v>
      </c>
      <c r="AQ72" s="4">
        <f t="shared" si="31"/>
        <v>1.727415698325018</v>
      </c>
      <c r="AR72" s="4">
        <f t="shared" si="32"/>
        <v>1.0268607184998899</v>
      </c>
      <c r="AS72" s="4">
        <f t="shared" si="33"/>
        <v>1.3578578128010292</v>
      </c>
      <c r="AT72" s="4">
        <f t="shared" si="34"/>
        <v>1.6497140254836751</v>
      </c>
      <c r="AU72" s="4">
        <f t="shared" si="35"/>
        <v>3.4658484723856446</v>
      </c>
      <c r="AV72" s="4">
        <f t="shared" si="220"/>
        <v>3.0305716136297889</v>
      </c>
      <c r="AW72" s="4">
        <f t="shared" si="220"/>
        <v>1.2622680972466327</v>
      </c>
      <c r="AY72" s="2">
        <f t="shared" si="96"/>
        <v>74.513405498529679</v>
      </c>
      <c r="AZ72" s="2">
        <f t="shared" si="147"/>
        <v>76.566955221832131</v>
      </c>
      <c r="BA72" s="2">
        <f t="shared" si="148"/>
        <v>73.354296693346072</v>
      </c>
      <c r="BB72" s="2">
        <f t="shared" si="149"/>
        <v>77.694492380278959</v>
      </c>
      <c r="BC72" s="2">
        <f t="shared" si="150"/>
        <v>80.556338154966966</v>
      </c>
      <c r="BD72" s="2">
        <f t="shared" si="151"/>
        <v>80.444576052997917</v>
      </c>
      <c r="BE72" s="2">
        <f t="shared" si="152"/>
        <v>79.597018984806041</v>
      </c>
      <c r="BF72" s="2">
        <f t="shared" si="153"/>
        <v>87.134613461706522</v>
      </c>
      <c r="BG72" s="2">
        <f t="shared" si="154"/>
        <v>77.996280462135815</v>
      </c>
      <c r="BH72" s="2">
        <f t="shared" si="155"/>
        <v>79.664967421371713</v>
      </c>
      <c r="BI72" s="2">
        <f t="shared" si="156"/>
        <v>79.329947523217655</v>
      </c>
      <c r="BJ72" s="2">
        <f t="shared" si="157"/>
        <v>81.689211079362437</v>
      </c>
      <c r="BK72" s="2">
        <f t="shared" si="158"/>
        <v>79.141059377547677</v>
      </c>
      <c r="BL72" s="2">
        <f t="shared" si="159"/>
        <v>77.026835585056673</v>
      </c>
      <c r="BM72" s="2">
        <f t="shared" si="160"/>
        <v>74.397568943279651</v>
      </c>
      <c r="BO72" s="2">
        <f t="shared" si="38"/>
        <v>80.159000000000006</v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>
        <f t="shared" si="42"/>
        <v>89.293000000000006</v>
      </c>
      <c r="BT72" s="2" t="str">
        <f t="shared" si="43"/>
        <v/>
      </c>
      <c r="BU72" s="2">
        <f t="shared" si="44"/>
        <v>89.254999999999995</v>
      </c>
      <c r="BV72" s="2">
        <f t="shared" si="45"/>
        <v>94.643000000000001</v>
      </c>
      <c r="BW72" s="2">
        <f t="shared" si="46"/>
        <v>82.338999999999999</v>
      </c>
      <c r="BX72" s="2">
        <f t="shared" si="47"/>
        <v>84.465999999999994</v>
      </c>
      <c r="BY72" s="2">
        <f t="shared" si="48"/>
        <v>83.424000000000007</v>
      </c>
      <c r="BZ72" s="2">
        <f t="shared" si="49"/>
        <v>87.983000000000004</v>
      </c>
      <c r="CA72" s="2">
        <f t="shared" si="50"/>
        <v>88.203000000000003</v>
      </c>
      <c r="CB72" s="2">
        <f t="shared" si="51"/>
        <v>82.887</v>
      </c>
      <c r="CC72" s="2">
        <f t="shared" si="52"/>
        <v>77.016000000000005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76.796619433198387</v>
      </c>
      <c r="DL72" s="2">
        <f t="shared" si="221"/>
        <v>79.317911730545873</v>
      </c>
      <c r="DM72" s="2">
        <f t="shared" si="221"/>
        <v>77.795039024390249</v>
      </c>
      <c r="DN72" s="2">
        <f t="shared" si="221"/>
        <v>85.931976744186059</v>
      </c>
      <c r="DO72" s="2">
        <f t="shared" si="221"/>
        <v>85.830301282051295</v>
      </c>
      <c r="DP72" s="2">
        <f t="shared" si="221"/>
        <v>85.911403805496832</v>
      </c>
      <c r="DQ72" s="2">
        <f t="shared" si="221"/>
        <v>84.966025641025652</v>
      </c>
      <c r="DR72" s="2">
        <f t="shared" si="221"/>
        <v>92.501696696696698</v>
      </c>
      <c r="DS72" s="2">
        <f t="shared" si="221"/>
        <v>81.501389915966385</v>
      </c>
      <c r="DT72" s="2">
        <f t="shared" si="221"/>
        <v>81.601790948090951</v>
      </c>
      <c r="DU72" s="2">
        <f t="shared" si="221"/>
        <v>82.695349579831941</v>
      </c>
      <c r="DV72" s="2">
        <f t="shared" si="221"/>
        <v>84.856576102418202</v>
      </c>
      <c r="DW72" s="2">
        <f t="shared" si="221"/>
        <v>83.596906882591099</v>
      </c>
      <c r="DX72" s="2">
        <f t="shared" si="221"/>
        <v>80.91664564564563</v>
      </c>
      <c r="DY72" s="2">
        <f t="shared" si="221"/>
        <v>76.921243548387082</v>
      </c>
      <c r="EA72" s="2">
        <f t="shared" si="71"/>
        <v>71.883262996034247</v>
      </c>
      <c r="EB72" s="2">
        <f t="shared" si="72"/>
        <v>73.73209808892355</v>
      </c>
      <c r="EC72" s="2">
        <f t="shared" si="73"/>
        <v>68.776873447204963</v>
      </c>
      <c r="ED72" s="2">
        <f t="shared" si="74"/>
        <v>69.729724999999988</v>
      </c>
      <c r="EE72" s="2">
        <f t="shared" si="75"/>
        <v>75.003061889354825</v>
      </c>
      <c r="EF72" s="2">
        <f t="shared" si="76"/>
        <v>75.64068241500587</v>
      </c>
      <c r="EG72" s="2">
        <f t="shared" si="77"/>
        <v>73.843125143733246</v>
      </c>
      <c r="EH72" s="2">
        <f t="shared" si="78"/>
        <v>81.113291853102567</v>
      </c>
      <c r="EI72" s="2">
        <f t="shared" si="79"/>
        <v>73.439891105067005</v>
      </c>
      <c r="EJ72" s="2">
        <f t="shared" si="80"/>
        <v>77.303622143506473</v>
      </c>
      <c r="EK72" s="2">
        <f t="shared" si="81"/>
        <v>74.981471898892863</v>
      </c>
      <c r="EL72" s="2">
        <f t="shared" si="82"/>
        <v>78.066715597993607</v>
      </c>
      <c r="EM72" s="2">
        <f t="shared" si="83"/>
        <v>74.228454289245974</v>
      </c>
      <c r="EN72" s="2">
        <f t="shared" si="84"/>
        <v>72.141452578409258</v>
      </c>
      <c r="EO72" s="2">
        <f t="shared" si="85"/>
        <v>70.986109910889638</v>
      </c>
      <c r="EQ72" s="2">
        <f t="shared" si="86"/>
        <v>69.657111264866629</v>
      </c>
      <c r="ER72" s="2">
        <f t="shared" si="222"/>
        <v>71.456236185336309</v>
      </c>
      <c r="ES72" s="2">
        <f t="shared" si="222"/>
        <v>68.911621687933902</v>
      </c>
      <c r="ET72" s="2">
        <f t="shared" si="222"/>
        <v>71.239289428029835</v>
      </c>
      <c r="EU72" s="2">
        <f t="shared" si="222"/>
        <v>74.876111141304321</v>
      </c>
      <c r="EV72" s="2">
        <f t="shared" si="222"/>
        <v>75.282874414655836</v>
      </c>
      <c r="EW72" s="2">
        <f t="shared" si="222"/>
        <v>73.730948090425059</v>
      </c>
      <c r="EX72" s="2">
        <f t="shared" si="222"/>
        <v>80.279368072262216</v>
      </c>
      <c r="EY72" s="2">
        <f t="shared" si="222"/>
        <v>72.109555468503586</v>
      </c>
      <c r="EZ72" s="2">
        <f t="shared" si="222"/>
        <v>77.923142720785634</v>
      </c>
      <c r="FA72" s="2">
        <f t="shared" si="222"/>
        <v>76.387488921775898</v>
      </c>
      <c r="FB72" s="2">
        <f t="shared" si="222"/>
        <v>78.412298499426839</v>
      </c>
      <c r="FC72" s="2">
        <f t="shared" si="222"/>
        <v>71.422838925498709</v>
      </c>
      <c r="FD72" s="2">
        <f t="shared" si="222"/>
        <v>71.708181318318495</v>
      </c>
      <c r="FE72" s="2">
        <f t="shared" si="222"/>
        <v>73.782861107445669</v>
      </c>
      <c r="FG72" s="2">
        <f t="shared" si="88"/>
        <v>0.46467453342880893</v>
      </c>
      <c r="FH72" s="2">
        <f t="shared" si="223"/>
        <v>0.49246783367667035</v>
      </c>
      <c r="FI72" s="2">
        <f t="shared" si="223"/>
        <v>0.49242268905580172</v>
      </c>
      <c r="FJ72" s="2">
        <f t="shared" si="223"/>
        <v>0.5084224614333902</v>
      </c>
      <c r="FK72" s="2">
        <f t="shared" si="223"/>
        <v>0.48710071805254718</v>
      </c>
      <c r="FL72" s="2">
        <f t="shared" si="223"/>
        <v>0.53227097547439239</v>
      </c>
      <c r="FM72" s="2">
        <f t="shared" si="223"/>
        <v>0.48269776476109727</v>
      </c>
      <c r="FN72" s="2">
        <f t="shared" si="223"/>
        <v>0.47127038249322278</v>
      </c>
      <c r="FO72" s="2">
        <f t="shared" si="223"/>
        <v>0.43478444374180442</v>
      </c>
      <c r="FP72" s="2">
        <f t="shared" si="223"/>
        <v>0.45062546827315247</v>
      </c>
      <c r="FQ72" s="2">
        <f t="shared" si="223"/>
        <v>0.43628888413817174</v>
      </c>
      <c r="FR72" s="2">
        <f t="shared" si="223"/>
        <v>0.46648715069633051</v>
      </c>
      <c r="FS72" s="2">
        <f t="shared" si="223"/>
        <v>0.47560822262474139</v>
      </c>
      <c r="FT72" s="2">
        <f t="shared" si="223"/>
        <v>0.44327158722250021</v>
      </c>
      <c r="FU72" s="2">
        <f t="shared" si="223"/>
        <v>0.42522500659917001</v>
      </c>
      <c r="FW72" s="2">
        <f t="shared" si="112"/>
        <v>4.5964818392320142E-5</v>
      </c>
      <c r="FX72" s="2">
        <f t="shared" si="164"/>
        <v>5.4030212555215151E-5</v>
      </c>
      <c r="FY72" s="2">
        <f t="shared" si="165"/>
        <v>5.2043899244287638E-5</v>
      </c>
      <c r="FZ72" s="2">
        <f t="shared" si="166"/>
        <v>6.9124996233386825E-5</v>
      </c>
      <c r="GA72" s="2">
        <f t="shared" si="167"/>
        <v>5.5489039381504673E-5</v>
      </c>
      <c r="GB72" s="2">
        <f t="shared" si="168"/>
        <v>5.8297065942324464E-5</v>
      </c>
      <c r="GC72" s="2">
        <f t="shared" si="169"/>
        <v>6.6399644505265752E-5</v>
      </c>
      <c r="GD72" s="2">
        <f t="shared" si="170"/>
        <v>7.8338528522893915E-5</v>
      </c>
      <c r="GE72" s="2">
        <f t="shared" si="171"/>
        <v>7.1544056889023621E-5</v>
      </c>
      <c r="GF72" s="2">
        <f t="shared" si="172"/>
        <v>6.5863129034453183E-5</v>
      </c>
      <c r="GG72" s="2">
        <f t="shared" si="173"/>
        <v>5.4785382913190648E-5</v>
      </c>
      <c r="GH72" s="2">
        <f t="shared" si="174"/>
        <v>5.1094191137734745E-5</v>
      </c>
      <c r="GI72" s="2">
        <f t="shared" si="175"/>
        <v>4.7910479862997652E-5</v>
      </c>
      <c r="GJ72" s="2">
        <f t="shared" si="176"/>
        <v>3.762421538633052E-5</v>
      </c>
      <c r="GK72" s="2">
        <f t="shared" si="177"/>
        <v>3.312238303161667E-5</v>
      </c>
      <c r="GM72" s="86">
        <f t="shared" si="113"/>
        <v>6.5854665492429557E-3</v>
      </c>
      <c r="GN72" s="86">
        <f t="shared" si="178"/>
        <v>1.1036721152434403E-2</v>
      </c>
      <c r="GO72" s="86">
        <f t="shared" si="179"/>
        <v>1.0997798063721816E-2</v>
      </c>
      <c r="GP72" s="86">
        <f t="shared" si="180"/>
        <v>1.4132041980480967E-2</v>
      </c>
      <c r="GQ72" s="86">
        <f t="shared" si="181"/>
        <v>9.9401024043614845E-3</v>
      </c>
      <c r="GR72" s="86">
        <f t="shared" si="182"/>
        <v>1.9598046969458851E-2</v>
      </c>
      <c r="GS72" s="86">
        <f t="shared" si="183"/>
        <v>9.2140609458696513E-3</v>
      </c>
      <c r="GT72" s="86">
        <f t="shared" si="184"/>
        <v>7.2652830745606693E-3</v>
      </c>
      <c r="GU72" s="86">
        <f t="shared" si="185"/>
        <v>3.3137520815960573E-3</v>
      </c>
      <c r="GV72" s="86">
        <f t="shared" si="186"/>
        <v>4.7552443249079032E-3</v>
      </c>
      <c r="GW72" s="86">
        <f t="shared" si="187"/>
        <v>3.415502330651183E-3</v>
      </c>
      <c r="GX72" s="86">
        <f t="shared" si="188"/>
        <v>6.6470644412348163E-3</v>
      </c>
      <c r="GY72" s="86">
        <f t="shared" si="189"/>
        <v>8.0138945373133142E-3</v>
      </c>
      <c r="GZ72" s="86">
        <f t="shared" si="190"/>
        <v>4.0645561579510849E-3</v>
      </c>
      <c r="HA72" s="86">
        <f t="shared" si="191"/>
        <v>2.181671946522325E-3</v>
      </c>
      <c r="HC72" s="86">
        <f t="shared" si="145"/>
        <v>2.3448712159578185E-11</v>
      </c>
      <c r="HD72" s="86">
        <f t="shared" si="192"/>
        <v>1.2413655772890025E-10</v>
      </c>
      <c r="HE72" s="86">
        <f t="shared" si="193"/>
        <v>7.7209786516731008E-11</v>
      </c>
      <c r="HF72" s="86">
        <f t="shared" si="194"/>
        <v>4.7707472396481143E-10</v>
      </c>
      <c r="HG72" s="86">
        <f t="shared" si="195"/>
        <v>9.9882665336037124E-11</v>
      </c>
      <c r="HH72" s="86">
        <f t="shared" si="196"/>
        <v>3.5723408019942815E-9</v>
      </c>
      <c r="HI72" s="86">
        <f t="shared" si="197"/>
        <v>4.0888829855971115E-9</v>
      </c>
      <c r="HJ72" s="86">
        <f t="shared" si="198"/>
        <v>3.8955970615871406E-10</v>
      </c>
      <c r="HK72" s="86">
        <f t="shared" si="199"/>
        <v>8.4797449257287035E-11</v>
      </c>
      <c r="HL72" s="86">
        <f t="shared" si="200"/>
        <v>1.0235551999109556E-10</v>
      </c>
      <c r="HM72" s="86">
        <f t="shared" si="201"/>
        <v>5.749472024733873E-11</v>
      </c>
      <c r="HN72" s="86">
        <f t="shared" si="202"/>
        <v>1.1107369545577642E-11</v>
      </c>
      <c r="HO72" s="86">
        <f t="shared" si="203"/>
        <v>1.1793530966122242E-10</v>
      </c>
      <c r="HP72" s="86">
        <f t="shared" si="204"/>
        <v>2.2889734040641936E-12</v>
      </c>
      <c r="HQ72" s="86">
        <f t="shared" si="205"/>
        <v>1.0792927577597538E-13</v>
      </c>
      <c r="HS72" s="86">
        <f t="shared" si="114"/>
        <v>2.7076886796703185E-114</v>
      </c>
      <c r="HT72" s="86">
        <f t="shared" si="206"/>
        <v>3.7059217962676141E-99</v>
      </c>
      <c r="HU72" s="86">
        <f t="shared" si="207"/>
        <v>7.3334322838856944E-109</v>
      </c>
      <c r="HV72" s="86">
        <f t="shared" si="208"/>
        <v>2.4983265407776556E-98</v>
      </c>
      <c r="HW72" s="86">
        <f t="shared" si="209"/>
        <v>9.0718746687737387E-111</v>
      </c>
      <c r="HX72" s="86">
        <f t="shared" si="210"/>
        <v>2.2622313055101164E-88</v>
      </c>
      <c r="HY72" s="86">
        <f t="shared" si="211"/>
        <v>8.4734668479928075E-89</v>
      </c>
      <c r="HZ72" s="86">
        <f t="shared" si="212"/>
        <v>3.7979235768281064E-103</v>
      </c>
      <c r="IA72" s="86">
        <f t="shared" si="213"/>
        <v>1.1113307314662219E-109</v>
      </c>
      <c r="IB72" s="86">
        <f t="shared" si="214"/>
        <v>1.7698097618071719E-110</v>
      </c>
      <c r="IC72" s="86">
        <f t="shared" si="215"/>
        <v>7.3994622873381296E-113</v>
      </c>
      <c r="ID72" s="86">
        <f t="shared" si="216"/>
        <v>9.2602108277125826E-123</v>
      </c>
      <c r="IE72" s="86">
        <f t="shared" si="217"/>
        <v>2.1159094900029749E-107</v>
      </c>
      <c r="IF72" s="86">
        <f t="shared" si="218"/>
        <v>3.0534933426504123E-53</v>
      </c>
      <c r="IG72" s="86">
        <f t="shared" si="219"/>
        <v>4.9060306499857149E-38</v>
      </c>
      <c r="II72" s="86">
        <f t="shared" si="115"/>
        <v>2.6300988371913858E-183</v>
      </c>
      <c r="IJ72" s="86">
        <f t="shared" si="116"/>
        <v>9.6815070797780816E-158</v>
      </c>
      <c r="IK72" s="86">
        <f t="shared" si="117"/>
        <v>4.3729197913646296E-169</v>
      </c>
      <c r="IL72" s="86">
        <f t="shared" si="118"/>
        <v>3.8816302336246932E-149</v>
      </c>
      <c r="IM72" s="86">
        <f t="shared" si="119"/>
        <v>8.0340995752691034E-180</v>
      </c>
      <c r="IN72" s="86">
        <f t="shared" si="120"/>
        <v>1.7924495986445035E-141</v>
      </c>
      <c r="IO72" s="86">
        <f t="shared" si="121"/>
        <v>4.8170279111482671E-143</v>
      </c>
      <c r="IP72" s="86">
        <f t="shared" si="122"/>
        <v>3.2143346377402655E-163</v>
      </c>
      <c r="IQ72" s="86">
        <f t="shared" si="123"/>
        <v>1.444092700209986E-169</v>
      </c>
      <c r="IR72" s="86">
        <f t="shared" si="124"/>
        <v>9.7893895328940939E-170</v>
      </c>
      <c r="IS72" s="86">
        <f t="shared" si="125"/>
        <v>1.8411272560051848E-175</v>
      </c>
      <c r="IT72" s="86">
        <f t="shared" si="126"/>
        <v>2.7203202472656176E-195</v>
      </c>
      <c r="IU72" s="86">
        <f t="shared" si="127"/>
        <v>9.7317780242050553E-173</v>
      </c>
      <c r="IV72" s="86">
        <f t="shared" si="128"/>
        <v>3.347731905087453E-199</v>
      </c>
      <c r="IW72" s="86">
        <f t="shared" si="129"/>
        <v>1.2970057791911941E-129</v>
      </c>
      <c r="IY72" s="86">
        <f t="shared" si="130"/>
        <v>6.5854665726916683E-3</v>
      </c>
      <c r="IZ72" s="86">
        <f t="shared" si="131"/>
        <v>1.103672127657096E-2</v>
      </c>
      <c r="JA72" s="86">
        <f t="shared" si="132"/>
        <v>1.0997798140931603E-2</v>
      </c>
      <c r="JB72" s="86">
        <f t="shared" si="133"/>
        <v>1.413204245755569E-2</v>
      </c>
      <c r="JC72" s="86">
        <f t="shared" si="134"/>
        <v>9.9401025042441492E-3</v>
      </c>
      <c r="JD72" s="86">
        <f t="shared" si="135"/>
        <v>1.9598050541799653E-2</v>
      </c>
      <c r="JE72" s="86">
        <f t="shared" si="136"/>
        <v>9.214065034752637E-3</v>
      </c>
      <c r="JF72" s="86">
        <f t="shared" si="137"/>
        <v>7.2652834641203758E-3</v>
      </c>
      <c r="JG72" s="86">
        <f t="shared" si="138"/>
        <v>3.3137521663935067E-3</v>
      </c>
      <c r="JH72" s="86">
        <f t="shared" si="139"/>
        <v>4.755244427263423E-3</v>
      </c>
      <c r="JI72" s="86">
        <f t="shared" si="140"/>
        <v>3.4155023881459034E-3</v>
      </c>
      <c r="JJ72" s="86">
        <f t="shared" si="141"/>
        <v>6.6470644523421857E-3</v>
      </c>
      <c r="JK72" s="86">
        <f t="shared" si="142"/>
        <v>8.0138946552486233E-3</v>
      </c>
      <c r="JL72" s="86">
        <f t="shared" si="143"/>
        <v>4.0645561602400586E-3</v>
      </c>
      <c r="JM72" s="86">
        <f t="shared" si="144"/>
        <v>2.1816719466302543E-3</v>
      </c>
    </row>
    <row r="73" spans="2:273" x14ac:dyDescent="0.25">
      <c r="B73" s="2">
        <v>46</v>
      </c>
      <c r="C73" s="37">
        <v>82.921000000000006</v>
      </c>
      <c r="D73" s="37">
        <v>89.713999999999999</v>
      </c>
      <c r="E73" s="37">
        <v>86.856999999999999</v>
      </c>
      <c r="F73" s="37">
        <v>90.7</v>
      </c>
      <c r="G73" s="37">
        <v>90.465999999999994</v>
      </c>
      <c r="H73" s="37">
        <v>96.350999999999999</v>
      </c>
      <c r="I73" s="37">
        <v>90.426000000000002</v>
      </c>
      <c r="J73" s="37">
        <v>97.661000000000001</v>
      </c>
      <c r="K73" s="37">
        <v>84.070999999999998</v>
      </c>
      <c r="L73" s="37">
        <v>85.516999999999996</v>
      </c>
      <c r="M73" s="37">
        <v>85.153000000000006</v>
      </c>
      <c r="N73" s="37">
        <v>88.716999999999999</v>
      </c>
      <c r="O73" s="37">
        <v>88.661000000000001</v>
      </c>
      <c r="P73" s="37">
        <v>83.468000000000004</v>
      </c>
      <c r="Q73" s="37">
        <v>78.161000000000001</v>
      </c>
      <c r="S73" s="4">
        <f t="shared" si="8"/>
        <v>81.850472586735847</v>
      </c>
      <c r="T73" s="4">
        <f t="shared" si="9"/>
        <v>88.078789518919351</v>
      </c>
      <c r="U73" s="4">
        <f t="shared" si="10"/>
        <v>83.519990790140312</v>
      </c>
      <c r="V73" s="4">
        <f t="shared" si="11"/>
        <v>91.052411767703674</v>
      </c>
      <c r="W73" s="4">
        <f t="shared" si="12"/>
        <v>90.244377600200181</v>
      </c>
      <c r="X73" s="4">
        <f t="shared" si="13"/>
        <v>98.472190813330727</v>
      </c>
      <c r="Y73" s="4">
        <f t="shared" si="14"/>
        <v>89.881654526624828</v>
      </c>
      <c r="Z73" s="4">
        <f t="shared" si="15"/>
        <v>94.664526012858744</v>
      </c>
      <c r="AA73" s="4">
        <f t="shared" si="16"/>
        <v>81.86188535424867</v>
      </c>
      <c r="AB73" s="4">
        <f t="shared" si="17"/>
        <v>85.19304874953481</v>
      </c>
      <c r="AC73" s="4">
        <f t="shared" si="18"/>
        <v>83.321243482985167</v>
      </c>
      <c r="AD73" s="4">
        <f t="shared" si="19"/>
        <v>88.344447646547991</v>
      </c>
      <c r="AE73" s="4">
        <f t="shared" si="20"/>
        <v>86.962804602385461</v>
      </c>
      <c r="AF73" s="4">
        <f t="shared" si="21"/>
        <v>81.143160845184639</v>
      </c>
      <c r="AG73" s="4">
        <f t="shared" si="22"/>
        <v>76.46570481805071</v>
      </c>
      <c r="AI73" s="4">
        <f t="shared" si="23"/>
        <v>1.0705274132641591</v>
      </c>
      <c r="AJ73" s="4">
        <f t="shared" si="24"/>
        <v>1.635210481080648</v>
      </c>
      <c r="AK73" s="4">
        <f t="shared" si="25"/>
        <v>3.3370092098596871</v>
      </c>
      <c r="AL73" s="4">
        <f t="shared" si="26"/>
        <v>-0.35241176770367133</v>
      </c>
      <c r="AM73" s="4">
        <f t="shared" si="27"/>
        <v>0.2216223997998128</v>
      </c>
      <c r="AN73" s="4">
        <f t="shared" si="28"/>
        <v>-2.1211908133307276</v>
      </c>
      <c r="AO73" s="4">
        <f t="shared" si="29"/>
        <v>0.54434547337517358</v>
      </c>
      <c r="AP73" s="4">
        <f t="shared" si="30"/>
        <v>2.9964739871412576</v>
      </c>
      <c r="AQ73" s="4">
        <f t="shared" si="31"/>
        <v>2.2091146457513275</v>
      </c>
      <c r="AR73" s="4">
        <f t="shared" si="32"/>
        <v>0.32395125046518558</v>
      </c>
      <c r="AS73" s="4">
        <f t="shared" si="33"/>
        <v>1.8317565170148384</v>
      </c>
      <c r="AT73" s="4">
        <f t="shared" si="34"/>
        <v>0.37255235345200788</v>
      </c>
      <c r="AU73" s="4">
        <f t="shared" si="35"/>
        <v>1.6981953976145405</v>
      </c>
      <c r="AV73" s="4">
        <f t="shared" si="220"/>
        <v>2.3248391548153649</v>
      </c>
      <c r="AW73" s="4">
        <f t="shared" si="220"/>
        <v>1.695295181949291</v>
      </c>
      <c r="AY73" s="2">
        <f t="shared" si="96"/>
        <v>74.402387907415104</v>
      </c>
      <c r="AZ73" s="2">
        <f t="shared" si="147"/>
        <v>76.434923159386031</v>
      </c>
      <c r="BA73" s="2">
        <f t="shared" si="148"/>
        <v>73.145390393858435</v>
      </c>
      <c r="BB73" s="2">
        <f t="shared" si="149"/>
        <v>77.376248862804246</v>
      </c>
      <c r="BC73" s="2">
        <f t="shared" si="150"/>
        <v>80.287593442507884</v>
      </c>
      <c r="BD73" s="2">
        <f t="shared" si="151"/>
        <v>80.173265286010675</v>
      </c>
      <c r="BE73" s="2">
        <f t="shared" si="152"/>
        <v>79.399669368070278</v>
      </c>
      <c r="BF73" s="2">
        <f t="shared" si="153"/>
        <v>86.92522945249145</v>
      </c>
      <c r="BG73" s="2">
        <f t="shared" si="154"/>
        <v>77.805794457348227</v>
      </c>
      <c r="BH73" s="2">
        <f t="shared" si="155"/>
        <v>79.490103410017795</v>
      </c>
      <c r="BI73" s="2">
        <f t="shared" si="156"/>
        <v>79.08038192165894</v>
      </c>
      <c r="BJ73" s="2">
        <f t="shared" si="157"/>
        <v>81.500806858169284</v>
      </c>
      <c r="BK73" s="2">
        <f t="shared" si="158"/>
        <v>78.872037210637117</v>
      </c>
      <c r="BL73" s="2">
        <f t="shared" si="159"/>
        <v>76.82857021885539</v>
      </c>
      <c r="BM73" s="2">
        <f t="shared" si="160"/>
        <v>74.199086428620248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>
        <f t="shared" si="46"/>
        <v>84.070999999999998</v>
      </c>
      <c r="BX73" s="2">
        <f t="shared" si="47"/>
        <v>85.516999999999996</v>
      </c>
      <c r="BY73" s="2">
        <f t="shared" si="48"/>
        <v>85.153000000000006</v>
      </c>
      <c r="BZ73" s="2" t="str">
        <f t="shared" si="49"/>
        <v/>
      </c>
      <c r="CA73" s="2" t="str">
        <f t="shared" si="50"/>
        <v/>
      </c>
      <c r="CB73" s="2">
        <f t="shared" si="51"/>
        <v>83.468000000000004</v>
      </c>
      <c r="CC73" s="2">
        <f t="shared" si="52"/>
        <v>78.161000000000001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76.961337126600299</v>
      </c>
      <c r="DL73" s="2">
        <f t="shared" si="221"/>
        <v>79.500792453339812</v>
      </c>
      <c r="DM73" s="2">
        <f t="shared" si="221"/>
        <v>77.915067595818812</v>
      </c>
      <c r="DN73" s="2">
        <f t="shared" si="221"/>
        <v>86.161529598308675</v>
      </c>
      <c r="DO73" s="2">
        <f t="shared" si="221"/>
        <v>85.939755735492597</v>
      </c>
      <c r="DP73" s="2">
        <f t="shared" si="221"/>
        <v>85.995756871035937</v>
      </c>
      <c r="DQ73" s="2">
        <f t="shared" si="221"/>
        <v>85.201179487179502</v>
      </c>
      <c r="DR73" s="2">
        <f t="shared" si="221"/>
        <v>92.705734920634924</v>
      </c>
      <c r="DS73" s="2">
        <f t="shared" si="221"/>
        <v>81.637194957983198</v>
      </c>
      <c r="DT73" s="2">
        <f t="shared" si="221"/>
        <v>81.63753753753754</v>
      </c>
      <c r="DU73" s="2">
        <f t="shared" si="221"/>
        <v>82.697346218487397</v>
      </c>
      <c r="DV73" s="2">
        <f t="shared" si="221"/>
        <v>84.974310810810806</v>
      </c>
      <c r="DW73" s="2">
        <f t="shared" si="221"/>
        <v>83.640551920341395</v>
      </c>
      <c r="DX73" s="2">
        <f t="shared" si="221"/>
        <v>81.038100600600586</v>
      </c>
      <c r="DY73" s="2">
        <f t="shared" si="221"/>
        <v>76.879770967741919</v>
      </c>
      <c r="EA73" s="2">
        <f t="shared" si="71"/>
        <v>71.713986536664208</v>
      </c>
      <c r="EB73" s="2">
        <f t="shared" si="72"/>
        <v>73.553543291731657</v>
      </c>
      <c r="EC73" s="2">
        <f t="shared" si="73"/>
        <v>68.661504464285699</v>
      </c>
      <c r="ED73" s="2">
        <f t="shared" si="74"/>
        <v>69.629226470588222</v>
      </c>
      <c r="EE73" s="2">
        <f t="shared" si="75"/>
        <v>74.859756997807537</v>
      </c>
      <c r="EF73" s="2">
        <f t="shared" si="76"/>
        <v>75.50703001172333</v>
      </c>
      <c r="EG73" s="2">
        <f t="shared" si="77"/>
        <v>73.729331927941757</v>
      </c>
      <c r="EH73" s="2">
        <f t="shared" si="78"/>
        <v>81.010718446601942</v>
      </c>
      <c r="EI73" s="2">
        <f t="shared" si="79"/>
        <v>73.263490279036986</v>
      </c>
      <c r="EJ73" s="2">
        <f t="shared" si="80"/>
        <v>77.102349644211785</v>
      </c>
      <c r="EK73" s="2">
        <f t="shared" si="81"/>
        <v>74.818071136507754</v>
      </c>
      <c r="EL73" s="2">
        <f t="shared" si="82"/>
        <v>77.877729044539805</v>
      </c>
      <c r="EM73" s="2">
        <f t="shared" si="83"/>
        <v>74.077316703749489</v>
      </c>
      <c r="EN73" s="2">
        <f t="shared" si="84"/>
        <v>72.006830802691226</v>
      </c>
      <c r="EO73" s="2">
        <f t="shared" si="85"/>
        <v>70.894218697755193</v>
      </c>
      <c r="EQ73" s="2">
        <f t="shared" si="86"/>
        <v>69.522216020142878</v>
      </c>
      <c r="ER73" s="2">
        <f t="shared" si="222"/>
        <v>71.312289272081088</v>
      </c>
      <c r="ES73" s="2">
        <f t="shared" si="222"/>
        <v>68.794133817974668</v>
      </c>
      <c r="ET73" s="2">
        <f t="shared" si="222"/>
        <v>71.113195261268274</v>
      </c>
      <c r="EU73" s="2">
        <f t="shared" si="222"/>
        <v>74.734850023629463</v>
      </c>
      <c r="EV73" s="2">
        <f t="shared" si="222"/>
        <v>75.154997019664037</v>
      </c>
      <c r="EW73" s="2">
        <f t="shared" si="222"/>
        <v>73.618965246451182</v>
      </c>
      <c r="EX73" s="2">
        <f t="shared" si="222"/>
        <v>80.190708943343907</v>
      </c>
      <c r="EY73" s="2">
        <f t="shared" si="222"/>
        <v>71.955112020719952</v>
      </c>
      <c r="EZ73" s="2">
        <f t="shared" si="222"/>
        <v>77.711540639449936</v>
      </c>
      <c r="FA73" s="2">
        <f t="shared" si="222"/>
        <v>76.201090179704025</v>
      </c>
      <c r="FB73" s="2">
        <f t="shared" si="222"/>
        <v>78.217833100197097</v>
      </c>
      <c r="FC73" s="2">
        <f t="shared" si="222"/>
        <v>71.316141126190132</v>
      </c>
      <c r="FD73" s="2">
        <f t="shared" si="222"/>
        <v>71.57985098091649</v>
      </c>
      <c r="FE73" s="2">
        <f t="shared" si="222"/>
        <v>73.644181148320044</v>
      </c>
      <c r="FG73" s="2">
        <f t="shared" si="88"/>
        <v>0.48764394752226398</v>
      </c>
      <c r="FH73" s="2">
        <f t="shared" si="223"/>
        <v>0.51548815811125559</v>
      </c>
      <c r="FI73" s="2">
        <f t="shared" si="223"/>
        <v>0.51544304638318428</v>
      </c>
      <c r="FJ73" s="2">
        <f t="shared" si="223"/>
        <v>0.53140770181197072</v>
      </c>
      <c r="FK73" s="2">
        <f t="shared" si="223"/>
        <v>0.51012232286147285</v>
      </c>
      <c r="FL73" s="2">
        <f t="shared" si="223"/>
        <v>0.55511685648662001</v>
      </c>
      <c r="FM73" s="2">
        <f t="shared" si="223"/>
        <v>0.50571645533753873</v>
      </c>
      <c r="FN73" s="2">
        <f t="shared" si="223"/>
        <v>0.49426480463482669</v>
      </c>
      <c r="FO73" s="2">
        <f t="shared" si="223"/>
        <v>0.45753916701688097</v>
      </c>
      <c r="FP73" s="2">
        <f t="shared" si="223"/>
        <v>0.47351469707397587</v>
      </c>
      <c r="FQ73" s="2">
        <f t="shared" si="223"/>
        <v>0.45905839535517901</v>
      </c>
      <c r="FR73" s="2">
        <f t="shared" si="223"/>
        <v>0.48946424078884548</v>
      </c>
      <c r="FS73" s="2">
        <f t="shared" si="223"/>
        <v>0.49861469995289537</v>
      </c>
      <c r="FT73" s="2">
        <f t="shared" si="223"/>
        <v>0.46610419811638631</v>
      </c>
      <c r="FU73" s="2">
        <f t="shared" si="223"/>
        <v>0.44787586691051312</v>
      </c>
      <c r="FW73" s="2">
        <f t="shared" si="112"/>
        <v>5.0399197656439105E-5</v>
      </c>
      <c r="FX73" s="2">
        <f t="shared" si="164"/>
        <v>5.9242641183441132E-5</v>
      </c>
      <c r="FY73" s="2">
        <f t="shared" si="165"/>
        <v>5.7064714235910908E-5</v>
      </c>
      <c r="FZ73" s="2">
        <f t="shared" si="166"/>
        <v>7.5793545707067599E-5</v>
      </c>
      <c r="GA73" s="2">
        <f t="shared" si="167"/>
        <v>6.084219608912291E-5</v>
      </c>
      <c r="GB73" s="2">
        <f t="shared" si="168"/>
        <v>6.3921102187303934E-5</v>
      </c>
      <c r="GC73" s="2">
        <f t="shared" si="169"/>
        <v>7.2805296032370484E-5</v>
      </c>
      <c r="GD73" s="2">
        <f t="shared" si="170"/>
        <v>8.5895839245983774E-5</v>
      </c>
      <c r="GE73" s="2">
        <f t="shared" si="171"/>
        <v>7.8445956973808911E-5</v>
      </c>
      <c r="GF73" s="2">
        <f t="shared" si="172"/>
        <v>7.2217026023358981E-5</v>
      </c>
      <c r="GG73" s="2">
        <f t="shared" si="173"/>
        <v>6.0070660322491984E-5</v>
      </c>
      <c r="GH73" s="2">
        <f t="shared" si="174"/>
        <v>5.6023390366174155E-5</v>
      </c>
      <c r="GI73" s="2">
        <f t="shared" si="175"/>
        <v>5.2532553714435093E-5</v>
      </c>
      <c r="GJ73" s="2">
        <f t="shared" si="176"/>
        <v>4.1253982069598962E-5</v>
      </c>
      <c r="GK73" s="2">
        <f t="shared" si="177"/>
        <v>3.631785474157841E-5</v>
      </c>
      <c r="GM73" s="86">
        <f t="shared" si="113"/>
        <v>1.000000042556626E-2</v>
      </c>
      <c r="GN73" s="86">
        <f t="shared" si="178"/>
        <v>1.5753385501321392E-2</v>
      </c>
      <c r="GO73" s="86">
        <f t="shared" si="179"/>
        <v>1.5829918510679681E-2</v>
      </c>
      <c r="GP73" s="86">
        <f t="shared" si="180"/>
        <v>1.9920522113184711E-2</v>
      </c>
      <c r="GQ73" s="86">
        <f t="shared" si="181"/>
        <v>1.4733231913015395E-2</v>
      </c>
      <c r="GR73" s="86">
        <f t="shared" si="182"/>
        <v>2.671582416320872E-2</v>
      </c>
      <c r="GS73" s="86">
        <f t="shared" si="183"/>
        <v>1.3676518434986637E-2</v>
      </c>
      <c r="GT73" s="86">
        <f t="shared" si="184"/>
        <v>1.1187758471600369E-2</v>
      </c>
      <c r="GU73" s="86">
        <f t="shared" si="185"/>
        <v>5.3758687975727906E-3</v>
      </c>
      <c r="GV73" s="86">
        <f t="shared" si="186"/>
        <v>7.5188209671422914E-3</v>
      </c>
      <c r="GW73" s="86">
        <f t="shared" si="187"/>
        <v>5.5384660872505901E-3</v>
      </c>
      <c r="GX73" s="86">
        <f t="shared" si="188"/>
        <v>1.0252494746661275E-2</v>
      </c>
      <c r="GY73" s="86">
        <f t="shared" si="189"/>
        <v>1.2121184614505382E-2</v>
      </c>
      <c r="GZ73" s="86">
        <f t="shared" si="190"/>
        <v>6.4825985285492374E-3</v>
      </c>
      <c r="HA73" s="86">
        <f t="shared" si="191"/>
        <v>3.8298362427390256E-3</v>
      </c>
      <c r="HC73" s="86">
        <f t="shared" si="145"/>
        <v>6.8901257913704956E-11</v>
      </c>
      <c r="HD73" s="86">
        <f t="shared" si="192"/>
        <v>3.3057600647666949E-10</v>
      </c>
      <c r="HE73" s="86">
        <f t="shared" si="193"/>
        <v>2.1437412712005078E-10</v>
      </c>
      <c r="HF73" s="86">
        <f t="shared" si="194"/>
        <v>1.2287324870446523E-9</v>
      </c>
      <c r="HG73" s="86">
        <f t="shared" si="195"/>
        <v>2.8651723218231491E-10</v>
      </c>
      <c r="HH73" s="86">
        <f t="shared" si="196"/>
        <v>8.4431324163127998E-9</v>
      </c>
      <c r="HI73" s="86">
        <f t="shared" si="197"/>
        <v>9.7919347158902702E-9</v>
      </c>
      <c r="HJ73" s="86">
        <f t="shared" si="198"/>
        <v>1.0670541695037743E-9</v>
      </c>
      <c r="HK73" s="86">
        <f t="shared" si="199"/>
        <v>2.4332200969173042E-10</v>
      </c>
      <c r="HL73" s="86">
        <f t="shared" si="200"/>
        <v>2.8995094395591747E-10</v>
      </c>
      <c r="HM73" s="86">
        <f t="shared" si="201"/>
        <v>1.6471626522186712E-10</v>
      </c>
      <c r="HN73" s="86">
        <f t="shared" si="202"/>
        <v>3.4800367045050935E-11</v>
      </c>
      <c r="HO73" s="86">
        <f t="shared" si="203"/>
        <v>3.2508150286424464E-10</v>
      </c>
      <c r="HP73" s="86">
        <f t="shared" si="204"/>
        <v>7.4911548694340471E-12</v>
      </c>
      <c r="HQ73" s="86">
        <f t="shared" si="205"/>
        <v>4.249968482833941E-13</v>
      </c>
      <c r="HS73" s="86">
        <f t="shared" si="114"/>
        <v>1.957461319068709E-111</v>
      </c>
      <c r="HT73" s="86">
        <f t="shared" si="206"/>
        <v>1.18806592169367E-96</v>
      </c>
      <c r="HU73" s="86">
        <f t="shared" si="207"/>
        <v>3.7740254690492911E-106</v>
      </c>
      <c r="HV73" s="86">
        <f t="shared" si="208"/>
        <v>7.6804568266631006E-96</v>
      </c>
      <c r="HW73" s="86">
        <f t="shared" si="209"/>
        <v>6.2755857484894073E-108</v>
      </c>
      <c r="HX73" s="86">
        <f t="shared" si="210"/>
        <v>4.0596009334737422E-86</v>
      </c>
      <c r="HY73" s="86">
        <f t="shared" si="211"/>
        <v>1.7010114004231131E-86</v>
      </c>
      <c r="HZ73" s="86">
        <f t="shared" si="212"/>
        <v>1.9157274025551703E-100</v>
      </c>
      <c r="IA73" s="86">
        <f t="shared" si="213"/>
        <v>7.2763170282256099E-107</v>
      </c>
      <c r="IB73" s="86">
        <f t="shared" si="214"/>
        <v>1.126424367564493E-107</v>
      </c>
      <c r="IC73" s="86">
        <f t="shared" si="215"/>
        <v>4.9835641795779894E-110</v>
      </c>
      <c r="ID73" s="86">
        <f t="shared" si="216"/>
        <v>1.1486975502172139E-119</v>
      </c>
      <c r="IE73" s="86">
        <f t="shared" si="217"/>
        <v>1.0591613859322659E-104</v>
      </c>
      <c r="IF73" s="86">
        <f t="shared" si="218"/>
        <v>5.4510255625532013E-52</v>
      </c>
      <c r="IG73" s="86">
        <f t="shared" si="219"/>
        <v>3.6447938243672338E-37</v>
      </c>
      <c r="II73" s="86">
        <f t="shared" si="115"/>
        <v>5.5881089698491009E-180</v>
      </c>
      <c r="IJ73" s="86">
        <f t="shared" si="116"/>
        <v>7.7857163151117813E-155</v>
      </c>
      <c r="IK73" s="86">
        <f t="shared" si="117"/>
        <v>5.568705018390366E-166</v>
      </c>
      <c r="IL73" s="86">
        <f t="shared" si="118"/>
        <v>2.5370917305029693E-146</v>
      </c>
      <c r="IM73" s="86">
        <f t="shared" si="119"/>
        <v>1.7011690490850841E-176</v>
      </c>
      <c r="IN73" s="86">
        <f t="shared" si="120"/>
        <v>7.514509255137623E-139</v>
      </c>
      <c r="IO73" s="86">
        <f t="shared" si="121"/>
        <v>2.3465451899671165E-140</v>
      </c>
      <c r="IP73" s="86">
        <f t="shared" si="122"/>
        <v>4.2868893825768438E-160</v>
      </c>
      <c r="IQ73" s="86">
        <f t="shared" si="123"/>
        <v>2.3813882140458305E-166</v>
      </c>
      <c r="IR73" s="86">
        <f t="shared" si="124"/>
        <v>1.52646071309239E-166</v>
      </c>
      <c r="IS73" s="86">
        <f t="shared" si="125"/>
        <v>3.2004968205071269E-172</v>
      </c>
      <c r="IT73" s="86">
        <f t="shared" si="126"/>
        <v>1.0459035050674613E-191</v>
      </c>
      <c r="IU73" s="86">
        <f t="shared" si="127"/>
        <v>1.3636647153757583E-169</v>
      </c>
      <c r="IV73" s="86">
        <f t="shared" si="128"/>
        <v>1.1822786270585007E-195</v>
      </c>
      <c r="IW73" s="86">
        <f t="shared" si="129"/>
        <v>2.4088397459606775E-127</v>
      </c>
      <c r="IY73" s="86">
        <f t="shared" si="130"/>
        <v>1.0000000494467517E-2</v>
      </c>
      <c r="IZ73" s="86">
        <f t="shared" si="131"/>
        <v>1.57533858318974E-2</v>
      </c>
      <c r="JA73" s="86">
        <f t="shared" si="132"/>
        <v>1.5829918725053807E-2</v>
      </c>
      <c r="JB73" s="86">
        <f t="shared" si="133"/>
        <v>1.9920523341917198E-2</v>
      </c>
      <c r="JC73" s="86">
        <f t="shared" si="134"/>
        <v>1.4733232199532627E-2</v>
      </c>
      <c r="JD73" s="86">
        <f t="shared" si="135"/>
        <v>2.6715832606341135E-2</v>
      </c>
      <c r="JE73" s="86">
        <f t="shared" si="136"/>
        <v>1.3676528226921354E-2</v>
      </c>
      <c r="JF73" s="86">
        <f t="shared" si="137"/>
        <v>1.1187759538654538E-2</v>
      </c>
      <c r="JG73" s="86">
        <f t="shared" si="138"/>
        <v>5.3758690408948007E-3</v>
      </c>
      <c r="JH73" s="86">
        <f t="shared" si="139"/>
        <v>7.5188212570932358E-3</v>
      </c>
      <c r="JI73" s="86">
        <f t="shared" si="140"/>
        <v>5.5384662519668551E-3</v>
      </c>
      <c r="JJ73" s="86">
        <f t="shared" si="141"/>
        <v>1.0252494781461643E-2</v>
      </c>
      <c r="JK73" s="86">
        <f t="shared" si="142"/>
        <v>1.2121184939586886E-2</v>
      </c>
      <c r="JL73" s="86">
        <f t="shared" si="143"/>
        <v>6.4825985360403926E-3</v>
      </c>
      <c r="JM73" s="86">
        <f t="shared" si="144"/>
        <v>3.8298362431640224E-3</v>
      </c>
    </row>
    <row r="74" spans="2:273" x14ac:dyDescent="0.25">
      <c r="B74" s="2">
        <v>47</v>
      </c>
      <c r="C74" s="37">
        <v>83.587000000000003</v>
      </c>
      <c r="D74" s="37">
        <v>91.786000000000001</v>
      </c>
      <c r="E74" s="37">
        <v>88.195999999999998</v>
      </c>
      <c r="F74" s="37">
        <v>94.3</v>
      </c>
      <c r="G74" s="37">
        <v>93.155000000000001</v>
      </c>
      <c r="H74" s="37">
        <v>99.540999999999997</v>
      </c>
      <c r="I74" s="37">
        <v>93.212999999999994</v>
      </c>
      <c r="J74" s="37">
        <v>98.679000000000002</v>
      </c>
      <c r="K74" s="37">
        <v>85.838999999999999</v>
      </c>
      <c r="L74" s="37">
        <v>87.206999999999994</v>
      </c>
      <c r="M74" s="37">
        <v>86.915000000000006</v>
      </c>
      <c r="N74" s="37">
        <v>90.332999999999998</v>
      </c>
      <c r="O74" s="37">
        <v>89.626999999999995</v>
      </c>
      <c r="P74" s="37">
        <v>84.048000000000002</v>
      </c>
      <c r="Q74" s="37">
        <v>79.483999999999995</v>
      </c>
      <c r="S74" s="4">
        <f t="shared" si="8"/>
        <v>84.886739912282394</v>
      </c>
      <c r="T74" s="4">
        <f t="shared" si="9"/>
        <v>91.980250088946363</v>
      </c>
      <c r="U74" s="4">
        <f t="shared" si="10"/>
        <v>87.002306345569892</v>
      </c>
      <c r="V74" s="4">
        <f t="shared" si="11"/>
        <v>95.239750255449778</v>
      </c>
      <c r="W74" s="4">
        <f t="shared" si="12"/>
        <v>93.849276731924618</v>
      </c>
      <c r="X74" s="4">
        <f t="shared" si="13"/>
        <v>103.51173110796849</v>
      </c>
      <c r="Y74" s="4">
        <f t="shared" si="14"/>
        <v>93.789599347848011</v>
      </c>
      <c r="Z74" s="4">
        <f t="shared" si="15"/>
        <v>97.835156679861711</v>
      </c>
      <c r="AA74" s="4">
        <f t="shared" si="16"/>
        <v>83.743821128024692</v>
      </c>
      <c r="AB74" s="4">
        <f t="shared" si="17"/>
        <v>87.728992235581487</v>
      </c>
      <c r="AC74" s="4">
        <f t="shared" si="18"/>
        <v>85.241381260377267</v>
      </c>
      <c r="AD74" s="4">
        <f t="shared" si="19"/>
        <v>91.167857950852209</v>
      </c>
      <c r="AE74" s="4">
        <f t="shared" si="20"/>
        <v>90.055130899052969</v>
      </c>
      <c r="AF74" s="4">
        <f t="shared" si="21"/>
        <v>83.048310263436719</v>
      </c>
      <c r="AG74" s="4">
        <f t="shared" si="22"/>
        <v>77.674280313728005</v>
      </c>
      <c r="AI74" s="4">
        <f t="shared" si="23"/>
        <v>-1.2997399122823907</v>
      </c>
      <c r="AJ74" s="4">
        <f t="shared" si="24"/>
        <v>-0.19425008894636164</v>
      </c>
      <c r="AK74" s="4">
        <f t="shared" si="25"/>
        <v>1.1936936544301062</v>
      </c>
      <c r="AL74" s="4">
        <f t="shared" si="26"/>
        <v>-0.93975025544978052</v>
      </c>
      <c r="AM74" s="4">
        <f t="shared" si="27"/>
        <v>-0.69427673192461725</v>
      </c>
      <c r="AN74" s="4">
        <f t="shared" si="28"/>
        <v>-3.9707311079684899</v>
      </c>
      <c r="AO74" s="4">
        <f t="shared" si="29"/>
        <v>-0.57659934784801692</v>
      </c>
      <c r="AP74" s="4">
        <f t="shared" si="30"/>
        <v>0.84384332013829066</v>
      </c>
      <c r="AQ74" s="4">
        <f t="shared" si="31"/>
        <v>2.0951788719753068</v>
      </c>
      <c r="AR74" s="4">
        <f t="shared" si="32"/>
        <v>-0.52199223558149299</v>
      </c>
      <c r="AS74" s="4">
        <f t="shared" si="33"/>
        <v>1.6736187396227393</v>
      </c>
      <c r="AT74" s="4">
        <f t="shared" si="34"/>
        <v>-0.83485795085221071</v>
      </c>
      <c r="AU74" s="4">
        <f t="shared" si="35"/>
        <v>-0.42813089905297375</v>
      </c>
      <c r="AV74" s="4">
        <f t="shared" si="220"/>
        <v>0.9996897365632833</v>
      </c>
      <c r="AW74" s="4">
        <f t="shared" si="220"/>
        <v>1.8097196862719898</v>
      </c>
      <c r="AY74" s="2">
        <f t="shared" si="96"/>
        <v>74.275734479920672</v>
      </c>
      <c r="AZ74" s="2">
        <f t="shared" si="147"/>
        <v>76.286663079165564</v>
      </c>
      <c r="BA74" s="2">
        <f t="shared" si="148"/>
        <v>72.926266341717863</v>
      </c>
      <c r="BB74" s="2">
        <f t="shared" si="149"/>
        <v>77.045067658068106</v>
      </c>
      <c r="BC74" s="2">
        <f t="shared" si="150"/>
        <v>80.007696512032084</v>
      </c>
      <c r="BD74" s="2">
        <f t="shared" si="151"/>
        <v>79.894462509697036</v>
      </c>
      <c r="BE74" s="2">
        <f t="shared" si="152"/>
        <v>79.186541268805428</v>
      </c>
      <c r="BF74" s="2">
        <f t="shared" si="153"/>
        <v>86.701452851128209</v>
      </c>
      <c r="BG74" s="2">
        <f t="shared" si="154"/>
        <v>77.599548715067911</v>
      </c>
      <c r="BH74" s="2">
        <f t="shared" si="155"/>
        <v>79.303855422413321</v>
      </c>
      <c r="BI74" s="2">
        <f t="shared" si="156"/>
        <v>78.821899046785362</v>
      </c>
      <c r="BJ74" s="2">
        <f t="shared" si="157"/>
        <v>81.297977395535568</v>
      </c>
      <c r="BK74" s="2">
        <f t="shared" si="158"/>
        <v>78.593994464664746</v>
      </c>
      <c r="BL74" s="2">
        <f t="shared" si="159"/>
        <v>76.617283711890565</v>
      </c>
      <c r="BM74" s="2">
        <f t="shared" si="160"/>
        <v>73.997002268161566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>
        <f t="shared" si="46"/>
        <v>85.838999999999999</v>
      </c>
      <c r="BX74" s="2" t="str">
        <f t="shared" si="47"/>
        <v/>
      </c>
      <c r="BY74" s="2">
        <f t="shared" si="48"/>
        <v>86.915000000000006</v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79.483999999999995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77.126054820002196</v>
      </c>
      <c r="DL74" s="2">
        <f t="shared" si="221"/>
        <v>79.683673176133752</v>
      </c>
      <c r="DM74" s="2">
        <f t="shared" si="221"/>
        <v>78.035096167247389</v>
      </c>
      <c r="DN74" s="2">
        <f t="shared" si="221"/>
        <v>86.391082452431306</v>
      </c>
      <c r="DO74" s="2">
        <f t="shared" si="221"/>
        <v>86.049210188933884</v>
      </c>
      <c r="DP74" s="2">
        <f t="shared" si="221"/>
        <v>86.080109936575056</v>
      </c>
      <c r="DQ74" s="2">
        <f t="shared" si="221"/>
        <v>85.436333333333351</v>
      </c>
      <c r="DR74" s="2">
        <f t="shared" si="221"/>
        <v>92.909773144573137</v>
      </c>
      <c r="DS74" s="2">
        <f t="shared" si="221"/>
        <v>81.772999999999996</v>
      </c>
      <c r="DT74" s="2">
        <f t="shared" si="221"/>
        <v>81.673284126984129</v>
      </c>
      <c r="DU74" s="2">
        <f t="shared" si="221"/>
        <v>82.699342857142867</v>
      </c>
      <c r="DV74" s="2">
        <f t="shared" si="221"/>
        <v>85.09204551920341</v>
      </c>
      <c r="DW74" s="2">
        <f t="shared" si="221"/>
        <v>83.68419695809169</v>
      </c>
      <c r="DX74" s="2">
        <f t="shared" si="221"/>
        <v>81.159555555555542</v>
      </c>
      <c r="DY74" s="2">
        <f t="shared" si="221"/>
        <v>76.838298387096756</v>
      </c>
      <c r="EA74" s="2">
        <f t="shared" si="71"/>
        <v>71.544710077294184</v>
      </c>
      <c r="EB74" s="2">
        <f t="shared" si="72"/>
        <v>73.374988494539778</v>
      </c>
      <c r="EC74" s="2">
        <f t="shared" si="73"/>
        <v>68.546135481366449</v>
      </c>
      <c r="ED74" s="2">
        <f t="shared" si="74"/>
        <v>69.528727941176456</v>
      </c>
      <c r="EE74" s="2">
        <f t="shared" si="75"/>
        <v>74.716452106260249</v>
      </c>
      <c r="EF74" s="2">
        <f t="shared" si="76"/>
        <v>75.373377608440805</v>
      </c>
      <c r="EG74" s="2">
        <f t="shared" si="77"/>
        <v>73.615538712150268</v>
      </c>
      <c r="EH74" s="2">
        <f t="shared" si="78"/>
        <v>80.908145040101303</v>
      </c>
      <c r="EI74" s="2">
        <f t="shared" si="79"/>
        <v>73.087089453006968</v>
      </c>
      <c r="EJ74" s="2">
        <f t="shared" si="80"/>
        <v>76.901077144917082</v>
      </c>
      <c r="EK74" s="2">
        <f t="shared" si="81"/>
        <v>74.654670374122631</v>
      </c>
      <c r="EL74" s="2">
        <f t="shared" si="82"/>
        <v>77.688742491086003</v>
      </c>
      <c r="EM74" s="2">
        <f t="shared" si="83"/>
        <v>73.926179118252989</v>
      </c>
      <c r="EN74" s="2">
        <f t="shared" si="84"/>
        <v>71.872209026973195</v>
      </c>
      <c r="EO74" s="2">
        <f t="shared" si="85"/>
        <v>70.802327484620747</v>
      </c>
      <c r="EQ74" s="2">
        <f t="shared" si="86"/>
        <v>69.387320775419127</v>
      </c>
      <c r="ER74" s="2">
        <f t="shared" si="222"/>
        <v>71.168342358825853</v>
      </c>
      <c r="ES74" s="2">
        <f t="shared" si="222"/>
        <v>68.67664594801542</v>
      </c>
      <c r="ET74" s="2">
        <f t="shared" si="222"/>
        <v>70.987101094506713</v>
      </c>
      <c r="EU74" s="2">
        <f t="shared" si="222"/>
        <v>74.593588905954604</v>
      </c>
      <c r="EV74" s="2">
        <f t="shared" si="222"/>
        <v>75.027119624672238</v>
      </c>
      <c r="EW74" s="2">
        <f t="shared" si="222"/>
        <v>73.506982402477306</v>
      </c>
      <c r="EX74" s="2">
        <f t="shared" si="222"/>
        <v>80.102049814425612</v>
      </c>
      <c r="EY74" s="2">
        <f t="shared" si="222"/>
        <v>71.800668572936303</v>
      </c>
      <c r="EZ74" s="2">
        <f t="shared" si="222"/>
        <v>77.499938558114252</v>
      </c>
      <c r="FA74" s="2">
        <f t="shared" si="222"/>
        <v>76.014691437632138</v>
      </c>
      <c r="FB74" s="2">
        <f t="shared" si="222"/>
        <v>78.023367700967341</v>
      </c>
      <c r="FC74" s="2">
        <f t="shared" si="222"/>
        <v>71.209443326881541</v>
      </c>
      <c r="FD74" s="2">
        <f t="shared" si="222"/>
        <v>71.451520643514485</v>
      </c>
      <c r="FE74" s="2">
        <f t="shared" si="222"/>
        <v>73.505501189194419</v>
      </c>
      <c r="FG74" s="2">
        <f t="shared" si="88"/>
        <v>0.51066566414022974</v>
      </c>
      <c r="FH74" s="2">
        <f t="shared" si="223"/>
        <v>0.53844294481781163</v>
      </c>
      <c r="FI74" s="2">
        <f t="shared" si="223"/>
        <v>0.53839805650730466</v>
      </c>
      <c r="FJ74" s="2">
        <f t="shared" si="223"/>
        <v>0.554260437755283</v>
      </c>
      <c r="FK74" s="2">
        <f t="shared" si="223"/>
        <v>0.53310107181405697</v>
      </c>
      <c r="FL74" s="2">
        <f t="shared" si="223"/>
        <v>0.57773211927706791</v>
      </c>
      <c r="FM74" s="2">
        <f t="shared" si="223"/>
        <v>0.52871093686052817</v>
      </c>
      <c r="FN74" s="2">
        <f t="shared" si="223"/>
        <v>0.51728351517264937</v>
      </c>
      <c r="FO74" s="2">
        <f t="shared" si="223"/>
        <v>0.48047244012278117</v>
      </c>
      <c r="FP74" s="2">
        <f t="shared" si="223"/>
        <v>0.49651579104232968</v>
      </c>
      <c r="FQ74" s="2">
        <f t="shared" si="223"/>
        <v>0.48200015568069215</v>
      </c>
      <c r="FR74" s="2">
        <f t="shared" si="223"/>
        <v>0.51248593562183198</v>
      </c>
      <c r="FS74" s="2">
        <f t="shared" si="223"/>
        <v>0.521627044714435</v>
      </c>
      <c r="FT74" s="2">
        <f t="shared" si="223"/>
        <v>0.48907971725882082</v>
      </c>
      <c r="FU74" s="2">
        <f t="shared" si="223"/>
        <v>0.47074510622005777</v>
      </c>
      <c r="FW74" s="2">
        <f t="shared" si="112"/>
        <v>5.5261352629286717E-5</v>
      </c>
      <c r="FX74" s="2">
        <f t="shared" si="164"/>
        <v>6.4957893064739695E-5</v>
      </c>
      <c r="FY74" s="2">
        <f t="shared" si="165"/>
        <v>6.2569870450352778E-5</v>
      </c>
      <c r="FZ74" s="2">
        <f t="shared" si="166"/>
        <v>8.3105362574486369E-5</v>
      </c>
      <c r="GA74" s="2">
        <f t="shared" si="167"/>
        <v>6.67117498228672E-5</v>
      </c>
      <c r="GB74" s="2">
        <f t="shared" si="168"/>
        <v>7.0087662591720215E-5</v>
      </c>
      <c r="GC74" s="2">
        <f t="shared" si="169"/>
        <v>7.9828858935469796E-5</v>
      </c>
      <c r="GD74" s="2">
        <f t="shared" si="170"/>
        <v>9.4182134378170958E-5</v>
      </c>
      <c r="GE74" s="2">
        <f t="shared" si="171"/>
        <v>8.6013630418308164E-5</v>
      </c>
      <c r="GF74" s="2">
        <f t="shared" si="172"/>
        <v>7.9183842721914364E-5</v>
      </c>
      <c r="GG74" s="2">
        <f t="shared" si="173"/>
        <v>6.5865787545774939E-5</v>
      </c>
      <c r="GH74" s="2">
        <f t="shared" si="174"/>
        <v>6.1428093989490543E-5</v>
      </c>
      <c r="GI74" s="2">
        <f t="shared" si="175"/>
        <v>5.7600507802054357E-5</v>
      </c>
      <c r="GJ74" s="2">
        <f t="shared" si="176"/>
        <v>4.5233911807462649E-5</v>
      </c>
      <c r="GK74" s="2">
        <f t="shared" si="177"/>
        <v>3.9821596324696827E-5</v>
      </c>
      <c r="GM74" s="86">
        <f t="shared" si="113"/>
        <v>1.4910378738831198E-2</v>
      </c>
      <c r="GN74" s="86">
        <f t="shared" si="178"/>
        <v>2.2159155665709997E-2</v>
      </c>
      <c r="GO74" s="86">
        <f t="shared" si="179"/>
        <v>2.2438719382589858E-2</v>
      </c>
      <c r="GP74" s="86">
        <f t="shared" si="180"/>
        <v>2.7679877524944635E-2</v>
      </c>
      <c r="GQ74" s="86">
        <f t="shared" si="181"/>
        <v>2.1457519896456303E-2</v>
      </c>
      <c r="GR74" s="86">
        <f t="shared" si="182"/>
        <v>3.5963977022475287E-2</v>
      </c>
      <c r="GS74" s="86">
        <f t="shared" si="183"/>
        <v>1.9949801820284767E-2</v>
      </c>
      <c r="GT74" s="86">
        <f t="shared" si="184"/>
        <v>1.6888584372264214E-2</v>
      </c>
      <c r="GU74" s="86">
        <f t="shared" si="185"/>
        <v>8.5339619317159436E-3</v>
      </c>
      <c r="GV74" s="86">
        <f t="shared" si="186"/>
        <v>1.1644755685928869E-2</v>
      </c>
      <c r="GW74" s="86">
        <f t="shared" si="187"/>
        <v>8.7875120440952664E-3</v>
      </c>
      <c r="GX74" s="86">
        <f t="shared" si="188"/>
        <v>1.5505045093038265E-2</v>
      </c>
      <c r="GY74" s="86">
        <f t="shared" si="189"/>
        <v>1.7995573061931825E-2</v>
      </c>
      <c r="GZ74" s="86">
        <f t="shared" si="190"/>
        <v>1.0125148176069307E-2</v>
      </c>
      <c r="HA74" s="86">
        <f t="shared" si="191"/>
        <v>6.540487252055258E-3</v>
      </c>
      <c r="HC74" s="86">
        <f t="shared" si="145"/>
        <v>1.9746252339485603E-10</v>
      </c>
      <c r="HD74" s="86">
        <f t="shared" si="192"/>
        <v>8.6104823124772669E-10</v>
      </c>
      <c r="HE74" s="86">
        <f t="shared" si="193"/>
        <v>5.8133996570263837E-10</v>
      </c>
      <c r="HF74" s="86">
        <f t="shared" si="194"/>
        <v>3.0958779652707724E-9</v>
      </c>
      <c r="HG74" s="86">
        <f t="shared" si="195"/>
        <v>8.012551644176283E-10</v>
      </c>
      <c r="HH74" s="86">
        <f t="shared" si="196"/>
        <v>1.9558744435515712E-8</v>
      </c>
      <c r="HI74" s="86">
        <f t="shared" si="197"/>
        <v>2.2965855311658966E-8</v>
      </c>
      <c r="HJ74" s="86">
        <f t="shared" si="198"/>
        <v>2.8514152709989408E-9</v>
      </c>
      <c r="HK74" s="86">
        <f t="shared" si="199"/>
        <v>6.8079014226365862E-10</v>
      </c>
      <c r="HL74" s="86">
        <f t="shared" si="200"/>
        <v>8.0121613497440993E-10</v>
      </c>
      <c r="HM74" s="86">
        <f t="shared" si="201"/>
        <v>4.6036005866172693E-10</v>
      </c>
      <c r="HN74" s="86">
        <f t="shared" si="202"/>
        <v>1.061041614139129E-10</v>
      </c>
      <c r="HO74" s="86">
        <f t="shared" si="203"/>
        <v>8.7508868374725146E-10</v>
      </c>
      <c r="HP74" s="86">
        <f t="shared" si="204"/>
        <v>2.3849403761444516E-11</v>
      </c>
      <c r="HQ74" s="86">
        <f t="shared" si="205"/>
        <v>1.6190677441501706E-12</v>
      </c>
      <c r="HS74" s="86">
        <f t="shared" si="114"/>
        <v>1.3003967538667787E-108</v>
      </c>
      <c r="HT74" s="86">
        <f t="shared" si="206"/>
        <v>3.5335796963773478E-94</v>
      </c>
      <c r="HU74" s="86">
        <f t="shared" si="207"/>
        <v>1.7931514237942175E-103</v>
      </c>
      <c r="HV74" s="86">
        <f t="shared" si="208"/>
        <v>2.1915525517096606E-93</v>
      </c>
      <c r="HW74" s="86">
        <f t="shared" si="209"/>
        <v>3.9830049744128979E-105</v>
      </c>
      <c r="HX74" s="86">
        <f t="shared" si="210"/>
        <v>6.8047787284756163E-84</v>
      </c>
      <c r="HY74" s="86">
        <f t="shared" si="211"/>
        <v>3.1811773885849459E-84</v>
      </c>
      <c r="HZ74" s="86">
        <f t="shared" si="212"/>
        <v>8.885874223047382E-98</v>
      </c>
      <c r="IA74" s="86">
        <f t="shared" si="213"/>
        <v>4.3735674862727231E-104</v>
      </c>
      <c r="IB74" s="86">
        <f t="shared" si="214"/>
        <v>6.5907028243165619E-105</v>
      </c>
      <c r="IC74" s="86">
        <f t="shared" si="215"/>
        <v>3.0866693371392249E-107</v>
      </c>
      <c r="ID74" s="86">
        <f t="shared" si="216"/>
        <v>1.2995794962390624E-116</v>
      </c>
      <c r="IE74" s="86">
        <f t="shared" si="217"/>
        <v>4.8929601850609905E-102</v>
      </c>
      <c r="IF74" s="86">
        <f t="shared" si="218"/>
        <v>9.3945344325849486E-51</v>
      </c>
      <c r="IG74" s="86">
        <f t="shared" si="219"/>
        <v>2.6434461284031656E-36</v>
      </c>
      <c r="II74" s="86">
        <f t="shared" si="115"/>
        <v>1.1061308002616138E-176</v>
      </c>
      <c r="IJ74" s="86">
        <f t="shared" si="116"/>
        <v>5.8798940770479862E-152</v>
      </c>
      <c r="IK74" s="86">
        <f t="shared" si="117"/>
        <v>6.6325911447739236E-163</v>
      </c>
      <c r="IL74" s="86">
        <f t="shared" si="118"/>
        <v>1.5579021633069983E-143</v>
      </c>
      <c r="IM74" s="86">
        <f t="shared" si="119"/>
        <v>3.351415459070203E-173</v>
      </c>
      <c r="IN74" s="86">
        <f t="shared" si="120"/>
        <v>2.975374176741545E-136</v>
      </c>
      <c r="IO74" s="86">
        <f t="shared" si="121"/>
        <v>1.0772153554984416E-137</v>
      </c>
      <c r="IP74" s="86">
        <f t="shared" si="122"/>
        <v>5.3294676058621257E-157</v>
      </c>
      <c r="IQ74" s="86">
        <f t="shared" si="123"/>
        <v>3.655548204195427E-163</v>
      </c>
      <c r="IR74" s="86">
        <f t="shared" si="124"/>
        <v>2.2182190497216666E-163</v>
      </c>
      <c r="IS74" s="86">
        <f t="shared" si="125"/>
        <v>5.1864521931415534E-169</v>
      </c>
      <c r="IT74" s="86">
        <f t="shared" si="126"/>
        <v>3.7228031541270614E-188</v>
      </c>
      <c r="IU74" s="86">
        <f t="shared" si="127"/>
        <v>1.786591125314689E-166</v>
      </c>
      <c r="IV74" s="86">
        <f t="shared" si="128"/>
        <v>3.8773897563818021E-192</v>
      </c>
      <c r="IW74" s="86">
        <f t="shared" si="129"/>
        <v>4.2696710574655819E-125</v>
      </c>
      <c r="IY74" s="86">
        <f t="shared" si="130"/>
        <v>1.4910378936293722E-2</v>
      </c>
      <c r="IZ74" s="86">
        <f t="shared" si="131"/>
        <v>2.215915652675823E-2</v>
      </c>
      <c r="JA74" s="86">
        <f t="shared" si="132"/>
        <v>2.2438719963929824E-2</v>
      </c>
      <c r="JB74" s="86">
        <f t="shared" si="133"/>
        <v>2.7679880620822599E-2</v>
      </c>
      <c r="JC74" s="86">
        <f t="shared" si="134"/>
        <v>2.1457520697711466E-2</v>
      </c>
      <c r="JD74" s="86">
        <f t="shared" si="135"/>
        <v>3.5963996581219723E-2</v>
      </c>
      <c r="JE74" s="86">
        <f t="shared" si="136"/>
        <v>1.9949824786140078E-2</v>
      </c>
      <c r="JF74" s="86">
        <f t="shared" si="137"/>
        <v>1.6888587223679485E-2</v>
      </c>
      <c r="JG74" s="86">
        <f t="shared" si="138"/>
        <v>8.5339626125060866E-3</v>
      </c>
      <c r="JH74" s="86">
        <f t="shared" si="139"/>
        <v>1.1644756487145004E-2</v>
      </c>
      <c r="JI74" s="86">
        <f t="shared" si="140"/>
        <v>8.7875125044553255E-3</v>
      </c>
      <c r="JJ74" s="86">
        <f t="shared" si="141"/>
        <v>1.5505045199142427E-2</v>
      </c>
      <c r="JK74" s="86">
        <f t="shared" si="142"/>
        <v>1.7995573937020507E-2</v>
      </c>
      <c r="JL74" s="86">
        <f t="shared" si="143"/>
        <v>1.0125148199918711E-2</v>
      </c>
      <c r="JM74" s="86">
        <f t="shared" si="144"/>
        <v>6.5404872536743257E-3</v>
      </c>
    </row>
    <row r="75" spans="2:273" x14ac:dyDescent="0.25">
      <c r="B75" s="2">
        <v>48</v>
      </c>
      <c r="C75" s="37">
        <v>84.745999999999995</v>
      </c>
      <c r="D75" s="37">
        <v>94.481999999999999</v>
      </c>
      <c r="E75" s="37">
        <v>91.25</v>
      </c>
      <c r="F75" s="37">
        <v>96.867000000000004</v>
      </c>
      <c r="G75" s="37">
        <v>95.861999999999995</v>
      </c>
      <c r="H75" s="37">
        <v>104.027</v>
      </c>
      <c r="I75" s="37">
        <v>97.043000000000006</v>
      </c>
      <c r="J75" s="37">
        <v>100.268</v>
      </c>
      <c r="K75" s="37">
        <v>87.606999999999999</v>
      </c>
      <c r="L75" s="37">
        <v>89.706999999999994</v>
      </c>
      <c r="M75" s="37">
        <v>87.796999999999997</v>
      </c>
      <c r="N75" s="37">
        <v>92.667000000000002</v>
      </c>
      <c r="O75" s="37">
        <v>91.203000000000003</v>
      </c>
      <c r="P75" s="37">
        <v>84.903000000000006</v>
      </c>
      <c r="Q75" s="37">
        <v>80</v>
      </c>
      <c r="S75" s="4">
        <f t="shared" si="8"/>
        <v>88.952283521412312</v>
      </c>
      <c r="T75" s="4">
        <f t="shared" si="9"/>
        <v>96.936028537388907</v>
      </c>
      <c r="U75" s="4">
        <f t="shared" si="10"/>
        <v>91.476140178158659</v>
      </c>
      <c r="V75" s="4">
        <f t="shared" si="11"/>
        <v>100.52719725106986</v>
      </c>
      <c r="W75" s="4">
        <f t="shared" si="12"/>
        <v>98.591465993753729</v>
      </c>
      <c r="X75" s="4">
        <f t="shared" si="13"/>
        <v>109.66693000209153</v>
      </c>
      <c r="Y75" s="4">
        <f t="shared" si="14"/>
        <v>98.917435004818742</v>
      </c>
      <c r="Z75" s="4">
        <f t="shared" si="15"/>
        <v>102.13590696848004</v>
      </c>
      <c r="AA75" s="4">
        <f t="shared" si="16"/>
        <v>86.469214851581953</v>
      </c>
      <c r="AB75" s="4">
        <f t="shared" si="17"/>
        <v>91.27563094350181</v>
      </c>
      <c r="AC75" s="4">
        <f t="shared" si="18"/>
        <v>88.045606592653058</v>
      </c>
      <c r="AD75" s="4">
        <f t="shared" si="19"/>
        <v>95.012144093548997</v>
      </c>
      <c r="AE75" s="4">
        <f t="shared" si="20"/>
        <v>94.215279935072758</v>
      </c>
      <c r="AF75" s="4">
        <f t="shared" si="21"/>
        <v>85.763928549618768</v>
      </c>
      <c r="AG75" s="4">
        <f t="shared" si="22"/>
        <v>79.582894293307021</v>
      </c>
      <c r="AI75" s="4">
        <f t="shared" si="23"/>
        <v>-4.2062835214123169</v>
      </c>
      <c r="AJ75" s="4">
        <f t="shared" si="24"/>
        <v>-2.4540285373889077</v>
      </c>
      <c r="AK75" s="4">
        <f t="shared" si="25"/>
        <v>-0.2261401781586585</v>
      </c>
      <c r="AL75" s="4">
        <f t="shared" si="26"/>
        <v>-3.6601972510698602</v>
      </c>
      <c r="AM75" s="4">
        <f t="shared" si="27"/>
        <v>-2.7294659937537347</v>
      </c>
      <c r="AN75" s="4">
        <f t="shared" si="28"/>
        <v>-5.6399300020915319</v>
      </c>
      <c r="AO75" s="4">
        <f t="shared" si="29"/>
        <v>-1.8744350048187357</v>
      </c>
      <c r="AP75" s="4">
        <f t="shared" si="30"/>
        <v>-1.8679069684800425</v>
      </c>
      <c r="AQ75" s="4">
        <f t="shared" si="31"/>
        <v>1.1377851484180468</v>
      </c>
      <c r="AR75" s="4">
        <f t="shared" si="32"/>
        <v>-1.568630943501816</v>
      </c>
      <c r="AS75" s="4">
        <f t="shared" si="33"/>
        <v>-0.2486065926530614</v>
      </c>
      <c r="AT75" s="4">
        <f t="shared" si="34"/>
        <v>-2.3451440935489956</v>
      </c>
      <c r="AU75" s="4">
        <f t="shared" si="35"/>
        <v>-3.0122799350727547</v>
      </c>
      <c r="AV75" s="4">
        <f t="shared" ref="AV75:AW90" si="224">IF(OR($B75 &lt; P$230, $B75 &gt; P$233), 0, P75-AF75)</f>
        <v>-0.86092854961876242</v>
      </c>
      <c r="AW75" s="4">
        <f t="shared" si="224"/>
        <v>0.41710570669297908</v>
      </c>
      <c r="AY75" s="2">
        <f t="shared" si="96"/>
        <v>74.133969256005898</v>
      </c>
      <c r="AZ75" s="2">
        <f t="shared" si="147"/>
        <v>76.122888510116823</v>
      </c>
      <c r="BA75" s="2">
        <f t="shared" si="148"/>
        <v>72.697907451744385</v>
      </c>
      <c r="BB75" s="2">
        <f t="shared" si="149"/>
        <v>76.702706687564515</v>
      </c>
      <c r="BC75" s="2">
        <f t="shared" si="150"/>
        <v>79.717800542099312</v>
      </c>
      <c r="BD75" s="2">
        <f t="shared" si="151"/>
        <v>79.60930917160114</v>
      </c>
      <c r="BE75" s="2">
        <f t="shared" si="152"/>
        <v>78.958840453363706</v>
      </c>
      <c r="BF75" s="2">
        <f t="shared" si="153"/>
        <v>86.46446018667028</v>
      </c>
      <c r="BG75" s="2">
        <f t="shared" si="154"/>
        <v>77.378239479882922</v>
      </c>
      <c r="BH75" s="2">
        <f t="shared" si="155"/>
        <v>79.106630369819626</v>
      </c>
      <c r="BI75" s="2">
        <f t="shared" si="156"/>
        <v>78.555202520825546</v>
      </c>
      <c r="BJ75" s="2">
        <f t="shared" si="157"/>
        <v>81.081433046073712</v>
      </c>
      <c r="BK75" s="2">
        <f t="shared" si="158"/>
        <v>78.307896046965396</v>
      </c>
      <c r="BL75" s="2">
        <f t="shared" si="159"/>
        <v>76.393788900754899</v>
      </c>
      <c r="BM75" s="2">
        <f t="shared" si="160"/>
        <v>73.791861018311607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77.290772513404107</v>
      </c>
      <c r="DL75" s="2">
        <f t="shared" ref="DL75:DY90" si="225">BP$228*$B75+BP$229</f>
        <v>79.866553898927691</v>
      </c>
      <c r="DM75" s="2">
        <f t="shared" si="225"/>
        <v>78.155124738675951</v>
      </c>
      <c r="DN75" s="2">
        <f t="shared" si="225"/>
        <v>86.620635306553922</v>
      </c>
      <c r="DO75" s="2">
        <f t="shared" si="225"/>
        <v>86.158664642375186</v>
      </c>
      <c r="DP75" s="2">
        <f t="shared" si="225"/>
        <v>86.164463002114161</v>
      </c>
      <c r="DQ75" s="2">
        <f t="shared" si="225"/>
        <v>85.671487179487187</v>
      </c>
      <c r="DR75" s="2">
        <f t="shared" si="225"/>
        <v>93.113811368511364</v>
      </c>
      <c r="DS75" s="2">
        <f t="shared" si="225"/>
        <v>81.908805042016809</v>
      </c>
      <c r="DT75" s="2">
        <f t="shared" si="225"/>
        <v>81.709030716430718</v>
      </c>
      <c r="DU75" s="2">
        <f t="shared" si="225"/>
        <v>82.701339495798322</v>
      </c>
      <c r="DV75" s="2">
        <f t="shared" si="225"/>
        <v>85.209780227596013</v>
      </c>
      <c r="DW75" s="2">
        <f t="shared" si="225"/>
        <v>83.727841995841999</v>
      </c>
      <c r="DX75" s="2">
        <f t="shared" si="225"/>
        <v>81.281010510510498</v>
      </c>
      <c r="DY75" s="2">
        <f t="shared" si="225"/>
        <v>76.796825806451594</v>
      </c>
      <c r="EA75" s="2">
        <f t="shared" si="71"/>
        <v>71.375433617924159</v>
      </c>
      <c r="EB75" s="2">
        <f t="shared" si="72"/>
        <v>73.196433697347885</v>
      </c>
      <c r="EC75" s="2">
        <f t="shared" si="73"/>
        <v>68.430766498447198</v>
      </c>
      <c r="ED75" s="2">
        <f t="shared" si="74"/>
        <v>69.42822941176469</v>
      </c>
      <c r="EE75" s="2">
        <f t="shared" si="75"/>
        <v>74.573147214712961</v>
      </c>
      <c r="EF75" s="2">
        <f t="shared" si="76"/>
        <v>75.239725205158265</v>
      </c>
      <c r="EG75" s="2">
        <f t="shared" si="77"/>
        <v>73.50174549635878</v>
      </c>
      <c r="EH75" s="2">
        <f t="shared" si="78"/>
        <v>80.805571633600664</v>
      </c>
      <c r="EI75" s="2">
        <f t="shared" si="79"/>
        <v>72.910688626976949</v>
      </c>
      <c r="EJ75" s="2">
        <f t="shared" si="80"/>
        <v>76.699804645622393</v>
      </c>
      <c r="EK75" s="2">
        <f t="shared" si="81"/>
        <v>74.491269611737522</v>
      </c>
      <c r="EL75" s="2">
        <f t="shared" si="82"/>
        <v>77.499755937632216</v>
      </c>
      <c r="EM75" s="2">
        <f t="shared" si="83"/>
        <v>73.775041532756489</v>
      </c>
      <c r="EN75" s="2">
        <f t="shared" si="84"/>
        <v>71.737587251255164</v>
      </c>
      <c r="EO75" s="2">
        <f t="shared" si="85"/>
        <v>70.710436271486302</v>
      </c>
      <c r="EQ75" s="2">
        <f t="shared" si="86"/>
        <v>69.252425530695376</v>
      </c>
      <c r="ER75" s="2">
        <f t="shared" ref="ER75:FE90" si="226">CV$228*$B75+CV$229</f>
        <v>71.024395445570619</v>
      </c>
      <c r="ES75" s="2">
        <f t="shared" si="226"/>
        <v>68.559158078056186</v>
      </c>
      <c r="ET75" s="2">
        <f t="shared" si="226"/>
        <v>70.861006927745152</v>
      </c>
      <c r="EU75" s="2">
        <f t="shared" si="226"/>
        <v>74.452327788279746</v>
      </c>
      <c r="EV75" s="2">
        <f t="shared" si="226"/>
        <v>74.899242229680439</v>
      </c>
      <c r="EW75" s="2">
        <f t="shared" si="226"/>
        <v>73.394999558503429</v>
      </c>
      <c r="EX75" s="2">
        <f t="shared" si="226"/>
        <v>80.013390685507304</v>
      </c>
      <c r="EY75" s="2">
        <f t="shared" si="226"/>
        <v>71.646225125152654</v>
      </c>
      <c r="EZ75" s="2">
        <f t="shared" si="226"/>
        <v>77.288336476778568</v>
      </c>
      <c r="FA75" s="2">
        <f t="shared" si="226"/>
        <v>75.828292695560265</v>
      </c>
      <c r="FB75" s="2">
        <f t="shared" si="226"/>
        <v>77.8289023017376</v>
      </c>
      <c r="FC75" s="2">
        <f t="shared" si="226"/>
        <v>71.102745527572978</v>
      </c>
      <c r="FD75" s="2">
        <f t="shared" si="226"/>
        <v>71.32319030611248</v>
      </c>
      <c r="FE75" s="2">
        <f t="shared" si="226"/>
        <v>73.366821230068794</v>
      </c>
      <c r="FG75" s="2">
        <f t="shared" si="88"/>
        <v>0.53364222654205362</v>
      </c>
      <c r="FH75" s="2">
        <f t="shared" ref="FH75:FU90" si="227">POWER(10,($B75-D$231)/D$229)/(1+POWER(10,($B75-D$231)/D$229))</f>
        <v>0.5612358658330231</v>
      </c>
      <c r="FI75" s="2">
        <f t="shared" si="227"/>
        <v>0.56119138770506205</v>
      </c>
      <c r="FJ75" s="2">
        <f t="shared" si="227"/>
        <v>0.57688605294309769</v>
      </c>
      <c r="FK75" s="2">
        <f t="shared" si="227"/>
        <v>0.55594023338632537</v>
      </c>
      <c r="FL75" s="2">
        <f t="shared" si="227"/>
        <v>0.60002608635038412</v>
      </c>
      <c r="FM75" s="2">
        <f t="shared" si="227"/>
        <v>0.551584212503475</v>
      </c>
      <c r="FN75" s="2">
        <f t="shared" si="227"/>
        <v>0.54022910816907332</v>
      </c>
      <c r="FO75" s="2">
        <f t="shared" si="227"/>
        <v>0.50348829688182384</v>
      </c>
      <c r="FP75" s="2">
        <f t="shared" si="227"/>
        <v>0.51953164176319278</v>
      </c>
      <c r="FQ75" s="2">
        <f t="shared" si="227"/>
        <v>0.50501805627142926</v>
      </c>
      <c r="FR75" s="2">
        <f t="shared" si="227"/>
        <v>0.53545477882284143</v>
      </c>
      <c r="FS75" s="2">
        <f t="shared" si="227"/>
        <v>0.54454795852126625</v>
      </c>
      <c r="FT75" s="2">
        <f t="shared" si="227"/>
        <v>0.51210146755743657</v>
      </c>
      <c r="FU75" s="2">
        <f t="shared" si="227"/>
        <v>0.49373783217907674</v>
      </c>
      <c r="FW75" s="2">
        <f t="shared" si="112"/>
        <v>6.0592545197291676E-5</v>
      </c>
      <c r="FX75" s="2">
        <f t="shared" si="164"/>
        <v>7.1224467047703525E-5</v>
      </c>
      <c r="FY75" s="2">
        <f t="shared" si="165"/>
        <v>6.8606084534888638E-5</v>
      </c>
      <c r="FZ75" s="2">
        <f t="shared" si="166"/>
        <v>9.1122487438563863E-5</v>
      </c>
      <c r="GA75" s="2">
        <f t="shared" si="167"/>
        <v>7.3147508313197885E-5</v>
      </c>
      <c r="GB75" s="2">
        <f t="shared" si="168"/>
        <v>7.6849074202304629E-5</v>
      </c>
      <c r="GC75" s="2">
        <f t="shared" si="169"/>
        <v>8.7529929112599162E-5</v>
      </c>
      <c r="GD75" s="2">
        <f t="shared" si="170"/>
        <v>1.0326771846745138E-4</v>
      </c>
      <c r="GE75" s="2">
        <f t="shared" si="171"/>
        <v>9.4311287688239698E-5</v>
      </c>
      <c r="GF75" s="2">
        <f t="shared" si="172"/>
        <v>8.6822693748199041E-5</v>
      </c>
      <c r="GG75" s="2">
        <f t="shared" si="173"/>
        <v>7.2219940986011205E-5</v>
      </c>
      <c r="GH75" s="2">
        <f t="shared" si="174"/>
        <v>6.7354166517548915E-5</v>
      </c>
      <c r="GI75" s="2">
        <f t="shared" si="175"/>
        <v>6.3157349914139485E-5</v>
      </c>
      <c r="GJ75" s="2">
        <f t="shared" si="176"/>
        <v>4.9597781574151738E-5</v>
      </c>
      <c r="GK75" s="2">
        <f t="shared" si="177"/>
        <v>4.3663344354753925E-5</v>
      </c>
      <c r="GM75" s="86">
        <f t="shared" si="113"/>
        <v>2.1832536705667413E-2</v>
      </c>
      <c r="GN75" s="86">
        <f t="shared" si="178"/>
        <v>3.0719509327097265E-2</v>
      </c>
      <c r="GO75" s="86">
        <f t="shared" si="179"/>
        <v>3.1326273134797362E-2</v>
      </c>
      <c r="GP75" s="86">
        <f t="shared" si="180"/>
        <v>3.7917349802905918E-2</v>
      </c>
      <c r="GQ75" s="86">
        <f t="shared" si="181"/>
        <v>3.071066795895851E-2</v>
      </c>
      <c r="GR75" s="86">
        <f t="shared" si="182"/>
        <v>4.7813278091368427E-2</v>
      </c>
      <c r="GS75" s="86">
        <f t="shared" si="183"/>
        <v>2.8601743936094142E-2</v>
      </c>
      <c r="GT75" s="86">
        <f t="shared" si="184"/>
        <v>2.4995637787154301E-2</v>
      </c>
      <c r="GU75" s="86">
        <f t="shared" si="185"/>
        <v>1.325822045896238E-2</v>
      </c>
      <c r="GV75" s="86">
        <f t="shared" si="186"/>
        <v>1.766746069906985E-2</v>
      </c>
      <c r="GW75" s="86">
        <f t="shared" si="187"/>
        <v>1.364406268334728E-2</v>
      </c>
      <c r="GX75" s="86">
        <f t="shared" si="188"/>
        <v>2.2994267448221816E-2</v>
      </c>
      <c r="GY75" s="86">
        <f t="shared" si="189"/>
        <v>2.6227813088117061E-2</v>
      </c>
      <c r="GZ75" s="86">
        <f t="shared" si="190"/>
        <v>1.5489171471724527E-2</v>
      </c>
      <c r="HA75" s="86">
        <f t="shared" si="191"/>
        <v>1.0868214288584081E-2</v>
      </c>
      <c r="HC75" s="86">
        <f t="shared" si="145"/>
        <v>5.5195271688637043E-10</v>
      </c>
      <c r="HD75" s="86">
        <f t="shared" si="192"/>
        <v>2.193701822123358E-9</v>
      </c>
      <c r="HE75" s="86">
        <f t="shared" si="193"/>
        <v>1.5397701565537838E-9</v>
      </c>
      <c r="HF75" s="86">
        <f t="shared" si="194"/>
        <v>7.6309055825576249E-9</v>
      </c>
      <c r="HG75" s="86">
        <f t="shared" si="195"/>
        <v>2.1845498005234174E-9</v>
      </c>
      <c r="HH75" s="86">
        <f t="shared" si="196"/>
        <v>4.4409429628733967E-8</v>
      </c>
      <c r="HI75" s="86">
        <f t="shared" si="197"/>
        <v>5.2754310155487936E-8</v>
      </c>
      <c r="HJ75" s="86">
        <f t="shared" si="198"/>
        <v>7.4337528213329379E-9</v>
      </c>
      <c r="HK75" s="86">
        <f t="shared" si="199"/>
        <v>1.8573326231739364E-9</v>
      </c>
      <c r="HL75" s="86">
        <f t="shared" si="200"/>
        <v>2.1597222441030931E-9</v>
      </c>
      <c r="HM75" s="86">
        <f t="shared" si="201"/>
        <v>1.2552265402259449E-9</v>
      </c>
      <c r="HN75" s="86">
        <f t="shared" si="202"/>
        <v>3.1482429911652388E-10</v>
      </c>
      <c r="HO75" s="86">
        <f t="shared" si="203"/>
        <v>2.3005609045845187E-9</v>
      </c>
      <c r="HP75" s="86">
        <f t="shared" si="204"/>
        <v>7.3864795433209712E-11</v>
      </c>
      <c r="HQ75" s="86">
        <f t="shared" si="205"/>
        <v>5.967453954200719E-12</v>
      </c>
      <c r="HS75" s="86">
        <f t="shared" si="114"/>
        <v>7.9386870540567298E-106</v>
      </c>
      <c r="HT75" s="86">
        <f t="shared" si="206"/>
        <v>9.7503737468054598E-92</v>
      </c>
      <c r="HU75" s="86">
        <f t="shared" si="207"/>
        <v>7.8658483446752714E-101</v>
      </c>
      <c r="HV75" s="86">
        <f t="shared" si="208"/>
        <v>5.8042442016812601E-91</v>
      </c>
      <c r="HW75" s="86">
        <f t="shared" si="209"/>
        <v>2.3193635271154658E-102</v>
      </c>
      <c r="HX75" s="86">
        <f t="shared" si="210"/>
        <v>1.0654449602648684E-81</v>
      </c>
      <c r="HY75" s="86">
        <f t="shared" si="211"/>
        <v>5.5424941945654231E-82</v>
      </c>
      <c r="HZ75" s="86">
        <f t="shared" si="212"/>
        <v>3.790074590490395E-95</v>
      </c>
      <c r="IA75" s="86">
        <f t="shared" si="213"/>
        <v>2.4133373318616848E-101</v>
      </c>
      <c r="IB75" s="86">
        <f t="shared" si="214"/>
        <v>3.5450114430208026E-102</v>
      </c>
      <c r="IC75" s="86">
        <f t="shared" si="215"/>
        <v>1.7581349929849467E-104</v>
      </c>
      <c r="ID75" s="86">
        <f t="shared" si="216"/>
        <v>1.3409552086908002E-113</v>
      </c>
      <c r="IE75" s="86">
        <f t="shared" si="217"/>
        <v>2.0860640286752884E-99</v>
      </c>
      <c r="IF75" s="86">
        <f t="shared" si="218"/>
        <v>1.5631106024060805E-49</v>
      </c>
      <c r="IG75" s="86">
        <f t="shared" si="219"/>
        <v>1.8716483229425965E-35</v>
      </c>
      <c r="II75" s="86">
        <f t="shared" si="115"/>
        <v>2.0398471514981565E-173</v>
      </c>
      <c r="IJ75" s="86">
        <f t="shared" si="116"/>
        <v>4.1701961459621532E-149</v>
      </c>
      <c r="IK75" s="86">
        <f t="shared" si="117"/>
        <v>7.3885510435980629E-160</v>
      </c>
      <c r="IL75" s="86">
        <f t="shared" si="118"/>
        <v>8.9872533743835522E-141</v>
      </c>
      <c r="IM75" s="86">
        <f t="shared" si="119"/>
        <v>6.1429975146105998E-170</v>
      </c>
      <c r="IN75" s="86">
        <f t="shared" si="120"/>
        <v>1.1126808150152705E-133</v>
      </c>
      <c r="IO75" s="86">
        <f t="shared" si="121"/>
        <v>4.660159528663891E-135</v>
      </c>
      <c r="IP75" s="86">
        <f t="shared" si="122"/>
        <v>6.1761319011257774E-154</v>
      </c>
      <c r="IQ75" s="86">
        <f t="shared" si="123"/>
        <v>5.2235146962565867E-160</v>
      </c>
      <c r="IR75" s="86">
        <f t="shared" si="124"/>
        <v>3.0040889643857163E-160</v>
      </c>
      <c r="IS75" s="86">
        <f t="shared" si="125"/>
        <v>7.8350808555062346E-166</v>
      </c>
      <c r="IT75" s="86">
        <f t="shared" si="126"/>
        <v>1.2267501562669211E-184</v>
      </c>
      <c r="IU75" s="86">
        <f t="shared" si="127"/>
        <v>2.1884952567158453E-163</v>
      </c>
      <c r="IV75" s="86">
        <f t="shared" si="128"/>
        <v>1.1808920289766869E-188</v>
      </c>
      <c r="IW75" s="86">
        <f t="shared" si="129"/>
        <v>7.2227414557337019E-123</v>
      </c>
      <c r="IY75" s="86">
        <f t="shared" si="130"/>
        <v>2.1832537257620129E-2</v>
      </c>
      <c r="IZ75" s="86">
        <f t="shared" si="131"/>
        <v>3.0719511520799086E-2</v>
      </c>
      <c r="JA75" s="86">
        <f t="shared" si="132"/>
        <v>3.1326274674567521E-2</v>
      </c>
      <c r="JB75" s="86">
        <f t="shared" si="133"/>
        <v>3.7917357433811499E-2</v>
      </c>
      <c r="JC75" s="86">
        <f t="shared" si="134"/>
        <v>3.0710670143508312E-2</v>
      </c>
      <c r="JD75" s="86">
        <f t="shared" si="135"/>
        <v>4.7813322500798054E-2</v>
      </c>
      <c r="JE75" s="86">
        <f t="shared" si="136"/>
        <v>2.8601796690404298E-2</v>
      </c>
      <c r="JF75" s="86">
        <f t="shared" si="137"/>
        <v>2.4995645220907123E-2</v>
      </c>
      <c r="JG75" s="86">
        <f t="shared" si="138"/>
        <v>1.3258222316295002E-2</v>
      </c>
      <c r="JH75" s="86">
        <f t="shared" si="139"/>
        <v>1.7667462858792095E-2</v>
      </c>
      <c r="JI75" s="86">
        <f t="shared" si="140"/>
        <v>1.3644063938573821E-2</v>
      </c>
      <c r="JJ75" s="86">
        <f t="shared" si="141"/>
        <v>2.2994267763046115E-2</v>
      </c>
      <c r="JK75" s="86">
        <f t="shared" si="142"/>
        <v>2.6227815388677966E-2</v>
      </c>
      <c r="JL75" s="86">
        <f t="shared" si="143"/>
        <v>1.5489171545589323E-2</v>
      </c>
      <c r="JM75" s="86">
        <f t="shared" si="144"/>
        <v>1.0868214294551535E-2</v>
      </c>
    </row>
    <row r="76" spans="2:273" x14ac:dyDescent="0.25">
      <c r="B76" s="2">
        <v>49</v>
      </c>
      <c r="C76" s="37">
        <v>88.111000000000004</v>
      </c>
      <c r="D76" s="37">
        <v>98.643000000000001</v>
      </c>
      <c r="E76" s="37">
        <v>93.213999999999999</v>
      </c>
      <c r="F76" s="37">
        <v>101.06699999999999</v>
      </c>
      <c r="G76" s="37">
        <v>100.483</v>
      </c>
      <c r="H76" s="37">
        <v>110</v>
      </c>
      <c r="I76" s="37">
        <v>101.298</v>
      </c>
      <c r="J76" s="37">
        <v>103.768</v>
      </c>
      <c r="K76" s="37">
        <v>90.286000000000001</v>
      </c>
      <c r="L76" s="37">
        <v>92.241</v>
      </c>
      <c r="M76" s="37">
        <v>89.846999999999994</v>
      </c>
      <c r="N76" s="37">
        <v>95.417000000000002</v>
      </c>
      <c r="O76" s="37">
        <v>93.846999999999994</v>
      </c>
      <c r="P76" s="37">
        <v>86.177000000000007</v>
      </c>
      <c r="Q76" s="37">
        <v>80.918999999999997</v>
      </c>
      <c r="S76" s="4">
        <f t="shared" si="8"/>
        <v>94.262466969134337</v>
      </c>
      <c r="T76" s="4">
        <f t="shared" si="9"/>
        <v>103.10450359063516</v>
      </c>
      <c r="U76" s="4">
        <f t="shared" si="10"/>
        <v>97.092987889376758</v>
      </c>
      <c r="V76" s="4">
        <f t="shared" si="11"/>
        <v>107.05530570714161</v>
      </c>
      <c r="W76" s="4">
        <f t="shared" si="12"/>
        <v>104.66142600269175</v>
      </c>
      <c r="X76" s="4">
        <f t="shared" si="13"/>
        <v>117.04140297432879</v>
      </c>
      <c r="Y76" s="4">
        <f t="shared" si="14"/>
        <v>105.47877729654097</v>
      </c>
      <c r="Z76" s="4">
        <f t="shared" si="15"/>
        <v>107.79837814530188</v>
      </c>
      <c r="AA76" s="4">
        <f t="shared" si="16"/>
        <v>90.280645972373492</v>
      </c>
      <c r="AB76" s="4">
        <f t="shared" si="17"/>
        <v>96.08327153017359</v>
      </c>
      <c r="AC76" s="4">
        <f t="shared" si="18"/>
        <v>91.983834357678845</v>
      </c>
      <c r="AD76" s="4">
        <f t="shared" si="19"/>
        <v>100.09493270483551</v>
      </c>
      <c r="AE76" s="4">
        <f t="shared" si="20"/>
        <v>99.647079464391098</v>
      </c>
      <c r="AF76" s="4">
        <f t="shared" si="21"/>
        <v>89.504567657643321</v>
      </c>
      <c r="AG76" s="4">
        <f t="shared" si="22"/>
        <v>82.436764345453071</v>
      </c>
      <c r="AI76" s="4">
        <f t="shared" si="23"/>
        <v>-6.1514669691343329</v>
      </c>
      <c r="AJ76" s="4">
        <f t="shared" si="24"/>
        <v>-4.4615035906351608</v>
      </c>
      <c r="AK76" s="4">
        <f t="shared" si="25"/>
        <v>-3.8789878893767593</v>
      </c>
      <c r="AL76" s="4">
        <f t="shared" si="26"/>
        <v>-5.9883057071416204</v>
      </c>
      <c r="AM76" s="4">
        <f t="shared" si="27"/>
        <v>-4.1784260026917508</v>
      </c>
      <c r="AN76" s="4">
        <f t="shared" si="28"/>
        <v>-7.0414029743287898</v>
      </c>
      <c r="AO76" s="4">
        <f t="shared" si="29"/>
        <v>-4.1807772965409669</v>
      </c>
      <c r="AP76" s="4">
        <f t="shared" si="30"/>
        <v>-4.0303781453018814</v>
      </c>
      <c r="AQ76" s="4">
        <f t="shared" si="31"/>
        <v>5.3540276265096054E-3</v>
      </c>
      <c r="AR76" s="4">
        <f t="shared" si="32"/>
        <v>-3.8422715301735906</v>
      </c>
      <c r="AS76" s="4">
        <f t="shared" si="33"/>
        <v>-2.1368343576788504</v>
      </c>
      <c r="AT76" s="4">
        <f t="shared" si="34"/>
        <v>-4.6779327048355128</v>
      </c>
      <c r="AU76" s="4">
        <f t="shared" si="35"/>
        <v>-5.8000794643911036</v>
      </c>
      <c r="AV76" s="4">
        <f t="shared" si="224"/>
        <v>-3.3275676576433142</v>
      </c>
      <c r="AW76" s="4">
        <f t="shared" si="224"/>
        <v>-1.5177643454530738</v>
      </c>
      <c r="AY76" s="2">
        <f t="shared" si="96"/>
        <v>73.977741710505995</v>
      </c>
      <c r="AZ76" s="2">
        <f t="shared" si="147"/>
        <v>75.944433190722492</v>
      </c>
      <c r="BA76" s="2">
        <f t="shared" si="148"/>
        <v>72.461360387750489</v>
      </c>
      <c r="BB76" s="2">
        <f t="shared" si="149"/>
        <v>76.35098275613575</v>
      </c>
      <c r="BC76" s="2">
        <f t="shared" si="150"/>
        <v>79.419128784819605</v>
      </c>
      <c r="BD76" s="2">
        <f t="shared" si="151"/>
        <v>79.31896750674079</v>
      </c>
      <c r="BE76" s="2">
        <f t="shared" si="152"/>
        <v>78.717882575359354</v>
      </c>
      <c r="BF76" s="2">
        <f t="shared" si="153"/>
        <v>86.215531900370436</v>
      </c>
      <c r="BG76" s="2">
        <f t="shared" si="154"/>
        <v>77.142695794830004</v>
      </c>
      <c r="BH76" s="2">
        <f t="shared" si="155"/>
        <v>78.898928537910464</v>
      </c>
      <c r="BI76" s="2">
        <f t="shared" si="156"/>
        <v>78.281070301467196</v>
      </c>
      <c r="BJ76" s="2">
        <f t="shared" si="157"/>
        <v>80.851996583634218</v>
      </c>
      <c r="BK76" s="2">
        <f t="shared" si="158"/>
        <v>78.014767044285691</v>
      </c>
      <c r="BL76" s="2">
        <f t="shared" si="159"/>
        <v>76.159005294318575</v>
      </c>
      <c r="BM76" s="2">
        <f t="shared" si="160"/>
        <v>73.584239107784015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77.455490206806004</v>
      </c>
      <c r="DL76" s="2">
        <f t="shared" si="225"/>
        <v>80.04943462172163</v>
      </c>
      <c r="DM76" s="2">
        <f t="shared" si="225"/>
        <v>78.275153310104528</v>
      </c>
      <c r="DN76" s="2">
        <f t="shared" si="225"/>
        <v>86.850188160676538</v>
      </c>
      <c r="DO76" s="2">
        <f t="shared" si="225"/>
        <v>86.268119095816473</v>
      </c>
      <c r="DP76" s="2">
        <f t="shared" si="225"/>
        <v>86.24881606765328</v>
      </c>
      <c r="DQ76" s="2">
        <f t="shared" si="225"/>
        <v>85.906641025641036</v>
      </c>
      <c r="DR76" s="2">
        <f t="shared" si="225"/>
        <v>93.317849592449591</v>
      </c>
      <c r="DS76" s="2">
        <f t="shared" si="225"/>
        <v>82.044610084033607</v>
      </c>
      <c r="DT76" s="2">
        <f t="shared" si="225"/>
        <v>81.744777305877307</v>
      </c>
      <c r="DU76" s="2">
        <f t="shared" si="225"/>
        <v>82.703336134453792</v>
      </c>
      <c r="DV76" s="2">
        <f t="shared" si="225"/>
        <v>85.327514935988617</v>
      </c>
      <c r="DW76" s="2">
        <f t="shared" si="225"/>
        <v>83.771487033592294</v>
      </c>
      <c r="DX76" s="2">
        <f t="shared" si="225"/>
        <v>81.402465465465454</v>
      </c>
      <c r="DY76" s="2">
        <f t="shared" si="225"/>
        <v>76.755353225806431</v>
      </c>
      <c r="EA76" s="2">
        <f t="shared" si="71"/>
        <v>71.206157158554134</v>
      </c>
      <c r="EB76" s="2">
        <f t="shared" si="72"/>
        <v>73.017878900155992</v>
      </c>
      <c r="EC76" s="2">
        <f t="shared" si="73"/>
        <v>68.315397515527934</v>
      </c>
      <c r="ED76" s="2">
        <f t="shared" si="74"/>
        <v>69.327730882352924</v>
      </c>
      <c r="EE76" s="2">
        <f t="shared" si="75"/>
        <v>74.429842323165673</v>
      </c>
      <c r="EF76" s="2">
        <f t="shared" si="76"/>
        <v>75.10607280187574</v>
      </c>
      <c r="EG76" s="2">
        <f t="shared" si="77"/>
        <v>73.387952280567291</v>
      </c>
      <c r="EH76" s="2">
        <f t="shared" si="78"/>
        <v>80.702998227100039</v>
      </c>
      <c r="EI76" s="2">
        <f t="shared" si="79"/>
        <v>72.73428780094693</v>
      </c>
      <c r="EJ76" s="2">
        <f t="shared" si="80"/>
        <v>76.498532146327705</v>
      </c>
      <c r="EK76" s="2">
        <f t="shared" si="81"/>
        <v>74.327868849352413</v>
      </c>
      <c r="EL76" s="2">
        <f t="shared" si="82"/>
        <v>77.310769384178414</v>
      </c>
      <c r="EM76" s="2">
        <f t="shared" si="83"/>
        <v>73.62390394725999</v>
      </c>
      <c r="EN76" s="2">
        <f t="shared" si="84"/>
        <v>71.602965475537133</v>
      </c>
      <c r="EO76" s="2">
        <f t="shared" si="85"/>
        <v>70.618545058351856</v>
      </c>
      <c r="EQ76" s="2">
        <f t="shared" si="86"/>
        <v>69.117530285971611</v>
      </c>
      <c r="ER76" s="2">
        <f t="shared" si="226"/>
        <v>70.880448532315384</v>
      </c>
      <c r="ES76" s="2">
        <f t="shared" si="226"/>
        <v>68.441670208096951</v>
      </c>
      <c r="ET76" s="2">
        <f t="shared" si="226"/>
        <v>70.73491276098359</v>
      </c>
      <c r="EU76" s="2">
        <f t="shared" si="226"/>
        <v>74.311066670604902</v>
      </c>
      <c r="EV76" s="2">
        <f t="shared" si="226"/>
        <v>74.77136483468864</v>
      </c>
      <c r="EW76" s="2">
        <f t="shared" si="226"/>
        <v>73.283016714529552</v>
      </c>
      <c r="EX76" s="2">
        <f t="shared" si="226"/>
        <v>79.924731556588995</v>
      </c>
      <c r="EY76" s="2">
        <f t="shared" si="226"/>
        <v>71.491781677369005</v>
      </c>
      <c r="EZ76" s="2">
        <f t="shared" si="226"/>
        <v>77.07673439544287</v>
      </c>
      <c r="FA76" s="2">
        <f t="shared" si="226"/>
        <v>75.641893953488378</v>
      </c>
      <c r="FB76" s="2">
        <f t="shared" si="226"/>
        <v>77.634436902507844</v>
      </c>
      <c r="FC76" s="2">
        <f t="shared" si="226"/>
        <v>70.996047728264386</v>
      </c>
      <c r="FD76" s="2">
        <f t="shared" si="226"/>
        <v>71.194859968710475</v>
      </c>
      <c r="FE76" s="2">
        <f t="shared" si="226"/>
        <v>73.228141270943169</v>
      </c>
      <c r="FG76" s="2">
        <f t="shared" si="88"/>
        <v>0.55647694005469217</v>
      </c>
      <c r="FH76" s="2">
        <f t="shared" si="227"/>
        <v>0.58377330277481787</v>
      </c>
      <c r="FI76" s="2">
        <f t="shared" si="227"/>
        <v>0.58372941476434936</v>
      </c>
      <c r="FJ76" s="2">
        <f t="shared" si="227"/>
        <v>0.59919369945966283</v>
      </c>
      <c r="FK76" s="2">
        <f t="shared" si="227"/>
        <v>0.57854541807363702</v>
      </c>
      <c r="FL76" s="2">
        <f t="shared" si="227"/>
        <v>0.62191331095239999</v>
      </c>
      <c r="FM76" s="2">
        <f t="shared" si="227"/>
        <v>0.57424132236217185</v>
      </c>
      <c r="FN76" s="2">
        <f t="shared" si="227"/>
        <v>0.56300541032980411</v>
      </c>
      <c r="FO76" s="2">
        <f t="shared" si="227"/>
        <v>0.52648937957635644</v>
      </c>
      <c r="FP76" s="2">
        <f t="shared" si="227"/>
        <v>0.54246489162092948</v>
      </c>
      <c r="FQ76" s="2">
        <f t="shared" si="227"/>
        <v>0.52801470487626112</v>
      </c>
      <c r="FR76" s="2">
        <f t="shared" si="227"/>
        <v>0.55827420577211828</v>
      </c>
      <c r="FS76" s="2">
        <f t="shared" si="227"/>
        <v>0.56728168280769653</v>
      </c>
      <c r="FT76" s="2">
        <f t="shared" si="227"/>
        <v>0.53507199170231912</v>
      </c>
      <c r="FU76" s="2">
        <f t="shared" si="227"/>
        <v>0.51675707757897837</v>
      </c>
      <c r="FW76" s="2">
        <f t="shared" si="112"/>
        <v>6.6438016270344816E-5</v>
      </c>
      <c r="FX76" s="2">
        <f t="shared" si="164"/>
        <v>7.8095538507790528E-5</v>
      </c>
      <c r="FY76" s="2">
        <f t="shared" si="165"/>
        <v>7.522457790443646E-5</v>
      </c>
      <c r="FZ76" s="2">
        <f t="shared" si="166"/>
        <v>9.9912942286748264E-5</v>
      </c>
      <c r="GA76" s="2">
        <f t="shared" si="167"/>
        <v>8.02040819562166E-5</v>
      </c>
      <c r="GB76" s="2">
        <f t="shared" si="168"/>
        <v>8.4262709510975512E-5</v>
      </c>
      <c r="GC76" s="2">
        <f t="shared" si="169"/>
        <v>9.5973848308719234E-5</v>
      </c>
      <c r="GD76" s="2">
        <f t="shared" si="170"/>
        <v>1.1322967354835535E-4</v>
      </c>
      <c r="GE76" s="2">
        <f t="shared" si="171"/>
        <v>1.0340932968061828E-4</v>
      </c>
      <c r="GF76" s="2">
        <f t="shared" si="172"/>
        <v>9.5198393196274292E-5</v>
      </c>
      <c r="GG76" s="2">
        <f t="shared" si="173"/>
        <v>7.9187038870366574E-5</v>
      </c>
      <c r="GH76" s="2">
        <f t="shared" si="174"/>
        <v>7.3851895100878083E-5</v>
      </c>
      <c r="GI76" s="2">
        <f t="shared" si="175"/>
        <v>6.9250235144083542E-5</v>
      </c>
      <c r="GJ76" s="2">
        <f t="shared" si="176"/>
        <v>5.4382625846581972E-5</v>
      </c>
      <c r="GK76" s="2">
        <f t="shared" si="177"/>
        <v>4.7875703376372715E-5</v>
      </c>
      <c r="GM76" s="86">
        <f t="shared" si="113"/>
        <v>3.1397977657366294E-2</v>
      </c>
      <c r="GN76" s="86">
        <f t="shared" si="178"/>
        <v>4.1974947871020858E-2</v>
      </c>
      <c r="GO76" s="86">
        <f t="shared" si="179"/>
        <v>4.3078322207093497E-2</v>
      </c>
      <c r="GP76" s="86">
        <f t="shared" si="180"/>
        <v>5.1211454949047268E-2</v>
      </c>
      <c r="GQ76" s="86">
        <f t="shared" si="181"/>
        <v>4.3200113135577374E-2</v>
      </c>
      <c r="GR76" s="86">
        <f t="shared" si="182"/>
        <v>6.278442263430381E-2</v>
      </c>
      <c r="GS76" s="86">
        <f t="shared" si="183"/>
        <v>4.0308215450702484E-2</v>
      </c>
      <c r="GT76" s="86">
        <f t="shared" si="184"/>
        <v>3.6276258752713245E-2</v>
      </c>
      <c r="GU76" s="86">
        <f t="shared" si="185"/>
        <v>2.0161239435027126E-2</v>
      </c>
      <c r="GV76" s="86">
        <f t="shared" si="186"/>
        <v>2.6263113604096989E-2</v>
      </c>
      <c r="GW76" s="86">
        <f t="shared" si="187"/>
        <v>2.0734266231323153E-2</v>
      </c>
      <c r="GX76" s="86">
        <f t="shared" si="188"/>
        <v>3.3445235647244692E-2</v>
      </c>
      <c r="GY76" s="86">
        <f t="shared" si="189"/>
        <v>3.7531533844941442E-2</v>
      </c>
      <c r="GZ76" s="86">
        <f t="shared" si="190"/>
        <v>2.3210987477263398E-2</v>
      </c>
      <c r="HA76" s="86">
        <f t="shared" si="191"/>
        <v>1.7575692726999992E-2</v>
      </c>
      <c r="HC76" s="86">
        <f t="shared" si="145"/>
        <v>1.5048378018627262E-9</v>
      </c>
      <c r="HD76" s="86">
        <f t="shared" si="192"/>
        <v>5.4667816700453367E-9</v>
      </c>
      <c r="HE76" s="86">
        <f t="shared" si="193"/>
        <v>3.9834584669080678E-9</v>
      </c>
      <c r="HF76" s="86">
        <f t="shared" si="194"/>
        <v>1.8401148988096469E-8</v>
      </c>
      <c r="HG76" s="86">
        <f t="shared" si="195"/>
        <v>5.8067937799199474E-9</v>
      </c>
      <c r="HH76" s="86">
        <f t="shared" si="196"/>
        <v>9.8836447334211467E-8</v>
      </c>
      <c r="HI76" s="86">
        <f t="shared" si="197"/>
        <v>1.1868781215908933E-7</v>
      </c>
      <c r="HJ76" s="86">
        <f t="shared" si="198"/>
        <v>1.8907857120921557E-8</v>
      </c>
      <c r="HK76" s="86">
        <f t="shared" si="199"/>
        <v>4.9410898897774554E-9</v>
      </c>
      <c r="HL76" s="86">
        <f t="shared" si="200"/>
        <v>5.6791204290098025E-9</v>
      </c>
      <c r="HM76" s="86">
        <f t="shared" si="201"/>
        <v>3.3390377370448401E-9</v>
      </c>
      <c r="HN76" s="86">
        <f t="shared" si="202"/>
        <v>9.0908254870567732E-10</v>
      </c>
      <c r="HO76" s="86">
        <f t="shared" si="203"/>
        <v>5.9067475281840801E-9</v>
      </c>
      <c r="HP76" s="86">
        <f t="shared" si="204"/>
        <v>2.2255630346834134E-10</v>
      </c>
      <c r="HQ76" s="86">
        <f t="shared" si="205"/>
        <v>2.1279949467471746E-11</v>
      </c>
      <c r="HS76" s="86">
        <f t="shared" si="114"/>
        <v>4.4536242134457858E-103</v>
      </c>
      <c r="HT76" s="86">
        <f t="shared" si="206"/>
        <v>2.4960983364904658E-89</v>
      </c>
      <c r="HU76" s="86">
        <f t="shared" si="207"/>
        <v>3.1856097896392628E-98</v>
      </c>
      <c r="HV76" s="86">
        <f t="shared" si="208"/>
        <v>1.4268241642751576E-88</v>
      </c>
      <c r="HW76" s="86">
        <f t="shared" si="209"/>
        <v>1.2391683555796862E-99</v>
      </c>
      <c r="HX76" s="86">
        <f t="shared" si="210"/>
        <v>1.5582476458453574E-79</v>
      </c>
      <c r="HY76" s="86">
        <f t="shared" si="211"/>
        <v>8.9962500118283193E-80</v>
      </c>
      <c r="HZ76" s="86">
        <f t="shared" si="212"/>
        <v>1.4865474420765701E-92</v>
      </c>
      <c r="IA76" s="86">
        <f t="shared" si="213"/>
        <v>1.2225322982032786E-98</v>
      </c>
      <c r="IB76" s="86">
        <f t="shared" si="214"/>
        <v>1.7529189178393553E-99</v>
      </c>
      <c r="IC76" s="86">
        <f t="shared" si="215"/>
        <v>9.2093369334072771E-102</v>
      </c>
      <c r="ID76" s="86">
        <f t="shared" si="216"/>
        <v>1.2619494644225947E-110</v>
      </c>
      <c r="IE76" s="86">
        <f t="shared" si="217"/>
        <v>8.2078987998213541E-97</v>
      </c>
      <c r="IF76" s="86">
        <f t="shared" si="218"/>
        <v>2.5108641548742686E-48</v>
      </c>
      <c r="IG76" s="86">
        <f t="shared" si="219"/>
        <v>1.2937068436941722E-34</v>
      </c>
      <c r="II76" s="86">
        <f t="shared" si="115"/>
        <v>3.5046044573480025E-170</v>
      </c>
      <c r="IJ76" s="86">
        <f t="shared" si="116"/>
        <v>2.7775396698160219E-146</v>
      </c>
      <c r="IK76" s="86">
        <f t="shared" si="117"/>
        <v>7.6980923020086765E-157</v>
      </c>
      <c r="IL76" s="86">
        <f t="shared" si="118"/>
        <v>4.8707675197158589E-138</v>
      </c>
      <c r="IM76" s="86">
        <f t="shared" si="119"/>
        <v>1.0476216104877163E-166</v>
      </c>
      <c r="IN76" s="86">
        <f t="shared" si="120"/>
        <v>3.9299626852839652E-131</v>
      </c>
      <c r="IO76" s="86">
        <f t="shared" si="121"/>
        <v>1.8998725661176051E-132</v>
      </c>
      <c r="IP76" s="86">
        <f t="shared" si="122"/>
        <v>6.6717741255123328E-151</v>
      </c>
      <c r="IQ76" s="86">
        <f t="shared" si="123"/>
        <v>6.9480341366393749E-157</v>
      </c>
      <c r="IR76" s="86">
        <f t="shared" si="124"/>
        <v>3.7915039584903262E-157</v>
      </c>
      <c r="IS76" s="86">
        <f t="shared" si="125"/>
        <v>1.1034114092504315E-162</v>
      </c>
      <c r="IT76" s="86">
        <f t="shared" si="126"/>
        <v>3.7424026256911361E-181</v>
      </c>
      <c r="IU76" s="86">
        <f t="shared" si="127"/>
        <v>2.5065111661996397E-160</v>
      </c>
      <c r="IV76" s="86">
        <f t="shared" si="128"/>
        <v>3.339894235192411E-185</v>
      </c>
      <c r="IW76" s="86">
        <f t="shared" si="129"/>
        <v>1.1660884970099513E-120</v>
      </c>
      <c r="IY76" s="86">
        <f t="shared" si="130"/>
        <v>3.1397979162204097E-2</v>
      </c>
      <c r="IZ76" s="86">
        <f t="shared" si="131"/>
        <v>4.1974953337802531E-2</v>
      </c>
      <c r="JA76" s="86">
        <f t="shared" si="132"/>
        <v>4.3078326190551963E-2</v>
      </c>
      <c r="JB76" s="86">
        <f t="shared" si="133"/>
        <v>5.1211473350196254E-2</v>
      </c>
      <c r="JC76" s="86">
        <f t="shared" si="134"/>
        <v>4.3200118942371156E-2</v>
      </c>
      <c r="JD76" s="86">
        <f t="shared" si="135"/>
        <v>6.2784521470751142E-2</v>
      </c>
      <c r="JE76" s="86">
        <f t="shared" si="136"/>
        <v>4.0308334138514645E-2</v>
      </c>
      <c r="JF76" s="86">
        <f t="shared" si="137"/>
        <v>3.6276277660570365E-2</v>
      </c>
      <c r="JG76" s="86">
        <f t="shared" si="138"/>
        <v>2.0161244376117018E-2</v>
      </c>
      <c r="JH76" s="86">
        <f t="shared" si="139"/>
        <v>2.6263119283217416E-2</v>
      </c>
      <c r="JI76" s="86">
        <f t="shared" si="140"/>
        <v>2.073426957036089E-2</v>
      </c>
      <c r="JJ76" s="86">
        <f t="shared" si="141"/>
        <v>3.3445236556327237E-2</v>
      </c>
      <c r="JK76" s="86">
        <f t="shared" si="142"/>
        <v>3.7531539751688971E-2</v>
      </c>
      <c r="JL76" s="86">
        <f t="shared" si="143"/>
        <v>2.3210987699819701E-2</v>
      </c>
      <c r="JM76" s="86">
        <f t="shared" si="144"/>
        <v>1.7575692748279942E-2</v>
      </c>
    </row>
    <row r="77" spans="2:273" x14ac:dyDescent="0.25">
      <c r="B77" s="2">
        <v>50</v>
      </c>
      <c r="C77" s="37">
        <v>92.46</v>
      </c>
      <c r="D77" s="37">
        <v>105.482</v>
      </c>
      <c r="E77" s="37">
        <v>100.321</v>
      </c>
      <c r="F77" s="37">
        <v>108.467</v>
      </c>
      <c r="G77" s="37">
        <v>107.13800000000001</v>
      </c>
      <c r="H77" s="37">
        <v>119.405</v>
      </c>
      <c r="I77" s="37">
        <v>108.06399999999999</v>
      </c>
      <c r="J77" s="37">
        <v>109.75</v>
      </c>
      <c r="K77" s="37">
        <v>93.5</v>
      </c>
      <c r="L77" s="37">
        <v>96.328000000000003</v>
      </c>
      <c r="M77" s="37">
        <v>92.119</v>
      </c>
      <c r="N77" s="37">
        <v>99.132999999999996</v>
      </c>
      <c r="O77" s="37">
        <v>98.492000000000004</v>
      </c>
      <c r="P77" s="37">
        <v>88.194000000000003</v>
      </c>
      <c r="Q77" s="37">
        <v>82.918999999999997</v>
      </c>
      <c r="S77" s="4">
        <f t="shared" si="8"/>
        <v>101.02611121156747</v>
      </c>
      <c r="T77" s="4">
        <f t="shared" si="9"/>
        <v>110.62417845420858</v>
      </c>
      <c r="U77" s="4">
        <f t="shared" si="10"/>
        <v>103.98591822592807</v>
      </c>
      <c r="V77" s="4">
        <f t="shared" si="11"/>
        <v>114.93802124229836</v>
      </c>
      <c r="W77" s="4">
        <f t="shared" si="12"/>
        <v>112.22586283477153</v>
      </c>
      <c r="X77" s="4">
        <f t="shared" si="13"/>
        <v>125.70802667809438</v>
      </c>
      <c r="Y77" s="4">
        <f t="shared" si="14"/>
        <v>113.6657708760653</v>
      </c>
      <c r="Z77" s="4">
        <f t="shared" si="15"/>
        <v>115.03872598979314</v>
      </c>
      <c r="AA77" s="4">
        <f t="shared" si="16"/>
        <v>95.438627723695163</v>
      </c>
      <c r="AB77" s="4">
        <f t="shared" si="17"/>
        <v>102.4065636208795</v>
      </c>
      <c r="AC77" s="4">
        <f t="shared" si="18"/>
        <v>97.323150102820847</v>
      </c>
      <c r="AD77" s="4">
        <f t="shared" si="19"/>
        <v>106.62451275949378</v>
      </c>
      <c r="AE77" s="4">
        <f t="shared" si="20"/>
        <v>106.53873837174999</v>
      </c>
      <c r="AF77" s="4">
        <f t="shared" si="21"/>
        <v>94.49424477742339</v>
      </c>
      <c r="AG77" s="4">
        <f t="shared" si="22"/>
        <v>86.510632382127298</v>
      </c>
      <c r="AI77" s="4">
        <f t="shared" si="23"/>
        <v>-8.566111211567474</v>
      </c>
      <c r="AJ77" s="4">
        <f t="shared" si="24"/>
        <v>-5.142178454208576</v>
      </c>
      <c r="AK77" s="4">
        <f t="shared" si="25"/>
        <v>-3.6649182259280764</v>
      </c>
      <c r="AL77" s="4">
        <f t="shared" si="26"/>
        <v>-6.4710212422983631</v>
      </c>
      <c r="AM77" s="4">
        <f t="shared" si="27"/>
        <v>-5.0878628347715278</v>
      </c>
      <c r="AN77" s="4">
        <f t="shared" si="28"/>
        <v>-6.3030266780943833</v>
      </c>
      <c r="AO77" s="4">
        <f t="shared" si="29"/>
        <v>-5.6017708760653022</v>
      </c>
      <c r="AP77" s="4">
        <f t="shared" si="30"/>
        <v>-5.2887259897931358</v>
      </c>
      <c r="AQ77" s="4">
        <f t="shared" si="31"/>
        <v>-1.9386277236951628</v>
      </c>
      <c r="AR77" s="4">
        <f t="shared" si="32"/>
        <v>-6.0785636208794926</v>
      </c>
      <c r="AS77" s="4">
        <f t="shared" si="33"/>
        <v>-5.2041501028208472</v>
      </c>
      <c r="AT77" s="4">
        <f t="shared" si="34"/>
        <v>-7.4915127594937871</v>
      </c>
      <c r="AU77" s="4">
        <f t="shared" si="35"/>
        <v>-8.0467383717499814</v>
      </c>
      <c r="AV77" s="4">
        <f t="shared" si="224"/>
        <v>-6.3002447774233872</v>
      </c>
      <c r="AW77" s="4">
        <f t="shared" si="224"/>
        <v>-3.5916323821273011</v>
      </c>
      <c r="AY77" s="2">
        <f t="shared" si="96"/>
        <v>73.807814832655922</v>
      </c>
      <c r="AZ77" s="2">
        <f t="shared" si="147"/>
        <v>75.752235018306962</v>
      </c>
      <c r="BA77" s="2">
        <f t="shared" si="148"/>
        <v>72.217716993072017</v>
      </c>
      <c r="BB77" s="2">
        <f t="shared" si="149"/>
        <v>75.991740118991459</v>
      </c>
      <c r="BC77" s="2">
        <f t="shared" si="150"/>
        <v>79.112953036815199</v>
      </c>
      <c r="BD77" s="2">
        <f t="shared" si="151"/>
        <v>79.024600876368737</v>
      </c>
      <c r="BE77" s="2">
        <f t="shared" si="152"/>
        <v>78.465069601265625</v>
      </c>
      <c r="BF77" s="2">
        <f t="shared" si="153"/>
        <v>85.956029796615653</v>
      </c>
      <c r="BG77" s="2">
        <f t="shared" si="154"/>
        <v>76.893865882696019</v>
      </c>
      <c r="BH77" s="2">
        <f t="shared" si="155"/>
        <v>78.681334883919249</v>
      </c>
      <c r="BI77" s="2">
        <f t="shared" si="156"/>
        <v>78.000341716882801</v>
      </c>
      <c r="BJ77" s="2">
        <f t="shared" si="157"/>
        <v>80.610588410050724</v>
      </c>
      <c r="BK77" s="2">
        <f t="shared" si="158"/>
        <v>77.715674839423997</v>
      </c>
      <c r="BL77" s="2">
        <f t="shared" si="159"/>
        <v>75.913943535355358</v>
      </c>
      <c r="BM77" s="2">
        <f t="shared" si="160"/>
        <v>73.374735293504457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77.620207900207916</v>
      </c>
      <c r="DL77" s="2">
        <f t="shared" si="225"/>
        <v>80.23231534451557</v>
      </c>
      <c r="DM77" s="2">
        <f t="shared" si="225"/>
        <v>78.395181881533105</v>
      </c>
      <c r="DN77" s="2">
        <f t="shared" si="225"/>
        <v>87.079741014799168</v>
      </c>
      <c r="DO77" s="2">
        <f t="shared" si="225"/>
        <v>86.377573549257775</v>
      </c>
      <c r="DP77" s="2">
        <f t="shared" si="225"/>
        <v>86.333169133192385</v>
      </c>
      <c r="DQ77" s="2">
        <f t="shared" si="225"/>
        <v>86.141794871794886</v>
      </c>
      <c r="DR77" s="2">
        <f t="shared" si="225"/>
        <v>93.521887816387817</v>
      </c>
      <c r="DS77" s="2">
        <f t="shared" si="225"/>
        <v>82.18041512605042</v>
      </c>
      <c r="DT77" s="2">
        <f t="shared" si="225"/>
        <v>81.780523895323896</v>
      </c>
      <c r="DU77" s="2">
        <f t="shared" si="225"/>
        <v>82.705332773109248</v>
      </c>
      <c r="DV77" s="2">
        <f t="shared" si="225"/>
        <v>85.445249644381221</v>
      </c>
      <c r="DW77" s="2">
        <f t="shared" si="225"/>
        <v>83.815132071342603</v>
      </c>
      <c r="DX77" s="2">
        <f t="shared" si="225"/>
        <v>81.52392042042041</v>
      </c>
      <c r="DY77" s="2">
        <f t="shared" si="225"/>
        <v>76.713880645161268</v>
      </c>
      <c r="EA77" s="2">
        <f t="shared" si="71"/>
        <v>71.03688069918411</v>
      </c>
      <c r="EB77" s="2">
        <f t="shared" si="72"/>
        <v>72.839324102964113</v>
      </c>
      <c r="EC77" s="2">
        <f t="shared" si="73"/>
        <v>68.200028532608684</v>
      </c>
      <c r="ED77" s="2">
        <f t="shared" si="74"/>
        <v>69.227232352941158</v>
      </c>
      <c r="EE77" s="2">
        <f t="shared" si="75"/>
        <v>74.286537431618399</v>
      </c>
      <c r="EF77" s="2">
        <f t="shared" si="76"/>
        <v>74.972420398593215</v>
      </c>
      <c r="EG77" s="2">
        <f t="shared" si="77"/>
        <v>73.274159064775802</v>
      </c>
      <c r="EH77" s="2">
        <f t="shared" si="78"/>
        <v>80.6004248205994</v>
      </c>
      <c r="EI77" s="2">
        <f t="shared" si="79"/>
        <v>72.557886974916897</v>
      </c>
      <c r="EJ77" s="2">
        <f t="shared" si="80"/>
        <v>76.297259647033016</v>
      </c>
      <c r="EK77" s="2">
        <f t="shared" si="81"/>
        <v>74.16446808696729</v>
      </c>
      <c r="EL77" s="2">
        <f t="shared" si="82"/>
        <v>77.121782830724612</v>
      </c>
      <c r="EM77" s="2">
        <f t="shared" si="83"/>
        <v>73.47276636176349</v>
      </c>
      <c r="EN77" s="2">
        <f t="shared" si="84"/>
        <v>71.468343699819101</v>
      </c>
      <c r="EO77" s="2">
        <f t="shared" si="85"/>
        <v>70.52665384521741</v>
      </c>
      <c r="EQ77" s="2">
        <f t="shared" si="86"/>
        <v>68.98263504124786</v>
      </c>
      <c r="ER77" s="2">
        <f t="shared" si="226"/>
        <v>70.736501619060149</v>
      </c>
      <c r="ES77" s="2">
        <f t="shared" si="226"/>
        <v>68.324182338137703</v>
      </c>
      <c r="ET77" s="2">
        <f t="shared" si="226"/>
        <v>70.608818594222029</v>
      </c>
      <c r="EU77" s="2">
        <f t="shared" si="226"/>
        <v>74.169805552930029</v>
      </c>
      <c r="EV77" s="2">
        <f t="shared" si="226"/>
        <v>74.643487439696855</v>
      </c>
      <c r="EW77" s="2">
        <f t="shared" si="226"/>
        <v>73.171033870555661</v>
      </c>
      <c r="EX77" s="2">
        <f t="shared" si="226"/>
        <v>79.8360724276707</v>
      </c>
      <c r="EY77" s="2">
        <f t="shared" si="226"/>
        <v>71.337338229585356</v>
      </c>
      <c r="EZ77" s="2">
        <f t="shared" si="226"/>
        <v>76.865132314107186</v>
      </c>
      <c r="FA77" s="2">
        <f t="shared" si="226"/>
        <v>75.455495211416491</v>
      </c>
      <c r="FB77" s="2">
        <f t="shared" si="226"/>
        <v>77.439971503278102</v>
      </c>
      <c r="FC77" s="2">
        <f t="shared" si="226"/>
        <v>70.889349928955809</v>
      </c>
      <c r="FD77" s="2">
        <f t="shared" si="226"/>
        <v>71.06652963130847</v>
      </c>
      <c r="FE77" s="2">
        <f t="shared" si="226"/>
        <v>73.089461311817544</v>
      </c>
      <c r="FG77" s="2">
        <f t="shared" si="88"/>
        <v>0.57907548945266696</v>
      </c>
      <c r="FH77" s="2">
        <f t="shared" si="227"/>
        <v>0.60596585554993976</v>
      </c>
      <c r="FI77" s="2">
        <f t="shared" si="227"/>
        <v>0.60592272793094071</v>
      </c>
      <c r="FJ77" s="2">
        <f t="shared" si="227"/>
        <v>0.62109771015407411</v>
      </c>
      <c r="FK77" s="2">
        <f t="shared" si="227"/>
        <v>0.60082611417277809</v>
      </c>
      <c r="FL77" s="2">
        <f t="shared" si="227"/>
        <v>0.64331480582481437</v>
      </c>
      <c r="FM77" s="2">
        <f t="shared" si="227"/>
        <v>0.59659089933558285</v>
      </c>
      <c r="FN77" s="2">
        <f t="shared" si="227"/>
        <v>0.58551907984169882</v>
      </c>
      <c r="FO77" s="2">
        <f t="shared" si="227"/>
        <v>0.54937857998165018</v>
      </c>
      <c r="FP77" s="2">
        <f t="shared" si="227"/>
        <v>0.56521957482853946</v>
      </c>
      <c r="FQ77" s="2">
        <f t="shared" si="227"/>
        <v>0.55089306810325034</v>
      </c>
      <c r="FR77" s="2">
        <f t="shared" si="227"/>
        <v>0.58085015635267312</v>
      </c>
      <c r="FS77" s="2">
        <f t="shared" si="227"/>
        <v>0.58973558295501938</v>
      </c>
      <c r="FT77" s="2">
        <f t="shared" si="227"/>
        <v>0.55789469675869008</v>
      </c>
      <c r="FU77" s="2">
        <f t="shared" si="227"/>
        <v>0.53970542744365069</v>
      </c>
      <c r="FW77" s="2">
        <f t="shared" si="112"/>
        <v>7.284736929691724E-5</v>
      </c>
      <c r="FX77" s="2">
        <f t="shared" si="164"/>
        <v>8.5629410013634524E-5</v>
      </c>
      <c r="FY77" s="2">
        <f t="shared" si="165"/>
        <v>8.2481510874118873E-5</v>
      </c>
      <c r="FZ77" s="2">
        <f t="shared" si="166"/>
        <v>1.0955130671882629E-4</v>
      </c>
      <c r="GA77" s="2">
        <f t="shared" si="167"/>
        <v>8.7941346621355876E-5</v>
      </c>
      <c r="GB77" s="2">
        <f t="shared" si="168"/>
        <v>9.2391472628941453E-5</v>
      </c>
      <c r="GC77" s="2">
        <f t="shared" si="169"/>
        <v>1.052322576846061E-4</v>
      </c>
      <c r="GD77" s="2">
        <f t="shared" si="170"/>
        <v>1.2415251193597515E-4</v>
      </c>
      <c r="GE77" s="2">
        <f t="shared" si="171"/>
        <v>1.1338494405983939E-4</v>
      </c>
      <c r="GF77" s="2">
        <f t="shared" si="172"/>
        <v>1.0438200374383847E-4</v>
      </c>
      <c r="GG77" s="2">
        <f t="shared" si="173"/>
        <v>8.6826198201742574E-5</v>
      </c>
      <c r="GH77" s="2">
        <f t="shared" si="174"/>
        <v>8.0976415757099231E-5</v>
      </c>
      <c r="GI77" s="2">
        <f t="shared" si="175"/>
        <v>7.5930865608702026E-5</v>
      </c>
      <c r="GJ77" s="2">
        <f t="shared" si="176"/>
        <v>5.9629050631805241E-5</v>
      </c>
      <c r="GK77" s="2">
        <f t="shared" si="177"/>
        <v>5.249442240749531E-5</v>
      </c>
      <c r="GM77" s="86">
        <f t="shared" si="113"/>
        <v>4.4354467858596154E-2</v>
      </c>
      <c r="GN77" s="86">
        <f t="shared" si="178"/>
        <v>5.6533314810500321E-2</v>
      </c>
      <c r="GO77" s="86">
        <f t="shared" si="179"/>
        <v>5.8357757346594999E-2</v>
      </c>
      <c r="GP77" s="86">
        <f t="shared" si="180"/>
        <v>6.8201916757073905E-2</v>
      </c>
      <c r="GQ77" s="86">
        <f t="shared" si="181"/>
        <v>5.9734532174414059E-2</v>
      </c>
      <c r="GR77" s="86">
        <f t="shared" si="182"/>
        <v>8.1436755796952934E-2</v>
      </c>
      <c r="GS77" s="86">
        <f t="shared" si="183"/>
        <v>5.5847045850966476E-2</v>
      </c>
      <c r="GT77" s="86">
        <f t="shared" si="184"/>
        <v>5.1634326644352267E-2</v>
      </c>
      <c r="GU77" s="86">
        <f t="shared" si="185"/>
        <v>3.0013582926660228E-2</v>
      </c>
      <c r="GV77" s="86">
        <f t="shared" si="186"/>
        <v>3.8257620678502254E-2</v>
      </c>
      <c r="GW77" s="86">
        <f t="shared" si="187"/>
        <v>3.0844185243457764E-2</v>
      </c>
      <c r="GX77" s="86">
        <f t="shared" si="188"/>
        <v>4.7718689028474447E-2</v>
      </c>
      <c r="GY77" s="86">
        <f t="shared" si="189"/>
        <v>5.2739547299562158E-2</v>
      </c>
      <c r="GZ77" s="86">
        <f t="shared" si="190"/>
        <v>3.4077542301772311E-2</v>
      </c>
      <c r="HA77" s="86">
        <f t="shared" si="191"/>
        <v>2.7667564837263316E-2</v>
      </c>
      <c r="HC77" s="86">
        <f t="shared" si="145"/>
        <v>4.001841036131895E-9</v>
      </c>
      <c r="HD77" s="86">
        <f t="shared" si="192"/>
        <v>1.3326023709797833E-8</v>
      </c>
      <c r="HE77" s="86">
        <f t="shared" si="193"/>
        <v>1.0065952033710173E-8</v>
      </c>
      <c r="HF77" s="86">
        <f t="shared" si="194"/>
        <v>4.3411220730983095E-8</v>
      </c>
      <c r="HG77" s="86">
        <f t="shared" si="195"/>
        <v>1.5048991377398896E-8</v>
      </c>
      <c r="HH77" s="86">
        <f t="shared" si="196"/>
        <v>2.156146842687661E-7</v>
      </c>
      <c r="HI77" s="86">
        <f t="shared" si="197"/>
        <v>2.6154087927860503E-7</v>
      </c>
      <c r="HJ77" s="86">
        <f t="shared" si="198"/>
        <v>4.692203904694793E-8</v>
      </c>
      <c r="HK77" s="86">
        <f t="shared" si="199"/>
        <v>1.2818150689383563E-8</v>
      </c>
      <c r="HL77" s="86">
        <f t="shared" si="200"/>
        <v>1.4568402917194413E-8</v>
      </c>
      <c r="HM77" s="86">
        <f t="shared" si="201"/>
        <v>8.6657761404435479E-9</v>
      </c>
      <c r="HN77" s="86">
        <f t="shared" si="202"/>
        <v>2.5547622634347431E-9</v>
      </c>
      <c r="HO77" s="86">
        <f t="shared" si="203"/>
        <v>1.48118049381338E-8</v>
      </c>
      <c r="HP77" s="86">
        <f t="shared" si="204"/>
        <v>6.5237407436187798E-10</v>
      </c>
      <c r="HQ77" s="86">
        <f t="shared" si="205"/>
        <v>7.3421490250084756E-11</v>
      </c>
      <c r="HS77" s="86">
        <f t="shared" si="114"/>
        <v>2.2960036877586525E-100</v>
      </c>
      <c r="HT77" s="86">
        <f t="shared" si="206"/>
        <v>5.9284108204243007E-87</v>
      </c>
      <c r="HU77" s="86">
        <f t="shared" si="207"/>
        <v>1.1911323185597086E-95</v>
      </c>
      <c r="HV77" s="86">
        <f t="shared" si="208"/>
        <v>3.2555798612891962E-86</v>
      </c>
      <c r="HW77" s="86">
        <f t="shared" si="209"/>
        <v>6.0743181023866268E-97</v>
      </c>
      <c r="HX77" s="86">
        <f t="shared" si="210"/>
        <v>2.1287887896131221E-77</v>
      </c>
      <c r="HY77" s="86">
        <f t="shared" si="211"/>
        <v>1.3603761179449186E-77</v>
      </c>
      <c r="HZ77" s="86">
        <f t="shared" si="212"/>
        <v>5.3616144847468488E-90</v>
      </c>
      <c r="IA77" s="86">
        <f t="shared" si="213"/>
        <v>5.6854518303544674E-96</v>
      </c>
      <c r="IB77" s="86">
        <f t="shared" si="214"/>
        <v>7.9683138139100967E-97</v>
      </c>
      <c r="IC77" s="86">
        <f t="shared" si="215"/>
        <v>4.4362968239250175E-99</v>
      </c>
      <c r="ID77" s="86">
        <f t="shared" si="216"/>
        <v>1.0831485298058259E-107</v>
      </c>
      <c r="IE77" s="86">
        <f t="shared" si="217"/>
        <v>2.9804842768520541E-94</v>
      </c>
      <c r="IF77" s="86">
        <f t="shared" si="218"/>
        <v>3.8938346675865426E-47</v>
      </c>
      <c r="IG77" s="86">
        <f t="shared" si="219"/>
        <v>8.7298534352198546E-34</v>
      </c>
      <c r="II77" s="86">
        <f t="shared" si="115"/>
        <v>5.6095932732981089E-167</v>
      </c>
      <c r="IJ77" s="86">
        <f t="shared" si="116"/>
        <v>1.7373272951865717E-143</v>
      </c>
      <c r="IK77" s="86">
        <f t="shared" si="117"/>
        <v>7.5016276495576292E-154</v>
      </c>
      <c r="IL77" s="86">
        <f t="shared" si="118"/>
        <v>2.4800033455100497E-135</v>
      </c>
      <c r="IM77" s="86">
        <f t="shared" si="119"/>
        <v>1.6622692862995572E-163</v>
      </c>
      <c r="IN77" s="86">
        <f t="shared" si="120"/>
        <v>1.3109793899497862E-128</v>
      </c>
      <c r="IO77" s="86">
        <f t="shared" si="121"/>
        <v>7.299185938017051E-130</v>
      </c>
      <c r="IP77" s="86">
        <f t="shared" si="122"/>
        <v>6.7182942242343807E-148</v>
      </c>
      <c r="IQ77" s="86">
        <f t="shared" si="123"/>
        <v>8.6030160667643565E-154</v>
      </c>
      <c r="IR77" s="86">
        <f t="shared" si="124"/>
        <v>4.4596567230709483E-154</v>
      </c>
      <c r="IS77" s="86">
        <f t="shared" si="125"/>
        <v>1.4486154862024273E-159</v>
      </c>
      <c r="IT77" s="86">
        <f t="shared" si="126"/>
        <v>1.0569489233581368E-177</v>
      </c>
      <c r="IU77" s="86">
        <f t="shared" si="127"/>
        <v>2.6840958689287895E-157</v>
      </c>
      <c r="IV77" s="86">
        <f t="shared" si="128"/>
        <v>8.7721838428088642E-182</v>
      </c>
      <c r="IW77" s="86">
        <f t="shared" si="129"/>
        <v>1.7967324411846557E-118</v>
      </c>
      <c r="IY77" s="86">
        <f t="shared" si="130"/>
        <v>4.4354471860437193E-2</v>
      </c>
      <c r="IZ77" s="86">
        <f t="shared" si="131"/>
        <v>5.6533328136524029E-2</v>
      </c>
      <c r="JA77" s="86">
        <f t="shared" si="132"/>
        <v>5.8357767412547036E-2</v>
      </c>
      <c r="JB77" s="86">
        <f t="shared" si="133"/>
        <v>6.8201960168294634E-2</v>
      </c>
      <c r="JC77" s="86">
        <f t="shared" si="134"/>
        <v>5.9734547223405439E-2</v>
      </c>
      <c r="JD77" s="86">
        <f t="shared" si="135"/>
        <v>8.1436971411637207E-2</v>
      </c>
      <c r="JE77" s="86">
        <f t="shared" si="136"/>
        <v>5.5847307391845756E-2</v>
      </c>
      <c r="JF77" s="86">
        <f t="shared" si="137"/>
        <v>5.1634373566391313E-2</v>
      </c>
      <c r="JG77" s="86">
        <f t="shared" si="138"/>
        <v>3.0013595744810918E-2</v>
      </c>
      <c r="JH77" s="86">
        <f t="shared" si="139"/>
        <v>3.8257635246905168E-2</v>
      </c>
      <c r="JI77" s="86">
        <f t="shared" si="140"/>
        <v>3.0844193909233906E-2</v>
      </c>
      <c r="JJ77" s="86">
        <f t="shared" si="141"/>
        <v>4.771869158323671E-2</v>
      </c>
      <c r="JK77" s="86">
        <f t="shared" si="142"/>
        <v>5.2739562111367093E-2</v>
      </c>
      <c r="JL77" s="86">
        <f t="shared" si="143"/>
        <v>3.4077542954146382E-2</v>
      </c>
      <c r="JM77" s="86">
        <f t="shared" si="144"/>
        <v>2.7667564910684807E-2</v>
      </c>
    </row>
    <row r="78" spans="2:273" x14ac:dyDescent="0.25">
      <c r="B78" s="2">
        <v>51</v>
      </c>
      <c r="C78" s="37">
        <v>103.22199999999999</v>
      </c>
      <c r="D78" s="37">
        <v>115.107</v>
      </c>
      <c r="E78" s="37">
        <v>107.089</v>
      </c>
      <c r="F78" s="37">
        <v>118.533</v>
      </c>
      <c r="G78" s="37">
        <v>117.414</v>
      </c>
      <c r="H78" s="37">
        <v>130.649</v>
      </c>
      <c r="I78" s="37">
        <v>119</v>
      </c>
      <c r="J78" s="37">
        <v>118.411</v>
      </c>
      <c r="K78" s="37">
        <v>98.393000000000001</v>
      </c>
      <c r="L78" s="37">
        <v>103.13800000000001</v>
      </c>
      <c r="M78" s="37">
        <v>97.881</v>
      </c>
      <c r="N78" s="37">
        <v>106.517</v>
      </c>
      <c r="O78" s="37">
        <v>107.559</v>
      </c>
      <c r="P78" s="37">
        <v>92.774000000000001</v>
      </c>
      <c r="Q78" s="37">
        <v>87.581000000000003</v>
      </c>
      <c r="S78" s="4">
        <f t="shared" si="8"/>
        <v>109.42287567268625</v>
      </c>
      <c r="T78" s="4">
        <f t="shared" si="9"/>
        <v>119.59495667805184</v>
      </c>
      <c r="U78" s="4">
        <f t="shared" si="10"/>
        <v>112.25318198109751</v>
      </c>
      <c r="V78" s="4">
        <f t="shared" si="11"/>
        <v>124.24588942334074</v>
      </c>
      <c r="W78" s="4">
        <f t="shared" si="12"/>
        <v>121.40392215275504</v>
      </c>
      <c r="X78" s="4">
        <f t="shared" si="13"/>
        <v>135.69607068764654</v>
      </c>
      <c r="Y78" s="4">
        <f t="shared" si="14"/>
        <v>123.62409558325574</v>
      </c>
      <c r="Z78" s="4">
        <f t="shared" si="15"/>
        <v>124.02932819587797</v>
      </c>
      <c r="AA78" s="4">
        <f t="shared" si="16"/>
        <v>102.20034579430258</v>
      </c>
      <c r="AB78" s="4">
        <f t="shared" si="17"/>
        <v>110.47918461136284</v>
      </c>
      <c r="AC78" s="4">
        <f t="shared" si="18"/>
        <v>104.32544188467514</v>
      </c>
      <c r="AD78" s="4">
        <f t="shared" si="19"/>
        <v>114.7754389020661</v>
      </c>
      <c r="AE78" s="4">
        <f t="shared" si="20"/>
        <v>115.03958829975629</v>
      </c>
      <c r="AF78" s="4">
        <f t="shared" si="21"/>
        <v>100.94647628722512</v>
      </c>
      <c r="AG78" s="4">
        <f t="shared" si="22"/>
        <v>92.084489283521648</v>
      </c>
      <c r="AI78" s="4">
        <f t="shared" si="23"/>
        <v>-6.2008756726862515</v>
      </c>
      <c r="AJ78" s="4">
        <f t="shared" si="24"/>
        <v>-4.4879566780518445</v>
      </c>
      <c r="AK78" s="4">
        <f t="shared" si="25"/>
        <v>-5.1641819810975136</v>
      </c>
      <c r="AL78" s="4">
        <f t="shared" si="26"/>
        <v>-5.7128894233407408</v>
      </c>
      <c r="AM78" s="4">
        <f t="shared" si="27"/>
        <v>-3.9899221527550424</v>
      </c>
      <c r="AN78" s="4">
        <f t="shared" si="28"/>
        <v>-5.0470706876465385</v>
      </c>
      <c r="AO78" s="4">
        <f t="shared" si="29"/>
        <v>-4.6240955832557376</v>
      </c>
      <c r="AP78" s="4">
        <f t="shared" si="30"/>
        <v>-5.6183281958779645</v>
      </c>
      <c r="AQ78" s="4">
        <f t="shared" si="31"/>
        <v>-3.8073457943025772</v>
      </c>
      <c r="AR78" s="4">
        <f t="shared" si="32"/>
        <v>-7.3411846113628343</v>
      </c>
      <c r="AS78" s="4">
        <f t="shared" si="33"/>
        <v>-6.4444418846751432</v>
      </c>
      <c r="AT78" s="4">
        <f t="shared" si="34"/>
        <v>-8.2584389020661035</v>
      </c>
      <c r="AU78" s="4">
        <f t="shared" si="35"/>
        <v>-7.4805882997562918</v>
      </c>
      <c r="AV78" s="4">
        <f t="shared" si="224"/>
        <v>-8.1724762872251233</v>
      </c>
      <c r="AW78" s="4">
        <f t="shared" si="224"/>
        <v>-4.5034892835216453</v>
      </c>
      <c r="AY78" s="2">
        <f t="shared" si="96"/>
        <v>73.625050546958747</v>
      </c>
      <c r="AZ78" s="2">
        <f t="shared" si="147"/>
        <v>75.547317859591899</v>
      </c>
      <c r="BA78" s="2">
        <f t="shared" si="148"/>
        <v>71.96809511300566</v>
      </c>
      <c r="BB78" s="2">
        <f t="shared" si="149"/>
        <v>75.626819456018623</v>
      </c>
      <c r="BC78" s="2">
        <f t="shared" si="150"/>
        <v>78.800571447678976</v>
      </c>
      <c r="BD78" s="2">
        <f t="shared" si="151"/>
        <v>78.727354954713618</v>
      </c>
      <c r="BE78" s="2">
        <f t="shared" si="152"/>
        <v>78.201864638174939</v>
      </c>
      <c r="BF78" s="2">
        <f t="shared" si="153"/>
        <v>85.687372872876367</v>
      </c>
      <c r="BG78" s="2">
        <f t="shared" si="154"/>
        <v>76.632800541804244</v>
      </c>
      <c r="BH78" s="2">
        <f t="shared" si="155"/>
        <v>78.45450828353043</v>
      </c>
      <c r="BI78" s="2">
        <f t="shared" si="156"/>
        <v>77.713902982550223</v>
      </c>
      <c r="BJ78" s="2">
        <f t="shared" si="157"/>
        <v>80.358209560069554</v>
      </c>
      <c r="BK78" s="2">
        <f t="shared" si="158"/>
        <v>77.411710533447192</v>
      </c>
      <c r="BL78" s="2">
        <f t="shared" si="159"/>
        <v>75.659687653275682</v>
      </c>
      <c r="BM78" s="2">
        <f t="shared" si="160"/>
        <v>73.16396052457074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77.784925593609813</v>
      </c>
      <c r="DL78" s="2">
        <f t="shared" si="225"/>
        <v>80.415196067309509</v>
      </c>
      <c r="DM78" s="2">
        <f t="shared" si="225"/>
        <v>78.515210452961668</v>
      </c>
      <c r="DN78" s="2">
        <f t="shared" si="225"/>
        <v>87.309293868921785</v>
      </c>
      <c r="DO78" s="2">
        <f t="shared" si="225"/>
        <v>86.487028002699077</v>
      </c>
      <c r="DP78" s="2">
        <f t="shared" si="225"/>
        <v>86.417522198731504</v>
      </c>
      <c r="DQ78" s="2">
        <f t="shared" si="225"/>
        <v>86.376948717948721</v>
      </c>
      <c r="DR78" s="2">
        <f t="shared" si="225"/>
        <v>93.725926040326044</v>
      </c>
      <c r="DS78" s="2">
        <f t="shared" si="225"/>
        <v>82.316220168067218</v>
      </c>
      <c r="DT78" s="2">
        <f t="shared" si="225"/>
        <v>81.816270484770484</v>
      </c>
      <c r="DU78" s="2">
        <f t="shared" si="225"/>
        <v>82.707329411764718</v>
      </c>
      <c r="DV78" s="2">
        <f t="shared" si="225"/>
        <v>85.562984352773825</v>
      </c>
      <c r="DW78" s="2">
        <f t="shared" si="225"/>
        <v>83.858777109092898</v>
      </c>
      <c r="DX78" s="2">
        <f t="shared" si="225"/>
        <v>81.645375375375366</v>
      </c>
      <c r="DY78" s="2">
        <f t="shared" si="225"/>
        <v>76.672408064516105</v>
      </c>
      <c r="EA78" s="2">
        <f t="shared" si="71"/>
        <v>70.867604239814085</v>
      </c>
      <c r="EB78" s="2">
        <f t="shared" si="72"/>
        <v>72.66076930577222</v>
      </c>
      <c r="EC78" s="2">
        <f t="shared" si="73"/>
        <v>68.084659549689434</v>
      </c>
      <c r="ED78" s="2">
        <f t="shared" si="74"/>
        <v>69.126733823529406</v>
      </c>
      <c r="EE78" s="2">
        <f t="shared" si="75"/>
        <v>74.143232540071111</v>
      </c>
      <c r="EF78" s="2">
        <f t="shared" si="76"/>
        <v>74.838767995310675</v>
      </c>
      <c r="EG78" s="2">
        <f t="shared" si="77"/>
        <v>73.160365848984299</v>
      </c>
      <c r="EH78" s="2">
        <f t="shared" si="78"/>
        <v>80.497851414098776</v>
      </c>
      <c r="EI78" s="2">
        <f t="shared" si="79"/>
        <v>72.381486148886893</v>
      </c>
      <c r="EJ78" s="2">
        <f t="shared" si="80"/>
        <v>76.095987147738313</v>
      </c>
      <c r="EK78" s="2">
        <f t="shared" si="81"/>
        <v>74.001067324582181</v>
      </c>
      <c r="EL78" s="2">
        <f t="shared" si="82"/>
        <v>76.932796277270825</v>
      </c>
      <c r="EM78" s="2">
        <f t="shared" si="83"/>
        <v>73.321628776266991</v>
      </c>
      <c r="EN78" s="2">
        <f t="shared" si="84"/>
        <v>71.33372192410107</v>
      </c>
      <c r="EO78" s="2">
        <f t="shared" si="85"/>
        <v>70.434762632082965</v>
      </c>
      <c r="EQ78" s="2">
        <f t="shared" si="86"/>
        <v>68.84773979652411</v>
      </c>
      <c r="ER78" s="2">
        <f t="shared" si="226"/>
        <v>70.592554705804915</v>
      </c>
      <c r="ES78" s="2">
        <f t="shared" si="226"/>
        <v>68.206694468178469</v>
      </c>
      <c r="ET78" s="2">
        <f t="shared" si="226"/>
        <v>70.482724427460482</v>
      </c>
      <c r="EU78" s="2">
        <f t="shared" si="226"/>
        <v>74.028544435255185</v>
      </c>
      <c r="EV78" s="2">
        <f t="shared" si="226"/>
        <v>74.515610044705056</v>
      </c>
      <c r="EW78" s="2">
        <f t="shared" si="226"/>
        <v>73.059051026581784</v>
      </c>
      <c r="EX78" s="2">
        <f t="shared" si="226"/>
        <v>79.747413298752392</v>
      </c>
      <c r="EY78" s="2">
        <f t="shared" si="226"/>
        <v>71.182894781801721</v>
      </c>
      <c r="EZ78" s="2">
        <f t="shared" si="226"/>
        <v>76.653530232771502</v>
      </c>
      <c r="FA78" s="2">
        <f t="shared" si="226"/>
        <v>75.269096469344618</v>
      </c>
      <c r="FB78" s="2">
        <f t="shared" si="226"/>
        <v>77.245506104048346</v>
      </c>
      <c r="FC78" s="2">
        <f t="shared" si="226"/>
        <v>70.782652129647232</v>
      </c>
      <c r="FD78" s="2">
        <f t="shared" si="226"/>
        <v>70.938199293906465</v>
      </c>
      <c r="FE78" s="2">
        <f t="shared" si="226"/>
        <v>72.950781352691919</v>
      </c>
      <c r="FG78" s="2">
        <f t="shared" si="88"/>
        <v>0.60134747212732675</v>
      </c>
      <c r="FH78" s="2">
        <f t="shared" si="227"/>
        <v>0.62772970494503777</v>
      </c>
      <c r="FI78" s="2">
        <f t="shared" si="227"/>
        <v>0.62768749583034877</v>
      </c>
      <c r="FJ78" s="2">
        <f t="shared" si="227"/>
        <v>0.64251883477613247</v>
      </c>
      <c r="FK78" s="2">
        <f t="shared" si="227"/>
        <v>0.62269708854919503</v>
      </c>
      <c r="FL78" s="2">
        <f t="shared" si="227"/>
        <v>0.66415905991384838</v>
      </c>
      <c r="FM78" s="2">
        <f t="shared" si="227"/>
        <v>0.61854659943087076</v>
      </c>
      <c r="FN78" s="2">
        <f t="shared" si="227"/>
        <v>0.60768110539706766</v>
      </c>
      <c r="FO78" s="2">
        <f t="shared" si="227"/>
        <v>0.57206067148904693</v>
      </c>
      <c r="FP78" s="2">
        <f t="shared" si="227"/>
        <v>0.58770270889979859</v>
      </c>
      <c r="FQ78" s="2">
        <f t="shared" si="227"/>
        <v>0.57355810087265457</v>
      </c>
      <c r="FR78" s="2">
        <f t="shared" si="227"/>
        <v>0.60309259915375613</v>
      </c>
      <c r="FS78" s="2">
        <f t="shared" si="227"/>
        <v>0.61182162262094819</v>
      </c>
      <c r="FT78" s="2">
        <f t="shared" si="227"/>
        <v>0.58047546792472682</v>
      </c>
      <c r="FU78" s="2">
        <f t="shared" si="227"/>
        <v>0.5624866621087582</v>
      </c>
      <c r="FW78" s="2">
        <f t="shared" si="112"/>
        <v>7.9874990704425724E-5</v>
      </c>
      <c r="FX78" s="2">
        <f t="shared" si="164"/>
        <v>9.389000536838618E-5</v>
      </c>
      <c r="FY78" s="2">
        <f t="shared" si="165"/>
        <v>9.0438458579246195E-5</v>
      </c>
      <c r="FZ78" s="2">
        <f t="shared" si="166"/>
        <v>1.2011934959724954E-4</v>
      </c>
      <c r="GA78" s="2">
        <f t="shared" si="167"/>
        <v>9.6424950999764137E-5</v>
      </c>
      <c r="GB78" s="2">
        <f t="shared" si="168"/>
        <v>1.0130433224442431E-4</v>
      </c>
      <c r="GC78" s="2">
        <f t="shared" si="169"/>
        <v>1.1538370463536938E-4</v>
      </c>
      <c r="GD78" s="2">
        <f t="shared" si="170"/>
        <v>1.3612889178092223E-4</v>
      </c>
      <c r="GE78" s="2">
        <f t="shared" si="171"/>
        <v>1.2432275894412804E-4</v>
      </c>
      <c r="GF78" s="2">
        <f t="shared" si="172"/>
        <v>1.1445143858163629E-4</v>
      </c>
      <c r="GG78" s="2">
        <f t="shared" si="173"/>
        <v>9.5202235688799343E-5</v>
      </c>
      <c r="GH78" s="2">
        <f t="shared" si="174"/>
        <v>8.8788180625506445E-5</v>
      </c>
      <c r="GI78" s="2">
        <f t="shared" si="175"/>
        <v>8.3255928648516133E-5</v>
      </c>
      <c r="GJ78" s="2">
        <f t="shared" si="176"/>
        <v>6.5381577740601836E-5</v>
      </c>
      <c r="GK78" s="2">
        <f t="shared" si="177"/>
        <v>5.7558698079055533E-5</v>
      </c>
      <c r="GM78" s="86">
        <f t="shared" si="113"/>
        <v>6.1554903732331592E-2</v>
      </c>
      <c r="GN78" s="86">
        <f t="shared" si="178"/>
        <v>7.5051642344694525E-2</v>
      </c>
      <c r="GO78" s="86">
        <f t="shared" si="179"/>
        <v>7.7889231749819848E-2</v>
      </c>
      <c r="GP78" s="86">
        <f t="shared" si="180"/>
        <v>8.9570632399844322E-2</v>
      </c>
      <c r="GQ78" s="86">
        <f t="shared" si="181"/>
        <v>8.120161535074516E-2</v>
      </c>
      <c r="GR78" s="86">
        <f t="shared" si="182"/>
        <v>0.1043507512755707</v>
      </c>
      <c r="GS78" s="86">
        <f t="shared" si="183"/>
        <v>7.6079520928697186E-2</v>
      </c>
      <c r="GT78" s="86">
        <f t="shared" si="184"/>
        <v>7.2091078257035326E-2</v>
      </c>
      <c r="GU78" s="86">
        <f t="shared" si="185"/>
        <v>4.3748574970012263E-2</v>
      </c>
      <c r="GV78" s="86">
        <f t="shared" si="186"/>
        <v>5.4621814988716523E-2</v>
      </c>
      <c r="GW78" s="86">
        <f t="shared" si="187"/>
        <v>4.4923845988117599E-2</v>
      </c>
      <c r="GX78" s="86">
        <f t="shared" si="188"/>
        <v>6.6797497533239117E-2</v>
      </c>
      <c r="GY78" s="86">
        <f t="shared" si="189"/>
        <v>7.2787458197506053E-2</v>
      </c>
      <c r="GZ78" s="86">
        <f t="shared" si="190"/>
        <v>4.9026397490435275E-2</v>
      </c>
      <c r="HA78" s="86">
        <f t="shared" si="191"/>
        <v>4.2407513533203753E-2</v>
      </c>
      <c r="HC78" s="86">
        <f t="shared" si="145"/>
        <v>1.0380656028469308E-8</v>
      </c>
      <c r="HD78" s="86">
        <f t="shared" si="192"/>
        <v>3.1775731813406927E-8</v>
      </c>
      <c r="HE78" s="86">
        <f t="shared" si="193"/>
        <v>2.4845735443884179E-8</v>
      </c>
      <c r="HF78" s="86">
        <f t="shared" si="194"/>
        <v>1.0019812926692719E-7</v>
      </c>
      <c r="HG78" s="86">
        <f t="shared" si="195"/>
        <v>3.8026736041468161E-8</v>
      </c>
      <c r="HH78" s="86">
        <f t="shared" si="196"/>
        <v>4.6107456515964499E-7</v>
      </c>
      <c r="HI78" s="86">
        <f t="shared" si="197"/>
        <v>5.6450993961260081E-7</v>
      </c>
      <c r="HJ78" s="86">
        <f t="shared" si="198"/>
        <v>1.1361263232548919E-7</v>
      </c>
      <c r="HK78" s="86">
        <f t="shared" si="199"/>
        <v>3.2427342847218083E-8</v>
      </c>
      <c r="HL78" s="86">
        <f t="shared" si="200"/>
        <v>3.645894684583634E-8</v>
      </c>
      <c r="HM78" s="86">
        <f t="shared" si="201"/>
        <v>2.1942876572398896E-8</v>
      </c>
      <c r="HN78" s="86">
        <f t="shared" si="202"/>
        <v>6.9875273339710043E-9</v>
      </c>
      <c r="HO78" s="86">
        <f t="shared" si="203"/>
        <v>3.6276482972673425E-8</v>
      </c>
      <c r="HP78" s="86">
        <f t="shared" si="204"/>
        <v>1.8604614790432215E-9</v>
      </c>
      <c r="HQ78" s="86">
        <f t="shared" si="205"/>
        <v>2.4511027160133337E-10</v>
      </c>
      <c r="HS78" s="86">
        <f t="shared" si="114"/>
        <v>1.0877468729954027E-97</v>
      </c>
      <c r="HT78" s="86">
        <f t="shared" si="206"/>
        <v>1.3063311079111213E-84</v>
      </c>
      <c r="HU78" s="86">
        <f t="shared" si="207"/>
        <v>4.1119702249248793E-93</v>
      </c>
      <c r="HV78" s="86">
        <f t="shared" si="208"/>
        <v>6.894798547045364E-84</v>
      </c>
      <c r="HW78" s="86">
        <f t="shared" si="209"/>
        <v>2.731950189285034E-94</v>
      </c>
      <c r="HX78" s="86">
        <f t="shared" si="210"/>
        <v>2.7165742647200737E-75</v>
      </c>
      <c r="HY78" s="86">
        <f t="shared" si="211"/>
        <v>1.9164614894996012E-75</v>
      </c>
      <c r="HZ78" s="86">
        <f t="shared" si="212"/>
        <v>1.7782821114674026E-87</v>
      </c>
      <c r="IA78" s="86">
        <f t="shared" si="213"/>
        <v>2.4273604546635275E-93</v>
      </c>
      <c r="IB78" s="86">
        <f t="shared" si="214"/>
        <v>3.329919032714567E-94</v>
      </c>
      <c r="IC78" s="86">
        <f t="shared" si="215"/>
        <v>1.9653099755642862E-96</v>
      </c>
      <c r="ID78" s="86">
        <f t="shared" si="216"/>
        <v>8.4791944972620226E-105</v>
      </c>
      <c r="IE78" s="86">
        <f t="shared" si="217"/>
        <v>9.9883631100522746E-92</v>
      </c>
      <c r="IF78" s="86">
        <f t="shared" si="218"/>
        <v>5.8298095518291329E-46</v>
      </c>
      <c r="IG78" s="86">
        <f t="shared" si="219"/>
        <v>5.7509441395786017E-33</v>
      </c>
      <c r="II78" s="86">
        <f t="shared" si="115"/>
        <v>8.3651836903041739E-164</v>
      </c>
      <c r="IJ78" s="86">
        <f t="shared" si="116"/>
        <v>1.0205197164687725E-140</v>
      </c>
      <c r="IK78" s="86">
        <f t="shared" si="117"/>
        <v>6.8371835334161579E-151</v>
      </c>
      <c r="IL78" s="86">
        <f t="shared" si="118"/>
        <v>1.1862943084834814E-132</v>
      </c>
      <c r="IM78" s="86">
        <f t="shared" si="119"/>
        <v>2.4539852259708292E-160</v>
      </c>
      <c r="IN78" s="86">
        <f t="shared" si="120"/>
        <v>4.1304153839162249E-126</v>
      </c>
      <c r="IO78" s="86">
        <f t="shared" si="121"/>
        <v>2.6427221372573069E-127</v>
      </c>
      <c r="IP78" s="86">
        <f t="shared" si="122"/>
        <v>6.3062403636303191E-145</v>
      </c>
      <c r="IQ78" s="86">
        <f t="shared" si="123"/>
        <v>9.9158527529757127E-151</v>
      </c>
      <c r="IR78" s="86">
        <f t="shared" si="124"/>
        <v>4.8885875126761564E-151</v>
      </c>
      <c r="IS78" s="86">
        <f t="shared" si="125"/>
        <v>1.7729286063823043E-156</v>
      </c>
      <c r="IT78" s="86">
        <f t="shared" si="126"/>
        <v>2.7635503711551305E-174</v>
      </c>
      <c r="IU78" s="86">
        <f t="shared" si="127"/>
        <v>2.6873950972022662E-154</v>
      </c>
      <c r="IV78" s="86">
        <f t="shared" si="128"/>
        <v>2.1396165070225082E-178</v>
      </c>
      <c r="IW78" s="86">
        <f t="shared" si="129"/>
        <v>2.6421559497577181E-116</v>
      </c>
      <c r="IY78" s="86">
        <f t="shared" si="130"/>
        <v>6.1554914112987621E-2</v>
      </c>
      <c r="IZ78" s="86">
        <f t="shared" si="131"/>
        <v>7.5051674120426334E-2</v>
      </c>
      <c r="JA78" s="86">
        <f t="shared" si="132"/>
        <v>7.788925659555529E-2</v>
      </c>
      <c r="JB78" s="86">
        <f t="shared" si="133"/>
        <v>8.9570732597973587E-2</v>
      </c>
      <c r="JC78" s="86">
        <f t="shared" si="134"/>
        <v>8.1201653377481198E-2</v>
      </c>
      <c r="JD78" s="86">
        <f t="shared" si="135"/>
        <v>0.10435121235013585</v>
      </c>
      <c r="JE78" s="86">
        <f t="shared" si="136"/>
        <v>7.6080085438636799E-2</v>
      </c>
      <c r="JF78" s="86">
        <f t="shared" si="137"/>
        <v>7.2091191869667656E-2</v>
      </c>
      <c r="JG78" s="86">
        <f t="shared" si="138"/>
        <v>4.3748607397355109E-2</v>
      </c>
      <c r="JH78" s="86">
        <f t="shared" si="139"/>
        <v>5.4621851447663371E-2</v>
      </c>
      <c r="JI78" s="86">
        <f t="shared" si="140"/>
        <v>4.492386793099417E-2</v>
      </c>
      <c r="JJ78" s="86">
        <f t="shared" si="141"/>
        <v>6.6797504520766451E-2</v>
      </c>
      <c r="JK78" s="86">
        <f t="shared" si="142"/>
        <v>7.2787494473989023E-2</v>
      </c>
      <c r="JL78" s="86">
        <f t="shared" si="143"/>
        <v>4.9026399350896754E-2</v>
      </c>
      <c r="JM78" s="86">
        <f t="shared" si="144"/>
        <v>4.2407513778314025E-2</v>
      </c>
    </row>
    <row r="79" spans="2:273" x14ac:dyDescent="0.25">
      <c r="B79" s="2">
        <v>52</v>
      </c>
      <c r="C79" s="37">
        <v>114.77800000000001</v>
      </c>
      <c r="D79" s="37">
        <v>126.286</v>
      </c>
      <c r="E79" s="37">
        <v>116.714</v>
      </c>
      <c r="F79" s="37">
        <v>133.19999999999999</v>
      </c>
      <c r="G79" s="37">
        <v>129.79300000000001</v>
      </c>
      <c r="H79" s="37">
        <v>145.91900000000001</v>
      </c>
      <c r="I79" s="37">
        <v>133.255</v>
      </c>
      <c r="J79" s="37">
        <v>131.893</v>
      </c>
      <c r="K79" s="37">
        <v>106.214</v>
      </c>
      <c r="L79" s="37">
        <v>114.414</v>
      </c>
      <c r="M79" s="37">
        <v>108.017</v>
      </c>
      <c r="N79" s="37">
        <v>120.033</v>
      </c>
      <c r="O79" s="37">
        <v>119.91500000000001</v>
      </c>
      <c r="P79" s="37">
        <v>101.258</v>
      </c>
      <c r="Q79" s="37">
        <v>95.21</v>
      </c>
      <c r="S79" s="4">
        <f t="shared" si="8"/>
        <v>119.57416496018345</v>
      </c>
      <c r="T79" s="4">
        <f t="shared" si="9"/>
        <v>130.05463877340293</v>
      </c>
      <c r="U79" s="4">
        <f t="shared" si="10"/>
        <v>121.93908627048316</v>
      </c>
      <c r="V79" s="4">
        <f t="shared" si="11"/>
        <v>134.98653154988818</v>
      </c>
      <c r="W79" s="4">
        <f t="shared" si="12"/>
        <v>132.23856286825517</v>
      </c>
      <c r="X79" s="4">
        <f t="shared" si="13"/>
        <v>146.97731087707808</v>
      </c>
      <c r="Y79" s="4">
        <f t="shared" si="14"/>
        <v>135.42282518106126</v>
      </c>
      <c r="Z79" s="4">
        <f t="shared" si="15"/>
        <v>134.86374042843232</v>
      </c>
      <c r="AA79" s="4">
        <f t="shared" si="16"/>
        <v>110.78946961552874</v>
      </c>
      <c r="AB79" s="4">
        <f t="shared" si="17"/>
        <v>120.4808143096526</v>
      </c>
      <c r="AC79" s="4">
        <f t="shared" si="18"/>
        <v>113.21611329474875</v>
      </c>
      <c r="AD79" s="4">
        <f t="shared" si="19"/>
        <v>124.6591836286274</v>
      </c>
      <c r="AE79" s="4">
        <f t="shared" si="20"/>
        <v>125.23316850302265</v>
      </c>
      <c r="AF79" s="4">
        <f t="shared" si="21"/>
        <v>109.03765751267979</v>
      </c>
      <c r="AG79" s="4">
        <f t="shared" si="22"/>
        <v>99.40614032326306</v>
      </c>
      <c r="AI79" s="4">
        <f t="shared" si="23"/>
        <v>-4.7961649601834466</v>
      </c>
      <c r="AJ79" s="4">
        <f t="shared" si="24"/>
        <v>-3.7686387734029267</v>
      </c>
      <c r="AK79" s="4">
        <f t="shared" si="25"/>
        <v>-5.2250862704831604</v>
      </c>
      <c r="AL79" s="4">
        <f t="shared" si="26"/>
        <v>-1.7865315498881955</v>
      </c>
      <c r="AM79" s="4">
        <f t="shared" si="27"/>
        <v>-2.4455628682551662</v>
      </c>
      <c r="AN79" s="4">
        <f t="shared" si="28"/>
        <v>-1.0583108770780711</v>
      </c>
      <c r="AO79" s="4">
        <f t="shared" si="29"/>
        <v>-2.1678251810612608</v>
      </c>
      <c r="AP79" s="4">
        <f t="shared" si="30"/>
        <v>-2.9707404284323218</v>
      </c>
      <c r="AQ79" s="4">
        <f t="shared" si="31"/>
        <v>-4.5754696155287462</v>
      </c>
      <c r="AR79" s="4">
        <f t="shared" si="32"/>
        <v>-6.0668143096525995</v>
      </c>
      <c r="AS79" s="4">
        <f t="shared" si="33"/>
        <v>-5.1991132947487557</v>
      </c>
      <c r="AT79" s="4">
        <f t="shared" si="34"/>
        <v>-4.6261836286274018</v>
      </c>
      <c r="AU79" s="4">
        <f t="shared" si="35"/>
        <v>-5.3181685030226475</v>
      </c>
      <c r="AV79" s="4">
        <f t="shared" si="224"/>
        <v>-7.7796575126797904</v>
      </c>
      <c r="AW79" s="4">
        <f t="shared" si="224"/>
        <v>-4.1961403232630659</v>
      </c>
      <c r="AY79" s="2">
        <f t="shared" si="96"/>
        <v>73.430393048975887</v>
      </c>
      <c r="AZ79" s="2">
        <f t="shared" si="147"/>
        <v>75.330771932491757</v>
      </c>
      <c r="BA79" s="2">
        <f t="shared" si="148"/>
        <v>71.713619497207489</v>
      </c>
      <c r="BB79" s="2">
        <f t="shared" si="149"/>
        <v>75.258028303524355</v>
      </c>
      <c r="BC79" s="2">
        <f t="shared" si="150"/>
        <v>78.483286460861365</v>
      </c>
      <c r="BD79" s="2">
        <f t="shared" si="151"/>
        <v>78.428340355546482</v>
      </c>
      <c r="BE79" s="2">
        <f t="shared" si="152"/>
        <v>77.929766092656749</v>
      </c>
      <c r="BF79" s="2">
        <f t="shared" si="153"/>
        <v>85.411012418495076</v>
      </c>
      <c r="BG79" s="2">
        <f t="shared" si="154"/>
        <v>76.360634169202669</v>
      </c>
      <c r="BH79" s="2">
        <f t="shared" si="155"/>
        <v>78.219169140069155</v>
      </c>
      <c r="BI79" s="2">
        <f t="shared" si="156"/>
        <v>77.422671727055643</v>
      </c>
      <c r="BJ79" s="2">
        <f t="shared" si="157"/>
        <v>80.095923152053771</v>
      </c>
      <c r="BK79" s="2">
        <f t="shared" si="158"/>
        <v>77.103970343197645</v>
      </c>
      <c r="BL79" s="2">
        <f t="shared" si="159"/>
        <v>75.397375763471686</v>
      </c>
      <c r="BM79" s="2">
        <f t="shared" si="160"/>
        <v>72.952527576985503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77.949643287011725</v>
      </c>
      <c r="DL79" s="2">
        <f t="shared" si="225"/>
        <v>80.598076790103448</v>
      </c>
      <c r="DM79" s="2">
        <f t="shared" si="225"/>
        <v>78.635239024390245</v>
      </c>
      <c r="DN79" s="2">
        <f t="shared" si="225"/>
        <v>87.538846723044401</v>
      </c>
      <c r="DO79" s="2">
        <f t="shared" si="225"/>
        <v>86.596482456140365</v>
      </c>
      <c r="DP79" s="2">
        <f t="shared" si="225"/>
        <v>86.501875264270609</v>
      </c>
      <c r="DQ79" s="2">
        <f t="shared" si="225"/>
        <v>86.612102564102571</v>
      </c>
      <c r="DR79" s="2">
        <f t="shared" si="225"/>
        <v>93.929964264264271</v>
      </c>
      <c r="DS79" s="2">
        <f t="shared" si="225"/>
        <v>82.452025210084031</v>
      </c>
      <c r="DT79" s="2">
        <f t="shared" si="225"/>
        <v>81.852017074217073</v>
      </c>
      <c r="DU79" s="2">
        <f t="shared" si="225"/>
        <v>82.709326050420174</v>
      </c>
      <c r="DV79" s="2">
        <f t="shared" si="225"/>
        <v>85.680719061166428</v>
      </c>
      <c r="DW79" s="2">
        <f t="shared" si="225"/>
        <v>83.902422146843193</v>
      </c>
      <c r="DX79" s="2">
        <f t="shared" si="225"/>
        <v>81.766830330330322</v>
      </c>
      <c r="DY79" s="2">
        <f t="shared" si="225"/>
        <v>76.630935483870942</v>
      </c>
      <c r="EA79" s="2">
        <f t="shared" si="71"/>
        <v>70.69832778044406</v>
      </c>
      <c r="EB79" s="2">
        <f t="shared" si="72"/>
        <v>72.482214508580341</v>
      </c>
      <c r="EC79" s="2">
        <f t="shared" si="73"/>
        <v>67.969290566770169</v>
      </c>
      <c r="ED79" s="2">
        <f t="shared" si="74"/>
        <v>69.02623529411764</v>
      </c>
      <c r="EE79" s="2">
        <f t="shared" si="75"/>
        <v>73.999927648523823</v>
      </c>
      <c r="EF79" s="2">
        <f t="shared" si="76"/>
        <v>74.705115592028136</v>
      </c>
      <c r="EG79" s="2">
        <f t="shared" si="77"/>
        <v>73.04657263319281</v>
      </c>
      <c r="EH79" s="2">
        <f t="shared" si="78"/>
        <v>80.395278007598137</v>
      </c>
      <c r="EI79" s="2">
        <f t="shared" si="79"/>
        <v>72.20508532285686</v>
      </c>
      <c r="EJ79" s="2">
        <f t="shared" si="80"/>
        <v>75.894714648443625</v>
      </c>
      <c r="EK79" s="2">
        <f t="shared" si="81"/>
        <v>73.837666562197072</v>
      </c>
      <c r="EL79" s="2">
        <f t="shared" si="82"/>
        <v>76.743809723817023</v>
      </c>
      <c r="EM79" s="2">
        <f t="shared" si="83"/>
        <v>73.170491190770491</v>
      </c>
      <c r="EN79" s="2">
        <f t="shared" si="84"/>
        <v>71.199100148383039</v>
      </c>
      <c r="EO79" s="2">
        <f t="shared" si="85"/>
        <v>70.342871418948519</v>
      </c>
      <c r="EQ79" s="2">
        <f t="shared" si="86"/>
        <v>68.712844551800359</v>
      </c>
      <c r="ER79" s="2">
        <f t="shared" si="226"/>
        <v>70.448607792549694</v>
      </c>
      <c r="ES79" s="2">
        <f t="shared" si="226"/>
        <v>68.089206598219235</v>
      </c>
      <c r="ET79" s="2">
        <f t="shared" si="226"/>
        <v>70.356630260698921</v>
      </c>
      <c r="EU79" s="2">
        <f t="shared" si="226"/>
        <v>73.887283317580312</v>
      </c>
      <c r="EV79" s="2">
        <f t="shared" si="226"/>
        <v>74.387732649713257</v>
      </c>
      <c r="EW79" s="2">
        <f t="shared" si="226"/>
        <v>72.947068182607907</v>
      </c>
      <c r="EX79" s="2">
        <f t="shared" si="226"/>
        <v>79.658754169834097</v>
      </c>
      <c r="EY79" s="2">
        <f t="shared" si="226"/>
        <v>71.028451334018072</v>
      </c>
      <c r="EZ79" s="2">
        <f t="shared" si="226"/>
        <v>76.441928151435803</v>
      </c>
      <c r="FA79" s="2">
        <f t="shared" si="226"/>
        <v>75.082697727272731</v>
      </c>
      <c r="FB79" s="2">
        <f t="shared" si="226"/>
        <v>77.051040704818604</v>
      </c>
      <c r="FC79" s="2">
        <f t="shared" si="226"/>
        <v>70.675954330338655</v>
      </c>
      <c r="FD79" s="2">
        <f t="shared" si="226"/>
        <v>70.809868956504459</v>
      </c>
      <c r="FE79" s="2">
        <f t="shared" si="226"/>
        <v>72.812101393566294</v>
      </c>
      <c r="FG79" s="2">
        <f t="shared" si="88"/>
        <v>0.62320779509696456</v>
      </c>
      <c r="FH79" s="2">
        <f t="shared" si="227"/>
        <v>0.64898778717033723</v>
      </c>
      <c r="FI79" s="2">
        <f t="shared" si="227"/>
        <v>0.64894664041462546</v>
      </c>
      <c r="FJ79" s="2">
        <f t="shared" si="227"/>
        <v>0.66338526515441931</v>
      </c>
      <c r="FK79" s="2">
        <f t="shared" si="227"/>
        <v>0.64407960824657218</v>
      </c>
      <c r="FL79" s="2">
        <f t="shared" si="227"/>
        <v>0.68438282029307584</v>
      </c>
      <c r="FM79" s="2">
        <f t="shared" si="227"/>
        <v>0.64002836062644231</v>
      </c>
      <c r="FN79" s="2">
        <f t="shared" si="227"/>
        <v>0.62940815548862838</v>
      </c>
      <c r="FO79" s="2">
        <f t="shared" si="227"/>
        <v>0.59444387440524105</v>
      </c>
      <c r="FP79" s="2">
        <f t="shared" si="227"/>
        <v>0.60982578111426089</v>
      </c>
      <c r="FQ79" s="2">
        <f t="shared" si="227"/>
        <v>0.59591830530418965</v>
      </c>
      <c r="FR79" s="2">
        <f t="shared" si="227"/>
        <v>0.62491691571430941</v>
      </c>
      <c r="FS79" s="2">
        <f t="shared" si="227"/>
        <v>0.63345767981972445</v>
      </c>
      <c r="FT79" s="2">
        <f t="shared" si="227"/>
        <v>0.60272419465590543</v>
      </c>
      <c r="FU79" s="2">
        <f t="shared" si="227"/>
        <v>0.58500735770661816</v>
      </c>
      <c r="FW79" s="2">
        <f t="shared" si="112"/>
        <v>8.7580510812046062E-5</v>
      </c>
      <c r="FX79" s="2">
        <f t="shared" si="164"/>
        <v>1.0294741118971881E-4</v>
      </c>
      <c r="FY79" s="2">
        <f t="shared" si="165"/>
        <v>9.9162932694703707E-5</v>
      </c>
      <c r="FZ79" s="2">
        <f t="shared" si="166"/>
        <v>1.3170672143250159E-4</v>
      </c>
      <c r="GA79" s="2">
        <f t="shared" si="167"/>
        <v>1.0572687276832755E-4</v>
      </c>
      <c r="GB79" s="2">
        <f t="shared" si="168"/>
        <v>1.1107690585302938E-4</v>
      </c>
      <c r="GC79" s="2">
        <f t="shared" si="169"/>
        <v>1.2651430796415295E-4</v>
      </c>
      <c r="GD79" s="2">
        <f t="shared" si="170"/>
        <v>1.4926040139592414E-4</v>
      </c>
      <c r="GE79" s="2">
        <f t="shared" si="171"/>
        <v>1.3631555943841307E-4</v>
      </c>
      <c r="GF79" s="2">
        <f t="shared" si="172"/>
        <v>1.254921212294065E-4</v>
      </c>
      <c r="GG79" s="2">
        <f t="shared" si="173"/>
        <v>1.043862168757175E-4</v>
      </c>
      <c r="GH79" s="2">
        <f t="shared" si="174"/>
        <v>9.7353470189241235E-5</v>
      </c>
      <c r="GI79" s="2">
        <f t="shared" si="175"/>
        <v>9.1287577206075791E-5</v>
      </c>
      <c r="GJ79" s="2">
        <f t="shared" si="176"/>
        <v>7.1689022215065153E-5</v>
      </c>
      <c r="GK79" s="2">
        <f t="shared" si="177"/>
        <v>6.311150697381712E-5</v>
      </c>
      <c r="GM79" s="86">
        <f t="shared" si="113"/>
        <v>8.3928622645934231E-2</v>
      </c>
      <c r="GN79" s="86">
        <f t="shared" si="178"/>
        <v>9.8202472641600924E-2</v>
      </c>
      <c r="GO79" s="86">
        <f t="shared" si="179"/>
        <v>0.10243174588936856</v>
      </c>
      <c r="GP79" s="86">
        <f t="shared" si="180"/>
        <v>0.11600987573986252</v>
      </c>
      <c r="GQ79" s="86">
        <f t="shared" si="181"/>
        <v>0.10852604991154627</v>
      </c>
      <c r="GR79" s="86">
        <f t="shared" si="182"/>
        <v>0.13210211307354133</v>
      </c>
      <c r="GS79" s="86">
        <f t="shared" si="183"/>
        <v>0.10191428045209232</v>
      </c>
      <c r="GT79" s="86">
        <f t="shared" si="184"/>
        <v>9.8742605033557987E-2</v>
      </c>
      <c r="GU79" s="86">
        <f t="shared" si="185"/>
        <v>6.2450282957341653E-2</v>
      </c>
      <c r="GV79" s="86">
        <f t="shared" si="186"/>
        <v>7.6448464027922963E-2</v>
      </c>
      <c r="GW79" s="86">
        <f t="shared" si="187"/>
        <v>6.4074369074817616E-2</v>
      </c>
      <c r="GX79" s="86">
        <f t="shared" si="188"/>
        <v>9.1755434577069667E-2</v>
      </c>
      <c r="GY79" s="86">
        <f t="shared" si="189"/>
        <v>9.868155888005406E-2</v>
      </c>
      <c r="GZ79" s="86">
        <f t="shared" si="190"/>
        <v>6.9129704069782097E-2</v>
      </c>
      <c r="HA79" s="86">
        <f t="shared" si="191"/>
        <v>6.3306458400895854E-2</v>
      </c>
      <c r="HC79" s="86">
        <f t="shared" si="145"/>
        <v>2.6266243710599329E-8</v>
      </c>
      <c r="HD79" s="86">
        <f t="shared" si="192"/>
        <v>7.4118879657747713E-8</v>
      </c>
      <c r="HE79" s="86">
        <f t="shared" si="193"/>
        <v>5.9905184582272946E-8</v>
      </c>
      <c r="HF79" s="86">
        <f t="shared" si="194"/>
        <v>2.2627209592023235E-7</v>
      </c>
      <c r="HG79" s="86">
        <f t="shared" si="195"/>
        <v>9.3690709252735287E-8</v>
      </c>
      <c r="HH79" s="86">
        <f t="shared" si="196"/>
        <v>9.6651545765106747E-7</v>
      </c>
      <c r="HI79" s="86">
        <f t="shared" si="197"/>
        <v>1.1934833713050301E-6</v>
      </c>
      <c r="HJ79" s="86">
        <f t="shared" si="198"/>
        <v>2.6841541033525552E-7</v>
      </c>
      <c r="HK79" s="86">
        <f t="shared" si="199"/>
        <v>8.0001023534382227E-8</v>
      </c>
      <c r="HL79" s="86">
        <f t="shared" si="200"/>
        <v>8.9016845311302028E-8</v>
      </c>
      <c r="HM79" s="86">
        <f t="shared" si="201"/>
        <v>5.4211766922849272E-8</v>
      </c>
      <c r="HN79" s="86">
        <f t="shared" si="202"/>
        <v>1.8601037057263974E-8</v>
      </c>
      <c r="HO79" s="86">
        <f t="shared" si="203"/>
        <v>8.6778788547013491E-8</v>
      </c>
      <c r="HP79" s="86">
        <f t="shared" si="204"/>
        <v>5.1620900143397267E-9</v>
      </c>
      <c r="HQ79" s="86">
        <f t="shared" si="205"/>
        <v>7.9177404440233748E-10</v>
      </c>
      <c r="HS79" s="86">
        <f t="shared" si="114"/>
        <v>4.7356715052208375E-95</v>
      </c>
      <c r="HT79" s="86">
        <f t="shared" si="206"/>
        <v>2.6706004632845792E-82</v>
      </c>
      <c r="HU79" s="86">
        <f t="shared" si="207"/>
        <v>1.3105832744449285E-90</v>
      </c>
      <c r="HV79" s="86">
        <f t="shared" si="208"/>
        <v>1.3553530741538352E-81</v>
      </c>
      <c r="HW79" s="86">
        <f t="shared" si="209"/>
        <v>1.1273491703091199E-91</v>
      </c>
      <c r="HX79" s="86">
        <f t="shared" si="210"/>
        <v>3.2382164561529273E-73</v>
      </c>
      <c r="HY79" s="86">
        <f t="shared" si="211"/>
        <v>2.5152856515169907E-73</v>
      </c>
      <c r="HZ79" s="86">
        <f t="shared" si="212"/>
        <v>5.423711523141274E-85</v>
      </c>
      <c r="IA79" s="86">
        <f t="shared" si="213"/>
        <v>9.5141636380243553E-91</v>
      </c>
      <c r="IB79" s="86">
        <f t="shared" si="214"/>
        <v>1.2792808009781564E-91</v>
      </c>
      <c r="IC79" s="86">
        <f t="shared" si="215"/>
        <v>8.0068552374919742E-94</v>
      </c>
      <c r="ID79" s="86">
        <f t="shared" si="216"/>
        <v>6.0540217247369888E-102</v>
      </c>
      <c r="IE79" s="86">
        <f t="shared" si="217"/>
        <v>3.0892759611199057E-89</v>
      </c>
      <c r="IF79" s="86">
        <f t="shared" si="218"/>
        <v>8.4266635085728446E-45</v>
      </c>
      <c r="IG79" s="86">
        <f t="shared" si="219"/>
        <v>3.6985730195731919E-32</v>
      </c>
      <c r="II79" s="86">
        <f t="shared" si="115"/>
        <v>1.1621765766026538E-160</v>
      </c>
      <c r="IJ79" s="86">
        <f t="shared" si="116"/>
        <v>5.629636633034364E-138</v>
      </c>
      <c r="IK79" s="86">
        <f t="shared" si="117"/>
        <v>5.8283970720536712E-148</v>
      </c>
      <c r="IL79" s="86">
        <f t="shared" si="118"/>
        <v>5.3311245965708861E-130</v>
      </c>
      <c r="IM79" s="86">
        <f t="shared" si="119"/>
        <v>3.3706757033007602E-157</v>
      </c>
      <c r="IN79" s="86">
        <f t="shared" si="120"/>
        <v>1.2290876788298644E-123</v>
      </c>
      <c r="IO79" s="86">
        <f t="shared" si="121"/>
        <v>9.0168859716152084E-125</v>
      </c>
      <c r="IP79" s="86">
        <f t="shared" si="122"/>
        <v>5.5179373640738398E-142</v>
      </c>
      <c r="IQ79" s="86">
        <f t="shared" si="123"/>
        <v>1.0639001060157239E-147</v>
      </c>
      <c r="IR79" s="86">
        <f t="shared" si="124"/>
        <v>4.9941120612427086E-148</v>
      </c>
      <c r="IS79" s="86">
        <f t="shared" si="125"/>
        <v>2.0227987200771155E-153</v>
      </c>
      <c r="IT79" s="86">
        <f t="shared" si="126"/>
        <v>6.6894663455585571E-171</v>
      </c>
      <c r="IU79" s="86">
        <f t="shared" si="127"/>
        <v>2.5157699643044233E-151</v>
      </c>
      <c r="IV79" s="86">
        <f t="shared" si="128"/>
        <v>4.8463870589488944E-175</v>
      </c>
      <c r="IW79" s="86">
        <f t="shared" si="129"/>
        <v>3.7081503067889905E-114</v>
      </c>
      <c r="IY79" s="86">
        <f t="shared" si="130"/>
        <v>8.3928648912177939E-2</v>
      </c>
      <c r="IZ79" s="86">
        <f t="shared" si="131"/>
        <v>9.8202546760480583E-2</v>
      </c>
      <c r="JA79" s="86">
        <f t="shared" si="132"/>
        <v>0.10243180579455313</v>
      </c>
      <c r="JB79" s="86">
        <f t="shared" si="133"/>
        <v>0.11601010201195844</v>
      </c>
      <c r="JC79" s="86">
        <f t="shared" si="134"/>
        <v>0.10852614360225551</v>
      </c>
      <c r="JD79" s="86">
        <f t="shared" si="135"/>
        <v>0.13210307958899897</v>
      </c>
      <c r="JE79" s="86">
        <f t="shared" si="136"/>
        <v>0.10191547393546363</v>
      </c>
      <c r="JF79" s="86">
        <f t="shared" si="137"/>
        <v>9.8742873448968316E-2</v>
      </c>
      <c r="JG79" s="86">
        <f t="shared" si="138"/>
        <v>6.2450362958365188E-2</v>
      </c>
      <c r="JH79" s="86">
        <f t="shared" si="139"/>
        <v>7.6448553044768275E-2</v>
      </c>
      <c r="JI79" s="86">
        <f t="shared" si="140"/>
        <v>6.4074423286584539E-2</v>
      </c>
      <c r="JJ79" s="86">
        <f t="shared" si="141"/>
        <v>9.1755453178106725E-2</v>
      </c>
      <c r="JK79" s="86">
        <f t="shared" si="142"/>
        <v>9.8681645658842604E-2</v>
      </c>
      <c r="JL79" s="86">
        <f t="shared" si="143"/>
        <v>6.9129709231872116E-2</v>
      </c>
      <c r="JM79" s="86">
        <f t="shared" si="144"/>
        <v>6.3306459192669903E-2</v>
      </c>
    </row>
    <row r="80" spans="2:273" x14ac:dyDescent="0.25">
      <c r="B80" s="2">
        <v>53</v>
      </c>
      <c r="C80" s="37">
        <v>130.65100000000001</v>
      </c>
      <c r="D80" s="37">
        <v>142.214</v>
      </c>
      <c r="E80" s="37">
        <v>130.911</v>
      </c>
      <c r="F80" s="37">
        <v>149.167</v>
      </c>
      <c r="G80" s="37">
        <v>146.63800000000001</v>
      </c>
      <c r="H80" s="37">
        <v>163.405</v>
      </c>
      <c r="I80" s="37">
        <v>150.78700000000001</v>
      </c>
      <c r="J80" s="37">
        <v>148.286</v>
      </c>
      <c r="K80" s="37">
        <v>117.304</v>
      </c>
      <c r="L80" s="37">
        <v>131.63800000000001</v>
      </c>
      <c r="M80" s="37">
        <v>120.64400000000001</v>
      </c>
      <c r="N80" s="37">
        <v>136.017</v>
      </c>
      <c r="O80" s="37">
        <v>137.28800000000001</v>
      </c>
      <c r="P80" s="37">
        <v>114.032</v>
      </c>
      <c r="Q80" s="37">
        <v>107.01600000000001</v>
      </c>
      <c r="S80" s="4">
        <f t="shared" si="8"/>
        <v>131.50668115700111</v>
      </c>
      <c r="T80" s="4">
        <f t="shared" si="9"/>
        <v>141.94988143889273</v>
      </c>
      <c r="U80" s="4">
        <f t="shared" si="10"/>
        <v>133.01165266009136</v>
      </c>
      <c r="V80" s="4">
        <f t="shared" si="11"/>
        <v>147.08123922945649</v>
      </c>
      <c r="W80" s="4">
        <f t="shared" si="12"/>
        <v>144.66173186596757</v>
      </c>
      <c r="X80" s="4">
        <f t="shared" si="13"/>
        <v>159.45021796979262</v>
      </c>
      <c r="Y80" s="4">
        <f t="shared" si="14"/>
        <v>149.01812113763197</v>
      </c>
      <c r="Z80" s="4">
        <f t="shared" si="15"/>
        <v>147.51406579610946</v>
      </c>
      <c r="AA80" s="4">
        <f t="shared" si="16"/>
        <v>121.35724456426125</v>
      </c>
      <c r="AB80" s="4">
        <f t="shared" si="17"/>
        <v>132.49713360757713</v>
      </c>
      <c r="AC80" s="4">
        <f t="shared" si="18"/>
        <v>124.14467849220509</v>
      </c>
      <c r="AD80" s="4">
        <f t="shared" si="19"/>
        <v>136.29139264147341</v>
      </c>
      <c r="AE80" s="4">
        <f t="shared" si="20"/>
        <v>137.10832456074894</v>
      </c>
      <c r="AF80" s="4">
        <f t="shared" si="21"/>
        <v>118.87537713440732</v>
      </c>
      <c r="AG80" s="4">
        <f t="shared" si="22"/>
        <v>108.64161295109915</v>
      </c>
      <c r="AI80" s="4">
        <f t="shared" si="23"/>
        <v>-0.8556811570011007</v>
      </c>
      <c r="AJ80" s="4">
        <f t="shared" si="24"/>
        <v>0.26411856110726717</v>
      </c>
      <c r="AK80" s="4">
        <f t="shared" si="25"/>
        <v>-2.100652660091356</v>
      </c>
      <c r="AL80" s="4">
        <f t="shared" si="26"/>
        <v>2.0857607705435157</v>
      </c>
      <c r="AM80" s="4">
        <f t="shared" si="27"/>
        <v>1.9762681340324377</v>
      </c>
      <c r="AN80" s="4">
        <f t="shared" si="28"/>
        <v>3.9547820302073831</v>
      </c>
      <c r="AO80" s="4">
        <f t="shared" si="29"/>
        <v>1.7688788623680409</v>
      </c>
      <c r="AP80" s="4">
        <f t="shared" si="30"/>
        <v>0.77193420389053813</v>
      </c>
      <c r="AQ80" s="4">
        <f t="shared" si="31"/>
        <v>-4.0532445642612487</v>
      </c>
      <c r="AR80" s="4">
        <f t="shared" si="32"/>
        <v>-0.85913360757712098</v>
      </c>
      <c r="AS80" s="4">
        <f t="shared" si="33"/>
        <v>-3.5006784922050826</v>
      </c>
      <c r="AT80" s="4">
        <f t="shared" si="34"/>
        <v>-0.27439264147341191</v>
      </c>
      <c r="AU80" s="4">
        <f t="shared" si="35"/>
        <v>0.17967543925107066</v>
      </c>
      <c r="AV80" s="4">
        <f t="shared" si="224"/>
        <v>-4.8433771344073193</v>
      </c>
      <c r="AW80" s="4">
        <f t="shared" si="224"/>
        <v>-1.6256129510991428</v>
      </c>
      <c r="AY80" s="2">
        <f t="shared" si="96"/>
        <v>73.224850707555575</v>
      </c>
      <c r="AZ80" s="2">
        <f t="shared" si="147"/>
        <v>75.103733500272767</v>
      </c>
      <c r="BA80" s="2">
        <f t="shared" si="148"/>
        <v>71.45540343326563</v>
      </c>
      <c r="BB80" s="2">
        <f t="shared" si="149"/>
        <v>74.887113867766956</v>
      </c>
      <c r="BC80" s="2">
        <f t="shared" si="150"/>
        <v>78.162383639812674</v>
      </c>
      <c r="BD80" s="2">
        <f t="shared" si="151"/>
        <v>78.128617185053628</v>
      </c>
      <c r="BE80" s="2">
        <f t="shared" si="152"/>
        <v>77.650282080570378</v>
      </c>
      <c r="BF80" s="2">
        <f t="shared" si="153"/>
        <v>85.128407273450748</v>
      </c>
      <c r="BG80" s="2">
        <f t="shared" si="154"/>
        <v>76.078564126152969</v>
      </c>
      <c r="BH80" s="2">
        <f t="shared" si="155"/>
        <v>77.976085834792727</v>
      </c>
      <c r="BI80" s="2">
        <f t="shared" si="156"/>
        <v>77.127581091953118</v>
      </c>
      <c r="BJ80" s="2">
        <f t="shared" si="157"/>
        <v>79.824834984132963</v>
      </c>
      <c r="BK80" s="2">
        <f t="shared" si="158"/>
        <v>76.79353761884866</v>
      </c>
      <c r="BL80" s="2">
        <f t="shared" si="159"/>
        <v>75.128179928089452</v>
      </c>
      <c r="BM80" s="2">
        <f t="shared" si="160"/>
        <v>72.741040829113359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78.114360980413622</v>
      </c>
      <c r="DL80" s="2">
        <f t="shared" si="225"/>
        <v>80.780957512897373</v>
      </c>
      <c r="DM80" s="2">
        <f t="shared" si="225"/>
        <v>78.755267595818808</v>
      </c>
      <c r="DN80" s="2">
        <f t="shared" si="225"/>
        <v>87.768399577167031</v>
      </c>
      <c r="DO80" s="2">
        <f t="shared" si="225"/>
        <v>86.705936909581666</v>
      </c>
      <c r="DP80" s="2">
        <f t="shared" si="225"/>
        <v>86.586228329809728</v>
      </c>
      <c r="DQ80" s="2">
        <f t="shared" si="225"/>
        <v>86.847256410256421</v>
      </c>
      <c r="DR80" s="2">
        <f t="shared" si="225"/>
        <v>94.134002488202484</v>
      </c>
      <c r="DS80" s="2">
        <f t="shared" si="225"/>
        <v>82.587830252100844</v>
      </c>
      <c r="DT80" s="2">
        <f t="shared" si="225"/>
        <v>81.887763663663662</v>
      </c>
      <c r="DU80" s="2">
        <f t="shared" si="225"/>
        <v>82.711322689075644</v>
      </c>
      <c r="DV80" s="2">
        <f t="shared" si="225"/>
        <v>85.798453769559032</v>
      </c>
      <c r="DW80" s="2">
        <f t="shared" si="225"/>
        <v>83.946067184593502</v>
      </c>
      <c r="DX80" s="2">
        <f t="shared" si="225"/>
        <v>81.888285285285278</v>
      </c>
      <c r="DY80" s="2">
        <f t="shared" si="225"/>
        <v>76.58946290322578</v>
      </c>
      <c r="EA80" s="2">
        <f t="shared" si="71"/>
        <v>70.529051321074022</v>
      </c>
      <c r="EB80" s="2">
        <f t="shared" si="72"/>
        <v>72.303659711388448</v>
      </c>
      <c r="EC80" s="2">
        <f t="shared" si="73"/>
        <v>67.853921583850919</v>
      </c>
      <c r="ED80" s="2">
        <f t="shared" si="74"/>
        <v>68.925736764705874</v>
      </c>
      <c r="EE80" s="2">
        <f t="shared" si="75"/>
        <v>73.856622756976535</v>
      </c>
      <c r="EF80" s="2">
        <f t="shared" si="76"/>
        <v>74.571463188745611</v>
      </c>
      <c r="EG80" s="2">
        <f t="shared" si="77"/>
        <v>72.932779417401321</v>
      </c>
      <c r="EH80" s="2">
        <f t="shared" si="78"/>
        <v>80.292704601097498</v>
      </c>
      <c r="EI80" s="2">
        <f t="shared" si="79"/>
        <v>72.028684496826855</v>
      </c>
      <c r="EJ80" s="2">
        <f t="shared" si="80"/>
        <v>75.693442149148936</v>
      </c>
      <c r="EK80" s="2">
        <f t="shared" si="81"/>
        <v>73.674265799811948</v>
      </c>
      <c r="EL80" s="2">
        <f t="shared" si="82"/>
        <v>76.554823170363221</v>
      </c>
      <c r="EM80" s="2">
        <f t="shared" si="83"/>
        <v>73.019353605273992</v>
      </c>
      <c r="EN80" s="2">
        <f t="shared" si="84"/>
        <v>71.064478372665008</v>
      </c>
      <c r="EO80" s="2">
        <f t="shared" si="85"/>
        <v>70.250980205814074</v>
      </c>
      <c r="EQ80" s="2">
        <f t="shared" si="86"/>
        <v>68.577949307076608</v>
      </c>
      <c r="ER80" s="2">
        <f t="shared" si="226"/>
        <v>70.30466087929446</v>
      </c>
      <c r="ES80" s="2">
        <f t="shared" si="226"/>
        <v>67.971718728259987</v>
      </c>
      <c r="ET80" s="2">
        <f t="shared" si="226"/>
        <v>70.23053609393736</v>
      </c>
      <c r="EU80" s="2">
        <f t="shared" si="226"/>
        <v>73.746022199905468</v>
      </c>
      <c r="EV80" s="2">
        <f t="shared" si="226"/>
        <v>74.259855254721458</v>
      </c>
      <c r="EW80" s="2">
        <f t="shared" si="226"/>
        <v>72.83508533863403</v>
      </c>
      <c r="EX80" s="2">
        <f t="shared" si="226"/>
        <v>79.570095040915788</v>
      </c>
      <c r="EY80" s="2">
        <f t="shared" si="226"/>
        <v>70.874007886234423</v>
      </c>
      <c r="EZ80" s="2">
        <f t="shared" si="226"/>
        <v>76.230326070100119</v>
      </c>
      <c r="FA80" s="2">
        <f t="shared" si="226"/>
        <v>74.896298985200843</v>
      </c>
      <c r="FB80" s="2">
        <f t="shared" si="226"/>
        <v>76.856575305588848</v>
      </c>
      <c r="FC80" s="2">
        <f t="shared" si="226"/>
        <v>70.569256531030078</v>
      </c>
      <c r="FD80" s="2">
        <f t="shared" si="226"/>
        <v>70.681538619102454</v>
      </c>
      <c r="FE80" s="2">
        <f t="shared" si="226"/>
        <v>72.673421434440669</v>
      </c>
      <c r="FG80" s="2">
        <f t="shared" si="88"/>
        <v>0.64457789193346327</v>
      </c>
      <c r="FH80" s="2">
        <f t="shared" si="227"/>
        <v>0.66967074905440394</v>
      </c>
      <c r="FI80" s="2">
        <f t="shared" si="227"/>
        <v>0.66963079261031921</v>
      </c>
      <c r="FJ80" s="2">
        <f t="shared" si="227"/>
        <v>0.68363342622614265</v>
      </c>
      <c r="FK80" s="2">
        <f t="shared" si="227"/>
        <v>0.66490244901931417</v>
      </c>
      <c r="FL80" s="2">
        <f t="shared" si="227"/>
        <v>0.70393162863126191</v>
      </c>
      <c r="FM80" s="2">
        <f t="shared" si="227"/>
        <v>0.6609634542810171</v>
      </c>
      <c r="FN80" s="2">
        <f t="shared" si="227"/>
        <v>0.65062373681036112</v>
      </c>
      <c r="FO80" s="2">
        <f t="shared" si="227"/>
        <v>0.61644130055433954</v>
      </c>
      <c r="FP80" s="2">
        <f t="shared" si="227"/>
        <v>0.63150608080355874</v>
      </c>
      <c r="FQ80" s="2">
        <f t="shared" si="227"/>
        <v>0.61788716555028289</v>
      </c>
      <c r="FR80" s="2">
        <f t="shared" si="227"/>
        <v>0.64624510162314275</v>
      </c>
      <c r="FS80" s="2">
        <f t="shared" si="227"/>
        <v>0.65456866549259973</v>
      </c>
      <c r="FT80" s="2">
        <f t="shared" si="227"/>
        <v>0.6245561576279034</v>
      </c>
      <c r="FU80" s="2">
        <f t="shared" si="227"/>
        <v>0.60717838806190472</v>
      </c>
      <c r="FW80" s="2">
        <f t="shared" si="112"/>
        <v>9.6029309102309217E-5</v>
      </c>
      <c r="FX80" s="2">
        <f t="shared" si="164"/>
        <v>1.1287847058956582E-4</v>
      </c>
      <c r="FY80" s="2">
        <f t="shared" si="165"/>
        <v>1.0872895334884165E-4</v>
      </c>
      <c r="FZ80" s="2">
        <f t="shared" si="166"/>
        <v>1.4441171332159821E-4</v>
      </c>
      <c r="GA80" s="2">
        <f t="shared" si="167"/>
        <v>1.1592602825220826E-4</v>
      </c>
      <c r="GB80" s="2">
        <f t="shared" si="168"/>
        <v>1.2179210017791413E-4</v>
      </c>
      <c r="GC80" s="2">
        <f t="shared" si="169"/>
        <v>1.3871848700271105E-4</v>
      </c>
      <c r="GD80" s="2">
        <f t="shared" si="170"/>
        <v>1.6365841893572342E-4</v>
      </c>
      <c r="GE80" s="2">
        <f t="shared" si="171"/>
        <v>1.4946507303246906E-4</v>
      </c>
      <c r="GF80" s="2">
        <f t="shared" si="172"/>
        <v>1.3759770878546182E-4</v>
      </c>
      <c r="GG80" s="2">
        <f t="shared" si="173"/>
        <v>1.1445605809583433E-4</v>
      </c>
      <c r="GH80" s="2">
        <f t="shared" si="174"/>
        <v>1.0674495478075789E-4</v>
      </c>
      <c r="GI80" s="2">
        <f t="shared" si="175"/>
        <v>1.0009395643162311E-4</v>
      </c>
      <c r="GJ80" s="2">
        <f t="shared" si="176"/>
        <v>7.8604906096505655E-5</v>
      </c>
      <c r="GK80" s="2">
        <f t="shared" si="177"/>
        <v>6.9199969971914921E-5</v>
      </c>
      <c r="GM80" s="86">
        <f t="shared" si="113"/>
        <v>0.11242575240818037</v>
      </c>
      <c r="GN80" s="86">
        <f t="shared" si="178"/>
        <v>0.12661719131541682</v>
      </c>
      <c r="GO80" s="86">
        <f t="shared" si="179"/>
        <v>0.1327332745522084</v>
      </c>
      <c r="GP80" s="86">
        <f t="shared" si="180"/>
        <v>0.14817033705021948</v>
      </c>
      <c r="GQ80" s="86">
        <f t="shared" si="181"/>
        <v>0.1425961011089858</v>
      </c>
      <c r="GR80" s="86">
        <f t="shared" si="182"/>
        <v>0.16522253434073111</v>
      </c>
      <c r="GS80" s="86">
        <f t="shared" si="183"/>
        <v>0.13424401729739421</v>
      </c>
      <c r="GT80" s="86">
        <f t="shared" si="184"/>
        <v>0.13268121504740471</v>
      </c>
      <c r="GU80" s="86">
        <f t="shared" si="185"/>
        <v>8.7317009165242016E-2</v>
      </c>
      <c r="GV80" s="86">
        <f t="shared" si="186"/>
        <v>0.10490386586211085</v>
      </c>
      <c r="GW80" s="86">
        <f t="shared" si="187"/>
        <v>8.9511519087636784E-2</v>
      </c>
      <c r="GX80" s="86">
        <f t="shared" si="188"/>
        <v>0.12370337236312173</v>
      </c>
      <c r="GY80" s="86">
        <f t="shared" si="189"/>
        <v>0.13144747723592201</v>
      </c>
      <c r="GZ80" s="86">
        <f t="shared" si="190"/>
        <v>9.5558009899597326E-2</v>
      </c>
      <c r="HA80" s="86">
        <f t="shared" si="191"/>
        <v>9.2068403399801019E-2</v>
      </c>
      <c r="HC80" s="86">
        <f t="shared" si="145"/>
        <v>6.4832634310309188E-8</v>
      </c>
      <c r="HD80" s="86">
        <f t="shared" si="192"/>
        <v>1.6912719581768473E-7</v>
      </c>
      <c r="HE80" s="86">
        <f t="shared" si="193"/>
        <v>1.4109335497947093E-7</v>
      </c>
      <c r="HF80" s="86">
        <f t="shared" si="194"/>
        <v>4.9995428887812093E-7</v>
      </c>
      <c r="HG80" s="86">
        <f t="shared" si="195"/>
        <v>2.2508476316599068E-7</v>
      </c>
      <c r="HH80" s="86">
        <f t="shared" si="196"/>
        <v>1.9861193974503491E-6</v>
      </c>
      <c r="HI80" s="86">
        <f t="shared" si="197"/>
        <v>2.4716623096006115E-6</v>
      </c>
      <c r="HJ80" s="86">
        <f t="shared" si="198"/>
        <v>6.1878023553303094E-7</v>
      </c>
      <c r="HK80" s="86">
        <f t="shared" si="199"/>
        <v>1.9248363800041992E-7</v>
      </c>
      <c r="HL80" s="86">
        <f t="shared" si="200"/>
        <v>2.1204685906447124E-7</v>
      </c>
      <c r="HM80" s="86">
        <f t="shared" si="201"/>
        <v>1.3068400323665838E-7</v>
      </c>
      <c r="HN80" s="86">
        <f t="shared" si="202"/>
        <v>4.8195584558953068E-8</v>
      </c>
      <c r="HO80" s="86">
        <f t="shared" si="203"/>
        <v>2.0276256507637229E-7</v>
      </c>
      <c r="HP80" s="86">
        <f t="shared" si="204"/>
        <v>1.3935612651879119E-8</v>
      </c>
      <c r="HQ80" s="86">
        <f t="shared" si="205"/>
        <v>2.4749097502408738E-9</v>
      </c>
      <c r="HS80" s="86">
        <f t="shared" si="114"/>
        <v>1.8946808474827466E-92</v>
      </c>
      <c r="HT80" s="86">
        <f t="shared" si="206"/>
        <v>5.0653287562843746E-80</v>
      </c>
      <c r="HU80" s="86">
        <f t="shared" si="207"/>
        <v>3.8566148072138108E-88</v>
      </c>
      <c r="HV80" s="86">
        <f t="shared" si="208"/>
        <v>2.4729956184090002E-79</v>
      </c>
      <c r="HW80" s="86">
        <f t="shared" si="209"/>
        <v>4.2683207941490181E-89</v>
      </c>
      <c r="HX80" s="86">
        <f t="shared" si="210"/>
        <v>3.6056862107291362E-71</v>
      </c>
      <c r="HY80" s="86">
        <f t="shared" si="211"/>
        <v>3.0755533300124801E-71</v>
      </c>
      <c r="HZ80" s="86">
        <f t="shared" si="212"/>
        <v>1.5211990473262853E-82</v>
      </c>
      <c r="IA80" s="86">
        <f t="shared" si="213"/>
        <v>3.423548875007802E-88</v>
      </c>
      <c r="IB80" s="86">
        <f t="shared" si="214"/>
        <v>4.5182002433979593E-89</v>
      </c>
      <c r="IC80" s="86">
        <f t="shared" si="215"/>
        <v>2.9999614281564685E-91</v>
      </c>
      <c r="ID80" s="86">
        <f t="shared" si="216"/>
        <v>3.9423802127547586E-99</v>
      </c>
      <c r="IE80" s="86">
        <f t="shared" si="217"/>
        <v>8.8181266034651961E-87</v>
      </c>
      <c r="IF80" s="86">
        <f t="shared" si="218"/>
        <v>1.1759349244711934E-43</v>
      </c>
      <c r="IG80" s="86">
        <f t="shared" si="219"/>
        <v>2.3221693747730884E-31</v>
      </c>
      <c r="II80" s="86">
        <f t="shared" si="115"/>
        <v>1.5042571648367316E-157</v>
      </c>
      <c r="IJ80" s="86">
        <f t="shared" si="116"/>
        <v>2.9164825601587907E-135</v>
      </c>
      <c r="IK80" s="86">
        <f t="shared" si="117"/>
        <v>4.6469930443994471E-145</v>
      </c>
      <c r="IL80" s="86">
        <f t="shared" si="118"/>
        <v>2.2507763500618581E-127</v>
      </c>
      <c r="IM80" s="86">
        <f t="shared" si="119"/>
        <v>4.3076193391787319E-154</v>
      </c>
      <c r="IN80" s="86">
        <f t="shared" si="120"/>
        <v>3.4543324928797881E-121</v>
      </c>
      <c r="IO80" s="86">
        <f t="shared" si="121"/>
        <v>2.8992826536098386E-122</v>
      </c>
      <c r="IP80" s="86">
        <f t="shared" si="122"/>
        <v>4.5006860409240075E-139</v>
      </c>
      <c r="IQ80" s="86">
        <f t="shared" si="123"/>
        <v>1.0625858169863841E-144</v>
      </c>
      <c r="IR80" s="86">
        <f t="shared" si="124"/>
        <v>4.754742519430058E-145</v>
      </c>
      <c r="IS80" s="86">
        <f t="shared" si="125"/>
        <v>2.1514846161242851E-150</v>
      </c>
      <c r="IT80" s="86">
        <f t="shared" si="126"/>
        <v>1.4990879087148037E-167</v>
      </c>
      <c r="IU80" s="86">
        <f t="shared" si="127"/>
        <v>2.2019987209922057E-148</v>
      </c>
      <c r="IV80" s="86">
        <f t="shared" si="128"/>
        <v>1.0194242323572169E-171</v>
      </c>
      <c r="IW80" s="86">
        <f t="shared" si="129"/>
        <v>4.9668469563689421E-112</v>
      </c>
      <c r="IY80" s="86">
        <f t="shared" si="130"/>
        <v>0.11242581724081468</v>
      </c>
      <c r="IZ80" s="86">
        <f t="shared" si="131"/>
        <v>0.12661736044261265</v>
      </c>
      <c r="JA80" s="86">
        <f t="shared" si="132"/>
        <v>0.13273341564556337</v>
      </c>
      <c r="JB80" s="86">
        <f t="shared" si="133"/>
        <v>0.14817083700450837</v>
      </c>
      <c r="JC80" s="86">
        <f t="shared" si="134"/>
        <v>0.14259632619374896</v>
      </c>
      <c r="JD80" s="86">
        <f t="shared" si="135"/>
        <v>0.16522452046012856</v>
      </c>
      <c r="JE80" s="86">
        <f t="shared" si="136"/>
        <v>0.13424648895970381</v>
      </c>
      <c r="JF80" s="86">
        <f t="shared" si="137"/>
        <v>0.13268183382764023</v>
      </c>
      <c r="JG80" s="86">
        <f t="shared" si="138"/>
        <v>8.7317201648880016E-2</v>
      </c>
      <c r="JH80" s="86">
        <f t="shared" si="139"/>
        <v>0.10490407790896991</v>
      </c>
      <c r="JI80" s="86">
        <f t="shared" si="140"/>
        <v>8.9511649771640014E-2</v>
      </c>
      <c r="JJ80" s="86">
        <f t="shared" si="141"/>
        <v>0.1237034205587063</v>
      </c>
      <c r="JK80" s="86">
        <f t="shared" si="142"/>
        <v>0.13144767999848708</v>
      </c>
      <c r="JL80" s="86">
        <f t="shared" si="143"/>
        <v>9.5558023835209976E-2</v>
      </c>
      <c r="JM80" s="86">
        <f t="shared" si="144"/>
        <v>9.2068405874710768E-2</v>
      </c>
    </row>
    <row r="81" spans="2:273" x14ac:dyDescent="0.25">
      <c r="B81" s="2">
        <v>54</v>
      </c>
      <c r="C81" s="37">
        <v>149.12700000000001</v>
      </c>
      <c r="D81" s="37">
        <v>159</v>
      </c>
      <c r="E81" s="37">
        <v>147.518</v>
      </c>
      <c r="F81" s="37">
        <v>166.46700000000001</v>
      </c>
      <c r="G81" s="37">
        <v>162.91399999999999</v>
      </c>
      <c r="H81" s="37">
        <v>179.703</v>
      </c>
      <c r="I81" s="37">
        <v>169.95699999999999</v>
      </c>
      <c r="J81" s="37">
        <v>166.482</v>
      </c>
      <c r="K81" s="37">
        <v>133.571</v>
      </c>
      <c r="L81" s="37">
        <v>150.10300000000001</v>
      </c>
      <c r="M81" s="37">
        <v>139.102</v>
      </c>
      <c r="N81" s="37">
        <v>154.667</v>
      </c>
      <c r="O81" s="37">
        <v>155.864</v>
      </c>
      <c r="P81" s="37">
        <v>130.12899999999999</v>
      </c>
      <c r="Q81" s="37">
        <v>121.694</v>
      </c>
      <c r="S81" s="4">
        <f t="shared" si="8"/>
        <v>145.10641835739139</v>
      </c>
      <c r="T81" s="4">
        <f t="shared" si="9"/>
        <v>155.10114631198357</v>
      </c>
      <c r="U81" s="4">
        <f t="shared" si="10"/>
        <v>145.33497643631156</v>
      </c>
      <c r="V81" s="4">
        <f t="shared" si="11"/>
        <v>160.33496188347203</v>
      </c>
      <c r="W81" s="4">
        <f t="shared" si="12"/>
        <v>158.44951648567974</v>
      </c>
      <c r="X81" s="4">
        <f t="shared" si="13"/>
        <v>172.91939106696307</v>
      </c>
      <c r="Y81" s="4">
        <f t="shared" si="14"/>
        <v>164.20724932031183</v>
      </c>
      <c r="Z81" s="4">
        <f t="shared" si="15"/>
        <v>161.77665498335341</v>
      </c>
      <c r="AA81" s="4">
        <f t="shared" si="16"/>
        <v>133.93460790784457</v>
      </c>
      <c r="AB81" s="4">
        <f t="shared" si="17"/>
        <v>146.47218799149354</v>
      </c>
      <c r="AC81" s="4">
        <f t="shared" si="18"/>
        <v>137.13802269857914</v>
      </c>
      <c r="AD81" s="4">
        <f t="shared" si="19"/>
        <v>149.55575791778654</v>
      </c>
      <c r="AE81" s="4">
        <f t="shared" si="20"/>
        <v>150.528504321133</v>
      </c>
      <c r="AF81" s="4">
        <f t="shared" si="21"/>
        <v>130.46457905354106</v>
      </c>
      <c r="AG81" s="4">
        <f t="shared" si="22"/>
        <v>119.81544529220415</v>
      </c>
      <c r="AI81" s="4">
        <f t="shared" si="23"/>
        <v>4.0205816426086187</v>
      </c>
      <c r="AJ81" s="4">
        <f t="shared" si="24"/>
        <v>3.8988536880164304</v>
      </c>
      <c r="AK81" s="4">
        <f t="shared" si="25"/>
        <v>2.1830235636884368</v>
      </c>
      <c r="AL81" s="4">
        <f t="shared" si="26"/>
        <v>6.1320381165279798</v>
      </c>
      <c r="AM81" s="4">
        <f t="shared" si="27"/>
        <v>4.4644835143202499</v>
      </c>
      <c r="AN81" s="4">
        <f t="shared" si="28"/>
        <v>6.7836089330369305</v>
      </c>
      <c r="AO81" s="4">
        <f t="shared" si="29"/>
        <v>5.7497506796881623</v>
      </c>
      <c r="AP81" s="4">
        <f t="shared" si="30"/>
        <v>4.7053450166465893</v>
      </c>
      <c r="AQ81" s="4">
        <f t="shared" si="31"/>
        <v>-0.36360790784456753</v>
      </c>
      <c r="AR81" s="4">
        <f t="shared" si="32"/>
        <v>3.6308120085064672</v>
      </c>
      <c r="AS81" s="4">
        <f t="shared" si="33"/>
        <v>1.9639773014208686</v>
      </c>
      <c r="AT81" s="4">
        <f t="shared" si="34"/>
        <v>5.1112420822134652</v>
      </c>
      <c r="AU81" s="4">
        <f t="shared" si="35"/>
        <v>5.3354956788670052</v>
      </c>
      <c r="AV81" s="4">
        <f t="shared" si="224"/>
        <v>-0.33557905354106765</v>
      </c>
      <c r="AW81" s="4">
        <f t="shared" si="224"/>
        <v>1.8785547077958569</v>
      </c>
      <c r="AY81" s="2">
        <f t="shared" si="96"/>
        <v>73.009477221074988</v>
      </c>
      <c r="AZ81" s="2">
        <f t="shared" si="147"/>
        <v>74.86736460537557</v>
      </c>
      <c r="BA81" s="2">
        <f t="shared" si="148"/>
        <v>71.1945316902071</v>
      </c>
      <c r="BB81" s="2">
        <f t="shared" si="149"/>
        <v>74.515738974467922</v>
      </c>
      <c r="BC81" s="2">
        <f t="shared" si="150"/>
        <v>77.839112048633666</v>
      </c>
      <c r="BD81" s="2">
        <f t="shared" si="151"/>
        <v>77.829181883399428</v>
      </c>
      <c r="BE81" s="2">
        <f t="shared" si="152"/>
        <v>77.364905945341377</v>
      </c>
      <c r="BF81" s="2">
        <f t="shared" si="153"/>
        <v>84.841000087056045</v>
      </c>
      <c r="BG81" s="2">
        <f t="shared" si="154"/>
        <v>75.78782921743715</v>
      </c>
      <c r="BH81" s="2">
        <f t="shared" si="155"/>
        <v>77.726060532547748</v>
      </c>
      <c r="BI81" s="2">
        <f t="shared" si="156"/>
        <v>76.829563973827106</v>
      </c>
      <c r="BJ81" s="2">
        <f t="shared" si="157"/>
        <v>79.546073982028915</v>
      </c>
      <c r="BK81" s="2">
        <f t="shared" si="158"/>
        <v>76.48146606473118</v>
      </c>
      <c r="BL81" s="2">
        <f t="shared" si="159"/>
        <v>74.853285907893934</v>
      </c>
      <c r="BM81" s="2">
        <f t="shared" si="160"/>
        <v>72.530086532650429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78.279078673815519</v>
      </c>
      <c r="DL81" s="2">
        <f t="shared" si="225"/>
        <v>80.963838235691327</v>
      </c>
      <c r="DM81" s="2">
        <f t="shared" si="225"/>
        <v>78.875296167247384</v>
      </c>
      <c r="DN81" s="2">
        <f t="shared" si="225"/>
        <v>87.997952431289647</v>
      </c>
      <c r="DO81" s="2">
        <f t="shared" si="225"/>
        <v>86.815391363022954</v>
      </c>
      <c r="DP81" s="2">
        <f t="shared" si="225"/>
        <v>86.670581395348833</v>
      </c>
      <c r="DQ81" s="2">
        <f t="shared" si="225"/>
        <v>87.08241025641027</v>
      </c>
      <c r="DR81" s="2">
        <f t="shared" si="225"/>
        <v>94.33804071214071</v>
      </c>
      <c r="DS81" s="2">
        <f t="shared" si="225"/>
        <v>82.723635294117642</v>
      </c>
      <c r="DT81" s="2">
        <f t="shared" si="225"/>
        <v>81.923510253110251</v>
      </c>
      <c r="DU81" s="2">
        <f t="shared" si="225"/>
        <v>82.713319327731099</v>
      </c>
      <c r="DV81" s="2">
        <f t="shared" si="225"/>
        <v>85.916188477951636</v>
      </c>
      <c r="DW81" s="2">
        <f t="shared" si="225"/>
        <v>83.989712222343798</v>
      </c>
      <c r="DX81" s="2">
        <f t="shared" si="225"/>
        <v>82.009740240240234</v>
      </c>
      <c r="DY81" s="2">
        <f t="shared" si="225"/>
        <v>76.547990322580631</v>
      </c>
      <c r="EA81" s="2">
        <f t="shared" si="71"/>
        <v>70.359774861703997</v>
      </c>
      <c r="EB81" s="2">
        <f t="shared" si="72"/>
        <v>72.125104914196555</v>
      </c>
      <c r="EC81" s="2">
        <f t="shared" si="73"/>
        <v>67.738552600931669</v>
      </c>
      <c r="ED81" s="2">
        <f t="shared" si="74"/>
        <v>68.825238235294108</v>
      </c>
      <c r="EE81" s="2">
        <f t="shared" si="75"/>
        <v>73.713317865429246</v>
      </c>
      <c r="EF81" s="2">
        <f t="shared" si="76"/>
        <v>74.437810785463085</v>
      </c>
      <c r="EG81" s="2">
        <f t="shared" si="77"/>
        <v>72.818986201609832</v>
      </c>
      <c r="EH81" s="2">
        <f t="shared" si="78"/>
        <v>80.190131194596873</v>
      </c>
      <c r="EI81" s="2">
        <f t="shared" si="79"/>
        <v>71.852283670796822</v>
      </c>
      <c r="EJ81" s="2">
        <f t="shared" si="80"/>
        <v>75.492169649854233</v>
      </c>
      <c r="EK81" s="2">
        <f t="shared" si="81"/>
        <v>73.510865037426839</v>
      </c>
      <c r="EL81" s="2">
        <f t="shared" si="82"/>
        <v>76.365836616909419</v>
      </c>
      <c r="EM81" s="2">
        <f t="shared" si="83"/>
        <v>72.868216019777492</v>
      </c>
      <c r="EN81" s="2">
        <f t="shared" si="84"/>
        <v>70.929856596946976</v>
      </c>
      <c r="EO81" s="2">
        <f t="shared" si="85"/>
        <v>70.159088992679642</v>
      </c>
      <c r="EQ81" s="2">
        <f t="shared" si="86"/>
        <v>68.443054062352857</v>
      </c>
      <c r="ER81" s="2">
        <f t="shared" si="226"/>
        <v>70.160713966039225</v>
      </c>
      <c r="ES81" s="2">
        <f t="shared" si="226"/>
        <v>67.854230858300753</v>
      </c>
      <c r="ET81" s="2">
        <f t="shared" si="226"/>
        <v>70.104441927175799</v>
      </c>
      <c r="EU81" s="2">
        <f t="shared" si="226"/>
        <v>73.604761082230596</v>
      </c>
      <c r="EV81" s="2">
        <f t="shared" si="226"/>
        <v>74.131977859729659</v>
      </c>
      <c r="EW81" s="2">
        <f t="shared" si="226"/>
        <v>72.723102494660154</v>
      </c>
      <c r="EX81" s="2">
        <f t="shared" si="226"/>
        <v>79.481435911997494</v>
      </c>
      <c r="EY81" s="2">
        <f t="shared" si="226"/>
        <v>70.719564438450789</v>
      </c>
      <c r="EZ81" s="2">
        <f t="shared" si="226"/>
        <v>76.018723988764421</v>
      </c>
      <c r="FA81" s="2">
        <f t="shared" si="226"/>
        <v>74.70990024312897</v>
      </c>
      <c r="FB81" s="2">
        <f t="shared" si="226"/>
        <v>76.662109906359106</v>
      </c>
      <c r="FC81" s="2">
        <f t="shared" si="226"/>
        <v>70.462558731721501</v>
      </c>
      <c r="FD81" s="2">
        <f t="shared" si="226"/>
        <v>70.553208281700449</v>
      </c>
      <c r="FE81" s="2">
        <f t="shared" si="226"/>
        <v>72.534741475315045</v>
      </c>
      <c r="FG81" s="2">
        <f t="shared" si="88"/>
        <v>0.66538672594780535</v>
      </c>
      <c r="FH81" s="2">
        <f t="shared" si="227"/>
        <v>0.68971766439241988</v>
      </c>
      <c r="FI81" s="2">
        <f t="shared" si="227"/>
        <v>0.68967900914632141</v>
      </c>
      <c r="FJ81" s="2">
        <f t="shared" si="227"/>
        <v>0.7032085217972055</v>
      </c>
      <c r="FK81" s="2">
        <f t="shared" si="227"/>
        <v>0.68510266848221568</v>
      </c>
      <c r="FL81" s="2">
        <f t="shared" si="227"/>
        <v>0.72276011320172939</v>
      </c>
      <c r="FM81" s="2">
        <f t="shared" si="227"/>
        <v>0.6812873044961123</v>
      </c>
      <c r="FN81" s="2">
        <f t="shared" si="227"/>
        <v>0.67125913135396387</v>
      </c>
      <c r="FO81" s="2">
        <f t="shared" si="227"/>
        <v>0.63797223047854945</v>
      </c>
      <c r="FP81" s="2">
        <f t="shared" si="227"/>
        <v>0.65266783727118161</v>
      </c>
      <c r="FQ81" s="2">
        <f t="shared" si="227"/>
        <v>0.63938441244396171</v>
      </c>
      <c r="FR81" s="2">
        <f t="shared" si="227"/>
        <v>0.66700675170074541</v>
      </c>
      <c r="FS81" s="2">
        <f t="shared" si="227"/>
        <v>0.67508741634239111</v>
      </c>
      <c r="FT81" s="2">
        <f t="shared" si="227"/>
        <v>0.64589323319710745</v>
      </c>
      <c r="FU81" s="2">
        <f t="shared" si="227"/>
        <v>0.62891627791195293</v>
      </c>
      <c r="FW81" s="2">
        <f t="shared" si="112"/>
        <v>1.0529306810905378E-4</v>
      </c>
      <c r="FX81" s="2">
        <f t="shared" si="164"/>
        <v>1.2376743394957354E-4</v>
      </c>
      <c r="FY81" s="2">
        <f t="shared" si="165"/>
        <v>1.1921767604623723E-4</v>
      </c>
      <c r="FZ81" s="2">
        <f t="shared" si="166"/>
        <v>1.5834208881073913E-4</v>
      </c>
      <c r="GA81" s="2">
        <f t="shared" si="167"/>
        <v>1.2710894071516637E-4</v>
      </c>
      <c r="GB81" s="2">
        <f t="shared" si="168"/>
        <v>1.3354081316533905E-4</v>
      </c>
      <c r="GC81" s="2">
        <f t="shared" si="169"/>
        <v>1.5209976080228626E-4</v>
      </c>
      <c r="GD81" s="2">
        <f t="shared" si="170"/>
        <v>1.7944505463615259E-4</v>
      </c>
      <c r="GE81" s="2">
        <f t="shared" si="171"/>
        <v>1.6388283045486651E-4</v>
      </c>
      <c r="GF81" s="2">
        <f t="shared" si="172"/>
        <v>1.5087088468455798E-4</v>
      </c>
      <c r="GG81" s="2">
        <f t="shared" si="173"/>
        <v>1.254971863141403E-4</v>
      </c>
      <c r="GH81" s="2">
        <f t="shared" si="174"/>
        <v>1.1704231009805804E-4</v>
      </c>
      <c r="GI81" s="2">
        <f t="shared" si="175"/>
        <v>1.0974978095203731E-4</v>
      </c>
      <c r="GJ81" s="2">
        <f t="shared" si="176"/>
        <v>8.6187912024918972E-5</v>
      </c>
      <c r="GK81" s="2">
        <f t="shared" si="177"/>
        <v>7.5875751679576575E-5</v>
      </c>
      <c r="GM81" s="86">
        <f t="shared" si="113"/>
        <v>0.14791806303774671</v>
      </c>
      <c r="GN81" s="86">
        <f t="shared" si="178"/>
        <v>0.16079634585812325</v>
      </c>
      <c r="GO81" s="86">
        <f t="shared" si="179"/>
        <v>0.16945526797650767</v>
      </c>
      <c r="GP81" s="86">
        <f t="shared" si="180"/>
        <v>0.1865749608102138</v>
      </c>
      <c r="GQ81" s="86">
        <f t="shared" si="181"/>
        <v>0.1841360105193261</v>
      </c>
      <c r="GR81" s="86">
        <f t="shared" si="182"/>
        <v>0.2041359600702565</v>
      </c>
      <c r="GS81" s="86">
        <f t="shared" si="183"/>
        <v>0.17383587947290674</v>
      </c>
      <c r="GT81" s="86">
        <f t="shared" si="184"/>
        <v>0.17485413379292974</v>
      </c>
      <c r="GU81" s="86">
        <f t="shared" si="185"/>
        <v>0.11958780489883038</v>
      </c>
      <c r="GV81" s="86">
        <f t="shared" si="186"/>
        <v>0.14114042891845435</v>
      </c>
      <c r="GW81" s="86">
        <f t="shared" si="187"/>
        <v>0.12249566354910914</v>
      </c>
      <c r="GX81" s="86">
        <f t="shared" si="188"/>
        <v>0.16370219535549158</v>
      </c>
      <c r="GY81" s="86">
        <f t="shared" si="189"/>
        <v>0.1720511032224237</v>
      </c>
      <c r="GZ81" s="86">
        <f t="shared" si="190"/>
        <v>0.12952089326021435</v>
      </c>
      <c r="HA81" s="86">
        <f t="shared" si="191"/>
        <v>0.1304756072704546</v>
      </c>
      <c r="HC81" s="86">
        <f t="shared" si="145"/>
        <v>1.5610875725233064E-7</v>
      </c>
      <c r="HD81" s="86">
        <f t="shared" si="192"/>
        <v>3.7754027611125828E-7</v>
      </c>
      <c r="HE81" s="86">
        <f t="shared" si="193"/>
        <v>3.2463351642937097E-7</v>
      </c>
      <c r="HF81" s="86">
        <f t="shared" si="194"/>
        <v>1.0808680019829728E-6</v>
      </c>
      <c r="HG81" s="86">
        <f t="shared" si="195"/>
        <v>5.2729695449634085E-7</v>
      </c>
      <c r="HH81" s="86">
        <f t="shared" si="196"/>
        <v>4.0010677976947107E-6</v>
      </c>
      <c r="HI81" s="86">
        <f t="shared" si="197"/>
        <v>5.0142525309673675E-6</v>
      </c>
      <c r="HJ81" s="86">
        <f t="shared" si="198"/>
        <v>1.3919767233880075E-6</v>
      </c>
      <c r="HK81" s="86">
        <f t="shared" si="199"/>
        <v>4.5167212094691744E-7</v>
      </c>
      <c r="HL81" s="86">
        <f t="shared" si="200"/>
        <v>4.9283311341287172E-7</v>
      </c>
      <c r="HM81" s="86">
        <f t="shared" si="201"/>
        <v>3.0739458880982466E-7</v>
      </c>
      <c r="HN81" s="86">
        <f t="shared" si="202"/>
        <v>1.2154884649854588E-7</v>
      </c>
      <c r="HO81" s="86">
        <f t="shared" si="203"/>
        <v>4.6276806808056288E-7</v>
      </c>
      <c r="HP81" s="86">
        <f t="shared" si="204"/>
        <v>3.6604792298476804E-8</v>
      </c>
      <c r="HQ81" s="86">
        <f t="shared" si="205"/>
        <v>7.4860732763194389E-9</v>
      </c>
      <c r="HS81" s="86">
        <f t="shared" si="114"/>
        <v>6.9661646255455118E-90</v>
      </c>
      <c r="HT81" s="86">
        <f t="shared" si="206"/>
        <v>8.9135748903031929E-78</v>
      </c>
      <c r="HU81" s="86">
        <f t="shared" si="207"/>
        <v>1.0477972699767348E-85</v>
      </c>
      <c r="HV81" s="86">
        <f t="shared" si="208"/>
        <v>4.1882904541674141E-77</v>
      </c>
      <c r="HW81" s="86">
        <f t="shared" si="209"/>
        <v>1.4827611416621741E-86</v>
      </c>
      <c r="HX81" s="86">
        <f t="shared" si="210"/>
        <v>3.7503372555145063E-69</v>
      </c>
      <c r="HY81" s="86">
        <f t="shared" si="211"/>
        <v>3.5035689670145347E-69</v>
      </c>
      <c r="HZ81" s="86">
        <f t="shared" si="212"/>
        <v>3.923483777703404E-80</v>
      </c>
      <c r="IA81" s="86">
        <f t="shared" si="213"/>
        <v>1.1309792662633771E-85</v>
      </c>
      <c r="IB81" s="86">
        <f t="shared" si="214"/>
        <v>1.4670164203039351E-86</v>
      </c>
      <c r="IC81" s="86">
        <f t="shared" si="215"/>
        <v>1.0337001042694992E-88</v>
      </c>
      <c r="ID81" s="86">
        <f t="shared" si="216"/>
        <v>2.341534981535794E-96</v>
      </c>
      <c r="IE81" s="86">
        <f t="shared" si="217"/>
        <v>2.3230344042658894E-84</v>
      </c>
      <c r="IF81" s="86">
        <f t="shared" si="218"/>
        <v>1.5843067802618985E-42</v>
      </c>
      <c r="IG81" s="86">
        <f t="shared" si="219"/>
        <v>1.4233775192315615E-30</v>
      </c>
      <c r="II81" s="86">
        <f t="shared" si="115"/>
        <v>1.8139538131512612E-154</v>
      </c>
      <c r="IJ81" s="86">
        <f t="shared" si="116"/>
        <v>1.4189246463906103E-132</v>
      </c>
      <c r="IK81" s="86">
        <f t="shared" si="117"/>
        <v>3.4653473690683174E-142</v>
      </c>
      <c r="IL81" s="86">
        <f t="shared" si="118"/>
        <v>8.9275835843718577E-125</v>
      </c>
      <c r="IM81" s="86">
        <f t="shared" si="119"/>
        <v>5.1219327213243749E-151</v>
      </c>
      <c r="IN81" s="86">
        <f t="shared" si="120"/>
        <v>9.1693476989462824E-119</v>
      </c>
      <c r="IO81" s="86">
        <f t="shared" si="121"/>
        <v>8.7852550618633922E-120</v>
      </c>
      <c r="IP81" s="86">
        <f t="shared" si="122"/>
        <v>3.4219792054068541E-136</v>
      </c>
      <c r="IQ81" s="86">
        <f t="shared" si="123"/>
        <v>9.8791713316292667E-142</v>
      </c>
      <c r="IR81" s="86">
        <f t="shared" si="124"/>
        <v>4.21881508524544E-142</v>
      </c>
      <c r="IS81" s="86">
        <f t="shared" si="125"/>
        <v>2.133284860700591E-147</v>
      </c>
      <c r="IT81" s="86">
        <f t="shared" si="126"/>
        <v>3.1101055621029956E-164</v>
      </c>
      <c r="IU81" s="86">
        <f t="shared" si="127"/>
        <v>1.8020663018193244E-145</v>
      </c>
      <c r="IV81" s="86">
        <f t="shared" si="128"/>
        <v>1.9913485851281313E-168</v>
      </c>
      <c r="IW81" s="86">
        <f t="shared" si="129"/>
        <v>6.3493539458946811E-110</v>
      </c>
      <c r="IY81" s="86">
        <f t="shared" si="130"/>
        <v>0.14791821914650397</v>
      </c>
      <c r="IZ81" s="86">
        <f t="shared" si="131"/>
        <v>0.16079672339839934</v>
      </c>
      <c r="JA81" s="86">
        <f t="shared" si="132"/>
        <v>0.1694555926100241</v>
      </c>
      <c r="JB81" s="86">
        <f t="shared" si="133"/>
        <v>0.18657604167821579</v>
      </c>
      <c r="JC81" s="86">
        <f t="shared" si="134"/>
        <v>0.18413653781628059</v>
      </c>
      <c r="JD81" s="86">
        <f t="shared" si="135"/>
        <v>0.20413996113805419</v>
      </c>
      <c r="JE81" s="86">
        <f t="shared" si="136"/>
        <v>0.17384089372543771</v>
      </c>
      <c r="JF81" s="86">
        <f t="shared" si="137"/>
        <v>0.17485552576965313</v>
      </c>
      <c r="JG81" s="86">
        <f t="shared" si="138"/>
        <v>0.11958825657095132</v>
      </c>
      <c r="JH81" s="86">
        <f t="shared" si="139"/>
        <v>0.14114092175156775</v>
      </c>
      <c r="JI81" s="86">
        <f t="shared" si="140"/>
        <v>0.12249597094369795</v>
      </c>
      <c r="JJ81" s="86">
        <f t="shared" si="141"/>
        <v>0.16370231690433806</v>
      </c>
      <c r="JK81" s="86">
        <f t="shared" si="142"/>
        <v>0.17205156599049179</v>
      </c>
      <c r="JL81" s="86">
        <f t="shared" si="143"/>
        <v>0.12952092986500666</v>
      </c>
      <c r="JM81" s="86">
        <f t="shared" si="144"/>
        <v>0.13047561475652789</v>
      </c>
    </row>
    <row r="82" spans="2:273" x14ac:dyDescent="0.25">
      <c r="B82" s="2">
        <v>55</v>
      </c>
      <c r="C82" s="37">
        <v>166.79400000000001</v>
      </c>
      <c r="D82" s="37">
        <v>175.714</v>
      </c>
      <c r="E82" s="37">
        <v>163.554</v>
      </c>
      <c r="F82" s="37">
        <v>183.25</v>
      </c>
      <c r="G82" s="37">
        <v>179.53399999999999</v>
      </c>
      <c r="H82" s="37">
        <v>195.21600000000001</v>
      </c>
      <c r="I82" s="37">
        <v>188.42599999999999</v>
      </c>
      <c r="J82" s="37">
        <v>183.875</v>
      </c>
      <c r="K82" s="37">
        <v>151.375</v>
      </c>
      <c r="L82" s="37">
        <v>170.25899999999999</v>
      </c>
      <c r="M82" s="37">
        <v>158.797</v>
      </c>
      <c r="N82" s="37">
        <v>172.61699999999999</v>
      </c>
      <c r="O82" s="37">
        <v>174.678</v>
      </c>
      <c r="P82" s="37">
        <v>149.62899999999999</v>
      </c>
      <c r="Q82" s="37">
        <v>136.79</v>
      </c>
      <c r="S82" s="4">
        <f t="shared" si="8"/>
        <v>160.05984963162695</v>
      </c>
      <c r="T82" s="4">
        <f t="shared" si="9"/>
        <v>169.1627954077083</v>
      </c>
      <c r="U82" s="4">
        <f t="shared" si="10"/>
        <v>158.63213670958567</v>
      </c>
      <c r="V82" s="4">
        <f t="shared" si="11"/>
        <v>174.39592417023852</v>
      </c>
      <c r="W82" s="4">
        <f t="shared" si="12"/>
        <v>173.16172545936439</v>
      </c>
      <c r="X82" s="4">
        <f t="shared" si="13"/>
        <v>187.0650786392255</v>
      </c>
      <c r="Y82" s="4">
        <f t="shared" si="14"/>
        <v>180.56690632540051</v>
      </c>
      <c r="Z82" s="4">
        <f t="shared" si="15"/>
        <v>177.19826133486322</v>
      </c>
      <c r="AA82" s="4">
        <f t="shared" si="16"/>
        <v>148.3720686068732</v>
      </c>
      <c r="AB82" s="4">
        <f t="shared" si="17"/>
        <v>162.14773148844222</v>
      </c>
      <c r="AC82" s="4">
        <f t="shared" si="18"/>
        <v>152.04397818859204</v>
      </c>
      <c r="AD82" s="4">
        <f t="shared" si="19"/>
        <v>164.15856719631273</v>
      </c>
      <c r="AE82" s="4">
        <f t="shared" si="20"/>
        <v>165.1935879282691</v>
      </c>
      <c r="AF82" s="4">
        <f t="shared" si="21"/>
        <v>143.67475163955484</v>
      </c>
      <c r="AG82" s="4">
        <f t="shared" si="22"/>
        <v>132.73845125697528</v>
      </c>
      <c r="AI82" s="4">
        <f t="shared" si="23"/>
        <v>6.734150368373065</v>
      </c>
      <c r="AJ82" s="4">
        <f t="shared" si="24"/>
        <v>6.5512045922916968</v>
      </c>
      <c r="AK82" s="4">
        <f t="shared" si="25"/>
        <v>4.9218632904143362</v>
      </c>
      <c r="AL82" s="4">
        <f t="shared" si="26"/>
        <v>8.8540758297614843</v>
      </c>
      <c r="AM82" s="4">
        <f t="shared" si="27"/>
        <v>6.3722745406356012</v>
      </c>
      <c r="AN82" s="4">
        <f t="shared" si="28"/>
        <v>8.1509213607745039</v>
      </c>
      <c r="AO82" s="4">
        <f t="shared" si="29"/>
        <v>7.8590936745994782</v>
      </c>
      <c r="AP82" s="4">
        <f t="shared" si="30"/>
        <v>6.6767386651367815</v>
      </c>
      <c r="AQ82" s="4">
        <f t="shared" si="31"/>
        <v>3.0029313931268007</v>
      </c>
      <c r="AR82" s="4">
        <f t="shared" si="32"/>
        <v>8.1112685115577676</v>
      </c>
      <c r="AS82" s="4">
        <f t="shared" si="33"/>
        <v>6.7530218114079616</v>
      </c>
      <c r="AT82" s="4">
        <f t="shared" si="34"/>
        <v>8.4584328036872591</v>
      </c>
      <c r="AU82" s="4">
        <f t="shared" si="35"/>
        <v>9.4844120717309011</v>
      </c>
      <c r="AV82" s="4">
        <f t="shared" si="224"/>
        <v>5.954248360445149</v>
      </c>
      <c r="AW82" s="4">
        <f t="shared" si="224"/>
        <v>4.0515487430247106</v>
      </c>
      <c r="AY82" s="2">
        <f t="shared" si="96"/>
        <v>72.785352709174177</v>
      </c>
      <c r="AZ82" s="2">
        <f t="shared" si="147"/>
        <v>74.622833515754351</v>
      </c>
      <c r="BA82" s="2">
        <f t="shared" si="148"/>
        <v>70.932045250468363</v>
      </c>
      <c r="BB82" s="2">
        <f t="shared" si="149"/>
        <v>74.145461709760369</v>
      </c>
      <c r="BC82" s="2">
        <f t="shared" si="150"/>
        <v>77.514666740382637</v>
      </c>
      <c r="BD82" s="2">
        <f t="shared" si="151"/>
        <v>77.530956585027482</v>
      </c>
      <c r="BE82" s="2">
        <f t="shared" si="152"/>
        <v>77.07509363470659</v>
      </c>
      <c r="BF82" s="2">
        <f t="shared" si="153"/>
        <v>84.550195319763006</v>
      </c>
      <c r="BG82" s="2">
        <f t="shared" si="154"/>
        <v>75.48968806466597</v>
      </c>
      <c r="BH82" s="2">
        <f t="shared" si="155"/>
        <v>77.469914860551356</v>
      </c>
      <c r="BI82" s="2">
        <f t="shared" si="156"/>
        <v>76.52953794600721</v>
      </c>
      <c r="BJ82" s="2">
        <f t="shared" si="157"/>
        <v>79.260773169845265</v>
      </c>
      <c r="BK82" s="2">
        <f t="shared" si="158"/>
        <v>76.168764655308891</v>
      </c>
      <c r="BL82" s="2">
        <f t="shared" si="159"/>
        <v>74.573873506026786</v>
      </c>
      <c r="BM82" s="2">
        <f t="shared" si="160"/>
        <v>72.320223898102782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78.443796367217431</v>
      </c>
      <c r="DL82" s="2">
        <f t="shared" si="225"/>
        <v>81.146718958485252</v>
      </c>
      <c r="DM82" s="2">
        <f t="shared" si="225"/>
        <v>78.995324738675961</v>
      </c>
      <c r="DN82" s="2">
        <f t="shared" si="225"/>
        <v>88.227505285412278</v>
      </c>
      <c r="DO82" s="2">
        <f t="shared" si="225"/>
        <v>86.924845816464256</v>
      </c>
      <c r="DP82" s="2">
        <f t="shared" si="225"/>
        <v>86.754934460887952</v>
      </c>
      <c r="DQ82" s="2">
        <f t="shared" si="225"/>
        <v>87.31756410256412</v>
      </c>
      <c r="DR82" s="2">
        <f t="shared" si="225"/>
        <v>94.542078936078937</v>
      </c>
      <c r="DS82" s="2">
        <f t="shared" si="225"/>
        <v>82.859440336134455</v>
      </c>
      <c r="DT82" s="2">
        <f t="shared" si="225"/>
        <v>81.95925684255684</v>
      </c>
      <c r="DU82" s="2">
        <f t="shared" si="225"/>
        <v>82.715315966386569</v>
      </c>
      <c r="DV82" s="2">
        <f t="shared" si="225"/>
        <v>86.033923186344239</v>
      </c>
      <c r="DW82" s="2">
        <f t="shared" si="225"/>
        <v>84.033357260094107</v>
      </c>
      <c r="DX82" s="2">
        <f t="shared" si="225"/>
        <v>82.13119519519519</v>
      </c>
      <c r="DY82" s="2">
        <f t="shared" si="225"/>
        <v>76.506517741935468</v>
      </c>
      <c r="EA82" s="2">
        <f t="shared" si="71"/>
        <v>70.190498402333972</v>
      </c>
      <c r="EB82" s="2">
        <f t="shared" si="72"/>
        <v>71.946550117004676</v>
      </c>
      <c r="EC82" s="2">
        <f t="shared" si="73"/>
        <v>67.623183618012405</v>
      </c>
      <c r="ED82" s="2">
        <f t="shared" si="74"/>
        <v>68.724739705882342</v>
      </c>
      <c r="EE82" s="2">
        <f t="shared" si="75"/>
        <v>73.570012973881958</v>
      </c>
      <c r="EF82" s="2">
        <f t="shared" si="76"/>
        <v>74.304158382180546</v>
      </c>
      <c r="EG82" s="2">
        <f t="shared" si="77"/>
        <v>72.705192985818343</v>
      </c>
      <c r="EH82" s="2">
        <f t="shared" si="78"/>
        <v>80.087557788096234</v>
      </c>
      <c r="EI82" s="2">
        <f t="shared" si="79"/>
        <v>71.675882844766804</v>
      </c>
      <c r="EJ82" s="2">
        <f t="shared" si="80"/>
        <v>75.290897150559545</v>
      </c>
      <c r="EK82" s="2">
        <f t="shared" si="81"/>
        <v>73.34746427504173</v>
      </c>
      <c r="EL82" s="2">
        <f t="shared" si="82"/>
        <v>76.176850063455618</v>
      </c>
      <c r="EM82" s="2">
        <f t="shared" si="83"/>
        <v>72.717078434281007</v>
      </c>
      <c r="EN82" s="2">
        <f t="shared" si="84"/>
        <v>70.795234821228945</v>
      </c>
      <c r="EO82" s="2">
        <f t="shared" si="85"/>
        <v>70.067197779545197</v>
      </c>
      <c r="EQ82" s="2">
        <f t="shared" si="86"/>
        <v>68.308158817629106</v>
      </c>
      <c r="ER82" s="2">
        <f t="shared" si="226"/>
        <v>70.01676705278399</v>
      </c>
      <c r="ES82" s="2">
        <f t="shared" si="226"/>
        <v>67.736742988341504</v>
      </c>
      <c r="ET82" s="2">
        <f t="shared" si="226"/>
        <v>69.978347760414238</v>
      </c>
      <c r="EU82" s="2">
        <f t="shared" si="226"/>
        <v>73.463499964555751</v>
      </c>
      <c r="EV82" s="2">
        <f t="shared" si="226"/>
        <v>74.00410046473786</v>
      </c>
      <c r="EW82" s="2">
        <f t="shared" si="226"/>
        <v>72.611119650686277</v>
      </c>
      <c r="EX82" s="2">
        <f t="shared" si="226"/>
        <v>79.392776783079185</v>
      </c>
      <c r="EY82" s="2">
        <f t="shared" si="226"/>
        <v>70.56512099066714</v>
      </c>
      <c r="EZ82" s="2">
        <f t="shared" si="226"/>
        <v>75.807121907428737</v>
      </c>
      <c r="FA82" s="2">
        <f t="shared" si="226"/>
        <v>74.523501501057083</v>
      </c>
      <c r="FB82" s="2">
        <f t="shared" si="226"/>
        <v>76.46764450712935</v>
      </c>
      <c r="FC82" s="2">
        <f t="shared" si="226"/>
        <v>70.355860932412924</v>
      </c>
      <c r="FD82" s="2">
        <f t="shared" si="226"/>
        <v>70.42487794429843</v>
      </c>
      <c r="FE82" s="2">
        <f t="shared" si="226"/>
        <v>72.39606151618942</v>
      </c>
      <c r="FG82" s="2">
        <f t="shared" si="88"/>
        <v>0.68557155761208566</v>
      </c>
      <c r="FH82" s="2">
        <f t="shared" si="227"/>
        <v>0.70907650399633404</v>
      </c>
      <c r="FI82" s="2">
        <f t="shared" si="227"/>
        <v>0.70903924308669175</v>
      </c>
      <c r="FJ82" s="2">
        <f t="shared" si="227"/>
        <v>0.72206483560686274</v>
      </c>
      <c r="FK82" s="2">
        <f t="shared" si="227"/>
        <v>0.70462613364268689</v>
      </c>
      <c r="FL82" s="2">
        <f t="shared" si="227"/>
        <v>0.74083204791894364</v>
      </c>
      <c r="FM82" s="2">
        <f t="shared" si="227"/>
        <v>0.7009440628945427</v>
      </c>
      <c r="FN82" s="2">
        <f t="shared" si="227"/>
        <v>0.69125409364675072</v>
      </c>
      <c r="FO82" s="2">
        <f t="shared" si="227"/>
        <v>0.65896318618894412</v>
      </c>
      <c r="FP82" s="2">
        <f t="shared" si="227"/>
        <v>0.67324313406113101</v>
      </c>
      <c r="FQ82" s="2">
        <f t="shared" si="227"/>
        <v>0.66033708162285421</v>
      </c>
      <c r="FR82" s="2">
        <f t="shared" si="227"/>
        <v>0.68713980819145914</v>
      </c>
      <c r="FS82" s="2">
        <f t="shared" si="227"/>
        <v>0.69495534566469808</v>
      </c>
      <c r="FT82" s="2">
        <f t="shared" si="227"/>
        <v>0.66666488239652788</v>
      </c>
      <c r="FU82" s="2">
        <f t="shared" si="227"/>
        <v>0.65014436606093673</v>
      </c>
      <c r="FW82" s="2">
        <f t="shared" si="112"/>
        <v>1.1545038058560509E-4</v>
      </c>
      <c r="FX82" s="2">
        <f t="shared" si="164"/>
        <v>1.3570667226409165E-4</v>
      </c>
      <c r="FY82" s="2">
        <f t="shared" si="165"/>
        <v>1.3071807887246172E-4</v>
      </c>
      <c r="FZ82" s="2">
        <f t="shared" si="166"/>
        <v>1.7361599565772473E-4</v>
      </c>
      <c r="GA82" s="2">
        <f t="shared" si="167"/>
        <v>1.3937047289529548E-4</v>
      </c>
      <c r="GB82" s="2">
        <f t="shared" si="168"/>
        <v>1.4642270345360025E-4</v>
      </c>
      <c r="GC82" s="2">
        <f t="shared" si="169"/>
        <v>1.6677162409969672E-4</v>
      </c>
      <c r="GD82" s="2">
        <f t="shared" si="170"/>
        <v>1.9675418350054087E-4</v>
      </c>
      <c r="GE82" s="2">
        <f t="shared" si="171"/>
        <v>1.7969110919832586E-4</v>
      </c>
      <c r="GF82" s="2">
        <f t="shared" si="172"/>
        <v>1.6542422761561657E-4</v>
      </c>
      <c r="GG82" s="2">
        <f t="shared" si="173"/>
        <v>1.3760326240595285E-4</v>
      </c>
      <c r="GH82" s="2">
        <f t="shared" si="174"/>
        <v>1.283328919097627E-4</v>
      </c>
      <c r="GI82" s="2">
        <f t="shared" si="175"/>
        <v>1.2033696766212341E-4</v>
      </c>
      <c r="GJ82" s="2">
        <f t="shared" si="176"/>
        <v>9.4502380495106625E-5</v>
      </c>
      <c r="GK82" s="2">
        <f t="shared" si="177"/>
        <v>8.3195498311993955E-5</v>
      </c>
      <c r="GM82" s="86">
        <f t="shared" si="113"/>
        <v>0.19102942795350616</v>
      </c>
      <c r="GN82" s="86">
        <f t="shared" si="178"/>
        <v>0.20097613302952252</v>
      </c>
      <c r="GO82" s="86">
        <f t="shared" si="179"/>
        <v>0.21304422990138455</v>
      </c>
      <c r="GP82" s="86">
        <f t="shared" si="180"/>
        <v>0.23147576778090628</v>
      </c>
      <c r="GQ82" s="86">
        <f t="shared" si="181"/>
        <v>0.23348579340989567</v>
      </c>
      <c r="GR82" s="86">
        <f t="shared" si="182"/>
        <v>0.24904900039486877</v>
      </c>
      <c r="GS82" s="86">
        <f t="shared" si="183"/>
        <v>0.22114169234743528</v>
      </c>
      <c r="GT82" s="86">
        <f t="shared" si="184"/>
        <v>0.22580971825681043</v>
      </c>
      <c r="GU82" s="86">
        <f t="shared" si="185"/>
        <v>0.16040649729997156</v>
      </c>
      <c r="GV82" s="86">
        <f t="shared" si="186"/>
        <v>0.18613928325316123</v>
      </c>
      <c r="GW82" s="86">
        <f t="shared" si="187"/>
        <v>0.16420624571139047</v>
      </c>
      <c r="GX82" s="86">
        <f t="shared" si="188"/>
        <v>0.21261148834039323</v>
      </c>
      <c r="GY82" s="86">
        <f t="shared" si="189"/>
        <v>0.2212647224081285</v>
      </c>
      <c r="GZ82" s="86">
        <f t="shared" si="190"/>
        <v>0.17218091600161473</v>
      </c>
      <c r="HA82" s="86">
        <f t="shared" si="191"/>
        <v>0.18017094792813118</v>
      </c>
      <c r="HC82" s="86">
        <f t="shared" si="145"/>
        <v>3.6670368284806975E-7</v>
      </c>
      <c r="HD82" s="86">
        <f t="shared" si="192"/>
        <v>8.2450497716008653E-7</v>
      </c>
      <c r="HE82" s="86">
        <f t="shared" si="193"/>
        <v>7.2969429381270146E-7</v>
      </c>
      <c r="HF82" s="86">
        <f t="shared" si="194"/>
        <v>2.2865164998061317E-6</v>
      </c>
      <c r="HG82" s="86">
        <f t="shared" si="195"/>
        <v>1.2046000426396941E-6</v>
      </c>
      <c r="HH82" s="86">
        <f t="shared" si="196"/>
        <v>7.9019934068045143E-6</v>
      </c>
      <c r="HI82" s="86">
        <f t="shared" si="197"/>
        <v>9.9651789345668251E-6</v>
      </c>
      <c r="HJ82" s="86">
        <f t="shared" si="198"/>
        <v>3.0557223076254995E-6</v>
      </c>
      <c r="HK82" s="86">
        <f t="shared" si="199"/>
        <v>1.0337186382590155E-6</v>
      </c>
      <c r="HL82" s="86">
        <f t="shared" si="200"/>
        <v>1.1176206400881118E-6</v>
      </c>
      <c r="HM82" s="86">
        <f t="shared" si="201"/>
        <v>7.0555713390514237E-7</v>
      </c>
      <c r="HN82" s="86">
        <f t="shared" si="202"/>
        <v>2.9839138298121869E-7</v>
      </c>
      <c r="HO82" s="86">
        <f t="shared" si="203"/>
        <v>1.0317089315645075E-6</v>
      </c>
      <c r="HP82" s="86">
        <f t="shared" si="204"/>
        <v>9.3557409960613498E-8</v>
      </c>
      <c r="HQ82" s="86">
        <f t="shared" si="205"/>
        <v>2.1913163805973662E-8</v>
      </c>
      <c r="HS82" s="86">
        <f t="shared" si="114"/>
        <v>2.3537323779873128E-87</v>
      </c>
      <c r="HT82" s="86">
        <f t="shared" si="206"/>
        <v>1.4552726380941502E-75</v>
      </c>
      <c r="HU82" s="86">
        <f t="shared" si="207"/>
        <v>2.6283311914146053E-83</v>
      </c>
      <c r="HV82" s="86">
        <f t="shared" si="208"/>
        <v>6.5840844806153533E-75</v>
      </c>
      <c r="HW82" s="86">
        <f t="shared" si="209"/>
        <v>4.7261076263114468E-84</v>
      </c>
      <c r="HX82" s="86">
        <f t="shared" si="210"/>
        <v>3.643810269703044E-67</v>
      </c>
      <c r="HY82" s="86">
        <f t="shared" si="211"/>
        <v>3.7183681799949343E-67</v>
      </c>
      <c r="HZ82" s="86">
        <f t="shared" si="212"/>
        <v>9.3058698203585785E-78</v>
      </c>
      <c r="IA82" s="86">
        <f t="shared" si="213"/>
        <v>3.4301071758010482E-83</v>
      </c>
      <c r="IB82" s="86">
        <f t="shared" si="214"/>
        <v>4.3790208906437781E-84</v>
      </c>
      <c r="IC82" s="86">
        <f t="shared" si="215"/>
        <v>3.2756777230769678E-86</v>
      </c>
      <c r="ID82" s="86">
        <f t="shared" si="216"/>
        <v>1.2684488893753101E-93</v>
      </c>
      <c r="IE82" s="86">
        <f t="shared" si="217"/>
        <v>5.648032563491448E-82</v>
      </c>
      <c r="IF82" s="86">
        <f t="shared" si="218"/>
        <v>2.0607519119806423E-41</v>
      </c>
      <c r="IG82" s="86">
        <f t="shared" si="219"/>
        <v>8.5175513770965414E-30</v>
      </c>
      <c r="II82" s="86">
        <f t="shared" si="115"/>
        <v>2.0379117921773084E-151</v>
      </c>
      <c r="IJ82" s="86">
        <f t="shared" si="116"/>
        <v>6.4830759552829986E-130</v>
      </c>
      <c r="IK82" s="86">
        <f t="shared" si="117"/>
        <v>2.416986805735933E-139</v>
      </c>
      <c r="IL82" s="86">
        <f t="shared" si="118"/>
        <v>3.3267836219487253E-122</v>
      </c>
      <c r="IM82" s="86">
        <f t="shared" si="119"/>
        <v>5.6664039973590238E-148</v>
      </c>
      <c r="IN82" s="86">
        <f t="shared" si="120"/>
        <v>2.29882915701216E-116</v>
      </c>
      <c r="IO82" s="86">
        <f t="shared" si="121"/>
        <v>2.5087015212532061E-117</v>
      </c>
      <c r="IP82" s="86">
        <f t="shared" si="122"/>
        <v>2.425346149424564E-133</v>
      </c>
      <c r="IQ82" s="86">
        <f t="shared" si="123"/>
        <v>8.5501030761418657E-139</v>
      </c>
      <c r="IR82" s="86">
        <f t="shared" si="124"/>
        <v>3.4885881841738104E-139</v>
      </c>
      <c r="IS82" s="86">
        <f t="shared" si="125"/>
        <v>1.9719023059575401E-144</v>
      </c>
      <c r="IT82" s="86">
        <f t="shared" si="126"/>
        <v>5.9736042338542884E-161</v>
      </c>
      <c r="IU82" s="86">
        <f t="shared" si="127"/>
        <v>1.3789004199785341E-142</v>
      </c>
      <c r="IV82" s="86">
        <f t="shared" si="128"/>
        <v>3.6124006417463337E-165</v>
      </c>
      <c r="IW82" s="86">
        <f t="shared" si="129"/>
        <v>7.7464794443998613E-108</v>
      </c>
      <c r="IY82" s="86">
        <f t="shared" si="130"/>
        <v>0.191029794657189</v>
      </c>
      <c r="IZ82" s="86">
        <f t="shared" si="131"/>
        <v>0.20097695753449968</v>
      </c>
      <c r="JA82" s="86">
        <f t="shared" si="132"/>
        <v>0.21304495959567837</v>
      </c>
      <c r="JB82" s="86">
        <f t="shared" si="133"/>
        <v>0.23147805429740609</v>
      </c>
      <c r="JC82" s="86">
        <f t="shared" si="134"/>
        <v>0.2334869980099383</v>
      </c>
      <c r="JD82" s="86">
        <f t="shared" si="135"/>
        <v>0.24905690238827558</v>
      </c>
      <c r="JE82" s="86">
        <f t="shared" si="136"/>
        <v>0.22115165752636984</v>
      </c>
      <c r="JF82" s="86">
        <f t="shared" si="137"/>
        <v>0.22581277397911806</v>
      </c>
      <c r="JG82" s="86">
        <f t="shared" si="138"/>
        <v>0.16040753101860983</v>
      </c>
      <c r="JH82" s="86">
        <f t="shared" si="139"/>
        <v>0.18614040087380132</v>
      </c>
      <c r="JI82" s="86">
        <f t="shared" si="140"/>
        <v>0.16420695126852439</v>
      </c>
      <c r="JJ82" s="86">
        <f t="shared" si="141"/>
        <v>0.21261178673177622</v>
      </c>
      <c r="JK82" s="86">
        <f t="shared" si="142"/>
        <v>0.22126575411706007</v>
      </c>
      <c r="JL82" s="86">
        <f t="shared" si="143"/>
        <v>0.17218100955902468</v>
      </c>
      <c r="JM82" s="86">
        <f t="shared" si="144"/>
        <v>0.18017096984129499</v>
      </c>
    </row>
    <row r="83" spans="2:273" x14ac:dyDescent="0.25">
      <c r="B83" s="2">
        <v>56</v>
      </c>
      <c r="C83" s="37">
        <v>183.30199999999999</v>
      </c>
      <c r="D83" s="37">
        <v>190.536</v>
      </c>
      <c r="E83" s="37">
        <v>178.589</v>
      </c>
      <c r="F83" s="37">
        <v>196.267</v>
      </c>
      <c r="G83" s="37">
        <v>193.345</v>
      </c>
      <c r="H83" s="37">
        <v>208.78399999999999</v>
      </c>
      <c r="I83" s="37">
        <v>204.08500000000001</v>
      </c>
      <c r="J83" s="37">
        <v>198.946</v>
      </c>
      <c r="K83" s="37">
        <v>169.768</v>
      </c>
      <c r="L83" s="37">
        <v>187.72399999999999</v>
      </c>
      <c r="M83" s="37">
        <v>177.52500000000001</v>
      </c>
      <c r="N83" s="37">
        <v>188.833</v>
      </c>
      <c r="O83" s="37">
        <v>189.61</v>
      </c>
      <c r="P83" s="37">
        <v>166.53200000000001</v>
      </c>
      <c r="Q83" s="37">
        <v>151.51599999999999</v>
      </c>
      <c r="S83" s="4">
        <f t="shared" si="8"/>
        <v>175.78159252546453</v>
      </c>
      <c r="T83" s="4">
        <f t="shared" si="9"/>
        <v>183.58349236134279</v>
      </c>
      <c r="U83" s="4">
        <f t="shared" si="10"/>
        <v>172.43428424657765</v>
      </c>
      <c r="V83" s="4">
        <f t="shared" si="11"/>
        <v>188.70340296346114</v>
      </c>
      <c r="W83" s="4">
        <f t="shared" si="12"/>
        <v>188.06476110861161</v>
      </c>
      <c r="X83" s="4">
        <f t="shared" si="13"/>
        <v>201.397216880906</v>
      </c>
      <c r="Y83" s="4">
        <f t="shared" si="14"/>
        <v>197.37224334607072</v>
      </c>
      <c r="Z83" s="4">
        <f t="shared" si="15"/>
        <v>192.97754191695711</v>
      </c>
      <c r="AA83" s="4">
        <f t="shared" si="16"/>
        <v>164.25890821559162</v>
      </c>
      <c r="AB83" s="4">
        <f t="shared" si="17"/>
        <v>178.97744200294298</v>
      </c>
      <c r="AC83" s="4">
        <f t="shared" si="18"/>
        <v>168.45517563088026</v>
      </c>
      <c r="AD83" s="4">
        <f t="shared" si="19"/>
        <v>179.55704130983057</v>
      </c>
      <c r="AE83" s="4">
        <f t="shared" si="20"/>
        <v>180.576952979411</v>
      </c>
      <c r="AF83" s="4">
        <f t="shared" si="21"/>
        <v>158.20714881114989</v>
      </c>
      <c r="AG83" s="4">
        <f t="shared" si="22"/>
        <v>146.90577190728899</v>
      </c>
      <c r="AI83" s="4">
        <f t="shared" si="23"/>
        <v>7.5204074745354603</v>
      </c>
      <c r="AJ83" s="4">
        <f t="shared" si="24"/>
        <v>6.9525076386572096</v>
      </c>
      <c r="AK83" s="4">
        <f t="shared" si="25"/>
        <v>6.1547157534223516</v>
      </c>
      <c r="AL83" s="4">
        <f t="shared" si="26"/>
        <v>7.5635970365388516</v>
      </c>
      <c r="AM83" s="4">
        <f t="shared" si="27"/>
        <v>5.2802388913883931</v>
      </c>
      <c r="AN83" s="4">
        <f t="shared" si="28"/>
        <v>7.386783119093991</v>
      </c>
      <c r="AO83" s="4">
        <f t="shared" si="29"/>
        <v>6.71275665392929</v>
      </c>
      <c r="AP83" s="4">
        <f t="shared" si="30"/>
        <v>5.9684580830428899</v>
      </c>
      <c r="AQ83" s="4">
        <f t="shared" si="31"/>
        <v>5.5090917844083833</v>
      </c>
      <c r="AR83" s="4">
        <f t="shared" si="32"/>
        <v>8.7465579970570104</v>
      </c>
      <c r="AS83" s="4">
        <f t="shared" si="33"/>
        <v>9.0698243691197433</v>
      </c>
      <c r="AT83" s="4">
        <f t="shared" si="34"/>
        <v>9.275958690169432</v>
      </c>
      <c r="AU83" s="4">
        <f t="shared" si="35"/>
        <v>9.0330470205890094</v>
      </c>
      <c r="AV83" s="4">
        <f t="shared" si="224"/>
        <v>8.3248511888501184</v>
      </c>
      <c r="AW83" s="4">
        <f t="shared" si="224"/>
        <v>4.6102280927109973</v>
      </c>
      <c r="AY83" s="2">
        <f t="shared" si="96"/>
        <v>72.553565376647967</v>
      </c>
      <c r="AZ83" s="2">
        <f t="shared" si="147"/>
        <v>74.371296468959898</v>
      </c>
      <c r="BA83" s="2">
        <f t="shared" si="148"/>
        <v>70.668928190379546</v>
      </c>
      <c r="BB83" s="2">
        <f t="shared" si="149"/>
        <v>73.777719097368163</v>
      </c>
      <c r="BC83" s="2">
        <f t="shared" si="150"/>
        <v>77.190173768550267</v>
      </c>
      <c r="BD83" s="2">
        <f t="shared" si="151"/>
        <v>77.234781097139646</v>
      </c>
      <c r="BE83" s="2">
        <f t="shared" si="152"/>
        <v>76.782243544640977</v>
      </c>
      <c r="BF83" s="2">
        <f t="shared" si="153"/>
        <v>84.257339599235181</v>
      </c>
      <c r="BG83" s="2">
        <f t="shared" si="154"/>
        <v>75.185398116313507</v>
      </c>
      <c r="BH83" s="2">
        <f t="shared" si="155"/>
        <v>77.208475951315506</v>
      </c>
      <c r="BI83" s="2">
        <f t="shared" si="156"/>
        <v>76.228391336925043</v>
      </c>
      <c r="BJ83" s="2">
        <f t="shared" si="157"/>
        <v>78.970051764177057</v>
      </c>
      <c r="BK83" s="2">
        <f t="shared" si="158"/>
        <v>75.856384625870263</v>
      </c>
      <c r="BL83" s="2">
        <f t="shared" si="159"/>
        <v>74.291098136476265</v>
      </c>
      <c r="BM83" s="2">
        <f t="shared" si="160"/>
        <v>72.111977260905292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78.608514060619342</v>
      </c>
      <c r="DL83" s="2">
        <f t="shared" si="225"/>
        <v>81.329599681279205</v>
      </c>
      <c r="DM83" s="2">
        <f t="shared" si="225"/>
        <v>79.115353310104524</v>
      </c>
      <c r="DN83" s="2">
        <f t="shared" si="225"/>
        <v>88.457058139534894</v>
      </c>
      <c r="DO83" s="2">
        <f t="shared" si="225"/>
        <v>87.034300269905543</v>
      </c>
      <c r="DP83" s="2">
        <f t="shared" si="225"/>
        <v>86.839287526427057</v>
      </c>
      <c r="DQ83" s="2">
        <f t="shared" si="225"/>
        <v>87.552717948717955</v>
      </c>
      <c r="DR83" s="2">
        <f t="shared" si="225"/>
        <v>94.746117160017164</v>
      </c>
      <c r="DS83" s="2">
        <f t="shared" si="225"/>
        <v>82.995245378151253</v>
      </c>
      <c r="DT83" s="2">
        <f t="shared" si="225"/>
        <v>81.995003432003429</v>
      </c>
      <c r="DU83" s="2">
        <f t="shared" si="225"/>
        <v>82.717312605042025</v>
      </c>
      <c r="DV83" s="2">
        <f t="shared" si="225"/>
        <v>86.151657894736843</v>
      </c>
      <c r="DW83" s="2">
        <f t="shared" si="225"/>
        <v>84.077002297844402</v>
      </c>
      <c r="DX83" s="2">
        <f t="shared" si="225"/>
        <v>82.252650150150146</v>
      </c>
      <c r="DY83" s="2">
        <f t="shared" si="225"/>
        <v>76.465045161290305</v>
      </c>
      <c r="EA83" s="2">
        <f t="shared" si="71"/>
        <v>70.021221942963948</v>
      </c>
      <c r="EB83" s="2">
        <f t="shared" si="72"/>
        <v>71.767995319812783</v>
      </c>
      <c r="EC83" s="2">
        <f t="shared" si="73"/>
        <v>67.507814635093155</v>
      </c>
      <c r="ED83" s="2">
        <f t="shared" si="74"/>
        <v>68.624241176470576</v>
      </c>
      <c r="EE83" s="2">
        <f t="shared" si="75"/>
        <v>73.42670808233467</v>
      </c>
      <c r="EF83" s="2">
        <f t="shared" si="76"/>
        <v>74.170505978898021</v>
      </c>
      <c r="EG83" s="2">
        <f t="shared" si="77"/>
        <v>72.591399770026854</v>
      </c>
      <c r="EH83" s="2">
        <f t="shared" si="78"/>
        <v>79.984984381595609</v>
      </c>
      <c r="EI83" s="2">
        <f t="shared" si="79"/>
        <v>71.499482018736785</v>
      </c>
      <c r="EJ83" s="2">
        <f t="shared" si="80"/>
        <v>75.089624651264856</v>
      </c>
      <c r="EK83" s="2">
        <f t="shared" si="81"/>
        <v>73.184063512656607</v>
      </c>
      <c r="EL83" s="2">
        <f t="shared" si="82"/>
        <v>75.98786351000183</v>
      </c>
      <c r="EM83" s="2">
        <f t="shared" si="83"/>
        <v>72.565940848784507</v>
      </c>
      <c r="EN83" s="2">
        <f t="shared" si="84"/>
        <v>70.660613045510914</v>
      </c>
      <c r="EO83" s="2">
        <f t="shared" si="85"/>
        <v>69.975306566410751</v>
      </c>
      <c r="EQ83" s="2">
        <f t="shared" si="86"/>
        <v>68.173263572905356</v>
      </c>
      <c r="ER83" s="2">
        <f t="shared" si="226"/>
        <v>69.872820139528756</v>
      </c>
      <c r="ES83" s="2">
        <f t="shared" si="226"/>
        <v>67.61925511838227</v>
      </c>
      <c r="ET83" s="2">
        <f t="shared" si="226"/>
        <v>69.852253593652676</v>
      </c>
      <c r="EU83" s="2">
        <f t="shared" si="226"/>
        <v>73.322238846880893</v>
      </c>
      <c r="EV83" s="2">
        <f t="shared" si="226"/>
        <v>73.876223069746061</v>
      </c>
      <c r="EW83" s="2">
        <f t="shared" si="226"/>
        <v>72.4991368067124</v>
      </c>
      <c r="EX83" s="2">
        <f t="shared" si="226"/>
        <v>79.304117654160876</v>
      </c>
      <c r="EY83" s="2">
        <f t="shared" si="226"/>
        <v>70.410677542883491</v>
      </c>
      <c r="EZ83" s="2">
        <f t="shared" si="226"/>
        <v>75.595519826093053</v>
      </c>
      <c r="FA83" s="2">
        <f t="shared" si="226"/>
        <v>74.33710275898521</v>
      </c>
      <c r="FB83" s="2">
        <f t="shared" si="226"/>
        <v>76.273179107899608</v>
      </c>
      <c r="FC83" s="2">
        <f t="shared" si="226"/>
        <v>70.249163133104346</v>
      </c>
      <c r="FD83" s="2">
        <f t="shared" si="226"/>
        <v>70.296547606896425</v>
      </c>
      <c r="FE83" s="2">
        <f t="shared" si="226"/>
        <v>72.257381557063795</v>
      </c>
      <c r="FG83" s="2">
        <f t="shared" si="88"/>
        <v>0.70507846626641923</v>
      </c>
      <c r="FH83" s="2">
        <f t="shared" si="227"/>
        <v>0.72770436341301636</v>
      </c>
      <c r="FI83" s="2">
        <f t="shared" si="227"/>
        <v>0.72766857201331858</v>
      </c>
      <c r="FJ83" s="2">
        <f t="shared" si="227"/>
        <v>0.74016579881668942</v>
      </c>
      <c r="FK83" s="2">
        <f t="shared" si="227"/>
        <v>0.72342780421647945</v>
      </c>
      <c r="FL83" s="2">
        <f t="shared" si="227"/>
        <v>0.75812019861630298</v>
      </c>
      <c r="FM83" s="2">
        <f t="shared" si="227"/>
        <v>0.7198869380606594</v>
      </c>
      <c r="FN83" s="2">
        <f t="shared" si="227"/>
        <v>0.7105573016036375</v>
      </c>
      <c r="FO83" s="2">
        <f t="shared" si="227"/>
        <v>0.67934877372577973</v>
      </c>
      <c r="FP83" s="2">
        <f t="shared" si="227"/>
        <v>0.69317258220432898</v>
      </c>
      <c r="FQ83" s="2">
        <f t="shared" si="227"/>
        <v>0.6806803401761945</v>
      </c>
      <c r="FR83" s="2">
        <f t="shared" si="227"/>
        <v>0.70659106296070007</v>
      </c>
      <c r="FS83" s="2">
        <f t="shared" si="227"/>
        <v>0.71412284786706171</v>
      </c>
      <c r="FT83" s="2">
        <f t="shared" si="227"/>
        <v>0.68680890319473953</v>
      </c>
      <c r="FU83" s="2">
        <f t="shared" si="227"/>
        <v>0.67079374779556666</v>
      </c>
      <c r="FW83" s="2">
        <f t="shared" si="112"/>
        <v>1.2658741506165627E-4</v>
      </c>
      <c r="FX83" s="2">
        <f t="shared" si="164"/>
        <v>1.4879745904303388E-4</v>
      </c>
      <c r="FY83" s="2">
        <f t="shared" si="165"/>
        <v>1.4332771575585352E-4</v>
      </c>
      <c r="FZ83" s="2">
        <f t="shared" si="166"/>
        <v>1.9036296513062599E-4</v>
      </c>
      <c r="GA83" s="2">
        <f t="shared" si="167"/>
        <v>1.5281462993797275E-4</v>
      </c>
      <c r="GB83" s="2">
        <f t="shared" si="168"/>
        <v>1.605470337737571E-4</v>
      </c>
      <c r="GC83" s="2">
        <f t="shared" si="169"/>
        <v>1.8285850739923663E-4</v>
      </c>
      <c r="GD83" s="2">
        <f t="shared" si="170"/>
        <v>2.157325770670901E-4</v>
      </c>
      <c r="GE83" s="2">
        <f t="shared" si="171"/>
        <v>1.970239676152458E-4</v>
      </c>
      <c r="GF83" s="2">
        <f t="shared" si="172"/>
        <v>1.8138116388161441E-4</v>
      </c>
      <c r="GG83" s="2">
        <f t="shared" si="173"/>
        <v>1.5087697394665966E-4</v>
      </c>
      <c r="GH83" s="2">
        <f t="shared" si="174"/>
        <v>1.4071247562003362E-4</v>
      </c>
      <c r="GI83" s="2">
        <f t="shared" si="175"/>
        <v>1.3194532936027493E-4</v>
      </c>
      <c r="GJ83" s="2">
        <f t="shared" si="176"/>
        <v>1.0361885495997372E-4</v>
      </c>
      <c r="GK83" s="2">
        <f t="shared" si="177"/>
        <v>9.1221317723754356E-5</v>
      </c>
      <c r="GM83" s="86">
        <f t="shared" si="113"/>
        <v>0.24186142138524633</v>
      </c>
      <c r="GN83" s="86">
        <f t="shared" si="178"/>
        <v>0.24694488332940712</v>
      </c>
      <c r="GO83" s="86">
        <f t="shared" si="179"/>
        <v>0.26351602156860782</v>
      </c>
      <c r="GP83" s="86">
        <f t="shared" si="180"/>
        <v>0.28262581041995738</v>
      </c>
      <c r="GQ83" s="86">
        <f t="shared" si="181"/>
        <v>0.2902416590979211</v>
      </c>
      <c r="GR83" s="86">
        <f t="shared" si="182"/>
        <v>0.29976336448902829</v>
      </c>
      <c r="GS83" s="86">
        <f t="shared" si="183"/>
        <v>0.2759822157701356</v>
      </c>
      <c r="GT83" s="86">
        <f t="shared" si="184"/>
        <v>0.28526102872574094</v>
      </c>
      <c r="GU83" s="86">
        <f t="shared" si="185"/>
        <v>0.21057163562897957</v>
      </c>
      <c r="GV83" s="86">
        <f t="shared" si="186"/>
        <v>0.24041914315854904</v>
      </c>
      <c r="GW83" s="86">
        <f t="shared" si="187"/>
        <v>0.21550904360327633</v>
      </c>
      <c r="GX83" s="86">
        <f t="shared" si="188"/>
        <v>0.27079650562587443</v>
      </c>
      <c r="GY83" s="86">
        <f t="shared" si="189"/>
        <v>0.27940556366931607</v>
      </c>
      <c r="GZ83" s="86">
        <f t="shared" si="190"/>
        <v>0.22452501207561004</v>
      </c>
      <c r="HA83" s="86">
        <f t="shared" si="191"/>
        <v>0.24222135761155347</v>
      </c>
      <c r="HC83" s="86">
        <f t="shared" si="145"/>
        <v>8.4037948175218086E-7</v>
      </c>
      <c r="HD83" s="86">
        <f t="shared" si="192"/>
        <v>1.7616491584261035E-6</v>
      </c>
      <c r="HE83" s="86">
        <f t="shared" si="193"/>
        <v>1.6023843754846939E-6</v>
      </c>
      <c r="HF83" s="86">
        <f t="shared" si="194"/>
        <v>4.7331775728933955E-6</v>
      </c>
      <c r="HG83" s="86">
        <f t="shared" si="195"/>
        <v>2.6836709282408164E-6</v>
      </c>
      <c r="HH83" s="86">
        <f t="shared" si="196"/>
        <v>1.5300477479566274E-5</v>
      </c>
      <c r="HI83" s="86">
        <f t="shared" si="197"/>
        <v>1.9401918599841043E-5</v>
      </c>
      <c r="HJ83" s="86">
        <f t="shared" si="198"/>
        <v>6.5464154377134344E-6</v>
      </c>
      <c r="HK83" s="86">
        <f t="shared" si="199"/>
        <v>2.3075485297574021E-6</v>
      </c>
      <c r="HL83" s="86">
        <f t="shared" si="200"/>
        <v>2.473061705538934E-6</v>
      </c>
      <c r="HM83" s="86">
        <f t="shared" si="201"/>
        <v>1.580334120296779E-6</v>
      </c>
      <c r="HN83" s="86">
        <f t="shared" si="202"/>
        <v>7.1307194738259111E-7</v>
      </c>
      <c r="HO83" s="86">
        <f t="shared" si="203"/>
        <v>2.2469181266301344E-6</v>
      </c>
      <c r="HP83" s="86">
        <f t="shared" si="204"/>
        <v>2.3268322697858608E-7</v>
      </c>
      <c r="HQ83" s="86">
        <f t="shared" si="205"/>
        <v>6.2077427770298626E-8</v>
      </c>
      <c r="HS83" s="86">
        <f t="shared" si="114"/>
        <v>7.3085079650766451E-85</v>
      </c>
      <c r="HT83" s="86">
        <f t="shared" si="206"/>
        <v>2.2043862570015588E-73</v>
      </c>
      <c r="HU83" s="86">
        <f t="shared" si="207"/>
        <v>6.0871965373321413E-81</v>
      </c>
      <c r="HV83" s="86">
        <f t="shared" si="208"/>
        <v>9.607311773410841E-73</v>
      </c>
      <c r="HW83" s="86">
        <f t="shared" si="209"/>
        <v>1.3821562281201938E-81</v>
      </c>
      <c r="HX83" s="86">
        <f t="shared" si="210"/>
        <v>3.3070977941020469E-65</v>
      </c>
      <c r="HY83" s="86">
        <f t="shared" si="211"/>
        <v>3.6766424600138148E-65</v>
      </c>
      <c r="HZ83" s="86">
        <f t="shared" si="212"/>
        <v>2.0297589068312659E-75</v>
      </c>
      <c r="IA83" s="86">
        <f t="shared" si="213"/>
        <v>9.5507732837088089E-81</v>
      </c>
      <c r="IB83" s="86">
        <f t="shared" si="214"/>
        <v>1.2016952694905085E-81</v>
      </c>
      <c r="IC83" s="86">
        <f t="shared" si="215"/>
        <v>9.5463669735895942E-84</v>
      </c>
      <c r="ID83" s="86">
        <f t="shared" si="216"/>
        <v>6.2672663382809491E-91</v>
      </c>
      <c r="IE83" s="86">
        <f t="shared" si="217"/>
        <v>1.267370642723256E-79</v>
      </c>
      <c r="IF83" s="86">
        <f t="shared" si="218"/>
        <v>2.5878836580660802E-40</v>
      </c>
      <c r="IG83" s="86">
        <f t="shared" si="219"/>
        <v>4.9759944229312637E-29</v>
      </c>
      <c r="II83" s="86">
        <f t="shared" si="115"/>
        <v>2.1330470880577928E-148</v>
      </c>
      <c r="IJ83" s="86">
        <f t="shared" si="116"/>
        <v>2.781798341324775E-127</v>
      </c>
      <c r="IK83" s="86">
        <f t="shared" si="117"/>
        <v>1.5767231832097923E-136</v>
      </c>
      <c r="IL83" s="86">
        <f t="shared" si="118"/>
        <v>1.1646763052153769E-119</v>
      </c>
      <c r="IM83" s="86">
        <f t="shared" si="119"/>
        <v>5.8325605132824204E-145</v>
      </c>
      <c r="IN83" s="86">
        <f t="shared" si="120"/>
        <v>5.4433950466013638E-114</v>
      </c>
      <c r="IO83" s="86">
        <f t="shared" si="121"/>
        <v>6.75111342906725E-115</v>
      </c>
      <c r="IP83" s="86">
        <f t="shared" si="122"/>
        <v>1.6023923615397888E-130</v>
      </c>
      <c r="IQ83" s="86">
        <f t="shared" si="123"/>
        <v>6.888386964078978E-136</v>
      </c>
      <c r="IR83" s="86">
        <f t="shared" si="124"/>
        <v>2.6884727760275084E-136</v>
      </c>
      <c r="IS83" s="86">
        <f t="shared" si="125"/>
        <v>1.6992168643470965E-141</v>
      </c>
      <c r="IT83" s="86">
        <f t="shared" si="126"/>
        <v>1.0622138600816929E-157</v>
      </c>
      <c r="IU83" s="86">
        <f t="shared" si="127"/>
        <v>9.8651653825257131E-140</v>
      </c>
      <c r="IV83" s="86">
        <f t="shared" si="128"/>
        <v>6.0855753322891637E-162</v>
      </c>
      <c r="IW83" s="86">
        <f t="shared" si="129"/>
        <v>9.0199903203271002E-106</v>
      </c>
      <c r="IY83" s="86">
        <f t="shared" si="130"/>
        <v>0.24186226176472808</v>
      </c>
      <c r="IZ83" s="86">
        <f t="shared" si="131"/>
        <v>0.24694664497856555</v>
      </c>
      <c r="JA83" s="86">
        <f t="shared" si="132"/>
        <v>0.26351762395298328</v>
      </c>
      <c r="JB83" s="86">
        <f t="shared" si="133"/>
        <v>0.28263054359753026</v>
      </c>
      <c r="JC83" s="86">
        <f t="shared" si="134"/>
        <v>0.29024434276884936</v>
      </c>
      <c r="JD83" s="86">
        <f t="shared" si="135"/>
        <v>0.29977866496650785</v>
      </c>
      <c r="JE83" s="86">
        <f t="shared" si="136"/>
        <v>0.27600161768873543</v>
      </c>
      <c r="JF83" s="86">
        <f t="shared" si="137"/>
        <v>0.28526757514117868</v>
      </c>
      <c r="JG83" s="86">
        <f t="shared" si="138"/>
        <v>0.21057394317750933</v>
      </c>
      <c r="JH83" s="86">
        <f t="shared" si="139"/>
        <v>0.24042161622025457</v>
      </c>
      <c r="JI83" s="86">
        <f t="shared" si="140"/>
        <v>0.21551062393739662</v>
      </c>
      <c r="JJ83" s="86">
        <f t="shared" si="141"/>
        <v>0.27079721869782181</v>
      </c>
      <c r="JK83" s="86">
        <f t="shared" si="142"/>
        <v>0.27940781058744268</v>
      </c>
      <c r="JL83" s="86">
        <f t="shared" si="143"/>
        <v>0.22452524475883703</v>
      </c>
      <c r="JM83" s="86">
        <f t="shared" si="144"/>
        <v>0.24222141968898125</v>
      </c>
    </row>
    <row r="84" spans="2:273" x14ac:dyDescent="0.25">
      <c r="B84" s="2">
        <v>57</v>
      </c>
      <c r="C84" s="37">
        <v>196.17500000000001</v>
      </c>
      <c r="D84" s="37">
        <v>202.5</v>
      </c>
      <c r="E84" s="37">
        <v>190.839</v>
      </c>
      <c r="F84" s="37">
        <v>206.85</v>
      </c>
      <c r="G84" s="37">
        <v>204.75899999999999</v>
      </c>
      <c r="H84" s="37">
        <v>220.459</v>
      </c>
      <c r="I84" s="37">
        <v>216.42599999999999</v>
      </c>
      <c r="J84" s="37">
        <v>210.446</v>
      </c>
      <c r="K84" s="37">
        <v>185.946</v>
      </c>
      <c r="L84" s="37">
        <v>201.93100000000001</v>
      </c>
      <c r="M84" s="37">
        <v>192.91499999999999</v>
      </c>
      <c r="N84" s="37">
        <v>199.733</v>
      </c>
      <c r="O84" s="37">
        <v>201.03399999999999</v>
      </c>
      <c r="P84" s="37">
        <v>182.839</v>
      </c>
      <c r="Q84" s="37">
        <v>164.774</v>
      </c>
      <c r="S84" s="4">
        <f t="shared" si="8"/>
        <v>191.33913917714847</v>
      </c>
      <c r="T84" s="4">
        <f t="shared" si="9"/>
        <v>197.57875250353587</v>
      </c>
      <c r="U84" s="4">
        <f t="shared" si="10"/>
        <v>186.01783254470203</v>
      </c>
      <c r="V84" s="4">
        <f t="shared" si="11"/>
        <v>202.43167296322528</v>
      </c>
      <c r="W84" s="4">
        <f t="shared" si="12"/>
        <v>202.05477544610645</v>
      </c>
      <c r="X84" s="4">
        <f t="shared" si="13"/>
        <v>215.19450650000397</v>
      </c>
      <c r="Y84" s="4">
        <f t="shared" si="14"/>
        <v>213.50846847846358</v>
      </c>
      <c r="Z84" s="4">
        <f t="shared" si="15"/>
        <v>207.85911333313223</v>
      </c>
      <c r="AA84" s="4">
        <f t="shared" si="16"/>
        <v>180.81255550404015</v>
      </c>
      <c r="AB84" s="4">
        <f t="shared" si="17"/>
        <v>196.00523048320107</v>
      </c>
      <c r="AC84" s="4">
        <f t="shared" si="18"/>
        <v>185.59588668553124</v>
      </c>
      <c r="AD84" s="4">
        <f t="shared" si="19"/>
        <v>194.8385764047876</v>
      </c>
      <c r="AE84" s="4">
        <f t="shared" si="20"/>
        <v>195.81116107877048</v>
      </c>
      <c r="AF84" s="4">
        <f t="shared" si="21"/>
        <v>173.5448437568231</v>
      </c>
      <c r="AG84" s="4">
        <f t="shared" si="22"/>
        <v>161.33247827377988</v>
      </c>
      <c r="AI84" s="4">
        <f t="shared" si="23"/>
        <v>4.8358608228515436</v>
      </c>
      <c r="AJ84" s="4">
        <f t="shared" si="24"/>
        <v>4.9212474964641331</v>
      </c>
      <c r="AK84" s="4">
        <f t="shared" si="25"/>
        <v>4.8211674552979673</v>
      </c>
      <c r="AL84" s="4">
        <f t="shared" si="26"/>
        <v>4.4183270367747127</v>
      </c>
      <c r="AM84" s="4">
        <f t="shared" si="27"/>
        <v>2.704224553893539</v>
      </c>
      <c r="AN84" s="4">
        <f t="shared" si="28"/>
        <v>5.2644934999960356</v>
      </c>
      <c r="AO84" s="4">
        <f t="shared" si="29"/>
        <v>2.9175315215364037</v>
      </c>
      <c r="AP84" s="4">
        <f t="shared" si="30"/>
        <v>2.5868866668677697</v>
      </c>
      <c r="AQ84" s="4">
        <f t="shared" si="31"/>
        <v>5.13344449595985</v>
      </c>
      <c r="AR84" s="4">
        <f t="shared" si="32"/>
        <v>5.9257695167989368</v>
      </c>
      <c r="AS84" s="4">
        <f t="shared" si="33"/>
        <v>7.3191133144687512</v>
      </c>
      <c r="AT84" s="4">
        <f t="shared" si="34"/>
        <v>4.8944235952124018</v>
      </c>
      <c r="AU84" s="4">
        <f t="shared" si="35"/>
        <v>5.2228389212295099</v>
      </c>
      <c r="AV84" s="4">
        <f t="shared" si="224"/>
        <v>9.2941562431769</v>
      </c>
      <c r="AW84" s="4">
        <f t="shared" si="224"/>
        <v>3.4415217262201168</v>
      </c>
      <c r="AY84" s="2">
        <f t="shared" si="96"/>
        <v>72.315194309128429</v>
      </c>
      <c r="AZ84" s="2">
        <f t="shared" si="147"/>
        <v>74.11388118786617</v>
      </c>
      <c r="BA84" s="2">
        <f t="shared" si="148"/>
        <v>70.406096942564574</v>
      </c>
      <c r="BB84" s="2">
        <f t="shared" si="149"/>
        <v>73.413814949962244</v>
      </c>
      <c r="BC84" s="2">
        <f t="shared" si="150"/>
        <v>76.866677989757633</v>
      </c>
      <c r="BD84" s="2">
        <f t="shared" si="151"/>
        <v>76.941407475447775</v>
      </c>
      <c r="BE84" s="2">
        <f t="shared" si="152"/>
        <v>76.487679277231152</v>
      </c>
      <c r="BF84" s="2">
        <f t="shared" si="153"/>
        <v>83.96370488704946</v>
      </c>
      <c r="BG84" s="2">
        <f t="shared" si="154"/>
        <v>74.87619595939104</v>
      </c>
      <c r="BH84" s="2">
        <f t="shared" si="155"/>
        <v>76.942563287997146</v>
      </c>
      <c r="BI84" s="2">
        <f t="shared" si="156"/>
        <v>75.92697085825624</v>
      </c>
      <c r="BJ84" s="2">
        <f t="shared" si="157"/>
        <v>78.674998893113525</v>
      </c>
      <c r="BK84" s="2">
        <f t="shared" si="158"/>
        <v>75.545208794055966</v>
      </c>
      <c r="BL84" s="2">
        <f t="shared" si="159"/>
        <v>74.00607415068086</v>
      </c>
      <c r="BM84" s="2">
        <f t="shared" si="160"/>
        <v>71.905829529238829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78.773231754021239</v>
      </c>
      <c r="DL84" s="2">
        <f t="shared" si="225"/>
        <v>81.512480404073131</v>
      </c>
      <c r="DM84" s="2">
        <f t="shared" si="225"/>
        <v>79.235381881533101</v>
      </c>
      <c r="DN84" s="2">
        <f t="shared" si="225"/>
        <v>88.68661099365751</v>
      </c>
      <c r="DO84" s="2">
        <f t="shared" si="225"/>
        <v>87.143754723346845</v>
      </c>
      <c r="DP84" s="2">
        <f t="shared" si="225"/>
        <v>86.923640591966176</v>
      </c>
      <c r="DQ84" s="2">
        <f t="shared" si="225"/>
        <v>87.787871794871805</v>
      </c>
      <c r="DR84" s="2">
        <f t="shared" si="225"/>
        <v>94.950155383955376</v>
      </c>
      <c r="DS84" s="2">
        <f t="shared" si="225"/>
        <v>83.131050420168066</v>
      </c>
      <c r="DT84" s="2">
        <f t="shared" si="225"/>
        <v>82.030750021450018</v>
      </c>
      <c r="DU84" s="2">
        <f t="shared" si="225"/>
        <v>82.719309243697481</v>
      </c>
      <c r="DV84" s="2">
        <f t="shared" si="225"/>
        <v>86.269392603129447</v>
      </c>
      <c r="DW84" s="2">
        <f t="shared" si="225"/>
        <v>84.120647335594711</v>
      </c>
      <c r="DX84" s="2">
        <f t="shared" si="225"/>
        <v>82.374105105105087</v>
      </c>
      <c r="DY84" s="2">
        <f t="shared" si="225"/>
        <v>76.423572580645143</v>
      </c>
      <c r="EA84" s="2">
        <f>CE$228*$B84+CE$229</f>
        <v>69.851945483593923</v>
      </c>
      <c r="EB84" s="2">
        <f t="shared" si="72"/>
        <v>71.58944052262089</v>
      </c>
      <c r="EC84" s="2">
        <f t="shared" si="73"/>
        <v>67.392445652173905</v>
      </c>
      <c r="ED84" s="2">
        <f t="shared" si="74"/>
        <v>68.52374264705881</v>
      </c>
      <c r="EE84" s="2">
        <f t="shared" si="75"/>
        <v>73.283403190787382</v>
      </c>
      <c r="EF84" s="2">
        <f t="shared" si="76"/>
        <v>74.036853575615481</v>
      </c>
      <c r="EG84" s="2">
        <f t="shared" si="77"/>
        <v>72.477606554235365</v>
      </c>
      <c r="EH84" s="2">
        <f t="shared" si="78"/>
        <v>79.88241097509497</v>
      </c>
      <c r="EI84" s="2">
        <f t="shared" si="79"/>
        <v>71.323081192706766</v>
      </c>
      <c r="EJ84" s="2">
        <f t="shared" si="80"/>
        <v>74.888352151970153</v>
      </c>
      <c r="EK84" s="2">
        <f t="shared" si="81"/>
        <v>73.020662750271498</v>
      </c>
      <c r="EL84" s="2">
        <f t="shared" si="82"/>
        <v>75.798876956548028</v>
      </c>
      <c r="EM84" s="2">
        <f t="shared" si="83"/>
        <v>72.414803263288007</v>
      </c>
      <c r="EN84" s="2">
        <f t="shared" si="84"/>
        <v>70.525991269792883</v>
      </c>
      <c r="EO84" s="2">
        <f t="shared" si="85"/>
        <v>69.883415353276305</v>
      </c>
      <c r="EQ84" s="2">
        <f t="shared" si="86"/>
        <v>68.038368328181605</v>
      </c>
      <c r="ER84" s="2">
        <f t="shared" si="226"/>
        <v>69.728873226273521</v>
      </c>
      <c r="ES84" s="2">
        <f t="shared" si="226"/>
        <v>67.501767248423036</v>
      </c>
      <c r="ET84" s="2">
        <f t="shared" si="226"/>
        <v>69.726159426891115</v>
      </c>
      <c r="EU84" s="2">
        <f t="shared" si="226"/>
        <v>73.180977729206035</v>
      </c>
      <c r="EV84" s="2">
        <f t="shared" si="226"/>
        <v>73.748345674754262</v>
      </c>
      <c r="EW84" s="2">
        <f t="shared" si="226"/>
        <v>72.387153962738523</v>
      </c>
      <c r="EX84" s="2">
        <f t="shared" si="226"/>
        <v>79.215458525242582</v>
      </c>
      <c r="EY84" s="2">
        <f t="shared" si="226"/>
        <v>70.256234095099842</v>
      </c>
      <c r="EZ84" s="2">
        <f t="shared" si="226"/>
        <v>75.383917744757355</v>
      </c>
      <c r="FA84" s="2">
        <f t="shared" si="226"/>
        <v>74.150704016913323</v>
      </c>
      <c r="FB84" s="2">
        <f t="shared" si="226"/>
        <v>76.078713708669852</v>
      </c>
      <c r="FC84" s="2">
        <f t="shared" si="226"/>
        <v>70.142465333795769</v>
      </c>
      <c r="FD84" s="2">
        <f t="shared" si="226"/>
        <v>70.16821726949442</v>
      </c>
      <c r="FE84" s="2">
        <f t="shared" si="226"/>
        <v>72.11870159793817</v>
      </c>
      <c r="FG84" s="2">
        <f t="shared" si="88"/>
        <v>0.72386262777452948</v>
      </c>
      <c r="FH84" s="2">
        <f t="shared" si="227"/>
        <v>0.74556746234002935</v>
      </c>
      <c r="FI84" s="2">
        <f t="shared" si="227"/>
        <v>0.74553319786999706</v>
      </c>
      <c r="FJ84" s="2">
        <f t="shared" si="227"/>
        <v>0.75748384384619216</v>
      </c>
      <c r="FK84" s="2">
        <f t="shared" si="227"/>
        <v>0.74147178356220422</v>
      </c>
      <c r="FL84" s="2">
        <f t="shared" si="227"/>
        <v>0.77460598338204623</v>
      </c>
      <c r="FM84" s="2">
        <f t="shared" si="227"/>
        <v>0.73807828960336919</v>
      </c>
      <c r="FN84" s="2">
        <f t="shared" si="227"/>
        <v>0.72912656580173196</v>
      </c>
      <c r="FO84" s="2">
        <f t="shared" si="227"/>
        <v>0.69907228182228665</v>
      </c>
      <c r="FP84" s="2">
        <f t="shared" si="227"/>
        <v>0.71240574706703563</v>
      </c>
      <c r="FQ84" s="2">
        <f t="shared" si="227"/>
        <v>0.70035806891135777</v>
      </c>
      <c r="FR84" s="2">
        <f t="shared" si="227"/>
        <v>0.72531641623660903</v>
      </c>
      <c r="FS84" s="2">
        <f t="shared" si="227"/>
        <v>0.73254946348711492</v>
      </c>
      <c r="FT84" s="2">
        <f t="shared" si="227"/>
        <v>0.70627193681291922</v>
      </c>
      <c r="FU84" s="2">
        <f t="shared" si="227"/>
        <v>0.69080397773137181</v>
      </c>
      <c r="FW84" s="2">
        <f t="shared" si="112"/>
        <v>1.3879864538372347E-4</v>
      </c>
      <c r="FX84" s="2">
        <f t="shared" si="164"/>
        <v>1.6315082733616001E-4</v>
      </c>
      <c r="FY84" s="2">
        <f t="shared" si="165"/>
        <v>1.571535421102038E-4</v>
      </c>
      <c r="FZ84" s="2">
        <f t="shared" si="166"/>
        <v>2.087250072014032E-4</v>
      </c>
      <c r="GA84" s="2">
        <f t="shared" si="167"/>
        <v>1.6755543946194384E-4</v>
      </c>
      <c r="GB84" s="2">
        <f t="shared" si="168"/>
        <v>1.7603359535329422E-4</v>
      </c>
      <c r="GC84" s="2">
        <f t="shared" si="169"/>
        <v>2.0049682920577104E-4</v>
      </c>
      <c r="GD84" s="2">
        <f t="shared" si="170"/>
        <v>2.3654114370514172E-4</v>
      </c>
      <c r="GE84" s="2">
        <f t="shared" si="171"/>
        <v>2.1602837822863946E-4</v>
      </c>
      <c r="GF84" s="2">
        <f t="shared" si="172"/>
        <v>1.9887701117331209E-4</v>
      </c>
      <c r="GG84" s="2">
        <f t="shared" si="173"/>
        <v>1.6543090416437165E-4</v>
      </c>
      <c r="GH84" s="2">
        <f t="shared" si="174"/>
        <v>1.5428606690352518E-4</v>
      </c>
      <c r="GI84" s="2">
        <f t="shared" si="175"/>
        <v>1.4467333505699943E-4</v>
      </c>
      <c r="GJ84" s="2">
        <f t="shared" si="176"/>
        <v>1.1361467937150496E-4</v>
      </c>
      <c r="GK84" s="2">
        <f t="shared" si="177"/>
        <v>1.0002130563322004E-4</v>
      </c>
      <c r="GM84" s="86">
        <f t="shared" si="113"/>
        <v>0.29959083307504869</v>
      </c>
      <c r="GN84" s="86">
        <f t="shared" si="178"/>
        <v>0.29781801668446545</v>
      </c>
      <c r="GO84" s="86">
        <f t="shared" si="179"/>
        <v>0.32011913658817792</v>
      </c>
      <c r="GP84" s="86">
        <f t="shared" si="180"/>
        <v>0.33895047853100879</v>
      </c>
      <c r="GQ84" s="86">
        <f t="shared" si="181"/>
        <v>0.35273764136498115</v>
      </c>
      <c r="GR84" s="86">
        <f t="shared" si="182"/>
        <v>0.35537889625326213</v>
      </c>
      <c r="GS84" s="86">
        <f t="shared" si="183"/>
        <v>0.33707426722752737</v>
      </c>
      <c r="GT84" s="86">
        <f t="shared" si="184"/>
        <v>0.35142091294579708</v>
      </c>
      <c r="GU84" s="86">
        <f t="shared" si="185"/>
        <v>0.27008949777649344</v>
      </c>
      <c r="GV84" s="86">
        <f t="shared" si="186"/>
        <v>0.30351424718194447</v>
      </c>
      <c r="GW84" s="86">
        <f t="shared" si="187"/>
        <v>0.27651619265908162</v>
      </c>
      <c r="GX84" s="86">
        <f t="shared" si="188"/>
        <v>0.3375528018341179</v>
      </c>
      <c r="GY84" s="86">
        <f t="shared" si="189"/>
        <v>0.3458048666840608</v>
      </c>
      <c r="GZ84" s="86">
        <f t="shared" si="190"/>
        <v>0.28712217022425529</v>
      </c>
      <c r="HA84" s="86">
        <f t="shared" si="191"/>
        <v>0.31621274955756118</v>
      </c>
      <c r="HC84" s="86">
        <f t="shared" si="145"/>
        <v>1.8790005130716725E-6</v>
      </c>
      <c r="HD84" s="86">
        <f t="shared" si="192"/>
        <v>3.6826367635387902E-6</v>
      </c>
      <c r="HE84" s="86">
        <f t="shared" si="193"/>
        <v>3.4378687485079418E-6</v>
      </c>
      <c r="HF84" s="86">
        <f t="shared" si="194"/>
        <v>9.5879733494463441E-6</v>
      </c>
      <c r="HG84" s="86">
        <f t="shared" si="195"/>
        <v>5.8309106586649961E-6</v>
      </c>
      <c r="HH84" s="86">
        <f t="shared" si="196"/>
        <v>2.9046883683702743E-5</v>
      </c>
      <c r="HI84" s="86">
        <f t="shared" si="197"/>
        <v>3.7008818918381893E-5</v>
      </c>
      <c r="HJ84" s="86">
        <f t="shared" si="198"/>
        <v>1.3687500078948532E-5</v>
      </c>
      <c r="HK84" s="86">
        <f t="shared" si="199"/>
        <v>5.0244692666301561E-6</v>
      </c>
      <c r="HL84" s="86">
        <f t="shared" si="200"/>
        <v>5.3400158912564662E-6</v>
      </c>
      <c r="HM84" s="86">
        <f t="shared" si="201"/>
        <v>3.4543507732543919E-6</v>
      </c>
      <c r="HN84" s="86">
        <f t="shared" si="202"/>
        <v>1.658874169938054E-6</v>
      </c>
      <c r="HO84" s="86">
        <f t="shared" si="203"/>
        <v>4.780496455310622E-6</v>
      </c>
      <c r="HP84" s="86">
        <f t="shared" si="204"/>
        <v>5.6314253183189824E-7</v>
      </c>
      <c r="HQ84" s="86">
        <f t="shared" si="205"/>
        <v>1.7020137006282996E-7</v>
      </c>
      <c r="HS84" s="86">
        <f t="shared" si="114"/>
        <v>2.0855057609496936E-82</v>
      </c>
      <c r="HT84" s="86">
        <f t="shared" si="206"/>
        <v>3.0980238054965862E-71</v>
      </c>
      <c r="HU84" s="86">
        <f t="shared" si="207"/>
        <v>1.3016423230323179E-78</v>
      </c>
      <c r="HV84" s="86">
        <f t="shared" si="208"/>
        <v>1.3012451177979032E-70</v>
      </c>
      <c r="HW84" s="86">
        <f t="shared" si="209"/>
        <v>3.7088114655246712E-79</v>
      </c>
      <c r="HX84" s="86">
        <f t="shared" si="210"/>
        <v>2.8038005203182742E-63</v>
      </c>
      <c r="HY84" s="86">
        <f t="shared" si="211"/>
        <v>3.3869658109958901E-63</v>
      </c>
      <c r="HZ84" s="86">
        <f t="shared" si="212"/>
        <v>4.0713414774728898E-73</v>
      </c>
      <c r="IA84" s="86">
        <f t="shared" si="213"/>
        <v>2.4414631543091754E-78</v>
      </c>
      <c r="IB84" s="86">
        <f t="shared" si="214"/>
        <v>3.0317253317728738E-79</v>
      </c>
      <c r="IC84" s="86">
        <f t="shared" si="215"/>
        <v>2.5586340981185029E-81</v>
      </c>
      <c r="ID84" s="86">
        <f t="shared" si="216"/>
        <v>2.824353052115207E-88</v>
      </c>
      <c r="IE84" s="86">
        <f t="shared" si="217"/>
        <v>2.6246885431435253E-77</v>
      </c>
      <c r="IF84" s="86">
        <f t="shared" si="218"/>
        <v>3.13760773523531E-39</v>
      </c>
      <c r="IG84" s="86">
        <f t="shared" si="219"/>
        <v>2.8380338052125999E-28</v>
      </c>
      <c r="II84" s="86">
        <f t="shared" si="115"/>
        <v>2.0800430095636547E-145</v>
      </c>
      <c r="IJ84" s="86">
        <f t="shared" si="116"/>
        <v>1.1209697448302728E-124</v>
      </c>
      <c r="IK84" s="86">
        <f t="shared" si="117"/>
        <v>9.6203581855669362E-134</v>
      </c>
      <c r="IL84" s="86">
        <f t="shared" si="118"/>
        <v>3.830690111258687E-117</v>
      </c>
      <c r="IM84" s="86">
        <f t="shared" si="119"/>
        <v>5.5858592934370607E-142</v>
      </c>
      <c r="IN84" s="86">
        <f t="shared" si="120"/>
        <v>1.2173876493690474E-111</v>
      </c>
      <c r="IO84" s="86">
        <f t="shared" si="121"/>
        <v>1.7121217103036423E-112</v>
      </c>
      <c r="IP84" s="86">
        <f t="shared" si="122"/>
        <v>9.8687889367819153E-128</v>
      </c>
      <c r="IQ84" s="86">
        <f t="shared" si="123"/>
        <v>5.166068133961713E-133</v>
      </c>
      <c r="IR84" s="86">
        <f t="shared" si="124"/>
        <v>1.9308979796278701E-133</v>
      </c>
      <c r="IS84" s="86">
        <f t="shared" si="125"/>
        <v>1.3650232821990358E-138</v>
      </c>
      <c r="IT84" s="86">
        <f t="shared" si="126"/>
        <v>1.7486489270673469E-154</v>
      </c>
      <c r="IU84" s="86">
        <f t="shared" si="127"/>
        <v>6.5991209025254146E-137</v>
      </c>
      <c r="IV84" s="86">
        <f t="shared" si="128"/>
        <v>9.5206223409510034E-159</v>
      </c>
      <c r="IW84" s="86">
        <f t="shared" si="129"/>
        <v>1.0023870431140868E-103</v>
      </c>
      <c r="IY84" s="86">
        <f t="shared" si="130"/>
        <v>0.29959271207556176</v>
      </c>
      <c r="IZ84" s="86">
        <f t="shared" si="131"/>
        <v>0.29782169932122898</v>
      </c>
      <c r="JA84" s="86">
        <f t="shared" si="132"/>
        <v>0.32012257445692643</v>
      </c>
      <c r="JB84" s="86">
        <f t="shared" si="133"/>
        <v>0.33896006650435823</v>
      </c>
      <c r="JC84" s="86">
        <f t="shared" si="134"/>
        <v>0.35274347227563979</v>
      </c>
      <c r="JD84" s="86">
        <f t="shared" si="135"/>
        <v>0.35540794313694585</v>
      </c>
      <c r="JE84" s="86">
        <f t="shared" si="136"/>
        <v>0.33711127604644575</v>
      </c>
      <c r="JF84" s="86">
        <f t="shared" si="137"/>
        <v>0.35143460044587604</v>
      </c>
      <c r="JG84" s="86">
        <f t="shared" si="138"/>
        <v>0.27009452224576008</v>
      </c>
      <c r="JH84" s="86">
        <f t="shared" si="139"/>
        <v>0.30351958719783573</v>
      </c>
      <c r="JI84" s="86">
        <f t="shared" si="140"/>
        <v>0.27651964700985487</v>
      </c>
      <c r="JJ84" s="86">
        <f t="shared" si="141"/>
        <v>0.33755446070828782</v>
      </c>
      <c r="JK84" s="86">
        <f t="shared" si="142"/>
        <v>0.3458096471805161</v>
      </c>
      <c r="JL84" s="86">
        <f t="shared" si="143"/>
        <v>0.28712273336678712</v>
      </c>
      <c r="JM84" s="86">
        <f t="shared" si="144"/>
        <v>0.31621291975893123</v>
      </c>
    </row>
    <row r="85" spans="2:273" x14ac:dyDescent="0.25">
      <c r="B85" s="2">
        <v>58</v>
      </c>
      <c r="C85" s="37">
        <v>206.762</v>
      </c>
      <c r="D85" s="37">
        <v>212.268</v>
      </c>
      <c r="E85" s="37">
        <v>200.161</v>
      </c>
      <c r="F85" s="37">
        <v>214.35</v>
      </c>
      <c r="G85" s="37">
        <v>211.89699999999999</v>
      </c>
      <c r="H85" s="37">
        <v>227.67599999999999</v>
      </c>
      <c r="I85" s="37">
        <v>225.149</v>
      </c>
      <c r="J85" s="37">
        <v>218.607</v>
      </c>
      <c r="K85" s="37">
        <v>199.929</v>
      </c>
      <c r="L85" s="37">
        <v>213.06899999999999</v>
      </c>
      <c r="M85" s="37">
        <v>204.15299999999999</v>
      </c>
      <c r="N85" s="37">
        <v>208.71700000000001</v>
      </c>
      <c r="O85" s="37">
        <v>209.72900000000001</v>
      </c>
      <c r="P85" s="37">
        <v>194.435</v>
      </c>
      <c r="Q85" s="37">
        <v>174.59700000000001</v>
      </c>
      <c r="S85" s="4">
        <f t="shared" si="8"/>
        <v>205.40814632161266</v>
      </c>
      <c r="T85" s="4">
        <f t="shared" si="9"/>
        <v>210.13516390773248</v>
      </c>
      <c r="U85" s="4">
        <f t="shared" si="10"/>
        <v>198.34921565215157</v>
      </c>
      <c r="V85" s="4">
        <f t="shared" si="11"/>
        <v>214.45640543766649</v>
      </c>
      <c r="W85" s="4">
        <f t="shared" si="12"/>
        <v>213.63176287926606</v>
      </c>
      <c r="X85" s="4">
        <f t="shared" si="13"/>
        <v>227.44632056614</v>
      </c>
      <c r="Y85" s="4">
        <f t="shared" si="14"/>
        <v>227.4203243109101</v>
      </c>
      <c r="Z85" s="4">
        <f t="shared" si="15"/>
        <v>220.08671978592366</v>
      </c>
      <c r="AA85" s="4">
        <f t="shared" si="16"/>
        <v>196.74886569515624</v>
      </c>
      <c r="AB85" s="4">
        <f t="shared" si="17"/>
        <v>211.72726544441093</v>
      </c>
      <c r="AC85" s="4">
        <f t="shared" si="18"/>
        <v>202.16764244591252</v>
      </c>
      <c r="AD85" s="4">
        <f t="shared" si="19"/>
        <v>208.55651126035076</v>
      </c>
      <c r="AE85" s="4">
        <f t="shared" si="20"/>
        <v>209.51782935133085</v>
      </c>
      <c r="AF85" s="4">
        <f t="shared" si="21"/>
        <v>188.83550248450297</v>
      </c>
      <c r="AG85" s="4">
        <f t="shared" si="22"/>
        <v>174.32852175930475</v>
      </c>
      <c r="AI85" s="4">
        <f t="shared" si="23"/>
        <v>1.3538536783873383</v>
      </c>
      <c r="AJ85" s="4">
        <f t="shared" si="24"/>
        <v>2.1328360922675245</v>
      </c>
      <c r="AK85" s="4">
        <f t="shared" si="25"/>
        <v>1.8117843478484303</v>
      </c>
      <c r="AL85" s="4">
        <f t="shared" si="26"/>
        <v>-0.10640543766649557</v>
      </c>
      <c r="AM85" s="4">
        <f t="shared" si="27"/>
        <v>-1.7347628792660714</v>
      </c>
      <c r="AN85" s="4">
        <f t="shared" si="28"/>
        <v>0.22967943385998524</v>
      </c>
      <c r="AO85" s="4">
        <f t="shared" si="29"/>
        <v>-2.2713243109101029</v>
      </c>
      <c r="AP85" s="4">
        <f t="shared" si="30"/>
        <v>-1.4797197859236633</v>
      </c>
      <c r="AQ85" s="4">
        <f t="shared" si="31"/>
        <v>3.1801343048437616</v>
      </c>
      <c r="AR85" s="4">
        <f t="shared" si="32"/>
        <v>1.3417345555890563</v>
      </c>
      <c r="AS85" s="4">
        <f t="shared" si="33"/>
        <v>1.9853575540874715</v>
      </c>
      <c r="AT85" s="4">
        <f t="shared" si="34"/>
        <v>0.16048873964925292</v>
      </c>
      <c r="AU85" s="4">
        <f t="shared" si="35"/>
        <v>0.21117064866916735</v>
      </c>
      <c r="AV85" s="4">
        <f t="shared" si="224"/>
        <v>5.5994975154970348</v>
      </c>
      <c r="AW85" s="4">
        <f t="shared" si="224"/>
        <v>0.26847824069525927</v>
      </c>
      <c r="AY85" s="2">
        <f t="shared" si="96"/>
        <v>72.071293859507534</v>
      </c>
      <c r="AZ85" s="2">
        <f t="shared" si="147"/>
        <v>73.851672517225722</v>
      </c>
      <c r="BA85" s="2">
        <f t="shared" si="148"/>
        <v>70.144392048396639</v>
      </c>
      <c r="BB85" s="2">
        <f t="shared" si="149"/>
        <v>73.054911843004263</v>
      </c>
      <c r="BC85" s="2">
        <f t="shared" si="150"/>
        <v>76.545133779632408</v>
      </c>
      <c r="BD85" s="2">
        <f t="shared" si="151"/>
        <v>76.651497072706178</v>
      </c>
      <c r="BE85" s="2">
        <f t="shared" si="152"/>
        <v>76.192635590031699</v>
      </c>
      <c r="BF85" s="2">
        <f t="shared" si="153"/>
        <v>83.670474747886516</v>
      </c>
      <c r="BG85" s="2">
        <f t="shared" si="154"/>
        <v>74.563279488324284</v>
      </c>
      <c r="BH85" s="2">
        <f t="shared" si="155"/>
        <v>76.672976717798079</v>
      </c>
      <c r="BI85" s="2">
        <f t="shared" si="156"/>
        <v>75.626071076628946</v>
      </c>
      <c r="BJ85" s="2">
        <f t="shared" si="157"/>
        <v>78.376659324744367</v>
      </c>
      <c r="BK85" s="2">
        <f t="shared" si="158"/>
        <v>75.236043343436137</v>
      </c>
      <c r="BL85" s="2">
        <f t="shared" si="159"/>
        <v>73.719860334620094</v>
      </c>
      <c r="BM85" s="2">
        <f t="shared" si="160"/>
        <v>71.702217042893977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78.937949447423136</v>
      </c>
      <c r="DL85" s="2">
        <f t="shared" si="225"/>
        <v>81.69536112686707</v>
      </c>
      <c r="DM85" s="2">
        <f t="shared" si="225"/>
        <v>79.355410452961678</v>
      </c>
      <c r="DN85" s="2">
        <f t="shared" si="225"/>
        <v>88.91616384778014</v>
      </c>
      <c r="DO85" s="2">
        <f t="shared" si="225"/>
        <v>87.253209176788147</v>
      </c>
      <c r="DP85" s="2">
        <f t="shared" si="225"/>
        <v>87.007993657505281</v>
      </c>
      <c r="DQ85" s="2">
        <f t="shared" si="225"/>
        <v>88.023025641025654</v>
      </c>
      <c r="DR85" s="2">
        <f t="shared" si="225"/>
        <v>95.154193607893603</v>
      </c>
      <c r="DS85" s="2">
        <f t="shared" si="225"/>
        <v>83.266855462184878</v>
      </c>
      <c r="DT85" s="2">
        <f t="shared" si="225"/>
        <v>82.066496610896607</v>
      </c>
      <c r="DU85" s="2">
        <f t="shared" si="225"/>
        <v>82.721305882352951</v>
      </c>
      <c r="DV85" s="2">
        <f t="shared" si="225"/>
        <v>86.38712731152205</v>
      </c>
      <c r="DW85" s="2">
        <f t="shared" si="225"/>
        <v>84.164292373345006</v>
      </c>
      <c r="DX85" s="2">
        <f t="shared" si="225"/>
        <v>82.495560060060043</v>
      </c>
      <c r="DY85" s="2">
        <f t="shared" si="225"/>
        <v>76.38209999999998</v>
      </c>
      <c r="EA85" s="2">
        <f t="shared" ref="EA85:EA148" si="228">CE$228*$B85+CE$229</f>
        <v>69.682669024223884</v>
      </c>
      <c r="EB85" s="2">
        <f t="shared" si="72"/>
        <v>71.410885725429011</v>
      </c>
      <c r="EC85" s="2">
        <f t="shared" si="73"/>
        <v>67.27707666925464</v>
      </c>
      <c r="ED85" s="2">
        <f t="shared" si="74"/>
        <v>68.423244117647045</v>
      </c>
      <c r="EE85" s="2">
        <f t="shared" si="75"/>
        <v>73.140098299240094</v>
      </c>
      <c r="EF85" s="2">
        <f t="shared" si="76"/>
        <v>73.903201172332956</v>
      </c>
      <c r="EG85" s="2">
        <f t="shared" si="77"/>
        <v>72.363813338443862</v>
      </c>
      <c r="EH85" s="2">
        <f t="shared" si="78"/>
        <v>79.779837568594331</v>
      </c>
      <c r="EI85" s="2">
        <f t="shared" si="79"/>
        <v>71.146680366676748</v>
      </c>
      <c r="EJ85" s="2">
        <f t="shared" si="80"/>
        <v>74.687079652675465</v>
      </c>
      <c r="EK85" s="2">
        <f t="shared" si="81"/>
        <v>72.857261987886389</v>
      </c>
      <c r="EL85" s="2">
        <f t="shared" si="82"/>
        <v>75.609890403094226</v>
      </c>
      <c r="EM85" s="2">
        <f t="shared" si="83"/>
        <v>72.263665677791508</v>
      </c>
      <c r="EN85" s="2">
        <f t="shared" si="84"/>
        <v>70.391369494074837</v>
      </c>
      <c r="EO85" s="2">
        <f t="shared" si="85"/>
        <v>69.79152414014186</v>
      </c>
      <c r="EQ85" s="2">
        <f t="shared" si="86"/>
        <v>67.903473083457854</v>
      </c>
      <c r="ER85" s="2">
        <f t="shared" si="226"/>
        <v>69.5849263130183</v>
      </c>
      <c r="ES85" s="2">
        <f t="shared" si="226"/>
        <v>67.384279378463788</v>
      </c>
      <c r="ET85" s="2">
        <f t="shared" si="226"/>
        <v>69.600065260129554</v>
      </c>
      <c r="EU85" s="2">
        <f t="shared" si="226"/>
        <v>73.039716611531176</v>
      </c>
      <c r="EV85" s="2">
        <f t="shared" si="226"/>
        <v>73.620468279762463</v>
      </c>
      <c r="EW85" s="2">
        <f t="shared" si="226"/>
        <v>72.275171118764646</v>
      </c>
      <c r="EX85" s="2">
        <f t="shared" si="226"/>
        <v>79.126799396324273</v>
      </c>
      <c r="EY85" s="2">
        <f t="shared" si="226"/>
        <v>70.101790647316193</v>
      </c>
      <c r="EZ85" s="2">
        <f t="shared" si="226"/>
        <v>75.172315663421671</v>
      </c>
      <c r="FA85" s="2">
        <f t="shared" si="226"/>
        <v>73.964305274841436</v>
      </c>
      <c r="FB85" s="2">
        <f t="shared" si="226"/>
        <v>75.88424830944011</v>
      </c>
      <c r="FC85" s="2">
        <f t="shared" si="226"/>
        <v>70.035767534487192</v>
      </c>
      <c r="FD85" s="2">
        <f t="shared" si="226"/>
        <v>70.039886932092415</v>
      </c>
      <c r="FE85" s="2">
        <f t="shared" si="226"/>
        <v>71.980021638812545</v>
      </c>
      <c r="FG85" s="2">
        <f t="shared" si="88"/>
        <v>0.74188836018999371</v>
      </c>
      <c r="FH85" s="2">
        <f t="shared" si="227"/>
        <v>0.7626409379507807</v>
      </c>
      <c r="FI85" s="2">
        <f t="shared" si="227"/>
        <v>0.76260824066571897</v>
      </c>
      <c r="FJ85" s="2">
        <f t="shared" si="227"/>
        <v>0.77400007116424741</v>
      </c>
      <c r="FK85" s="2">
        <f t="shared" si="227"/>
        <v>0.75873115772627076</v>
      </c>
      <c r="FL85" s="2">
        <f t="shared" si="227"/>
        <v>0.79027897810586745</v>
      </c>
      <c r="FM85" s="2">
        <f t="shared" si="227"/>
        <v>0.75548950583416008</v>
      </c>
      <c r="FN85" s="2">
        <f t="shared" si="227"/>
        <v>0.74692881191883331</v>
      </c>
      <c r="FO85" s="2">
        <f t="shared" si="227"/>
        <v>0.71808603481248046</v>
      </c>
      <c r="FP85" s="2">
        <f t="shared" si="227"/>
        <v>0.73090133465268137</v>
      </c>
      <c r="FQ85" s="2">
        <f t="shared" si="227"/>
        <v>0.71932319914028875</v>
      </c>
      <c r="FR85" s="2">
        <f t="shared" si="227"/>
        <v>0.74328090471023789</v>
      </c>
      <c r="FS85" s="2">
        <f t="shared" si="227"/>
        <v>0.75020382112450557</v>
      </c>
      <c r="FT85" s="2">
        <f t="shared" si="227"/>
        <v>0.72500973045506667</v>
      </c>
      <c r="FU85" s="2">
        <f t="shared" si="227"/>
        <v>0.71012352629159448</v>
      </c>
      <c r="FW85" s="2">
        <f t="shared" si="112"/>
        <v>1.5218765036610266E-4</v>
      </c>
      <c r="FX85" s="2">
        <f t="shared" si="164"/>
        <v>1.7888850906268785E-4</v>
      </c>
      <c r="FY85" s="2">
        <f t="shared" si="165"/>
        <v>1.7231281978244431E-4</v>
      </c>
      <c r="FZ85" s="2">
        <f t="shared" si="166"/>
        <v>2.2885781078210037E-4</v>
      </c>
      <c r="GA85" s="2">
        <f t="shared" si="167"/>
        <v>1.8371791613305699E-4</v>
      </c>
      <c r="GB85" s="2">
        <f t="shared" si="168"/>
        <v>1.9301372106362744E-4</v>
      </c>
      <c r="GC85" s="2">
        <f t="shared" si="169"/>
        <v>2.1983614920350063E-4</v>
      </c>
      <c r="GD85" s="2">
        <f t="shared" si="170"/>
        <v>2.5935628777731346E-4</v>
      </c>
      <c r="GE85" s="2">
        <f t="shared" si="171"/>
        <v>2.3686546971906597E-4</v>
      </c>
      <c r="GF85" s="2">
        <f t="shared" si="172"/>
        <v>2.1806012248170003E-4</v>
      </c>
      <c r="GG85" s="2">
        <f t="shared" si="173"/>
        <v>1.813884843380771E-4</v>
      </c>
      <c r="GH85" s="2">
        <f t="shared" si="174"/>
        <v>1.6916879021012019E-4</v>
      </c>
      <c r="GI85" s="2">
        <f t="shared" si="175"/>
        <v>1.5862894333869924E-4</v>
      </c>
      <c r="GJ85" s="2">
        <f t="shared" si="176"/>
        <v>1.2457465318760965E-4</v>
      </c>
      <c r="GK85" s="2">
        <f t="shared" si="177"/>
        <v>1.0967012247361061E-4</v>
      </c>
      <c r="GM85" s="86">
        <f t="shared" si="113"/>
        <v>0.36196964602816828</v>
      </c>
      <c r="GN85" s="86">
        <f t="shared" si="178"/>
        <v>0.35180719240469815</v>
      </c>
      <c r="GO85" s="86">
        <f t="shared" si="179"/>
        <v>0.38087995174707556</v>
      </c>
      <c r="GP85" s="86">
        <f t="shared" si="180"/>
        <v>0.39814906570877523</v>
      </c>
      <c r="GQ85" s="86">
        <f t="shared" si="181"/>
        <v>0.41744806377603499</v>
      </c>
      <c r="GR85" s="86">
        <f t="shared" si="182"/>
        <v>0.41388954291693547</v>
      </c>
      <c r="GS85" s="86">
        <f t="shared" si="183"/>
        <v>0.40144619411437116</v>
      </c>
      <c r="GT85" s="86">
        <f t="shared" si="184"/>
        <v>0.42019640892173082</v>
      </c>
      <c r="GU85" s="86">
        <f t="shared" si="185"/>
        <v>0.33745374653515725</v>
      </c>
      <c r="GV85" s="86">
        <f t="shared" si="186"/>
        <v>0.37315135395386539</v>
      </c>
      <c r="GW85" s="86">
        <f t="shared" si="187"/>
        <v>0.34581399843072219</v>
      </c>
      <c r="GX85" s="86">
        <f t="shared" si="188"/>
        <v>0.41011211721211771</v>
      </c>
      <c r="GY85" s="86">
        <f t="shared" si="189"/>
        <v>0.41784906104271591</v>
      </c>
      <c r="GZ85" s="86">
        <f t="shared" si="190"/>
        <v>0.35954915136235988</v>
      </c>
      <c r="HA85" s="86">
        <f t="shared" si="191"/>
        <v>0.39858315828857127</v>
      </c>
      <c r="HC85" s="86">
        <f t="shared" si="145"/>
        <v>4.0991166627276656E-6</v>
      </c>
      <c r="HD85" s="86">
        <f t="shared" si="192"/>
        <v>7.5323440053358148E-6</v>
      </c>
      <c r="HE85" s="86">
        <f t="shared" si="193"/>
        <v>7.2065740759850526E-6</v>
      </c>
      <c r="HF85" s="86">
        <f t="shared" si="194"/>
        <v>1.9007133823619391E-5</v>
      </c>
      <c r="HG85" s="86">
        <f t="shared" si="195"/>
        <v>1.2356287717203898E-5</v>
      </c>
      <c r="HH85" s="86">
        <f t="shared" si="196"/>
        <v>5.4068017007557985E-5</v>
      </c>
      <c r="HI85" s="86">
        <f t="shared" si="197"/>
        <v>6.9165356901572579E-5</v>
      </c>
      <c r="HJ85" s="86">
        <f t="shared" si="198"/>
        <v>2.7931910694572739E-5</v>
      </c>
      <c r="HK85" s="86">
        <f t="shared" si="199"/>
        <v>1.0671944543762347E-5</v>
      </c>
      <c r="HL85" s="86">
        <f t="shared" si="200"/>
        <v>1.1252265133177859E-5</v>
      </c>
      <c r="HM85" s="86">
        <f t="shared" si="201"/>
        <v>7.3689628942703242E-6</v>
      </c>
      <c r="HN85" s="86">
        <f t="shared" si="202"/>
        <v>3.7570734994410921E-6</v>
      </c>
      <c r="HO85" s="86">
        <f t="shared" si="203"/>
        <v>9.9365453778379403E-6</v>
      </c>
      <c r="HP85" s="86">
        <f t="shared" si="204"/>
        <v>1.3263533666788005E-6</v>
      </c>
      <c r="HQ85" s="86">
        <f t="shared" si="205"/>
        <v>4.5166680001815012E-7</v>
      </c>
      <c r="HS85" s="86">
        <f t="shared" si="114"/>
        <v>5.4690002445643399E-80</v>
      </c>
      <c r="HT85" s="86">
        <f t="shared" si="206"/>
        <v>4.039601269787014E-69</v>
      </c>
      <c r="HU85" s="86">
        <f t="shared" si="207"/>
        <v>2.5698389925892368E-76</v>
      </c>
      <c r="HV85" s="86">
        <f t="shared" si="208"/>
        <v>1.6359501330721483E-68</v>
      </c>
      <c r="HW85" s="86">
        <f t="shared" si="209"/>
        <v>9.1314466972294829E-77</v>
      </c>
      <c r="HX85" s="86">
        <f t="shared" si="210"/>
        <v>2.2205423224038933E-61</v>
      </c>
      <c r="HY85" s="86">
        <f t="shared" si="211"/>
        <v>2.90692545695963E-61</v>
      </c>
      <c r="HZ85" s="86">
        <f t="shared" si="212"/>
        <v>7.5099935946056768E-71</v>
      </c>
      <c r="IA85" s="86">
        <f t="shared" si="213"/>
        <v>5.7298827834081863E-76</v>
      </c>
      <c r="IB85" s="86">
        <f t="shared" si="214"/>
        <v>7.0318002442499318E-77</v>
      </c>
      <c r="IC85" s="86">
        <f t="shared" si="215"/>
        <v>6.3068748696167289E-79</v>
      </c>
      <c r="ID85" s="86">
        <f t="shared" si="216"/>
        <v>1.1609095782019881E-85</v>
      </c>
      <c r="IE85" s="86">
        <f t="shared" si="217"/>
        <v>5.0167504217960963E-75</v>
      </c>
      <c r="IF85" s="86">
        <f t="shared" si="218"/>
        <v>3.6727363886387642E-38</v>
      </c>
      <c r="IG85" s="86">
        <f t="shared" si="219"/>
        <v>1.5802652006000787E-27</v>
      </c>
      <c r="II85" s="86">
        <f t="shared" si="115"/>
        <v>1.8897394778966958E-142</v>
      </c>
      <c r="IJ85" s="86">
        <f t="shared" si="116"/>
        <v>4.2421579831263344E-122</v>
      </c>
      <c r="IK85" s="86">
        <f t="shared" si="117"/>
        <v>5.4901299128908858E-131</v>
      </c>
      <c r="IL85" s="86">
        <f t="shared" si="118"/>
        <v>1.1836981521484564E-114</v>
      </c>
      <c r="IM85" s="86">
        <f t="shared" si="119"/>
        <v>4.9773794290144859E-139</v>
      </c>
      <c r="IN85" s="86">
        <f t="shared" si="120"/>
        <v>2.5714898838141464E-109</v>
      </c>
      <c r="IO85" s="86">
        <f t="shared" si="121"/>
        <v>4.0919256948393184E-110</v>
      </c>
      <c r="IP85" s="86">
        <f t="shared" si="122"/>
        <v>5.6657817226069448E-125</v>
      </c>
      <c r="IQ85" s="86">
        <f t="shared" si="123"/>
        <v>3.6066186173142325E-130</v>
      </c>
      <c r="IR85" s="86">
        <f t="shared" si="124"/>
        <v>1.292444249973463E-130</v>
      </c>
      <c r="IS85" s="86">
        <f t="shared" si="125"/>
        <v>1.0222571005904817E-135</v>
      </c>
      <c r="IT85" s="86">
        <f t="shared" si="126"/>
        <v>2.6650748046718694E-151</v>
      </c>
      <c r="IU85" s="86">
        <f t="shared" si="127"/>
        <v>4.1274231654449073E-134</v>
      </c>
      <c r="IV85" s="86">
        <f t="shared" si="128"/>
        <v>1.3832092176690498E-155</v>
      </c>
      <c r="IW85" s="86">
        <f t="shared" si="129"/>
        <v>1.0631470195468933E-101</v>
      </c>
      <c r="IY85" s="86">
        <f t="shared" si="130"/>
        <v>0.36197374514483099</v>
      </c>
      <c r="IZ85" s="86">
        <f t="shared" si="131"/>
        <v>0.35181472474870351</v>
      </c>
      <c r="JA85" s="86">
        <f t="shared" si="132"/>
        <v>0.38088715832115155</v>
      </c>
      <c r="JB85" s="86">
        <f t="shared" si="133"/>
        <v>0.39816807284259886</v>
      </c>
      <c r="JC85" s="86">
        <f t="shared" si="134"/>
        <v>0.41746042006375222</v>
      </c>
      <c r="JD85" s="86">
        <f t="shared" si="135"/>
        <v>0.41394361093394305</v>
      </c>
      <c r="JE85" s="86">
        <f t="shared" si="136"/>
        <v>0.4015153594712727</v>
      </c>
      <c r="JF85" s="86">
        <f t="shared" si="137"/>
        <v>0.42022434083242538</v>
      </c>
      <c r="JG85" s="86">
        <f t="shared" si="138"/>
        <v>0.33746441847970099</v>
      </c>
      <c r="JH85" s="86">
        <f t="shared" si="139"/>
        <v>0.37316260621899855</v>
      </c>
      <c r="JI85" s="86">
        <f t="shared" si="140"/>
        <v>0.34582136739361646</v>
      </c>
      <c r="JJ85" s="86">
        <f t="shared" si="141"/>
        <v>0.41011587428561713</v>
      </c>
      <c r="JK85" s="86">
        <f t="shared" si="142"/>
        <v>0.41785899758809375</v>
      </c>
      <c r="JL85" s="86">
        <f t="shared" si="143"/>
        <v>0.35955047771572657</v>
      </c>
      <c r="JM85" s="86">
        <f t="shared" si="144"/>
        <v>0.39858360995537129</v>
      </c>
    </row>
    <row r="86" spans="2:273" x14ac:dyDescent="0.25">
      <c r="B86" s="2">
        <v>59</v>
      </c>
      <c r="C86" s="37">
        <v>211.98400000000001</v>
      </c>
      <c r="D86" s="37">
        <v>218.268</v>
      </c>
      <c r="E86" s="37">
        <v>206.089</v>
      </c>
      <c r="F86" s="37">
        <v>218.2</v>
      </c>
      <c r="G86" s="37">
        <v>215.017</v>
      </c>
      <c r="H86" s="37">
        <v>232.37799999999999</v>
      </c>
      <c r="I86" s="37">
        <v>230.31899999999999</v>
      </c>
      <c r="J86" s="37">
        <v>221.482</v>
      </c>
      <c r="K86" s="37">
        <v>209.018</v>
      </c>
      <c r="L86" s="37">
        <v>219.36199999999999</v>
      </c>
      <c r="M86" s="37">
        <v>213.08500000000001</v>
      </c>
      <c r="N86" s="37">
        <v>212.917</v>
      </c>
      <c r="O86" s="37">
        <v>214.102</v>
      </c>
      <c r="P86" s="37">
        <v>203.113</v>
      </c>
      <c r="Q86" s="37">
        <v>179.774</v>
      </c>
      <c r="S86" s="4">
        <f t="shared" si="8"/>
        <v>216.31869600093196</v>
      </c>
      <c r="T86" s="4">
        <f t="shared" si="9"/>
        <v>220.06995852372032</v>
      </c>
      <c r="U86" s="4">
        <f t="shared" si="10"/>
        <v>208.08343553348169</v>
      </c>
      <c r="V86" s="4">
        <f t="shared" si="11"/>
        <v>223.39060501462137</v>
      </c>
      <c r="W86" s="4">
        <f t="shared" si="12"/>
        <v>221.00760395990497</v>
      </c>
      <c r="X86" s="4">
        <f t="shared" si="13"/>
        <v>236.84208672951283</v>
      </c>
      <c r="Y86" s="4">
        <f t="shared" si="14"/>
        <v>237.18401418777853</v>
      </c>
      <c r="Z86" s="4">
        <f t="shared" si="15"/>
        <v>227.53613361469004</v>
      </c>
      <c r="AA86" s="4">
        <f t="shared" si="16"/>
        <v>210.19995384459165</v>
      </c>
      <c r="AB86" s="4">
        <f t="shared" si="17"/>
        <v>224.03137101351214</v>
      </c>
      <c r="AC86" s="4">
        <f t="shared" si="18"/>
        <v>216.21272916279838</v>
      </c>
      <c r="AD86" s="4">
        <f t="shared" si="19"/>
        <v>218.6233718763464</v>
      </c>
      <c r="AE86" s="4">
        <f t="shared" si="20"/>
        <v>219.66989785478512</v>
      </c>
      <c r="AF86" s="4">
        <f t="shared" si="21"/>
        <v>202.64137772822403</v>
      </c>
      <c r="AG86" s="4">
        <f t="shared" si="22"/>
        <v>183.37295395051112</v>
      </c>
      <c r="AI86" s="4">
        <f t="shared" si="23"/>
        <v>-4.334696000931956</v>
      </c>
      <c r="AJ86" s="4">
        <f t="shared" si="24"/>
        <v>-1.801958523720316</v>
      </c>
      <c r="AK86" s="4">
        <f t="shared" si="25"/>
        <v>-1.9944355334816919</v>
      </c>
      <c r="AL86" s="4">
        <f t="shared" si="26"/>
        <v>-5.1906050146213829</v>
      </c>
      <c r="AM86" s="4">
        <f t="shared" si="27"/>
        <v>-5.9906039599049734</v>
      </c>
      <c r="AN86" s="4">
        <f t="shared" si="28"/>
        <v>-4.464086729512843</v>
      </c>
      <c r="AO86" s="4">
        <f t="shared" si="29"/>
        <v>-6.8650141877785416</v>
      </c>
      <c r="AP86" s="4">
        <f t="shared" si="30"/>
        <v>-6.0541336146900449</v>
      </c>
      <c r="AQ86" s="4">
        <f t="shared" si="31"/>
        <v>-1.1819538445916464</v>
      </c>
      <c r="AR86" s="4">
        <f t="shared" si="32"/>
        <v>-4.6693710135121478</v>
      </c>
      <c r="AS86" s="4">
        <f t="shared" si="33"/>
        <v>-3.1277291627983743</v>
      </c>
      <c r="AT86" s="4">
        <f t="shared" si="34"/>
        <v>-5.7063718763463953</v>
      </c>
      <c r="AU86" s="4">
        <f t="shared" si="35"/>
        <v>-5.5678978547851159</v>
      </c>
      <c r="AV86" s="4">
        <f t="shared" si="224"/>
        <v>0.4716222717759706</v>
      </c>
      <c r="AW86" s="4">
        <f t="shared" si="224"/>
        <v>-3.5989539505111168</v>
      </c>
      <c r="AY86" s="2">
        <f t="shared" si="96"/>
        <v>71.822879969265358</v>
      </c>
      <c r="AZ86" s="2">
        <f t="shared" si="147"/>
        <v>73.585700402168513</v>
      </c>
      <c r="BA86" s="2">
        <f t="shared" si="148"/>
        <v>69.88457239294415</v>
      </c>
      <c r="BB86" s="2">
        <f t="shared" si="149"/>
        <v>72.702026997066241</v>
      </c>
      <c r="BC86" s="2">
        <f t="shared" si="150"/>
        <v>76.226398648689056</v>
      </c>
      <c r="BD86" s="2">
        <f t="shared" si="151"/>
        <v>76.365619852866587</v>
      </c>
      <c r="BE86" s="2">
        <f t="shared" si="152"/>
        <v>75.898247650205704</v>
      </c>
      <c r="BF86" s="2">
        <f t="shared" si="153"/>
        <v>83.378733851155431</v>
      </c>
      <c r="BG86" s="2">
        <f t="shared" si="154"/>
        <v>74.247792356365366</v>
      </c>
      <c r="BH86" s="2">
        <f t="shared" si="155"/>
        <v>76.400485913572254</v>
      </c>
      <c r="BI86" s="2">
        <f t="shared" si="156"/>
        <v>75.326425916240993</v>
      </c>
      <c r="BJ86" s="2">
        <f t="shared" si="157"/>
        <v>78.076021464678689</v>
      </c>
      <c r="BK86" s="2">
        <f t="shared" si="158"/>
        <v>74.929612082617425</v>
      </c>
      <c r="BL86" s="2">
        <f t="shared" si="159"/>
        <v>73.433447856598278</v>
      </c>
      <c r="BM86" s="2">
        <f t="shared" si="160"/>
        <v>71.501525899827556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79.102667140825048</v>
      </c>
      <c r="DL86" s="2">
        <f t="shared" si="225"/>
        <v>81.878241849661009</v>
      </c>
      <c r="DM86" s="2">
        <f t="shared" si="225"/>
        <v>79.475439024390241</v>
      </c>
      <c r="DN86" s="2">
        <f t="shared" si="225"/>
        <v>89.145716701902757</v>
      </c>
      <c r="DO86" s="2">
        <f t="shared" si="225"/>
        <v>87.362663630229434</v>
      </c>
      <c r="DP86" s="2">
        <f t="shared" si="225"/>
        <v>87.0923467230444</v>
      </c>
      <c r="DQ86" s="2">
        <f t="shared" si="225"/>
        <v>88.258179487179504</v>
      </c>
      <c r="DR86" s="2">
        <f t="shared" si="225"/>
        <v>95.35823183183183</v>
      </c>
      <c r="DS86" s="2">
        <f t="shared" si="225"/>
        <v>83.402660504201677</v>
      </c>
      <c r="DT86" s="2">
        <f t="shared" si="225"/>
        <v>82.102243200343196</v>
      </c>
      <c r="DU86" s="2">
        <f t="shared" si="225"/>
        <v>82.723302521008407</v>
      </c>
      <c r="DV86" s="2">
        <f t="shared" si="225"/>
        <v>86.504862019914654</v>
      </c>
      <c r="DW86" s="2">
        <f t="shared" si="225"/>
        <v>84.207937411095301</v>
      </c>
      <c r="DX86" s="2">
        <f t="shared" si="225"/>
        <v>82.617015015014999</v>
      </c>
      <c r="DY86" s="2">
        <f t="shared" si="225"/>
        <v>76.340627419354817</v>
      </c>
      <c r="EA86" s="2">
        <f t="shared" si="228"/>
        <v>69.513392564853859</v>
      </c>
      <c r="EB86" s="2">
        <f t="shared" si="72"/>
        <v>71.232330928237118</v>
      </c>
      <c r="EC86" s="2">
        <f t="shared" si="73"/>
        <v>67.16170768633539</v>
      </c>
      <c r="ED86" s="2">
        <f t="shared" si="74"/>
        <v>68.322745588235279</v>
      </c>
      <c r="EE86" s="2">
        <f t="shared" si="75"/>
        <v>72.996793407692806</v>
      </c>
      <c r="EF86" s="2">
        <f t="shared" si="76"/>
        <v>73.769548769050417</v>
      </c>
      <c r="EG86" s="2">
        <f t="shared" si="77"/>
        <v>72.250020122652373</v>
      </c>
      <c r="EH86" s="2">
        <f t="shared" si="78"/>
        <v>79.677264162093707</v>
      </c>
      <c r="EI86" s="2">
        <f t="shared" si="79"/>
        <v>70.970279540646729</v>
      </c>
      <c r="EJ86" s="2">
        <f t="shared" si="80"/>
        <v>74.485807153380776</v>
      </c>
      <c r="EK86" s="2">
        <f t="shared" si="81"/>
        <v>72.693861225501266</v>
      </c>
      <c r="EL86" s="2">
        <f t="shared" si="82"/>
        <v>75.420903849640425</v>
      </c>
      <c r="EM86" s="2">
        <f t="shared" si="83"/>
        <v>72.112528092295008</v>
      </c>
      <c r="EN86" s="2">
        <f t="shared" si="84"/>
        <v>70.25674771835682</v>
      </c>
      <c r="EO86" s="2">
        <f t="shared" si="85"/>
        <v>69.699632927007414</v>
      </c>
      <c r="EQ86" s="2">
        <f t="shared" si="86"/>
        <v>67.768577838734103</v>
      </c>
      <c r="ER86" s="2">
        <f t="shared" si="226"/>
        <v>69.440979399763066</v>
      </c>
      <c r="ES86" s="2">
        <f t="shared" si="226"/>
        <v>67.266791508504554</v>
      </c>
      <c r="ET86" s="2">
        <f t="shared" si="226"/>
        <v>69.473971093367993</v>
      </c>
      <c r="EU86" s="2">
        <f t="shared" si="226"/>
        <v>72.898455493856318</v>
      </c>
      <c r="EV86" s="2">
        <f t="shared" si="226"/>
        <v>73.492590884770664</v>
      </c>
      <c r="EW86" s="2">
        <f t="shared" si="226"/>
        <v>72.16318827479077</v>
      </c>
      <c r="EX86" s="2">
        <f t="shared" si="226"/>
        <v>79.038140267405979</v>
      </c>
      <c r="EY86" s="2">
        <f t="shared" si="226"/>
        <v>69.947347199532558</v>
      </c>
      <c r="EZ86" s="2">
        <f t="shared" si="226"/>
        <v>74.960713582085987</v>
      </c>
      <c r="FA86" s="2">
        <f t="shared" si="226"/>
        <v>73.777906532769563</v>
      </c>
      <c r="FB86" s="2">
        <f t="shared" si="226"/>
        <v>75.689782910210354</v>
      </c>
      <c r="FC86" s="2">
        <f t="shared" si="226"/>
        <v>69.929069735178615</v>
      </c>
      <c r="FD86" s="2">
        <f t="shared" si="226"/>
        <v>69.91155659469041</v>
      </c>
      <c r="FE86" s="2">
        <f t="shared" si="226"/>
        <v>71.84134167968692</v>
      </c>
      <c r="FG86" s="2">
        <f t="shared" si="88"/>
        <v>0.75912895810429104</v>
      </c>
      <c r="FH86" s="2">
        <f t="shared" si="227"/>
        <v>0.7789084603380072</v>
      </c>
      <c r="FI86" s="2">
        <f t="shared" si="227"/>
        <v>0.77887735423659266</v>
      </c>
      <c r="FJ86" s="2">
        <f t="shared" si="227"/>
        <v>0.78970376006667231</v>
      </c>
      <c r="FK86" s="2">
        <f t="shared" si="227"/>
        <v>0.77518764961189446</v>
      </c>
      <c r="FL86" s="2">
        <f t="shared" si="227"/>
        <v>0.80513630051550034</v>
      </c>
      <c r="FM86" s="2">
        <f t="shared" si="227"/>
        <v>0.77210069099988543</v>
      </c>
      <c r="FN86" s="2">
        <f t="shared" si="227"/>
        <v>0.76393985909674456</v>
      </c>
      <c r="FO86" s="2">
        <f t="shared" si="227"/>
        <v>0.73635150877238531</v>
      </c>
      <c r="FP86" s="2">
        <f t="shared" si="227"/>
        <v>0.74862715297321358</v>
      </c>
      <c r="FQ86" s="2">
        <f t="shared" si="227"/>
        <v>0.73753781364399418</v>
      </c>
      <c r="FR86" s="2">
        <f t="shared" si="227"/>
        <v>0.76045852025809135</v>
      </c>
      <c r="FS86" s="2">
        <f t="shared" si="227"/>
        <v>0.76706338032055121</v>
      </c>
      <c r="FT86" s="2">
        <f t="shared" si="227"/>
        <v>0.74298716910759788</v>
      </c>
      <c r="FU86" s="2">
        <f t="shared" si="227"/>
        <v>0.72870999438107065</v>
      </c>
      <c r="FW86" s="2">
        <f t="shared" si="112"/>
        <v>1.6686799026103838E-4</v>
      </c>
      <c r="FX86" s="2">
        <f t="shared" si="164"/>
        <v>1.9614396451036881E-4</v>
      </c>
      <c r="FY86" s="2">
        <f t="shared" si="165"/>
        <v>1.8893410888552799E-4</v>
      </c>
      <c r="FZ86" s="2">
        <f t="shared" si="166"/>
        <v>2.5093205901278017E-4</v>
      </c>
      <c r="GA86" s="2">
        <f t="shared" si="167"/>
        <v>2.0143911881807501E-4</v>
      </c>
      <c r="GB86" s="2">
        <f t="shared" si="168"/>
        <v>2.1163139578422055E-4</v>
      </c>
      <c r="GC86" s="2">
        <f t="shared" si="169"/>
        <v>2.4104043200395557E-4</v>
      </c>
      <c r="GD86" s="2">
        <f t="shared" si="170"/>
        <v>2.8437139897482042E-4</v>
      </c>
      <c r="GE86" s="2">
        <f t="shared" si="171"/>
        <v>2.5971188793836393E-4</v>
      </c>
      <c r="GF86" s="2">
        <f t="shared" si="172"/>
        <v>2.3909313969672197E-4</v>
      </c>
      <c r="GG86" s="2">
        <f t="shared" si="173"/>
        <v>1.9888503761328647E-4</v>
      </c>
      <c r="GH86" s="2">
        <f t="shared" si="174"/>
        <v>1.8548686258373581E-4</v>
      </c>
      <c r="GI86" s="2">
        <f t="shared" si="175"/>
        <v>1.7393051577474969E-4</v>
      </c>
      <c r="GJ86" s="2">
        <f t="shared" si="176"/>
        <v>1.365917493518886E-4</v>
      </c>
      <c r="GK86" s="2">
        <f t="shared" si="177"/>
        <v>1.2024962572636248E-4</v>
      </c>
      <c r="GM86" s="86">
        <f t="shared" si="113"/>
        <v>0.42486727777725281</v>
      </c>
      <c r="GN86" s="86">
        <f t="shared" si="178"/>
        <v>0.40605520397819239</v>
      </c>
      <c r="GO86" s="86">
        <f t="shared" si="179"/>
        <v>0.44212789667668695</v>
      </c>
      <c r="GP86" s="86">
        <f t="shared" si="180"/>
        <v>0.45634569543428949</v>
      </c>
      <c r="GQ86" s="86">
        <f t="shared" si="181"/>
        <v>0.47856560707630419</v>
      </c>
      <c r="GR86" s="86">
        <f t="shared" si="182"/>
        <v>0.47176068332663545</v>
      </c>
      <c r="GS86" s="86">
        <f t="shared" si="183"/>
        <v>0.46394310112142867</v>
      </c>
      <c r="GT86" s="86">
        <f t="shared" si="184"/>
        <v>0.4845979931498498</v>
      </c>
      <c r="GU86" s="86">
        <f t="shared" si="185"/>
        <v>0.40870391373900605</v>
      </c>
      <c r="GV86" s="86">
        <f t="shared" si="186"/>
        <v>0.44424656870820411</v>
      </c>
      <c r="GW86" s="86">
        <f t="shared" si="187"/>
        <v>0.41934816327630547</v>
      </c>
      <c r="GX86" s="86">
        <f t="shared" si="188"/>
        <v>0.48234457730610725</v>
      </c>
      <c r="GY86" s="86">
        <f t="shared" si="189"/>
        <v>0.48965723611463075</v>
      </c>
      <c r="GZ86" s="86">
        <f t="shared" si="190"/>
        <v>0.43906829626879063</v>
      </c>
      <c r="HA86" s="86">
        <f t="shared" si="191"/>
        <v>0.48038186715318398</v>
      </c>
      <c r="HC86" s="86">
        <f t="shared" si="145"/>
        <v>8.7254507347615097E-6</v>
      </c>
      <c r="HD86" s="86">
        <f t="shared" si="192"/>
        <v>1.5074853491016363E-5</v>
      </c>
      <c r="HE86" s="86">
        <f t="shared" si="193"/>
        <v>1.476070566669926E-5</v>
      </c>
      <c r="HF86" s="86">
        <f t="shared" si="194"/>
        <v>3.6876021976292182E-5</v>
      </c>
      <c r="HG86" s="86">
        <f t="shared" si="195"/>
        <v>2.5539352698170132E-5</v>
      </c>
      <c r="HH86" s="86">
        <f t="shared" si="196"/>
        <v>9.8684586343375009E-5</v>
      </c>
      <c r="HI86" s="86">
        <f t="shared" si="197"/>
        <v>1.2665387793854959E-4</v>
      </c>
      <c r="HJ86" s="86">
        <f t="shared" si="198"/>
        <v>5.5636557719017406E-5</v>
      </c>
      <c r="HK86" s="86">
        <f t="shared" si="199"/>
        <v>2.2112407229544856E-5</v>
      </c>
      <c r="HL86" s="86">
        <f t="shared" si="200"/>
        <v>2.3139384517411797E-5</v>
      </c>
      <c r="HM86" s="86">
        <f t="shared" si="201"/>
        <v>1.5342357581986207E-5</v>
      </c>
      <c r="HN86" s="86">
        <f t="shared" si="202"/>
        <v>8.284516389943195E-6</v>
      </c>
      <c r="HO86" s="86">
        <f t="shared" si="203"/>
        <v>2.0178884797053901E-5</v>
      </c>
      <c r="HP86" s="86">
        <f t="shared" si="204"/>
        <v>3.0402610198617625E-6</v>
      </c>
      <c r="HQ86" s="86">
        <f t="shared" si="205"/>
        <v>1.1601825426480252E-6</v>
      </c>
      <c r="HS86" s="86">
        <f t="shared" si="114"/>
        <v>1.3180180400710573E-77</v>
      </c>
      <c r="HT86" s="86">
        <f t="shared" si="206"/>
        <v>4.8871092599493396E-67</v>
      </c>
      <c r="HU86" s="86">
        <f t="shared" si="207"/>
        <v>4.6844976400208095E-74</v>
      </c>
      <c r="HV86" s="86">
        <f t="shared" si="208"/>
        <v>1.9091403116164701E-66</v>
      </c>
      <c r="HW86" s="86">
        <f t="shared" si="209"/>
        <v>2.0628843964092425E-74</v>
      </c>
      <c r="HX86" s="86">
        <f t="shared" si="210"/>
        <v>1.6428052650767389E-59</v>
      </c>
      <c r="HY86" s="86">
        <f t="shared" si="211"/>
        <v>2.32447062636628E-59</v>
      </c>
      <c r="HZ86" s="86">
        <f t="shared" si="212"/>
        <v>1.2739550384613471E-68</v>
      </c>
      <c r="IA86" s="86">
        <f t="shared" si="213"/>
        <v>1.2346063446160714E-73</v>
      </c>
      <c r="IB86" s="86">
        <f t="shared" si="214"/>
        <v>1.4994345482041894E-74</v>
      </c>
      <c r="IC86" s="86">
        <f t="shared" si="215"/>
        <v>1.4297470944678097E-76</v>
      </c>
      <c r="ID86" s="86">
        <f t="shared" si="216"/>
        <v>4.3523061919397511E-83</v>
      </c>
      <c r="IE86" s="86">
        <f t="shared" si="217"/>
        <v>8.8499505257319728E-73</v>
      </c>
      <c r="IF86" s="86">
        <f t="shared" si="218"/>
        <v>4.1506922044119896E-37</v>
      </c>
      <c r="IG86" s="86">
        <f t="shared" si="219"/>
        <v>8.5905186846319115E-27</v>
      </c>
      <c r="II86" s="86">
        <f t="shared" si="115"/>
        <v>1.5995221967726183E-139</v>
      </c>
      <c r="IJ86" s="86">
        <f t="shared" si="116"/>
        <v>1.5076672567215923E-119</v>
      </c>
      <c r="IK86" s="86">
        <f t="shared" si="117"/>
        <v>2.9304249103033933E-128</v>
      </c>
      <c r="IL86" s="86">
        <f t="shared" si="118"/>
        <v>3.4363563640515851E-112</v>
      </c>
      <c r="IM86" s="86">
        <f t="shared" si="119"/>
        <v>4.1266017113314822E-136</v>
      </c>
      <c r="IN86" s="86">
        <f t="shared" si="120"/>
        <v>5.1302518127437798E-107</v>
      </c>
      <c r="IO86" s="86">
        <f t="shared" si="121"/>
        <v>9.216283167413881E-108</v>
      </c>
      <c r="IP86" s="86">
        <f t="shared" si="122"/>
        <v>3.0322008289725596E-122</v>
      </c>
      <c r="IQ86" s="86">
        <f t="shared" si="123"/>
        <v>2.3438992106983758E-127</v>
      </c>
      <c r="IR86" s="86">
        <f t="shared" si="124"/>
        <v>8.0623975198867435E-128</v>
      </c>
      <c r="IS86" s="86">
        <f t="shared" si="125"/>
        <v>7.1369074613135477E-133</v>
      </c>
      <c r="IT86" s="86">
        <f t="shared" si="126"/>
        <v>3.7603935572358525E-148</v>
      </c>
      <c r="IU86" s="86">
        <f t="shared" si="127"/>
        <v>2.4137044189986022E-131</v>
      </c>
      <c r="IV86" s="86">
        <f t="shared" si="128"/>
        <v>1.8662514418659423E-152</v>
      </c>
      <c r="IW86" s="86">
        <f t="shared" si="129"/>
        <v>1.0761692443888575E-99</v>
      </c>
      <c r="IY86" s="86">
        <f t="shared" si="130"/>
        <v>0.42487600322798758</v>
      </c>
      <c r="IZ86" s="86">
        <f t="shared" si="131"/>
        <v>0.4060702788316834</v>
      </c>
      <c r="JA86" s="86">
        <f t="shared" si="132"/>
        <v>0.44214265738235364</v>
      </c>
      <c r="JB86" s="86">
        <f t="shared" si="133"/>
        <v>0.45638257145626576</v>
      </c>
      <c r="JC86" s="86">
        <f t="shared" si="134"/>
        <v>0.47859114642900236</v>
      </c>
      <c r="JD86" s="86">
        <f t="shared" si="135"/>
        <v>0.47185936791297883</v>
      </c>
      <c r="JE86" s="86">
        <f t="shared" si="136"/>
        <v>0.4640697549993672</v>
      </c>
      <c r="JF86" s="86">
        <f t="shared" si="137"/>
        <v>0.48465362970756881</v>
      </c>
      <c r="JG86" s="86">
        <f t="shared" si="138"/>
        <v>0.4087260261462356</v>
      </c>
      <c r="JH86" s="86">
        <f t="shared" si="139"/>
        <v>0.44426970809272154</v>
      </c>
      <c r="JI86" s="86">
        <f t="shared" si="140"/>
        <v>0.41936350563388747</v>
      </c>
      <c r="JJ86" s="86">
        <f t="shared" si="141"/>
        <v>0.4823528618224972</v>
      </c>
      <c r="JK86" s="86">
        <f t="shared" si="142"/>
        <v>0.4896774149994278</v>
      </c>
      <c r="JL86" s="86">
        <f t="shared" si="143"/>
        <v>0.43907133652981051</v>
      </c>
      <c r="JM86" s="86">
        <f t="shared" si="144"/>
        <v>0.48038302733572663</v>
      </c>
    </row>
    <row r="87" spans="2:273" x14ac:dyDescent="0.25">
      <c r="B87" s="2">
        <v>60</v>
      </c>
      <c r="C87" s="37">
        <v>215.41300000000001</v>
      </c>
      <c r="D87" s="37">
        <v>220.821</v>
      </c>
      <c r="E87" s="37">
        <v>208.893</v>
      </c>
      <c r="F87" s="37">
        <v>219.8</v>
      </c>
      <c r="G87" s="37">
        <v>215.19</v>
      </c>
      <c r="H87" s="37">
        <v>234.27</v>
      </c>
      <c r="I87" s="37">
        <v>232.404</v>
      </c>
      <c r="J87" s="37">
        <v>221.321</v>
      </c>
      <c r="K87" s="37">
        <v>214.054</v>
      </c>
      <c r="L87" s="37">
        <v>222.58600000000001</v>
      </c>
      <c r="M87" s="37">
        <v>217.322</v>
      </c>
      <c r="N87" s="37">
        <v>214.1</v>
      </c>
      <c r="O87" s="37">
        <v>214.64400000000001</v>
      </c>
      <c r="P87" s="37">
        <v>206.58099999999999</v>
      </c>
      <c r="Q87" s="37">
        <v>179.774</v>
      </c>
      <c r="S87" s="4">
        <f t="shared" si="8"/>
        <v>222.2603892661771</v>
      </c>
      <c r="T87" s="4">
        <f t="shared" si="9"/>
        <v>226.16390572986327</v>
      </c>
      <c r="U87" s="4">
        <f t="shared" si="10"/>
        <v>213.68203794289437</v>
      </c>
      <c r="V87" s="4">
        <f t="shared" si="11"/>
        <v>227.74312527390862</v>
      </c>
      <c r="W87" s="4">
        <f t="shared" si="12"/>
        <v>222.42289078418293</v>
      </c>
      <c r="X87" s="4">
        <f t="shared" si="13"/>
        <v>241.87381455700336</v>
      </c>
      <c r="Y87" s="4">
        <f t="shared" si="14"/>
        <v>240.79355258846007</v>
      </c>
      <c r="Z87" s="4">
        <f t="shared" si="15"/>
        <v>228.14197705519169</v>
      </c>
      <c r="AA87" s="4">
        <f t="shared" si="16"/>
        <v>218.82112773395622</v>
      </c>
      <c r="AB87" s="4">
        <f t="shared" si="17"/>
        <v>230.39035026604731</v>
      </c>
      <c r="AC87" s="4">
        <f t="shared" si="18"/>
        <v>225.16603289166429</v>
      </c>
      <c r="AD87" s="4">
        <f t="shared" si="19"/>
        <v>222.49160457364033</v>
      </c>
      <c r="AE87" s="4">
        <f t="shared" si="20"/>
        <v>223.71816057842855</v>
      </c>
      <c r="AF87" s="4">
        <f t="shared" si="21"/>
        <v>212.60963070382545</v>
      </c>
      <c r="AG87" s="4">
        <f t="shared" si="22"/>
        <v>185.47192184783236</v>
      </c>
      <c r="AI87" s="4">
        <f t="shared" si="23"/>
        <v>-6.847389266177089</v>
      </c>
      <c r="AJ87" s="4">
        <f t="shared" si="24"/>
        <v>-5.3429057298632756</v>
      </c>
      <c r="AK87" s="4">
        <f t="shared" si="25"/>
        <v>-4.7890379428943675</v>
      </c>
      <c r="AL87" s="4">
        <f t="shared" si="26"/>
        <v>-7.9431252739086062</v>
      </c>
      <c r="AM87" s="4">
        <f t="shared" si="27"/>
        <v>-7.2328907841829277</v>
      </c>
      <c r="AN87" s="4">
        <f t="shared" si="28"/>
        <v>-7.6038145570033464</v>
      </c>
      <c r="AO87" s="4">
        <f t="shared" si="29"/>
        <v>-8.3895525884600772</v>
      </c>
      <c r="AP87" s="4">
        <f t="shared" si="30"/>
        <v>-6.8209770551916904</v>
      </c>
      <c r="AQ87" s="4">
        <f t="shared" si="31"/>
        <v>-4.7671277339562153</v>
      </c>
      <c r="AR87" s="4">
        <f t="shared" si="32"/>
        <v>-7.8043502660472939</v>
      </c>
      <c r="AS87" s="4">
        <f t="shared" si="33"/>
        <v>-7.8440328916642841</v>
      </c>
      <c r="AT87" s="4">
        <f t="shared" si="34"/>
        <v>-8.3916045736403362</v>
      </c>
      <c r="AU87" s="4">
        <f t="shared" si="35"/>
        <v>-9.0741605784285468</v>
      </c>
      <c r="AV87" s="4">
        <f t="shared" si="224"/>
        <v>-6.0286307038254563</v>
      </c>
      <c r="AW87" s="4">
        <f t="shared" si="224"/>
        <v>-5.6979218478323617</v>
      </c>
      <c r="AY87" s="2">
        <f t="shared" si="96"/>
        <v>71.570918649442433</v>
      </c>
      <c r="AZ87" s="2">
        <f t="shared" si="147"/>
        <v>73.316930307166672</v>
      </c>
      <c r="BA87" s="2">
        <f t="shared" si="148"/>
        <v>69.627311814906633</v>
      </c>
      <c r="BB87" s="2">
        <f t="shared" si="149"/>
        <v>72.3560317260023</v>
      </c>
      <c r="BC87" s="2">
        <f t="shared" si="150"/>
        <v>75.911229628232832</v>
      </c>
      <c r="BD87" s="2">
        <f t="shared" si="151"/>
        <v>76.084255703820375</v>
      </c>
      <c r="BE87" s="2">
        <f t="shared" si="152"/>
        <v>75.605543557649526</v>
      </c>
      <c r="BF87" s="2">
        <f t="shared" si="153"/>
        <v>83.089460686114364</v>
      </c>
      <c r="BG87" s="2">
        <f t="shared" si="154"/>
        <v>73.930810994975758</v>
      </c>
      <c r="BH87" s="2">
        <f t="shared" si="155"/>
        <v>76.125821472823375</v>
      </c>
      <c r="BI87" s="2">
        <f t="shared" si="156"/>
        <v>75.028702274282736</v>
      </c>
      <c r="BJ87" s="2">
        <f t="shared" si="157"/>
        <v>77.77400775824583</v>
      </c>
      <c r="BK87" s="2">
        <f t="shared" si="158"/>
        <v>74.626553089654493</v>
      </c>
      <c r="BL87" s="2">
        <f t="shared" si="159"/>
        <v>73.14775081296672</v>
      </c>
      <c r="BM87" s="2">
        <f t="shared" si="160"/>
        <v>71.304089738492578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79.267384834226945</v>
      </c>
      <c r="DL87" s="2">
        <f t="shared" si="225"/>
        <v>82.061122572454948</v>
      </c>
      <c r="DM87" s="2">
        <f t="shared" si="225"/>
        <v>79.595467595818818</v>
      </c>
      <c r="DN87" s="2">
        <f t="shared" si="225"/>
        <v>89.375269556025387</v>
      </c>
      <c r="DO87" s="2">
        <f t="shared" si="225"/>
        <v>87.472118083670736</v>
      </c>
      <c r="DP87" s="2">
        <f t="shared" si="225"/>
        <v>87.176699788583505</v>
      </c>
      <c r="DQ87" s="2">
        <f t="shared" si="225"/>
        <v>88.493333333333339</v>
      </c>
      <c r="DR87" s="2">
        <f t="shared" si="225"/>
        <v>95.562270055770057</v>
      </c>
      <c r="DS87" s="2">
        <f t="shared" si="225"/>
        <v>83.53846554621849</v>
      </c>
      <c r="DT87" s="2">
        <f t="shared" si="225"/>
        <v>82.137989789789785</v>
      </c>
      <c r="DU87" s="2">
        <f t="shared" si="225"/>
        <v>82.725299159663876</v>
      </c>
      <c r="DV87" s="2">
        <f t="shared" si="225"/>
        <v>86.622596728307258</v>
      </c>
      <c r="DW87" s="2">
        <f t="shared" si="225"/>
        <v>84.25158244884561</v>
      </c>
      <c r="DX87" s="2">
        <f t="shared" si="225"/>
        <v>82.738469969969955</v>
      </c>
      <c r="DY87" s="2">
        <f t="shared" si="225"/>
        <v>76.299154838709654</v>
      </c>
      <c r="EA87" s="2">
        <f t="shared" si="228"/>
        <v>69.344116105483835</v>
      </c>
      <c r="EB87" s="2">
        <f t="shared" si="72"/>
        <v>71.053776131045225</v>
      </c>
      <c r="EC87" s="2">
        <f t="shared" si="73"/>
        <v>67.04633870341614</v>
      </c>
      <c r="ED87" s="2">
        <f t="shared" si="74"/>
        <v>68.222247058823513</v>
      </c>
      <c r="EE87" s="2">
        <f t="shared" si="75"/>
        <v>72.853488516145518</v>
      </c>
      <c r="EF87" s="2">
        <f t="shared" si="76"/>
        <v>73.635896365767891</v>
      </c>
      <c r="EG87" s="2">
        <f t="shared" si="77"/>
        <v>72.136226906860884</v>
      </c>
      <c r="EH87" s="2">
        <f t="shared" si="78"/>
        <v>79.574690755593068</v>
      </c>
      <c r="EI87" s="2">
        <f t="shared" si="79"/>
        <v>70.79387871461671</v>
      </c>
      <c r="EJ87" s="2">
        <f t="shared" si="80"/>
        <v>74.284534654086087</v>
      </c>
      <c r="EK87" s="2">
        <f t="shared" si="81"/>
        <v>72.530460463116157</v>
      </c>
      <c r="EL87" s="2">
        <f t="shared" si="82"/>
        <v>75.231917296186637</v>
      </c>
      <c r="EM87" s="2">
        <f t="shared" si="83"/>
        <v>71.961390506798509</v>
      </c>
      <c r="EN87" s="2">
        <f t="shared" si="84"/>
        <v>70.122125942638775</v>
      </c>
      <c r="EO87" s="2">
        <f t="shared" si="85"/>
        <v>69.607741713872969</v>
      </c>
      <c r="EQ87" s="2">
        <f t="shared" si="86"/>
        <v>67.633682594010352</v>
      </c>
      <c r="ER87" s="2">
        <f t="shared" si="226"/>
        <v>69.297032486507831</v>
      </c>
      <c r="ES87" s="2">
        <f t="shared" si="226"/>
        <v>67.149303638545305</v>
      </c>
      <c r="ET87" s="2">
        <f t="shared" si="226"/>
        <v>69.347876926606432</v>
      </c>
      <c r="EU87" s="2">
        <f t="shared" si="226"/>
        <v>72.757194376181459</v>
      </c>
      <c r="EV87" s="2">
        <f t="shared" si="226"/>
        <v>73.364713489778879</v>
      </c>
      <c r="EW87" s="2">
        <f t="shared" si="226"/>
        <v>72.051205430816893</v>
      </c>
      <c r="EX87" s="2">
        <f t="shared" si="226"/>
        <v>78.94948113848767</v>
      </c>
      <c r="EY87" s="2">
        <f t="shared" si="226"/>
        <v>69.792903751748909</v>
      </c>
      <c r="EZ87" s="2">
        <f t="shared" si="226"/>
        <v>74.749111500750288</v>
      </c>
      <c r="FA87" s="2">
        <f t="shared" si="226"/>
        <v>73.591507790697676</v>
      </c>
      <c r="FB87" s="2">
        <f t="shared" si="226"/>
        <v>75.495317510980612</v>
      </c>
      <c r="FC87" s="2">
        <f t="shared" si="226"/>
        <v>69.822371935870038</v>
      </c>
      <c r="FD87" s="2">
        <f t="shared" si="226"/>
        <v>69.783226257288405</v>
      </c>
      <c r="FE87" s="2">
        <f t="shared" si="226"/>
        <v>71.702661720561295</v>
      </c>
      <c r="FG87" s="2">
        <f t="shared" si="88"/>
        <v>0.77556634281696046</v>
      </c>
      <c r="FH87" s="2">
        <f t="shared" si="227"/>
        <v>0.79436170201189893</v>
      </c>
      <c r="FI87" s="2">
        <f t="shared" si="227"/>
        <v>0.79433219599756832</v>
      </c>
      <c r="FJ87" s="2">
        <f t="shared" si="227"/>
        <v>0.80459175667696681</v>
      </c>
      <c r="FK87" s="2">
        <f t="shared" si="227"/>
        <v>0.790831119539399</v>
      </c>
      <c r="FL87" s="2">
        <f t="shared" si="227"/>
        <v>0.81918190611831598</v>
      </c>
      <c r="FM87" s="2">
        <f t="shared" si="227"/>
        <v>0.78790019269841916</v>
      </c>
      <c r="FN87" s="2">
        <f t="shared" si="227"/>
        <v>0.78014402281067652</v>
      </c>
      <c r="FO87" s="2">
        <f t="shared" si="227"/>
        <v>0.75383922909929957</v>
      </c>
      <c r="FP87" s="2">
        <f t="shared" si="227"/>
        <v>0.76555987191960961</v>
      </c>
      <c r="FQ87" s="2">
        <f t="shared" si="227"/>
        <v>0.75497303056255838</v>
      </c>
      <c r="FR87" s="2">
        <f t="shared" si="227"/>
        <v>0.776831846842435</v>
      </c>
      <c r="FS87" s="2">
        <f t="shared" si="227"/>
        <v>0.78311400481054183</v>
      </c>
      <c r="FT87" s="2">
        <f t="shared" si="227"/>
        <v>0.76017809754807242</v>
      </c>
      <c r="FU87" s="2">
        <f t="shared" si="227"/>
        <v>0.74653010078891269</v>
      </c>
      <c r="FW87" s="2">
        <f t="shared" si="112"/>
        <v>1.8296416739288233E-4</v>
      </c>
      <c r="FX87" s="2">
        <f t="shared" si="164"/>
        <v>2.1506351061143728E-4</v>
      </c>
      <c r="FY87" s="2">
        <f t="shared" si="165"/>
        <v>2.0715835481367159E-4</v>
      </c>
      <c r="FZ87" s="2">
        <f t="shared" si="166"/>
        <v>2.7513487055077124E-4</v>
      </c>
      <c r="GA87" s="2">
        <f t="shared" si="167"/>
        <v>2.208693091535222E-4</v>
      </c>
      <c r="GB87" s="2">
        <f t="shared" si="168"/>
        <v>2.3204447325554729E-4</v>
      </c>
      <c r="GC87" s="2">
        <f t="shared" si="169"/>
        <v>2.6428943199192348E-4</v>
      </c>
      <c r="GD87" s="2">
        <f t="shared" si="170"/>
        <v>3.1179848419178238E-4</v>
      </c>
      <c r="GE87" s="2">
        <f t="shared" si="171"/>
        <v>2.8476128727258931E-4</v>
      </c>
      <c r="GF87" s="2">
        <f t="shared" si="172"/>
        <v>2.6215436733803337E-4</v>
      </c>
      <c r="GG87" s="2">
        <f t="shared" si="173"/>
        <v>2.1806892296039943E-4</v>
      </c>
      <c r="GH87" s="2">
        <f t="shared" si="174"/>
        <v>2.0337866094387419E-4</v>
      </c>
      <c r="GI87" s="2">
        <f t="shared" si="175"/>
        <v>1.9070781801795023E-4</v>
      </c>
      <c r="GJ87" s="2">
        <f t="shared" si="176"/>
        <v>1.4976790127718936E-4</v>
      </c>
      <c r="GK87" s="2">
        <f t="shared" si="177"/>
        <v>1.318495630549833E-4</v>
      </c>
      <c r="GM87" s="86">
        <f t="shared" si="113"/>
        <v>0.48212886800580423</v>
      </c>
      <c r="GN87" s="86">
        <f t="shared" si="178"/>
        <v>0.45663809218450774</v>
      </c>
      <c r="GO87" s="86">
        <f t="shared" si="179"/>
        <v>0.49823915783462491</v>
      </c>
      <c r="GP87" s="86">
        <f t="shared" si="180"/>
        <v>0.50801110000844751</v>
      </c>
      <c r="GQ87" s="86">
        <f t="shared" si="181"/>
        <v>0.52817818988307919</v>
      </c>
      <c r="GR87" s="86">
        <f t="shared" si="182"/>
        <v>0.5237032207062392</v>
      </c>
      <c r="GS87" s="86">
        <f t="shared" si="183"/>
        <v>0.5172035680219087</v>
      </c>
      <c r="GT87" s="86">
        <f t="shared" si="184"/>
        <v>0.53499561735701318</v>
      </c>
      <c r="GU87" s="86">
        <f t="shared" si="185"/>
        <v>0.47662704897610569</v>
      </c>
      <c r="GV87" s="86">
        <f t="shared" si="186"/>
        <v>0.50823833804431917</v>
      </c>
      <c r="GW87" s="86">
        <f t="shared" si="187"/>
        <v>0.48934228170847122</v>
      </c>
      <c r="GX87" s="86">
        <f t="shared" si="188"/>
        <v>0.54388620291513168</v>
      </c>
      <c r="GY87" s="86">
        <f t="shared" si="189"/>
        <v>0.55107690336228576</v>
      </c>
      <c r="GZ87" s="86">
        <f t="shared" si="190"/>
        <v>0.51829791396314573</v>
      </c>
      <c r="HA87" s="86">
        <f t="shared" si="191"/>
        <v>0.54599386647488601</v>
      </c>
      <c r="HC87" s="86">
        <f t="shared" si="145"/>
        <v>1.8123571858398223E-5</v>
      </c>
      <c r="HD87" s="86">
        <f t="shared" si="192"/>
        <v>2.9522232703996886E-5</v>
      </c>
      <c r="HE87" s="86">
        <f t="shared" si="193"/>
        <v>2.9542522552852771E-5</v>
      </c>
      <c r="HF87" s="86">
        <f t="shared" si="194"/>
        <v>7.0021706635448519E-5</v>
      </c>
      <c r="HG87" s="86">
        <f t="shared" si="195"/>
        <v>5.1490837517277843E-5</v>
      </c>
      <c r="HH87" s="86">
        <f t="shared" si="196"/>
        <v>1.7662393642595335E-4</v>
      </c>
      <c r="HI87" s="86">
        <f t="shared" si="197"/>
        <v>2.2725862558737334E-4</v>
      </c>
      <c r="HJ87" s="86">
        <f t="shared" si="198"/>
        <v>1.0817638361879705E-4</v>
      </c>
      <c r="HK87" s="86">
        <f t="shared" si="199"/>
        <v>4.4698690075447609E-5</v>
      </c>
      <c r="HL87" s="86">
        <f t="shared" si="200"/>
        <v>4.6441345096229951E-5</v>
      </c>
      <c r="HM87" s="86">
        <f t="shared" si="201"/>
        <v>3.1178050217937114E-5</v>
      </c>
      <c r="HN87" s="86">
        <f t="shared" si="202"/>
        <v>1.7786605477426631E-5</v>
      </c>
      <c r="HO87" s="86">
        <f t="shared" si="203"/>
        <v>4.003895468713547E-5</v>
      </c>
      <c r="HP87" s="86">
        <f t="shared" si="204"/>
        <v>6.7826309887966042E-6</v>
      </c>
      <c r="HQ87" s="86">
        <f t="shared" si="205"/>
        <v>2.8848100912317276E-6</v>
      </c>
      <c r="HS87" s="86">
        <f t="shared" si="114"/>
        <v>2.91913883200801E-75</v>
      </c>
      <c r="HT87" s="86">
        <f t="shared" si="206"/>
        <v>5.4856569682727345E-65</v>
      </c>
      <c r="HU87" s="86">
        <f t="shared" si="207"/>
        <v>7.8843531270333192E-72</v>
      </c>
      <c r="HV87" s="86">
        <f t="shared" si="208"/>
        <v>2.0680723911043128E-64</v>
      </c>
      <c r="HW87" s="86">
        <f t="shared" si="209"/>
        <v>4.2760628604946393E-72</v>
      </c>
      <c r="HX87" s="86">
        <f t="shared" si="210"/>
        <v>1.1353547377147444E-57</v>
      </c>
      <c r="HY87" s="86">
        <f t="shared" si="211"/>
        <v>1.7317488036558768E-57</v>
      </c>
      <c r="HZ87" s="86">
        <f t="shared" si="212"/>
        <v>1.9873979573880176E-66</v>
      </c>
      <c r="IA87" s="86">
        <f t="shared" si="213"/>
        <v>2.44231631155388E-71</v>
      </c>
      <c r="IB87" s="86">
        <f t="shared" si="214"/>
        <v>2.9395178963449188E-72</v>
      </c>
      <c r="IC87" s="86">
        <f t="shared" si="215"/>
        <v>2.9808927469984316E-74</v>
      </c>
      <c r="ID87" s="86">
        <f t="shared" si="216"/>
        <v>1.4882823265399857E-80</v>
      </c>
      <c r="IE87" s="86">
        <f t="shared" si="217"/>
        <v>1.4409071504185235E-70</v>
      </c>
      <c r="IF87" s="86">
        <f t="shared" si="218"/>
        <v>4.5289081645147682E-36</v>
      </c>
      <c r="IG87" s="86">
        <f t="shared" si="219"/>
        <v>4.5591948487843613E-26</v>
      </c>
      <c r="II87" s="86">
        <f t="shared" si="115"/>
        <v>1.2613578595835741E-136</v>
      </c>
      <c r="IJ87" s="86">
        <f t="shared" si="116"/>
        <v>5.0321193877282293E-117</v>
      </c>
      <c r="IK87" s="86">
        <f t="shared" si="117"/>
        <v>1.4629726561121665E-125</v>
      </c>
      <c r="IL87" s="86">
        <f t="shared" si="118"/>
        <v>9.372379023204077E-110</v>
      </c>
      <c r="IM87" s="86">
        <f t="shared" si="119"/>
        <v>3.1832186537929138E-133</v>
      </c>
      <c r="IN87" s="86">
        <f t="shared" si="120"/>
        <v>9.6669963529884086E-105</v>
      </c>
      <c r="IO87" s="86">
        <f t="shared" si="121"/>
        <v>1.9562302710217457E-105</v>
      </c>
      <c r="IP87" s="86">
        <f t="shared" si="122"/>
        <v>1.5127230707367026E-119</v>
      </c>
      <c r="IQ87" s="86">
        <f t="shared" si="123"/>
        <v>1.4180039150431993E-124</v>
      </c>
      <c r="IR87" s="86">
        <f t="shared" si="124"/>
        <v>4.6872446563011006E-125</v>
      </c>
      <c r="IS87" s="86">
        <f t="shared" si="125"/>
        <v>4.6450554883158458E-130</v>
      </c>
      <c r="IT87" s="86">
        <f t="shared" si="126"/>
        <v>4.9121921826445054E-145</v>
      </c>
      <c r="IU87" s="86">
        <f t="shared" si="127"/>
        <v>1.3197824815699972E-128</v>
      </c>
      <c r="IV87" s="86">
        <f t="shared" si="128"/>
        <v>2.338369384237661E-149</v>
      </c>
      <c r="IW87" s="86">
        <f t="shared" si="129"/>
        <v>1.039676148526638E-97</v>
      </c>
      <c r="IY87" s="86">
        <f t="shared" si="130"/>
        <v>0.48214699157766261</v>
      </c>
      <c r="IZ87" s="86">
        <f t="shared" si="131"/>
        <v>0.45666761441721171</v>
      </c>
      <c r="JA87" s="86">
        <f t="shared" si="132"/>
        <v>0.49826870035717774</v>
      </c>
      <c r="JB87" s="86">
        <f t="shared" si="133"/>
        <v>0.50808112171508302</v>
      </c>
      <c r="JC87" s="86">
        <f t="shared" si="134"/>
        <v>0.52822968072059651</v>
      </c>
      <c r="JD87" s="86">
        <f t="shared" si="135"/>
        <v>0.52387984464266513</v>
      </c>
      <c r="JE87" s="86">
        <f t="shared" si="136"/>
        <v>0.51743082664749607</v>
      </c>
      <c r="JF87" s="86">
        <f t="shared" si="137"/>
        <v>0.53510379374063199</v>
      </c>
      <c r="JG87" s="86">
        <f t="shared" si="138"/>
        <v>0.47667174766618114</v>
      </c>
      <c r="JH87" s="86">
        <f t="shared" si="139"/>
        <v>0.50828477938941541</v>
      </c>
      <c r="JI87" s="86">
        <f t="shared" si="140"/>
        <v>0.48937345975868918</v>
      </c>
      <c r="JJ87" s="86">
        <f t="shared" si="141"/>
        <v>0.54390398952060914</v>
      </c>
      <c r="JK87" s="86">
        <f t="shared" si="142"/>
        <v>0.55111694231697295</v>
      </c>
      <c r="JL87" s="86">
        <f t="shared" si="143"/>
        <v>0.51830469659413447</v>
      </c>
      <c r="JM87" s="86">
        <f t="shared" si="144"/>
        <v>0.54599675128497727</v>
      </c>
    </row>
    <row r="88" spans="2:273" x14ac:dyDescent="0.25">
      <c r="B88" s="2">
        <v>61</v>
      </c>
      <c r="C88" s="37">
        <v>214.84100000000001</v>
      </c>
      <c r="D88" s="37">
        <v>219.429</v>
      </c>
      <c r="E88" s="37">
        <v>208.375</v>
      </c>
      <c r="F88" s="37">
        <v>218.65</v>
      </c>
      <c r="G88" s="37">
        <v>211.517</v>
      </c>
      <c r="H88" s="37">
        <v>233.405</v>
      </c>
      <c r="I88" s="37">
        <v>229.745</v>
      </c>
      <c r="J88" s="37">
        <v>216.679</v>
      </c>
      <c r="K88" s="37">
        <v>214.554</v>
      </c>
      <c r="L88" s="37">
        <v>220.69</v>
      </c>
      <c r="M88" s="37">
        <v>217.93199999999999</v>
      </c>
      <c r="N88" s="37">
        <v>210.61699999999999</v>
      </c>
      <c r="O88" s="37">
        <v>212.03399999999999</v>
      </c>
      <c r="P88" s="37">
        <v>207.09700000000001</v>
      </c>
      <c r="Q88" s="37">
        <v>176.048</v>
      </c>
      <c r="S88" s="4">
        <f t="shared" si="8"/>
        <v>221.67213224202135</v>
      </c>
      <c r="T88" s="4">
        <f t="shared" si="9"/>
        <v>227.36544264148588</v>
      </c>
      <c r="U88" s="4">
        <f t="shared" si="10"/>
        <v>213.69897048589652</v>
      </c>
      <c r="V88" s="4">
        <f t="shared" si="11"/>
        <v>226.22239293394082</v>
      </c>
      <c r="W88" s="4">
        <f t="shared" si="12"/>
        <v>216.66162250854717</v>
      </c>
      <c r="X88" s="4">
        <f t="shared" si="13"/>
        <v>241.10450498713666</v>
      </c>
      <c r="Y88" s="4">
        <f t="shared" si="14"/>
        <v>236.68324222450727</v>
      </c>
      <c r="Z88" s="4">
        <f t="shared" si="15"/>
        <v>220.59842289196973</v>
      </c>
      <c r="AA88" s="4">
        <f t="shared" si="16"/>
        <v>220.24371679267048</v>
      </c>
      <c r="AB88" s="4">
        <f t="shared" si="17"/>
        <v>228.46845470924728</v>
      </c>
      <c r="AC88" s="4">
        <f t="shared" si="18"/>
        <v>226.32795826892792</v>
      </c>
      <c r="AD88" s="4">
        <f t="shared" si="19"/>
        <v>217.85322260488093</v>
      </c>
      <c r="AE88" s="4">
        <f t="shared" si="20"/>
        <v>219.24919160486292</v>
      </c>
      <c r="AF88" s="4">
        <f t="shared" si="21"/>
        <v>215.46047847817044</v>
      </c>
      <c r="AG88" s="4">
        <f t="shared" si="22"/>
        <v>178.32583848478927</v>
      </c>
      <c r="AI88" s="4">
        <f t="shared" si="23"/>
        <v>-6.8311322420213401</v>
      </c>
      <c r="AJ88" s="4">
        <f t="shared" si="24"/>
        <v>-7.9364426414858826</v>
      </c>
      <c r="AK88" s="4">
        <f t="shared" si="25"/>
        <v>-5.323970485896524</v>
      </c>
      <c r="AL88" s="4">
        <f t="shared" si="26"/>
        <v>-7.5723929339408187</v>
      </c>
      <c r="AM88" s="4">
        <f t="shared" si="27"/>
        <v>-5.1446225085471724</v>
      </c>
      <c r="AN88" s="4">
        <f t="shared" si="28"/>
        <v>-7.6995049871366632</v>
      </c>
      <c r="AO88" s="4">
        <f t="shared" si="29"/>
        <v>-6.9382422245072632</v>
      </c>
      <c r="AP88" s="4">
        <f t="shared" si="30"/>
        <v>-3.9194228919697309</v>
      </c>
      <c r="AQ88" s="4">
        <f t="shared" si="31"/>
        <v>-5.689716792670481</v>
      </c>
      <c r="AR88" s="4">
        <f t="shared" si="32"/>
        <v>-7.7784547092472849</v>
      </c>
      <c r="AS88" s="4">
        <f t="shared" si="33"/>
        <v>-8.3959582689279273</v>
      </c>
      <c r="AT88" s="4">
        <f t="shared" si="34"/>
        <v>-7.2362226048809362</v>
      </c>
      <c r="AU88" s="4">
        <f t="shared" si="35"/>
        <v>-7.2151916048629232</v>
      </c>
      <c r="AV88" s="4">
        <f t="shared" si="224"/>
        <v>-8.3634784781704354</v>
      </c>
      <c r="AW88" s="4">
        <f t="shared" si="224"/>
        <v>-2.277838484789271</v>
      </c>
      <c r="AY88" s="2">
        <f t="shared" si="96"/>
        <v>71.316316730396863</v>
      </c>
      <c r="AZ88" s="2">
        <f t="shared" si="147"/>
        <v>73.046256063870985</v>
      </c>
      <c r="BA88" s="2">
        <f t="shared" si="148"/>
        <v>69.373197903870235</v>
      </c>
      <c r="BB88" s="2">
        <f t="shared" si="149"/>
        <v>72.017654016177389</v>
      </c>
      <c r="BC88" s="2">
        <f t="shared" si="150"/>
        <v>75.600282202597711</v>
      </c>
      <c r="BD88" s="2">
        <f t="shared" si="151"/>
        <v>75.807797444418213</v>
      </c>
      <c r="BE88" s="2">
        <f t="shared" si="152"/>
        <v>75.315439974727283</v>
      </c>
      <c r="BF88" s="2">
        <f t="shared" si="153"/>
        <v>82.803523343559874</v>
      </c>
      <c r="BG88" s="2">
        <f t="shared" si="154"/>
        <v>73.613334347656945</v>
      </c>
      <c r="BH88" s="2">
        <f t="shared" si="155"/>
        <v>75.849667753555494</v>
      </c>
      <c r="BI88" s="2">
        <f t="shared" si="156"/>
        <v>74.733495733585357</v>
      </c>
      <c r="BJ88" s="2">
        <f t="shared" si="157"/>
        <v>77.471467518392259</v>
      </c>
      <c r="BK88" s="2">
        <f t="shared" si="158"/>
        <v>74.327417566582326</v>
      </c>
      <c r="BL88" s="2">
        <f t="shared" si="159"/>
        <v>72.863599394252148</v>
      </c>
      <c r="BM88" s="2">
        <f t="shared" si="160"/>
        <v>71.110188903771714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79.432102527628857</v>
      </c>
      <c r="DL88" s="2">
        <f t="shared" si="225"/>
        <v>82.244003295248888</v>
      </c>
      <c r="DM88" s="2">
        <f t="shared" si="225"/>
        <v>79.71549616724738</v>
      </c>
      <c r="DN88" s="2">
        <f t="shared" si="225"/>
        <v>89.604822410148003</v>
      </c>
      <c r="DO88" s="2">
        <f t="shared" si="225"/>
        <v>87.581572537112024</v>
      </c>
      <c r="DP88" s="2">
        <f t="shared" si="225"/>
        <v>87.261052854122624</v>
      </c>
      <c r="DQ88" s="2">
        <f t="shared" si="225"/>
        <v>88.728487179487189</v>
      </c>
      <c r="DR88" s="2">
        <f t="shared" si="225"/>
        <v>95.766308279708284</v>
      </c>
      <c r="DS88" s="2">
        <f t="shared" si="225"/>
        <v>83.674270588235288</v>
      </c>
      <c r="DT88" s="2">
        <f t="shared" si="225"/>
        <v>82.173736379236374</v>
      </c>
      <c r="DU88" s="2">
        <f t="shared" si="225"/>
        <v>82.727295798319332</v>
      </c>
      <c r="DV88" s="2">
        <f t="shared" si="225"/>
        <v>86.740331436699861</v>
      </c>
      <c r="DW88" s="2">
        <f t="shared" si="225"/>
        <v>84.295227486595905</v>
      </c>
      <c r="DX88" s="2">
        <f t="shared" si="225"/>
        <v>82.859924924924911</v>
      </c>
      <c r="DY88" s="2">
        <f t="shared" si="225"/>
        <v>76.257682258064492</v>
      </c>
      <c r="EA88" s="2">
        <f t="shared" si="228"/>
        <v>69.17483964611381</v>
      </c>
      <c r="EB88" s="2">
        <f t="shared" si="72"/>
        <v>70.875221333853347</v>
      </c>
      <c r="EC88" s="2">
        <f t="shared" si="73"/>
        <v>66.930969720496876</v>
      </c>
      <c r="ED88" s="2">
        <f t="shared" si="74"/>
        <v>68.121748529411761</v>
      </c>
      <c r="EE88" s="2">
        <f t="shared" si="75"/>
        <v>72.71018362459823</v>
      </c>
      <c r="EF88" s="2">
        <f t="shared" si="76"/>
        <v>73.502243962485352</v>
      </c>
      <c r="EG88" s="2">
        <f t="shared" si="77"/>
        <v>72.022433691069395</v>
      </c>
      <c r="EH88" s="2">
        <f t="shared" si="78"/>
        <v>79.472117349092443</v>
      </c>
      <c r="EI88" s="2">
        <f t="shared" si="79"/>
        <v>70.617477888586691</v>
      </c>
      <c r="EJ88" s="2">
        <f t="shared" si="80"/>
        <v>74.083262154791385</v>
      </c>
      <c r="EK88" s="2">
        <f t="shared" si="81"/>
        <v>72.367059700731048</v>
      </c>
      <c r="EL88" s="2">
        <f t="shared" si="82"/>
        <v>75.042930742732835</v>
      </c>
      <c r="EM88" s="2">
        <f t="shared" si="83"/>
        <v>71.810252921302009</v>
      </c>
      <c r="EN88" s="2">
        <f t="shared" si="84"/>
        <v>69.987504166920758</v>
      </c>
      <c r="EO88" s="2">
        <f t="shared" si="85"/>
        <v>69.515850500738523</v>
      </c>
      <c r="EQ88" s="2">
        <f t="shared" si="86"/>
        <v>67.498787349286602</v>
      </c>
      <c r="ER88" s="2">
        <f t="shared" si="226"/>
        <v>69.153085573252596</v>
      </c>
      <c r="ES88" s="2">
        <f t="shared" si="226"/>
        <v>67.031815768586071</v>
      </c>
      <c r="ET88" s="2">
        <f t="shared" si="226"/>
        <v>69.221782759844885</v>
      </c>
      <c r="EU88" s="2">
        <f t="shared" si="226"/>
        <v>72.615933258506601</v>
      </c>
      <c r="EV88" s="2">
        <f t="shared" si="226"/>
        <v>73.23683609478708</v>
      </c>
      <c r="EW88" s="2">
        <f t="shared" si="226"/>
        <v>71.939222586843002</v>
      </c>
      <c r="EX88" s="2">
        <f t="shared" si="226"/>
        <v>78.860822009569375</v>
      </c>
      <c r="EY88" s="2">
        <f t="shared" si="226"/>
        <v>69.63846030396526</v>
      </c>
      <c r="EZ88" s="2">
        <f t="shared" si="226"/>
        <v>74.537509419414604</v>
      </c>
      <c r="FA88" s="2">
        <f t="shared" si="226"/>
        <v>73.405109048625803</v>
      </c>
      <c r="FB88" s="2">
        <f t="shared" si="226"/>
        <v>75.300852111750856</v>
      </c>
      <c r="FC88" s="2">
        <f t="shared" si="226"/>
        <v>69.715674136561461</v>
      </c>
      <c r="FD88" s="2">
        <f t="shared" si="226"/>
        <v>69.6548959198864</v>
      </c>
      <c r="FE88" s="2">
        <f t="shared" si="226"/>
        <v>71.56398176143567</v>
      </c>
      <c r="FG88" s="2">
        <f t="shared" si="88"/>
        <v>0.791190559668283</v>
      </c>
      <c r="FH88" s="2">
        <f t="shared" si="227"/>
        <v>0.80899969495251578</v>
      </c>
      <c r="FI88" s="2">
        <f t="shared" si="227"/>
        <v>0.80897178418253202</v>
      </c>
      <c r="FJ88" s="2">
        <f t="shared" si="227"/>
        <v>0.81866777261257284</v>
      </c>
      <c r="FK88" s="2">
        <f t="shared" si="227"/>
        <v>0.80565894551501571</v>
      </c>
      <c r="FL88" s="2">
        <f t="shared" si="227"/>
        <v>0.83242582793639064</v>
      </c>
      <c r="FM88" s="2">
        <f t="shared" si="227"/>
        <v>0.80288400256396641</v>
      </c>
      <c r="FN88" s="2">
        <f t="shared" si="227"/>
        <v>0.79553357437846073</v>
      </c>
      <c r="FO88" s="2">
        <f t="shared" si="227"/>
        <v>0.77052847489408716</v>
      </c>
      <c r="FP88" s="2">
        <f t="shared" si="227"/>
        <v>0.78168461065957229</v>
      </c>
      <c r="FQ88" s="2">
        <f t="shared" si="227"/>
        <v>0.77160869597256421</v>
      </c>
      <c r="FR88" s="2">
        <f t="shared" si="227"/>
        <v>0.79239154716600924</v>
      </c>
      <c r="FS88" s="2">
        <f t="shared" si="227"/>
        <v>0.79834939870590971</v>
      </c>
      <c r="FT88" s="2">
        <f t="shared" si="227"/>
        <v>0.77656496003197362</v>
      </c>
      <c r="FU88" s="2">
        <f t="shared" si="227"/>
        <v>0.76355946492126048</v>
      </c>
      <c r="FW88" s="2">
        <f t="shared" si="112"/>
        <v>2.0061267899617951E-4</v>
      </c>
      <c r="FX88" s="2">
        <f t="shared" si="164"/>
        <v>2.3580755741469279E-4</v>
      </c>
      <c r="FY88" s="2">
        <f t="shared" si="165"/>
        <v>2.2714007952040195E-4</v>
      </c>
      <c r="FZ88" s="2">
        <f t="shared" si="166"/>
        <v>3.0167137883685451E-4</v>
      </c>
      <c r="GA88" s="2">
        <f t="shared" si="167"/>
        <v>2.4217322119730994E-4</v>
      </c>
      <c r="GB88" s="2">
        <f t="shared" si="168"/>
        <v>2.5442600956608326E-4</v>
      </c>
      <c r="GC88" s="2">
        <f t="shared" si="169"/>
        <v>2.8978021078581302E-4</v>
      </c>
      <c r="GD88" s="2">
        <f t="shared" si="170"/>
        <v>3.4186995545843488E-4</v>
      </c>
      <c r="GE88" s="2">
        <f t="shared" si="171"/>
        <v>3.1222596473641083E-4</v>
      </c>
      <c r="GF88" s="2">
        <f t="shared" si="172"/>
        <v>2.8743927784377474E-4</v>
      </c>
      <c r="GG88" s="2">
        <f t="shared" si="173"/>
        <v>2.3910278882372142E-4</v>
      </c>
      <c r="GH88" s="2">
        <f t="shared" si="174"/>
        <v>2.2299589174815218E-4</v>
      </c>
      <c r="GI88" s="2">
        <f t="shared" si="175"/>
        <v>2.0910311697188954E-4</v>
      </c>
      <c r="GJ88" s="2">
        <f t="shared" si="176"/>
        <v>1.6421486543663935E-4</v>
      </c>
      <c r="GK88" s="2">
        <f t="shared" si="177"/>
        <v>1.4456833206371295E-4</v>
      </c>
      <c r="GM88" s="86">
        <f t="shared" si="113"/>
        <v>0.52608635989799901</v>
      </c>
      <c r="GN88" s="86">
        <f t="shared" si="178"/>
        <v>0.49883660754756931</v>
      </c>
      <c r="GO88" s="86">
        <f t="shared" si="179"/>
        <v>0.54194360504348105</v>
      </c>
      <c r="GP88" s="86">
        <f t="shared" si="180"/>
        <v>0.54641955231552342</v>
      </c>
      <c r="GQ88" s="86">
        <f t="shared" si="181"/>
        <v>0.55745074667975703</v>
      </c>
      <c r="GR88" s="86">
        <f t="shared" si="182"/>
        <v>0.56295637247965624</v>
      </c>
      <c r="GS88" s="86">
        <f t="shared" si="183"/>
        <v>0.55253922002320977</v>
      </c>
      <c r="GT88" s="86">
        <f t="shared" si="184"/>
        <v>0.56082796785442646</v>
      </c>
      <c r="GU88" s="86">
        <f t="shared" si="185"/>
        <v>0.53084856382393852</v>
      </c>
      <c r="GV88" s="86">
        <f t="shared" si="186"/>
        <v>0.55366069972548571</v>
      </c>
      <c r="GW88" s="86">
        <f t="shared" si="187"/>
        <v>0.54419954763274858</v>
      </c>
      <c r="GX88" s="86">
        <f t="shared" si="188"/>
        <v>0.58106518107037963</v>
      </c>
      <c r="GY88" s="86">
        <f t="shared" si="189"/>
        <v>0.58841022429145173</v>
      </c>
      <c r="GZ88" s="86">
        <f t="shared" si="190"/>
        <v>0.58289118394430672</v>
      </c>
      <c r="HA88" s="86">
        <f t="shared" si="191"/>
        <v>0.57569571183509316</v>
      </c>
      <c r="HC88" s="86">
        <f t="shared" si="145"/>
        <v>3.6735350540535462E-5</v>
      </c>
      <c r="HD88" s="86">
        <f t="shared" si="192"/>
        <v>5.6577220965429518E-5</v>
      </c>
      <c r="HE88" s="86">
        <f t="shared" si="193"/>
        <v>5.7779748632941856E-5</v>
      </c>
      <c r="HF88" s="86">
        <f t="shared" si="194"/>
        <v>1.301391651240292E-4</v>
      </c>
      <c r="HG88" s="86">
        <f t="shared" si="195"/>
        <v>1.0126948682913948E-4</v>
      </c>
      <c r="HH88" s="86">
        <f t="shared" si="196"/>
        <v>3.100033531921088E-4</v>
      </c>
      <c r="HI88" s="86">
        <f t="shared" si="197"/>
        <v>3.9959673535402122E-4</v>
      </c>
      <c r="HJ88" s="86">
        <f t="shared" si="198"/>
        <v>2.0532856239925562E-4</v>
      </c>
      <c r="HK88" s="86">
        <f t="shared" si="199"/>
        <v>8.8155505730609678E-5</v>
      </c>
      <c r="HL88" s="86">
        <f t="shared" si="200"/>
        <v>9.0976225371753626E-5</v>
      </c>
      <c r="HM88" s="86">
        <f t="shared" si="201"/>
        <v>6.184497153291156E-5</v>
      </c>
      <c r="HN88" s="86">
        <f t="shared" si="202"/>
        <v>3.7184078216261913E-5</v>
      </c>
      <c r="HO88" s="86">
        <f t="shared" si="203"/>
        <v>7.7628051321849964E-5</v>
      </c>
      <c r="HP88" s="86">
        <f t="shared" si="204"/>
        <v>1.472815402515605E-5</v>
      </c>
      <c r="HQ88" s="86">
        <f t="shared" si="205"/>
        <v>6.9442173240758417E-6</v>
      </c>
      <c r="HS88" s="86">
        <f t="shared" si="114"/>
        <v>5.9417092547914289E-73</v>
      </c>
      <c r="HT88" s="86">
        <f t="shared" si="206"/>
        <v>5.7130983291233425E-63</v>
      </c>
      <c r="HU88" s="86">
        <f t="shared" si="207"/>
        <v>1.2252318064410158E-69</v>
      </c>
      <c r="HV88" s="86">
        <f t="shared" si="208"/>
        <v>2.0794914898766628E-62</v>
      </c>
      <c r="HW88" s="86">
        <f t="shared" si="209"/>
        <v>8.1329993974976067E-70</v>
      </c>
      <c r="HX88" s="86">
        <f t="shared" si="210"/>
        <v>7.3299170443637049E-56</v>
      </c>
      <c r="HY88" s="86">
        <f t="shared" si="211"/>
        <v>1.2020434143867029E-55</v>
      </c>
      <c r="HZ88" s="86">
        <f t="shared" si="212"/>
        <v>2.8512524572552585E-64</v>
      </c>
      <c r="IA88" s="86">
        <f t="shared" si="213"/>
        <v>4.4357754778472324E-69</v>
      </c>
      <c r="IB88" s="86">
        <f t="shared" si="214"/>
        <v>5.2980464333486297E-70</v>
      </c>
      <c r="IC88" s="86">
        <f t="shared" si="215"/>
        <v>5.7158245294960388E-72</v>
      </c>
      <c r="ID88" s="86">
        <f t="shared" si="216"/>
        <v>4.6419386531384682E-78</v>
      </c>
      <c r="IE88" s="86">
        <f t="shared" si="217"/>
        <v>2.1652661510601594E-68</v>
      </c>
      <c r="IF88" s="86">
        <f t="shared" si="218"/>
        <v>4.7710215251893824E-35</v>
      </c>
      <c r="IG88" s="86">
        <f t="shared" si="219"/>
        <v>2.3623200309634861E-25</v>
      </c>
      <c r="II88" s="86">
        <f t="shared" si="115"/>
        <v>9.2671694343092338E-134</v>
      </c>
      <c r="IJ88" s="86">
        <f t="shared" si="116"/>
        <v>1.577336025877732E-114</v>
      </c>
      <c r="IK88" s="86">
        <f t="shared" si="117"/>
        <v>6.8312554841078637E-123</v>
      </c>
      <c r="IL88" s="86">
        <f t="shared" si="118"/>
        <v>2.4015802093627319E-107</v>
      </c>
      <c r="IM88" s="86">
        <f t="shared" si="119"/>
        <v>2.2846706261435128E-130</v>
      </c>
      <c r="IN88" s="86">
        <f t="shared" si="120"/>
        <v>1.720459874917086E-102</v>
      </c>
      <c r="IO88" s="86">
        <f t="shared" si="121"/>
        <v>3.9131040766505469E-103</v>
      </c>
      <c r="IP88" s="86">
        <f t="shared" si="122"/>
        <v>7.0350224072724109E-117</v>
      </c>
      <c r="IQ88" s="86">
        <f t="shared" si="123"/>
        <v>7.9857721186062493E-122</v>
      </c>
      <c r="IR88" s="86">
        <f t="shared" si="124"/>
        <v>2.5396462664077798E-122</v>
      </c>
      <c r="IS88" s="86">
        <f t="shared" si="125"/>
        <v>2.8184072690508254E-127</v>
      </c>
      <c r="IT88" s="86">
        <f t="shared" si="126"/>
        <v>5.94068631158515E-142</v>
      </c>
      <c r="IU88" s="86">
        <f t="shared" si="127"/>
        <v>6.7473752031436097E-126</v>
      </c>
      <c r="IV88" s="86">
        <f t="shared" si="128"/>
        <v>2.7209321736522372E-146</v>
      </c>
      <c r="IW88" s="86">
        <f t="shared" si="129"/>
        <v>9.5862058900465878E-96</v>
      </c>
      <c r="IY88" s="86">
        <f t="shared" si="130"/>
        <v>0.52612309524853951</v>
      </c>
      <c r="IZ88" s="86">
        <f t="shared" si="131"/>
        <v>0.49889318476853473</v>
      </c>
      <c r="JA88" s="86">
        <f t="shared" si="132"/>
        <v>0.54200138479211402</v>
      </c>
      <c r="JB88" s="86">
        <f t="shared" si="133"/>
        <v>0.54654969148064747</v>
      </c>
      <c r="JC88" s="86">
        <f t="shared" si="134"/>
        <v>0.55755201616658612</v>
      </c>
      <c r="JD88" s="86">
        <f t="shared" si="135"/>
        <v>0.56326637583284833</v>
      </c>
      <c r="JE88" s="86">
        <f t="shared" si="136"/>
        <v>0.55293881675856382</v>
      </c>
      <c r="JF88" s="86">
        <f t="shared" si="137"/>
        <v>0.56103329641682576</v>
      </c>
      <c r="JG88" s="86">
        <f t="shared" si="138"/>
        <v>0.53093671932966913</v>
      </c>
      <c r="JH88" s="86">
        <f t="shared" si="139"/>
        <v>0.5537516759508575</v>
      </c>
      <c r="JI88" s="86">
        <f t="shared" si="140"/>
        <v>0.54426139260428152</v>
      </c>
      <c r="JJ88" s="86">
        <f t="shared" si="141"/>
        <v>0.58110236514859592</v>
      </c>
      <c r="JK88" s="86">
        <f t="shared" si="142"/>
        <v>0.58848785234277357</v>
      </c>
      <c r="JL88" s="86">
        <f t="shared" si="143"/>
        <v>0.58290591209833187</v>
      </c>
      <c r="JM88" s="86">
        <f t="shared" si="144"/>
        <v>0.57570265605241722</v>
      </c>
    </row>
    <row r="89" spans="2:273" x14ac:dyDescent="0.25">
      <c r="B89" s="2">
        <v>62</v>
      </c>
      <c r="C89" s="37">
        <v>209.73</v>
      </c>
      <c r="D89" s="37">
        <v>216.625</v>
      </c>
      <c r="E89" s="37">
        <v>202.714</v>
      </c>
      <c r="F89" s="37">
        <v>213.43299999999999</v>
      </c>
      <c r="G89" s="37">
        <v>203.10300000000001</v>
      </c>
      <c r="H89" s="37">
        <v>228.21600000000001</v>
      </c>
      <c r="I89" s="37">
        <v>223.08500000000001</v>
      </c>
      <c r="J89" s="37">
        <v>206.625</v>
      </c>
      <c r="K89" s="37">
        <v>209.464</v>
      </c>
      <c r="L89" s="37">
        <v>214.10300000000001</v>
      </c>
      <c r="M89" s="37">
        <v>213.16900000000001</v>
      </c>
      <c r="N89" s="37">
        <v>202.667</v>
      </c>
      <c r="O89" s="37">
        <v>204.23699999999999</v>
      </c>
      <c r="P89" s="37">
        <v>202.548</v>
      </c>
      <c r="Q89" s="37">
        <v>164.69399999999999</v>
      </c>
      <c r="S89" s="4">
        <f t="shared" si="8"/>
        <v>213.74322336837696</v>
      </c>
      <c r="T89" s="4">
        <f t="shared" si="9"/>
        <v>223.03202469994926</v>
      </c>
      <c r="U89" s="4">
        <f t="shared" si="10"/>
        <v>207.20845143505315</v>
      </c>
      <c r="V89" s="4">
        <f t="shared" si="11"/>
        <v>218.13509018525306</v>
      </c>
      <c r="W89" s="4">
        <f t="shared" si="12"/>
        <v>203.60448718372021</v>
      </c>
      <c r="X89" s="4">
        <f t="shared" si="13"/>
        <v>233.58662396188936</v>
      </c>
      <c r="Y89" s="4">
        <f t="shared" si="14"/>
        <v>224.35628306349571</v>
      </c>
      <c r="Z89" s="4">
        <f t="shared" si="15"/>
        <v>205.07780425052701</v>
      </c>
      <c r="AA89" s="4">
        <f t="shared" si="16"/>
        <v>212.88449483226404</v>
      </c>
      <c r="AB89" s="4">
        <f t="shared" si="17"/>
        <v>217.07555896170513</v>
      </c>
      <c r="AC89" s="4">
        <f t="shared" si="18"/>
        <v>217.83407315169256</v>
      </c>
      <c r="AD89" s="4">
        <f t="shared" si="19"/>
        <v>203.77899074764844</v>
      </c>
      <c r="AE89" s="4">
        <f t="shared" si="20"/>
        <v>205.15084687058189</v>
      </c>
      <c r="AF89" s="4">
        <f t="shared" si="21"/>
        <v>207.96227338449705</v>
      </c>
      <c r="AG89" s="4">
        <f t="shared" si="22"/>
        <v>161.94279227528858</v>
      </c>
      <c r="AI89" s="4">
        <f t="shared" si="23"/>
        <v>-4.0132233683769698</v>
      </c>
      <c r="AJ89" s="4">
        <f t="shared" si="24"/>
        <v>-6.407024699949261</v>
      </c>
      <c r="AK89" s="4">
        <f t="shared" si="25"/>
        <v>-4.4944514350531506</v>
      </c>
      <c r="AL89" s="4">
        <f t="shared" si="26"/>
        <v>-4.7020901852530699</v>
      </c>
      <c r="AM89" s="4">
        <f t="shared" si="27"/>
        <v>-0.50148718372020085</v>
      </c>
      <c r="AN89" s="4">
        <f t="shared" si="28"/>
        <v>-5.3706239618893505</v>
      </c>
      <c r="AO89" s="4">
        <f t="shared" si="29"/>
        <v>-1.2712830634957015</v>
      </c>
      <c r="AP89" s="4">
        <f t="shared" si="30"/>
        <v>1.5471957494729907</v>
      </c>
      <c r="AQ89" s="4">
        <f t="shared" si="31"/>
        <v>-3.4204948322640405</v>
      </c>
      <c r="AR89" s="4">
        <f t="shared" si="32"/>
        <v>-2.9725589617051185</v>
      </c>
      <c r="AS89" s="4">
        <f t="shared" si="33"/>
        <v>-4.6650731516925532</v>
      </c>
      <c r="AT89" s="4">
        <f t="shared" si="34"/>
        <v>-1.1119907476484343</v>
      </c>
      <c r="AU89" s="4">
        <f t="shared" si="35"/>
        <v>-0.91384687058189229</v>
      </c>
      <c r="AV89" s="4">
        <f t="shared" si="224"/>
        <v>-5.4142733844970508</v>
      </c>
      <c r="AW89" s="4">
        <f t="shared" si="224"/>
        <v>2.7512077247114064</v>
      </c>
      <c r="AY89" s="2">
        <f t="shared" si="96"/>
        <v>71.059914884563042</v>
      </c>
      <c r="AZ89" s="2">
        <f t="shared" si="147"/>
        <v>72.774495043442712</v>
      </c>
      <c r="BA89" s="2">
        <f t="shared" si="148"/>
        <v>69.122732738611575</v>
      </c>
      <c r="BB89" s="2">
        <f t="shared" si="149"/>
        <v>71.687483745737993</v>
      </c>
      <c r="BC89" s="2">
        <f t="shared" si="150"/>
        <v>75.294111495608988</v>
      </c>
      <c r="BD89" s="2">
        <f t="shared" si="151"/>
        <v>75.536555204989881</v>
      </c>
      <c r="BE89" s="2">
        <f t="shared" si="152"/>
        <v>75.028740600620026</v>
      </c>
      <c r="BF89" s="2">
        <f t="shared" si="153"/>
        <v>82.521678115037119</v>
      </c>
      <c r="BG89" s="2">
        <f t="shared" si="154"/>
        <v>73.296276335728891</v>
      </c>
      <c r="BH89" s="2">
        <f t="shared" si="155"/>
        <v>75.572657463630577</v>
      </c>
      <c r="BI89" s="2">
        <f t="shared" si="156"/>
        <v>74.441328272750923</v>
      </c>
      <c r="BJ89" s="2">
        <f t="shared" si="157"/>
        <v>77.169172100792963</v>
      </c>
      <c r="BK89" s="2">
        <f t="shared" si="158"/>
        <v>74.03267066517806</v>
      </c>
      <c r="BL89" s="2">
        <f t="shared" si="159"/>
        <v>72.581735584596458</v>
      </c>
      <c r="BM89" s="2">
        <f t="shared" si="160"/>
        <v>70.920050875339001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79.596820221030754</v>
      </c>
      <c r="DL89" s="2">
        <f t="shared" si="225"/>
        <v>82.426884018042827</v>
      </c>
      <c r="DM89" s="2">
        <f t="shared" si="225"/>
        <v>79.835524738675957</v>
      </c>
      <c r="DN89" s="2">
        <f t="shared" si="225"/>
        <v>89.834375264270619</v>
      </c>
      <c r="DO89" s="2">
        <f t="shared" si="225"/>
        <v>87.691026990553326</v>
      </c>
      <c r="DP89" s="2">
        <f t="shared" si="225"/>
        <v>87.345405919661729</v>
      </c>
      <c r="DQ89" s="2">
        <f t="shared" si="225"/>
        <v>88.963641025641039</v>
      </c>
      <c r="DR89" s="2">
        <f t="shared" si="225"/>
        <v>95.97034650364651</v>
      </c>
      <c r="DS89" s="2">
        <f t="shared" si="225"/>
        <v>83.810075630252101</v>
      </c>
      <c r="DT89" s="2">
        <f t="shared" si="225"/>
        <v>82.209482968682963</v>
      </c>
      <c r="DU89" s="2">
        <f t="shared" si="225"/>
        <v>82.729292436974802</v>
      </c>
      <c r="DV89" s="2">
        <f t="shared" si="225"/>
        <v>86.858066145092465</v>
      </c>
      <c r="DW89" s="2">
        <f t="shared" si="225"/>
        <v>84.338872524346215</v>
      </c>
      <c r="DX89" s="2">
        <f t="shared" si="225"/>
        <v>82.981379879879867</v>
      </c>
      <c r="DY89" s="2">
        <f t="shared" si="225"/>
        <v>76.216209677419329</v>
      </c>
      <c r="EA89" s="2">
        <f t="shared" si="228"/>
        <v>69.005563186743785</v>
      </c>
      <c r="EB89" s="2">
        <f t="shared" si="72"/>
        <v>70.696666536661454</v>
      </c>
      <c r="EC89" s="2">
        <f t="shared" si="73"/>
        <v>66.815600737577626</v>
      </c>
      <c r="ED89" s="2">
        <f t="shared" si="74"/>
        <v>68.021249999999995</v>
      </c>
      <c r="EE89" s="2">
        <f t="shared" si="75"/>
        <v>72.566878733050942</v>
      </c>
      <c r="EF89" s="2">
        <f t="shared" si="76"/>
        <v>73.368591559202827</v>
      </c>
      <c r="EG89" s="2">
        <f t="shared" si="77"/>
        <v>71.908640475277906</v>
      </c>
      <c r="EH89" s="2">
        <f t="shared" si="78"/>
        <v>79.369543942591804</v>
      </c>
      <c r="EI89" s="2">
        <f t="shared" si="79"/>
        <v>70.441077062556673</v>
      </c>
      <c r="EJ89" s="2">
        <f t="shared" si="80"/>
        <v>73.881989655496696</v>
      </c>
      <c r="EK89" s="2">
        <f t="shared" si="81"/>
        <v>72.203658938345924</v>
      </c>
      <c r="EL89" s="2">
        <f t="shared" si="82"/>
        <v>74.853944189279034</v>
      </c>
      <c r="EM89" s="2">
        <f t="shared" si="83"/>
        <v>71.659115335805524</v>
      </c>
      <c r="EN89" s="2">
        <f t="shared" si="84"/>
        <v>69.852882391202712</v>
      </c>
      <c r="EO89" s="2">
        <f t="shared" si="85"/>
        <v>69.423959287604077</v>
      </c>
      <c r="EQ89" s="2">
        <f t="shared" si="86"/>
        <v>67.363892104562836</v>
      </c>
      <c r="ER89" s="2">
        <f t="shared" si="226"/>
        <v>69.009138659997362</v>
      </c>
      <c r="ES89" s="2">
        <f t="shared" si="226"/>
        <v>66.914327898626837</v>
      </c>
      <c r="ET89" s="2">
        <f t="shared" si="226"/>
        <v>69.095688593083324</v>
      </c>
      <c r="EU89" s="2">
        <f t="shared" si="226"/>
        <v>72.474672140831743</v>
      </c>
      <c r="EV89" s="2">
        <f t="shared" si="226"/>
        <v>73.108958699795281</v>
      </c>
      <c r="EW89" s="2">
        <f t="shared" si="226"/>
        <v>71.827239742869125</v>
      </c>
      <c r="EX89" s="2">
        <f t="shared" si="226"/>
        <v>78.772162880651067</v>
      </c>
      <c r="EY89" s="2">
        <f t="shared" si="226"/>
        <v>69.484016856181611</v>
      </c>
      <c r="EZ89" s="2">
        <f t="shared" si="226"/>
        <v>74.325907338078906</v>
      </c>
      <c r="FA89" s="2">
        <f t="shared" si="226"/>
        <v>73.218710306553916</v>
      </c>
      <c r="FB89" s="2">
        <f t="shared" si="226"/>
        <v>75.106386712521115</v>
      </c>
      <c r="FC89" s="2">
        <f t="shared" si="226"/>
        <v>69.608976337252884</v>
      </c>
      <c r="FD89" s="2">
        <f t="shared" si="226"/>
        <v>69.526565582484395</v>
      </c>
      <c r="FE89" s="2">
        <f t="shared" si="226"/>
        <v>71.425301802310045</v>
      </c>
      <c r="FG89" s="2">
        <f t="shared" si="88"/>
        <v>0.80599915587501836</v>
      </c>
      <c r="FH89" s="2">
        <f t="shared" si="227"/>
        <v>0.82282810836839237</v>
      </c>
      <c r="FI89" s="2">
        <f t="shared" si="227"/>
        <v>0.8228017757269932</v>
      </c>
      <c r="FJ89" s="2">
        <f t="shared" si="227"/>
        <v>0.83194162628818336</v>
      </c>
      <c r="FK89" s="2">
        <f t="shared" si="227"/>
        <v>0.81967531659473403</v>
      </c>
      <c r="FL89" s="2">
        <f t="shared" si="227"/>
        <v>0.8448833891226869</v>
      </c>
      <c r="FM89" s="2">
        <f t="shared" si="227"/>
        <v>0.81705506373421311</v>
      </c>
      <c r="FN89" s="2">
        <f t="shared" si="227"/>
        <v>0.81010809064679479</v>
      </c>
      <c r="FO89" s="2">
        <f t="shared" si="227"/>
        <v>0.78640682042022303</v>
      </c>
      <c r="FP89" s="2">
        <f t="shared" si="227"/>
        <v>0.79699438492482588</v>
      </c>
      <c r="FQ89" s="2">
        <f t="shared" si="227"/>
        <v>0.78743291567121343</v>
      </c>
      <c r="FR89" s="2">
        <f t="shared" si="227"/>
        <v>0.80713573249181292</v>
      </c>
      <c r="FS89" s="2">
        <f t="shared" si="227"/>
        <v>0.81277043918694913</v>
      </c>
      <c r="FT89" s="2">
        <f t="shared" si="227"/>
        <v>0.79213828918543372</v>
      </c>
      <c r="FU89" s="2">
        <f t="shared" si="227"/>
        <v>0.77978221333763731</v>
      </c>
      <c r="FW89" s="2">
        <f t="shared" si="112"/>
        <v>2.1996317105713115E-4</v>
      </c>
      <c r="FX89" s="2">
        <f t="shared" si="164"/>
        <v>2.5855196305942803E-4</v>
      </c>
      <c r="FY89" s="2">
        <f t="shared" si="165"/>
        <v>2.4904868699519899E-4</v>
      </c>
      <c r="FZ89" s="2">
        <f t="shared" si="166"/>
        <v>3.3076646243294309E-4</v>
      </c>
      <c r="GA89" s="2">
        <f t="shared" si="167"/>
        <v>2.6553145274010062E-4</v>
      </c>
      <c r="GB89" s="2">
        <f t="shared" si="168"/>
        <v>2.7896572437135109E-4</v>
      </c>
      <c r="GC89" s="2">
        <f t="shared" si="169"/>
        <v>3.1772879990638834E-4</v>
      </c>
      <c r="GD89" s="2">
        <f t="shared" si="170"/>
        <v>3.748405887107461E-4</v>
      </c>
      <c r="GE89" s="2">
        <f t="shared" si="171"/>
        <v>3.423386503368115E-4</v>
      </c>
      <c r="GF89" s="2">
        <f t="shared" si="172"/>
        <v>3.1516216091260346E-4</v>
      </c>
      <c r="GG89" s="2">
        <f t="shared" si="173"/>
        <v>2.6216494690730095E-4</v>
      </c>
      <c r="GH89" s="2">
        <f t="shared" si="174"/>
        <v>2.4450487279450213E-4</v>
      </c>
      <c r="GI89" s="2">
        <f t="shared" si="175"/>
        <v>2.2927238318906469E-4</v>
      </c>
      <c r="GJ89" s="2">
        <f t="shared" si="176"/>
        <v>1.8005516679212664E-4</v>
      </c>
      <c r="GK89" s="2">
        <f t="shared" si="177"/>
        <v>1.585138130588229E-4</v>
      </c>
      <c r="GM89" s="86">
        <f t="shared" si="113"/>
        <v>0.54892572583110277</v>
      </c>
      <c r="GN89" s="86">
        <f t="shared" si="178"/>
        <v>0.52772883669745596</v>
      </c>
      <c r="GO89" s="86">
        <f t="shared" si="179"/>
        <v>0.56547574364694686</v>
      </c>
      <c r="GP89" s="86">
        <f t="shared" si="180"/>
        <v>0.56479671493870698</v>
      </c>
      <c r="GQ89" s="86">
        <f t="shared" si="181"/>
        <v>0.5588526101066148</v>
      </c>
      <c r="GR89" s="86">
        <f t="shared" si="182"/>
        <v>0.58233693469478032</v>
      </c>
      <c r="GS89" s="86">
        <f t="shared" si="183"/>
        <v>0.56188711770949573</v>
      </c>
      <c r="GT89" s="86">
        <f t="shared" si="184"/>
        <v>0.55375613137927693</v>
      </c>
      <c r="GU89" s="86">
        <f t="shared" si="185"/>
        <v>0.55962209352949399</v>
      </c>
      <c r="GV89" s="86">
        <f t="shared" si="186"/>
        <v>0.5687271569816138</v>
      </c>
      <c r="GW89" s="86">
        <f t="shared" si="187"/>
        <v>0.57056062083847436</v>
      </c>
      <c r="GX89" s="86">
        <f t="shared" si="188"/>
        <v>0.5807460451384715</v>
      </c>
      <c r="GY89" s="86">
        <f t="shared" si="189"/>
        <v>0.58815833179097055</v>
      </c>
      <c r="GZ89" s="86">
        <f t="shared" si="190"/>
        <v>0.61247088815542072</v>
      </c>
      <c r="HA89" s="86">
        <f t="shared" si="191"/>
        <v>0.55369090228881912</v>
      </c>
      <c r="HC89" s="86">
        <f t="shared" si="145"/>
        <v>7.2667033152080338E-5</v>
      </c>
      <c r="HD89" s="86">
        <f t="shared" si="192"/>
        <v>1.061097743425209E-4</v>
      </c>
      <c r="HE89" s="86">
        <f t="shared" si="193"/>
        <v>1.104380949586175E-4</v>
      </c>
      <c r="HF89" s="86">
        <f t="shared" si="194"/>
        <v>2.3675418887529837E-4</v>
      </c>
      <c r="HG89" s="86">
        <f t="shared" si="195"/>
        <v>1.9430722084934582E-4</v>
      </c>
      <c r="HH89" s="86">
        <f t="shared" si="196"/>
        <v>5.3361390435717633E-4</v>
      </c>
      <c r="HI89" s="86">
        <f t="shared" si="197"/>
        <v>6.8857800991605335E-4</v>
      </c>
      <c r="HJ89" s="86">
        <f t="shared" si="198"/>
        <v>3.804923802868019E-4</v>
      </c>
      <c r="HK89" s="86">
        <f t="shared" si="199"/>
        <v>1.6964151334714921E-4</v>
      </c>
      <c r="HL89" s="86">
        <f t="shared" si="200"/>
        <v>1.7396132874614753E-4</v>
      </c>
      <c r="HM89" s="86">
        <f t="shared" si="201"/>
        <v>1.1975351551058438E-4</v>
      </c>
      <c r="HN89" s="86">
        <f t="shared" si="202"/>
        <v>7.5699192509837019E-5</v>
      </c>
      <c r="HO89" s="86">
        <f t="shared" si="203"/>
        <v>1.470733010225533E-4</v>
      </c>
      <c r="HP89" s="86">
        <f t="shared" si="204"/>
        <v>3.1130833222136735E-5</v>
      </c>
      <c r="HQ89" s="86">
        <f t="shared" si="205"/>
        <v>1.6183782261351762E-5</v>
      </c>
      <c r="HS89" s="86">
        <f t="shared" si="114"/>
        <v>1.1114622497376563E-70</v>
      </c>
      <c r="HT89" s="86">
        <f t="shared" si="206"/>
        <v>5.5205808415124059E-61</v>
      </c>
      <c r="HU89" s="86">
        <f t="shared" si="207"/>
        <v>1.7580166385372959E-67</v>
      </c>
      <c r="HV89" s="86">
        <f t="shared" si="208"/>
        <v>1.940955881785066E-60</v>
      </c>
      <c r="HW89" s="86">
        <f t="shared" si="209"/>
        <v>1.4193798181008712E-67</v>
      </c>
      <c r="HX89" s="86">
        <f t="shared" si="210"/>
        <v>4.4207121815505998E-54</v>
      </c>
      <c r="HY89" s="86">
        <f t="shared" si="211"/>
        <v>7.7738074209797402E-54</v>
      </c>
      <c r="HZ89" s="86">
        <f t="shared" si="212"/>
        <v>3.76192981075155E-62</v>
      </c>
      <c r="IA89" s="86">
        <f t="shared" si="213"/>
        <v>7.396652573559115E-67</v>
      </c>
      <c r="IB89" s="86">
        <f t="shared" si="214"/>
        <v>8.7791017783575223E-68</v>
      </c>
      <c r="IC89" s="86">
        <f t="shared" si="215"/>
        <v>1.0079994207549903E-69</v>
      </c>
      <c r="ID89" s="86">
        <f t="shared" si="216"/>
        <v>1.3205813829132517E-75</v>
      </c>
      <c r="IE89" s="86">
        <f t="shared" si="217"/>
        <v>3.0031028267496282E-66</v>
      </c>
      <c r="IF89" s="86">
        <f t="shared" si="218"/>
        <v>4.8526268191284331E-34</v>
      </c>
      <c r="IG89" s="86">
        <f t="shared" si="219"/>
        <v>1.1950159025877647E-24</v>
      </c>
      <c r="II89" s="86">
        <f t="shared" si="115"/>
        <v>6.3433356169778069E-131</v>
      </c>
      <c r="IJ89" s="86">
        <f t="shared" si="116"/>
        <v>4.6432972009008722E-112</v>
      </c>
      <c r="IK89" s="86">
        <f t="shared" si="117"/>
        <v>2.9834905146567819E-120</v>
      </c>
      <c r="IL89" s="86">
        <f t="shared" si="118"/>
        <v>5.7815086094874871E-105</v>
      </c>
      <c r="IM89" s="86">
        <f t="shared" si="119"/>
        <v>1.5256856756096416E-127</v>
      </c>
      <c r="IN89" s="86">
        <f t="shared" si="120"/>
        <v>2.8920034809043124E-100</v>
      </c>
      <c r="IO89" s="86">
        <f t="shared" si="121"/>
        <v>7.3766858016117196E-101</v>
      </c>
      <c r="IP89" s="86">
        <f t="shared" si="122"/>
        <v>3.0498424831076866E-114</v>
      </c>
      <c r="IQ89" s="86">
        <f t="shared" si="123"/>
        <v>4.1865725770661568E-119</v>
      </c>
      <c r="IR89" s="86">
        <f t="shared" si="124"/>
        <v>1.2824257673174168E-119</v>
      </c>
      <c r="IS89" s="86">
        <f t="shared" si="125"/>
        <v>1.5942254061632631E-124</v>
      </c>
      <c r="IT89" s="86">
        <f t="shared" si="126"/>
        <v>6.6514788778778086E-139</v>
      </c>
      <c r="IU89" s="86">
        <f t="shared" si="127"/>
        <v>3.2253931954541474E-123</v>
      </c>
      <c r="IV89" s="86">
        <f t="shared" si="128"/>
        <v>2.9402546626236854E-143</v>
      </c>
      <c r="IW89" s="86">
        <f t="shared" si="129"/>
        <v>8.4358244211494326E-94</v>
      </c>
      <c r="IY89" s="86">
        <f t="shared" si="130"/>
        <v>0.54899839286425489</v>
      </c>
      <c r="IZ89" s="86">
        <f t="shared" si="131"/>
        <v>0.52783494647179852</v>
      </c>
      <c r="JA89" s="86">
        <f t="shared" si="132"/>
        <v>0.56558618174190545</v>
      </c>
      <c r="JB89" s="86">
        <f t="shared" si="133"/>
        <v>0.56503346912758223</v>
      </c>
      <c r="JC89" s="86">
        <f t="shared" si="134"/>
        <v>0.55904691732746414</v>
      </c>
      <c r="JD89" s="86">
        <f t="shared" si="135"/>
        <v>0.58287054859913745</v>
      </c>
      <c r="JE89" s="86">
        <f t="shared" si="136"/>
        <v>0.56257569571941179</v>
      </c>
      <c r="JF89" s="86">
        <f t="shared" si="137"/>
        <v>0.55413662375956374</v>
      </c>
      <c r="JG89" s="86">
        <f t="shared" si="138"/>
        <v>0.55979173504284119</v>
      </c>
      <c r="JH89" s="86">
        <f t="shared" si="139"/>
        <v>0.56890111831035994</v>
      </c>
      <c r="JI89" s="86">
        <f t="shared" si="140"/>
        <v>0.570680374353985</v>
      </c>
      <c r="JJ89" s="86">
        <f t="shared" si="141"/>
        <v>0.58082174433098133</v>
      </c>
      <c r="JK89" s="86">
        <f t="shared" si="142"/>
        <v>0.58830540509199314</v>
      </c>
      <c r="JL89" s="86">
        <f t="shared" si="143"/>
        <v>0.61250201898864287</v>
      </c>
      <c r="JM89" s="86">
        <f t="shared" si="144"/>
        <v>0.55370708607108043</v>
      </c>
    </row>
    <row r="90" spans="2:273" x14ac:dyDescent="0.25">
      <c r="B90" s="2">
        <v>63</v>
      </c>
      <c r="C90" s="37">
        <v>199.41300000000001</v>
      </c>
      <c r="D90" s="37">
        <v>209.411</v>
      </c>
      <c r="E90" s="37">
        <v>194.321</v>
      </c>
      <c r="F90" s="37">
        <v>204.233</v>
      </c>
      <c r="G90" s="37">
        <v>188.62100000000001</v>
      </c>
      <c r="H90" s="37">
        <v>218.892</v>
      </c>
      <c r="I90" s="37">
        <v>210.31899999999999</v>
      </c>
      <c r="J90" s="37">
        <v>189.089</v>
      </c>
      <c r="K90" s="37">
        <v>197.964</v>
      </c>
      <c r="L90" s="37">
        <v>201.672</v>
      </c>
      <c r="M90" s="37">
        <v>203.49199999999999</v>
      </c>
      <c r="N90" s="37">
        <v>188.3</v>
      </c>
      <c r="O90" s="37">
        <v>189.15299999999999</v>
      </c>
      <c r="P90" s="37">
        <v>191.32300000000001</v>
      </c>
      <c r="Q90" s="37">
        <v>144.48400000000001</v>
      </c>
      <c r="S90" s="4">
        <f t="shared" si="8"/>
        <v>198.83911118535792</v>
      </c>
      <c r="T90" s="4">
        <f t="shared" si="9"/>
        <v>213.14314088063185</v>
      </c>
      <c r="U90" s="4">
        <f t="shared" si="10"/>
        <v>194.23815172126379</v>
      </c>
      <c r="V90" s="4">
        <f t="shared" si="11"/>
        <v>203.74318686249222</v>
      </c>
      <c r="W90" s="4">
        <f t="shared" si="12"/>
        <v>184.54475794419415</v>
      </c>
      <c r="X90" s="4">
        <f t="shared" si="13"/>
        <v>219.30632792571001</v>
      </c>
      <c r="Y90" s="4">
        <f t="shared" si="14"/>
        <v>204.83794885465144</v>
      </c>
      <c r="Z90" s="4">
        <f t="shared" si="15"/>
        <v>183.54564519052741</v>
      </c>
      <c r="AA90" s="4">
        <f t="shared" si="16"/>
        <v>196.82174120990089</v>
      </c>
      <c r="AB90" s="4">
        <f t="shared" si="17"/>
        <v>197.04059971891039</v>
      </c>
      <c r="AC90" s="4">
        <f t="shared" si="18"/>
        <v>199.7774038541483</v>
      </c>
      <c r="AD90" s="4">
        <f t="shared" si="19"/>
        <v>181.69399813220036</v>
      </c>
      <c r="AE90" s="4">
        <f t="shared" si="20"/>
        <v>182.69706705041023</v>
      </c>
      <c r="AF90" s="4">
        <f t="shared" si="21"/>
        <v>189.00866415115649</v>
      </c>
      <c r="AG90" s="4">
        <f t="shared" si="22"/>
        <v>139.45725105829908</v>
      </c>
      <c r="AI90" s="4">
        <f t="shared" si="23"/>
        <v>0.57388881464208907</v>
      </c>
      <c r="AJ90" s="4">
        <f t="shared" si="24"/>
        <v>-3.7321408806318459</v>
      </c>
      <c r="AK90" s="4">
        <f t="shared" si="25"/>
        <v>8.2848278736207703E-2</v>
      </c>
      <c r="AL90" s="4">
        <f t="shared" si="26"/>
        <v>0.48981313750778099</v>
      </c>
      <c r="AM90" s="4">
        <f t="shared" si="27"/>
        <v>4.0762420558058636</v>
      </c>
      <c r="AN90" s="4">
        <f t="shared" si="28"/>
        <v>-0.41432792571001187</v>
      </c>
      <c r="AO90" s="4">
        <f t="shared" si="29"/>
        <v>5.4810511453485447</v>
      </c>
      <c r="AP90" s="4">
        <f t="shared" si="30"/>
        <v>5.5433548094725893</v>
      </c>
      <c r="AQ90" s="4">
        <f t="shared" si="31"/>
        <v>1.1422587900991061</v>
      </c>
      <c r="AR90" s="4">
        <f t="shared" si="32"/>
        <v>4.6314002810896113</v>
      </c>
      <c r="AS90" s="4">
        <f t="shared" si="33"/>
        <v>3.7145961458516865</v>
      </c>
      <c r="AT90" s="4">
        <f t="shared" si="34"/>
        <v>6.6060018677996482</v>
      </c>
      <c r="AU90" s="4">
        <f t="shared" si="35"/>
        <v>6.4559329495897657</v>
      </c>
      <c r="AV90" s="4">
        <f t="shared" si="224"/>
        <v>2.3143358488435126</v>
      </c>
      <c r="AW90" s="4">
        <f t="shared" si="224"/>
        <v>5.0267489417009301</v>
      </c>
      <c r="AY90" s="2">
        <f t="shared" si="96"/>
        <v>70.802482837059586</v>
      </c>
      <c r="AZ90" s="2">
        <f t="shared" si="147"/>
        <v>72.502385476234082</v>
      </c>
      <c r="BA90" s="2">
        <f t="shared" si="148"/>
        <v>68.876335283016743</v>
      </c>
      <c r="BB90" s="2">
        <f t="shared" si="149"/>
        <v>71.36598002960956</v>
      </c>
      <c r="BC90" s="2">
        <f t="shared" si="150"/>
        <v>74.993175375942755</v>
      </c>
      <c r="BD90" s="2">
        <f t="shared" si="151"/>
        <v>75.27076186199352</v>
      </c>
      <c r="BE90" s="2">
        <f t="shared" si="152"/>
        <v>74.746137157249692</v>
      </c>
      <c r="BF90" s="2">
        <f t="shared" si="153"/>
        <v>82.244570586430598</v>
      </c>
      <c r="BG90" s="2">
        <f t="shared" si="154"/>
        <v>72.980460961440741</v>
      </c>
      <c r="BH90" s="2">
        <f t="shared" si="155"/>
        <v>75.295367948596464</v>
      </c>
      <c r="BI90" s="2">
        <f t="shared" si="156"/>
        <v>74.152647806651075</v>
      </c>
      <c r="BJ90" s="2">
        <f t="shared" si="157"/>
        <v>76.867812267148068</v>
      </c>
      <c r="BK90" s="2">
        <f t="shared" si="158"/>
        <v>73.74269400305576</v>
      </c>
      <c r="BL90" s="2">
        <f t="shared" si="159"/>
        <v>72.302811217811211</v>
      </c>
      <c r="BM90" s="2">
        <f t="shared" si="160"/>
        <v>70.733851801131806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79.761537914432665</v>
      </c>
      <c r="DL90" s="2">
        <f t="shared" si="225"/>
        <v>82.609764740836766</v>
      </c>
      <c r="DM90" s="2">
        <f t="shared" si="225"/>
        <v>79.955553310104534</v>
      </c>
      <c r="DN90" s="2">
        <f t="shared" si="225"/>
        <v>90.06392811839325</v>
      </c>
      <c r="DO90" s="2">
        <f t="shared" si="225"/>
        <v>87.800481443994613</v>
      </c>
      <c r="DP90" s="2">
        <f t="shared" si="225"/>
        <v>87.429758985200849</v>
      </c>
      <c r="DQ90" s="2">
        <f t="shared" si="225"/>
        <v>89.198794871794888</v>
      </c>
      <c r="DR90" s="2">
        <f t="shared" si="225"/>
        <v>96.174384727584723</v>
      </c>
      <c r="DS90" s="2">
        <f t="shared" si="225"/>
        <v>83.945880672268899</v>
      </c>
      <c r="DT90" s="2">
        <f t="shared" si="225"/>
        <v>82.245229558129552</v>
      </c>
      <c r="DU90" s="2">
        <f t="shared" si="225"/>
        <v>82.731289075630258</v>
      </c>
      <c r="DV90" s="2">
        <f t="shared" si="225"/>
        <v>86.975800853485069</v>
      </c>
      <c r="DW90" s="2">
        <f t="shared" si="225"/>
        <v>84.38251756209651</v>
      </c>
      <c r="DX90" s="2">
        <f t="shared" si="225"/>
        <v>83.102834834834823</v>
      </c>
      <c r="DY90" s="2">
        <f t="shared" si="225"/>
        <v>76.17473709677418</v>
      </c>
      <c r="EA90" s="2">
        <f t="shared" si="228"/>
        <v>68.836286727373761</v>
      </c>
      <c r="EB90" s="2">
        <f t="shared" si="72"/>
        <v>70.518111739469575</v>
      </c>
      <c r="EC90" s="2">
        <f t="shared" si="73"/>
        <v>66.700231754658375</v>
      </c>
      <c r="ED90" s="2">
        <f t="shared" si="74"/>
        <v>67.920751470588229</v>
      </c>
      <c r="EE90" s="2">
        <f t="shared" si="75"/>
        <v>72.423573841503654</v>
      </c>
      <c r="EF90" s="2">
        <f t="shared" si="76"/>
        <v>73.234939155920287</v>
      </c>
      <c r="EG90" s="2">
        <f t="shared" si="77"/>
        <v>71.794847259486417</v>
      </c>
      <c r="EH90" s="2">
        <f t="shared" si="78"/>
        <v>79.266970536091179</v>
      </c>
      <c r="EI90" s="2">
        <f t="shared" si="79"/>
        <v>70.264676236526654</v>
      </c>
      <c r="EJ90" s="2">
        <f t="shared" si="80"/>
        <v>73.680717156202007</v>
      </c>
      <c r="EK90" s="2">
        <f t="shared" si="81"/>
        <v>72.040258175960815</v>
      </c>
      <c r="EL90" s="2">
        <f t="shared" si="82"/>
        <v>74.664957635825232</v>
      </c>
      <c r="EM90" s="2">
        <f t="shared" si="83"/>
        <v>71.507977750309024</v>
      </c>
      <c r="EN90" s="2">
        <f t="shared" si="84"/>
        <v>69.718260615484681</v>
      </c>
      <c r="EO90" s="2">
        <f t="shared" si="85"/>
        <v>69.332068074469632</v>
      </c>
      <c r="EQ90" s="2">
        <f t="shared" si="86"/>
        <v>67.2289968598391</v>
      </c>
      <c r="ER90" s="2">
        <f t="shared" si="226"/>
        <v>68.865191746742141</v>
      </c>
      <c r="ES90" s="2">
        <f t="shared" si="226"/>
        <v>66.796840028667589</v>
      </c>
      <c r="ET90" s="2">
        <f t="shared" si="226"/>
        <v>68.969594426321763</v>
      </c>
      <c r="EU90" s="2">
        <f t="shared" si="226"/>
        <v>72.333411023156884</v>
      </c>
      <c r="EV90" s="2">
        <f t="shared" si="226"/>
        <v>72.981081304803482</v>
      </c>
      <c r="EW90" s="2">
        <f t="shared" si="226"/>
        <v>71.715256898895248</v>
      </c>
      <c r="EX90" s="2">
        <f t="shared" si="226"/>
        <v>78.683503751732758</v>
      </c>
      <c r="EY90" s="2">
        <f t="shared" si="226"/>
        <v>69.329573408397977</v>
      </c>
      <c r="EZ90" s="2">
        <f t="shared" si="226"/>
        <v>74.114305256743222</v>
      </c>
      <c r="FA90" s="2">
        <f t="shared" si="226"/>
        <v>73.032311564482029</v>
      </c>
      <c r="FB90" s="2">
        <f t="shared" si="226"/>
        <v>74.911921313291359</v>
      </c>
      <c r="FC90" s="2">
        <f t="shared" si="226"/>
        <v>69.502278537944306</v>
      </c>
      <c r="FD90" s="2">
        <f t="shared" si="226"/>
        <v>69.39823524508239</v>
      </c>
      <c r="FE90" s="2">
        <f t="shared" si="226"/>
        <v>71.28662184318442</v>
      </c>
      <c r="FG90" s="2">
        <f t="shared" si="88"/>
        <v>0.81999647223600547</v>
      </c>
      <c r="FH90" s="2">
        <f t="shared" si="227"/>
        <v>0.83585847840382199</v>
      </c>
      <c r="FI90" s="2">
        <f t="shared" si="227"/>
        <v>0.83583369604088065</v>
      </c>
      <c r="FJ90" s="2">
        <f t="shared" si="227"/>
        <v>0.84442845606746419</v>
      </c>
      <c r="FK90" s="2">
        <f t="shared" si="227"/>
        <v>0.8328904711500511</v>
      </c>
      <c r="FL90" s="2">
        <f t="shared" si="227"/>
        <v>0.85657441387306377</v>
      </c>
      <c r="FM90" s="2">
        <f t="shared" si="227"/>
        <v>0.83042251731837458</v>
      </c>
      <c r="FN90" s="2">
        <f t="shared" si="227"/>
        <v>0.82387372690860605</v>
      </c>
      <c r="FO90" s="2">
        <f t="shared" si="227"/>
        <v>0.80146954658149772</v>
      </c>
      <c r="FP90" s="2">
        <f t="shared" si="227"/>
        <v>0.81148944775602616</v>
      </c>
      <c r="FQ90" s="2">
        <f t="shared" si="227"/>
        <v>0.80244145921059162</v>
      </c>
      <c r="FR90" s="2">
        <f t="shared" si="227"/>
        <v>0.8210692489219642</v>
      </c>
      <c r="FS90" s="2">
        <f t="shared" si="227"/>
        <v>0.82638443848509691</v>
      </c>
      <c r="FT90" s="2">
        <f t="shared" si="227"/>
        <v>0.80689607750078096</v>
      </c>
      <c r="FU90" s="2">
        <f t="shared" si="227"/>
        <v>0.79519044216811008</v>
      </c>
      <c r="FW90" s="2">
        <f t="shared" si="112"/>
        <v>2.4117970278742789E-4</v>
      </c>
      <c r="FX90" s="2">
        <f t="shared" si="164"/>
        <v>2.8348951852438152E-4</v>
      </c>
      <c r="FY90" s="2">
        <f t="shared" si="165"/>
        <v>2.7306989380824863E-4</v>
      </c>
      <c r="FZ90" s="2">
        <f t="shared" si="166"/>
        <v>3.6266664074536826E-4</v>
      </c>
      <c r="GA90" s="2">
        <f t="shared" si="167"/>
        <v>2.9114198984553645E-4</v>
      </c>
      <c r="GB90" s="2">
        <f t="shared" si="168"/>
        <v>3.0587160198257364E-4</v>
      </c>
      <c r="GC90" s="2">
        <f t="shared" si="169"/>
        <v>3.483720224224426E-4</v>
      </c>
      <c r="GD90" s="2">
        <f t="shared" si="170"/>
        <v>4.1098966954347996E-4</v>
      </c>
      <c r="GE90" s="2">
        <f t="shared" si="171"/>
        <v>3.753544685031422E-4</v>
      </c>
      <c r="GF90" s="2">
        <f t="shared" si="172"/>
        <v>3.4555793055996033E-4</v>
      </c>
      <c r="GG90" s="2">
        <f t="shared" si="173"/>
        <v>2.8745087752401951E-4</v>
      </c>
      <c r="GH90" s="2">
        <f t="shared" si="174"/>
        <v>2.6808793783926233E-4</v>
      </c>
      <c r="GI90" s="2">
        <f t="shared" si="175"/>
        <v>2.5138660852662241E-4</v>
      </c>
      <c r="GJ90" s="2">
        <f t="shared" si="176"/>
        <v>1.9742313497469875E-4</v>
      </c>
      <c r="GK90" s="2">
        <f t="shared" si="177"/>
        <v>1.7380428179560536E-4</v>
      </c>
      <c r="GM90" s="86">
        <f t="shared" si="113"/>
        <v>0.54473641372051274</v>
      </c>
      <c r="GN90" s="86">
        <f t="shared" si="178"/>
        <v>0.53905167583178804</v>
      </c>
      <c r="GO90" s="86">
        <f t="shared" si="179"/>
        <v>0.56252256940189527</v>
      </c>
      <c r="GP90" s="86">
        <f t="shared" si="180"/>
        <v>0.558021541184065</v>
      </c>
      <c r="GQ90" s="86">
        <f t="shared" si="181"/>
        <v>0.52881651364433879</v>
      </c>
      <c r="GR90" s="86">
        <f t="shared" si="182"/>
        <v>0.57602214085342762</v>
      </c>
      <c r="GS90" s="86">
        <f t="shared" si="183"/>
        <v>0.54041481583706497</v>
      </c>
      <c r="GT90" s="86">
        <f t="shared" si="184"/>
        <v>0.51118709164075593</v>
      </c>
      <c r="GU90" s="86">
        <f t="shared" si="185"/>
        <v>0.55343878418996595</v>
      </c>
      <c r="GV90" s="86">
        <f t="shared" si="186"/>
        <v>0.54563385819580412</v>
      </c>
      <c r="GW90" s="86">
        <f t="shared" si="187"/>
        <v>0.55781863307860791</v>
      </c>
      <c r="GX90" s="86">
        <f t="shared" si="188"/>
        <v>0.53634336681045158</v>
      </c>
      <c r="GY90" s="86">
        <f t="shared" si="189"/>
        <v>0.54321130111076299</v>
      </c>
      <c r="GZ90" s="86">
        <f t="shared" si="190"/>
        <v>0.58830366825754199</v>
      </c>
      <c r="HA90" s="86">
        <f t="shared" si="191"/>
        <v>0.47829113333600182</v>
      </c>
      <c r="HC90" s="86">
        <f t="shared" si="145"/>
        <v>1.4029247286257186E-4</v>
      </c>
      <c r="HD90" s="86">
        <f t="shared" si="192"/>
        <v>1.9476802834375549E-4</v>
      </c>
      <c r="HE90" s="86">
        <f t="shared" si="193"/>
        <v>2.0630382965793786E-4</v>
      </c>
      <c r="HF90" s="86">
        <f t="shared" si="194"/>
        <v>4.2163013281065992E-4</v>
      </c>
      <c r="HG90" s="86">
        <f t="shared" si="195"/>
        <v>3.6374501849369644E-4</v>
      </c>
      <c r="HH90" s="86">
        <f t="shared" si="196"/>
        <v>9.0086849242207846E-4</v>
      </c>
      <c r="HI90" s="86">
        <f t="shared" si="197"/>
        <v>1.1629113209344598E-3</v>
      </c>
      <c r="HJ90" s="86">
        <f t="shared" si="198"/>
        <v>6.8843105505700147E-4</v>
      </c>
      <c r="HK90" s="86">
        <f t="shared" si="199"/>
        <v>3.1855026461605489E-4</v>
      </c>
      <c r="HL90" s="86">
        <f t="shared" si="200"/>
        <v>3.2472338409850963E-4</v>
      </c>
      <c r="HM90" s="86">
        <f t="shared" si="201"/>
        <v>2.2637739967915093E-4</v>
      </c>
      <c r="HN90" s="86">
        <f t="shared" si="202"/>
        <v>1.5008280588350932E-4</v>
      </c>
      <c r="HO90" s="86">
        <f t="shared" si="203"/>
        <v>2.7230744997880021E-4</v>
      </c>
      <c r="HP90" s="86">
        <f t="shared" si="204"/>
        <v>6.4055673370975769E-5</v>
      </c>
      <c r="HQ90" s="86">
        <f t="shared" si="205"/>
        <v>3.6519622877133187E-5</v>
      </c>
      <c r="HS90" s="86">
        <f t="shared" si="114"/>
        <v>1.91076949042403E-68</v>
      </c>
      <c r="HT90" s="86">
        <f t="shared" si="206"/>
        <v>4.9496172337819478E-59</v>
      </c>
      <c r="HU90" s="86">
        <f t="shared" si="207"/>
        <v>2.3290765200222392E-65</v>
      </c>
      <c r="HV90" s="86">
        <f t="shared" si="208"/>
        <v>1.6816865326249976E-58</v>
      </c>
      <c r="HW90" s="86">
        <f t="shared" si="209"/>
        <v>2.2729594229233727E-65</v>
      </c>
      <c r="HX90" s="86">
        <f t="shared" si="210"/>
        <v>2.4906632184437988E-52</v>
      </c>
      <c r="HY90" s="86">
        <f t="shared" si="211"/>
        <v>4.6841404914316102E-52</v>
      </c>
      <c r="HZ90" s="86">
        <f t="shared" si="212"/>
        <v>4.5647204225808781E-60</v>
      </c>
      <c r="IA90" s="86">
        <f t="shared" si="213"/>
        <v>1.1324078476000385E-64</v>
      </c>
      <c r="IB90" s="86">
        <f t="shared" si="214"/>
        <v>1.3374663790186279E-65</v>
      </c>
      <c r="IC90" s="86">
        <f t="shared" si="215"/>
        <v>1.6349111229514381E-67</v>
      </c>
      <c r="ID90" s="86">
        <f t="shared" si="216"/>
        <v>3.4267808441036105E-73</v>
      </c>
      <c r="IE90" s="86">
        <f t="shared" si="217"/>
        <v>3.8442923149146845E-64</v>
      </c>
      <c r="IF90" s="86">
        <f t="shared" si="218"/>
        <v>4.765329902738621E-33</v>
      </c>
      <c r="IG90" s="86">
        <f t="shared" si="219"/>
        <v>5.9019520864225567E-24</v>
      </c>
      <c r="II90" s="86">
        <f t="shared" si="115"/>
        <v>4.0453040853425226E-128</v>
      </c>
      <c r="IJ90" s="86">
        <f t="shared" si="116"/>
        <v>1.2836861999086736E-109</v>
      </c>
      <c r="IK90" s="86">
        <f t="shared" si="117"/>
        <v>1.2187363176625005E-117</v>
      </c>
      <c r="IL90" s="86">
        <f t="shared" si="118"/>
        <v>1.3076254065163587E-102</v>
      </c>
      <c r="IM90" s="86">
        <f t="shared" si="119"/>
        <v>9.4796445891151888E-125</v>
      </c>
      <c r="IN90" s="86">
        <f t="shared" si="120"/>
        <v>4.5915099549117392E-98</v>
      </c>
      <c r="IO90" s="86">
        <f t="shared" si="121"/>
        <v>1.3105116320883811E-98</v>
      </c>
      <c r="IP90" s="86">
        <f t="shared" si="122"/>
        <v>1.2325272576109039E-111</v>
      </c>
      <c r="IQ90" s="86">
        <f t="shared" si="123"/>
        <v>2.0431669217175005E-116</v>
      </c>
      <c r="IR90" s="86">
        <f t="shared" si="124"/>
        <v>6.0352586121632244E-117</v>
      </c>
      <c r="IS90" s="86">
        <f t="shared" si="125"/>
        <v>8.4067861311618222E-122</v>
      </c>
      <c r="IT90" s="86">
        <f t="shared" si="126"/>
        <v>6.8947936919451213E-136</v>
      </c>
      <c r="IU90" s="86">
        <f t="shared" si="127"/>
        <v>1.4416070054253501E-120</v>
      </c>
      <c r="IV90" s="86">
        <f t="shared" si="128"/>
        <v>2.9506373382341115E-140</v>
      </c>
      <c r="IW90" s="86">
        <f t="shared" si="129"/>
        <v>7.0850250446883485E-92</v>
      </c>
      <c r="IY90" s="86">
        <f t="shared" si="130"/>
        <v>0.54487670619337536</v>
      </c>
      <c r="IZ90" s="86">
        <f t="shared" si="131"/>
        <v>0.53924644386013176</v>
      </c>
      <c r="JA90" s="86">
        <f t="shared" si="132"/>
        <v>0.56272887323155318</v>
      </c>
      <c r="JB90" s="86">
        <f t="shared" si="133"/>
        <v>0.55844317131687571</v>
      </c>
      <c r="JC90" s="86">
        <f t="shared" si="134"/>
        <v>0.52918025866283247</v>
      </c>
      <c r="JD90" s="86">
        <f t="shared" si="135"/>
        <v>0.57692300934584972</v>
      </c>
      <c r="JE90" s="86">
        <f t="shared" si="136"/>
        <v>0.54157772715799946</v>
      </c>
      <c r="JF90" s="86">
        <f t="shared" si="137"/>
        <v>0.51187552269581293</v>
      </c>
      <c r="JG90" s="86">
        <f t="shared" si="138"/>
        <v>0.55375733445458197</v>
      </c>
      <c r="JH90" s="86">
        <f t="shared" si="139"/>
        <v>0.54595858157990262</v>
      </c>
      <c r="JI90" s="86">
        <f t="shared" si="140"/>
        <v>0.55804501047828703</v>
      </c>
      <c r="JJ90" s="86">
        <f t="shared" si="141"/>
        <v>0.53649344961633505</v>
      </c>
      <c r="JK90" s="86">
        <f t="shared" si="142"/>
        <v>0.54348360856074174</v>
      </c>
      <c r="JL90" s="86">
        <f t="shared" si="143"/>
        <v>0.58836772393091297</v>
      </c>
      <c r="JM90" s="86">
        <f t="shared" si="144"/>
        <v>0.47832765295887897</v>
      </c>
    </row>
    <row r="91" spans="2:273" x14ac:dyDescent="0.25">
      <c r="B91" s="2">
        <v>64</v>
      </c>
      <c r="C91" s="37">
        <v>185</v>
      </c>
      <c r="D91" s="37">
        <v>200.536</v>
      </c>
      <c r="E91" s="37">
        <v>179.589</v>
      </c>
      <c r="F91" s="37">
        <v>190.25</v>
      </c>
      <c r="G91" s="37">
        <v>169.43100000000001</v>
      </c>
      <c r="H91" s="37">
        <v>205.054</v>
      </c>
      <c r="I91" s="37">
        <v>189.702</v>
      </c>
      <c r="J91" s="37">
        <v>166.625</v>
      </c>
      <c r="K91" s="37">
        <v>180.429</v>
      </c>
      <c r="L91" s="37">
        <v>180.655</v>
      </c>
      <c r="M91" s="37">
        <v>183.678</v>
      </c>
      <c r="N91" s="37">
        <v>165.61699999999999</v>
      </c>
      <c r="O91" s="37">
        <v>165.81399999999999</v>
      </c>
      <c r="P91" s="37">
        <v>170.14500000000001</v>
      </c>
      <c r="Q91" s="37">
        <v>119.661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178.62373431750024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198.40678524199541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175.99557213502308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184.40280781829838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162.02761102684363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199.44645645775833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180.65667715012006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159.36180904937027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174.20887958698415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171.38844122277504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174.755871548865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155.36445651508157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155.65509072595503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161.43893069271076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116.06535996589663</v>
      </c>
      <c r="AI91" s="4">
        <f t="shared" ref="AI91:AI154" si="244">IF(OR($B91 &lt; C$230, $B91 &gt; C$233), 0, C91-S91)</f>
        <v>6.3762656824997634</v>
      </c>
      <c r="AJ91" s="4">
        <f t="shared" ref="AJ91:AJ154" si="245">IF(OR($B91 &lt; D$230, $B91 &gt; D$233), 0, D91-T91)</f>
        <v>2.1292147580045935</v>
      </c>
      <c r="AK91" s="4">
        <f t="shared" ref="AK91:AK154" si="246">IF(OR($B91 &lt; E$230, $B91 &gt; E$233), 0, E91-U91)</f>
        <v>3.5934278649769169</v>
      </c>
      <c r="AL91" s="4">
        <f t="shared" ref="AL91:AL154" si="247">IF(OR($B91 &lt; F$230, $B91 &gt; F$233), 0, F91-V91)</f>
        <v>5.8471921817016153</v>
      </c>
      <c r="AM91" s="4">
        <f t="shared" ref="AM91:AM154" si="248">IF(OR($B91 &lt; G$230, $B91 &gt; G$233), 0, G91-W91)</f>
        <v>7.4033889731563818</v>
      </c>
      <c r="AN91" s="4">
        <f t="shared" ref="AN91:AN154" si="249">IF(OR($B91 &lt; H$230, $B91 &gt; H$233), 0, H91-X91)</f>
        <v>5.6075435422416717</v>
      </c>
      <c r="AO91" s="4">
        <f t="shared" ref="AO91:AO154" si="250">IF(OR($B91 &lt; I$230, $B91 &gt; I$233), 0, I91-Y91)</f>
        <v>9.0453228498799376</v>
      </c>
      <c r="AP91" s="4">
        <f t="shared" ref="AP91:AP154" si="251">IF(OR($B91 &lt; J$230, $B91 &gt; J$233), 0, J91-Z91)</f>
        <v>7.2631909506297347</v>
      </c>
      <c r="AQ91" s="4">
        <f t="shared" ref="AQ91:AQ154" si="252">IF(OR($B91 &lt; K$230, $B91 &gt; K$233), 0, K91-AA91)</f>
        <v>6.2201204130158487</v>
      </c>
      <c r="AR91" s="4">
        <f t="shared" ref="AR91:AR154" si="253">IF(OR($B91 &lt; L$230, $B91 &gt; L$233), 0, L91-AB91)</f>
        <v>9.266558777224958</v>
      </c>
      <c r="AS91" s="4">
        <f t="shared" ref="AS91:AS154" si="254">IF(OR($B91 &lt; M$230, $B91 &gt; M$233), 0, M91-AC91)</f>
        <v>8.922128451134995</v>
      </c>
      <c r="AT91" s="4">
        <f t="shared" ref="AT91:AT154" si="255">IF(OR($B91 &lt; N$230, $B91 &gt; N$233), 0, N91-AD91)</f>
        <v>10.252543484918419</v>
      </c>
      <c r="AU91" s="4">
        <f t="shared" ref="AU91:AU154" si="256">IF(OR($B91 &lt; O$230, $B91 &gt; O$233), 0, O91-AE91)</f>
        <v>10.158909274044959</v>
      </c>
      <c r="AV91" s="4">
        <f t="shared" ref="AV91:AW106" si="257">IF(OR($B91 &lt; P$230, $B91 &gt; P$233), 0, P91-AF91)</f>
        <v>8.7060693072892548</v>
      </c>
      <c r="AW91" s="4">
        <f t="shared" si="257"/>
        <v>3.5956400341033685</v>
      </c>
      <c r="AY91" s="2">
        <f t="shared" si="96"/>
        <v>70.544716608012806</v>
      </c>
      <c r="AZ91" s="2">
        <f t="shared" si="147"/>
        <v>72.230585689628455</v>
      </c>
      <c r="BA91" s="2">
        <f t="shared" si="148"/>
        <v>68.634345138796348</v>
      </c>
      <c r="BB91" s="2">
        <f t="shared" si="149"/>
        <v>71.053480180737949</v>
      </c>
      <c r="BC91" s="2">
        <f t="shared" si="150"/>
        <v>74.697839126116691</v>
      </c>
      <c r="BD91" s="2">
        <f t="shared" si="151"/>
        <v>75.010579223139089</v>
      </c>
      <c r="BE91" s="2">
        <f t="shared" si="152"/>
        <v>74.468212510476633</v>
      </c>
      <c r="BF91" s="2">
        <f t="shared" si="153"/>
        <v>81.972738856401477</v>
      </c>
      <c r="BG91" s="2">
        <f t="shared" si="154"/>
        <v>72.666619862987545</v>
      </c>
      <c r="BH91" s="2">
        <f t="shared" si="155"/>
        <v>75.018319065015859</v>
      </c>
      <c r="BI91" s="2">
        <f t="shared" si="156"/>
        <v>73.867829341215355</v>
      </c>
      <c r="BJ91" s="2">
        <f t="shared" si="157"/>
        <v>76.56799751773795</v>
      </c>
      <c r="BK91" s="2">
        <f t="shared" si="158"/>
        <v>73.457789567660157</v>
      </c>
      <c r="BL91" s="2">
        <f t="shared" si="159"/>
        <v>72.027388146112244</v>
      </c>
      <c r="BM91" s="2">
        <f t="shared" si="160"/>
        <v>70.5517189556776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79.926255607834563</v>
      </c>
      <c r="DL91" s="2">
        <f t="shared" ref="DL91:DY106" si="289">BP$228*$B91+BP$229</f>
        <v>82.792645463630706</v>
      </c>
      <c r="DM91" s="2">
        <f t="shared" si="289"/>
        <v>80.075581881533097</v>
      </c>
      <c r="DN91" s="2">
        <f t="shared" si="289"/>
        <v>90.293480972515866</v>
      </c>
      <c r="DO91" s="2">
        <f t="shared" si="289"/>
        <v>87.909935897435915</v>
      </c>
      <c r="DP91" s="2">
        <f t="shared" si="289"/>
        <v>87.514112050739953</v>
      </c>
      <c r="DQ91" s="2">
        <f t="shared" si="289"/>
        <v>89.433948717948724</v>
      </c>
      <c r="DR91" s="2">
        <f t="shared" si="289"/>
        <v>96.37842295152295</v>
      </c>
      <c r="DS91" s="2">
        <f t="shared" si="289"/>
        <v>84.081685714285712</v>
      </c>
      <c r="DT91" s="2">
        <f t="shared" si="289"/>
        <v>82.280976147576141</v>
      </c>
      <c r="DU91" s="2">
        <f t="shared" si="289"/>
        <v>82.733285714285728</v>
      </c>
      <c r="DV91" s="2">
        <f t="shared" si="289"/>
        <v>87.093535561877673</v>
      </c>
      <c r="DW91" s="2">
        <f t="shared" si="289"/>
        <v>84.426162599846805</v>
      </c>
      <c r="DX91" s="2">
        <f t="shared" si="289"/>
        <v>83.224289789789779</v>
      </c>
      <c r="DY91" s="2">
        <f t="shared" si="289"/>
        <v>76.133264516129017</v>
      </c>
      <c r="EA91" s="2">
        <f t="shared" si="228"/>
        <v>68.667010268003736</v>
      </c>
      <c r="EB91" s="2">
        <f t="shared" ref="EB91:EB154" si="290">CF$228*$B91+CF$229</f>
        <v>70.339556942277682</v>
      </c>
      <c r="EC91" s="2">
        <f t="shared" ref="EC91:EC154" si="291">CG$228*$B91+CG$229</f>
        <v>66.584862771739125</v>
      </c>
      <c r="ED91" s="2">
        <f t="shared" ref="ED91:ED154" si="292">CH$228*$B91+CH$229</f>
        <v>67.820252941176463</v>
      </c>
      <c r="EE91" s="2">
        <f t="shared" ref="EE91:EE154" si="293">CI$228*$B91+CI$229</f>
        <v>72.280268949956366</v>
      </c>
      <c r="EF91" s="2">
        <f t="shared" ref="EF91:EF154" si="294">CJ$228*$B91+CJ$229</f>
        <v>73.101286752637762</v>
      </c>
      <c r="EG91" s="2">
        <f t="shared" ref="EG91:EG154" si="295">CK$228*$B91+CK$229</f>
        <v>71.681054043694928</v>
      </c>
      <c r="EH91" s="2">
        <f t="shared" ref="EH91:EH154" si="296">CL$228*$B91+CL$229</f>
        <v>79.16439712959054</v>
      </c>
      <c r="EI91" s="2">
        <f t="shared" ref="EI91:EI154" si="297">CM$228*$B91+CM$229</f>
        <v>70.088275410496635</v>
      </c>
      <c r="EJ91" s="2">
        <f t="shared" ref="EJ91:EJ154" si="298">CN$228*$B91+CN$229</f>
        <v>73.479444656907305</v>
      </c>
      <c r="EK91" s="2">
        <f t="shared" ref="EK91:EK154" si="299">CO$228*$B91+CO$229</f>
        <v>71.876857413575706</v>
      </c>
      <c r="EL91" s="2">
        <f t="shared" ref="EL91:EL154" si="300">CP$228*$B91+CP$229</f>
        <v>74.475971082371444</v>
      </c>
      <c r="EM91" s="2">
        <f t="shared" ref="EM91:EM154" si="301">CQ$228*$B91+CQ$229</f>
        <v>71.356840164812525</v>
      </c>
      <c r="EN91" s="2">
        <f t="shared" ref="EN91:EN154" si="302">CR$228*$B91+CR$229</f>
        <v>69.58363883976665</v>
      </c>
      <c r="EO91" s="2">
        <f t="shared" ref="EO91:EO154" si="303">CS$228*$B91+CS$229</f>
        <v>69.240176861335186</v>
      </c>
      <c r="EQ91" s="2">
        <f t="shared" ref="EQ91:EQ154" si="304">CU$228*$B91+CU$229</f>
        <v>67.094101615115335</v>
      </c>
      <c r="ER91" s="2">
        <f t="shared" ref="ER91:FE106" si="305">CV$228*$B91+CV$229</f>
        <v>68.721244833486907</v>
      </c>
      <c r="ES91" s="2">
        <f t="shared" si="305"/>
        <v>66.679352158708355</v>
      </c>
      <c r="ET91" s="2">
        <f t="shared" si="305"/>
        <v>68.843500259560201</v>
      </c>
      <c r="EU91" s="2">
        <f t="shared" si="305"/>
        <v>72.192149905482026</v>
      </c>
      <c r="EV91" s="2">
        <f t="shared" si="305"/>
        <v>72.853203909811683</v>
      </c>
      <c r="EW91" s="2">
        <f t="shared" si="305"/>
        <v>71.603274054921371</v>
      </c>
      <c r="EX91" s="2">
        <f t="shared" si="305"/>
        <v>78.594844622814463</v>
      </c>
      <c r="EY91" s="2">
        <f t="shared" si="305"/>
        <v>69.175129960614328</v>
      </c>
      <c r="EZ91" s="2">
        <f t="shared" si="305"/>
        <v>73.902703175407538</v>
      </c>
      <c r="FA91" s="2">
        <f t="shared" si="305"/>
        <v>72.845912822410156</v>
      </c>
      <c r="FB91" s="2">
        <f t="shared" si="305"/>
        <v>74.717455914061617</v>
      </c>
      <c r="FC91" s="2">
        <f t="shared" si="305"/>
        <v>69.395580738635729</v>
      </c>
      <c r="FD91" s="2">
        <f t="shared" si="305"/>
        <v>69.269904907680385</v>
      </c>
      <c r="FE91" s="2">
        <f t="shared" si="305"/>
        <v>71.147941884058795</v>
      </c>
      <c r="FG91" s="2">
        <f t="shared" ref="FG91:FG154" si="306">POWER(10,($B91-C$231)/C$229)/(1+POWER(10,($B91-C$231)/C$229))</f>
        <v>0.83319288046037676</v>
      </c>
      <c r="FH91" s="2">
        <f t="shared" ref="FH91:FU106" si="307">POWER(10,($B91-D$231)/D$229)/(1+POWER(10,($B91-D$231)/D$229))</f>
        <v>0.84810741796236433</v>
      </c>
      <c r="FI91" s="2">
        <f t="shared" si="307"/>
        <v>0.84808414884589445</v>
      </c>
      <c r="FJ91" s="2">
        <f t="shared" si="307"/>
        <v>0.8561479308273473</v>
      </c>
      <c r="FK91" s="2">
        <f t="shared" si="307"/>
        <v>0.84531990900311627</v>
      </c>
      <c r="FL91" s="2">
        <f t="shared" si="307"/>
        <v>0.86752245788311899</v>
      </c>
      <c r="FM91" s="2">
        <f t="shared" si="307"/>
        <v>0.8430009174556552</v>
      </c>
      <c r="FN91" s="2">
        <f t="shared" si="307"/>
        <v>0.83684244409071007</v>
      </c>
      <c r="FO91" s="2">
        <f t="shared" si="307"/>
        <v>0.81571895597021082</v>
      </c>
      <c r="FP91" s="2">
        <f t="shared" si="307"/>
        <v>0.82517655662369971</v>
      </c>
      <c r="FQ91" s="2">
        <f t="shared" si="307"/>
        <v>0.8166370697084393</v>
      </c>
      <c r="FR91" s="2">
        <f t="shared" si="307"/>
        <v>0.83420291170206917</v>
      </c>
      <c r="FS91" s="2">
        <f t="shared" si="307"/>
        <v>0.83920436567361323</v>
      </c>
      <c r="FT91" s="2">
        <f t="shared" si="307"/>
        <v>0.82084306474513968</v>
      </c>
      <c r="FU91" s="2">
        <f t="shared" si="307"/>
        <v>0.80978356893865744</v>
      </c>
      <c r="FW91" s="2">
        <f t="shared" si="112"/>
        <v>2.6444213226509199E-4</v>
      </c>
      <c r="FX91" s="2">
        <f t="shared" si="164"/>
        <v>3.1083157448030319E-4</v>
      </c>
      <c r="FY91" s="2">
        <f t="shared" si="165"/>
        <v>2.9940729661158996E-4</v>
      </c>
      <c r="FZ91" s="2">
        <f t="shared" si="166"/>
        <v>3.9764215077625435E-4</v>
      </c>
      <c r="GA91" s="2">
        <f t="shared" si="167"/>
        <v>3.1922187727066628E-4</v>
      </c>
      <c r="GB91" s="2">
        <f t="shared" si="168"/>
        <v>3.3537164559600152E-4</v>
      </c>
      <c r="GC91" s="2">
        <f t="shared" si="169"/>
        <v>3.8196948862176356E-4</v>
      </c>
      <c r="GD91" s="2">
        <f t="shared" si="170"/>
        <v>4.5062334358410663E-4</v>
      </c>
      <c r="GE91" s="2">
        <f t="shared" si="171"/>
        <v>4.1155308675183336E-4</v>
      </c>
      <c r="GF91" s="2">
        <f t="shared" si="172"/>
        <v>3.7888410481976459E-4</v>
      </c>
      <c r="GG91" s="2">
        <f t="shared" si="173"/>
        <v>3.1517487900366346E-4</v>
      </c>
      <c r="GH91" s="2">
        <f t="shared" si="174"/>
        <v>2.9394497570857289E-4</v>
      </c>
      <c r="GI91" s="2">
        <f t="shared" si="175"/>
        <v>2.7563325002860975E-4</v>
      </c>
      <c r="GJ91" s="2">
        <f t="shared" si="176"/>
        <v>2.1646603987928101E-4</v>
      </c>
      <c r="GK91" s="2">
        <f t="shared" si="177"/>
        <v>1.9056940985567668E-4</v>
      </c>
      <c r="GM91" s="86">
        <f t="shared" si="113"/>
        <v>0.5115890511319694</v>
      </c>
      <c r="GN91" s="86">
        <f t="shared" si="178"/>
        <v>0.53015049669456837</v>
      </c>
      <c r="GO91" s="86">
        <f t="shared" si="179"/>
        <v>0.53041334508994964</v>
      </c>
      <c r="GP91" s="86">
        <f t="shared" si="180"/>
        <v>0.52437213328881593</v>
      </c>
      <c r="GQ91" s="86">
        <f t="shared" si="181"/>
        <v>0.46965625582407272</v>
      </c>
      <c r="GR91" s="86">
        <f t="shared" si="182"/>
        <v>0.54157511971613159</v>
      </c>
      <c r="GS91" s="86">
        <f t="shared" si="183"/>
        <v>0.48873515371456827</v>
      </c>
      <c r="GT91" s="86">
        <f t="shared" si="184"/>
        <v>0.4383164932136509</v>
      </c>
      <c r="GU91" s="86">
        <f t="shared" si="185"/>
        <v>0.50922176934955332</v>
      </c>
      <c r="GV91" s="86">
        <f t="shared" si="186"/>
        <v>0.48470769930252283</v>
      </c>
      <c r="GW91" s="86">
        <f t="shared" si="187"/>
        <v>0.50342877268487629</v>
      </c>
      <c r="GX91" s="86">
        <f t="shared" si="188"/>
        <v>0.45271722489219185</v>
      </c>
      <c r="GY91" s="86">
        <f t="shared" si="189"/>
        <v>0.4581426118460703</v>
      </c>
      <c r="GZ91" s="86">
        <f t="shared" si="190"/>
        <v>0.50582757769278419</v>
      </c>
      <c r="HA91" s="86">
        <f t="shared" si="191"/>
        <v>0.3662986533314041</v>
      </c>
      <c r="HC91" s="86">
        <f t="shared" si="145"/>
        <v>2.6436783678701105E-4</v>
      </c>
      <c r="HD91" s="86">
        <f t="shared" si="192"/>
        <v>3.4991120660544679E-4</v>
      </c>
      <c r="HE91" s="86">
        <f t="shared" si="193"/>
        <v>3.7668069576658427E-4</v>
      </c>
      <c r="HF91" s="86">
        <f t="shared" si="194"/>
        <v>7.3509337559556954E-4</v>
      </c>
      <c r="HG91" s="86">
        <f t="shared" si="195"/>
        <v>6.6441956571922773E-4</v>
      </c>
      <c r="HH91" s="86">
        <f t="shared" si="196"/>
        <v>1.4917680204883947E-3</v>
      </c>
      <c r="HI91" s="86">
        <f t="shared" si="197"/>
        <v>1.9250308854137006E-3</v>
      </c>
      <c r="HJ91" s="86">
        <f t="shared" si="198"/>
        <v>1.2162829423597423E-3</v>
      </c>
      <c r="HK91" s="86">
        <f t="shared" si="199"/>
        <v>5.8374779823847089E-4</v>
      </c>
      <c r="HL91" s="86">
        <f t="shared" si="200"/>
        <v>5.9176322114965212E-4</v>
      </c>
      <c r="HM91" s="86">
        <f t="shared" si="201"/>
        <v>4.1780553773214407E-4</v>
      </c>
      <c r="HN91" s="86">
        <f t="shared" si="202"/>
        <v>2.8981080534174099E-4</v>
      </c>
      <c r="HO91" s="86">
        <f t="shared" si="203"/>
        <v>4.9275363786792251E-4</v>
      </c>
      <c r="HP91" s="86">
        <f t="shared" si="204"/>
        <v>1.2831692753238126E-4</v>
      </c>
      <c r="HQ91" s="86">
        <f t="shared" si="205"/>
        <v>7.9800349828029014E-5</v>
      </c>
      <c r="HS91" s="86">
        <f t="shared" si="114"/>
        <v>3.0189498970924001E-66</v>
      </c>
      <c r="HT91" s="86">
        <f t="shared" si="206"/>
        <v>4.1175241209967343E-57</v>
      </c>
      <c r="HU91" s="86">
        <f t="shared" si="207"/>
        <v>2.8490777218104956E-63</v>
      </c>
      <c r="HV91" s="86">
        <f t="shared" si="208"/>
        <v>1.3525372709461659E-56</v>
      </c>
      <c r="HW91" s="86">
        <f t="shared" si="209"/>
        <v>3.339904552778727E-63</v>
      </c>
      <c r="HX91" s="86">
        <f t="shared" si="210"/>
        <v>1.3109056778000909E-50</v>
      </c>
      <c r="HY91" s="86">
        <f t="shared" si="211"/>
        <v>2.6297406129478478E-50</v>
      </c>
      <c r="HZ91" s="86">
        <f t="shared" si="212"/>
        <v>5.0939030902580743E-58</v>
      </c>
      <c r="IA91" s="86">
        <f t="shared" si="213"/>
        <v>1.5917566596455518E-62</v>
      </c>
      <c r="IB91" s="86">
        <f t="shared" si="214"/>
        <v>1.8733464988179776E-63</v>
      </c>
      <c r="IC91" s="86">
        <f t="shared" si="215"/>
        <v>2.4388454390256971E-65</v>
      </c>
      <c r="ID91" s="86">
        <f t="shared" si="216"/>
        <v>8.1108569896999511E-71</v>
      </c>
      <c r="IE91" s="86">
        <f t="shared" si="217"/>
        <v>4.5420690093402613E-62</v>
      </c>
      <c r="IF91" s="86">
        <f t="shared" si="218"/>
        <v>4.5181707961294301E-32</v>
      </c>
      <c r="IG91" s="86">
        <f t="shared" si="219"/>
        <v>2.8458204925751681E-23</v>
      </c>
      <c r="II91" s="86">
        <f t="shared" si="115"/>
        <v>2.4035252277409307E-125</v>
      </c>
      <c r="IJ91" s="86">
        <f t="shared" si="116"/>
        <v>3.3329023479993122E-107</v>
      </c>
      <c r="IK91" s="86">
        <f t="shared" si="117"/>
        <v>4.6564718792942927E-115</v>
      </c>
      <c r="IL91" s="86">
        <f t="shared" si="118"/>
        <v>2.7785929193146306E-100</v>
      </c>
      <c r="IM91" s="86">
        <f t="shared" si="119"/>
        <v>5.480318111133147E-122</v>
      </c>
      <c r="IN91" s="86">
        <f t="shared" si="120"/>
        <v>6.8851900345187929E-96</v>
      </c>
      <c r="IO91" s="86">
        <f t="shared" si="121"/>
        <v>2.1941255232657967E-96</v>
      </c>
      <c r="IP91" s="86">
        <f t="shared" si="122"/>
        <v>4.6432731063494195E-109</v>
      </c>
      <c r="IQ91" s="86">
        <f t="shared" si="123"/>
        <v>9.2822639955065057E-114</v>
      </c>
      <c r="IR91" s="86">
        <f t="shared" si="124"/>
        <v>2.6470702423829799E-114</v>
      </c>
      <c r="IS91" s="86">
        <f t="shared" si="125"/>
        <v>4.1328131891966201E-119</v>
      </c>
      <c r="IT91" s="86">
        <f t="shared" si="126"/>
        <v>6.6167842813178223E-133</v>
      </c>
      <c r="IU91" s="86">
        <f t="shared" si="127"/>
        <v>6.0246061990913536E-118</v>
      </c>
      <c r="IV91" s="86">
        <f t="shared" si="128"/>
        <v>2.749865369552812E-137</v>
      </c>
      <c r="IW91" s="86">
        <f t="shared" si="129"/>
        <v>5.6792282904850779E-90</v>
      </c>
      <c r="IY91" s="86">
        <f t="shared" si="130"/>
        <v>0.51185341896875636</v>
      </c>
      <c r="IZ91" s="86">
        <f t="shared" si="131"/>
        <v>0.53050040790117381</v>
      </c>
      <c r="JA91" s="86">
        <f t="shared" si="132"/>
        <v>0.53079002578571621</v>
      </c>
      <c r="JB91" s="86">
        <f t="shared" si="133"/>
        <v>0.52510722666441145</v>
      </c>
      <c r="JC91" s="86">
        <f t="shared" si="134"/>
        <v>0.47032067538979194</v>
      </c>
      <c r="JD91" s="86">
        <f t="shared" si="135"/>
        <v>0.54306688773662004</v>
      </c>
      <c r="JE91" s="86">
        <f t="shared" si="136"/>
        <v>0.49066018459998195</v>
      </c>
      <c r="JF91" s="86">
        <f t="shared" si="137"/>
        <v>0.43953277615601066</v>
      </c>
      <c r="JG91" s="86">
        <f t="shared" si="138"/>
        <v>0.50980551714779176</v>
      </c>
      <c r="JH91" s="86">
        <f t="shared" si="139"/>
        <v>0.48529946252367251</v>
      </c>
      <c r="JI91" s="86">
        <f t="shared" si="140"/>
        <v>0.50384657822260848</v>
      </c>
      <c r="JJ91" s="86">
        <f t="shared" si="141"/>
        <v>0.45300703569753359</v>
      </c>
      <c r="JK91" s="86">
        <f t="shared" si="142"/>
        <v>0.45863536548393824</v>
      </c>
      <c r="JL91" s="86">
        <f t="shared" si="143"/>
        <v>0.50595589462031654</v>
      </c>
      <c r="JM91" s="86">
        <f t="shared" si="144"/>
        <v>0.36637845368123212</v>
      </c>
    </row>
    <row r="92" spans="2:273" x14ac:dyDescent="0.25">
      <c r="B92" s="2">
        <v>65</v>
      </c>
      <c r="C92" s="37">
        <v>163.63499999999999</v>
      </c>
      <c r="D92" s="37">
        <v>186.625</v>
      </c>
      <c r="E92" s="37">
        <v>161.232</v>
      </c>
      <c r="F92" s="37">
        <v>172.15</v>
      </c>
      <c r="G92" s="37">
        <v>145.60300000000001</v>
      </c>
      <c r="H92" s="37">
        <v>185.43199999999999</v>
      </c>
      <c r="I92" s="37">
        <v>162.78700000000001</v>
      </c>
      <c r="J92" s="37">
        <v>140.054</v>
      </c>
      <c r="K92" s="37">
        <v>154.196</v>
      </c>
      <c r="L92" s="37">
        <v>151.828</v>
      </c>
      <c r="M92" s="37">
        <v>155.678</v>
      </c>
      <c r="N92" s="37">
        <v>134.81700000000001</v>
      </c>
      <c r="O92" s="37">
        <v>134.42400000000001</v>
      </c>
      <c r="P92" s="37">
        <v>138.75800000000001</v>
      </c>
      <c r="Q92" s="37">
        <v>93.774000000000001</v>
      </c>
      <c r="S92" s="4">
        <f t="shared" si="229"/>
        <v>155.74684251090252</v>
      </c>
      <c r="T92" s="4">
        <f t="shared" si="230"/>
        <v>180.20176231392063</v>
      </c>
      <c r="U92" s="4">
        <f t="shared" si="231"/>
        <v>154.71602701626071</v>
      </c>
      <c r="V92" s="4">
        <f t="shared" si="232"/>
        <v>162.36620868748741</v>
      </c>
      <c r="W92" s="4">
        <f t="shared" si="233"/>
        <v>139.19643852277449</v>
      </c>
      <c r="X92" s="4">
        <f t="shared" si="234"/>
        <v>176.28485439863221</v>
      </c>
      <c r="Y92" s="4">
        <f t="shared" si="235"/>
        <v>155.25217332999955</v>
      </c>
      <c r="Z92" s="4">
        <f t="shared" si="236"/>
        <v>136.25637582871894</v>
      </c>
      <c r="AA92" s="4">
        <f t="shared" si="237"/>
        <v>148.81404979086039</v>
      </c>
      <c r="AB92" s="4">
        <f t="shared" si="238"/>
        <v>144.49823159158902</v>
      </c>
      <c r="AC92" s="4">
        <f t="shared" si="239"/>
        <v>147.2535121145537</v>
      </c>
      <c r="AD92" s="4">
        <f t="shared" si="240"/>
        <v>129.60444421127434</v>
      </c>
      <c r="AE92" s="4">
        <f t="shared" si="241"/>
        <v>129.01577485603823</v>
      </c>
      <c r="AF92" s="4">
        <f t="shared" si="242"/>
        <v>131.53989780062798</v>
      </c>
      <c r="AG92" s="4">
        <f t="shared" si="243"/>
        <v>96.544967753071433</v>
      </c>
      <c r="AI92" s="4">
        <f t="shared" si="244"/>
        <v>7.8881574890974662</v>
      </c>
      <c r="AJ92" s="4">
        <f t="shared" si="245"/>
        <v>6.423237686079375</v>
      </c>
      <c r="AK92" s="4">
        <f t="shared" si="246"/>
        <v>6.5159729837392888</v>
      </c>
      <c r="AL92" s="4">
        <f t="shared" si="247"/>
        <v>9.7837913125125908</v>
      </c>
      <c r="AM92" s="4">
        <f t="shared" si="248"/>
        <v>6.406561477225523</v>
      </c>
      <c r="AN92" s="4">
        <f t="shared" si="249"/>
        <v>9.1471456013677823</v>
      </c>
      <c r="AO92" s="4">
        <f t="shared" si="250"/>
        <v>7.5348266700004558</v>
      </c>
      <c r="AP92" s="4">
        <f t="shared" si="251"/>
        <v>3.7976241712810577</v>
      </c>
      <c r="AQ92" s="4">
        <f t="shared" si="252"/>
        <v>5.3819502091396032</v>
      </c>
      <c r="AR92" s="4">
        <f t="shared" si="253"/>
        <v>7.3297684084109846</v>
      </c>
      <c r="AS92" s="4">
        <f t="shared" si="254"/>
        <v>8.4244878854462968</v>
      </c>
      <c r="AT92" s="4">
        <f t="shared" si="255"/>
        <v>5.2125557887256662</v>
      </c>
      <c r="AU92" s="4">
        <f t="shared" si="256"/>
        <v>5.4082251439617721</v>
      </c>
      <c r="AV92" s="4">
        <f t="shared" si="257"/>
        <v>7.2181021993720265</v>
      </c>
      <c r="AW92" s="4">
        <f t="shared" si="257"/>
        <v>-2.7709677530714316</v>
      </c>
      <c r="AY92" s="2">
        <f t="shared" ref="AY92:AY155" si="308">IF(OR($B92 &lt; C$230, $B92 &gt; C$233), #N/A, ((1-FG92)*DK92) + (FG92 - FW92)*EA92 + (FW92*EQ92))</f>
        <v>70.287237578827757</v>
      </c>
      <c r="AZ92" s="2">
        <f t="shared" si="147"/>
        <v>71.959675002632039</v>
      </c>
      <c r="BA92" s="2">
        <f t="shared" si="148"/>
        <v>68.39702735383068</v>
      </c>
      <c r="BB92" s="2">
        <f t="shared" si="149"/>
        <v>70.750209805304905</v>
      </c>
      <c r="BC92" s="2">
        <f t="shared" si="150"/>
        <v>74.408381319991804</v>
      </c>
      <c r="BD92" s="2">
        <f t="shared" si="151"/>
        <v>74.756104685587601</v>
      </c>
      <c r="BE92" s="2">
        <f t="shared" si="152"/>
        <v>74.195445532173395</v>
      </c>
      <c r="BF92" s="2">
        <f t="shared" si="153"/>
        <v>81.70661848917527</v>
      </c>
      <c r="BG92" s="2">
        <f t="shared" si="154"/>
        <v>72.355392068555787</v>
      </c>
      <c r="BH92" s="2">
        <f t="shared" si="155"/>
        <v>74.741972483283305</v>
      </c>
      <c r="BI92" s="2">
        <f t="shared" si="156"/>
        <v>73.587177495804994</v>
      </c>
      <c r="BJ92" s="2">
        <f t="shared" si="157"/>
        <v>76.270257134925657</v>
      </c>
      <c r="BK92" s="2">
        <f t="shared" si="158"/>
        <v>73.178184702179266</v>
      </c>
      <c r="BL92" s="2">
        <f t="shared" si="159"/>
        <v>71.75594023303988</v>
      </c>
      <c r="BM92" s="2">
        <f t="shared" si="160"/>
        <v>70.373733932576712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80.090973301236474</v>
      </c>
      <c r="DL92" s="2">
        <f t="shared" si="289"/>
        <v>82.975526186424645</v>
      </c>
      <c r="DM92" s="2">
        <f t="shared" si="289"/>
        <v>80.195610452961674</v>
      </c>
      <c r="DN92" s="2">
        <f t="shared" si="289"/>
        <v>90.523033826638482</v>
      </c>
      <c r="DO92" s="2">
        <f t="shared" si="289"/>
        <v>88.019390350877202</v>
      </c>
      <c r="DP92" s="2">
        <f t="shared" si="289"/>
        <v>87.598465116279073</v>
      </c>
      <c r="DQ92" s="2">
        <f t="shared" si="289"/>
        <v>89.669102564102573</v>
      </c>
      <c r="DR92" s="2">
        <f t="shared" si="289"/>
        <v>96.582461175461177</v>
      </c>
      <c r="DS92" s="2">
        <f t="shared" si="289"/>
        <v>84.217490756302524</v>
      </c>
      <c r="DT92" s="2">
        <f t="shared" si="289"/>
        <v>82.316722737022729</v>
      </c>
      <c r="DU92" s="2">
        <f t="shared" si="289"/>
        <v>82.735282352941184</v>
      </c>
      <c r="DV92" s="2">
        <f t="shared" si="289"/>
        <v>87.211270270270276</v>
      </c>
      <c r="DW92" s="2">
        <f t="shared" si="289"/>
        <v>84.469807637597114</v>
      </c>
      <c r="DX92" s="2">
        <f t="shared" si="289"/>
        <v>83.345744744744735</v>
      </c>
      <c r="DY92" s="2">
        <f t="shared" si="289"/>
        <v>76.091791935483855</v>
      </c>
      <c r="EA92" s="2">
        <f t="shared" si="228"/>
        <v>68.497733808633697</v>
      </c>
      <c r="EB92" s="2">
        <f t="shared" si="290"/>
        <v>70.161002145085789</v>
      </c>
      <c r="EC92" s="2">
        <f t="shared" si="291"/>
        <v>66.469493788819861</v>
      </c>
      <c r="ED92" s="2">
        <f t="shared" si="292"/>
        <v>67.719754411764697</v>
      </c>
      <c r="EE92" s="2">
        <f t="shared" si="293"/>
        <v>72.136964058409092</v>
      </c>
      <c r="EF92" s="2">
        <f t="shared" si="294"/>
        <v>72.967634349355222</v>
      </c>
      <c r="EG92" s="2">
        <f t="shared" si="295"/>
        <v>71.567260827903425</v>
      </c>
      <c r="EH92" s="2">
        <f t="shared" si="296"/>
        <v>79.061823723089901</v>
      </c>
      <c r="EI92" s="2">
        <f t="shared" si="297"/>
        <v>69.911874584466617</v>
      </c>
      <c r="EJ92" s="2">
        <f t="shared" si="298"/>
        <v>73.278172157612616</v>
      </c>
      <c r="EK92" s="2">
        <f t="shared" si="299"/>
        <v>71.713456651190583</v>
      </c>
      <c r="EL92" s="2">
        <f t="shared" si="300"/>
        <v>74.286984528917642</v>
      </c>
      <c r="EM92" s="2">
        <f t="shared" si="301"/>
        <v>71.205702579316025</v>
      </c>
      <c r="EN92" s="2">
        <f t="shared" si="302"/>
        <v>69.449017064048618</v>
      </c>
      <c r="EO92" s="2">
        <f t="shared" si="303"/>
        <v>69.148285648200741</v>
      </c>
      <c r="EQ92" s="2">
        <f t="shared" si="304"/>
        <v>66.959206370391584</v>
      </c>
      <c r="ER92" s="2">
        <f t="shared" si="305"/>
        <v>68.577297920231672</v>
      </c>
      <c r="ES92" s="2">
        <f t="shared" si="305"/>
        <v>66.561864288749106</v>
      </c>
      <c r="ET92" s="2">
        <f t="shared" si="305"/>
        <v>68.71740609279864</v>
      </c>
      <c r="EU92" s="2">
        <f t="shared" si="305"/>
        <v>72.050888787807168</v>
      </c>
      <c r="EV92" s="2">
        <f t="shared" si="305"/>
        <v>72.725326514819884</v>
      </c>
      <c r="EW92" s="2">
        <f t="shared" si="305"/>
        <v>71.491291210947495</v>
      </c>
      <c r="EX92" s="2">
        <f t="shared" si="305"/>
        <v>78.506185493896155</v>
      </c>
      <c r="EY92" s="2">
        <f t="shared" si="305"/>
        <v>69.020686512830679</v>
      </c>
      <c r="EZ92" s="2">
        <f t="shared" si="305"/>
        <v>73.69110109407184</v>
      </c>
      <c r="FA92" s="2">
        <f t="shared" si="305"/>
        <v>72.659514080338269</v>
      </c>
      <c r="FB92" s="2">
        <f t="shared" si="305"/>
        <v>74.522990514831861</v>
      </c>
      <c r="FC92" s="2">
        <f t="shared" si="305"/>
        <v>69.288882939327152</v>
      </c>
      <c r="FD92" s="2">
        <f t="shared" si="305"/>
        <v>69.141574570278379</v>
      </c>
      <c r="FE92" s="2">
        <f t="shared" si="305"/>
        <v>71.00926192493317</v>
      </c>
      <c r="FG92" s="2">
        <f t="shared" si="306"/>
        <v>0.8456039950069274</v>
      </c>
      <c r="FH92" s="2">
        <f t="shared" si="307"/>
        <v>0.8595958309727455</v>
      </c>
      <c r="FI92" s="2">
        <f t="shared" si="307"/>
        <v>0.85957403041161906</v>
      </c>
      <c r="FJ92" s="2">
        <f t="shared" si="307"/>
        <v>0.86712347934553657</v>
      </c>
      <c r="FK92" s="2">
        <f t="shared" si="307"/>
        <v>0.85698360270159324</v>
      </c>
      <c r="FL92" s="2">
        <f t="shared" si="307"/>
        <v>0.87775407527132254</v>
      </c>
      <c r="FM92" s="2">
        <f t="shared" si="307"/>
        <v>0.85480944099024747</v>
      </c>
      <c r="FN92" s="2">
        <f t="shared" si="307"/>
        <v>0.84903121810201443</v>
      </c>
      <c r="FO92" s="2">
        <f t="shared" si="307"/>
        <v>0.82916362389486076</v>
      </c>
      <c r="FP92" s="2">
        <f t="shared" si="307"/>
        <v>0.83806819769998886</v>
      </c>
      <c r="FQ92" s="2">
        <f t="shared" si="307"/>
        <v>0.83002871171539339</v>
      </c>
      <c r="FR92" s="2">
        <f t="shared" si="307"/>
        <v>0.84655271617171113</v>
      </c>
      <c r="FS92" s="2">
        <f t="shared" si="307"/>
        <v>0.85124805546763416</v>
      </c>
      <c r="FT92" s="2">
        <f t="shared" si="307"/>
        <v>0.83398997288851429</v>
      </c>
      <c r="FU92" s="2">
        <f t="shared" si="307"/>
        <v>0.82356760688849784</v>
      </c>
      <c r="FW92" s="2">
        <f t="shared" ref="FW92:FW155" si="324">POWER(10,($B92-C$232)/C$229)/(1+POWER(10,($B92-C$232)/C$229))</f>
        <v>2.8994763476530199E-4</v>
      </c>
      <c r="FX92" s="2">
        <f t="shared" si="164"/>
        <v>3.4080982372546715E-4</v>
      </c>
      <c r="FY92" s="2">
        <f t="shared" si="165"/>
        <v>3.2828408959600144E-4</v>
      </c>
      <c r="FZ92" s="2">
        <f t="shared" si="166"/>
        <v>4.3598922199145507E-4</v>
      </c>
      <c r="GA92" s="2">
        <f t="shared" si="167"/>
        <v>3.5000904859769198E-4</v>
      </c>
      <c r="GB92" s="2">
        <f t="shared" si="168"/>
        <v>3.6771579916937484E-4</v>
      </c>
      <c r="GC92" s="2">
        <f t="shared" si="169"/>
        <v>4.1880578214927434E-4</v>
      </c>
      <c r="GD92" s="2">
        <f t="shared" si="170"/>
        <v>4.9407719074551833E-4</v>
      </c>
      <c r="GE92" s="2">
        <f t="shared" si="171"/>
        <v>4.512410692462974E-4</v>
      </c>
      <c r="GF92" s="2">
        <f t="shared" si="172"/>
        <v>4.1542297440585416E-4</v>
      </c>
      <c r="GG92" s="2">
        <f t="shared" si="173"/>
        <v>3.4557187482148801E-4</v>
      </c>
      <c r="GH92" s="2">
        <f t="shared" si="174"/>
        <v>3.222951166725031E-4</v>
      </c>
      <c r="GI92" s="2">
        <f t="shared" si="175"/>
        <v>3.0221781203143994E-4</v>
      </c>
      <c r="GJ92" s="2">
        <f t="shared" si="176"/>
        <v>2.3734533615303135E-4</v>
      </c>
      <c r="GK92" s="2">
        <f t="shared" si="177"/>
        <v>2.0895136102217298E-4</v>
      </c>
      <c r="GM92" s="86">
        <f t="shared" ref="GM92:GM155" si="325" xml:space="preserve"> _xlfn.NORM.DIST($B92, C$7, ABS(C$11), TRUE) * _xlfn.NORM.DIST(($B92 - C$7)*C$15, 0, ABS(C$11), TRUE) * 2</f>
        <v>0.45271778807300916</v>
      </c>
      <c r="GN92" s="86">
        <f t="shared" si="178"/>
        <v>0.50074219535066011</v>
      </c>
      <c r="GO92" s="86">
        <f t="shared" si="179"/>
        <v>0.47161082432999152</v>
      </c>
      <c r="GP92" s="86">
        <f t="shared" si="180"/>
        <v>0.46658126791585375</v>
      </c>
      <c r="GQ92" s="86">
        <f t="shared" si="181"/>
        <v>0.38961122736059978</v>
      </c>
      <c r="GR92" s="86">
        <f t="shared" si="182"/>
        <v>0.48136059900635902</v>
      </c>
      <c r="GS92" s="86">
        <f t="shared" si="183"/>
        <v>0.41353104227176474</v>
      </c>
      <c r="GT92" s="86">
        <f t="shared" si="184"/>
        <v>0.3472052182743855</v>
      </c>
      <c r="GU92" s="86">
        <f t="shared" si="185"/>
        <v>0.43280193973359687</v>
      </c>
      <c r="GV92" s="86">
        <f t="shared" si="186"/>
        <v>0.39576139174070846</v>
      </c>
      <c r="GW92" s="86">
        <f t="shared" si="187"/>
        <v>0.41575944545660165</v>
      </c>
      <c r="GX92" s="86">
        <f t="shared" si="188"/>
        <v>0.34605886168249328</v>
      </c>
      <c r="GY92" s="86">
        <f t="shared" si="189"/>
        <v>0.34938432533968594</v>
      </c>
      <c r="GZ92" s="86">
        <f t="shared" si="190"/>
        <v>0.38230820918065439</v>
      </c>
      <c r="HA92" s="86">
        <f t="shared" si="191"/>
        <v>0.24619165753170558</v>
      </c>
      <c r="HC92" s="86">
        <f t="shared" ref="HC92:HC155" si="326" xml:space="preserve"> _xlfn.NORM.DIST($B92, C$8, ABS(C$12), TRUE) * _xlfn.NORM.DIST(($B92 - C$8)*C$16, 0, ABS(C$12), TRUE) * 2</f>
        <v>4.8629167616184491E-4</v>
      </c>
      <c r="HD92" s="86">
        <f t="shared" si="192"/>
        <v>6.1532964659036867E-4</v>
      </c>
      <c r="HE92" s="86">
        <f t="shared" si="193"/>
        <v>6.7228374170627471E-4</v>
      </c>
      <c r="HF92" s="86">
        <f t="shared" si="194"/>
        <v>1.2547746587948025E-3</v>
      </c>
      <c r="HG92" s="86">
        <f t="shared" si="195"/>
        <v>1.1843177051588975E-3</v>
      </c>
      <c r="HH92" s="86">
        <f t="shared" si="196"/>
        <v>2.4231579640486473E-3</v>
      </c>
      <c r="HI92" s="86">
        <f t="shared" si="197"/>
        <v>3.1236692548644576E-3</v>
      </c>
      <c r="HJ92" s="86">
        <f t="shared" si="198"/>
        <v>2.0985254121794594E-3</v>
      </c>
      <c r="HK92" s="86">
        <f t="shared" si="199"/>
        <v>1.0440370696439968E-3</v>
      </c>
      <c r="HL92" s="86">
        <f t="shared" si="200"/>
        <v>1.0529238115905312E-3</v>
      </c>
      <c r="HM92" s="86">
        <f t="shared" si="201"/>
        <v>7.5292257390476838E-4</v>
      </c>
      <c r="HN92" s="86">
        <f t="shared" si="202"/>
        <v>5.4511017779851649E-4</v>
      </c>
      <c r="HO92" s="86">
        <f t="shared" si="203"/>
        <v>8.7152928166291208E-4</v>
      </c>
      <c r="HP92" s="86">
        <f t="shared" si="204"/>
        <v>2.5026962456410737E-4</v>
      </c>
      <c r="HQ92" s="86">
        <f t="shared" si="205"/>
        <v>1.6887392282391507E-4</v>
      </c>
      <c r="HS92" s="86">
        <f t="shared" ref="HS92:HS155" si="327" xml:space="preserve"> _xlfn.NORM.DIST($B92, C$9, ABS(C$13), TRUE) * _xlfn.NORM.DIST(($B92 - C$9)*C$17, 0, ABS(C$13), TRUE) * 2</f>
        <v>4.3837067135384805E-64</v>
      </c>
      <c r="HT92" s="86">
        <f t="shared" si="206"/>
        <v>3.1782094344268082E-55</v>
      </c>
      <c r="HU92" s="86">
        <f t="shared" si="207"/>
        <v>3.2180181550830487E-61</v>
      </c>
      <c r="HV92" s="86">
        <f t="shared" si="208"/>
        <v>1.009793094751032E-54</v>
      </c>
      <c r="HW92" s="86">
        <f t="shared" si="209"/>
        <v>4.5032919516227231E-61</v>
      </c>
      <c r="HX92" s="86">
        <f t="shared" si="210"/>
        <v>6.4456370188849475E-49</v>
      </c>
      <c r="HY92" s="86">
        <f t="shared" si="211"/>
        <v>1.3755847895783204E-48</v>
      </c>
      <c r="HZ92" s="86">
        <f t="shared" si="212"/>
        <v>5.2278718668050663E-56</v>
      </c>
      <c r="IA92" s="86">
        <f t="shared" si="213"/>
        <v>2.0542865361446246E-60</v>
      </c>
      <c r="IB92" s="86">
        <f t="shared" si="214"/>
        <v>2.4124592621366873E-61</v>
      </c>
      <c r="IC92" s="86">
        <f t="shared" si="215"/>
        <v>3.3460671521238695E-63</v>
      </c>
      <c r="ID92" s="86">
        <f t="shared" si="216"/>
        <v>1.7510980851766875E-68</v>
      </c>
      <c r="IE92" s="86">
        <f t="shared" si="217"/>
        <v>4.9532039411558643E-60</v>
      </c>
      <c r="IF92" s="86">
        <f t="shared" si="218"/>
        <v>4.1360814533526076E-31</v>
      </c>
      <c r="IG92" s="86">
        <f t="shared" si="219"/>
        <v>1.339713893631161E-22</v>
      </c>
      <c r="II92" s="86">
        <f t="shared" ref="II92:II155" si="328" xml:space="preserve"> _xlfn.NORM.DIST($B92, C$10, ABS(C$14), TRUE) * _xlfn.NORM.DIST(($B92 - C$10)*C$18, 0, ABS(C$14), TRUE) * 2</f>
        <v>1.3304893270869294E-122</v>
      </c>
      <c r="IJ92" s="86">
        <f t="shared" ref="IJ92:IJ155" si="329" xml:space="preserve"> _xlfn.NORM.DIST($B92, D$10, ABS(D$14), TRUE) * _xlfn.NORM.DIST(($B92 - D$10)*D$18, 0, ABS(D$14), TRUE) * 2</f>
        <v>8.1267868539638194E-105</v>
      </c>
      <c r="IK92" s="86">
        <f t="shared" ref="IK92:IK155" si="330" xml:space="preserve"> _xlfn.NORM.DIST($B92, E$10, ABS(E$14), TRUE) * _xlfn.NORM.DIST(($B92 - E$10)*E$18, 0, ABS(E$14), TRUE) * 2</f>
        <v>1.6640546214937839E-112</v>
      </c>
      <c r="IL92" s="86">
        <f t="shared" ref="IL92:IL155" si="331" xml:space="preserve"> _xlfn.NORM.DIST($B92, F$10, ABS(F$14), TRUE) * _xlfn.NORM.DIST(($B92 - F$10)*F$18, 0, ABS(F$14), TRUE) * 2</f>
        <v>5.5471160838278763E-98</v>
      </c>
      <c r="IM92" s="86">
        <f t="shared" ref="IM92:IM155" si="332" xml:space="preserve"> _xlfn.NORM.DIST($B92, G$10, ABS(G$14), TRUE) * _xlfn.NORM.DIST(($B92 - G$10)*G$18, 0, ABS(G$14), TRUE) * 2</f>
        <v>2.9478641192148131E-119</v>
      </c>
      <c r="IN92" s="86">
        <f t="shared" ref="IN92:IN155" si="333" xml:space="preserve"> _xlfn.NORM.DIST($B92, H$10, ABS(H$14), TRUE) * _xlfn.NORM.DIST(($B92 - H$10)*H$18, 0, ABS(H$14), TRUE) * 2</f>
        <v>9.7517213570311151E-94</v>
      </c>
      <c r="IO92" s="86">
        <f t="shared" ref="IO92:IO155" si="334" xml:space="preserve"> _xlfn.NORM.DIST($B92, I$10, ABS(I$14), TRUE) * _xlfn.NORM.DIST(($B92 - I$10)*I$18, 0, ABS(I$14), TRUE) * 2</f>
        <v>3.4619786544496746E-94</v>
      </c>
      <c r="IP92" s="86">
        <f t="shared" ref="IP92:IP155" si="335" xml:space="preserve"> _xlfn.NORM.DIST($B92, J$10, ABS(J$14), TRUE) * _xlfn.NORM.DIST(($B92 - J$10)*J$18, 0, ABS(J$14), TRUE) * 2</f>
        <v>1.6306543803658572E-106</v>
      </c>
      <c r="IQ92" s="86">
        <f t="shared" ref="IQ92:IQ155" si="336" xml:space="preserve"> _xlfn.NORM.DIST($B92, K$10, ABS(K$14), TRUE) * _xlfn.NORM.DIST(($B92 - K$10)*K$18, 0, ABS(K$14), TRUE) * 2</f>
        <v>3.9256375743666408E-111</v>
      </c>
      <c r="IR92" s="86">
        <f t="shared" ref="IR92:IR155" si="337" xml:space="preserve"> _xlfn.NORM.DIST($B92, L$10, ABS(L$14), TRUE) * _xlfn.NORM.DIST(($B92 - L$10)*L$18, 0, ABS(L$14), TRUE) * 2</f>
        <v>1.0820375027845287E-111</v>
      </c>
      <c r="IS92" s="86">
        <f t="shared" ref="IS92:IS155" si="338" xml:space="preserve"> _xlfn.NORM.DIST($B92, M$10, ABS(M$14), TRUE) * _xlfn.NORM.DIST(($B92 - M$10)*M$18, 0, ABS(M$14), TRUE) * 2</f>
        <v>1.8940799160132889E-116</v>
      </c>
      <c r="IT92" s="86">
        <f t="shared" ref="IT92:IT155" si="339" xml:space="preserve"> _xlfn.NORM.DIST($B92, N$10, ABS(N$14), TRUE) * _xlfn.NORM.DIST(($B92 - N$10)*N$18, 0, ABS(N$14), TRUE) * 2</f>
        <v>5.8789062538230349E-130</v>
      </c>
      <c r="IU92" s="86">
        <f t="shared" ref="IU92:IU155" si="340" xml:space="preserve"> _xlfn.NORM.DIST($B92, O$10, ABS(O$14), TRUE) * _xlfn.NORM.DIST(($B92 - O$10)*O$18, 0, ABS(O$14), TRUE) * 2</f>
        <v>2.3541232254247441E-115</v>
      </c>
      <c r="IV92" s="86">
        <f t="shared" ref="IV92:IV155" si="341" xml:space="preserve"> _xlfn.NORM.DIST($B92, P$10, ABS(P$14), TRUE) * _xlfn.NORM.DIST(($B92 - P$10)*P$18, 0, ABS(P$14), TRUE) * 2</f>
        <v>2.3799773939759473E-134</v>
      </c>
      <c r="IW92" s="86">
        <f t="shared" ref="IW92:IW155" si="342" xml:space="preserve"> _xlfn.NORM.DIST($B92, Q$10, ABS(Q$14), TRUE) * _xlfn.NORM.DIST(($B92 - Q$10)*Q$18, 0, ABS(Q$14), TRUE) * 2</f>
        <v>4.3448258635536962E-88</v>
      </c>
      <c r="IY92" s="86">
        <f t="shared" ref="IY92:IY155" si="343">GM92+HC92+HS92+II92</f>
        <v>0.45320407974917098</v>
      </c>
      <c r="IZ92" s="86">
        <f t="shared" ref="IZ92:IZ155" si="344">GN92+HD92+HT92+IJ92</f>
        <v>0.5013575249972505</v>
      </c>
      <c r="JA92" s="86">
        <f t="shared" ref="JA92:JA155" si="345">GO92+HE92+HU92+IK92</f>
        <v>0.47228310807169777</v>
      </c>
      <c r="JB92" s="86">
        <f t="shared" ref="JB92:JB155" si="346">GP92+HF92+HV92+IL92</f>
        <v>0.46783604257464856</v>
      </c>
      <c r="JC92" s="86">
        <f t="shared" ref="JC92:JC155" si="347">GQ92+HG92+HW92+IM92</f>
        <v>0.3907955450657587</v>
      </c>
      <c r="JD92" s="86">
        <f t="shared" ref="JD92:JD155" si="348">GR92+HH92+HX92+IN92</f>
        <v>0.48378375697040765</v>
      </c>
      <c r="JE92" s="86">
        <f t="shared" ref="JE92:JE155" si="349">GS92+HI92+HY92+IO92</f>
        <v>0.4166547115266292</v>
      </c>
      <c r="JF92" s="86">
        <f t="shared" ref="JF92:JF155" si="350">GT92+HJ92+HZ92+IP92</f>
        <v>0.34930374368656497</v>
      </c>
      <c r="JG92" s="86">
        <f t="shared" ref="JG92:JG155" si="351">GU92+HK92+IA92+IQ92</f>
        <v>0.43384597680324088</v>
      </c>
      <c r="JH92" s="86">
        <f t="shared" ref="JH92:JH155" si="352">GV92+HL92+IB92+IR92</f>
        <v>0.39681431555229901</v>
      </c>
      <c r="JI92" s="86">
        <f t="shared" ref="JI92:JI155" si="353">GW92+HM92+IC92+IS92</f>
        <v>0.4165123680305064</v>
      </c>
      <c r="JJ92" s="86">
        <f t="shared" ref="JJ92:JJ155" si="354">GX92+HN92+ID92+IT92</f>
        <v>0.34660397186029179</v>
      </c>
      <c r="JK92" s="86">
        <f t="shared" ref="JK92:JK155" si="355">GY92+HO92+IE92+IU92</f>
        <v>0.35025585462134884</v>
      </c>
      <c r="JL92" s="86">
        <f t="shared" ref="JL92:JL155" si="356">GZ92+HP92+IF92+IV92</f>
        <v>0.38255847880521848</v>
      </c>
      <c r="JM92" s="86">
        <f t="shared" ref="JM92:JM155" si="357">HA92+HQ92+IG92+IW92</f>
        <v>0.24636053145452949</v>
      </c>
    </row>
    <row r="93" spans="2:273" x14ac:dyDescent="0.25">
      <c r="B93" s="2">
        <v>66</v>
      </c>
      <c r="C93" s="37">
        <v>139.143</v>
      </c>
      <c r="D93" s="37">
        <v>169.929</v>
      </c>
      <c r="E93" s="37">
        <v>139.125</v>
      </c>
      <c r="F93" s="37">
        <v>148.93299999999999</v>
      </c>
      <c r="G93" s="37">
        <v>120.39700000000001</v>
      </c>
      <c r="H93" s="37">
        <v>161.649</v>
      </c>
      <c r="I93" s="37">
        <v>132.93600000000001</v>
      </c>
      <c r="J93" s="37">
        <v>113.643</v>
      </c>
      <c r="K93" s="37">
        <v>125.786</v>
      </c>
      <c r="L93" s="37">
        <v>120.914</v>
      </c>
      <c r="M93" s="37">
        <v>122.831</v>
      </c>
      <c r="N93" s="37">
        <v>103.367</v>
      </c>
      <c r="O93" s="37">
        <v>100.57599999999999</v>
      </c>
      <c r="P93" s="37">
        <v>101.726</v>
      </c>
      <c r="Q93" s="37">
        <v>77</v>
      </c>
      <c r="S93" s="4">
        <f t="shared" si="229"/>
        <v>133.17275858660486</v>
      </c>
      <c r="T93" s="4">
        <f t="shared" si="230"/>
        <v>160.35068323779907</v>
      </c>
      <c r="U93" s="4">
        <f t="shared" si="231"/>
        <v>133.12994788523534</v>
      </c>
      <c r="V93" s="4">
        <f t="shared" si="232"/>
        <v>140.27541931223325</v>
      </c>
      <c r="W93" s="4">
        <f t="shared" si="233"/>
        <v>118.91231334722842</v>
      </c>
      <c r="X93" s="4">
        <f t="shared" si="234"/>
        <v>152.69783819133553</v>
      </c>
      <c r="Y93" s="4">
        <f t="shared" si="235"/>
        <v>132.02439493910873</v>
      </c>
      <c r="Z93" s="4">
        <f t="shared" si="236"/>
        <v>117.17945696210673</v>
      </c>
      <c r="AA93" s="4">
        <f t="shared" si="237"/>
        <v>124.78815422482796</v>
      </c>
      <c r="AB93" s="4">
        <f t="shared" si="238"/>
        <v>120.58962957797985</v>
      </c>
      <c r="AC93" s="4">
        <f t="shared" si="239"/>
        <v>122.01722148619372</v>
      </c>
      <c r="AD93" s="4">
        <f t="shared" si="240"/>
        <v>108.39551425413381</v>
      </c>
      <c r="AE93" s="4">
        <f t="shared" si="241"/>
        <v>107.01044640795998</v>
      </c>
      <c r="AF93" s="4">
        <f t="shared" si="242"/>
        <v>105.94090129714424</v>
      </c>
      <c r="AG93" s="4">
        <f t="shared" si="243"/>
        <v>83.217300861681167</v>
      </c>
      <c r="AI93" s="4">
        <f t="shared" si="244"/>
        <v>5.9702414133951436</v>
      </c>
      <c r="AJ93" s="4">
        <f t="shared" si="245"/>
        <v>9.5783167622009273</v>
      </c>
      <c r="AK93" s="4">
        <f t="shared" si="246"/>
        <v>5.9950521147646612</v>
      </c>
      <c r="AL93" s="4">
        <f t="shared" si="247"/>
        <v>8.6575806877667389</v>
      </c>
      <c r="AM93" s="4">
        <f t="shared" si="248"/>
        <v>1.4846866527715861</v>
      </c>
      <c r="AN93" s="4">
        <f t="shared" si="249"/>
        <v>8.951161808664466</v>
      </c>
      <c r="AO93" s="4">
        <f t="shared" si="250"/>
        <v>0.9116050608912758</v>
      </c>
      <c r="AP93" s="4">
        <f t="shared" si="251"/>
        <v>-3.5364569621067261</v>
      </c>
      <c r="AQ93" s="4">
        <f t="shared" si="252"/>
        <v>0.99784577517203843</v>
      </c>
      <c r="AR93" s="4">
        <f t="shared" si="253"/>
        <v>0.3243704220201522</v>
      </c>
      <c r="AS93" s="4">
        <f t="shared" si="254"/>
        <v>0.81377851380628385</v>
      </c>
      <c r="AT93" s="4">
        <f t="shared" si="255"/>
        <v>-5.0285142541338104</v>
      </c>
      <c r="AU93" s="4">
        <f t="shared" si="256"/>
        <v>-6.4344464079599817</v>
      </c>
      <c r="AV93" s="4">
        <f t="shared" si="257"/>
        <v>-4.2149012971442374</v>
      </c>
      <c r="AW93" s="4">
        <f t="shared" si="257"/>
        <v>-6.2173008616811671</v>
      </c>
      <c r="AY93" s="2">
        <f t="shared" si="308"/>
        <v>70.030593141733277</v>
      </c>
      <c r="AZ93" s="2">
        <f t="shared" si="147"/>
        <v>71.690156001329996</v>
      </c>
      <c r="BA93" s="2">
        <f t="shared" si="148"/>
        <v>68.164577998335929</v>
      </c>
      <c r="BB93" s="2">
        <f t="shared" si="149"/>
        <v>70.456293593203512</v>
      </c>
      <c r="BC93" s="2">
        <f t="shared" si="150"/>
        <v>74.125000569964115</v>
      </c>
      <c r="BD93" s="2">
        <f t="shared" si="151"/>
        <v>74.507378123002852</v>
      </c>
      <c r="BE93" s="2">
        <f t="shared" si="152"/>
        <v>73.928217311999532</v>
      </c>
      <c r="BF93" s="2">
        <f t="shared" si="153"/>
        <v>81.446548812032347</v>
      </c>
      <c r="BG93" s="2">
        <f t="shared" si="154"/>
        <v>72.047325652381573</v>
      </c>
      <c r="BH93" s="2">
        <f t="shared" si="155"/>
        <v>74.466732235597775</v>
      </c>
      <c r="BI93" s="2">
        <f t="shared" si="156"/>
        <v>73.310930132784463</v>
      </c>
      <c r="BJ93" s="2">
        <f t="shared" si="157"/>
        <v>75.975042658857092</v>
      </c>
      <c r="BK93" s="2">
        <f t="shared" si="158"/>
        <v>72.904037878602878</v>
      </c>
      <c r="BL93" s="2">
        <f t="shared" si="159"/>
        <v>71.488856858770475</v>
      </c>
      <c r="BM93" s="2">
        <f t="shared" si="160"/>
        <v>70.199936380973298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80.255690994638371</v>
      </c>
      <c r="DL93" s="2">
        <f t="shared" si="289"/>
        <v>83.158406909218584</v>
      </c>
      <c r="DM93" s="2">
        <f t="shared" si="289"/>
        <v>80.315639024390237</v>
      </c>
      <c r="DN93" s="2">
        <f t="shared" si="289"/>
        <v>90.752586680761112</v>
      </c>
      <c r="DO93" s="2">
        <f t="shared" si="289"/>
        <v>88.128844804318504</v>
      </c>
      <c r="DP93" s="2">
        <f t="shared" si="289"/>
        <v>87.682818181818178</v>
      </c>
      <c r="DQ93" s="2">
        <f t="shared" si="289"/>
        <v>89.904256410256423</v>
      </c>
      <c r="DR93" s="2">
        <f t="shared" si="289"/>
        <v>96.786499399399403</v>
      </c>
      <c r="DS93" s="2">
        <f t="shared" si="289"/>
        <v>84.353295798319323</v>
      </c>
      <c r="DT93" s="2">
        <f t="shared" si="289"/>
        <v>82.352469326469318</v>
      </c>
      <c r="DU93" s="2">
        <f t="shared" si="289"/>
        <v>82.737278991596654</v>
      </c>
      <c r="DV93" s="2">
        <f t="shared" si="289"/>
        <v>87.32900497866288</v>
      </c>
      <c r="DW93" s="2">
        <f t="shared" si="289"/>
        <v>84.513452675347409</v>
      </c>
      <c r="DX93" s="2">
        <f t="shared" si="289"/>
        <v>83.467199699699691</v>
      </c>
      <c r="DY93" s="2">
        <f t="shared" si="289"/>
        <v>76.050319354838692</v>
      </c>
      <c r="EA93" s="2">
        <f t="shared" si="228"/>
        <v>68.328457349263672</v>
      </c>
      <c r="EB93" s="2">
        <f t="shared" si="290"/>
        <v>69.98244734789391</v>
      </c>
      <c r="EC93" s="2">
        <f t="shared" si="291"/>
        <v>66.354124805900611</v>
      </c>
      <c r="ED93" s="2">
        <f t="shared" si="292"/>
        <v>67.619255882352931</v>
      </c>
      <c r="EE93" s="2">
        <f t="shared" si="293"/>
        <v>71.993659166861804</v>
      </c>
      <c r="EF93" s="2">
        <f t="shared" si="294"/>
        <v>72.833981946072697</v>
      </c>
      <c r="EG93" s="2">
        <f t="shared" si="295"/>
        <v>71.453467612111936</v>
      </c>
      <c r="EH93" s="2">
        <f t="shared" si="296"/>
        <v>78.959250316589277</v>
      </c>
      <c r="EI93" s="2">
        <f t="shared" si="297"/>
        <v>69.735473758436598</v>
      </c>
      <c r="EJ93" s="2">
        <f t="shared" si="298"/>
        <v>73.076899658317927</v>
      </c>
      <c r="EK93" s="2">
        <f t="shared" si="299"/>
        <v>71.550055888805474</v>
      </c>
      <c r="EL93" s="2">
        <f t="shared" si="300"/>
        <v>74.097997975463841</v>
      </c>
      <c r="EM93" s="2">
        <f t="shared" si="301"/>
        <v>71.054564993819525</v>
      </c>
      <c r="EN93" s="2">
        <f t="shared" si="302"/>
        <v>69.314395288330587</v>
      </c>
      <c r="EO93" s="2">
        <f t="shared" si="303"/>
        <v>69.056394435066295</v>
      </c>
      <c r="EQ93" s="2">
        <f t="shared" si="304"/>
        <v>66.824311125667833</v>
      </c>
      <c r="ER93" s="2">
        <f t="shared" si="305"/>
        <v>68.433351006976437</v>
      </c>
      <c r="ES93" s="2">
        <f t="shared" si="305"/>
        <v>66.444376418789872</v>
      </c>
      <c r="ET93" s="2">
        <f t="shared" si="305"/>
        <v>68.591311926037079</v>
      </c>
      <c r="EU93" s="2">
        <f t="shared" si="305"/>
        <v>71.909627670132309</v>
      </c>
      <c r="EV93" s="2">
        <f t="shared" si="305"/>
        <v>72.597449119828084</v>
      </c>
      <c r="EW93" s="2">
        <f t="shared" si="305"/>
        <v>71.379308366973618</v>
      </c>
      <c r="EX93" s="2">
        <f t="shared" si="305"/>
        <v>78.41752636497786</v>
      </c>
      <c r="EY93" s="2">
        <f t="shared" si="305"/>
        <v>68.86624306504703</v>
      </c>
      <c r="EZ93" s="2">
        <f t="shared" si="305"/>
        <v>73.479499012736156</v>
      </c>
      <c r="FA93" s="2">
        <f t="shared" si="305"/>
        <v>72.473115338266382</v>
      </c>
      <c r="FB93" s="2">
        <f t="shared" si="305"/>
        <v>74.328525115602119</v>
      </c>
      <c r="FC93" s="2">
        <f t="shared" si="305"/>
        <v>69.182185140018561</v>
      </c>
      <c r="FD93" s="2">
        <f t="shared" si="305"/>
        <v>69.013244232876374</v>
      </c>
      <c r="FE93" s="2">
        <f t="shared" si="305"/>
        <v>70.870581965807546</v>
      </c>
      <c r="FG93" s="2">
        <f t="shared" si="306"/>
        <v>0.85724988461048524</v>
      </c>
      <c r="FH93" s="2">
        <f t="shared" si="307"/>
        <v>0.87034815118389852</v>
      </c>
      <c r="FI93" s="2">
        <f t="shared" si="307"/>
        <v>0.87032776828563474</v>
      </c>
      <c r="FJ93" s="2">
        <f t="shared" si="307"/>
        <v>0.87738155559514142</v>
      </c>
      <c r="FK93" s="2">
        <f t="shared" si="307"/>
        <v>0.86790522902658085</v>
      </c>
      <c r="FL93" s="2">
        <f t="shared" si="307"/>
        <v>0.88729813466823237</v>
      </c>
      <c r="FM93" s="2">
        <f t="shared" si="307"/>
        <v>0.86587111367661795</v>
      </c>
      <c r="FN93" s="2">
        <f t="shared" si="307"/>
        <v>0.86046125534740447</v>
      </c>
      <c r="FO93" s="2">
        <f t="shared" si="307"/>
        <v>0.84181761527854027</v>
      </c>
      <c r="FP93" s="2">
        <f t="shared" si="307"/>
        <v>0.85018179481786482</v>
      </c>
      <c r="FQ93" s="2">
        <f t="shared" si="307"/>
        <v>0.84263078682373804</v>
      </c>
      <c r="FR93" s="2">
        <f t="shared" si="307"/>
        <v>0.85813905021847614</v>
      </c>
      <c r="FS93" s="2">
        <f t="shared" si="307"/>
        <v>0.86253742725276761</v>
      </c>
      <c r="FT93" s="2">
        <f t="shared" si="307"/>
        <v>0.84635271722899375</v>
      </c>
      <c r="FU93" s="2">
        <f t="shared" si="307"/>
        <v>0.83655439287889455</v>
      </c>
      <c r="FW93" s="2">
        <f t="shared" si="324"/>
        <v>3.1791236638219168E-4</v>
      </c>
      <c r="FX93" s="2">
        <f t="shared" si="164"/>
        <v>3.736782539374524E-4</v>
      </c>
      <c r="FY93" s="2">
        <f t="shared" si="165"/>
        <v>3.5994494611396886E-4</v>
      </c>
      <c r="FZ93" s="2">
        <f t="shared" si="166"/>
        <v>4.7803256796628352E-4</v>
      </c>
      <c r="GA93" s="2">
        <f t="shared" si="167"/>
        <v>3.837643311935204E-4</v>
      </c>
      <c r="GB93" s="2">
        <f t="shared" si="168"/>
        <v>4.0317805279741598E-4</v>
      </c>
      <c r="GC93" s="2">
        <f t="shared" si="169"/>
        <v>4.5919285457044596E-4</v>
      </c>
      <c r="GD93" s="2">
        <f t="shared" si="170"/>
        <v>5.4171904437618379E-4</v>
      </c>
      <c r="GE93" s="2">
        <f t="shared" si="171"/>
        <v>4.9475445453513384E-4</v>
      </c>
      <c r="GF93" s="2">
        <f t="shared" si="172"/>
        <v>4.5548397815254222E-4</v>
      </c>
      <c r="GG93" s="2">
        <f t="shared" si="173"/>
        <v>3.7889939337904882E-4</v>
      </c>
      <c r="GH93" s="2">
        <f t="shared" si="174"/>
        <v>3.5337858004171139E-4</v>
      </c>
      <c r="GI93" s="2">
        <f t="shared" si="175"/>
        <v>3.3136557961009768E-4</v>
      </c>
      <c r="GJ93" s="2">
        <f t="shared" si="176"/>
        <v>2.6023802694860512E-4</v>
      </c>
      <c r="GK93" s="2">
        <f t="shared" si="177"/>
        <v>2.2910599281018E-4</v>
      </c>
      <c r="GM93" s="86">
        <f t="shared" si="325"/>
        <v>0.37610425143043724</v>
      </c>
      <c r="GN93" s="86">
        <f t="shared" si="178"/>
        <v>0.45321736832934589</v>
      </c>
      <c r="GO93" s="86">
        <f t="shared" si="179"/>
        <v>0.39364900713848783</v>
      </c>
      <c r="GP93" s="86">
        <f t="shared" si="180"/>
        <v>0.39160740727270343</v>
      </c>
      <c r="GQ93" s="86">
        <f t="shared" si="181"/>
        <v>0.30070179939223218</v>
      </c>
      <c r="GR93" s="86">
        <f t="shared" si="182"/>
        <v>0.40255029361428868</v>
      </c>
      <c r="GS93" s="86">
        <f t="shared" si="183"/>
        <v>0.32599931585995062</v>
      </c>
      <c r="GT93" s="86">
        <f t="shared" si="184"/>
        <v>0.25297804335835949</v>
      </c>
      <c r="GU93" s="86">
        <f t="shared" si="185"/>
        <v>0.33778253974657174</v>
      </c>
      <c r="GV93" s="86">
        <f t="shared" si="186"/>
        <v>0.29522160822442983</v>
      </c>
      <c r="GW93" s="86">
        <f t="shared" si="187"/>
        <v>0.31195855611650652</v>
      </c>
      <c r="GX93" s="86">
        <f t="shared" si="188"/>
        <v>0.23780874194805554</v>
      </c>
      <c r="GY93" s="86">
        <f t="shared" si="189"/>
        <v>0.23902670192644199</v>
      </c>
      <c r="GZ93" s="86">
        <f t="shared" si="190"/>
        <v>0.25035680923604087</v>
      </c>
      <c r="HA93" s="86">
        <f t="shared" si="191"/>
        <v>0.14411138062206788</v>
      </c>
      <c r="HC93" s="86">
        <f t="shared" si="326"/>
        <v>8.7325101620025047E-4</v>
      </c>
      <c r="HD93" s="86">
        <f t="shared" si="192"/>
        <v>1.0592590921214085E-3</v>
      </c>
      <c r="HE93" s="86">
        <f t="shared" si="193"/>
        <v>1.1729614559952476E-3</v>
      </c>
      <c r="HF93" s="86">
        <f t="shared" si="194"/>
        <v>2.0972006519961064E-3</v>
      </c>
      <c r="HG93" s="86">
        <f t="shared" si="195"/>
        <v>2.0602592473589736E-3</v>
      </c>
      <c r="HH93" s="86">
        <f t="shared" si="196"/>
        <v>3.8613634493001804E-3</v>
      </c>
      <c r="HI93" s="86">
        <f t="shared" si="197"/>
        <v>4.9690196241122505E-3</v>
      </c>
      <c r="HJ93" s="86">
        <f t="shared" si="198"/>
        <v>3.5363036656098591E-3</v>
      </c>
      <c r="HK93" s="86">
        <f t="shared" si="199"/>
        <v>1.8226190890804246E-3</v>
      </c>
      <c r="HL93" s="86">
        <f t="shared" si="200"/>
        <v>1.8293862972993675E-3</v>
      </c>
      <c r="HM93" s="86">
        <f t="shared" si="201"/>
        <v>1.3249630046259816E-3</v>
      </c>
      <c r="HN93" s="86">
        <f t="shared" si="202"/>
        <v>9.9881796715668779E-4</v>
      </c>
      <c r="HO93" s="86">
        <f t="shared" si="203"/>
        <v>1.5068033848864358E-3</v>
      </c>
      <c r="HP93" s="86">
        <f t="shared" si="204"/>
        <v>4.7530477561660649E-4</v>
      </c>
      <c r="HQ93" s="86">
        <f t="shared" si="205"/>
        <v>3.4613982502514372E-4</v>
      </c>
      <c r="HS93" s="86">
        <f t="shared" si="327"/>
        <v>5.8501796911814918E-62</v>
      </c>
      <c r="HT93" s="86">
        <f t="shared" si="206"/>
        <v>2.2762242029139081E-53</v>
      </c>
      <c r="HU93" s="86">
        <f t="shared" si="207"/>
        <v>3.3561427335995991E-59</v>
      </c>
      <c r="HV93" s="86">
        <f t="shared" si="208"/>
        <v>6.9984017771914872E-53</v>
      </c>
      <c r="HW93" s="86">
        <f t="shared" si="209"/>
        <v>5.5716575151072751E-59</v>
      </c>
      <c r="HX93" s="86">
        <f t="shared" si="210"/>
        <v>2.9607567255949198E-47</v>
      </c>
      <c r="HY93" s="86">
        <f t="shared" si="211"/>
        <v>6.7043718554472248E-47</v>
      </c>
      <c r="HZ93" s="86">
        <f t="shared" si="212"/>
        <v>4.934486553970821E-54</v>
      </c>
      <c r="IA93" s="86">
        <f t="shared" si="213"/>
        <v>2.4342238741064767E-58</v>
      </c>
      <c r="IB93" s="86">
        <f t="shared" si="214"/>
        <v>2.8563597366277643E-59</v>
      </c>
      <c r="IC93" s="86">
        <f t="shared" si="215"/>
        <v>4.2223035914001574E-61</v>
      </c>
      <c r="ID93" s="86">
        <f t="shared" si="216"/>
        <v>3.448432966619321E-66</v>
      </c>
      <c r="IE93" s="86">
        <f t="shared" si="217"/>
        <v>4.9856075115686887E-58</v>
      </c>
      <c r="IF93" s="86">
        <f t="shared" si="218"/>
        <v>3.6557425900798888E-30</v>
      </c>
      <c r="IG93" s="86">
        <f t="shared" si="219"/>
        <v>6.1576130456029521E-22</v>
      </c>
      <c r="II93" s="86">
        <f t="shared" si="328"/>
        <v>6.8618388209501963E-120</v>
      </c>
      <c r="IJ93" s="86">
        <f t="shared" si="329"/>
        <v>1.8610112208037993E-102</v>
      </c>
      <c r="IK93" s="86">
        <f t="shared" si="330"/>
        <v>5.5621512652939052E-110</v>
      </c>
      <c r="IL93" s="86">
        <f t="shared" si="331"/>
        <v>1.0404273046599933E-95</v>
      </c>
      <c r="IM93" s="86">
        <f t="shared" si="332"/>
        <v>1.4753614405342201E-116</v>
      </c>
      <c r="IN93" s="86">
        <f t="shared" si="333"/>
        <v>1.3045264767090754E-91</v>
      </c>
      <c r="IO93" s="86">
        <f t="shared" si="334"/>
        <v>5.1479107413425382E-92</v>
      </c>
      <c r="IP93" s="86">
        <f t="shared" si="335"/>
        <v>5.338399681487874E-104</v>
      </c>
      <c r="IQ93" s="86">
        <f t="shared" si="336"/>
        <v>1.5455182283227863E-108</v>
      </c>
      <c r="IR93" s="86">
        <f t="shared" si="337"/>
        <v>4.1221881235819668E-109</v>
      </c>
      <c r="IS93" s="86">
        <f t="shared" si="338"/>
        <v>8.0926146437332625E-114</v>
      </c>
      <c r="IT93" s="86">
        <f t="shared" si="339"/>
        <v>4.8358320647051504E-127</v>
      </c>
      <c r="IU93" s="86">
        <f t="shared" si="340"/>
        <v>8.6010147629641695E-113</v>
      </c>
      <c r="IV93" s="86">
        <f t="shared" si="341"/>
        <v>1.9129391743859894E-131</v>
      </c>
      <c r="IW93" s="86">
        <f t="shared" si="342"/>
        <v>3.1724267338712856E-86</v>
      </c>
      <c r="IY93" s="86">
        <f t="shared" si="343"/>
        <v>0.37697750244663747</v>
      </c>
      <c r="IZ93" s="86">
        <f t="shared" si="344"/>
        <v>0.45427662742146729</v>
      </c>
      <c r="JA93" s="86">
        <f t="shared" si="345"/>
        <v>0.3948219685944831</v>
      </c>
      <c r="JB93" s="86">
        <f t="shared" si="346"/>
        <v>0.39370460792469952</v>
      </c>
      <c r="JC93" s="86">
        <f t="shared" si="347"/>
        <v>0.30276205863959116</v>
      </c>
      <c r="JD93" s="86">
        <f t="shared" si="348"/>
        <v>0.40641165706358884</v>
      </c>
      <c r="JE93" s="86">
        <f t="shared" si="349"/>
        <v>0.33096833548406285</v>
      </c>
      <c r="JF93" s="86">
        <f t="shared" si="350"/>
        <v>0.25651434702396936</v>
      </c>
      <c r="JG93" s="86">
        <f t="shared" si="351"/>
        <v>0.33960515883565218</v>
      </c>
      <c r="JH93" s="86">
        <f t="shared" si="352"/>
        <v>0.29705099452172917</v>
      </c>
      <c r="JI93" s="86">
        <f t="shared" si="353"/>
        <v>0.3132835191211325</v>
      </c>
      <c r="JJ93" s="86">
        <f t="shared" si="354"/>
        <v>0.23880755991521224</v>
      </c>
      <c r="JK93" s="86">
        <f t="shared" si="355"/>
        <v>0.24053350531132842</v>
      </c>
      <c r="JL93" s="86">
        <f t="shared" si="356"/>
        <v>0.25083211401165745</v>
      </c>
      <c r="JM93" s="86">
        <f t="shared" si="357"/>
        <v>0.14445752044709304</v>
      </c>
    </row>
    <row r="94" spans="2:273" x14ac:dyDescent="0.25">
      <c r="B94" s="2">
        <v>67</v>
      </c>
      <c r="C94" s="37">
        <v>113.30200000000001</v>
      </c>
      <c r="D94" s="37">
        <v>148.589</v>
      </c>
      <c r="E94" s="37">
        <v>113.446</v>
      </c>
      <c r="F94" s="37">
        <v>122.6</v>
      </c>
      <c r="G94" s="37">
        <v>96.085999999999999</v>
      </c>
      <c r="H94" s="37">
        <v>133.054</v>
      </c>
      <c r="I94" s="37">
        <v>104.553</v>
      </c>
      <c r="J94" s="37">
        <v>95.588999999999999</v>
      </c>
      <c r="K94" s="37">
        <v>99.25</v>
      </c>
      <c r="L94" s="37">
        <v>94.069000000000003</v>
      </c>
      <c r="M94" s="37">
        <v>93.542000000000002</v>
      </c>
      <c r="N94" s="37">
        <v>82.55</v>
      </c>
      <c r="O94" s="37">
        <v>80.677999999999997</v>
      </c>
      <c r="P94" s="37">
        <v>79.322999999999993</v>
      </c>
      <c r="Q94" s="37">
        <v>71.194000000000003</v>
      </c>
      <c r="S94" s="4">
        <f t="shared" si="229"/>
        <v>113.42154563480423</v>
      </c>
      <c r="T94" s="4">
        <f t="shared" si="230"/>
        <v>140.78213194549892</v>
      </c>
      <c r="U94" s="4">
        <f t="shared" si="231"/>
        <v>113.75273534700297</v>
      </c>
      <c r="V94" s="4">
        <f t="shared" si="232"/>
        <v>120.53266320821697</v>
      </c>
      <c r="W94" s="4">
        <f t="shared" si="233"/>
        <v>103.04967137903535</v>
      </c>
      <c r="X94" s="4">
        <f t="shared" si="234"/>
        <v>131.44435540824102</v>
      </c>
      <c r="Y94" s="4">
        <f t="shared" si="235"/>
        <v>113.45219744881422</v>
      </c>
      <c r="Z94" s="4">
        <f t="shared" si="236"/>
        <v>103.60446207413332</v>
      </c>
      <c r="AA94" s="4">
        <f t="shared" si="237"/>
        <v>105.30174232271683</v>
      </c>
      <c r="AB94" s="4">
        <f t="shared" si="238"/>
        <v>102.37782835397455</v>
      </c>
      <c r="AC94" s="4">
        <f t="shared" si="239"/>
        <v>102.36355288110103</v>
      </c>
      <c r="AD94" s="4">
        <f t="shared" si="240"/>
        <v>93.604398297259323</v>
      </c>
      <c r="AE94" s="4">
        <f t="shared" si="241"/>
        <v>91.687362214189008</v>
      </c>
      <c r="AF94" s="4">
        <f t="shared" si="242"/>
        <v>88.326570474921155</v>
      </c>
      <c r="AG94" s="4">
        <f t="shared" si="243"/>
        <v>75.733167120770801</v>
      </c>
      <c r="AI94" s="4">
        <f t="shared" si="244"/>
        <v>-0.11954563480422564</v>
      </c>
      <c r="AJ94" s="4">
        <f t="shared" si="245"/>
        <v>7.8068680545010807</v>
      </c>
      <c r="AK94" s="4">
        <f t="shared" si="246"/>
        <v>-0.30673534700297012</v>
      </c>
      <c r="AL94" s="4">
        <f t="shared" si="247"/>
        <v>2.0673367917830205</v>
      </c>
      <c r="AM94" s="4">
        <f t="shared" si="248"/>
        <v>-6.9636713790353468</v>
      </c>
      <c r="AN94" s="4">
        <f t="shared" si="249"/>
        <v>1.609644591758979</v>
      </c>
      <c r="AO94" s="4">
        <f t="shared" si="250"/>
        <v>-8.8991974488142205</v>
      </c>
      <c r="AP94" s="4">
        <f t="shared" si="251"/>
        <v>-8.0154620741333247</v>
      </c>
      <c r="AQ94" s="4">
        <f t="shared" si="252"/>
        <v>-6.0517423227168337</v>
      </c>
      <c r="AR94" s="4">
        <f t="shared" si="253"/>
        <v>-8.3088283539745476</v>
      </c>
      <c r="AS94" s="4">
        <f t="shared" si="254"/>
        <v>-8.8215528811010273</v>
      </c>
      <c r="AT94" s="4">
        <f t="shared" si="255"/>
        <v>-11.054398297259326</v>
      </c>
      <c r="AU94" s="4">
        <f t="shared" si="256"/>
        <v>-11.009362214189011</v>
      </c>
      <c r="AV94" s="4">
        <f t="shared" si="257"/>
        <v>-9.0035704749211618</v>
      </c>
      <c r="AW94" s="4">
        <f t="shared" si="257"/>
        <v>-4.5391671207707986</v>
      </c>
      <c r="AY94" s="2">
        <f t="shared" si="308"/>
        <v>69.775258675963585</v>
      </c>
      <c r="AZ94" s="2">
        <f t="shared" si="147"/>
        <v>71.42245791975796</v>
      </c>
      <c r="BA94" s="2">
        <f t="shared" si="148"/>
        <v>67.93713024456757</v>
      </c>
      <c r="BB94" s="2">
        <f t="shared" si="149"/>
        <v>70.171766419192537</v>
      </c>
      <c r="BC94" s="2">
        <f t="shared" si="150"/>
        <v>73.847822833298309</v>
      </c>
      <c r="BD94" s="2">
        <f t="shared" si="151"/>
        <v>74.26438879409352</v>
      </c>
      <c r="BE94" s="2">
        <f t="shared" si="152"/>
        <v>73.666818347774623</v>
      </c>
      <c r="BF94" s="2">
        <f t="shared" si="153"/>
        <v>81.192780186160675</v>
      </c>
      <c r="BG94" s="2">
        <f t="shared" si="154"/>
        <v>71.74288097326</v>
      </c>
      <c r="BH94" s="2">
        <f t="shared" si="155"/>
        <v>74.192946309993218</v>
      </c>
      <c r="BI94" s="2">
        <f t="shared" si="156"/>
        <v>73.039262834821287</v>
      </c>
      <c r="BJ94" s="2">
        <f t="shared" si="157"/>
        <v>75.682731512564132</v>
      </c>
      <c r="BK94" s="2">
        <f t="shared" si="158"/>
        <v>72.635444985546357</v>
      </c>
      <c r="BL94" s="2">
        <f t="shared" si="159"/>
        <v>71.226447621348314</v>
      </c>
      <c r="BM94" s="2">
        <f t="shared" si="160"/>
        <v>70.030328105332117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80.420408688040283</v>
      </c>
      <c r="DL94" s="2">
        <f t="shared" si="289"/>
        <v>83.341287632012524</v>
      </c>
      <c r="DM94" s="2">
        <f t="shared" si="289"/>
        <v>80.435667595818813</v>
      </c>
      <c r="DN94" s="2">
        <f t="shared" si="289"/>
        <v>90.982139534883729</v>
      </c>
      <c r="DO94" s="2">
        <f t="shared" si="289"/>
        <v>88.238299257759806</v>
      </c>
      <c r="DP94" s="2">
        <f t="shared" si="289"/>
        <v>87.767171247357297</v>
      </c>
      <c r="DQ94" s="2">
        <f t="shared" si="289"/>
        <v>90.139410256410272</v>
      </c>
      <c r="DR94" s="2">
        <f t="shared" si="289"/>
        <v>96.990537623337616</v>
      </c>
      <c r="DS94" s="2">
        <f t="shared" si="289"/>
        <v>84.489100840336135</v>
      </c>
      <c r="DT94" s="2">
        <f t="shared" si="289"/>
        <v>82.388215915915907</v>
      </c>
      <c r="DU94" s="2">
        <f t="shared" si="289"/>
        <v>82.739275630252109</v>
      </c>
      <c r="DV94" s="2">
        <f t="shared" si="289"/>
        <v>87.446739687055469</v>
      </c>
      <c r="DW94" s="2">
        <f t="shared" si="289"/>
        <v>84.557097713097718</v>
      </c>
      <c r="DX94" s="2">
        <f t="shared" si="289"/>
        <v>83.588654654654647</v>
      </c>
      <c r="DY94" s="2">
        <f t="shared" si="289"/>
        <v>76.008846774193529</v>
      </c>
      <c r="EA94" s="2">
        <f t="shared" si="228"/>
        <v>68.159180889893648</v>
      </c>
      <c r="EB94" s="2">
        <f t="shared" si="290"/>
        <v>69.803892550702017</v>
      </c>
      <c r="EC94" s="2">
        <f t="shared" si="291"/>
        <v>66.238755822981361</v>
      </c>
      <c r="ED94" s="2">
        <f t="shared" si="292"/>
        <v>67.518757352941165</v>
      </c>
      <c r="EE94" s="2">
        <f t="shared" si="293"/>
        <v>71.850354275314515</v>
      </c>
      <c r="EF94" s="2">
        <f t="shared" si="294"/>
        <v>72.700329542790158</v>
      </c>
      <c r="EG94" s="2">
        <f t="shared" si="295"/>
        <v>71.339674396320447</v>
      </c>
      <c r="EH94" s="2">
        <f t="shared" si="296"/>
        <v>78.856676910088638</v>
      </c>
      <c r="EI94" s="2">
        <f t="shared" si="297"/>
        <v>69.559072932406579</v>
      </c>
      <c r="EJ94" s="2">
        <f t="shared" si="298"/>
        <v>72.875627159023225</v>
      </c>
      <c r="EK94" s="2">
        <f t="shared" si="299"/>
        <v>71.386655126420365</v>
      </c>
      <c r="EL94" s="2">
        <f t="shared" si="300"/>
        <v>73.909011422010039</v>
      </c>
      <c r="EM94" s="2">
        <f t="shared" si="301"/>
        <v>70.903427408323026</v>
      </c>
      <c r="EN94" s="2">
        <f t="shared" si="302"/>
        <v>69.179773512612556</v>
      </c>
      <c r="EO94" s="2">
        <f t="shared" si="303"/>
        <v>68.964503221931849</v>
      </c>
      <c r="EQ94" s="2">
        <f t="shared" si="304"/>
        <v>66.689415880944082</v>
      </c>
      <c r="ER94" s="2">
        <f t="shared" si="305"/>
        <v>68.289404093721203</v>
      </c>
      <c r="ES94" s="2">
        <f t="shared" si="305"/>
        <v>66.326888548830638</v>
      </c>
      <c r="ET94" s="2">
        <f t="shared" si="305"/>
        <v>68.465217759275518</v>
      </c>
      <c r="EU94" s="2">
        <f t="shared" si="305"/>
        <v>71.768366552457451</v>
      </c>
      <c r="EV94" s="2">
        <f t="shared" si="305"/>
        <v>72.469571724836285</v>
      </c>
      <c r="EW94" s="2">
        <f t="shared" si="305"/>
        <v>71.267325522999741</v>
      </c>
      <c r="EX94" s="2">
        <f t="shared" si="305"/>
        <v>78.328867236059551</v>
      </c>
      <c r="EY94" s="2">
        <f t="shared" si="305"/>
        <v>68.711799617263381</v>
      </c>
      <c r="EZ94" s="2">
        <f t="shared" si="305"/>
        <v>73.267896931400458</v>
      </c>
      <c r="FA94" s="2">
        <f t="shared" si="305"/>
        <v>72.286716596194509</v>
      </c>
      <c r="FB94" s="2">
        <f t="shared" si="305"/>
        <v>74.134059716372363</v>
      </c>
      <c r="FC94" s="2">
        <f t="shared" si="305"/>
        <v>69.075487340709984</v>
      </c>
      <c r="FD94" s="2">
        <f t="shared" si="305"/>
        <v>68.884913895474369</v>
      </c>
      <c r="FE94" s="2">
        <f t="shared" si="305"/>
        <v>70.731902006681921</v>
      </c>
      <c r="FG94" s="2">
        <f t="shared" si="306"/>
        <v>0.86815430448701403</v>
      </c>
      <c r="FH94" s="2">
        <f t="shared" si="307"/>
        <v>0.88039162125334447</v>
      </c>
      <c r="FI94" s="2">
        <f t="shared" si="307"/>
        <v>0.88037260029021025</v>
      </c>
      <c r="FJ94" s="2">
        <f t="shared" si="307"/>
        <v>0.88695095280066338</v>
      </c>
      <c r="FK94" s="2">
        <f t="shared" si="307"/>
        <v>0.87811143749894816</v>
      </c>
      <c r="FL94" s="2">
        <f t="shared" si="307"/>
        <v>0.89618519325509827</v>
      </c>
      <c r="FM94" s="2">
        <f t="shared" si="307"/>
        <v>0.87621207050714955</v>
      </c>
      <c r="FN94" s="2">
        <f t="shared" si="307"/>
        <v>0.87115723415600044</v>
      </c>
      <c r="FO94" s="2">
        <f t="shared" si="307"/>
        <v>0.85369969382888478</v>
      </c>
      <c r="FP94" s="2">
        <f t="shared" si="307"/>
        <v>0.86153892671769627</v>
      </c>
      <c r="FQ94" s="2">
        <f t="shared" si="307"/>
        <v>0.85446234316181047</v>
      </c>
      <c r="FR94" s="2">
        <f t="shared" si="307"/>
        <v>0.86898592888627779</v>
      </c>
      <c r="FS94" s="2">
        <f t="shared" si="307"/>
        <v>0.87309773327154949</v>
      </c>
      <c r="FT94" s="2">
        <f t="shared" si="307"/>
        <v>0.85795161863998992</v>
      </c>
      <c r="FU94" s="2">
        <f t="shared" si="307"/>
        <v>0.84876079686547723</v>
      </c>
      <c r="FW94" s="2">
        <f t="shared" si="324"/>
        <v>3.4857328671787847E-4</v>
      </c>
      <c r="FX94" s="2">
        <f t="shared" si="164"/>
        <v>4.0971528684010609E-4</v>
      </c>
      <c r="FY94" s="2">
        <f t="shared" si="165"/>
        <v>3.9465807999825204E-4</v>
      </c>
      <c r="FZ94" s="2">
        <f t="shared" si="166"/>
        <v>5.2412811517952456E-4</v>
      </c>
      <c r="GA94" s="2">
        <f t="shared" si="167"/>
        <v>4.2077364251316229E-4</v>
      </c>
      <c r="GB94" s="2">
        <f t="shared" si="168"/>
        <v>4.4205874890268759E-4</v>
      </c>
      <c r="GC94" s="2">
        <f t="shared" si="169"/>
        <v>5.0347264796650536E-4</v>
      </c>
      <c r="GD94" s="2">
        <f t="shared" si="170"/>
        <v>5.9395207823732159E-4</v>
      </c>
      <c r="GE94" s="2">
        <f t="shared" si="171"/>
        <v>5.4246157851457343E-4</v>
      </c>
      <c r="GF94" s="2">
        <f t="shared" si="172"/>
        <v>4.9940630469003816E-4</v>
      </c>
      <c r="GG94" s="2">
        <f t="shared" si="173"/>
        <v>4.1543973675224957E-4</v>
      </c>
      <c r="GH94" s="2">
        <f t="shared" si="174"/>
        <v>3.8745869824330636E-4</v>
      </c>
      <c r="GI94" s="2">
        <f t="shared" si="175"/>
        <v>3.6332351770422587E-4</v>
      </c>
      <c r="GJ94" s="2">
        <f t="shared" si="176"/>
        <v>2.853381582870368E-4</v>
      </c>
      <c r="GK94" s="2">
        <f t="shared" si="177"/>
        <v>2.5120417317214989E-4</v>
      </c>
      <c r="GM94" s="86">
        <f t="shared" si="325"/>
        <v>0.29245419527388844</v>
      </c>
      <c r="GN94" s="86">
        <f t="shared" si="178"/>
        <v>0.39232707974590597</v>
      </c>
      <c r="GO94" s="86">
        <f t="shared" si="179"/>
        <v>0.30730931390363436</v>
      </c>
      <c r="GP94" s="86">
        <f t="shared" si="180"/>
        <v>0.30904317174454327</v>
      </c>
      <c r="GQ94" s="86">
        <f t="shared" si="181"/>
        <v>0.21523652017482114</v>
      </c>
      <c r="GR94" s="86">
        <f t="shared" si="182"/>
        <v>0.31548285022842043</v>
      </c>
      <c r="GS94" s="86">
        <f t="shared" si="183"/>
        <v>0.23863577719875756</v>
      </c>
      <c r="GT94" s="86">
        <f t="shared" si="184"/>
        <v>0.16896846949660299</v>
      </c>
      <c r="GU94" s="86">
        <f t="shared" si="185"/>
        <v>0.24093560340826781</v>
      </c>
      <c r="GV94" s="86">
        <f t="shared" si="186"/>
        <v>0.20024907374527304</v>
      </c>
      <c r="GW94" s="86">
        <f t="shared" si="187"/>
        <v>0.21147485428283855</v>
      </c>
      <c r="GX94" s="86">
        <f t="shared" si="188"/>
        <v>0.14608507563486023</v>
      </c>
      <c r="GY94" s="86">
        <f t="shared" si="189"/>
        <v>0.14580699394076738</v>
      </c>
      <c r="GZ94" s="86">
        <f t="shared" si="190"/>
        <v>0.14050549428821255</v>
      </c>
      <c r="HA94" s="86">
        <f t="shared" si="191"/>
        <v>7.3068681643087288E-2</v>
      </c>
      <c r="HC94" s="86">
        <f t="shared" si="326"/>
        <v>1.5310144314265937E-3</v>
      </c>
      <c r="HD94" s="86">
        <f t="shared" si="192"/>
        <v>1.7851646197304563E-3</v>
      </c>
      <c r="HE94" s="86">
        <f t="shared" si="193"/>
        <v>2.0008248584873129E-3</v>
      </c>
      <c r="HF94" s="86">
        <f t="shared" si="194"/>
        <v>3.4324752585260898E-3</v>
      </c>
      <c r="HG94" s="86">
        <f t="shared" si="195"/>
        <v>3.4982870191690861E-3</v>
      </c>
      <c r="HH94" s="86">
        <f t="shared" si="196"/>
        <v>6.0369772878317626E-3</v>
      </c>
      <c r="HI94" s="86">
        <f t="shared" si="197"/>
        <v>7.74998195758635E-3</v>
      </c>
      <c r="HJ94" s="86">
        <f t="shared" si="198"/>
        <v>5.8209761841177673E-3</v>
      </c>
      <c r="HK94" s="86">
        <f t="shared" si="199"/>
        <v>3.1061019259689664E-3</v>
      </c>
      <c r="HL94" s="86">
        <f t="shared" si="200"/>
        <v>3.1040069721106939E-3</v>
      </c>
      <c r="HM94" s="86">
        <f t="shared" si="201"/>
        <v>2.2770934698830162E-3</v>
      </c>
      <c r="HN94" s="86">
        <f t="shared" si="202"/>
        <v>1.7830831750118147E-3</v>
      </c>
      <c r="HO94" s="86">
        <f t="shared" si="203"/>
        <v>2.5468191903224345E-3</v>
      </c>
      <c r="HP94" s="86">
        <f t="shared" si="204"/>
        <v>8.7906738729745222E-4</v>
      </c>
      <c r="HQ94" s="86">
        <f t="shared" si="205"/>
        <v>6.8727274668332449E-4</v>
      </c>
      <c r="HS94" s="86">
        <f t="shared" si="327"/>
        <v>7.1753554223773627E-60</v>
      </c>
      <c r="HT94" s="86">
        <f t="shared" si="206"/>
        <v>1.5126494435445613E-51</v>
      </c>
      <c r="HU94" s="86">
        <f t="shared" si="207"/>
        <v>3.2319481933693471E-57</v>
      </c>
      <c r="HV94" s="86">
        <f t="shared" si="208"/>
        <v>4.5024951659893484E-51</v>
      </c>
      <c r="HW94" s="86">
        <f t="shared" si="209"/>
        <v>6.3256013085454017E-57</v>
      </c>
      <c r="HX94" s="86">
        <f t="shared" si="210"/>
        <v>1.2705355988499021E-45</v>
      </c>
      <c r="HY94" s="86">
        <f t="shared" si="211"/>
        <v>3.0445996277838782E-45</v>
      </c>
      <c r="HZ94" s="86">
        <f t="shared" si="212"/>
        <v>4.2835819294733741E-52</v>
      </c>
      <c r="IA94" s="86">
        <f t="shared" si="213"/>
        <v>2.6483783558034049E-56</v>
      </c>
      <c r="IB94" s="86">
        <f t="shared" si="214"/>
        <v>3.109435052422529E-57</v>
      </c>
      <c r="IC94" s="86">
        <f t="shared" si="215"/>
        <v>4.9004175983461826E-59</v>
      </c>
      <c r="ID94" s="86">
        <f t="shared" si="216"/>
        <v>6.1944846670893361E-64</v>
      </c>
      <c r="IE94" s="86">
        <f t="shared" si="217"/>
        <v>4.6318428365846173E-56</v>
      </c>
      <c r="IF94" s="86">
        <f t="shared" si="218"/>
        <v>3.1197924074018192E-29</v>
      </c>
      <c r="IG94" s="86">
        <f t="shared" si="219"/>
        <v>2.7631958894036585E-21</v>
      </c>
      <c r="II94" s="86">
        <f t="shared" si="328"/>
        <v>3.2971392371047756E-117</v>
      </c>
      <c r="IJ94" s="86">
        <f t="shared" si="329"/>
        <v>4.0023427646556796E-100</v>
      </c>
      <c r="IK94" s="86">
        <f t="shared" si="330"/>
        <v>1.7389373883843953E-107</v>
      </c>
      <c r="IL94" s="86">
        <f t="shared" si="331"/>
        <v>1.8334110176644765E-93</v>
      </c>
      <c r="IM94" s="86">
        <f t="shared" si="332"/>
        <v>6.8703681944334886E-114</v>
      </c>
      <c r="IN94" s="86">
        <f t="shared" si="333"/>
        <v>1.6482843424609425E-89</v>
      </c>
      <c r="IO94" s="86">
        <f t="shared" si="334"/>
        <v>7.214110067866171E-90</v>
      </c>
      <c r="IP94" s="86">
        <f t="shared" si="335"/>
        <v>1.6291956827637037E-101</v>
      </c>
      <c r="IQ94" s="86">
        <f t="shared" si="336"/>
        <v>5.6643121902349065E-106</v>
      </c>
      <c r="IR94" s="86">
        <f t="shared" si="337"/>
        <v>1.4636032944299844E-106</v>
      </c>
      <c r="IS94" s="86">
        <f t="shared" si="338"/>
        <v>3.2234340774484407E-111</v>
      </c>
      <c r="IT94" s="86">
        <f t="shared" si="339"/>
        <v>3.6827505683574961E-124</v>
      </c>
      <c r="IU94" s="86">
        <f t="shared" si="340"/>
        <v>2.9382682028644951E-110</v>
      </c>
      <c r="IV94" s="86">
        <f t="shared" si="341"/>
        <v>1.4278993073441889E-128</v>
      </c>
      <c r="IW94" s="86">
        <f t="shared" si="342"/>
        <v>2.2107931228653733E-84</v>
      </c>
      <c r="IY94" s="86">
        <f t="shared" si="343"/>
        <v>0.29398520970531505</v>
      </c>
      <c r="IZ94" s="86">
        <f t="shared" si="344"/>
        <v>0.39411224436563641</v>
      </c>
      <c r="JA94" s="86">
        <f t="shared" si="345"/>
        <v>0.30931013876212166</v>
      </c>
      <c r="JB94" s="86">
        <f t="shared" si="346"/>
        <v>0.31247564700306935</v>
      </c>
      <c r="JC94" s="86">
        <f t="shared" si="347"/>
        <v>0.21873480719399024</v>
      </c>
      <c r="JD94" s="86">
        <f t="shared" si="348"/>
        <v>0.32151982751625219</v>
      </c>
      <c r="JE94" s="86">
        <f t="shared" si="349"/>
        <v>0.24638575915634392</v>
      </c>
      <c r="JF94" s="86">
        <f t="shared" si="350"/>
        <v>0.17478944568072075</v>
      </c>
      <c r="JG94" s="86">
        <f t="shared" si="351"/>
        <v>0.24404170533423677</v>
      </c>
      <c r="JH94" s="86">
        <f t="shared" si="352"/>
        <v>0.20335308071738373</v>
      </c>
      <c r="JI94" s="86">
        <f t="shared" si="353"/>
        <v>0.21375194775272158</v>
      </c>
      <c r="JJ94" s="86">
        <f t="shared" si="354"/>
        <v>0.14786815880987203</v>
      </c>
      <c r="JK94" s="86">
        <f t="shared" si="355"/>
        <v>0.14835381313108981</v>
      </c>
      <c r="JL94" s="86">
        <f t="shared" si="356"/>
        <v>0.14138456167551</v>
      </c>
      <c r="JM94" s="86">
        <f t="shared" si="357"/>
        <v>7.3755954389770617E-2</v>
      </c>
    </row>
    <row r="95" spans="2:273" x14ac:dyDescent="0.25">
      <c r="B95" s="2">
        <v>68</v>
      </c>
      <c r="C95" s="37">
        <v>88.031999999999996</v>
      </c>
      <c r="D95" s="37">
        <v>126.571</v>
      </c>
      <c r="E95" s="37">
        <v>92.320999999999998</v>
      </c>
      <c r="F95" s="37">
        <v>97.2</v>
      </c>
      <c r="G95" s="37">
        <v>83.069000000000003</v>
      </c>
      <c r="H95" s="37">
        <v>106.946</v>
      </c>
      <c r="I95" s="37">
        <v>88.872</v>
      </c>
      <c r="J95" s="37">
        <v>88.393000000000001</v>
      </c>
      <c r="K95" s="37">
        <v>83.393000000000001</v>
      </c>
      <c r="L95" s="37">
        <v>79.965999999999994</v>
      </c>
      <c r="M95" s="37">
        <v>79.441000000000003</v>
      </c>
      <c r="N95" s="37">
        <v>76.55</v>
      </c>
      <c r="O95" s="37">
        <v>76.051000000000002</v>
      </c>
      <c r="P95" s="37">
        <v>72.644999999999996</v>
      </c>
      <c r="Q95" s="37">
        <v>71.144999999999996</v>
      </c>
      <c r="S95" s="4">
        <f t="shared" si="229"/>
        <v>98.039311456636028</v>
      </c>
      <c r="T95" s="4">
        <f t="shared" si="230"/>
        <v>123.18442726307524</v>
      </c>
      <c r="U95" s="4">
        <f t="shared" si="231"/>
        <v>98.301276706615013</v>
      </c>
      <c r="V95" s="4">
        <f t="shared" si="232"/>
        <v>104.79704119907039</v>
      </c>
      <c r="W95" s="4">
        <f t="shared" si="233"/>
        <v>92.255714893157062</v>
      </c>
      <c r="X95" s="4">
        <f t="shared" si="234"/>
        <v>114.52884971164845</v>
      </c>
      <c r="Y95" s="4">
        <f t="shared" si="235"/>
        <v>100.66040819954914</v>
      </c>
      <c r="Z95" s="4">
        <f t="shared" si="236"/>
        <v>95.545079550649191</v>
      </c>
      <c r="AA95" s="4">
        <f t="shared" si="237"/>
        <v>91.778081132494904</v>
      </c>
      <c r="AB95" s="4">
        <f t="shared" si="238"/>
        <v>90.598471805335862</v>
      </c>
      <c r="AC95" s="4">
        <f t="shared" si="239"/>
        <v>89.395039742150772</v>
      </c>
      <c r="AD95" s="4">
        <f t="shared" si="240"/>
        <v>84.965703660958837</v>
      </c>
      <c r="AE95" s="4">
        <f t="shared" si="241"/>
        <v>82.825852723811337</v>
      </c>
      <c r="AF95" s="4">
        <f t="shared" si="242"/>
        <v>78.58211067836659</v>
      </c>
      <c r="AG95" s="4">
        <f t="shared" si="243"/>
        <v>72.331065909085609</v>
      </c>
      <c r="AI95" s="4">
        <f t="shared" si="244"/>
        <v>-10.007311456636032</v>
      </c>
      <c r="AJ95" s="4">
        <f t="shared" si="245"/>
        <v>3.3865727369247622</v>
      </c>
      <c r="AK95" s="4">
        <f t="shared" si="246"/>
        <v>-5.9802767066150153</v>
      </c>
      <c r="AL95" s="4">
        <f t="shared" si="247"/>
        <v>-7.5970411990703894</v>
      </c>
      <c r="AM95" s="4">
        <f t="shared" si="248"/>
        <v>-9.1867148931570597</v>
      </c>
      <c r="AN95" s="4">
        <f t="shared" si="249"/>
        <v>-7.5828497116484499</v>
      </c>
      <c r="AO95" s="4">
        <f t="shared" si="250"/>
        <v>-11.788408199549139</v>
      </c>
      <c r="AP95" s="4">
        <f t="shared" si="251"/>
        <v>-7.1520795506491908</v>
      </c>
      <c r="AQ95" s="4">
        <f t="shared" si="252"/>
        <v>-8.3850811324949035</v>
      </c>
      <c r="AR95" s="4">
        <f t="shared" si="253"/>
        <v>-10.632471805335868</v>
      </c>
      <c r="AS95" s="4">
        <f t="shared" si="254"/>
        <v>-9.9540397421507691</v>
      </c>
      <c r="AT95" s="4">
        <f t="shared" si="255"/>
        <v>-8.4157036609588403</v>
      </c>
      <c r="AU95" s="4">
        <f t="shared" si="256"/>
        <v>-6.7748527238113354</v>
      </c>
      <c r="AV95" s="4">
        <f t="shared" si="257"/>
        <v>-5.9371106783665937</v>
      </c>
      <c r="AW95" s="4">
        <f t="shared" si="257"/>
        <v>-1.1860659090856132</v>
      </c>
      <c r="AY95" s="2">
        <f t="shared" si="308"/>
        <v>69.521640592363738</v>
      </c>
      <c r="AZ95" s="2">
        <f t="shared" si="147"/>
        <v>71.156940862926604</v>
      </c>
      <c r="BA95" s="2">
        <f t="shared" si="148"/>
        <v>67.71476071606574</v>
      </c>
      <c r="BB95" s="2">
        <f t="shared" si="149"/>
        <v>69.89658442973176</v>
      </c>
      <c r="BC95" s="2">
        <f t="shared" si="150"/>
        <v>73.576909003274395</v>
      </c>
      <c r="BD95" s="2">
        <f t="shared" si="151"/>
        <v>74.02708210312889</v>
      </c>
      <c r="BE95" s="2">
        <f t="shared" si="152"/>
        <v>73.411456375675868</v>
      </c>
      <c r="BF95" s="2">
        <f t="shared" si="153"/>
        <v>80.945481910708139</v>
      </c>
      <c r="BG95" s="2">
        <f t="shared" si="154"/>
        <v>71.44243517211838</v>
      </c>
      <c r="BH95" s="2">
        <f t="shared" si="155"/>
        <v>73.920909088259833</v>
      </c>
      <c r="BI95" s="2">
        <f t="shared" si="156"/>
        <v>72.772293983085191</v>
      </c>
      <c r="BJ95" s="2">
        <f t="shared" si="157"/>
        <v>75.393631502911504</v>
      </c>
      <c r="BK95" s="2">
        <f t="shared" si="158"/>
        <v>72.372445888510157</v>
      </c>
      <c r="BL95" s="2">
        <f t="shared" si="159"/>
        <v>70.968947927929378</v>
      </c>
      <c r="BM95" s="2">
        <f t="shared" si="160"/>
        <v>69.864877364028857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80.58512638144218</v>
      </c>
      <c r="DL95" s="2">
        <f t="shared" si="289"/>
        <v>83.524168354806463</v>
      </c>
      <c r="DM95" s="2">
        <f t="shared" si="289"/>
        <v>80.55569616724739</v>
      </c>
      <c r="DN95" s="2">
        <f t="shared" si="289"/>
        <v>91.211692389006345</v>
      </c>
      <c r="DO95" s="2">
        <f t="shared" si="289"/>
        <v>88.347753711201094</v>
      </c>
      <c r="DP95" s="2">
        <f t="shared" si="289"/>
        <v>87.851524312896402</v>
      </c>
      <c r="DQ95" s="2">
        <f t="shared" si="289"/>
        <v>90.374564102564108</v>
      </c>
      <c r="DR95" s="2">
        <f t="shared" si="289"/>
        <v>97.194575847275843</v>
      </c>
      <c r="DS95" s="2">
        <f t="shared" si="289"/>
        <v>84.624905882352934</v>
      </c>
      <c r="DT95" s="2">
        <f t="shared" si="289"/>
        <v>82.423962505362496</v>
      </c>
      <c r="DU95" s="2">
        <f t="shared" si="289"/>
        <v>82.741272268907579</v>
      </c>
      <c r="DV95" s="2">
        <f t="shared" si="289"/>
        <v>87.564474395448087</v>
      </c>
      <c r="DW95" s="2">
        <f t="shared" si="289"/>
        <v>84.600742750848013</v>
      </c>
      <c r="DX95" s="2">
        <f t="shared" si="289"/>
        <v>83.710109609609603</v>
      </c>
      <c r="DY95" s="2">
        <f t="shared" si="289"/>
        <v>75.967374193548366</v>
      </c>
      <c r="EA95" s="2">
        <f t="shared" si="228"/>
        <v>67.989904430523623</v>
      </c>
      <c r="EB95" s="2">
        <f t="shared" si="290"/>
        <v>69.625337753510138</v>
      </c>
      <c r="EC95" s="2">
        <f t="shared" si="291"/>
        <v>66.123386840062096</v>
      </c>
      <c r="ED95" s="2">
        <f t="shared" si="292"/>
        <v>67.418258823529399</v>
      </c>
      <c r="EE95" s="2">
        <f t="shared" si="293"/>
        <v>71.707049383767227</v>
      </c>
      <c r="EF95" s="2">
        <f t="shared" si="294"/>
        <v>72.566677139507632</v>
      </c>
      <c r="EG95" s="2">
        <f t="shared" si="295"/>
        <v>71.225881180528958</v>
      </c>
      <c r="EH95" s="2">
        <f t="shared" si="296"/>
        <v>78.754103503587999</v>
      </c>
      <c r="EI95" s="2">
        <f t="shared" si="297"/>
        <v>69.38267210637656</v>
      </c>
      <c r="EJ95" s="2">
        <f t="shared" si="298"/>
        <v>72.674354659728536</v>
      </c>
      <c r="EK95" s="2">
        <f t="shared" si="299"/>
        <v>71.223254364035242</v>
      </c>
      <c r="EL95" s="2">
        <f t="shared" si="300"/>
        <v>73.720024868556251</v>
      </c>
      <c r="EM95" s="2">
        <f t="shared" si="301"/>
        <v>70.752289822826526</v>
      </c>
      <c r="EN95" s="2">
        <f t="shared" si="302"/>
        <v>69.045151736894525</v>
      </c>
      <c r="EO95" s="2">
        <f t="shared" si="303"/>
        <v>68.872612008797404</v>
      </c>
      <c r="EQ95" s="2">
        <f t="shared" si="304"/>
        <v>66.554520636220332</v>
      </c>
      <c r="ER95" s="2">
        <f t="shared" si="305"/>
        <v>68.145457180465968</v>
      </c>
      <c r="ES95" s="2">
        <f t="shared" si="305"/>
        <v>66.20940067887139</v>
      </c>
      <c r="ET95" s="2">
        <f t="shared" si="305"/>
        <v>68.339123592513957</v>
      </c>
      <c r="EU95" s="2">
        <f t="shared" si="305"/>
        <v>71.627105434782592</v>
      </c>
      <c r="EV95" s="2">
        <f t="shared" si="305"/>
        <v>72.341694329844501</v>
      </c>
      <c r="EW95" s="2">
        <f t="shared" si="305"/>
        <v>71.155342679025864</v>
      </c>
      <c r="EX95" s="2">
        <f t="shared" si="305"/>
        <v>78.240208107141257</v>
      </c>
      <c r="EY95" s="2">
        <f t="shared" si="305"/>
        <v>68.557356169479746</v>
      </c>
      <c r="EZ95" s="2">
        <f t="shared" si="305"/>
        <v>73.056294850064774</v>
      </c>
      <c r="FA95" s="2">
        <f t="shared" si="305"/>
        <v>72.100317854122622</v>
      </c>
      <c r="FB95" s="2">
        <f t="shared" si="305"/>
        <v>73.939594317142621</v>
      </c>
      <c r="FC95" s="2">
        <f t="shared" si="305"/>
        <v>68.968789541401406</v>
      </c>
      <c r="FD95" s="2">
        <f t="shared" si="305"/>
        <v>68.75658355807235</v>
      </c>
      <c r="FE95" s="2">
        <f t="shared" si="305"/>
        <v>70.593222047556296</v>
      </c>
      <c r="FG95" s="2">
        <f t="shared" si="306"/>
        <v>0.87834396588110908</v>
      </c>
      <c r="FH95" s="2">
        <f t="shared" si="307"/>
        <v>0.88975562373690076</v>
      </c>
      <c r="FI95" s="2">
        <f t="shared" si="307"/>
        <v>0.88973790540142161</v>
      </c>
      <c r="FJ95" s="2">
        <f t="shared" si="307"/>
        <v>0.89586217517877231</v>
      </c>
      <c r="FK95" s="2">
        <f t="shared" si="307"/>
        <v>0.88763116843576417</v>
      </c>
      <c r="FL95" s="2">
        <f t="shared" si="307"/>
        <v>0.90444693405692433</v>
      </c>
      <c r="FM95" s="2">
        <f t="shared" si="307"/>
        <v>0.88586086350131654</v>
      </c>
      <c r="FN95" s="2">
        <f t="shared" si="307"/>
        <v>0.88114658755482556</v>
      </c>
      <c r="FO95" s="2">
        <f t="shared" si="307"/>
        <v>0.86483254580544366</v>
      </c>
      <c r="FP95" s="2">
        <f t="shared" si="307"/>
        <v>0.87216457190597363</v>
      </c>
      <c r="FQ95" s="2">
        <f t="shared" si="307"/>
        <v>0.86554630081721273</v>
      </c>
      <c r="FR95" s="2">
        <f t="shared" si="307"/>
        <v>0.8791202674614309</v>
      </c>
      <c r="FS95" s="2">
        <f t="shared" si="307"/>
        <v>0.88295685059736329</v>
      </c>
      <c r="FT95" s="2">
        <f t="shared" si="307"/>
        <v>0.86881063766235977</v>
      </c>
      <c r="FU95" s="2">
        <f t="shared" si="307"/>
        <v>0.86020793703359721</v>
      </c>
      <c r="FW95" s="2">
        <f t="shared" si="324"/>
        <v>3.8219015569546176E-4</v>
      </c>
      <c r="FX95" s="2">
        <f t="shared" si="164"/>
        <v>4.4922612137074678E-4</v>
      </c>
      <c r="FY95" s="2">
        <f t="shared" si="165"/>
        <v>4.3271750354157405E-4</v>
      </c>
      <c r="FZ95" s="2">
        <f t="shared" si="166"/>
        <v>5.7466599118209227E-4</v>
      </c>
      <c r="GA95" s="2">
        <f t="shared" si="167"/>
        <v>4.6135039578573537E-4</v>
      </c>
      <c r="GB95" s="2">
        <f t="shared" si="168"/>
        <v>4.8468710815078502E-4</v>
      </c>
      <c r="GC95" s="2">
        <f t="shared" si="169"/>
        <v>5.5201996695851765E-4</v>
      </c>
      <c r="GD95" s="2">
        <f t="shared" si="170"/>
        <v>6.5121818630858874E-4</v>
      </c>
      <c r="GE95" s="2">
        <f t="shared" si="171"/>
        <v>5.9476616557436524E-4</v>
      </c>
      <c r="GF95" s="2">
        <f t="shared" si="172"/>
        <v>5.4756174158811254E-4</v>
      </c>
      <c r="GG95" s="2">
        <f t="shared" si="173"/>
        <v>4.5550235622666258E-4</v>
      </c>
      <c r="GH95" s="2">
        <f t="shared" si="174"/>
        <v>4.2482413404448653E-4</v>
      </c>
      <c r="GI95" s="2">
        <f t="shared" si="175"/>
        <v>3.9836235159384234E-4</v>
      </c>
      <c r="GJ95" s="2">
        <f t="shared" si="176"/>
        <v>3.1285845643684812E-4</v>
      </c>
      <c r="GK95" s="2">
        <f t="shared" si="177"/>
        <v>2.7543322333944698E-4</v>
      </c>
      <c r="GM95" s="86">
        <f t="shared" si="325"/>
        <v>0.21234463314522878</v>
      </c>
      <c r="GN95" s="86">
        <f t="shared" si="178"/>
        <v>0.32430239498595154</v>
      </c>
      <c r="GO95" s="86">
        <f t="shared" si="179"/>
        <v>0.22370402962996228</v>
      </c>
      <c r="GP95" s="86">
        <f t="shared" si="180"/>
        <v>0.2287160928232132</v>
      </c>
      <c r="GQ95" s="86">
        <f t="shared" si="181"/>
        <v>0.14252760421920529</v>
      </c>
      <c r="GR95" s="86">
        <f t="shared" si="182"/>
        <v>0.2309474649770249</v>
      </c>
      <c r="GS95" s="86">
        <f t="shared" si="183"/>
        <v>0.16177656373936489</v>
      </c>
      <c r="GT95" s="86">
        <f t="shared" si="184"/>
        <v>0.10319150613512663</v>
      </c>
      <c r="GU95" s="86">
        <f t="shared" si="185"/>
        <v>0.15649707270760904</v>
      </c>
      <c r="GV95" s="86">
        <f t="shared" si="186"/>
        <v>0.12306562253805443</v>
      </c>
      <c r="GW95" s="86">
        <f t="shared" si="187"/>
        <v>0.12896446382202134</v>
      </c>
      <c r="GX95" s="86">
        <f t="shared" si="188"/>
        <v>7.9880836317673773E-2</v>
      </c>
      <c r="GY95" s="86">
        <f t="shared" si="189"/>
        <v>7.8941055969686341E-2</v>
      </c>
      <c r="GZ95" s="86">
        <f t="shared" si="190"/>
        <v>6.7041594955538006E-2</v>
      </c>
      <c r="HA95" s="86">
        <f t="shared" si="191"/>
        <v>3.1968621306999026E-2</v>
      </c>
      <c r="HC95" s="86">
        <f t="shared" si="326"/>
        <v>2.6209908598678398E-3</v>
      </c>
      <c r="HD95" s="86">
        <f t="shared" si="192"/>
        <v>2.9456153889316195E-3</v>
      </c>
      <c r="HE95" s="86">
        <f t="shared" si="193"/>
        <v>3.3371436091656848E-3</v>
      </c>
      <c r="HF95" s="86">
        <f t="shared" si="194"/>
        <v>5.5019171430952885E-3</v>
      </c>
      <c r="HG95" s="86">
        <f t="shared" si="195"/>
        <v>5.7986412172345561E-3</v>
      </c>
      <c r="HH95" s="86">
        <f t="shared" si="196"/>
        <v>9.2611183548524257E-3</v>
      </c>
      <c r="HI95" s="86">
        <f t="shared" si="197"/>
        <v>1.1852372489532869E-2</v>
      </c>
      <c r="HJ95" s="86">
        <f t="shared" si="198"/>
        <v>9.3608202198153627E-3</v>
      </c>
      <c r="HK95" s="86">
        <f t="shared" si="199"/>
        <v>5.1680986439252632E-3</v>
      </c>
      <c r="HL95" s="86">
        <f t="shared" si="200"/>
        <v>5.1440233658231506E-3</v>
      </c>
      <c r="HM95" s="86">
        <f t="shared" si="201"/>
        <v>3.8223683510330464E-3</v>
      </c>
      <c r="HN95" s="86">
        <f t="shared" si="202"/>
        <v>3.1016736353370877E-3</v>
      </c>
      <c r="HO95" s="86">
        <f t="shared" si="203"/>
        <v>4.208771023131358E-3</v>
      </c>
      <c r="HP95" s="86">
        <f t="shared" si="204"/>
        <v>1.5834662951648788E-3</v>
      </c>
      <c r="HQ95" s="86">
        <f t="shared" si="205"/>
        <v>1.3220834579714966E-3</v>
      </c>
      <c r="HS95" s="86">
        <f t="shared" si="327"/>
        <v>8.0885136585155653E-58</v>
      </c>
      <c r="HT95" s="86">
        <f t="shared" si="206"/>
        <v>9.3273245264933962E-50</v>
      </c>
      <c r="HU95" s="86">
        <f t="shared" si="207"/>
        <v>2.8738554041937343E-55</v>
      </c>
      <c r="HV95" s="86">
        <f t="shared" si="208"/>
        <v>2.6890593023236412E-49</v>
      </c>
      <c r="HW95" s="86">
        <f t="shared" si="209"/>
        <v>6.5900302135086494E-55</v>
      </c>
      <c r="HX95" s="86">
        <f t="shared" si="210"/>
        <v>5.0935807520106039E-44</v>
      </c>
      <c r="HY95" s="86">
        <f t="shared" si="211"/>
        <v>1.2882763102022845E-43</v>
      </c>
      <c r="HZ95" s="86">
        <f t="shared" si="212"/>
        <v>3.4199979687523385E-50</v>
      </c>
      <c r="IA95" s="86">
        <f t="shared" si="213"/>
        <v>2.6456030483499276E-54</v>
      </c>
      <c r="IB95" s="86">
        <f t="shared" si="214"/>
        <v>3.112222462664207E-55</v>
      </c>
      <c r="IC95" s="86">
        <f t="shared" si="215"/>
        <v>5.2310658492182243E-57</v>
      </c>
      <c r="ID95" s="86">
        <f t="shared" si="216"/>
        <v>1.0149984672491115E-61</v>
      </c>
      <c r="IE95" s="86">
        <f t="shared" si="217"/>
        <v>3.9718980249006284E-54</v>
      </c>
      <c r="IF95" s="86">
        <f t="shared" si="218"/>
        <v>2.5706502364228624E-28</v>
      </c>
      <c r="IG95" s="86">
        <f t="shared" si="219"/>
        <v>1.210634993100959E-20</v>
      </c>
      <c r="II95" s="86">
        <f t="shared" si="328"/>
        <v>1.4760566078239758E-114</v>
      </c>
      <c r="IJ95" s="86">
        <f t="shared" si="329"/>
        <v>8.0838100825519544E-98</v>
      </c>
      <c r="IK95" s="86">
        <f t="shared" si="330"/>
        <v>5.0850166491491535E-105</v>
      </c>
      <c r="IL95" s="86">
        <f t="shared" si="331"/>
        <v>3.0353798434461081E-91</v>
      </c>
      <c r="IM95" s="86">
        <f t="shared" si="332"/>
        <v>2.976827023452085E-111</v>
      </c>
      <c r="IN95" s="86">
        <f t="shared" si="333"/>
        <v>1.9670726258229263E-87</v>
      </c>
      <c r="IO95" s="86">
        <f t="shared" si="334"/>
        <v>9.5275477276920121E-88</v>
      </c>
      <c r="IP95" s="86">
        <f t="shared" si="335"/>
        <v>4.6350027917732221E-99</v>
      </c>
      <c r="IQ95" s="86">
        <f t="shared" si="336"/>
        <v>1.9325506352650183E-103</v>
      </c>
      <c r="IR95" s="86">
        <f t="shared" si="337"/>
        <v>4.8431788433106307E-104</v>
      </c>
      <c r="IS95" s="86">
        <f t="shared" si="338"/>
        <v>1.1969871177663768E-108</v>
      </c>
      <c r="IT95" s="86">
        <f t="shared" si="339"/>
        <v>2.596576763074212E-121</v>
      </c>
      <c r="IU95" s="86">
        <f t="shared" si="340"/>
        <v>9.3854636136515547E-108</v>
      </c>
      <c r="IV95" s="86">
        <f t="shared" si="341"/>
        <v>9.8983612748457437E-126</v>
      </c>
      <c r="IW95" s="86">
        <f t="shared" si="342"/>
        <v>1.4704254928478831E-82</v>
      </c>
      <c r="IY95" s="86">
        <f t="shared" si="343"/>
        <v>0.21496562400509661</v>
      </c>
      <c r="IZ95" s="86">
        <f t="shared" si="344"/>
        <v>0.32724801037488316</v>
      </c>
      <c r="JA95" s="86">
        <f t="shared" si="345"/>
        <v>0.22704117323912795</v>
      </c>
      <c r="JB95" s="86">
        <f t="shared" si="346"/>
        <v>0.23421800996630848</v>
      </c>
      <c r="JC95" s="86">
        <f t="shared" si="347"/>
        <v>0.14832624543643985</v>
      </c>
      <c r="JD95" s="86">
        <f t="shared" si="348"/>
        <v>0.24020858333187733</v>
      </c>
      <c r="JE95" s="86">
        <f t="shared" si="349"/>
        <v>0.17362893622889775</v>
      </c>
      <c r="JF95" s="86">
        <f t="shared" si="350"/>
        <v>0.112552326354942</v>
      </c>
      <c r="JG95" s="86">
        <f t="shared" si="351"/>
        <v>0.1616651713515343</v>
      </c>
      <c r="JH95" s="86">
        <f t="shared" si="352"/>
        <v>0.12820964590387759</v>
      </c>
      <c r="JI95" s="86">
        <f t="shared" si="353"/>
        <v>0.1327868321730544</v>
      </c>
      <c r="JJ95" s="86">
        <f t="shared" si="354"/>
        <v>8.2982509953010861E-2</v>
      </c>
      <c r="JK95" s="86">
        <f t="shared" si="355"/>
        <v>8.3149826992817699E-2</v>
      </c>
      <c r="JL95" s="86">
        <f t="shared" si="356"/>
        <v>6.862506125070289E-2</v>
      </c>
      <c r="JM95" s="86">
        <f t="shared" si="357"/>
        <v>3.3290704764970522E-2</v>
      </c>
    </row>
    <row r="96" spans="2:273" x14ac:dyDescent="0.25">
      <c r="B96" s="2">
        <v>69</v>
      </c>
      <c r="C96" s="37">
        <v>77.238</v>
      </c>
      <c r="D96" s="37">
        <v>103.732</v>
      </c>
      <c r="E96" s="37">
        <v>80.588999999999999</v>
      </c>
      <c r="F96" s="37">
        <v>82.4</v>
      </c>
      <c r="G96" s="37">
        <v>78.5</v>
      </c>
      <c r="H96" s="37">
        <v>91.242999999999995</v>
      </c>
      <c r="I96" s="37">
        <v>84.468000000000004</v>
      </c>
      <c r="J96" s="37">
        <v>88.518000000000001</v>
      </c>
      <c r="K96" s="37">
        <v>77.875</v>
      </c>
      <c r="L96" s="37">
        <v>78.19</v>
      </c>
      <c r="M96" s="37">
        <v>76.677999999999997</v>
      </c>
      <c r="N96" s="37">
        <v>77.332999999999998</v>
      </c>
      <c r="O96" s="37">
        <v>75.626999999999995</v>
      </c>
      <c r="P96" s="37">
        <v>71.387</v>
      </c>
      <c r="Q96" s="37">
        <v>70.694000000000003</v>
      </c>
      <c r="S96" s="4">
        <f t="shared" si="229"/>
        <v>87.478731610587616</v>
      </c>
      <c r="T96" s="4">
        <f t="shared" si="230"/>
        <v>108.7547603942408</v>
      </c>
      <c r="U96" s="4">
        <f t="shared" si="231"/>
        <v>87.4635163381285</v>
      </c>
      <c r="V96" s="4">
        <f t="shared" si="232"/>
        <v>93.785150037717358</v>
      </c>
      <c r="W96" s="4">
        <f t="shared" si="233"/>
        <v>86.184447947175954</v>
      </c>
      <c r="X96" s="4">
        <f t="shared" si="234"/>
        <v>102.8924069048893</v>
      </c>
      <c r="Y96" s="4">
        <f t="shared" si="235"/>
        <v>93.539303563056819</v>
      </c>
      <c r="Z96" s="4">
        <f t="shared" si="236"/>
        <v>92.102638687239036</v>
      </c>
      <c r="AA96" s="4">
        <f t="shared" si="237"/>
        <v>84.006854190938398</v>
      </c>
      <c r="AB96" s="4">
        <f t="shared" si="238"/>
        <v>84.464617010726542</v>
      </c>
      <c r="AC96" s="4">
        <f t="shared" si="239"/>
        <v>82.379216619429585</v>
      </c>
      <c r="AD96" s="4">
        <f t="shared" si="240"/>
        <v>81.015823770202701</v>
      </c>
      <c r="AE96" s="4">
        <f t="shared" si="241"/>
        <v>78.900289799851421</v>
      </c>
      <c r="AF96" s="4">
        <f t="shared" si="242"/>
        <v>74.396423689791732</v>
      </c>
      <c r="AG96" s="4">
        <f t="shared" si="243"/>
        <v>71.232672632196156</v>
      </c>
      <c r="AI96" s="4">
        <f t="shared" si="244"/>
        <v>-10.240731610587616</v>
      </c>
      <c r="AJ96" s="4">
        <f t="shared" si="245"/>
        <v>-5.0227603942408052</v>
      </c>
      <c r="AK96" s="4">
        <f t="shared" si="246"/>
        <v>-6.874516338128501</v>
      </c>
      <c r="AL96" s="4">
        <f t="shared" si="247"/>
        <v>-11.385150037717352</v>
      </c>
      <c r="AM96" s="4">
        <f t="shared" si="248"/>
        <v>-7.6844479471759541</v>
      </c>
      <c r="AN96" s="4">
        <f t="shared" si="249"/>
        <v>-11.649406904889304</v>
      </c>
      <c r="AO96" s="4">
        <f t="shared" si="250"/>
        <v>-9.0713035630568157</v>
      </c>
      <c r="AP96" s="4">
        <f t="shared" si="251"/>
        <v>-3.5846386872390354</v>
      </c>
      <c r="AQ96" s="4">
        <f t="shared" si="252"/>
        <v>-6.1318541909383981</v>
      </c>
      <c r="AR96" s="4">
        <f t="shared" si="253"/>
        <v>-6.2746170107265442</v>
      </c>
      <c r="AS96" s="4">
        <f t="shared" si="254"/>
        <v>-5.7012166194295872</v>
      </c>
      <c r="AT96" s="4">
        <f t="shared" si="255"/>
        <v>-3.6828237702027025</v>
      </c>
      <c r="AU96" s="4">
        <f t="shared" si="256"/>
        <v>-3.2732897998514261</v>
      </c>
      <c r="AV96" s="4">
        <f t="shared" si="257"/>
        <v>-3.0094236897917312</v>
      </c>
      <c r="AW96" s="4">
        <f t="shared" si="257"/>
        <v>-0.53867263219615324</v>
      </c>
      <c r="AY96" s="2">
        <f t="shared" si="308"/>
        <v>69.270080198096309</v>
      </c>
      <c r="AZ96" s="2">
        <f t="shared" si="147"/>
        <v>70.893900629490901</v>
      </c>
      <c r="BA96" s="2">
        <f t="shared" si="148"/>
        <v>67.497495906452457</v>
      </c>
      <c r="BB96" s="2">
        <f t="shared" si="149"/>
        <v>69.630635851282506</v>
      </c>
      <c r="BC96" s="2">
        <f t="shared" si="150"/>
        <v>73.312262551365293</v>
      </c>
      <c r="BD96" s="2">
        <f t="shared" si="151"/>
        <v>73.795366079637702</v>
      </c>
      <c r="BE96" s="2">
        <f t="shared" si="152"/>
        <v>73.162264541734686</v>
      </c>
      <c r="BF96" s="2">
        <f t="shared" si="153"/>
        <v>80.704750459538246</v>
      </c>
      <c r="BG96" s="2">
        <f t="shared" si="154"/>
        <v>71.146287616618324</v>
      </c>
      <c r="BH96" s="2">
        <f t="shared" si="155"/>
        <v>73.650864431981233</v>
      </c>
      <c r="BI96" s="2">
        <f t="shared" si="156"/>
        <v>72.510090210818191</v>
      </c>
      <c r="BJ96" s="2">
        <f t="shared" si="157"/>
        <v>75.107985943063198</v>
      </c>
      <c r="BK96" s="2">
        <f t="shared" si="158"/>
        <v>72.115031054725435</v>
      </c>
      <c r="BL96" s="2">
        <f t="shared" si="159"/>
        <v>70.716525192247687</v>
      </c>
      <c r="BM96" s="2">
        <f t="shared" si="160"/>
        <v>69.70352322291744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80.749844074844091</v>
      </c>
      <c r="DL96" s="2">
        <f t="shared" si="289"/>
        <v>83.707049077600402</v>
      </c>
      <c r="DM96" s="2">
        <f t="shared" si="289"/>
        <v>80.675724738675953</v>
      </c>
      <c r="DN96" s="2">
        <f t="shared" si="289"/>
        <v>91.441245243128975</v>
      </c>
      <c r="DO96" s="2">
        <f t="shared" si="289"/>
        <v>88.457208164642395</v>
      </c>
      <c r="DP96" s="2">
        <f t="shared" si="289"/>
        <v>87.935877378435521</v>
      </c>
      <c r="DQ96" s="2">
        <f t="shared" si="289"/>
        <v>90.609717948717957</v>
      </c>
      <c r="DR96" s="2">
        <f t="shared" si="289"/>
        <v>97.39861407121407</v>
      </c>
      <c r="DS96" s="2">
        <f t="shared" si="289"/>
        <v>84.760710924369747</v>
      </c>
      <c r="DT96" s="2">
        <f t="shared" si="289"/>
        <v>82.459709094809085</v>
      </c>
      <c r="DU96" s="2">
        <f t="shared" si="289"/>
        <v>82.743268907563035</v>
      </c>
      <c r="DV96" s="2">
        <f t="shared" si="289"/>
        <v>87.682209103840677</v>
      </c>
      <c r="DW96" s="2">
        <f t="shared" si="289"/>
        <v>84.644387788598323</v>
      </c>
      <c r="DX96" s="2">
        <f t="shared" si="289"/>
        <v>83.831564564564559</v>
      </c>
      <c r="DY96" s="2">
        <f t="shared" si="289"/>
        <v>75.925901612903203</v>
      </c>
      <c r="EA96" s="2">
        <f t="shared" si="228"/>
        <v>67.820627971153598</v>
      </c>
      <c r="EB96" s="2">
        <f t="shared" si="290"/>
        <v>69.446782956318245</v>
      </c>
      <c r="EC96" s="2">
        <f t="shared" si="291"/>
        <v>66.008017857142846</v>
      </c>
      <c r="ED96" s="2">
        <f t="shared" si="292"/>
        <v>67.317760294117647</v>
      </c>
      <c r="EE96" s="2">
        <f t="shared" si="293"/>
        <v>71.563744492219939</v>
      </c>
      <c r="EF96" s="2">
        <f t="shared" si="294"/>
        <v>72.433024736225093</v>
      </c>
      <c r="EG96" s="2">
        <f t="shared" si="295"/>
        <v>71.112087964737469</v>
      </c>
      <c r="EH96" s="2">
        <f t="shared" si="296"/>
        <v>78.651530097087374</v>
      </c>
      <c r="EI96" s="2">
        <f t="shared" si="297"/>
        <v>69.206271280346542</v>
      </c>
      <c r="EJ96" s="2">
        <f t="shared" si="298"/>
        <v>72.473082160433847</v>
      </c>
      <c r="EK96" s="2">
        <f t="shared" si="299"/>
        <v>71.059853601650133</v>
      </c>
      <c r="EL96" s="2">
        <f t="shared" si="300"/>
        <v>73.53103831510245</v>
      </c>
      <c r="EM96" s="2">
        <f t="shared" si="301"/>
        <v>70.601152237330027</v>
      </c>
      <c r="EN96" s="2">
        <f t="shared" si="302"/>
        <v>68.910529961176493</v>
      </c>
      <c r="EO96" s="2">
        <f t="shared" si="303"/>
        <v>68.780720795662972</v>
      </c>
      <c r="EQ96" s="2">
        <f t="shared" si="304"/>
        <v>66.419625391496581</v>
      </c>
      <c r="ER96" s="2">
        <f t="shared" si="305"/>
        <v>68.001510267210733</v>
      </c>
      <c r="ES96" s="2">
        <f t="shared" si="305"/>
        <v>66.091912808912156</v>
      </c>
      <c r="ET96" s="2">
        <f t="shared" si="305"/>
        <v>68.213029425752396</v>
      </c>
      <c r="EU96" s="2">
        <f t="shared" si="305"/>
        <v>71.485844317107734</v>
      </c>
      <c r="EV96" s="2">
        <f t="shared" si="305"/>
        <v>72.213816934852701</v>
      </c>
      <c r="EW96" s="2">
        <f t="shared" si="305"/>
        <v>71.043359835051987</v>
      </c>
      <c r="EX96" s="2">
        <f t="shared" si="305"/>
        <v>78.151548978222948</v>
      </c>
      <c r="EY96" s="2">
        <f t="shared" si="305"/>
        <v>68.402912721696097</v>
      </c>
      <c r="EZ96" s="2">
        <f t="shared" si="305"/>
        <v>72.844692768729089</v>
      </c>
      <c r="FA96" s="2">
        <f t="shared" si="305"/>
        <v>71.913919112050749</v>
      </c>
      <c r="FB96" s="2">
        <f t="shared" si="305"/>
        <v>73.745128917912865</v>
      </c>
      <c r="FC96" s="2">
        <f t="shared" si="305"/>
        <v>68.862091742092829</v>
      </c>
      <c r="FD96" s="2">
        <f t="shared" si="305"/>
        <v>68.628253220670345</v>
      </c>
      <c r="FE96" s="2">
        <f t="shared" si="305"/>
        <v>70.454542088430671</v>
      </c>
      <c r="FG96" s="2">
        <f t="shared" si="306"/>
        <v>0.88784785541121314</v>
      </c>
      <c r="FH96" s="2">
        <f t="shared" si="307"/>
        <v>0.89847107177879304</v>
      </c>
      <c r="FI96" s="2">
        <f t="shared" si="307"/>
        <v>0.89845459431682206</v>
      </c>
      <c r="FJ96" s="2">
        <f t="shared" si="307"/>
        <v>0.90414687279090389</v>
      </c>
      <c r="FK96" s="2">
        <f t="shared" si="307"/>
        <v>0.89649502920593771</v>
      </c>
      <c r="FL96" s="2">
        <f t="shared" si="307"/>
        <v>0.91211566882931672</v>
      </c>
      <c r="FM96" s="2">
        <f t="shared" si="307"/>
        <v>0.89484782632138327</v>
      </c>
      <c r="FN96" s="2">
        <f t="shared" si="307"/>
        <v>0.89045883868417908</v>
      </c>
      <c r="FO96" s="2">
        <f t="shared" si="307"/>
        <v>0.87524203639570641</v>
      </c>
      <c r="FP96" s="2">
        <f t="shared" si="307"/>
        <v>0.8820863961415597</v>
      </c>
      <c r="FQ96" s="2">
        <f t="shared" si="307"/>
        <v>0.87590871091221834</v>
      </c>
      <c r="FR96" s="2">
        <f t="shared" si="307"/>
        <v>0.88857120517028299</v>
      </c>
      <c r="FS96" s="2">
        <f t="shared" si="307"/>
        <v>0.89214462744701506</v>
      </c>
      <c r="FT96" s="2">
        <f t="shared" si="307"/>
        <v>0.8789566468366512</v>
      </c>
      <c r="FU96" s="2">
        <f t="shared" si="307"/>
        <v>0.87092042044458029</v>
      </c>
      <c r="FW96" s="2">
        <f t="shared" si="324"/>
        <v>4.1904772094698617E-4</v>
      </c>
      <c r="FX96" s="2">
        <f t="shared" si="164"/>
        <v>4.9254530004868657E-4</v>
      </c>
      <c r="FY96" s="2">
        <f t="shared" si="165"/>
        <v>4.7444550066499079E-4</v>
      </c>
      <c r="FZ96" s="2">
        <f t="shared" si="166"/>
        <v>6.3007379637962748E-4</v>
      </c>
      <c r="GA96" s="2">
        <f t="shared" si="167"/>
        <v>5.0583813477723808E-4</v>
      </c>
      <c r="GB96" s="2">
        <f t="shared" si="168"/>
        <v>5.3142399572943342E-4</v>
      </c>
      <c r="GC96" s="2">
        <f t="shared" si="169"/>
        <v>6.0524562350046482E-4</v>
      </c>
      <c r="GD96" s="2">
        <f t="shared" si="170"/>
        <v>7.1400168266743877E-4</v>
      </c>
      <c r="GE96" s="2">
        <f t="shared" si="171"/>
        <v>6.5211071296071045E-4</v>
      </c>
      <c r="GF96" s="2">
        <f t="shared" si="172"/>
        <v>6.0035779513057308E-4</v>
      </c>
      <c r="GG96" s="2">
        <f t="shared" si="173"/>
        <v>4.9942645407662328E-4</v>
      </c>
      <c r="GH96" s="2">
        <f t="shared" si="174"/>
        <v>4.6579130912863129E-4</v>
      </c>
      <c r="GI96" s="2">
        <f t="shared" si="175"/>
        <v>4.3677884584281557E-4</v>
      </c>
      <c r="GJ96" s="2">
        <f t="shared" si="176"/>
        <v>3.430321218737516E-4</v>
      </c>
      <c r="GK96" s="2">
        <f t="shared" si="177"/>
        <v>3.0199849878826714E-4</v>
      </c>
      <c r="GM96" s="86">
        <f t="shared" si="325"/>
        <v>0.14370187621329211</v>
      </c>
      <c r="GN96" s="86">
        <f t="shared" si="178"/>
        <v>0.25565438292880749</v>
      </c>
      <c r="GO96" s="86">
        <f t="shared" si="179"/>
        <v>0.1514837010759516</v>
      </c>
      <c r="GP96" s="86">
        <f t="shared" si="180"/>
        <v>0.15840808614141696</v>
      </c>
      <c r="GQ96" s="86">
        <f t="shared" si="181"/>
        <v>8.7151124307894165E-2</v>
      </c>
      <c r="GR96" s="86">
        <f t="shared" si="182"/>
        <v>0.15750139391932558</v>
      </c>
      <c r="GS96" s="86">
        <f t="shared" si="183"/>
        <v>0.10136273929780958</v>
      </c>
      <c r="GT96" s="86">
        <f t="shared" si="184"/>
        <v>5.7515628087014513E-2</v>
      </c>
      <c r="GU96" s="86">
        <f t="shared" si="185"/>
        <v>9.2317267769380776E-2</v>
      </c>
      <c r="GV96" s="86">
        <f t="shared" si="186"/>
        <v>6.8342496556817345E-2</v>
      </c>
      <c r="GW96" s="86">
        <f t="shared" si="187"/>
        <v>7.0527943691537615E-2</v>
      </c>
      <c r="GX96" s="86">
        <f t="shared" si="188"/>
        <v>3.8760512765090349E-2</v>
      </c>
      <c r="GY96" s="86">
        <f t="shared" si="189"/>
        <v>3.7804994758255467E-2</v>
      </c>
      <c r="GZ96" s="86">
        <f t="shared" si="190"/>
        <v>2.7041541330433811E-2</v>
      </c>
      <c r="HA96" s="86">
        <f t="shared" si="191"/>
        <v>1.2038751574296925E-2</v>
      </c>
      <c r="HC96" s="86">
        <f t="shared" si="326"/>
        <v>4.3817803309614553E-3</v>
      </c>
      <c r="HD96" s="86">
        <f t="shared" si="192"/>
        <v>4.7592396056762342E-3</v>
      </c>
      <c r="HE96" s="86">
        <f t="shared" si="193"/>
        <v>5.4429184628338474E-3</v>
      </c>
      <c r="HF96" s="86">
        <f t="shared" si="194"/>
        <v>8.6379352109230926E-3</v>
      </c>
      <c r="HG96" s="86">
        <f t="shared" si="195"/>
        <v>9.3842038194843387E-3</v>
      </c>
      <c r="HH96" s="86">
        <f t="shared" si="196"/>
        <v>1.3941886142760632E-2</v>
      </c>
      <c r="HI96" s="86">
        <f t="shared" si="197"/>
        <v>1.7776228974968535E-2</v>
      </c>
      <c r="HJ96" s="86">
        <f t="shared" si="198"/>
        <v>1.4708586731597854E-2</v>
      </c>
      <c r="HK96" s="86">
        <f t="shared" si="199"/>
        <v>8.3965787253319994E-3</v>
      </c>
      <c r="HL96" s="86">
        <f t="shared" si="200"/>
        <v>8.3273309321599681E-3</v>
      </c>
      <c r="HM96" s="86">
        <f t="shared" si="201"/>
        <v>6.267794791835854E-3</v>
      </c>
      <c r="HN96" s="86">
        <f t="shared" si="202"/>
        <v>5.2580135211510032E-3</v>
      </c>
      <c r="HO96" s="86">
        <f t="shared" si="203"/>
        <v>6.8011390397886952E-3</v>
      </c>
      <c r="HP96" s="86">
        <f t="shared" si="204"/>
        <v>2.7783568386438224E-3</v>
      </c>
      <c r="HQ96" s="86">
        <f t="shared" si="205"/>
        <v>2.464401734272724E-3</v>
      </c>
      <c r="HS96" s="86">
        <f t="shared" si="327"/>
        <v>8.3801146787100494E-56</v>
      </c>
      <c r="HT96" s="86">
        <f t="shared" si="206"/>
        <v>5.3367455072079597E-48</v>
      </c>
      <c r="HU96" s="86">
        <f t="shared" si="207"/>
        <v>2.35964543175506E-53</v>
      </c>
      <c r="HV96" s="86">
        <f t="shared" si="208"/>
        <v>1.4908891015112526E-47</v>
      </c>
      <c r="HW96" s="86">
        <f t="shared" si="209"/>
        <v>6.3000871698631468E-53</v>
      </c>
      <c r="HX96" s="86">
        <f t="shared" si="210"/>
        <v>1.9077307603585121E-42</v>
      </c>
      <c r="HY96" s="86">
        <f t="shared" si="211"/>
        <v>5.0792577992730769E-42</v>
      </c>
      <c r="HZ96" s="86">
        <f t="shared" si="212"/>
        <v>2.511332337984108E-48</v>
      </c>
      <c r="IA96" s="86">
        <f t="shared" si="213"/>
        <v>2.4266094465536869E-52</v>
      </c>
      <c r="IB96" s="86">
        <f t="shared" si="214"/>
        <v>2.8640822085965606E-53</v>
      </c>
      <c r="IC96" s="86">
        <f t="shared" si="215"/>
        <v>5.1360072123367671E-55</v>
      </c>
      <c r="ID96" s="86">
        <f t="shared" si="216"/>
        <v>1.5170761714801874E-59</v>
      </c>
      <c r="IE96" s="86">
        <f t="shared" si="217"/>
        <v>3.1438068514550993E-52</v>
      </c>
      <c r="IF96" s="86">
        <f t="shared" si="218"/>
        <v>2.0451789217894908E-27</v>
      </c>
      <c r="IG96" s="86">
        <f t="shared" si="219"/>
        <v>5.1786971520832129E-20</v>
      </c>
      <c r="II96" s="86">
        <f t="shared" si="328"/>
        <v>6.1565729201483145E-112</v>
      </c>
      <c r="IJ96" s="86">
        <f t="shared" si="329"/>
        <v>1.5334014773957607E-95</v>
      </c>
      <c r="IK96" s="86">
        <f t="shared" si="330"/>
        <v>1.3908154222773639E-102</v>
      </c>
      <c r="IL96" s="86">
        <f t="shared" si="331"/>
        <v>4.7214231758989081E-89</v>
      </c>
      <c r="IM96" s="86">
        <f t="shared" si="332"/>
        <v>1.2001088212813647E-108</v>
      </c>
      <c r="IN96" s="86">
        <f t="shared" si="333"/>
        <v>2.2172728470080356E-85</v>
      </c>
      <c r="IO96" s="86">
        <f t="shared" si="334"/>
        <v>1.1858442372969271E-85</v>
      </c>
      <c r="IP96" s="86">
        <f t="shared" si="335"/>
        <v>1.2292578154811418E-96</v>
      </c>
      <c r="IQ96" s="86">
        <f t="shared" si="336"/>
        <v>6.1379990738088758E-101</v>
      </c>
      <c r="IR96" s="86">
        <f t="shared" si="337"/>
        <v>1.4936564789160424E-101</v>
      </c>
      <c r="IS96" s="86">
        <f t="shared" si="338"/>
        <v>4.1438339176956818E-106</v>
      </c>
      <c r="IT96" s="86">
        <f t="shared" si="339"/>
        <v>1.6949589663555967E-118</v>
      </c>
      <c r="IU96" s="86">
        <f t="shared" si="340"/>
        <v>2.8031344931789121E-105</v>
      </c>
      <c r="IV96" s="86">
        <f t="shared" si="341"/>
        <v>6.3723490819786364E-123</v>
      </c>
      <c r="IW96" s="86">
        <f t="shared" si="342"/>
        <v>9.3342092180510321E-81</v>
      </c>
      <c r="IY96" s="86">
        <f t="shared" si="343"/>
        <v>0.14808365654425357</v>
      </c>
      <c r="IZ96" s="86">
        <f t="shared" si="344"/>
        <v>0.26041362253448375</v>
      </c>
      <c r="JA96" s="86">
        <f t="shared" si="345"/>
        <v>0.15692661953878545</v>
      </c>
      <c r="JB96" s="86">
        <f t="shared" si="346"/>
        <v>0.16704602135234006</v>
      </c>
      <c r="JC96" s="86">
        <f t="shared" si="347"/>
        <v>9.65353281273785E-2</v>
      </c>
      <c r="JD96" s="86">
        <f t="shared" si="348"/>
        <v>0.1714432800620862</v>
      </c>
      <c r="JE96" s="86">
        <f t="shared" si="349"/>
        <v>0.11913896827277812</v>
      </c>
      <c r="JF96" s="86">
        <f t="shared" si="350"/>
        <v>7.2224214818612367E-2</v>
      </c>
      <c r="JG96" s="86">
        <f t="shared" si="351"/>
        <v>0.10071384649471278</v>
      </c>
      <c r="JH96" s="86">
        <f t="shared" si="352"/>
        <v>7.6669827488977313E-2</v>
      </c>
      <c r="JI96" s="86">
        <f t="shared" si="353"/>
        <v>7.6795738483373469E-2</v>
      </c>
      <c r="JJ96" s="86">
        <f t="shared" si="354"/>
        <v>4.4018526286241352E-2</v>
      </c>
      <c r="JK96" s="86">
        <f t="shared" si="355"/>
        <v>4.4606133798044165E-2</v>
      </c>
      <c r="JL96" s="86">
        <f t="shared" si="356"/>
        <v>2.9819898169077635E-2</v>
      </c>
      <c r="JM96" s="86">
        <f t="shared" si="357"/>
        <v>1.4503153308569649E-2</v>
      </c>
    </row>
    <row r="97" spans="2:273" x14ac:dyDescent="0.25">
      <c r="B97" s="2">
        <v>70</v>
      </c>
      <c r="C97" s="37">
        <v>74.316999999999993</v>
      </c>
      <c r="D97" s="37">
        <v>88.356999999999999</v>
      </c>
      <c r="E97" s="37">
        <v>75.731999999999999</v>
      </c>
      <c r="F97" s="37">
        <v>78.483000000000004</v>
      </c>
      <c r="G97" s="37">
        <v>79.620999999999995</v>
      </c>
      <c r="H97" s="37">
        <v>87.972999999999999</v>
      </c>
      <c r="I97" s="37">
        <v>85.573999999999998</v>
      </c>
      <c r="J97" s="37">
        <v>90.25</v>
      </c>
      <c r="K97" s="37">
        <v>78.786000000000001</v>
      </c>
      <c r="L97" s="37">
        <v>79.102999999999994</v>
      </c>
      <c r="M97" s="37">
        <v>76.661000000000001</v>
      </c>
      <c r="N97" s="37">
        <v>77.933000000000007</v>
      </c>
      <c r="O97" s="37">
        <v>76.39</v>
      </c>
      <c r="P97" s="37">
        <v>72.209999999999994</v>
      </c>
      <c r="Q97" s="37">
        <v>69.935000000000002</v>
      </c>
      <c r="S97" s="4">
        <f t="shared" si="229"/>
        <v>81.351904280205389</v>
      </c>
      <c r="T97" s="4">
        <f t="shared" si="230"/>
        <v>98.105683117461581</v>
      </c>
      <c r="U97" s="4">
        <f t="shared" si="231"/>
        <v>81.048831913610798</v>
      </c>
      <c r="V97" s="4">
        <f t="shared" si="232"/>
        <v>87.394768344415496</v>
      </c>
      <c r="W97" s="4">
        <f t="shared" si="233"/>
        <v>83.982641135242858</v>
      </c>
      <c r="X97" s="4">
        <f t="shared" si="234"/>
        <v>96.497761599123365</v>
      </c>
      <c r="Y97" s="4">
        <f t="shared" si="235"/>
        <v>91.228562613633201</v>
      </c>
      <c r="Z97" s="4">
        <f t="shared" si="236"/>
        <v>92.131837896891184</v>
      </c>
      <c r="AA97" s="4">
        <f t="shared" si="237"/>
        <v>80.852985150741887</v>
      </c>
      <c r="AB97" s="4">
        <f t="shared" si="238"/>
        <v>82.557973963432659</v>
      </c>
      <c r="AC97" s="4">
        <f t="shared" si="239"/>
        <v>79.757973779079549</v>
      </c>
      <c r="AD97" s="4">
        <f t="shared" si="240"/>
        <v>80.156482166138545</v>
      </c>
      <c r="AE97" s="4">
        <f t="shared" si="241"/>
        <v>78.214035210279363</v>
      </c>
      <c r="AF97" s="4">
        <f t="shared" si="242"/>
        <v>73.334139954774116</v>
      </c>
      <c r="AG97" s="4">
        <f t="shared" si="243"/>
        <v>71.31515773463407</v>
      </c>
      <c r="AI97" s="4">
        <f t="shared" si="244"/>
        <v>-7.0349042802053958</v>
      </c>
      <c r="AJ97" s="4">
        <f t="shared" si="245"/>
        <v>-9.7486831174615816</v>
      </c>
      <c r="AK97" s="4">
        <f t="shared" si="246"/>
        <v>-5.3168319136107982</v>
      </c>
      <c r="AL97" s="4">
        <f t="shared" si="247"/>
        <v>-8.911768344415492</v>
      </c>
      <c r="AM97" s="4">
        <f t="shared" si="248"/>
        <v>-4.3616411352428628</v>
      </c>
      <c r="AN97" s="4">
        <f t="shared" si="249"/>
        <v>-8.5247615991233658</v>
      </c>
      <c r="AO97" s="4">
        <f t="shared" si="250"/>
        <v>-5.6545626136332032</v>
      </c>
      <c r="AP97" s="4">
        <f t="shared" si="251"/>
        <v>-1.8818378968911844</v>
      </c>
      <c r="AQ97" s="4">
        <f t="shared" si="252"/>
        <v>-2.0669851507418855</v>
      </c>
      <c r="AR97" s="4">
        <f t="shared" si="253"/>
        <v>-3.4549739634326642</v>
      </c>
      <c r="AS97" s="4">
        <f t="shared" si="254"/>
        <v>-3.0969737790795477</v>
      </c>
      <c r="AT97" s="4">
        <f t="shared" si="255"/>
        <v>-2.2234821661385382</v>
      </c>
      <c r="AU97" s="4">
        <f t="shared" si="256"/>
        <v>-1.8240352102793622</v>
      </c>
      <c r="AV97" s="4">
        <f t="shared" si="257"/>
        <v>-1.1241399547741224</v>
      </c>
      <c r="AW97" s="4">
        <f t="shared" si="257"/>
        <v>-1.3801577346340679</v>
      </c>
      <c r="AY97" s="2">
        <f t="shared" si="308"/>
        <v>69.020858151485712</v>
      </c>
      <c r="AZ97" s="2">
        <f t="shared" si="147"/>
        <v>70.633573917921197</v>
      </c>
      <c r="BA97" s="2">
        <f t="shared" si="148"/>
        <v>67.285318502958873</v>
      </c>
      <c r="BB97" s="2">
        <f t="shared" si="149"/>
        <v>69.373751314536577</v>
      </c>
      <c r="BC97" s="2">
        <f t="shared" si="150"/>
        <v>73.053837028511907</v>
      </c>
      <c r="BD97" s="2">
        <f t="shared" si="151"/>
        <v>73.569117478586307</v>
      </c>
      <c r="BE97" s="2">
        <f t="shared" si="152"/>
        <v>72.919309660470205</v>
      </c>
      <c r="BF97" s="2">
        <f t="shared" si="153"/>
        <v>80.470617794434702</v>
      </c>
      <c r="BG97" s="2">
        <f t="shared" si="154"/>
        <v>70.854666003515604</v>
      </c>
      <c r="BH97" s="2">
        <f t="shared" si="155"/>
        <v>73.383009234422858</v>
      </c>
      <c r="BI97" s="2">
        <f t="shared" si="156"/>
        <v>72.252672033750486</v>
      </c>
      <c r="BJ97" s="2">
        <f t="shared" si="157"/>
        <v>74.825979168207553</v>
      </c>
      <c r="BK97" s="2">
        <f t="shared" si="158"/>
        <v>71.863148070893473</v>
      </c>
      <c r="BL97" s="2">
        <f t="shared" si="159"/>
        <v>70.46928538457567</v>
      </c>
      <c r="BM97" s="2">
        <f t="shared" si="160"/>
        <v>69.54617984310903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69.935000000000002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69.935000000000002</v>
      </c>
      <c r="DK97" s="2">
        <f t="shared" si="288"/>
        <v>80.914561768245989</v>
      </c>
      <c r="DL97" s="2">
        <f t="shared" si="289"/>
        <v>83.889929800394341</v>
      </c>
      <c r="DM97" s="2">
        <f t="shared" si="289"/>
        <v>80.79575331010453</v>
      </c>
      <c r="DN97" s="2">
        <f t="shared" si="289"/>
        <v>91.670798097251591</v>
      </c>
      <c r="DO97" s="2">
        <f t="shared" si="289"/>
        <v>88.566662618083683</v>
      </c>
      <c r="DP97" s="2">
        <f t="shared" si="289"/>
        <v>88.020230443974626</v>
      </c>
      <c r="DQ97" s="2">
        <f t="shared" si="289"/>
        <v>90.844871794871807</v>
      </c>
      <c r="DR97" s="2">
        <f t="shared" si="289"/>
        <v>97.602652295152296</v>
      </c>
      <c r="DS97" s="2">
        <f t="shared" si="289"/>
        <v>84.896515966386545</v>
      </c>
      <c r="DT97" s="2">
        <f t="shared" si="289"/>
        <v>82.495455684255674</v>
      </c>
      <c r="DU97" s="2">
        <f t="shared" si="289"/>
        <v>82.745265546218505</v>
      </c>
      <c r="DV97" s="2">
        <f t="shared" si="289"/>
        <v>87.79994381223328</v>
      </c>
      <c r="DW97" s="2">
        <f t="shared" si="289"/>
        <v>84.688032826348618</v>
      </c>
      <c r="DX97" s="2">
        <f t="shared" si="289"/>
        <v>83.953019519519515</v>
      </c>
      <c r="DY97" s="2">
        <f t="shared" si="289"/>
        <v>75.884429032258041</v>
      </c>
      <c r="EA97" s="2">
        <f t="shared" si="228"/>
        <v>67.65135151178356</v>
      </c>
      <c r="EB97" s="2">
        <f t="shared" si="290"/>
        <v>69.268228159126352</v>
      </c>
      <c r="EC97" s="2">
        <f t="shared" si="291"/>
        <v>65.892648874223596</v>
      </c>
      <c r="ED97" s="2">
        <f t="shared" si="292"/>
        <v>67.217261764705881</v>
      </c>
      <c r="EE97" s="2">
        <f t="shared" si="293"/>
        <v>71.420439600672651</v>
      </c>
      <c r="EF97" s="2">
        <f t="shared" si="294"/>
        <v>72.299372332942568</v>
      </c>
      <c r="EG97" s="2">
        <f t="shared" si="295"/>
        <v>70.99829474894598</v>
      </c>
      <c r="EH97" s="2">
        <f t="shared" si="296"/>
        <v>78.548956690586735</v>
      </c>
      <c r="EI97" s="2">
        <f t="shared" si="297"/>
        <v>69.029870454316523</v>
      </c>
      <c r="EJ97" s="2">
        <f t="shared" si="298"/>
        <v>72.271809661139145</v>
      </c>
      <c r="EK97" s="2">
        <f t="shared" si="299"/>
        <v>70.896452839265024</v>
      </c>
      <c r="EL97" s="2">
        <f t="shared" si="300"/>
        <v>73.342051761648648</v>
      </c>
      <c r="EM97" s="2">
        <f t="shared" si="301"/>
        <v>70.450014651833527</v>
      </c>
      <c r="EN97" s="2">
        <f t="shared" si="302"/>
        <v>68.775908185458462</v>
      </c>
      <c r="EO97" s="2">
        <f t="shared" si="303"/>
        <v>68.688829582528527</v>
      </c>
      <c r="EQ97" s="2">
        <f t="shared" si="304"/>
        <v>66.28473014677283</v>
      </c>
      <c r="ER97" s="2">
        <f t="shared" si="305"/>
        <v>67.857563353955513</v>
      </c>
      <c r="ES97" s="2">
        <f t="shared" si="305"/>
        <v>65.974424938952922</v>
      </c>
      <c r="ET97" s="2">
        <f t="shared" si="305"/>
        <v>68.086935258990849</v>
      </c>
      <c r="EU97" s="2">
        <f t="shared" si="305"/>
        <v>71.344583199432876</v>
      </c>
      <c r="EV97" s="2">
        <f t="shared" si="305"/>
        <v>72.085939539860902</v>
      </c>
      <c r="EW97" s="2">
        <f t="shared" si="305"/>
        <v>70.93137699107811</v>
      </c>
      <c r="EX97" s="2">
        <f t="shared" si="305"/>
        <v>78.062889849304639</v>
      </c>
      <c r="EY97" s="2">
        <f t="shared" si="305"/>
        <v>68.248469273912448</v>
      </c>
      <c r="EZ97" s="2">
        <f t="shared" si="305"/>
        <v>72.633090687393391</v>
      </c>
      <c r="FA97" s="2">
        <f t="shared" si="305"/>
        <v>71.727520369978862</v>
      </c>
      <c r="FB97" s="2">
        <f t="shared" si="305"/>
        <v>73.550663518683123</v>
      </c>
      <c r="FC97" s="2">
        <f t="shared" si="305"/>
        <v>68.755393942784252</v>
      </c>
      <c r="FD97" s="2">
        <f t="shared" si="305"/>
        <v>68.49992288326834</v>
      </c>
      <c r="FE97" s="2">
        <f t="shared" si="305"/>
        <v>70.315862129305046</v>
      </c>
      <c r="FG97" s="2">
        <f t="shared" si="306"/>
        <v>0.89669661277448698</v>
      </c>
      <c r="FH97" s="2">
        <f t="shared" si="307"/>
        <v>0.90656986395600325</v>
      </c>
      <c r="FI97" s="2">
        <f t="shared" si="307"/>
        <v>0.90655456417154678</v>
      </c>
      <c r="FJ97" s="2">
        <f t="shared" si="307"/>
        <v>0.91183734194892607</v>
      </c>
      <c r="FK97" s="2">
        <f t="shared" si="307"/>
        <v>0.90473473387353964</v>
      </c>
      <c r="FL97" s="2">
        <f t="shared" si="307"/>
        <v>0.91922390645072816</v>
      </c>
      <c r="FM97" s="2">
        <f t="shared" si="307"/>
        <v>0.90320450152714538</v>
      </c>
      <c r="FN97" s="2">
        <f t="shared" si="307"/>
        <v>0.89912499637489585</v>
      </c>
      <c r="FO97" s="2">
        <f t="shared" si="307"/>
        <v>0.88495651244118689</v>
      </c>
      <c r="FP97" s="2">
        <f t="shared" si="307"/>
        <v>0.89133409345849268</v>
      </c>
      <c r="FQ97" s="2">
        <f t="shared" si="307"/>
        <v>0.88557806179634946</v>
      </c>
      <c r="FR97" s="2">
        <f t="shared" si="307"/>
        <v>0.89736948776007952</v>
      </c>
      <c r="FS97" s="2">
        <f t="shared" si="307"/>
        <v>0.90069229068915035</v>
      </c>
      <c r="FT97" s="2">
        <f t="shared" si="307"/>
        <v>0.8884187534770277</v>
      </c>
      <c r="FU97" s="2">
        <f t="shared" si="307"/>
        <v>0.88092562472150004</v>
      </c>
      <c r="FW97" s="2">
        <f t="shared" si="324"/>
        <v>4.5945811374438781E-4</v>
      </c>
      <c r="FX97" s="2">
        <f t="shared" si="164"/>
        <v>5.4003951950190956E-4</v>
      </c>
      <c r="FY97" s="2">
        <f t="shared" si="165"/>
        <v>5.2019533550022395E-4</v>
      </c>
      <c r="FZ97" s="2">
        <f t="shared" si="166"/>
        <v>6.90820185849166E-4</v>
      </c>
      <c r="GA97" s="2">
        <f t="shared" si="167"/>
        <v>5.5461341912235013E-4</v>
      </c>
      <c r="GB97" s="2">
        <f t="shared" si="168"/>
        <v>5.8266495050986536E-4</v>
      </c>
      <c r="GC97" s="2">
        <f t="shared" si="169"/>
        <v>6.635998798875933E-4</v>
      </c>
      <c r="GD97" s="2">
        <f t="shared" si="170"/>
        <v>7.8283335111369468E-4</v>
      </c>
      <c r="GE97" s="2">
        <f t="shared" si="171"/>
        <v>7.1498019563611716E-4</v>
      </c>
      <c r="GF97" s="2">
        <f t="shared" si="172"/>
        <v>6.5824110597444434E-4</v>
      </c>
      <c r="GG97" s="2">
        <f t="shared" si="173"/>
        <v>5.4758383282228296E-4</v>
      </c>
      <c r="GH97" s="2">
        <f t="shared" si="174"/>
        <v>5.1070706389830364E-4</v>
      </c>
      <c r="GI97" s="2">
        <f t="shared" si="175"/>
        <v>4.7889830040357502E-4</v>
      </c>
      <c r="GJ97" s="2">
        <f t="shared" si="176"/>
        <v>3.7611479464691065E-4</v>
      </c>
      <c r="GK97" s="2">
        <f t="shared" si="177"/>
        <v>3.3112512143823402E-4</v>
      </c>
      <c r="GM97" s="86">
        <f t="shared" si="325"/>
        <v>9.0516864934761521E-2</v>
      </c>
      <c r="GN97" s="86">
        <f t="shared" si="178"/>
        <v>0.19200699589570785</v>
      </c>
      <c r="GO97" s="86">
        <f t="shared" si="179"/>
        <v>9.5246325206865337E-2</v>
      </c>
      <c r="GP97" s="86">
        <f t="shared" si="180"/>
        <v>0.10250685215952075</v>
      </c>
      <c r="GQ97" s="86">
        <f t="shared" si="181"/>
        <v>4.9140706018462856E-2</v>
      </c>
      <c r="GR97" s="86">
        <f t="shared" si="182"/>
        <v>9.9857224567406991E-2</v>
      </c>
      <c r="GS97" s="86">
        <f t="shared" si="183"/>
        <v>5.8609917659496497E-2</v>
      </c>
      <c r="GT97" s="86">
        <f t="shared" si="184"/>
        <v>2.9218684912593385E-2</v>
      </c>
      <c r="GU97" s="86">
        <f t="shared" si="185"/>
        <v>4.9361951885753902E-2</v>
      </c>
      <c r="GV97" s="86">
        <f t="shared" si="186"/>
        <v>3.4229881023813635E-2</v>
      </c>
      <c r="GW97" s="86">
        <f t="shared" si="187"/>
        <v>3.4510726107338643E-2</v>
      </c>
      <c r="GX97" s="86">
        <f t="shared" si="188"/>
        <v>1.6652647567881717E-2</v>
      </c>
      <c r="GY97" s="86">
        <f t="shared" si="189"/>
        <v>1.5975546275227098E-2</v>
      </c>
      <c r="GZ97" s="86">
        <f t="shared" si="190"/>
        <v>9.1836008507999323E-3</v>
      </c>
      <c r="HA97" s="86">
        <f t="shared" si="191"/>
        <v>3.895985750148546E-3</v>
      </c>
      <c r="HC97" s="86">
        <f t="shared" si="326"/>
        <v>7.1547192242470458E-3</v>
      </c>
      <c r="HD97" s="86">
        <f t="shared" si="192"/>
        <v>7.530183102864775E-3</v>
      </c>
      <c r="HE97" s="86">
        <f t="shared" si="193"/>
        <v>8.682304721585132E-3</v>
      </c>
      <c r="HF97" s="86">
        <f t="shared" si="194"/>
        <v>1.3284618342191749E-2</v>
      </c>
      <c r="HG97" s="86">
        <f t="shared" si="195"/>
        <v>1.4829912140989814E-2</v>
      </c>
      <c r="HH97" s="86">
        <f t="shared" si="196"/>
        <v>2.0599048607183579E-2</v>
      </c>
      <c r="HI97" s="86">
        <f t="shared" si="197"/>
        <v>2.6149548552039548E-2</v>
      </c>
      <c r="HJ97" s="86">
        <f t="shared" si="198"/>
        <v>2.2586094682033528E-2</v>
      </c>
      <c r="HK97" s="86">
        <f t="shared" si="199"/>
        <v>1.3322874883420297E-2</v>
      </c>
      <c r="HL97" s="86">
        <f t="shared" si="200"/>
        <v>1.3170345927068195E-2</v>
      </c>
      <c r="HM97" s="86">
        <f t="shared" si="201"/>
        <v>1.0041283576453806E-2</v>
      </c>
      <c r="HN97" s="86">
        <f t="shared" si="202"/>
        <v>8.6879402709712887E-3</v>
      </c>
      <c r="HO97" s="86">
        <f t="shared" si="203"/>
        <v>1.0748207161976756E-2</v>
      </c>
      <c r="HP97" s="86">
        <f t="shared" si="204"/>
        <v>4.7492110190242524E-3</v>
      </c>
      <c r="HQ97" s="86">
        <f t="shared" si="205"/>
        <v>4.4521086566926488E-3</v>
      </c>
      <c r="HS97" s="86">
        <f t="shared" si="327"/>
        <v>7.9798042483273134E-54</v>
      </c>
      <c r="HT97" s="86">
        <f t="shared" si="206"/>
        <v>2.8333606474114919E-46</v>
      </c>
      <c r="HU97" s="86">
        <f t="shared" si="207"/>
        <v>1.7890188430165647E-51</v>
      </c>
      <c r="HV97" s="86">
        <f t="shared" si="208"/>
        <v>7.6735002345631616E-46</v>
      </c>
      <c r="HW97" s="86">
        <f t="shared" si="209"/>
        <v>5.5269425685453035E-51</v>
      </c>
      <c r="HX97" s="86">
        <f t="shared" si="210"/>
        <v>6.6753505432677653E-41</v>
      </c>
      <c r="HY97" s="86">
        <f t="shared" si="211"/>
        <v>1.8659924799522286E-40</v>
      </c>
      <c r="HZ97" s="86">
        <f t="shared" si="212"/>
        <v>1.6960878831648804E-46</v>
      </c>
      <c r="IA97" s="86">
        <f t="shared" si="213"/>
        <v>2.0436727246754179E-50</v>
      </c>
      <c r="IB97" s="86">
        <f t="shared" si="214"/>
        <v>2.4234354874591399E-51</v>
      </c>
      <c r="IC97" s="86">
        <f t="shared" si="215"/>
        <v>4.6381474381542797E-53</v>
      </c>
      <c r="ID97" s="86">
        <f t="shared" si="216"/>
        <v>2.0684091209290926E-57</v>
      </c>
      <c r="IE97" s="86">
        <f t="shared" si="217"/>
        <v>2.2968483895003063E-50</v>
      </c>
      <c r="IF97" s="86">
        <f t="shared" si="218"/>
        <v>1.5710668209695265E-26</v>
      </c>
      <c r="IG97" s="86">
        <f t="shared" si="219"/>
        <v>2.1629037162964127E-19</v>
      </c>
      <c r="II97" s="86">
        <f t="shared" si="328"/>
        <v>2.3924711868693864E-109</v>
      </c>
      <c r="IJ97" s="86">
        <f t="shared" si="329"/>
        <v>2.7317130334629511E-93</v>
      </c>
      <c r="IK97" s="86">
        <f t="shared" si="330"/>
        <v>3.5580885423893127E-100</v>
      </c>
      <c r="IL97" s="86">
        <f t="shared" si="331"/>
        <v>6.89987302815184E-87</v>
      </c>
      <c r="IM97" s="86">
        <f t="shared" si="332"/>
        <v>4.5017625803334323E-106</v>
      </c>
      <c r="IN97" s="86">
        <f t="shared" si="333"/>
        <v>2.3606406072372867E-83</v>
      </c>
      <c r="IO97" s="86">
        <f t="shared" si="334"/>
        <v>1.3909896439093364E-83</v>
      </c>
      <c r="IP97" s="86">
        <f t="shared" si="335"/>
        <v>3.0391622812788679E-94</v>
      </c>
      <c r="IQ97" s="86">
        <f t="shared" si="336"/>
        <v>1.8148328733964174E-98</v>
      </c>
      <c r="IR97" s="86">
        <f t="shared" si="337"/>
        <v>4.2932445927864298E-99</v>
      </c>
      <c r="IS97" s="86">
        <f t="shared" si="338"/>
        <v>1.3373924493542184E-103</v>
      </c>
      <c r="IT97" s="86">
        <f t="shared" si="339"/>
        <v>1.024348692705371E-115</v>
      </c>
      <c r="IU97" s="86">
        <f t="shared" si="340"/>
        <v>7.8281196726077797E-103</v>
      </c>
      <c r="IV97" s="86">
        <f t="shared" si="341"/>
        <v>3.8098479495606348E-120</v>
      </c>
      <c r="IW97" s="86">
        <f t="shared" si="342"/>
        <v>5.6552634483411151E-79</v>
      </c>
      <c r="IY97" s="86">
        <f t="shared" si="343"/>
        <v>9.7671584159008562E-2</v>
      </c>
      <c r="IZ97" s="86">
        <f t="shared" si="344"/>
        <v>0.19953717899857262</v>
      </c>
      <c r="JA97" s="86">
        <f t="shared" si="345"/>
        <v>0.10392862992845046</v>
      </c>
      <c r="JB97" s="86">
        <f t="shared" si="346"/>
        <v>0.1157914705017125</v>
      </c>
      <c r="JC97" s="86">
        <f t="shared" si="347"/>
        <v>6.3970618159452666E-2</v>
      </c>
      <c r="JD97" s="86">
        <f t="shared" si="348"/>
        <v>0.12045627317459057</v>
      </c>
      <c r="JE97" s="86">
        <f t="shared" si="349"/>
        <v>8.4759466211536044E-2</v>
      </c>
      <c r="JF97" s="86">
        <f t="shared" si="350"/>
        <v>5.1804779594626912E-2</v>
      </c>
      <c r="JG97" s="86">
        <f t="shared" si="351"/>
        <v>6.2684826769174196E-2</v>
      </c>
      <c r="JH97" s="86">
        <f t="shared" si="352"/>
        <v>4.7400226950881828E-2</v>
      </c>
      <c r="JI97" s="86">
        <f t="shared" si="353"/>
        <v>4.455200968379245E-2</v>
      </c>
      <c r="JJ97" s="86">
        <f t="shared" si="354"/>
        <v>2.5340587838853006E-2</v>
      </c>
      <c r="JK97" s="86">
        <f t="shared" si="355"/>
        <v>2.6723753437203852E-2</v>
      </c>
      <c r="JL97" s="86">
        <f t="shared" si="356"/>
        <v>1.3932811869824185E-2</v>
      </c>
      <c r="JM97" s="86">
        <f t="shared" si="357"/>
        <v>8.3480944068411948E-3</v>
      </c>
    </row>
    <row r="98" spans="2:273" x14ac:dyDescent="0.25">
      <c r="B98" s="2">
        <v>71</v>
      </c>
      <c r="C98" s="37">
        <v>73.697999999999993</v>
      </c>
      <c r="D98" s="37">
        <v>81.661000000000001</v>
      </c>
      <c r="E98" s="37">
        <v>76.518000000000001</v>
      </c>
      <c r="F98" s="37">
        <v>79.650000000000006</v>
      </c>
      <c r="G98" s="37">
        <v>81.914000000000001</v>
      </c>
      <c r="H98" s="37">
        <v>90.972999999999999</v>
      </c>
      <c r="I98" s="37">
        <v>90.894000000000005</v>
      </c>
      <c r="J98" s="37">
        <v>93.768000000000001</v>
      </c>
      <c r="K98" s="37">
        <v>80.643000000000001</v>
      </c>
      <c r="L98" s="37">
        <v>80.724000000000004</v>
      </c>
      <c r="M98" s="37">
        <v>77.661000000000001</v>
      </c>
      <c r="N98" s="37">
        <v>78.2</v>
      </c>
      <c r="O98" s="37">
        <v>77.61</v>
      </c>
      <c r="P98" s="37">
        <v>73.790000000000006</v>
      </c>
      <c r="Q98" s="37">
        <v>70.887</v>
      </c>
      <c r="S98" s="4">
        <f t="shared" si="229"/>
        <v>78.859950527463397</v>
      </c>
      <c r="T98" s="4">
        <f t="shared" si="230"/>
        <v>91.328075820464292</v>
      </c>
      <c r="U98" s="4">
        <f t="shared" si="231"/>
        <v>78.365977037074884</v>
      </c>
      <c r="V98" s="4">
        <f t="shared" si="232"/>
        <v>85.027899904190519</v>
      </c>
      <c r="W98" s="4">
        <f t="shared" si="233"/>
        <v>84.752246523007273</v>
      </c>
      <c r="X98" s="4">
        <f t="shared" si="234"/>
        <v>94.68192704684057</v>
      </c>
      <c r="Y98" s="4">
        <f t="shared" si="235"/>
        <v>92.657654063904261</v>
      </c>
      <c r="Z98" s="4">
        <f t="shared" si="236"/>
        <v>94.696789253795131</v>
      </c>
      <c r="AA98" s="4">
        <f t="shared" si="237"/>
        <v>81.030564139326657</v>
      </c>
      <c r="AB98" s="4">
        <f t="shared" si="238"/>
        <v>83.579486220178225</v>
      </c>
      <c r="AC98" s="4">
        <f t="shared" si="239"/>
        <v>80.056207087411451</v>
      </c>
      <c r="AD98" s="4">
        <f t="shared" si="240"/>
        <v>81.267504624108525</v>
      </c>
      <c r="AE98" s="4">
        <f t="shared" si="241"/>
        <v>79.560497082746565</v>
      </c>
      <c r="AF98" s="4">
        <f t="shared" si="242"/>
        <v>73.871431940323333</v>
      </c>
      <c r="AG98" s="4">
        <f t="shared" si="243"/>
        <v>72.109568873684125</v>
      </c>
      <c r="AI98" s="4">
        <f t="shared" si="244"/>
        <v>-5.1619505274634037</v>
      </c>
      <c r="AJ98" s="4">
        <f t="shared" si="245"/>
        <v>-9.6670758204642908</v>
      </c>
      <c r="AK98" s="4">
        <f t="shared" si="246"/>
        <v>-1.8479770370748838</v>
      </c>
      <c r="AL98" s="4">
        <f t="shared" si="247"/>
        <v>-5.3778999041905138</v>
      </c>
      <c r="AM98" s="4">
        <f t="shared" si="248"/>
        <v>-2.8382465230072711</v>
      </c>
      <c r="AN98" s="4">
        <f t="shared" si="249"/>
        <v>-3.7089270468405715</v>
      </c>
      <c r="AO98" s="4">
        <f t="shared" si="250"/>
        <v>-1.7636540639042551</v>
      </c>
      <c r="AP98" s="4">
        <f t="shared" si="251"/>
        <v>-0.92878925379513078</v>
      </c>
      <c r="AQ98" s="4">
        <f t="shared" si="252"/>
        <v>-0.38756413932665623</v>
      </c>
      <c r="AR98" s="4">
        <f t="shared" si="253"/>
        <v>-2.8554862201782214</v>
      </c>
      <c r="AS98" s="4">
        <f t="shared" si="254"/>
        <v>-2.3952070874114497</v>
      </c>
      <c r="AT98" s="4">
        <f t="shared" si="255"/>
        <v>-3.0675046241085226</v>
      </c>
      <c r="AU98" s="4">
        <f t="shared" si="256"/>
        <v>-1.9504970827465655</v>
      </c>
      <c r="AV98" s="4">
        <f t="shared" si="257"/>
        <v>-8.1431940323327012E-2</v>
      </c>
      <c r="AW98" s="4">
        <f t="shared" si="257"/>
        <v>-1.2225688736841249</v>
      </c>
      <c r="AY98" s="2">
        <f t="shared" si="308"/>
        <v>68.774199301062723</v>
      </c>
      <c r="AZ98" s="2">
        <f t="shared" si="147"/>
        <v>70.376143729433949</v>
      </c>
      <c r="BA98" s="2">
        <f t="shared" si="148"/>
        <v>67.078173484192533</v>
      </c>
      <c r="BB98" s="2">
        <f t="shared" si="149"/>
        <v>69.1257135432582</v>
      </c>
      <c r="BC98" s="2">
        <f t="shared" si="150"/>
        <v>72.801543274335444</v>
      </c>
      <c r="BD98" s="2">
        <f t="shared" si="151"/>
        <v>73.348187432792642</v>
      </c>
      <c r="BE98" s="2">
        <f t="shared" si="152"/>
        <v>72.682600351827602</v>
      </c>
      <c r="BF98" s="2">
        <f t="shared" si="153"/>
        <v>80.243059544058937</v>
      </c>
      <c r="BG98" s="2">
        <f t="shared" si="154"/>
        <v>70.567732860041602</v>
      </c>
      <c r="BH98" s="2">
        <f t="shared" si="155"/>
        <v>73.11749727438054</v>
      </c>
      <c r="BI98" s="2">
        <f t="shared" si="156"/>
        <v>72.000019488896598</v>
      </c>
      <c r="BJ98" s="2">
        <f t="shared" si="157"/>
        <v>74.547742246334906</v>
      </c>
      <c r="BK98" s="2">
        <f t="shared" si="158"/>
        <v>71.61670791776325</v>
      </c>
      <c r="BL98" s="2">
        <f t="shared" si="159"/>
        <v>70.227279715162368</v>
      </c>
      <c r="BM98" s="2">
        <f t="shared" si="160"/>
        <v>69.392740605937917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>
        <f t="shared" si="323"/>
        <v>70.887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>
        <f t="shared" si="287"/>
        <v>70.887</v>
      </c>
      <c r="DK98" s="2">
        <f t="shared" si="288"/>
        <v>81.0792794616479</v>
      </c>
      <c r="DL98" s="2">
        <f t="shared" si="289"/>
        <v>84.072810523188281</v>
      </c>
      <c r="DM98" s="2">
        <f t="shared" si="289"/>
        <v>80.915781881533093</v>
      </c>
      <c r="DN98" s="2">
        <f t="shared" si="289"/>
        <v>91.900350951374207</v>
      </c>
      <c r="DO98" s="2">
        <f t="shared" si="289"/>
        <v>88.676117071524985</v>
      </c>
      <c r="DP98" s="2">
        <f t="shared" si="289"/>
        <v>88.104583509513745</v>
      </c>
      <c r="DQ98" s="2">
        <f t="shared" si="289"/>
        <v>91.080025641025657</v>
      </c>
      <c r="DR98" s="2">
        <f t="shared" si="289"/>
        <v>97.806690519090523</v>
      </c>
      <c r="DS98" s="2">
        <f t="shared" si="289"/>
        <v>85.032321008403358</v>
      </c>
      <c r="DT98" s="2">
        <f t="shared" si="289"/>
        <v>82.531202273702263</v>
      </c>
      <c r="DU98" s="2">
        <f t="shared" si="289"/>
        <v>82.747262184873961</v>
      </c>
      <c r="DV98" s="2">
        <f t="shared" si="289"/>
        <v>87.917678520625884</v>
      </c>
      <c r="DW98" s="2">
        <f t="shared" si="289"/>
        <v>84.731677864098913</v>
      </c>
      <c r="DX98" s="2">
        <f t="shared" si="289"/>
        <v>84.074474474474471</v>
      </c>
      <c r="DY98" s="2">
        <f t="shared" si="289"/>
        <v>75.842956451612878</v>
      </c>
      <c r="EA98" s="2">
        <f t="shared" si="228"/>
        <v>67.482075052413535</v>
      </c>
      <c r="EB98" s="2">
        <f t="shared" si="290"/>
        <v>69.089673361934473</v>
      </c>
      <c r="EC98" s="2">
        <f t="shared" si="291"/>
        <v>65.777279891304332</v>
      </c>
      <c r="ED98" s="2">
        <f t="shared" si="292"/>
        <v>67.116763235294115</v>
      </c>
      <c r="EE98" s="2">
        <f t="shared" si="293"/>
        <v>71.277134709125363</v>
      </c>
      <c r="EF98" s="2">
        <f t="shared" si="294"/>
        <v>72.165719929660028</v>
      </c>
      <c r="EG98" s="2">
        <f t="shared" si="295"/>
        <v>70.884501533154491</v>
      </c>
      <c r="EH98" s="2">
        <f t="shared" si="296"/>
        <v>78.44638328408611</v>
      </c>
      <c r="EI98" s="2">
        <f t="shared" si="297"/>
        <v>68.853469628286504</v>
      </c>
      <c r="EJ98" s="2">
        <f t="shared" si="298"/>
        <v>72.070537161844456</v>
      </c>
      <c r="EK98" s="2">
        <f t="shared" si="299"/>
        <v>70.7330520768799</v>
      </c>
      <c r="EL98" s="2">
        <f t="shared" si="300"/>
        <v>73.153065208194846</v>
      </c>
      <c r="EM98" s="2">
        <f t="shared" si="301"/>
        <v>70.298877066337042</v>
      </c>
      <c r="EN98" s="2">
        <f t="shared" si="302"/>
        <v>68.641286409740431</v>
      </c>
      <c r="EO98" s="2">
        <f t="shared" si="303"/>
        <v>68.596938369394081</v>
      </c>
      <c r="EQ98" s="2">
        <f t="shared" si="304"/>
        <v>66.149834902049079</v>
      </c>
      <c r="ER98" s="2">
        <f t="shared" si="305"/>
        <v>67.713616440700278</v>
      </c>
      <c r="ES98" s="2">
        <f t="shared" si="305"/>
        <v>65.856937068993673</v>
      </c>
      <c r="ET98" s="2">
        <f t="shared" si="305"/>
        <v>67.960841092229288</v>
      </c>
      <c r="EU98" s="2">
        <f t="shared" si="305"/>
        <v>71.203322081758017</v>
      </c>
      <c r="EV98" s="2">
        <f t="shared" si="305"/>
        <v>71.958062144869103</v>
      </c>
      <c r="EW98" s="2">
        <f t="shared" si="305"/>
        <v>70.819394147104234</v>
      </c>
      <c r="EX98" s="2">
        <f t="shared" si="305"/>
        <v>77.974230720386345</v>
      </c>
      <c r="EY98" s="2">
        <f t="shared" si="305"/>
        <v>68.094025826128799</v>
      </c>
      <c r="EZ98" s="2">
        <f t="shared" si="305"/>
        <v>72.421488606057707</v>
      </c>
      <c r="FA98" s="2">
        <f t="shared" si="305"/>
        <v>71.541121627906989</v>
      </c>
      <c r="FB98" s="2">
        <f t="shared" si="305"/>
        <v>73.356198119453381</v>
      </c>
      <c r="FC98" s="2">
        <f t="shared" si="305"/>
        <v>68.648696143475675</v>
      </c>
      <c r="FD98" s="2">
        <f t="shared" si="305"/>
        <v>68.371592545866335</v>
      </c>
      <c r="FE98" s="2">
        <f t="shared" si="305"/>
        <v>70.177182170179421</v>
      </c>
      <c r="FG98" s="2">
        <f t="shared" si="306"/>
        <v>0.90492197192414547</v>
      </c>
      <c r="FH98" s="2">
        <f t="shared" si="307"/>
        <v>0.91408440490912124</v>
      </c>
      <c r="FI98" s="2">
        <f t="shared" si="307"/>
        <v>0.91407021904013186</v>
      </c>
      <c r="FJ98" s="2">
        <f t="shared" si="307"/>
        <v>0.91896609116717953</v>
      </c>
      <c r="FK98" s="2">
        <f t="shared" si="307"/>
        <v>0.91238260847082164</v>
      </c>
      <c r="FL98" s="2">
        <f t="shared" si="307"/>
        <v>0.92580398483027615</v>
      </c>
      <c r="FM98" s="2">
        <f t="shared" si="307"/>
        <v>0.91096313323416189</v>
      </c>
      <c r="FN98" s="2">
        <f t="shared" si="307"/>
        <v>0.90717701510179993</v>
      </c>
      <c r="FO98" s="2">
        <f t="shared" si="307"/>
        <v>0.89400616124653176</v>
      </c>
      <c r="FP98" s="2">
        <f t="shared" si="307"/>
        <v>0.89993878790027615</v>
      </c>
      <c r="FQ98" s="2">
        <f t="shared" si="307"/>
        <v>0.89458464183603803</v>
      </c>
      <c r="FR98" s="2">
        <f t="shared" si="307"/>
        <v>0.90554691382446961</v>
      </c>
      <c r="FS98" s="2">
        <f t="shared" si="307"/>
        <v>0.90863191819648348</v>
      </c>
      <c r="FT98" s="2">
        <f t="shared" si="307"/>
        <v>0.8972276812196166</v>
      </c>
      <c r="FU98" s="2">
        <f t="shared" si="307"/>
        <v>0.89025303216194296</v>
      </c>
      <c r="FW98" s="2">
        <f t="shared" si="324"/>
        <v>5.0376347309071922E-4</v>
      </c>
      <c r="FX98" s="2">
        <f t="shared" si="164"/>
        <v>5.9211070801446961E-4</v>
      </c>
      <c r="FY98" s="2">
        <f t="shared" si="165"/>
        <v>5.7035421845470454E-4</v>
      </c>
      <c r="FZ98" s="2">
        <f t="shared" si="166"/>
        <v>7.5741878996958361E-4</v>
      </c>
      <c r="GA98" s="2">
        <f t="shared" si="167"/>
        <v>6.0808898366857304E-4</v>
      </c>
      <c r="GB98" s="2">
        <f t="shared" si="168"/>
        <v>6.3884350164628565E-4</v>
      </c>
      <c r="GC98" s="2">
        <f t="shared" si="169"/>
        <v>7.2757621770645959E-4</v>
      </c>
      <c r="GD98" s="2">
        <f t="shared" si="170"/>
        <v>8.5829487683094455E-4</v>
      </c>
      <c r="GE98" s="2">
        <f t="shared" si="171"/>
        <v>7.8390612134529147E-4</v>
      </c>
      <c r="GF98" s="2">
        <f t="shared" si="172"/>
        <v>7.217011882121781E-4</v>
      </c>
      <c r="GG98" s="2">
        <f t="shared" si="173"/>
        <v>6.0038201512807067E-4</v>
      </c>
      <c r="GH98" s="2">
        <f t="shared" si="174"/>
        <v>5.5995157019311413E-4</v>
      </c>
      <c r="GI98" s="2">
        <f t="shared" si="175"/>
        <v>5.250772842885804E-4</v>
      </c>
      <c r="GJ98" s="2">
        <f t="shared" si="176"/>
        <v>4.1238670735151194E-4</v>
      </c>
      <c r="GK98" s="2">
        <f t="shared" si="177"/>
        <v>3.6305987741277085E-4</v>
      </c>
      <c r="GM98" s="86">
        <f t="shared" si="325"/>
        <v>5.3017686068064299E-2</v>
      </c>
      <c r="GN98" s="86">
        <f t="shared" si="178"/>
        <v>0.13727956043683268</v>
      </c>
      <c r="GO98" s="86">
        <f t="shared" si="179"/>
        <v>5.5528060858698984E-2</v>
      </c>
      <c r="GP98" s="86">
        <f t="shared" si="180"/>
        <v>6.1898835725260469E-2</v>
      </c>
      <c r="GQ98" s="86">
        <f t="shared" si="181"/>
        <v>2.5525967519844713E-2</v>
      </c>
      <c r="GR98" s="86">
        <f t="shared" si="182"/>
        <v>5.8760941991096625E-2</v>
      </c>
      <c r="GS98" s="86">
        <f t="shared" si="183"/>
        <v>3.1241043952626394E-2</v>
      </c>
      <c r="GT98" s="86">
        <f t="shared" si="184"/>
        <v>1.3517222987218802E-2</v>
      </c>
      <c r="GU98" s="86">
        <f t="shared" si="185"/>
        <v>2.3892369357261908E-2</v>
      </c>
      <c r="GV98" s="86">
        <f t="shared" si="186"/>
        <v>1.5442282254220082E-2</v>
      </c>
      <c r="GW98" s="86">
        <f t="shared" si="187"/>
        <v>1.5086086773079099E-2</v>
      </c>
      <c r="GX98" s="86">
        <f t="shared" si="188"/>
        <v>6.3249349299377266E-3</v>
      </c>
      <c r="GY98" s="86">
        <f t="shared" si="189"/>
        <v>5.9466827603271398E-3</v>
      </c>
      <c r="GZ98" s="86">
        <f t="shared" si="190"/>
        <v>2.6187192088721382E-3</v>
      </c>
      <c r="HA98" s="86">
        <f t="shared" si="191"/>
        <v>1.0825237326178186E-3</v>
      </c>
      <c r="HC98" s="86">
        <f t="shared" si="326"/>
        <v>1.1411822449375265E-2</v>
      </c>
      <c r="HD98" s="86">
        <f t="shared" si="192"/>
        <v>1.166863941375948E-2</v>
      </c>
      <c r="HE98" s="86">
        <f t="shared" si="193"/>
        <v>1.3547022363037675E-2</v>
      </c>
      <c r="HF98" s="86">
        <f t="shared" si="194"/>
        <v>2.0016505277260791E-2</v>
      </c>
      <c r="HG98" s="86">
        <f t="shared" si="195"/>
        <v>2.2888946505633334E-2</v>
      </c>
      <c r="HH98" s="86">
        <f t="shared" si="196"/>
        <v>2.9874268438292158E-2</v>
      </c>
      <c r="HI98" s="86">
        <f t="shared" si="197"/>
        <v>3.7735086584315007E-2</v>
      </c>
      <c r="HJ98" s="86">
        <f t="shared" si="198"/>
        <v>3.3900532753115609E-2</v>
      </c>
      <c r="HK98" s="86">
        <f t="shared" si="199"/>
        <v>2.0648677374052234E-2</v>
      </c>
      <c r="HL98" s="86">
        <f t="shared" si="200"/>
        <v>2.0353998053536094E-2</v>
      </c>
      <c r="HM98" s="86">
        <f t="shared" si="201"/>
        <v>1.5718966689531707E-2</v>
      </c>
      <c r="HN98" s="86">
        <f t="shared" si="202"/>
        <v>1.399449736122901E-2</v>
      </c>
      <c r="HO98" s="86">
        <f t="shared" si="203"/>
        <v>1.661434570870279E-2</v>
      </c>
      <c r="HP98" s="86">
        <f t="shared" si="204"/>
        <v>7.9100168640788681E-3</v>
      </c>
      <c r="HQ98" s="86">
        <f t="shared" si="205"/>
        <v>7.7966763889975076E-3</v>
      </c>
      <c r="HS98" s="86">
        <f t="shared" si="327"/>
        <v>6.9839470350898769E-52</v>
      </c>
      <c r="HT98" s="86">
        <f t="shared" si="206"/>
        <v>1.3958502525882684E-44</v>
      </c>
      <c r="HU98" s="86">
        <f t="shared" si="207"/>
        <v>1.2524912506378623E-49</v>
      </c>
      <c r="HV98" s="86">
        <f t="shared" si="208"/>
        <v>3.6664905390949419E-44</v>
      </c>
      <c r="HW98" s="86">
        <f t="shared" si="209"/>
        <v>4.4494731305828829E-49</v>
      </c>
      <c r="HX98" s="86">
        <f t="shared" si="210"/>
        <v>2.1822277509920902E-39</v>
      </c>
      <c r="HY98" s="86">
        <f t="shared" si="211"/>
        <v>6.3876963232429681E-39</v>
      </c>
      <c r="HZ98" s="86">
        <f t="shared" si="212"/>
        <v>1.0535737862217592E-44</v>
      </c>
      <c r="IA98" s="86">
        <f t="shared" si="213"/>
        <v>1.58039307823951E-48</v>
      </c>
      <c r="IB98" s="86">
        <f t="shared" si="214"/>
        <v>1.8854469790194468E-49</v>
      </c>
      <c r="IC98" s="86">
        <f t="shared" si="215"/>
        <v>3.8525864469806991E-51</v>
      </c>
      <c r="ID98" s="86">
        <f t="shared" si="216"/>
        <v>2.5725161635323155E-55</v>
      </c>
      <c r="IE98" s="86">
        <f t="shared" si="217"/>
        <v>1.5489343633476813E-48</v>
      </c>
      <c r="IF98" s="86">
        <f t="shared" si="218"/>
        <v>1.1652986527839326E-25</v>
      </c>
      <c r="IG98" s="86">
        <f t="shared" si="219"/>
        <v>8.8199688742110548E-19</v>
      </c>
      <c r="II98" s="86">
        <f t="shared" si="328"/>
        <v>8.6621861630181333E-107</v>
      </c>
      <c r="IJ98" s="86">
        <f t="shared" si="329"/>
        <v>4.5704105784815535E-91</v>
      </c>
      <c r="IK98" s="86">
        <f t="shared" si="330"/>
        <v>8.5140391378553361E-98</v>
      </c>
      <c r="IL98" s="86">
        <f t="shared" si="331"/>
        <v>9.473691486260222E-85</v>
      </c>
      <c r="IM98" s="86">
        <f t="shared" si="332"/>
        <v>1.5712345482893154E-103</v>
      </c>
      <c r="IN98" s="86">
        <f t="shared" si="333"/>
        <v>2.3738548650699938E-81</v>
      </c>
      <c r="IO98" s="86">
        <f t="shared" si="334"/>
        <v>1.537699697493922E-81</v>
      </c>
      <c r="IP98" s="86">
        <f t="shared" si="335"/>
        <v>7.0046188450180627E-92</v>
      </c>
      <c r="IQ98" s="86">
        <f t="shared" si="336"/>
        <v>4.9953054083867439E-96</v>
      </c>
      <c r="IR98" s="86">
        <f t="shared" si="337"/>
        <v>1.1501033572616578E-96</v>
      </c>
      <c r="IS98" s="86">
        <f t="shared" si="338"/>
        <v>4.0240242536244653E-101</v>
      </c>
      <c r="IT98" s="86">
        <f t="shared" si="339"/>
        <v>5.7315033379450119E-113</v>
      </c>
      <c r="IU98" s="86">
        <f t="shared" si="340"/>
        <v>2.0440793385296348E-100</v>
      </c>
      <c r="IV98" s="86">
        <f t="shared" si="341"/>
        <v>2.1153823976243048E-117</v>
      </c>
      <c r="IW98" s="86">
        <f t="shared" si="342"/>
        <v>3.2701690885015782E-77</v>
      </c>
      <c r="IY98" s="86">
        <f t="shared" si="343"/>
        <v>6.442950851743956E-2</v>
      </c>
      <c r="IZ98" s="86">
        <f t="shared" si="344"/>
        <v>0.14894819985059216</v>
      </c>
      <c r="JA98" s="86">
        <f t="shared" si="345"/>
        <v>6.9075083221736666E-2</v>
      </c>
      <c r="JB98" s="86">
        <f t="shared" si="346"/>
        <v>8.1915341002521264E-2</v>
      </c>
      <c r="JC98" s="86">
        <f t="shared" si="347"/>
        <v>4.8414914025478047E-2</v>
      </c>
      <c r="JD98" s="86">
        <f t="shared" si="348"/>
        <v>8.863521042938878E-2</v>
      </c>
      <c r="JE98" s="86">
        <f t="shared" si="349"/>
        <v>6.8976130536941405E-2</v>
      </c>
      <c r="JF98" s="86">
        <f t="shared" si="350"/>
        <v>4.7417755740334411E-2</v>
      </c>
      <c r="JG98" s="86">
        <f t="shared" si="351"/>
        <v>4.4541046731314142E-2</v>
      </c>
      <c r="JH98" s="86">
        <f t="shared" si="352"/>
        <v>3.5796280307756174E-2</v>
      </c>
      <c r="JI98" s="86">
        <f t="shared" si="353"/>
        <v>3.0805053462610806E-2</v>
      </c>
      <c r="JJ98" s="86">
        <f t="shared" si="354"/>
        <v>2.0319432291166735E-2</v>
      </c>
      <c r="JK98" s="86">
        <f t="shared" si="355"/>
        <v>2.256102846902993E-2</v>
      </c>
      <c r="JL98" s="86">
        <f t="shared" si="356"/>
        <v>1.0528736072951007E-2</v>
      </c>
      <c r="JM98" s="86">
        <f t="shared" si="357"/>
        <v>8.8792001216153275E-3</v>
      </c>
    </row>
    <row r="99" spans="2:273" x14ac:dyDescent="0.25">
      <c r="B99" s="2">
        <v>72</v>
      </c>
      <c r="C99" s="37">
        <v>75.316999999999993</v>
      </c>
      <c r="D99" s="37">
        <v>79.731999999999999</v>
      </c>
      <c r="E99" s="37">
        <v>77.625</v>
      </c>
      <c r="F99" s="37">
        <v>82.016999999999996</v>
      </c>
      <c r="G99" s="37">
        <v>86.379000000000005</v>
      </c>
      <c r="H99" s="37">
        <v>96.162000000000006</v>
      </c>
      <c r="I99" s="37">
        <v>96.34</v>
      </c>
      <c r="J99" s="37">
        <v>98.661000000000001</v>
      </c>
      <c r="K99" s="37">
        <v>83.786000000000001</v>
      </c>
      <c r="L99" s="37">
        <v>84.930999999999997</v>
      </c>
      <c r="M99" s="37">
        <v>80.677999999999997</v>
      </c>
      <c r="N99" s="37">
        <v>80.617000000000004</v>
      </c>
      <c r="O99" s="37">
        <v>79.22</v>
      </c>
      <c r="P99" s="37">
        <v>73.935000000000002</v>
      </c>
      <c r="Q99" s="37">
        <v>73.016000000000005</v>
      </c>
      <c r="S99" s="4">
        <f t="shared" si="229"/>
        <v>79.184909241173642</v>
      </c>
      <c r="T99" s="4">
        <f t="shared" si="230"/>
        <v>88.156598756024863</v>
      </c>
      <c r="U99" s="4">
        <f t="shared" si="231"/>
        <v>78.616327875531468</v>
      </c>
      <c r="V99" s="4">
        <f t="shared" si="232"/>
        <v>85.938776877580025</v>
      </c>
      <c r="W99" s="4">
        <f t="shared" si="233"/>
        <v>87.821563543394689</v>
      </c>
      <c r="X99" s="4">
        <f t="shared" si="234"/>
        <v>96.565137970700107</v>
      </c>
      <c r="Y99" s="4">
        <f t="shared" si="235"/>
        <v>96.913561453999165</v>
      </c>
      <c r="Z99" s="4">
        <f t="shared" si="236"/>
        <v>99.224613311264648</v>
      </c>
      <c r="AA99" s="4">
        <f t="shared" si="237"/>
        <v>83.573725971498121</v>
      </c>
      <c r="AB99" s="4">
        <f t="shared" si="238"/>
        <v>86.690057697434341</v>
      </c>
      <c r="AC99" s="4">
        <f t="shared" si="239"/>
        <v>82.312060353798927</v>
      </c>
      <c r="AD99" s="4">
        <f t="shared" si="240"/>
        <v>83.810193116178596</v>
      </c>
      <c r="AE99" s="4">
        <f t="shared" si="241"/>
        <v>82.336988764060109</v>
      </c>
      <c r="AF99" s="4">
        <f t="shared" si="242"/>
        <v>75.390337664257999</v>
      </c>
      <c r="AG99" s="4">
        <f t="shared" si="243"/>
        <v>73.550539130161496</v>
      </c>
      <c r="AI99" s="4">
        <f t="shared" si="244"/>
        <v>-3.8679092411736491</v>
      </c>
      <c r="AJ99" s="4">
        <f t="shared" si="245"/>
        <v>-8.4245987560248636</v>
      </c>
      <c r="AK99" s="4">
        <f t="shared" si="246"/>
        <v>-0.99132787553146784</v>
      </c>
      <c r="AL99" s="4">
        <f t="shared" si="247"/>
        <v>-3.9217768775800295</v>
      </c>
      <c r="AM99" s="4">
        <f t="shared" si="248"/>
        <v>-1.4425635433946837</v>
      </c>
      <c r="AN99" s="4">
        <f t="shared" si="249"/>
        <v>-0.40313797070010082</v>
      </c>
      <c r="AO99" s="4">
        <f t="shared" si="250"/>
        <v>-0.57356145399916159</v>
      </c>
      <c r="AP99" s="4">
        <f t="shared" si="251"/>
        <v>-0.5636133112646462</v>
      </c>
      <c r="AQ99" s="4">
        <f t="shared" si="252"/>
        <v>0.21227402850188071</v>
      </c>
      <c r="AR99" s="4">
        <f t="shared" si="253"/>
        <v>-1.7590576974343435</v>
      </c>
      <c r="AS99" s="4">
        <f t="shared" si="254"/>
        <v>-1.6340603537989296</v>
      </c>
      <c r="AT99" s="4">
        <f t="shared" si="255"/>
        <v>-3.1931931161785911</v>
      </c>
      <c r="AU99" s="4">
        <f t="shared" si="256"/>
        <v>-3.1169887640601104</v>
      </c>
      <c r="AV99" s="4">
        <f t="shared" si="257"/>
        <v>-1.4553376642579963</v>
      </c>
      <c r="AW99" s="4">
        <f t="shared" si="257"/>
        <v>-0.53453913016149102</v>
      </c>
      <c r="AY99" s="2">
        <f t="shared" si="308"/>
        <v>68.530277730084237</v>
      </c>
      <c r="AZ99" s="2">
        <f t="shared" si="147"/>
        <v>70.121744811263014</v>
      </c>
      <c r="BA99" s="2">
        <f t="shared" si="148"/>
        <v>66.875973893692986</v>
      </c>
      <c r="BB99" s="2">
        <f t="shared" si="149"/>
        <v>68.886266304670954</v>
      </c>
      <c r="BC99" s="2">
        <f t="shared" si="150"/>
        <v>72.555256221104614</v>
      </c>
      <c r="BD99" s="2">
        <f t="shared" si="151"/>
        <v>73.132406615640477</v>
      </c>
      <c r="BE99" s="2">
        <f t="shared" si="152"/>
        <v>72.452094891465109</v>
      </c>
      <c r="BF99" s="2">
        <f t="shared" si="153"/>
        <v>80.022002882295553</v>
      </c>
      <c r="BG99" s="2">
        <f t="shared" si="154"/>
        <v>70.285592220594125</v>
      </c>
      <c r="BH99" s="2">
        <f t="shared" si="155"/>
        <v>72.854443229324986</v>
      </c>
      <c r="BI99" s="2">
        <f t="shared" si="156"/>
        <v>71.752077644160877</v>
      </c>
      <c r="BJ99" s="2">
        <f t="shared" si="157"/>
        <v>74.273358717511456</v>
      </c>
      <c r="BK99" s="2">
        <f t="shared" si="158"/>
        <v>71.375590898979297</v>
      </c>
      <c r="BL99" s="2">
        <f t="shared" si="159"/>
        <v>69.990511268697077</v>
      </c>
      <c r="BM99" s="2">
        <f t="shared" si="160"/>
        <v>69.243082001116207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81.243997155049797</v>
      </c>
      <c r="DL99" s="2">
        <f t="shared" si="289"/>
        <v>84.25569124598222</v>
      </c>
      <c r="DM99" s="2">
        <f t="shared" si="289"/>
        <v>81.03581045296167</v>
      </c>
      <c r="DN99" s="2">
        <f t="shared" si="289"/>
        <v>92.129903805496838</v>
      </c>
      <c r="DO99" s="2">
        <f t="shared" si="289"/>
        <v>88.785571524966272</v>
      </c>
      <c r="DP99" s="2">
        <f t="shared" si="289"/>
        <v>88.18893657505285</v>
      </c>
      <c r="DQ99" s="2">
        <f t="shared" si="289"/>
        <v>91.315179487179506</v>
      </c>
      <c r="DR99" s="2">
        <f t="shared" si="289"/>
        <v>98.01072874302875</v>
      </c>
      <c r="DS99" s="2">
        <f t="shared" si="289"/>
        <v>85.16812605042017</v>
      </c>
      <c r="DT99" s="2">
        <f t="shared" si="289"/>
        <v>82.566948863148852</v>
      </c>
      <c r="DU99" s="2">
        <f t="shared" si="289"/>
        <v>82.749258823529416</v>
      </c>
      <c r="DV99" s="2">
        <f t="shared" si="289"/>
        <v>88.035413229018488</v>
      </c>
      <c r="DW99" s="2">
        <f t="shared" si="289"/>
        <v>84.775322901849222</v>
      </c>
      <c r="DX99" s="2">
        <f t="shared" si="289"/>
        <v>84.195929429429427</v>
      </c>
      <c r="DY99" s="2">
        <f t="shared" si="289"/>
        <v>75.801483870967715</v>
      </c>
      <c r="EA99" s="2">
        <f t="shared" si="228"/>
        <v>67.31279859304351</v>
      </c>
      <c r="EB99" s="2">
        <f t="shared" si="290"/>
        <v>68.91111856474258</v>
      </c>
      <c r="EC99" s="2">
        <f t="shared" si="291"/>
        <v>65.661910908385082</v>
      </c>
      <c r="ED99" s="2">
        <f t="shared" si="292"/>
        <v>67.01626470588235</v>
      </c>
      <c r="EE99" s="2">
        <f t="shared" si="293"/>
        <v>71.133829817578075</v>
      </c>
      <c r="EF99" s="2">
        <f t="shared" si="294"/>
        <v>72.032067526377503</v>
      </c>
      <c r="EG99" s="2">
        <f t="shared" si="295"/>
        <v>70.770708317362988</v>
      </c>
      <c r="EH99" s="2">
        <f t="shared" si="296"/>
        <v>78.343809877585471</v>
      </c>
      <c r="EI99" s="2">
        <f t="shared" si="297"/>
        <v>68.677068802256485</v>
      </c>
      <c r="EJ99" s="2">
        <f t="shared" si="298"/>
        <v>71.869264662549767</v>
      </c>
      <c r="EK99" s="2">
        <f t="shared" si="299"/>
        <v>70.569651314494791</v>
      </c>
      <c r="EL99" s="2">
        <f t="shared" si="300"/>
        <v>72.964078654741058</v>
      </c>
      <c r="EM99" s="2">
        <f t="shared" si="301"/>
        <v>70.147739480840542</v>
      </c>
      <c r="EN99" s="2">
        <f t="shared" si="302"/>
        <v>68.5066646340224</v>
      </c>
      <c r="EO99" s="2">
        <f t="shared" si="303"/>
        <v>68.505047156259636</v>
      </c>
      <c r="EQ99" s="2">
        <f t="shared" si="304"/>
        <v>66.014939657325328</v>
      </c>
      <c r="ER99" s="2">
        <f t="shared" si="305"/>
        <v>67.569669527445043</v>
      </c>
      <c r="ES99" s="2">
        <f t="shared" si="305"/>
        <v>65.739449199034439</v>
      </c>
      <c r="ET99" s="2">
        <f t="shared" si="305"/>
        <v>67.834746925467726</v>
      </c>
      <c r="EU99" s="2">
        <f t="shared" si="305"/>
        <v>71.062060964083159</v>
      </c>
      <c r="EV99" s="2">
        <f t="shared" si="305"/>
        <v>71.830184749877304</v>
      </c>
      <c r="EW99" s="2">
        <f t="shared" si="305"/>
        <v>70.707411303130357</v>
      </c>
      <c r="EX99" s="2">
        <f t="shared" si="305"/>
        <v>77.885571591468036</v>
      </c>
      <c r="EY99" s="2">
        <f t="shared" si="305"/>
        <v>67.939582378345165</v>
      </c>
      <c r="EZ99" s="2">
        <f t="shared" si="305"/>
        <v>72.209886524722023</v>
      </c>
      <c r="FA99" s="2">
        <f t="shared" si="305"/>
        <v>71.354722885835102</v>
      </c>
      <c r="FB99" s="2">
        <f t="shared" si="305"/>
        <v>73.161732720223625</v>
      </c>
      <c r="FC99" s="2">
        <f t="shared" si="305"/>
        <v>68.541998344167098</v>
      </c>
      <c r="FD99" s="2">
        <f t="shared" si="305"/>
        <v>68.24326220846433</v>
      </c>
      <c r="FE99" s="2">
        <f t="shared" si="305"/>
        <v>70.038502211053796</v>
      </c>
      <c r="FG99" s="2">
        <f t="shared" si="306"/>
        <v>0.91255626789820432</v>
      </c>
      <c r="FH99" s="2">
        <f t="shared" si="307"/>
        <v>0.92104719110848399</v>
      </c>
      <c r="FI99" s="2">
        <f t="shared" si="307"/>
        <v>0.9210340555767893</v>
      </c>
      <c r="FJ99" s="2">
        <f t="shared" si="307"/>
        <v>0.92556547073350193</v>
      </c>
      <c r="FK99" s="2">
        <f t="shared" si="307"/>
        <v>0.91947116173468402</v>
      </c>
      <c r="FL99" s="2">
        <f t="shared" si="307"/>
        <v>0.93188776292797515</v>
      </c>
      <c r="FM99" s="2">
        <f t="shared" si="307"/>
        <v>0.91815622542869535</v>
      </c>
      <c r="FN99" s="2">
        <f t="shared" si="307"/>
        <v>0.91464732074809785</v>
      </c>
      <c r="FO99" s="2">
        <f t="shared" si="307"/>
        <v>0.90242243160682567</v>
      </c>
      <c r="FP99" s="2">
        <f t="shared" si="307"/>
        <v>0.90793249988451186</v>
      </c>
      <c r="FQ99" s="2">
        <f t="shared" si="307"/>
        <v>0.90295996471450557</v>
      </c>
      <c r="FR99" s="2">
        <f t="shared" si="307"/>
        <v>0.91313584684349913</v>
      </c>
      <c r="FS99" s="2">
        <f t="shared" si="307"/>
        <v>0.91599597701210889</v>
      </c>
      <c r="FT99" s="2">
        <f t="shared" si="307"/>
        <v>0.90541521525952817</v>
      </c>
      <c r="FU99" s="2">
        <f t="shared" si="307"/>
        <v>0.89893362387943276</v>
      </c>
      <c r="FW99" s="2">
        <f t="shared" si="324"/>
        <v>5.5233881938044965E-4</v>
      </c>
      <c r="FX99" s="2">
        <f t="shared" si="164"/>
        <v>6.4919939502348109E-4</v>
      </c>
      <c r="FY99" s="2">
        <f t="shared" si="165"/>
        <v>6.2534655382779183E-4</v>
      </c>
      <c r="FZ99" s="2">
        <f t="shared" si="166"/>
        <v>8.3043250519492396E-4</v>
      </c>
      <c r="GA99" s="2">
        <f t="shared" si="167"/>
        <v>6.667171973907982E-4</v>
      </c>
      <c r="GB99" s="2">
        <f t="shared" si="168"/>
        <v>7.0043479937622732E-4</v>
      </c>
      <c r="GC99" s="2">
        <f t="shared" si="169"/>
        <v>7.9771546291825804E-4</v>
      </c>
      <c r="GD99" s="2">
        <f t="shared" si="170"/>
        <v>9.4102369520068004E-4</v>
      </c>
      <c r="GE99" s="2">
        <f t="shared" si="171"/>
        <v>8.594709682191408E-4</v>
      </c>
      <c r="GF99" s="2">
        <f t="shared" si="172"/>
        <v>7.9127452180358473E-4</v>
      </c>
      <c r="GG99" s="2">
        <f t="shared" si="173"/>
        <v>6.5826765959741134E-4</v>
      </c>
      <c r="GH99" s="2">
        <f t="shared" si="174"/>
        <v>6.1394152057803501E-4</v>
      </c>
      <c r="GI99" s="2">
        <f t="shared" si="175"/>
        <v>5.7570662907292618E-4</v>
      </c>
      <c r="GJ99" s="2">
        <f t="shared" si="176"/>
        <v>4.5215504340241706E-4</v>
      </c>
      <c r="GK99" s="2">
        <f t="shared" si="177"/>
        <v>3.9807329602005296E-4</v>
      </c>
      <c r="GM99" s="86">
        <f t="shared" si="325"/>
        <v>2.8857107126608682E-2</v>
      </c>
      <c r="GN99" s="86">
        <f t="shared" si="178"/>
        <v>9.3384476992209448E-2</v>
      </c>
      <c r="GO99" s="86">
        <f t="shared" si="179"/>
        <v>2.9985471455824038E-2</v>
      </c>
      <c r="GP99" s="86">
        <f t="shared" si="180"/>
        <v>3.484686608553169E-2</v>
      </c>
      <c r="GQ99" s="86">
        <f t="shared" si="181"/>
        <v>1.2207089751056163E-2</v>
      </c>
      <c r="GR99" s="86">
        <f t="shared" si="182"/>
        <v>3.2052919740906988E-2</v>
      </c>
      <c r="GS99" s="86">
        <f t="shared" si="183"/>
        <v>1.5339829814400879E-2</v>
      </c>
      <c r="GT99" s="86">
        <f t="shared" si="184"/>
        <v>5.6915609179408614E-3</v>
      </c>
      <c r="GU99" s="86">
        <f t="shared" si="185"/>
        <v>1.0459555906860617E-2</v>
      </c>
      <c r="GV99" s="86">
        <f t="shared" si="186"/>
        <v>6.2695886467669824E-3</v>
      </c>
      <c r="GW99" s="86">
        <f t="shared" si="187"/>
        <v>5.8855976169964325E-3</v>
      </c>
      <c r="GX99" s="86">
        <f t="shared" si="188"/>
        <v>2.1215964805849498E-3</v>
      </c>
      <c r="GY99" s="86">
        <f t="shared" si="189"/>
        <v>1.9475805740693463E-3</v>
      </c>
      <c r="GZ99" s="86">
        <f t="shared" si="190"/>
        <v>6.2582282068226027E-4</v>
      </c>
      <c r="HA99" s="86">
        <f t="shared" si="191"/>
        <v>2.5813607033627983E-4</v>
      </c>
      <c r="HC99" s="86">
        <f t="shared" si="326"/>
        <v>1.778306117240451E-2</v>
      </c>
      <c r="HD99" s="86">
        <f t="shared" si="192"/>
        <v>1.7709814252846474E-2</v>
      </c>
      <c r="HE99" s="86">
        <f t="shared" si="193"/>
        <v>2.0678556354679908E-2</v>
      </c>
      <c r="HF99" s="86">
        <f t="shared" si="194"/>
        <v>2.9551790459050219E-2</v>
      </c>
      <c r="HG99" s="86">
        <f t="shared" si="195"/>
        <v>3.4509650345994056E-2</v>
      </c>
      <c r="HH99" s="86">
        <f t="shared" si="196"/>
        <v>4.2533411415167359E-2</v>
      </c>
      <c r="HI99" s="86">
        <f t="shared" si="197"/>
        <v>5.3426386484449577E-2</v>
      </c>
      <c r="HJ99" s="86">
        <f t="shared" si="198"/>
        <v>4.9745910542823034E-2</v>
      </c>
      <c r="HK99" s="86">
        <f t="shared" si="199"/>
        <v>3.1265685141944943E-2</v>
      </c>
      <c r="HL99" s="86">
        <f t="shared" si="200"/>
        <v>3.0742833794251894E-2</v>
      </c>
      <c r="HM99" s="86">
        <f t="shared" si="201"/>
        <v>2.4048849365067064E-2</v>
      </c>
      <c r="HN99" s="86">
        <f t="shared" si="202"/>
        <v>2.197997959827477E-2</v>
      </c>
      <c r="HO99" s="86">
        <f t="shared" si="203"/>
        <v>2.5124344865624905E-2</v>
      </c>
      <c r="HP99" s="86">
        <f t="shared" si="204"/>
        <v>1.2839009191529414E-2</v>
      </c>
      <c r="HQ99" s="86">
        <f t="shared" si="205"/>
        <v>1.3238571051921272E-2</v>
      </c>
      <c r="HS99" s="86">
        <f t="shared" si="327"/>
        <v>5.6180001760951066E-50</v>
      </c>
      <c r="HT99" s="86">
        <f t="shared" si="206"/>
        <v>6.3810680949760413E-43</v>
      </c>
      <c r="HU99" s="86">
        <f t="shared" si="207"/>
        <v>8.0971408482165409E-48</v>
      </c>
      <c r="HV99" s="86">
        <f t="shared" si="208"/>
        <v>1.6263818348793866E-42</v>
      </c>
      <c r="HW99" s="86">
        <f t="shared" si="209"/>
        <v>3.2871825448667645E-47</v>
      </c>
      <c r="HX99" s="86">
        <f t="shared" si="210"/>
        <v>6.6650177564987734E-38</v>
      </c>
      <c r="HY99" s="86">
        <f t="shared" si="211"/>
        <v>2.0375585119632002E-37</v>
      </c>
      <c r="HZ99" s="86">
        <f t="shared" si="212"/>
        <v>6.019508383124291E-43</v>
      </c>
      <c r="IA99" s="86">
        <f t="shared" si="213"/>
        <v>1.1221930889158197E-46</v>
      </c>
      <c r="IB99" s="86">
        <f t="shared" si="214"/>
        <v>1.3487769397218878E-47</v>
      </c>
      <c r="IC99" s="86">
        <f t="shared" si="215"/>
        <v>2.9434379800946758E-49</v>
      </c>
      <c r="ID99" s="86">
        <f t="shared" si="216"/>
        <v>2.9186247529372918E-53</v>
      </c>
      <c r="IE99" s="86">
        <f t="shared" si="217"/>
        <v>9.6419245825197541E-47</v>
      </c>
      <c r="IF99" s="86">
        <f t="shared" si="218"/>
        <v>8.3457138826435446E-25</v>
      </c>
      <c r="IG99" s="86">
        <f t="shared" si="219"/>
        <v>3.5116733257516356E-18</v>
      </c>
      <c r="II99" s="86">
        <f t="shared" si="328"/>
        <v>2.922018120497092E-104</v>
      </c>
      <c r="IJ99" s="86">
        <f t="shared" si="329"/>
        <v>7.1815448972729678E-89</v>
      </c>
      <c r="IK99" s="86">
        <f t="shared" si="330"/>
        <v>1.9055823801989281E-95</v>
      </c>
      <c r="IL99" s="86">
        <f t="shared" si="331"/>
        <v>1.2221065876922363E-82</v>
      </c>
      <c r="IM99" s="86">
        <f t="shared" si="332"/>
        <v>5.1026705263188936E-101</v>
      </c>
      <c r="IN99" s="86">
        <f t="shared" si="333"/>
        <v>2.2547252540563038E-79</v>
      </c>
      <c r="IO99" s="86">
        <f t="shared" si="334"/>
        <v>1.602035939959215E-79</v>
      </c>
      <c r="IP99" s="86">
        <f t="shared" si="335"/>
        <v>1.5050005905265188E-89</v>
      </c>
      <c r="IQ99" s="86">
        <f t="shared" si="336"/>
        <v>1.279984812118544E-93</v>
      </c>
      <c r="IR99" s="86">
        <f t="shared" si="337"/>
        <v>2.8714824022982481E-94</v>
      </c>
      <c r="IS99" s="86">
        <f t="shared" si="338"/>
        <v>1.1287794658941967E-98</v>
      </c>
      <c r="IT99" s="86">
        <f t="shared" si="339"/>
        <v>2.9690870926414909E-110</v>
      </c>
      <c r="IU99" s="86">
        <f t="shared" si="340"/>
        <v>4.9907557999360091E-98</v>
      </c>
      <c r="IV99" s="86">
        <f t="shared" si="341"/>
        <v>1.0907988349934443E-114</v>
      </c>
      <c r="IW99" s="86">
        <f t="shared" si="342"/>
        <v>1.804807688973554E-75</v>
      </c>
      <c r="IY99" s="86">
        <f t="shared" si="343"/>
        <v>4.6640168299013192E-2</v>
      </c>
      <c r="IZ99" s="86">
        <f t="shared" si="344"/>
        <v>0.11109429124505592</v>
      </c>
      <c r="JA99" s="86">
        <f t="shared" si="345"/>
        <v>5.0664027810503942E-2</v>
      </c>
      <c r="JB99" s="86">
        <f t="shared" si="346"/>
        <v>6.4398656544581906E-2</v>
      </c>
      <c r="JC99" s="86">
        <f t="shared" si="347"/>
        <v>4.6716740097050222E-2</v>
      </c>
      <c r="JD99" s="86">
        <f t="shared" si="348"/>
        <v>7.4586331156074354E-2</v>
      </c>
      <c r="JE99" s="86">
        <f t="shared" si="349"/>
        <v>6.8766216298850463E-2</v>
      </c>
      <c r="JF99" s="86">
        <f t="shared" si="350"/>
        <v>5.5437471460763894E-2</v>
      </c>
      <c r="JG99" s="86">
        <f t="shared" si="351"/>
        <v>4.172524104880556E-2</v>
      </c>
      <c r="JH99" s="86">
        <f t="shared" si="352"/>
        <v>3.7012422441018877E-2</v>
      </c>
      <c r="JI99" s="86">
        <f t="shared" si="353"/>
        <v>2.9934446982063496E-2</v>
      </c>
      <c r="JJ99" s="86">
        <f t="shared" si="354"/>
        <v>2.410157607885972E-2</v>
      </c>
      <c r="JK99" s="86">
        <f t="shared" si="355"/>
        <v>2.707192543969425E-2</v>
      </c>
      <c r="JL99" s="86">
        <f t="shared" si="356"/>
        <v>1.3464832012211674E-2</v>
      </c>
      <c r="JM99" s="86">
        <f t="shared" si="357"/>
        <v>1.3496707122257555E-2</v>
      </c>
    </row>
    <row r="100" spans="2:273" x14ac:dyDescent="0.25">
      <c r="B100" s="2">
        <v>73</v>
      </c>
      <c r="C100" s="37">
        <v>78.667000000000002</v>
      </c>
      <c r="D100" s="37">
        <v>83.018000000000001</v>
      </c>
      <c r="E100" s="37">
        <v>79.375</v>
      </c>
      <c r="F100" s="37">
        <v>87.85</v>
      </c>
      <c r="G100" s="37">
        <v>92.447999999999993</v>
      </c>
      <c r="H100" s="37">
        <v>103.83799999999999</v>
      </c>
      <c r="I100" s="37">
        <v>103.681</v>
      </c>
      <c r="J100" s="37">
        <v>105.036</v>
      </c>
      <c r="K100" s="37">
        <v>87.445999999999998</v>
      </c>
      <c r="L100" s="37">
        <v>90.414000000000001</v>
      </c>
      <c r="M100" s="37">
        <v>84.034000000000006</v>
      </c>
      <c r="N100" s="37">
        <v>84.117000000000004</v>
      </c>
      <c r="O100" s="37">
        <v>84.203000000000003</v>
      </c>
      <c r="P100" s="37">
        <v>73.951999999999998</v>
      </c>
      <c r="Q100" s="37">
        <v>74.177000000000007</v>
      </c>
      <c r="S100" s="4">
        <f t="shared" si="229"/>
        <v>81.719658810114169</v>
      </c>
      <c r="T100" s="4">
        <f t="shared" si="230"/>
        <v>88.161571858397721</v>
      </c>
      <c r="U100" s="4">
        <f t="shared" si="231"/>
        <v>81.153937325310707</v>
      </c>
      <c r="V100" s="4">
        <f t="shared" si="232"/>
        <v>89.477199045029138</v>
      </c>
      <c r="W100" s="4">
        <f t="shared" si="233"/>
        <v>92.806861114600324</v>
      </c>
      <c r="X100" s="4">
        <f t="shared" si="234"/>
        <v>101.34770325035819</v>
      </c>
      <c r="Y100" s="4">
        <f t="shared" si="235"/>
        <v>103.37241790539159</v>
      </c>
      <c r="Z100" s="4">
        <f t="shared" si="236"/>
        <v>105.44369180678454</v>
      </c>
      <c r="AA100" s="4">
        <f t="shared" si="237"/>
        <v>87.947622548717732</v>
      </c>
      <c r="AB100" s="4">
        <f t="shared" si="238"/>
        <v>91.501737098899468</v>
      </c>
      <c r="AC100" s="4">
        <f t="shared" si="239"/>
        <v>86.082757558744689</v>
      </c>
      <c r="AD100" s="4">
        <f t="shared" si="240"/>
        <v>87.660356570599959</v>
      </c>
      <c r="AE100" s="4">
        <f t="shared" si="241"/>
        <v>86.368846299949837</v>
      </c>
      <c r="AF100" s="4">
        <f t="shared" si="242"/>
        <v>77.799655052400723</v>
      </c>
      <c r="AG100" s="4">
        <f t="shared" si="243"/>
        <v>75.761696480145915</v>
      </c>
      <c r="AI100" s="4">
        <f t="shared" si="244"/>
        <v>-3.052658810114167</v>
      </c>
      <c r="AJ100" s="4">
        <f t="shared" si="245"/>
        <v>-5.1435718583977206</v>
      </c>
      <c r="AK100" s="4">
        <f t="shared" si="246"/>
        <v>-1.7789373253107073</v>
      </c>
      <c r="AL100" s="4">
        <f t="shared" si="247"/>
        <v>-1.627199045029144</v>
      </c>
      <c r="AM100" s="4">
        <f t="shared" si="248"/>
        <v>-0.35886111460033021</v>
      </c>
      <c r="AN100" s="4">
        <f t="shared" si="249"/>
        <v>2.4902967496418</v>
      </c>
      <c r="AO100" s="4">
        <f t="shared" si="250"/>
        <v>0.30858209460841124</v>
      </c>
      <c r="AP100" s="4">
        <f t="shared" si="251"/>
        <v>-0.4076918067845412</v>
      </c>
      <c r="AQ100" s="4">
        <f t="shared" si="252"/>
        <v>-0.50162254871773371</v>
      </c>
      <c r="AR100" s="4">
        <f t="shared" si="253"/>
        <v>-1.087737098899467</v>
      </c>
      <c r="AS100" s="4">
        <f t="shared" si="254"/>
        <v>-2.0487575587446827</v>
      </c>
      <c r="AT100" s="4">
        <f t="shared" si="255"/>
        <v>-3.5433565705999541</v>
      </c>
      <c r="AU100" s="4">
        <f t="shared" si="256"/>
        <v>-2.165846299949834</v>
      </c>
      <c r="AV100" s="4">
        <f t="shared" si="257"/>
        <v>-3.8476550524007251</v>
      </c>
      <c r="AW100" s="4">
        <f t="shared" si="257"/>
        <v>-1.584696480145908</v>
      </c>
      <c r="AY100" s="2">
        <f t="shared" si="308"/>
        <v>68.289221856159628</v>
      </c>
      <c r="AZ100" s="2">
        <f t="shared" si="147"/>
        <v>69.87046901346541</v>
      </c>
      <c r="BA100" s="2">
        <f t="shared" si="148"/>
        <v>66.678606219613272</v>
      </c>
      <c r="BB100" s="2">
        <f t="shared" si="149"/>
        <v>68.655122559812781</v>
      </c>
      <c r="BC100" s="2">
        <f t="shared" si="150"/>
        <v>72.314821213324151</v>
      </c>
      <c r="BD100" s="2">
        <f t="shared" si="151"/>
        <v>72.921589894139217</v>
      </c>
      <c r="BE100" s="2">
        <f t="shared" si="152"/>
        <v>72.22770865011978</v>
      </c>
      <c r="BF100" s="2">
        <f t="shared" si="153"/>
        <v>79.807333980883115</v>
      </c>
      <c r="BG100" s="2">
        <f t="shared" si="154"/>
        <v>70.00829629178024</v>
      </c>
      <c r="BH100" s="2">
        <f t="shared" si="155"/>
        <v>72.593926727563399</v>
      </c>
      <c r="BI100" s="2">
        <f t="shared" si="156"/>
        <v>71.508761871180582</v>
      </c>
      <c r="BJ100" s="2">
        <f t="shared" si="157"/>
        <v>74.002870226447072</v>
      </c>
      <c r="BK100" s="2">
        <f t="shared" si="158"/>
        <v>71.139652151875282</v>
      </c>
      <c r="BL100" s="2">
        <f t="shared" si="159"/>
        <v>69.758941443528286</v>
      </c>
      <c r="BM100" s="2">
        <f t="shared" si="160"/>
        <v>69.097067225381338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81.408714848451694</v>
      </c>
      <c r="DL100" s="2">
        <f t="shared" si="289"/>
        <v>84.438571968776159</v>
      </c>
      <c r="DM100" s="2">
        <f t="shared" si="289"/>
        <v>81.155839024390247</v>
      </c>
      <c r="DN100" s="2">
        <f t="shared" si="289"/>
        <v>92.359456659619468</v>
      </c>
      <c r="DO100" s="2">
        <f t="shared" si="289"/>
        <v>88.895025978407574</v>
      </c>
      <c r="DP100" s="2">
        <f t="shared" si="289"/>
        <v>88.273289640591969</v>
      </c>
      <c r="DQ100" s="2">
        <f t="shared" si="289"/>
        <v>91.550333333333342</v>
      </c>
      <c r="DR100" s="2">
        <f t="shared" si="289"/>
        <v>98.214766966966963</v>
      </c>
      <c r="DS100" s="2">
        <f t="shared" si="289"/>
        <v>85.303931092436969</v>
      </c>
      <c r="DT100" s="2">
        <f t="shared" si="289"/>
        <v>82.602695452595441</v>
      </c>
      <c r="DU100" s="2">
        <f t="shared" si="289"/>
        <v>82.751255462184886</v>
      </c>
      <c r="DV100" s="2">
        <f t="shared" si="289"/>
        <v>88.153147937411092</v>
      </c>
      <c r="DW100" s="2">
        <f t="shared" si="289"/>
        <v>84.818967939599517</v>
      </c>
      <c r="DX100" s="2">
        <f t="shared" si="289"/>
        <v>84.317384384384383</v>
      </c>
      <c r="DY100" s="2">
        <f t="shared" si="289"/>
        <v>75.760011290322566</v>
      </c>
      <c r="EA100" s="2">
        <f t="shared" si="228"/>
        <v>67.143522133673486</v>
      </c>
      <c r="EB100" s="2">
        <f t="shared" si="290"/>
        <v>68.732563767550687</v>
      </c>
      <c r="EC100" s="2">
        <f t="shared" si="291"/>
        <v>65.546541925465831</v>
      </c>
      <c r="ED100" s="2">
        <f t="shared" si="292"/>
        <v>66.915766176470584</v>
      </c>
      <c r="EE100" s="2">
        <f t="shared" si="293"/>
        <v>70.990524926030787</v>
      </c>
      <c r="EF100" s="2">
        <f t="shared" si="294"/>
        <v>71.898415123094964</v>
      </c>
      <c r="EG100" s="2">
        <f t="shared" si="295"/>
        <v>70.656915101571499</v>
      </c>
      <c r="EH100" s="2">
        <f t="shared" si="296"/>
        <v>78.241236471084846</v>
      </c>
      <c r="EI100" s="2">
        <f t="shared" si="297"/>
        <v>68.500667976226467</v>
      </c>
      <c r="EJ100" s="2">
        <f t="shared" si="298"/>
        <v>71.667992163255064</v>
      </c>
      <c r="EK100" s="2">
        <f t="shared" si="299"/>
        <v>70.406250552109682</v>
      </c>
      <c r="EL100" s="2">
        <f t="shared" si="300"/>
        <v>72.775092101287257</v>
      </c>
      <c r="EM100" s="2">
        <f t="shared" si="301"/>
        <v>69.996601895344043</v>
      </c>
      <c r="EN100" s="2">
        <f t="shared" si="302"/>
        <v>68.372042858304368</v>
      </c>
      <c r="EO100" s="2">
        <f t="shared" si="303"/>
        <v>68.41315594312519</v>
      </c>
      <c r="EQ100" s="2">
        <f t="shared" si="304"/>
        <v>65.880044412601578</v>
      </c>
      <c r="ER100" s="2">
        <f t="shared" si="305"/>
        <v>67.425722614189809</v>
      </c>
      <c r="ES100" s="2">
        <f t="shared" si="305"/>
        <v>65.621961329075191</v>
      </c>
      <c r="ET100" s="2">
        <f t="shared" si="305"/>
        <v>67.708652758706165</v>
      </c>
      <c r="EU100" s="2">
        <f t="shared" si="305"/>
        <v>70.9207998464083</v>
      </c>
      <c r="EV100" s="2">
        <f t="shared" si="305"/>
        <v>71.702307354885505</v>
      </c>
      <c r="EW100" s="2">
        <f t="shared" si="305"/>
        <v>70.595428459156466</v>
      </c>
      <c r="EX100" s="2">
        <f t="shared" si="305"/>
        <v>77.796912462549741</v>
      </c>
      <c r="EY100" s="2">
        <f t="shared" si="305"/>
        <v>67.785138930561516</v>
      </c>
      <c r="EZ100" s="2">
        <f t="shared" si="305"/>
        <v>71.998284443386325</v>
      </c>
      <c r="FA100" s="2">
        <f t="shared" si="305"/>
        <v>71.168324143763215</v>
      </c>
      <c r="FB100" s="2">
        <f t="shared" si="305"/>
        <v>72.967267320993869</v>
      </c>
      <c r="FC100" s="2">
        <f t="shared" si="305"/>
        <v>68.435300544858521</v>
      </c>
      <c r="FD100" s="2">
        <f t="shared" si="305"/>
        <v>68.114931871062325</v>
      </c>
      <c r="FE100" s="2">
        <f t="shared" si="305"/>
        <v>69.899822251928171</v>
      </c>
      <c r="FG100" s="2">
        <f t="shared" si="306"/>
        <v>0.91963200908299803</v>
      </c>
      <c r="FH100" s="2">
        <f t="shared" si="307"/>
        <v>0.92749045933905006</v>
      </c>
      <c r="FI100" s="2">
        <f t="shared" si="307"/>
        <v>0.92747831138056391</v>
      </c>
      <c r="FJ100" s="2">
        <f t="shared" si="307"/>
        <v>0.93166736254105254</v>
      </c>
      <c r="FK100" s="2">
        <f t="shared" si="307"/>
        <v>0.92603271925737696</v>
      </c>
      <c r="FL100" s="2">
        <f t="shared" si="307"/>
        <v>0.93750636850426494</v>
      </c>
      <c r="FM100" s="2">
        <f t="shared" si="307"/>
        <v>0.92481616421141422</v>
      </c>
      <c r="FN100" s="2">
        <f t="shared" si="307"/>
        <v>0.92156840137349882</v>
      </c>
      <c r="FO100" s="2">
        <f t="shared" si="307"/>
        <v>0.91023752008924019</v>
      </c>
      <c r="FP100" s="2">
        <f t="shared" si="307"/>
        <v>0.91534767838985465</v>
      </c>
      <c r="FQ100" s="2">
        <f t="shared" si="307"/>
        <v>0.910736260090943</v>
      </c>
      <c r="FR100" s="2">
        <f t="shared" si="307"/>
        <v>0.92016879255473316</v>
      </c>
      <c r="FS100" s="2">
        <f t="shared" si="307"/>
        <v>0.92281692615813249</v>
      </c>
      <c r="FT100" s="2">
        <f t="shared" si="307"/>
        <v>0.91301371329026804</v>
      </c>
      <c r="FU100" s="2">
        <f t="shared" si="307"/>
        <v>0.90699933825772616</v>
      </c>
      <c r="FW100" s="2">
        <f t="shared" si="324"/>
        <v>6.0559520098163607E-4</v>
      </c>
      <c r="FX100" s="2">
        <f t="shared" si="164"/>
        <v>7.117883997322397E-4</v>
      </c>
      <c r="FY100" s="2">
        <f t="shared" si="165"/>
        <v>6.8563749521327523E-4</v>
      </c>
      <c r="FZ100" s="2">
        <f t="shared" si="166"/>
        <v>9.104781890495353E-4</v>
      </c>
      <c r="GA100" s="2">
        <f t="shared" si="167"/>
        <v>7.3099384972368159E-4</v>
      </c>
      <c r="GB100" s="2">
        <f t="shared" si="168"/>
        <v>7.6795958917197198E-4</v>
      </c>
      <c r="GC100" s="2">
        <f t="shared" si="169"/>
        <v>8.7461029992800708E-4</v>
      </c>
      <c r="GD100" s="2">
        <f t="shared" si="170"/>
        <v>1.0317182959238243E-3</v>
      </c>
      <c r="GE100" s="2">
        <f t="shared" si="171"/>
        <v>9.4231304007646273E-4</v>
      </c>
      <c r="GF100" s="2">
        <f t="shared" si="172"/>
        <v>8.6754903098753059E-4</v>
      </c>
      <c r="GG100" s="2">
        <f t="shared" si="173"/>
        <v>7.2173029998305886E-4</v>
      </c>
      <c r="GH100" s="2">
        <f t="shared" si="174"/>
        <v>6.731336199901248E-4</v>
      </c>
      <c r="GI100" s="2">
        <f t="shared" si="175"/>
        <v>6.3121470650858455E-4</v>
      </c>
      <c r="GJ100" s="2">
        <f t="shared" si="176"/>
        <v>4.9575651992921196E-4</v>
      </c>
      <c r="GK100" s="2">
        <f t="shared" si="177"/>
        <v>4.3646192706076834E-4</v>
      </c>
      <c r="GM100" s="86">
        <f t="shared" si="325"/>
        <v>1.4589880639915408E-2</v>
      </c>
      <c r="GN100" s="86">
        <f t="shared" si="178"/>
        <v>6.0416460106849458E-2</v>
      </c>
      <c r="GO100" s="86">
        <f t="shared" si="179"/>
        <v>1.4987351007023135E-2</v>
      </c>
      <c r="GP100" s="86">
        <f t="shared" si="180"/>
        <v>1.8277094754445278E-2</v>
      </c>
      <c r="GQ100" s="86">
        <f t="shared" si="181"/>
        <v>5.3722404058550539E-3</v>
      </c>
      <c r="GR100" s="86">
        <f t="shared" si="182"/>
        <v>1.6192201028894498E-2</v>
      </c>
      <c r="GS100" s="86">
        <f t="shared" si="183"/>
        <v>6.9350616441852461E-3</v>
      </c>
      <c r="GT100" s="86">
        <f t="shared" si="184"/>
        <v>2.1805509368473743E-3</v>
      </c>
      <c r="GU100" s="86">
        <f t="shared" si="185"/>
        <v>4.1394116013359489E-3</v>
      </c>
      <c r="GV100" s="86">
        <f t="shared" si="186"/>
        <v>2.2896395691208802E-3</v>
      </c>
      <c r="GW100" s="86">
        <f t="shared" si="187"/>
        <v>2.0480106293123499E-3</v>
      </c>
      <c r="GX100" s="86">
        <f t="shared" si="188"/>
        <v>6.2809217174297283E-4</v>
      </c>
      <c r="GY100" s="86">
        <f t="shared" si="189"/>
        <v>5.6076785868837322E-4</v>
      </c>
      <c r="GZ100" s="86">
        <f t="shared" si="190"/>
        <v>1.2519122782237989E-4</v>
      </c>
      <c r="HA100" s="86">
        <f t="shared" si="191"/>
        <v>5.2818777907979062E-5</v>
      </c>
      <c r="HC100" s="86">
        <f t="shared" si="326"/>
        <v>2.7078144348537326E-2</v>
      </c>
      <c r="HD100" s="86">
        <f t="shared" si="192"/>
        <v>2.6327054335052221E-2</v>
      </c>
      <c r="HE100" s="86">
        <f t="shared" si="193"/>
        <v>3.0883316547931382E-2</v>
      </c>
      <c r="HF100" s="86">
        <f t="shared" si="194"/>
        <v>4.2754706081708532E-2</v>
      </c>
      <c r="HG100" s="86">
        <f t="shared" si="195"/>
        <v>5.0835164561044352E-2</v>
      </c>
      <c r="HH100" s="86">
        <f t="shared" si="196"/>
        <v>5.9456518562296695E-2</v>
      </c>
      <c r="HI100" s="86">
        <f t="shared" si="197"/>
        <v>7.4229088329608311E-2</v>
      </c>
      <c r="HJ100" s="86">
        <f t="shared" si="198"/>
        <v>7.13823800642652E-2</v>
      </c>
      <c r="HK100" s="86">
        <f t="shared" si="199"/>
        <v>4.6261181054027288E-2</v>
      </c>
      <c r="HL100" s="86">
        <f t="shared" si="200"/>
        <v>4.5390871503045091E-2</v>
      </c>
      <c r="HM100" s="86">
        <f t="shared" si="201"/>
        <v>3.5965282364097295E-2</v>
      </c>
      <c r="HN100" s="86">
        <f t="shared" si="202"/>
        <v>3.366822177624746E-2</v>
      </c>
      <c r="HO100" s="86">
        <f t="shared" si="203"/>
        <v>3.7174842098773968E-2</v>
      </c>
      <c r="HP100" s="86">
        <f t="shared" si="204"/>
        <v>2.0312706335908492E-2</v>
      </c>
      <c r="HQ100" s="86">
        <f t="shared" si="205"/>
        <v>2.1800720779519018E-2</v>
      </c>
      <c r="HS100" s="86">
        <f t="shared" si="327"/>
        <v>4.1537531812998865E-48</v>
      </c>
      <c r="HT100" s="86">
        <f t="shared" si="206"/>
        <v>2.7068975834828767E-41</v>
      </c>
      <c r="HU100" s="86">
        <f t="shared" si="207"/>
        <v>4.8338347409803911E-46</v>
      </c>
      <c r="HV100" s="86">
        <f t="shared" si="208"/>
        <v>6.6975459220380337E-41</v>
      </c>
      <c r="HW100" s="86">
        <f t="shared" si="209"/>
        <v>2.2286269810000794E-45</v>
      </c>
      <c r="HX100" s="86">
        <f t="shared" si="210"/>
        <v>1.9018855941729077E-36</v>
      </c>
      <c r="HY100" s="86">
        <f t="shared" si="211"/>
        <v>6.0563992243806054E-36</v>
      </c>
      <c r="HZ100" s="86">
        <f t="shared" si="212"/>
        <v>3.1633263890081136E-41</v>
      </c>
      <c r="IA100" s="86">
        <f t="shared" si="213"/>
        <v>7.3168733541050105E-45</v>
      </c>
      <c r="IB100" s="86">
        <f t="shared" si="214"/>
        <v>8.8718729312917765E-46</v>
      </c>
      <c r="IC100" s="86">
        <f t="shared" si="215"/>
        <v>2.0685122975251938E-47</v>
      </c>
      <c r="ID100" s="86">
        <f t="shared" si="216"/>
        <v>3.0206687507217992E-51</v>
      </c>
      <c r="IE100" s="86">
        <f t="shared" si="217"/>
        <v>5.5402661510458128E-45</v>
      </c>
      <c r="IF100" s="86">
        <f t="shared" si="218"/>
        <v>5.7713584487569179E-24</v>
      </c>
      <c r="IG100" s="86">
        <f t="shared" si="219"/>
        <v>1.3651568417049079E-17</v>
      </c>
      <c r="II100" s="86">
        <f t="shared" si="328"/>
        <v>9.183631133696968E-102</v>
      </c>
      <c r="IJ100" s="86">
        <f t="shared" si="329"/>
        <v>1.0598019212505065E-86</v>
      </c>
      <c r="IK100" s="86">
        <f t="shared" si="330"/>
        <v>3.989280970222886E-93</v>
      </c>
      <c r="IL100" s="86">
        <f t="shared" si="331"/>
        <v>1.4811957232629238E-80</v>
      </c>
      <c r="IM100" s="86">
        <f t="shared" si="332"/>
        <v>1.5418913422835224E-98</v>
      </c>
      <c r="IN100" s="86">
        <f t="shared" si="333"/>
        <v>2.0227860692706669E-77</v>
      </c>
      <c r="IO100" s="86">
        <f t="shared" si="334"/>
        <v>1.572996839096292E-77</v>
      </c>
      <c r="IP100" s="86">
        <f t="shared" si="335"/>
        <v>3.0144791773888584E-87</v>
      </c>
      <c r="IQ100" s="86">
        <f t="shared" si="336"/>
        <v>3.0532811107364652E-91</v>
      </c>
      <c r="IR100" s="86">
        <f t="shared" si="337"/>
        <v>6.6818277229905615E-92</v>
      </c>
      <c r="IS100" s="86">
        <f t="shared" si="338"/>
        <v>2.95192996768096E-96</v>
      </c>
      <c r="IT100" s="86">
        <f t="shared" si="339"/>
        <v>1.424008523369068E-107</v>
      </c>
      <c r="IU100" s="86">
        <f t="shared" si="340"/>
        <v>1.1393698818438691E-95</v>
      </c>
      <c r="IV100" s="86">
        <f t="shared" si="341"/>
        <v>5.2236781220966358E-112</v>
      </c>
      <c r="IW100" s="86">
        <f t="shared" si="342"/>
        <v>9.506843719567519E-74</v>
      </c>
      <c r="IY100" s="86">
        <f t="shared" si="343"/>
        <v>4.1668024988452734E-2</v>
      </c>
      <c r="IZ100" s="86">
        <f t="shared" si="344"/>
        <v>8.6743514441901676E-2</v>
      </c>
      <c r="JA100" s="86">
        <f t="shared" si="345"/>
        <v>4.5870667554954517E-2</v>
      </c>
      <c r="JB100" s="86">
        <f t="shared" si="346"/>
        <v>6.103180083615381E-2</v>
      </c>
      <c r="JC100" s="86">
        <f t="shared" si="347"/>
        <v>5.6207404966899403E-2</v>
      </c>
      <c r="JD100" s="86">
        <f t="shared" si="348"/>
        <v>7.5648719591191196E-2</v>
      </c>
      <c r="JE100" s="86">
        <f t="shared" si="349"/>
        <v>8.1164149973793565E-2</v>
      </c>
      <c r="JF100" s="86">
        <f t="shared" si="350"/>
        <v>7.356293100111258E-2</v>
      </c>
      <c r="JG100" s="86">
        <f t="shared" si="351"/>
        <v>5.0400592655363237E-2</v>
      </c>
      <c r="JH100" s="86">
        <f t="shared" si="352"/>
        <v>4.7680511072165969E-2</v>
      </c>
      <c r="JI100" s="86">
        <f t="shared" si="353"/>
        <v>3.8013292993409643E-2</v>
      </c>
      <c r="JJ100" s="86">
        <f t="shared" si="354"/>
        <v>3.4296313947990431E-2</v>
      </c>
      <c r="JK100" s="86">
        <f t="shared" si="355"/>
        <v>3.7735609957462342E-2</v>
      </c>
      <c r="JL100" s="86">
        <f t="shared" si="356"/>
        <v>2.0437897563730871E-2</v>
      </c>
      <c r="JM100" s="86">
        <f t="shared" si="357"/>
        <v>2.1853539557427012E-2</v>
      </c>
    </row>
    <row r="101" spans="2:273" x14ac:dyDescent="0.25">
      <c r="B101" s="2">
        <v>74</v>
      </c>
      <c r="C101" s="37">
        <v>84.016000000000005</v>
      </c>
      <c r="D101" s="37">
        <v>87.981999999999999</v>
      </c>
      <c r="E101" s="37">
        <v>85.161000000000001</v>
      </c>
      <c r="F101" s="37">
        <v>95.05</v>
      </c>
      <c r="G101" s="37">
        <v>100.03400000000001</v>
      </c>
      <c r="H101" s="37">
        <v>112.27</v>
      </c>
      <c r="I101" s="37">
        <v>114.04300000000001</v>
      </c>
      <c r="J101" s="37">
        <v>114.179</v>
      </c>
      <c r="K101" s="37">
        <v>93.125</v>
      </c>
      <c r="L101" s="37">
        <v>95.965999999999994</v>
      </c>
      <c r="M101" s="37">
        <v>88.236999999999995</v>
      </c>
      <c r="N101" s="37">
        <v>89.816999999999993</v>
      </c>
      <c r="O101" s="37">
        <v>89.831000000000003</v>
      </c>
      <c r="P101" s="37">
        <v>76.629000000000005</v>
      </c>
      <c r="Q101" s="37">
        <v>76.483999999999995</v>
      </c>
      <c r="S101" s="4">
        <f t="shared" si="229"/>
        <v>86.124376707950802</v>
      </c>
      <c r="T101" s="4">
        <f t="shared" si="230"/>
        <v>90.90237412719479</v>
      </c>
      <c r="U101" s="4">
        <f t="shared" si="231"/>
        <v>85.574518392317415</v>
      </c>
      <c r="V101" s="4">
        <f t="shared" si="232"/>
        <v>95.184293903656979</v>
      </c>
      <c r="W101" s="4">
        <f t="shared" si="233"/>
        <v>99.53737692212944</v>
      </c>
      <c r="X101" s="4">
        <f t="shared" si="234"/>
        <v>108.43346328363157</v>
      </c>
      <c r="Y101" s="4">
        <f t="shared" si="235"/>
        <v>111.65741859668501</v>
      </c>
      <c r="Z101" s="4">
        <f t="shared" si="236"/>
        <v>113.23883242313988</v>
      </c>
      <c r="AA101" s="4">
        <f t="shared" si="237"/>
        <v>93.939204425056602</v>
      </c>
      <c r="AB101" s="4">
        <f t="shared" si="238"/>
        <v>97.91033929539347</v>
      </c>
      <c r="AC101" s="4">
        <f t="shared" si="239"/>
        <v>91.260116147930532</v>
      </c>
      <c r="AD101" s="4">
        <f t="shared" si="240"/>
        <v>92.898856038444094</v>
      </c>
      <c r="AE101" s="4">
        <f t="shared" si="241"/>
        <v>91.691683467943449</v>
      </c>
      <c r="AF101" s="4">
        <f t="shared" si="242"/>
        <v>81.225863228419598</v>
      </c>
      <c r="AG101" s="4">
        <f t="shared" si="243"/>
        <v>78.935722910239022</v>
      </c>
      <c r="AI101" s="4">
        <f t="shared" si="244"/>
        <v>-2.1083767079507965</v>
      </c>
      <c r="AJ101" s="4">
        <f t="shared" si="245"/>
        <v>-2.9203741271947905</v>
      </c>
      <c r="AK101" s="4">
        <f t="shared" si="246"/>
        <v>-0.41351839231741394</v>
      </c>
      <c r="AL101" s="4">
        <f t="shared" si="247"/>
        <v>-0.13429390365698168</v>
      </c>
      <c r="AM101" s="4">
        <f t="shared" si="248"/>
        <v>0.49662307787056648</v>
      </c>
      <c r="AN101" s="4">
        <f t="shared" si="249"/>
        <v>3.8365367163684283</v>
      </c>
      <c r="AO101" s="4">
        <f t="shared" si="250"/>
        <v>2.3855814033150011</v>
      </c>
      <c r="AP101" s="4">
        <f t="shared" si="251"/>
        <v>0.94016757686011942</v>
      </c>
      <c r="AQ101" s="4">
        <f t="shared" si="252"/>
        <v>-0.81420442505660162</v>
      </c>
      <c r="AR101" s="4">
        <f t="shared" si="253"/>
        <v>-1.9443392953934762</v>
      </c>
      <c r="AS101" s="4">
        <f t="shared" si="254"/>
        <v>-3.0231161479305371</v>
      </c>
      <c r="AT101" s="4">
        <f t="shared" si="255"/>
        <v>-3.0818560384441014</v>
      </c>
      <c r="AU101" s="4">
        <f t="shared" si="256"/>
        <v>-1.8606834679434456</v>
      </c>
      <c r="AV101" s="4">
        <f t="shared" si="257"/>
        <v>-4.5968632284195934</v>
      </c>
      <c r="AW101" s="4">
        <f t="shared" si="257"/>
        <v>-2.4517229102390274</v>
      </c>
      <c r="AY101" s="2">
        <f t="shared" si="308"/>
        <v>68.051119463510972</v>
      </c>
      <c r="AZ101" s="2">
        <f t="shared" si="147"/>
        <v>69.622370460186474</v>
      </c>
      <c r="BA101" s="2">
        <f t="shared" si="148"/>
        <v>66.485935335875624</v>
      </c>
      <c r="BB101" s="2">
        <f t="shared" si="149"/>
        <v>68.4319717867929</v>
      </c>
      <c r="BC101" s="2">
        <f t="shared" si="150"/>
        <v>72.080059793314987</v>
      </c>
      <c r="BD101" s="2">
        <f t="shared" si="151"/>
        <v>72.715540470139217</v>
      </c>
      <c r="BE101" s="2">
        <f t="shared" si="152"/>
        <v>72.009321034167982</v>
      </c>
      <c r="BF101" s="2">
        <f t="shared" si="153"/>
        <v>79.598904948224472</v>
      </c>
      <c r="BG101" s="2">
        <f t="shared" si="154"/>
        <v>69.73585195514822</v>
      </c>
      <c r="BH101" s="2">
        <f t="shared" si="155"/>
        <v>72.335996341344327</v>
      </c>
      <c r="BI101" s="2">
        <f t="shared" si="156"/>
        <v>71.269962801683349</v>
      </c>
      <c r="BJ101" s="2">
        <f t="shared" si="157"/>
        <v>73.736281942810734</v>
      </c>
      <c r="BK101" s="2">
        <f t="shared" si="158"/>
        <v>70.908726694251854</v>
      </c>
      <c r="BL101" s="2">
        <f t="shared" si="159"/>
        <v>69.532496083513607</v>
      </c>
      <c r="BM101" s="2">
        <f t="shared" si="160"/>
        <v>68.954549457862043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81.573432541853606</v>
      </c>
      <c r="DL101" s="2">
        <f t="shared" si="289"/>
        <v>84.621452691570099</v>
      </c>
      <c r="DM101" s="2">
        <f t="shared" si="289"/>
        <v>81.275867595818809</v>
      </c>
      <c r="DN101" s="2">
        <f t="shared" si="289"/>
        <v>92.589009513742084</v>
      </c>
      <c r="DO101" s="2">
        <f t="shared" si="289"/>
        <v>89.004480431848862</v>
      </c>
      <c r="DP101" s="2">
        <f t="shared" si="289"/>
        <v>88.357642706131074</v>
      </c>
      <c r="DQ101" s="2">
        <f t="shared" si="289"/>
        <v>91.785487179487191</v>
      </c>
      <c r="DR101" s="2">
        <f t="shared" si="289"/>
        <v>98.418805190905189</v>
      </c>
      <c r="DS101" s="2">
        <f t="shared" si="289"/>
        <v>85.439736134453781</v>
      </c>
      <c r="DT101" s="2">
        <f t="shared" si="289"/>
        <v>82.63844204204203</v>
      </c>
      <c r="DU101" s="2">
        <f t="shared" si="289"/>
        <v>82.753252100840342</v>
      </c>
      <c r="DV101" s="2">
        <f t="shared" si="289"/>
        <v>88.270882645803695</v>
      </c>
      <c r="DW101" s="2">
        <f t="shared" si="289"/>
        <v>84.862612977349826</v>
      </c>
      <c r="DX101" s="2">
        <f t="shared" si="289"/>
        <v>84.438839339339324</v>
      </c>
      <c r="DY101" s="2">
        <f t="shared" si="289"/>
        <v>75.718538709677404</v>
      </c>
      <c r="EA101" s="2">
        <f t="shared" si="228"/>
        <v>66.974245674303461</v>
      </c>
      <c r="EB101" s="2">
        <f t="shared" si="290"/>
        <v>68.554008970358808</v>
      </c>
      <c r="EC101" s="2">
        <f t="shared" si="291"/>
        <v>65.431172942546567</v>
      </c>
      <c r="ED101" s="2">
        <f t="shared" si="292"/>
        <v>66.815267647058818</v>
      </c>
      <c r="EE101" s="2">
        <f t="shared" si="293"/>
        <v>70.847220034483499</v>
      </c>
      <c r="EF101" s="2">
        <f t="shared" si="294"/>
        <v>71.764762719812438</v>
      </c>
      <c r="EG101" s="2">
        <f t="shared" si="295"/>
        <v>70.54312188578001</v>
      </c>
      <c r="EH101" s="2">
        <f t="shared" si="296"/>
        <v>78.138663064584208</v>
      </c>
      <c r="EI101" s="2">
        <f t="shared" si="297"/>
        <v>68.324267150196448</v>
      </c>
      <c r="EJ101" s="2">
        <f t="shared" si="298"/>
        <v>71.466719663960376</v>
      </c>
      <c r="EK101" s="2">
        <f t="shared" si="299"/>
        <v>70.242849789724559</v>
      </c>
      <c r="EL101" s="2">
        <f t="shared" si="300"/>
        <v>72.586105547833455</v>
      </c>
      <c r="EM101" s="2">
        <f t="shared" si="301"/>
        <v>69.845464309847543</v>
      </c>
      <c r="EN101" s="2">
        <f t="shared" si="302"/>
        <v>68.237421082586337</v>
      </c>
      <c r="EO101" s="2">
        <f t="shared" si="303"/>
        <v>68.321264729990745</v>
      </c>
      <c r="EQ101" s="2">
        <f t="shared" si="304"/>
        <v>65.745149167877827</v>
      </c>
      <c r="ER101" s="2">
        <f t="shared" si="305"/>
        <v>67.281775700934574</v>
      </c>
      <c r="ES101" s="2">
        <f t="shared" si="305"/>
        <v>65.504473459115957</v>
      </c>
      <c r="ET101" s="2">
        <f t="shared" si="305"/>
        <v>67.582558591944604</v>
      </c>
      <c r="EU101" s="2">
        <f t="shared" si="305"/>
        <v>70.779538728733442</v>
      </c>
      <c r="EV101" s="2">
        <f t="shared" si="305"/>
        <v>71.574429959893706</v>
      </c>
      <c r="EW101" s="2">
        <f t="shared" si="305"/>
        <v>70.483445615182589</v>
      </c>
      <c r="EX101" s="2">
        <f t="shared" si="305"/>
        <v>77.708253333631433</v>
      </c>
      <c r="EY101" s="2">
        <f t="shared" si="305"/>
        <v>67.630695482777867</v>
      </c>
      <c r="EZ101" s="2">
        <f t="shared" si="305"/>
        <v>71.786682362050641</v>
      </c>
      <c r="FA101" s="2">
        <f t="shared" si="305"/>
        <v>70.981925401691342</v>
      </c>
      <c r="FB101" s="2">
        <f t="shared" si="305"/>
        <v>72.772801921764128</v>
      </c>
      <c r="FC101" s="2">
        <f t="shared" si="305"/>
        <v>68.328602745549944</v>
      </c>
      <c r="FD101" s="2">
        <f t="shared" si="305"/>
        <v>67.98660153366032</v>
      </c>
      <c r="FE101" s="2">
        <f t="shared" si="305"/>
        <v>69.761142292802546</v>
      </c>
      <c r="FG101" s="2">
        <f t="shared" si="306"/>
        <v>0.92618151282386607</v>
      </c>
      <c r="FH101" s="2">
        <f t="shared" si="307"/>
        <v>0.93344589419674351</v>
      </c>
      <c r="FI101" s="2">
        <f t="shared" si="307"/>
        <v>0.93343467238021227</v>
      </c>
      <c r="FJ101" s="2">
        <f t="shared" si="307"/>
        <v>0.93730292582759656</v>
      </c>
      <c r="FK101" s="2">
        <f t="shared" si="307"/>
        <v>0.93209911760559516</v>
      </c>
      <c r="FL101" s="2">
        <f t="shared" si="307"/>
        <v>0.94268999660592456</v>
      </c>
      <c r="FM101" s="2">
        <f t="shared" si="307"/>
        <v>0.93097490075610767</v>
      </c>
      <c r="FN101" s="2">
        <f t="shared" si="307"/>
        <v>0.92797246045236514</v>
      </c>
      <c r="FO101" s="2">
        <f t="shared" si="307"/>
        <v>0.91748392304175386</v>
      </c>
      <c r="FP101" s="2">
        <f t="shared" si="307"/>
        <v>0.92221679796713107</v>
      </c>
      <c r="FQ101" s="2">
        <f t="shared" si="307"/>
        <v>0.91794602994046404</v>
      </c>
      <c r="FR101" s="2">
        <f t="shared" si="307"/>
        <v>0.92667803944128069</v>
      </c>
      <c r="FS101" s="2">
        <f t="shared" si="307"/>
        <v>0.929126881281228</v>
      </c>
      <c r="FT101" s="2">
        <f t="shared" si="307"/>
        <v>0.92005568179713548</v>
      </c>
      <c r="FU101" s="2">
        <f t="shared" si="307"/>
        <v>0.9144825952103095</v>
      </c>
      <c r="FW101" s="2">
        <f t="shared" si="324"/>
        <v>6.639831392000002E-4</v>
      </c>
      <c r="FX101" s="2">
        <f t="shared" si="164"/>
        <v>7.8040686842610109E-4</v>
      </c>
      <c r="FY101" s="2">
        <f t="shared" si="165"/>
        <v>7.5173683726785588E-4</v>
      </c>
      <c r="FZ101" s="2">
        <f t="shared" si="166"/>
        <v>9.9823179638473401E-4</v>
      </c>
      <c r="GA101" s="2">
        <f t="shared" si="167"/>
        <v>8.0146229463409237E-4</v>
      </c>
      <c r="GB101" s="2">
        <f t="shared" si="168"/>
        <v>8.419885609720325E-4</v>
      </c>
      <c r="GC101" s="2">
        <f t="shared" si="169"/>
        <v>9.5891021035955594E-4</v>
      </c>
      <c r="GD101" s="2">
        <f t="shared" si="170"/>
        <v>1.1311440238665263E-3</v>
      </c>
      <c r="GE101" s="2">
        <f t="shared" si="171"/>
        <v>1.0331317776248196E-3</v>
      </c>
      <c r="GF101" s="2">
        <f t="shared" si="172"/>
        <v>9.5116898413221437E-4</v>
      </c>
      <c r="GG101" s="2">
        <f t="shared" si="173"/>
        <v>7.9130643778084356E-4</v>
      </c>
      <c r="GH101" s="2">
        <f t="shared" si="174"/>
        <v>7.3802840783976581E-4</v>
      </c>
      <c r="GI101" s="2">
        <f t="shared" si="175"/>
        <v>6.9207101671504086E-4</v>
      </c>
      <c r="GJ101" s="2">
        <f t="shared" si="176"/>
        <v>5.4356021637896705E-4</v>
      </c>
      <c r="GK101" s="2">
        <f t="shared" si="177"/>
        <v>4.7855083514322314E-4</v>
      </c>
      <c r="GM101" s="86">
        <f t="shared" si="325"/>
        <v>6.8505907264688063E-3</v>
      </c>
      <c r="GN101" s="86">
        <f t="shared" si="178"/>
        <v>3.7165764471375581E-2</v>
      </c>
      <c r="GO101" s="86">
        <f t="shared" si="179"/>
        <v>6.9300860873989624E-3</v>
      </c>
      <c r="GP101" s="86">
        <f t="shared" si="180"/>
        <v>8.9271706298547308E-3</v>
      </c>
      <c r="GQ101" s="86">
        <f t="shared" si="181"/>
        <v>2.1752914459782402E-3</v>
      </c>
      <c r="GR101" s="86">
        <f t="shared" si="182"/>
        <v>7.5701015149525199E-3</v>
      </c>
      <c r="GS101" s="86">
        <f t="shared" si="183"/>
        <v>2.8860041757289316E-3</v>
      </c>
      <c r="GT101" s="86">
        <f t="shared" si="184"/>
        <v>7.6005220720180323E-4</v>
      </c>
      <c r="GU101" s="86">
        <f t="shared" si="185"/>
        <v>1.4805803543980517E-3</v>
      </c>
      <c r="GV101" s="86">
        <f t="shared" si="186"/>
        <v>7.5193941403139302E-4</v>
      </c>
      <c r="GW101" s="86">
        <f t="shared" si="187"/>
        <v>6.3542378123046018E-4</v>
      </c>
      <c r="GX101" s="86">
        <f t="shared" si="188"/>
        <v>1.6405018973981002E-4</v>
      </c>
      <c r="GY101" s="86">
        <f t="shared" si="189"/>
        <v>1.4188350909806694E-4</v>
      </c>
      <c r="GZ101" s="86">
        <f t="shared" si="190"/>
        <v>2.094734693739008E-5</v>
      </c>
      <c r="HA101" s="86">
        <f t="shared" si="191"/>
        <v>9.2740421404501036E-6</v>
      </c>
      <c r="HC101" s="86">
        <f t="shared" si="326"/>
        <v>4.0295871988640583E-2</v>
      </c>
      <c r="HD101" s="86">
        <f t="shared" si="192"/>
        <v>3.833271019630223E-2</v>
      </c>
      <c r="HE101" s="86">
        <f t="shared" si="193"/>
        <v>4.5133818217680644E-2</v>
      </c>
      <c r="HF101" s="86">
        <f t="shared" si="194"/>
        <v>6.0619614997348553E-2</v>
      </c>
      <c r="HG101" s="86">
        <f t="shared" si="195"/>
        <v>7.3174980423841185E-2</v>
      </c>
      <c r="HH101" s="86">
        <f t="shared" si="196"/>
        <v>8.160925137584768E-2</v>
      </c>
      <c r="HI101" s="86">
        <f t="shared" si="197"/>
        <v>0.10122341815535826</v>
      </c>
      <c r="HJ101" s="86">
        <f t="shared" si="198"/>
        <v>0.10018525957841111</v>
      </c>
      <c r="HK101" s="86">
        <f t="shared" si="199"/>
        <v>6.6902057851473878E-2</v>
      </c>
      <c r="HL101" s="86">
        <f t="shared" si="200"/>
        <v>6.5527039713885765E-2</v>
      </c>
      <c r="HM101" s="86">
        <f t="shared" si="201"/>
        <v>5.2587662049841784E-2</v>
      </c>
      <c r="HN101" s="86">
        <f t="shared" si="202"/>
        <v>5.0308231092761516E-2</v>
      </c>
      <c r="HO101" s="86">
        <f t="shared" si="203"/>
        <v>5.3830918038434095E-2</v>
      </c>
      <c r="HP101" s="86">
        <f t="shared" si="204"/>
        <v>3.1331394953215283E-2</v>
      </c>
      <c r="HQ101" s="86">
        <f t="shared" si="205"/>
        <v>3.482753011429443E-2</v>
      </c>
      <c r="HS101" s="86">
        <f t="shared" si="327"/>
        <v>2.8228260625353689E-46</v>
      </c>
      <c r="HT101" s="86">
        <f t="shared" si="206"/>
        <v>1.0655672322195698E-39</v>
      </c>
      <c r="HU101" s="86">
        <f t="shared" si="207"/>
        <v>2.6647793995206815E-44</v>
      </c>
      <c r="HV101" s="86">
        <f t="shared" si="208"/>
        <v>2.5605711670493977E-39</v>
      </c>
      <c r="HW101" s="86">
        <f t="shared" si="209"/>
        <v>1.3866166597409606E-43</v>
      </c>
      <c r="HX101" s="86">
        <f t="shared" si="210"/>
        <v>5.0705644513430971E-35</v>
      </c>
      <c r="HY101" s="86">
        <f t="shared" si="211"/>
        <v>1.6775096999152559E-34</v>
      </c>
      <c r="HZ101" s="86">
        <f t="shared" si="212"/>
        <v>1.5290504581731933E-39</v>
      </c>
      <c r="IA101" s="86">
        <f t="shared" si="213"/>
        <v>4.3807266241647527E-43</v>
      </c>
      <c r="IB101" s="86">
        <f t="shared" si="214"/>
        <v>5.3659506656813901E-44</v>
      </c>
      <c r="IC101" s="86">
        <f t="shared" si="215"/>
        <v>1.3371140965910889E-45</v>
      </c>
      <c r="ID101" s="86">
        <f t="shared" si="216"/>
        <v>2.8519323151592222E-49</v>
      </c>
      <c r="IE101" s="86">
        <f t="shared" si="217"/>
        <v>2.9385983087268922E-43</v>
      </c>
      <c r="IF101" s="86">
        <f t="shared" si="218"/>
        <v>3.8537701475449258E-23</v>
      </c>
      <c r="IG101" s="86">
        <f t="shared" si="219"/>
        <v>5.1817538681003017E-17</v>
      </c>
      <c r="II101" s="86">
        <f t="shared" si="328"/>
        <v>2.6892036433425142E-99</v>
      </c>
      <c r="IJ101" s="86">
        <f t="shared" si="329"/>
        <v>1.4688497789000028E-84</v>
      </c>
      <c r="IK101" s="86">
        <f t="shared" si="330"/>
        <v>7.8115642385844586E-91</v>
      </c>
      <c r="IL101" s="86">
        <f t="shared" si="331"/>
        <v>1.6866742276354831E-78</v>
      </c>
      <c r="IM101" s="86">
        <f t="shared" si="332"/>
        <v>4.3352232856281881E-96</v>
      </c>
      <c r="IN101" s="86">
        <f t="shared" si="333"/>
        <v>1.7140555153943652E-75</v>
      </c>
      <c r="IO101" s="86">
        <f t="shared" si="334"/>
        <v>1.4555936711366364E-75</v>
      </c>
      <c r="IP101" s="86">
        <f t="shared" si="335"/>
        <v>5.6287680065478355E-85</v>
      </c>
      <c r="IQ101" s="86">
        <f t="shared" si="336"/>
        <v>6.7803151845658542E-89</v>
      </c>
      <c r="IR101" s="86">
        <f t="shared" si="337"/>
        <v>1.4491257173570794E-89</v>
      </c>
      <c r="IS101" s="86">
        <f t="shared" si="338"/>
        <v>7.1970273238840645E-94</v>
      </c>
      <c r="IT101" s="86">
        <f t="shared" si="339"/>
        <v>6.3232328460046874E-105</v>
      </c>
      <c r="IU101" s="86">
        <f t="shared" si="340"/>
        <v>2.4321738505137256E-93</v>
      </c>
      <c r="IV101" s="86">
        <f t="shared" si="341"/>
        <v>2.3231946204991578E-109</v>
      </c>
      <c r="IW101" s="86">
        <f t="shared" si="342"/>
        <v>4.7795594269406917E-72</v>
      </c>
      <c r="IY101" s="86">
        <f t="shared" si="343"/>
        <v>4.7146462715109388E-2</v>
      </c>
      <c r="IZ101" s="86">
        <f t="shared" si="344"/>
        <v>7.5498474667677812E-2</v>
      </c>
      <c r="JA101" s="86">
        <f t="shared" si="345"/>
        <v>5.2063904305079609E-2</v>
      </c>
      <c r="JB101" s="86">
        <f t="shared" si="346"/>
        <v>6.9546785627203289E-2</v>
      </c>
      <c r="JC101" s="86">
        <f t="shared" si="347"/>
        <v>7.5350271869819421E-2</v>
      </c>
      <c r="JD101" s="86">
        <f t="shared" si="348"/>
        <v>8.9179352890800201E-2</v>
      </c>
      <c r="JE101" s="86">
        <f t="shared" si="349"/>
        <v>0.10410942233108719</v>
      </c>
      <c r="JF101" s="86">
        <f t="shared" si="350"/>
        <v>0.10094531178561292</v>
      </c>
      <c r="JG101" s="86">
        <f t="shared" si="351"/>
        <v>6.8382638205871926E-2</v>
      </c>
      <c r="JH101" s="86">
        <f t="shared" si="352"/>
        <v>6.6278979127917165E-2</v>
      </c>
      <c r="JI101" s="86">
        <f t="shared" si="353"/>
        <v>5.3223085831072242E-2</v>
      </c>
      <c r="JJ101" s="86">
        <f t="shared" si="354"/>
        <v>5.0472281282501329E-2</v>
      </c>
      <c r="JK101" s="86">
        <f t="shared" si="355"/>
        <v>5.3972801547532159E-2</v>
      </c>
      <c r="JL101" s="86">
        <f t="shared" si="356"/>
        <v>3.1352342300152672E-2</v>
      </c>
      <c r="JM101" s="86">
        <f t="shared" si="357"/>
        <v>3.4836804156434927E-2</v>
      </c>
    </row>
    <row r="102" spans="2:273" x14ac:dyDescent="0.25">
      <c r="B102" s="2">
        <v>75</v>
      </c>
      <c r="C102" s="37">
        <v>91.667000000000002</v>
      </c>
      <c r="D102" s="37">
        <v>94.338999999999999</v>
      </c>
      <c r="E102" s="37">
        <v>89.875</v>
      </c>
      <c r="F102" s="37">
        <v>104.8</v>
      </c>
      <c r="G102" s="37">
        <v>109.86199999999999</v>
      </c>
      <c r="H102" s="37">
        <v>123.18899999999999</v>
      </c>
      <c r="I102" s="37">
        <v>124.532</v>
      </c>
      <c r="J102" s="37">
        <v>124.679</v>
      </c>
      <c r="K102" s="37">
        <v>101.107</v>
      </c>
      <c r="L102" s="37">
        <v>106.172</v>
      </c>
      <c r="M102" s="37">
        <v>96.457999999999998</v>
      </c>
      <c r="N102" s="37">
        <v>98.233000000000004</v>
      </c>
      <c r="O102" s="37">
        <v>97.763000000000005</v>
      </c>
      <c r="P102" s="37">
        <v>81.725999999999999</v>
      </c>
      <c r="Q102" s="37">
        <v>81.613</v>
      </c>
      <c r="S102" s="4">
        <f t="shared" si="229"/>
        <v>92.266208226667118</v>
      </c>
      <c r="T102" s="4">
        <f t="shared" si="230"/>
        <v>96.008020554307166</v>
      </c>
      <c r="U102" s="4">
        <f t="shared" si="231"/>
        <v>91.676204694111917</v>
      </c>
      <c r="V102" s="4">
        <f t="shared" si="232"/>
        <v>102.76755075898353</v>
      </c>
      <c r="W102" s="4">
        <f t="shared" si="233"/>
        <v>107.92807112762725</v>
      </c>
      <c r="X102" s="4">
        <f t="shared" si="234"/>
        <v>117.40956061046769</v>
      </c>
      <c r="Y102" s="4">
        <f t="shared" si="235"/>
        <v>121.52160600865707</v>
      </c>
      <c r="Z102" s="4">
        <f t="shared" si="236"/>
        <v>122.51090407287512</v>
      </c>
      <c r="AA102" s="4">
        <f t="shared" si="237"/>
        <v>101.48670962729692</v>
      </c>
      <c r="AB102" s="4">
        <f t="shared" si="238"/>
        <v>105.91738674605227</v>
      </c>
      <c r="AC102" s="4">
        <f t="shared" si="239"/>
        <v>97.877223593982791</v>
      </c>
      <c r="AD102" s="4">
        <f t="shared" si="240"/>
        <v>99.656077367656337</v>
      </c>
      <c r="AE102" s="4">
        <f t="shared" si="241"/>
        <v>98.395811368892794</v>
      </c>
      <c r="AF102" s="4">
        <f t="shared" si="242"/>
        <v>85.853136083068307</v>
      </c>
      <c r="AG102" s="4">
        <f t="shared" si="243"/>
        <v>83.270301296414303</v>
      </c>
      <c r="AI102" s="4">
        <f t="shared" si="244"/>
        <v>-0.59920822666711615</v>
      </c>
      <c r="AJ102" s="4">
        <f t="shared" si="245"/>
        <v>-1.669020554307167</v>
      </c>
      <c r="AK102" s="4">
        <f t="shared" si="246"/>
        <v>-1.8012046941119166</v>
      </c>
      <c r="AL102" s="4">
        <f t="shared" si="247"/>
        <v>2.0324492410164652</v>
      </c>
      <c r="AM102" s="4">
        <f t="shared" si="248"/>
        <v>1.9339288723727464</v>
      </c>
      <c r="AN102" s="4">
        <f t="shared" si="249"/>
        <v>5.7794393895322997</v>
      </c>
      <c r="AO102" s="4">
        <f t="shared" si="250"/>
        <v>3.010393991342923</v>
      </c>
      <c r="AP102" s="4">
        <f t="shared" si="251"/>
        <v>2.168095927124881</v>
      </c>
      <c r="AQ102" s="4">
        <f t="shared" si="252"/>
        <v>-0.37970962729691848</v>
      </c>
      <c r="AR102" s="4">
        <f t="shared" si="253"/>
        <v>0.25461325394772416</v>
      </c>
      <c r="AS102" s="4">
        <f t="shared" si="254"/>
        <v>-1.4192235939827924</v>
      </c>
      <c r="AT102" s="4">
        <f t="shared" si="255"/>
        <v>-1.4230773676563331</v>
      </c>
      <c r="AU102" s="4">
        <f t="shared" si="256"/>
        <v>-0.63281136889278855</v>
      </c>
      <c r="AV102" s="4">
        <f t="shared" si="257"/>
        <v>-4.1271360830683079</v>
      </c>
      <c r="AW102" s="4">
        <f t="shared" si="257"/>
        <v>-1.6573012964143032</v>
      </c>
      <c r="AY102" s="2">
        <f t="shared" si="308"/>
        <v>67.816022571671283</v>
      </c>
      <c r="AZ102" s="2">
        <f t="shared" si="147"/>
        <v>69.377470461388938</v>
      </c>
      <c r="BA102" s="2">
        <f t="shared" si="148"/>
        <v>66.297808981189263</v>
      </c>
      <c r="BB102" s="2">
        <f t="shared" si="149"/>
        <v>68.216486477624144</v>
      </c>
      <c r="BC102" s="2">
        <f t="shared" si="150"/>
        <v>71.850774927896936</v>
      </c>
      <c r="BD102" s="2">
        <f t="shared" si="151"/>
        <v>72.514053521348814</v>
      </c>
      <c r="BE102" s="2">
        <f t="shared" si="152"/>
        <v>71.796781870993172</v>
      </c>
      <c r="BF102" s="2">
        <f t="shared" si="153"/>
        <v>79.396540198344695</v>
      </c>
      <c r="BG102" s="2">
        <f t="shared" si="154"/>
        <v>69.468226991170823</v>
      </c>
      <c r="BH102" s="2">
        <f t="shared" si="155"/>
        <v>72.080673443869628</v>
      </c>
      <c r="BI102" s="2">
        <f t="shared" si="156"/>
        <v>71.035550912517706</v>
      </c>
      <c r="BJ102" s="2">
        <f t="shared" si="157"/>
        <v>73.473567690763034</v>
      </c>
      <c r="BK102" s="2">
        <f t="shared" si="158"/>
        <v>70.682633983404315</v>
      </c>
      <c r="BL102" s="2">
        <f t="shared" si="159"/>
        <v>69.311071221360876</v>
      </c>
      <c r="BM102" s="2">
        <f t="shared" si="160"/>
        <v>68.8153747945682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81.738150235255517</v>
      </c>
      <c r="DL102" s="2">
        <f t="shared" si="289"/>
        <v>84.804333414364038</v>
      </c>
      <c r="DM102" s="2">
        <f t="shared" si="289"/>
        <v>81.395896167247386</v>
      </c>
      <c r="DN102" s="2">
        <f t="shared" si="289"/>
        <v>92.8185623678647</v>
      </c>
      <c r="DO102" s="2">
        <f t="shared" si="289"/>
        <v>89.113934885290163</v>
      </c>
      <c r="DP102" s="2">
        <f t="shared" si="289"/>
        <v>88.441995771670193</v>
      </c>
      <c r="DQ102" s="2">
        <f t="shared" si="289"/>
        <v>92.020641025641041</v>
      </c>
      <c r="DR102" s="2">
        <f t="shared" si="289"/>
        <v>98.622843414843416</v>
      </c>
      <c r="DS102" s="2">
        <f t="shared" si="289"/>
        <v>85.57554117647058</v>
      </c>
      <c r="DT102" s="2">
        <f t="shared" si="289"/>
        <v>82.674188631488619</v>
      </c>
      <c r="DU102" s="2">
        <f t="shared" si="289"/>
        <v>82.755248739495812</v>
      </c>
      <c r="DV102" s="2">
        <f t="shared" si="289"/>
        <v>88.388617354196299</v>
      </c>
      <c r="DW102" s="2">
        <f t="shared" si="289"/>
        <v>84.906258015100121</v>
      </c>
      <c r="DX102" s="2">
        <f t="shared" si="289"/>
        <v>84.56029429429428</v>
      </c>
      <c r="DY102" s="2">
        <f t="shared" si="289"/>
        <v>75.677066129032241</v>
      </c>
      <c r="EA102" s="2">
        <f t="shared" si="228"/>
        <v>66.804969214933436</v>
      </c>
      <c r="EB102" s="2">
        <f t="shared" si="290"/>
        <v>68.375454173166915</v>
      </c>
      <c r="EC102" s="2">
        <f t="shared" si="291"/>
        <v>65.315803959627317</v>
      </c>
      <c r="ED102" s="2">
        <f t="shared" si="292"/>
        <v>66.714769117647052</v>
      </c>
      <c r="EE102" s="2">
        <f t="shared" si="293"/>
        <v>70.703915142936211</v>
      </c>
      <c r="EF102" s="2">
        <f t="shared" si="294"/>
        <v>71.631110316529899</v>
      </c>
      <c r="EG102" s="2">
        <f t="shared" si="295"/>
        <v>70.429328669988521</v>
      </c>
      <c r="EH102" s="2">
        <f t="shared" si="296"/>
        <v>78.036089658083569</v>
      </c>
      <c r="EI102" s="2">
        <f t="shared" si="297"/>
        <v>68.147866324166429</v>
      </c>
      <c r="EJ102" s="2">
        <f t="shared" si="298"/>
        <v>71.265447164665687</v>
      </c>
      <c r="EK102" s="2">
        <f t="shared" si="299"/>
        <v>70.07944902733945</v>
      </c>
      <c r="EL102" s="2">
        <f t="shared" si="300"/>
        <v>72.397118994379653</v>
      </c>
      <c r="EM102" s="2">
        <f t="shared" si="301"/>
        <v>69.694326724351043</v>
      </c>
      <c r="EN102" s="2">
        <f t="shared" si="302"/>
        <v>68.102799306868306</v>
      </c>
      <c r="EO102" s="2">
        <f t="shared" si="303"/>
        <v>68.229373516856299</v>
      </c>
      <c r="EQ102" s="2">
        <f t="shared" si="304"/>
        <v>65.610253923154076</v>
      </c>
      <c r="ER102" s="2">
        <f t="shared" si="305"/>
        <v>67.137828787679354</v>
      </c>
      <c r="ES102" s="2">
        <f t="shared" si="305"/>
        <v>65.386985589156723</v>
      </c>
      <c r="ET102" s="2">
        <f t="shared" si="305"/>
        <v>67.456464425183043</v>
      </c>
      <c r="EU102" s="2">
        <f t="shared" si="305"/>
        <v>70.638277611058584</v>
      </c>
      <c r="EV102" s="2">
        <f t="shared" si="305"/>
        <v>71.446552564901907</v>
      </c>
      <c r="EW102" s="2">
        <f t="shared" si="305"/>
        <v>70.371462771208712</v>
      </c>
      <c r="EX102" s="2">
        <f t="shared" si="305"/>
        <v>77.619594204713138</v>
      </c>
      <c r="EY102" s="2">
        <f t="shared" si="305"/>
        <v>67.476252034994218</v>
      </c>
      <c r="EZ102" s="2">
        <f t="shared" si="305"/>
        <v>71.575080280714943</v>
      </c>
      <c r="FA102" s="2">
        <f t="shared" si="305"/>
        <v>70.795526659619455</v>
      </c>
      <c r="FB102" s="2">
        <f t="shared" si="305"/>
        <v>72.578336522534386</v>
      </c>
      <c r="FC102" s="2">
        <f t="shared" si="305"/>
        <v>68.221904946241366</v>
      </c>
      <c r="FD102" s="2">
        <f t="shared" si="305"/>
        <v>67.858271196258315</v>
      </c>
      <c r="FE102" s="2">
        <f t="shared" si="305"/>
        <v>69.622462333676921</v>
      </c>
      <c r="FG102" s="2">
        <f t="shared" si="306"/>
        <v>0.93223660090965066</v>
      </c>
      <c r="FH102" s="2">
        <f t="shared" si="307"/>
        <v>0.93894439001516983</v>
      </c>
      <c r="FI102" s="2">
        <f t="shared" si="307"/>
        <v>0.93893403465905212</v>
      </c>
      <c r="FJ102" s="2">
        <f t="shared" si="307"/>
        <v>0.94250239384636203</v>
      </c>
      <c r="FK102" s="2">
        <f t="shared" si="307"/>
        <v>0.9377014539967109</v>
      </c>
      <c r="FL102" s="2">
        <f t="shared" si="307"/>
        <v>0.94746775349042889</v>
      </c>
      <c r="FM102" s="2">
        <f t="shared" si="307"/>
        <v>0.9366636907264605</v>
      </c>
      <c r="FN102" s="2">
        <f t="shared" si="307"/>
        <v>0.93389112879222846</v>
      </c>
      <c r="FO102" s="2">
        <f t="shared" si="307"/>
        <v>0.92419405277035027</v>
      </c>
      <c r="FP102" s="2">
        <f t="shared" si="307"/>
        <v>0.92857201789824906</v>
      </c>
      <c r="FQ102" s="2">
        <f t="shared" si="307"/>
        <v>0.92462166889947728</v>
      </c>
      <c r="FR102" s="2">
        <f t="shared" si="307"/>
        <v>0.93269535877289478</v>
      </c>
      <c r="FS102" s="2">
        <f t="shared" si="307"/>
        <v>0.93495733715636431</v>
      </c>
      <c r="FT102" s="2">
        <f t="shared" si="307"/>
        <v>0.92657341551686989</v>
      </c>
      <c r="FU102" s="2">
        <f t="shared" si="307"/>
        <v>0.92141588548329967</v>
      </c>
      <c r="FW102" s="2">
        <f t="shared" si="324"/>
        <v>7.2799639936620879E-4</v>
      </c>
      <c r="FX102" s="2">
        <f t="shared" si="164"/>
        <v>8.5563469269104382E-4</v>
      </c>
      <c r="FY102" s="2">
        <f t="shared" si="165"/>
        <v>8.2420327495871478E-4</v>
      </c>
      <c r="FZ102" s="2">
        <f t="shared" si="166"/>
        <v>1.0944339971177483E-3</v>
      </c>
      <c r="GA102" s="2">
        <f t="shared" si="167"/>
        <v>8.7871798542710851E-4</v>
      </c>
      <c r="GB102" s="2">
        <f t="shared" si="168"/>
        <v>9.2314710800256048E-4</v>
      </c>
      <c r="GC102" s="2">
        <f t="shared" si="169"/>
        <v>1.051326875340153E-3</v>
      </c>
      <c r="GD102" s="2">
        <f t="shared" si="170"/>
        <v>1.2401394215407371E-3</v>
      </c>
      <c r="GE102" s="2">
        <f t="shared" si="171"/>
        <v>1.1326935670277856E-3</v>
      </c>
      <c r="GF102" s="2">
        <f t="shared" si="172"/>
        <v>1.042840353547191E-3</v>
      </c>
      <c r="GG102" s="2">
        <f t="shared" si="173"/>
        <v>8.675840208180926E-4</v>
      </c>
      <c r="GH102" s="2">
        <f t="shared" si="174"/>
        <v>8.0917444115728861E-4</v>
      </c>
      <c r="GI102" s="2">
        <f t="shared" si="175"/>
        <v>7.587901157742672E-4</v>
      </c>
      <c r="GJ102" s="2">
        <f t="shared" si="176"/>
        <v>5.9597067182976275E-4</v>
      </c>
      <c r="GK102" s="2">
        <f t="shared" si="177"/>
        <v>5.2469633139724846E-4</v>
      </c>
      <c r="GM102" s="86">
        <f t="shared" si="325"/>
        <v>2.9871300004296413E-3</v>
      </c>
      <c r="GN102" s="86">
        <f t="shared" si="178"/>
        <v>2.1736261805241915E-2</v>
      </c>
      <c r="GO102" s="86">
        <f t="shared" si="179"/>
        <v>2.9635754570296463E-3</v>
      </c>
      <c r="GP102" s="86">
        <f t="shared" si="180"/>
        <v>4.0593451562174355E-3</v>
      </c>
      <c r="GQ102" s="86">
        <f t="shared" si="181"/>
        <v>8.1033036282612033E-4</v>
      </c>
      <c r="GR102" s="86">
        <f t="shared" si="182"/>
        <v>3.2737030535456499E-3</v>
      </c>
      <c r="GS102" s="86">
        <f t="shared" si="183"/>
        <v>1.1053684604971834E-3</v>
      </c>
      <c r="GT102" s="86">
        <f t="shared" si="184"/>
        <v>2.4102720592740051E-4</v>
      </c>
      <c r="GU102" s="86">
        <f t="shared" si="185"/>
        <v>4.7859420477730101E-4</v>
      </c>
      <c r="GV102" s="86">
        <f t="shared" si="186"/>
        <v>2.2204849611612445E-4</v>
      </c>
      <c r="GW102" s="86">
        <f t="shared" si="187"/>
        <v>1.7576506311614741E-4</v>
      </c>
      <c r="GX102" s="86">
        <f t="shared" si="188"/>
        <v>3.779586189582534E-5</v>
      </c>
      <c r="GY102" s="86">
        <f t="shared" si="189"/>
        <v>3.1537496552335762E-5</v>
      </c>
      <c r="GZ102" s="86">
        <f t="shared" si="190"/>
        <v>2.9304003482301951E-6</v>
      </c>
      <c r="HA102" s="86">
        <f t="shared" si="191"/>
        <v>1.3974566764109911E-6</v>
      </c>
      <c r="HC102" s="86">
        <f t="shared" si="326"/>
        <v>5.8611278491632869E-2</v>
      </c>
      <c r="HD102" s="86">
        <f t="shared" si="192"/>
        <v>5.4657565872042235E-2</v>
      </c>
      <c r="HE102" s="86">
        <f t="shared" si="193"/>
        <v>6.4545806866080482E-2</v>
      </c>
      <c r="HF102" s="86">
        <f t="shared" si="194"/>
        <v>8.4225684025894226E-2</v>
      </c>
      <c r="HG102" s="86">
        <f t="shared" si="195"/>
        <v>0.10293170714682465</v>
      </c>
      <c r="HH102" s="86">
        <f t="shared" si="196"/>
        <v>0.10998576310082608</v>
      </c>
      <c r="HI102" s="86">
        <f t="shared" si="197"/>
        <v>0.13550171996106616</v>
      </c>
      <c r="HJ102" s="86">
        <f t="shared" si="198"/>
        <v>0.13755081563303515</v>
      </c>
      <c r="HK102" s="86">
        <f t="shared" si="199"/>
        <v>9.458974966258496E-2</v>
      </c>
      <c r="HL102" s="86">
        <f t="shared" si="200"/>
        <v>9.2512520573221221E-2</v>
      </c>
      <c r="HM102" s="86">
        <f t="shared" si="201"/>
        <v>7.5196511958890044E-2</v>
      </c>
      <c r="HN102" s="86">
        <f t="shared" si="202"/>
        <v>7.3348997754536599E-2</v>
      </c>
      <c r="HO102" s="86">
        <f t="shared" si="203"/>
        <v>7.6301170979834063E-2</v>
      </c>
      <c r="HP102" s="86">
        <f t="shared" si="204"/>
        <v>4.7127186739954065E-2</v>
      </c>
      <c r="HQ102" s="86">
        <f t="shared" si="205"/>
        <v>5.3992813310921831E-2</v>
      </c>
      <c r="HS102" s="86">
        <f t="shared" si="327"/>
        <v>1.7632698771770518E-44</v>
      </c>
      <c r="HT102" s="86">
        <f t="shared" si="206"/>
        <v>3.8924905975338028E-38</v>
      </c>
      <c r="HU102" s="86">
        <f t="shared" si="207"/>
        <v>1.356584031735013E-42</v>
      </c>
      <c r="HV102" s="86">
        <f t="shared" si="208"/>
        <v>9.0885186181606095E-38</v>
      </c>
      <c r="HW102" s="86">
        <f t="shared" si="209"/>
        <v>7.917507668242995E-42</v>
      </c>
      <c r="HX102" s="86">
        <f t="shared" si="210"/>
        <v>1.263061486473769E-33</v>
      </c>
      <c r="HY102" s="86">
        <f t="shared" si="211"/>
        <v>4.329819172312321E-33</v>
      </c>
      <c r="HZ102" s="86">
        <f t="shared" si="212"/>
        <v>6.7983401076008714E-38</v>
      </c>
      <c r="IA102" s="86">
        <f t="shared" si="213"/>
        <v>2.4084468490724824E-41</v>
      </c>
      <c r="IB102" s="86">
        <f t="shared" si="214"/>
        <v>2.9842928822276116E-42</v>
      </c>
      <c r="IC102" s="86">
        <f t="shared" si="215"/>
        <v>7.9504694833581525E-44</v>
      </c>
      <c r="ID102" s="86">
        <f t="shared" si="216"/>
        <v>2.4563687864500651E-47</v>
      </c>
      <c r="IE102" s="86">
        <f t="shared" si="217"/>
        <v>1.438796665475255E-41</v>
      </c>
      <c r="IF102" s="86">
        <f t="shared" si="218"/>
        <v>2.484802789089372E-22</v>
      </c>
      <c r="IG102" s="86">
        <f t="shared" si="219"/>
        <v>1.9204430265627209E-16</v>
      </c>
      <c r="II102" s="86">
        <f t="shared" si="328"/>
        <v>7.336895603286001E-97</v>
      </c>
      <c r="IJ102" s="86">
        <f t="shared" si="329"/>
        <v>1.911955068857875E-82</v>
      </c>
      <c r="IK102" s="86">
        <f t="shared" si="330"/>
        <v>1.4307363712011098E-88</v>
      </c>
      <c r="IL102" s="86">
        <f t="shared" si="331"/>
        <v>1.8045433366722445E-76</v>
      </c>
      <c r="IM102" s="86">
        <f t="shared" si="332"/>
        <v>1.1341550193347962E-93</v>
      </c>
      <c r="IN102" s="86">
        <f t="shared" si="333"/>
        <v>1.3718929743290758E-73</v>
      </c>
      <c r="IO102" s="86">
        <f t="shared" si="334"/>
        <v>1.2694368389987089E-73</v>
      </c>
      <c r="IP102" s="86">
        <f t="shared" si="335"/>
        <v>9.7981011894556097E-83</v>
      </c>
      <c r="IQ102" s="86">
        <f t="shared" si="336"/>
        <v>1.4017032521191137E-86</v>
      </c>
      <c r="IR102" s="86">
        <f t="shared" si="337"/>
        <v>2.9291421520198596E-87</v>
      </c>
      <c r="IS102" s="86">
        <f t="shared" si="338"/>
        <v>1.6358827905574633E-91</v>
      </c>
      <c r="IT102" s="86">
        <f t="shared" si="339"/>
        <v>2.5995874229483227E-102</v>
      </c>
      <c r="IU102" s="86">
        <f t="shared" si="340"/>
        <v>4.8546468388840023E-91</v>
      </c>
      <c r="IV102" s="86">
        <f t="shared" si="341"/>
        <v>9.595635734918003E-107</v>
      </c>
      <c r="IW102" s="86">
        <f t="shared" si="342"/>
        <v>2.2934374785197267E-70</v>
      </c>
      <c r="IY102" s="86">
        <f t="shared" si="343"/>
        <v>6.1598408492062509E-2</v>
      </c>
      <c r="IZ102" s="86">
        <f t="shared" si="344"/>
        <v>7.6393827677284143E-2</v>
      </c>
      <c r="JA102" s="86">
        <f t="shared" si="345"/>
        <v>6.7509382323110129E-2</v>
      </c>
      <c r="JB102" s="86">
        <f t="shared" si="346"/>
        <v>8.828502918211166E-2</v>
      </c>
      <c r="JC102" s="86">
        <f t="shared" si="347"/>
        <v>0.10374203750965076</v>
      </c>
      <c r="JD102" s="86">
        <f t="shared" si="348"/>
        <v>0.11325946615437174</v>
      </c>
      <c r="JE102" s="86">
        <f t="shared" si="349"/>
        <v>0.13660708842156336</v>
      </c>
      <c r="JF102" s="86">
        <f t="shared" si="350"/>
        <v>0.13779184283896254</v>
      </c>
      <c r="JG102" s="86">
        <f t="shared" si="351"/>
        <v>9.5068343867362265E-2</v>
      </c>
      <c r="JH102" s="86">
        <f t="shared" si="352"/>
        <v>9.2734569069337344E-2</v>
      </c>
      <c r="JI102" s="86">
        <f t="shared" si="353"/>
        <v>7.537227702200619E-2</v>
      </c>
      <c r="JJ102" s="86">
        <f t="shared" si="354"/>
        <v>7.3386793616432425E-2</v>
      </c>
      <c r="JK102" s="86">
        <f t="shared" si="355"/>
        <v>7.6332708476386402E-2</v>
      </c>
      <c r="JL102" s="86">
        <f t="shared" si="356"/>
        <v>4.7130117140302297E-2</v>
      </c>
      <c r="JM102" s="86">
        <f t="shared" si="357"/>
        <v>5.3994210767598437E-2</v>
      </c>
    </row>
    <row r="103" spans="2:273" x14ac:dyDescent="0.25">
      <c r="B103" s="2">
        <v>76</v>
      </c>
      <c r="C103" s="37">
        <v>101.77800000000001</v>
      </c>
      <c r="D103" s="37">
        <v>104.268</v>
      </c>
      <c r="E103" s="37">
        <v>99.643000000000001</v>
      </c>
      <c r="F103" s="37">
        <v>115.7</v>
      </c>
      <c r="G103" s="37">
        <v>121.724</v>
      </c>
      <c r="H103" s="37">
        <v>133.51400000000001</v>
      </c>
      <c r="I103" s="37">
        <v>138.68100000000001</v>
      </c>
      <c r="J103" s="37">
        <v>136.571</v>
      </c>
      <c r="K103" s="37">
        <v>111.625</v>
      </c>
      <c r="L103" s="37">
        <v>117.845</v>
      </c>
      <c r="M103" s="37">
        <v>105.52500000000001</v>
      </c>
      <c r="N103" s="37">
        <v>109.75</v>
      </c>
      <c r="O103" s="37">
        <v>107.69499999999999</v>
      </c>
      <c r="P103" s="37">
        <v>90.113</v>
      </c>
      <c r="Q103" s="37">
        <v>87.403000000000006</v>
      </c>
      <c r="S103" s="4">
        <f t="shared" si="229"/>
        <v>100.10877406947714</v>
      </c>
      <c r="T103" s="4">
        <f t="shared" si="230"/>
        <v>103.18234997892544</v>
      </c>
      <c r="U103" s="4">
        <f t="shared" si="231"/>
        <v>99.357933970195475</v>
      </c>
      <c r="V103" s="4">
        <f t="shared" si="232"/>
        <v>112.00845240128791</v>
      </c>
      <c r="W103" s="4">
        <f t="shared" si="233"/>
        <v>117.850496525289</v>
      </c>
      <c r="X103" s="4">
        <f t="shared" si="234"/>
        <v>127.94772577303034</v>
      </c>
      <c r="Y103" s="4">
        <f t="shared" si="235"/>
        <v>132.72525983715312</v>
      </c>
      <c r="Z103" s="4">
        <f t="shared" si="236"/>
        <v>133.06661899495111</v>
      </c>
      <c r="AA103" s="4">
        <f t="shared" si="237"/>
        <v>110.5351506439971</v>
      </c>
      <c r="AB103" s="4">
        <f t="shared" si="238"/>
        <v>115.49793631710685</v>
      </c>
      <c r="AC103" s="4">
        <f t="shared" si="239"/>
        <v>105.97257628524751</v>
      </c>
      <c r="AD103" s="4">
        <f t="shared" si="240"/>
        <v>108.012496294561</v>
      </c>
      <c r="AE103" s="4">
        <f t="shared" si="241"/>
        <v>106.53375386326925</v>
      </c>
      <c r="AF103" s="4">
        <f t="shared" si="242"/>
        <v>91.84806469947506</v>
      </c>
      <c r="AG103" s="4">
        <f t="shared" si="243"/>
        <v>88.920477085136739</v>
      </c>
      <c r="AI103" s="4">
        <f t="shared" si="244"/>
        <v>1.6692259305228703</v>
      </c>
      <c r="AJ103" s="4">
        <f t="shared" si="245"/>
        <v>1.0856500210745565</v>
      </c>
      <c r="AK103" s="4">
        <f t="shared" si="246"/>
        <v>0.28506602980452556</v>
      </c>
      <c r="AL103" s="4">
        <f t="shared" si="247"/>
        <v>3.6915475987120914</v>
      </c>
      <c r="AM103" s="4">
        <f t="shared" si="248"/>
        <v>3.8735034747110006</v>
      </c>
      <c r="AN103" s="4">
        <f t="shared" si="249"/>
        <v>5.5662742269696679</v>
      </c>
      <c r="AO103" s="4">
        <f t="shared" si="250"/>
        <v>5.9557401628468938</v>
      </c>
      <c r="AP103" s="4">
        <f t="shared" si="251"/>
        <v>3.5043810050488844</v>
      </c>
      <c r="AQ103" s="4">
        <f t="shared" si="252"/>
        <v>1.089849356002901</v>
      </c>
      <c r="AR103" s="4">
        <f t="shared" si="253"/>
        <v>2.3470636828931504</v>
      </c>
      <c r="AS103" s="4">
        <f t="shared" si="254"/>
        <v>-0.44757628524750714</v>
      </c>
      <c r="AT103" s="4">
        <f t="shared" si="255"/>
        <v>1.7375037054389963</v>
      </c>
      <c r="AU103" s="4">
        <f t="shared" si="256"/>
        <v>1.161246136730739</v>
      </c>
      <c r="AV103" s="4">
        <f t="shared" si="257"/>
        <v>-1.7350646994750605</v>
      </c>
      <c r="AW103" s="4">
        <f t="shared" si="257"/>
        <v>-1.5174770851367327</v>
      </c>
      <c r="AY103" s="2">
        <f t="shared" si="308"/>
        <v>67.583952068305237</v>
      </c>
      <c r="AZ103" s="2">
        <f t="shared" si="147"/>
        <v>69.135762113055577</v>
      </c>
      <c r="BA103" s="2">
        <f t="shared" si="148"/>
        <v>66.114061769458047</v>
      </c>
      <c r="BB103" s="2">
        <f t="shared" si="149"/>
        <v>68.008327830772998</v>
      </c>
      <c r="BC103" s="2">
        <f t="shared" si="150"/>
        <v>71.62675567135922</v>
      </c>
      <c r="BD103" s="2">
        <f t="shared" si="151"/>
        <v>72.316919364118334</v>
      </c>
      <c r="BE103" s="2">
        <f t="shared" si="152"/>
        <v>71.589917209201687</v>
      </c>
      <c r="BF103" s="2">
        <f t="shared" si="153"/>
        <v>79.200042220897586</v>
      </c>
      <c r="BG103" s="2">
        <f t="shared" si="154"/>
        <v>69.205355939111101</v>
      </c>
      <c r="BH103" s="2">
        <f t="shared" si="155"/>
        <v>71.827955872375398</v>
      </c>
      <c r="BI103" s="2">
        <f t="shared" si="156"/>
        <v>70.805380705991809</v>
      </c>
      <c r="BJ103" s="2">
        <f t="shared" si="157"/>
        <v>73.214674732987802</v>
      </c>
      <c r="BK103" s="2">
        <f t="shared" si="158"/>
        <v>70.461181981785913</v>
      </c>
      <c r="BL103" s="2">
        <f t="shared" si="159"/>
        <v>69.094538379487091</v>
      </c>
      <c r="BM103" s="2">
        <f t="shared" si="160"/>
        <v>68.679384837744408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81.902867928657415</v>
      </c>
      <c r="DL103" s="2">
        <f t="shared" si="289"/>
        <v>84.987214137157977</v>
      </c>
      <c r="DM103" s="2">
        <f t="shared" si="289"/>
        <v>81.515924738675949</v>
      </c>
      <c r="DN103" s="2">
        <f t="shared" si="289"/>
        <v>93.048115221987331</v>
      </c>
      <c r="DO103" s="2">
        <f t="shared" si="289"/>
        <v>89.223389338731465</v>
      </c>
      <c r="DP103" s="2">
        <f t="shared" si="289"/>
        <v>88.526348837209298</v>
      </c>
      <c r="DQ103" s="2">
        <f t="shared" si="289"/>
        <v>92.255794871794876</v>
      </c>
      <c r="DR103" s="2">
        <f t="shared" si="289"/>
        <v>98.826881638781643</v>
      </c>
      <c r="DS103" s="2">
        <f t="shared" si="289"/>
        <v>85.711346218487392</v>
      </c>
      <c r="DT103" s="2">
        <f t="shared" si="289"/>
        <v>82.709935220935222</v>
      </c>
      <c r="DU103" s="2">
        <f t="shared" si="289"/>
        <v>82.757245378151268</v>
      </c>
      <c r="DV103" s="2">
        <f t="shared" si="289"/>
        <v>88.506352062588903</v>
      </c>
      <c r="DW103" s="2">
        <f t="shared" si="289"/>
        <v>84.949903052850416</v>
      </c>
      <c r="DX103" s="2">
        <f t="shared" si="289"/>
        <v>84.681749249249236</v>
      </c>
      <c r="DY103" s="2">
        <f t="shared" si="289"/>
        <v>75.635593548387078</v>
      </c>
      <c r="EA103" s="2">
        <f t="shared" si="228"/>
        <v>66.635692755563412</v>
      </c>
      <c r="EB103" s="2">
        <f t="shared" si="290"/>
        <v>68.196899375975022</v>
      </c>
      <c r="EC103" s="2">
        <f t="shared" si="291"/>
        <v>65.200434976708067</v>
      </c>
      <c r="ED103" s="2">
        <f t="shared" si="292"/>
        <v>66.614270588235286</v>
      </c>
      <c r="EE103" s="2">
        <f t="shared" si="293"/>
        <v>70.560610251388923</v>
      </c>
      <c r="EF103" s="2">
        <f t="shared" si="294"/>
        <v>71.497457913247374</v>
      </c>
      <c r="EG103" s="2">
        <f t="shared" si="295"/>
        <v>70.315535454197033</v>
      </c>
      <c r="EH103" s="2">
        <f t="shared" si="296"/>
        <v>77.933516251582944</v>
      </c>
      <c r="EI103" s="2">
        <f t="shared" si="297"/>
        <v>67.971465498136411</v>
      </c>
      <c r="EJ103" s="2">
        <f t="shared" si="298"/>
        <v>71.064174665370984</v>
      </c>
      <c r="EK103" s="2">
        <f t="shared" si="299"/>
        <v>69.916048264954341</v>
      </c>
      <c r="EL103" s="2">
        <f t="shared" si="300"/>
        <v>72.208132440925851</v>
      </c>
      <c r="EM103" s="2">
        <f t="shared" si="301"/>
        <v>69.543189138854544</v>
      </c>
      <c r="EN103" s="2">
        <f t="shared" si="302"/>
        <v>67.968177531150275</v>
      </c>
      <c r="EO103" s="2">
        <f t="shared" si="303"/>
        <v>68.137482303721853</v>
      </c>
      <c r="EQ103" s="2">
        <f t="shared" si="304"/>
        <v>65.475358678430325</v>
      </c>
      <c r="ER103" s="2">
        <f t="shared" si="305"/>
        <v>66.993881874424119</v>
      </c>
      <c r="ES103" s="2">
        <f t="shared" si="305"/>
        <v>65.269497719197474</v>
      </c>
      <c r="ET103" s="2">
        <f t="shared" si="305"/>
        <v>67.330370258421482</v>
      </c>
      <c r="EU103" s="2">
        <f t="shared" si="305"/>
        <v>70.497016493383725</v>
      </c>
      <c r="EV103" s="2">
        <f t="shared" si="305"/>
        <v>71.318675169910108</v>
      </c>
      <c r="EW103" s="2">
        <f t="shared" si="305"/>
        <v>70.259479927234835</v>
      </c>
      <c r="EX103" s="2">
        <f t="shared" si="305"/>
        <v>77.530935075794829</v>
      </c>
      <c r="EY103" s="2">
        <f t="shared" si="305"/>
        <v>67.321808587210569</v>
      </c>
      <c r="EZ103" s="2">
        <f t="shared" si="305"/>
        <v>71.363478199379259</v>
      </c>
      <c r="FA103" s="2">
        <f t="shared" si="305"/>
        <v>70.609127917547568</v>
      </c>
      <c r="FB103" s="2">
        <f t="shared" si="305"/>
        <v>72.38387112330463</v>
      </c>
      <c r="FC103" s="2">
        <f t="shared" si="305"/>
        <v>68.115207146932789</v>
      </c>
      <c r="FD103" s="2">
        <f t="shared" si="305"/>
        <v>67.72994085885631</v>
      </c>
      <c r="FE103" s="2">
        <f t="shared" si="305"/>
        <v>69.483782374551296</v>
      </c>
      <c r="FG103" s="2">
        <f t="shared" si="306"/>
        <v>0.93782835050165747</v>
      </c>
      <c r="FH103" s="2">
        <f t="shared" si="307"/>
        <v>0.9440158621203264</v>
      </c>
      <c r="FI103" s="2">
        <f t="shared" si="307"/>
        <v>0.94400631561812354</v>
      </c>
      <c r="FJ103" s="2">
        <f t="shared" si="307"/>
        <v>0.94729491617725414</v>
      </c>
      <c r="FK103" s="2">
        <f t="shared" si="307"/>
        <v>0.94286988652325932</v>
      </c>
      <c r="FL103" s="2">
        <f t="shared" si="307"/>
        <v>0.9518675406274969</v>
      </c>
      <c r="FM103" s="2">
        <f t="shared" si="307"/>
        <v>0.9419128852309866</v>
      </c>
      <c r="FN103" s="2">
        <f t="shared" si="307"/>
        <v>0.9393552304990509</v>
      </c>
      <c r="FO103" s="2">
        <f t="shared" si="307"/>
        <v>0.93039991479445538</v>
      </c>
      <c r="FP103" s="2">
        <f t="shared" si="307"/>
        <v>0.93444489961356314</v>
      </c>
      <c r="FQ103" s="2">
        <f t="shared" si="307"/>
        <v>0.93079514544098529</v>
      </c>
      <c r="FR103" s="2">
        <f t="shared" si="307"/>
        <v>0.93825175971167352</v>
      </c>
      <c r="FS103" s="2">
        <f t="shared" si="307"/>
        <v>0.94033894329665224</v>
      </c>
      <c r="FT103" s="2">
        <f t="shared" si="307"/>
        <v>0.9325986965186075</v>
      </c>
      <c r="FU103" s="2">
        <f t="shared" si="307"/>
        <v>0.92783142250210615</v>
      </c>
      <c r="FW103" s="2">
        <f t="shared" si="324"/>
        <v>7.9817611825402294E-4</v>
      </c>
      <c r="FX103" s="2">
        <f t="shared" si="164"/>
        <v>9.3810734355216207E-4</v>
      </c>
      <c r="FY103" s="2">
        <f t="shared" si="165"/>
        <v>9.0364906413634854E-4</v>
      </c>
      <c r="FZ103" s="2">
        <f t="shared" si="166"/>
        <v>1.1998963190836024E-3</v>
      </c>
      <c r="GA103" s="2">
        <f t="shared" si="167"/>
        <v>9.6341343615727576E-4</v>
      </c>
      <c r="GB103" s="2">
        <f t="shared" si="168"/>
        <v>1.0121205326918063E-3</v>
      </c>
      <c r="GC103" s="2">
        <f t="shared" si="169"/>
        <v>1.1526400834072806E-3</v>
      </c>
      <c r="GD103" s="2">
        <f t="shared" si="170"/>
        <v>1.3596231618608473E-3</v>
      </c>
      <c r="GE103" s="2">
        <f t="shared" si="171"/>
        <v>1.2418380908027847E-3</v>
      </c>
      <c r="GF103" s="2">
        <f t="shared" si="172"/>
        <v>1.1433366770691009E-3</v>
      </c>
      <c r="GG103" s="2">
        <f t="shared" si="173"/>
        <v>9.5120734329682351E-4</v>
      </c>
      <c r="GH103" s="2">
        <f t="shared" si="174"/>
        <v>8.8717287206816267E-4</v>
      </c>
      <c r="GI103" s="2">
        <f t="shared" si="175"/>
        <v>8.3193591411121447E-4</v>
      </c>
      <c r="GJ103" s="2">
        <f t="shared" si="176"/>
        <v>6.5343127609603362E-4</v>
      </c>
      <c r="GK103" s="2">
        <f t="shared" si="177"/>
        <v>5.752889648360384E-4</v>
      </c>
      <c r="GM103" s="86">
        <f t="shared" si="325"/>
        <v>1.2096103002108242E-3</v>
      </c>
      <c r="GN103" s="86">
        <f t="shared" si="178"/>
        <v>1.2085578434869501E-2</v>
      </c>
      <c r="GO103" s="86">
        <f t="shared" si="179"/>
        <v>1.1718745357062418E-3</v>
      </c>
      <c r="GP103" s="86">
        <f t="shared" si="180"/>
        <v>1.7181475100814857E-3</v>
      </c>
      <c r="GQ103" s="86">
        <f t="shared" si="181"/>
        <v>2.7771103350202481E-4</v>
      </c>
      <c r="GR103" s="86">
        <f t="shared" si="182"/>
        <v>1.3090931551428266E-3</v>
      </c>
      <c r="GS103" s="86">
        <f t="shared" si="183"/>
        <v>3.8964785688649483E-4</v>
      </c>
      <c r="GT103" s="86">
        <f t="shared" si="184"/>
        <v>6.954532992519243E-5</v>
      </c>
      <c r="GU103" s="86">
        <f t="shared" si="185"/>
        <v>1.3981951806387092E-4</v>
      </c>
      <c r="GV103" s="86">
        <f t="shared" si="186"/>
        <v>5.8961830789945492E-5</v>
      </c>
      <c r="GW103" s="86">
        <f t="shared" si="187"/>
        <v>4.334533043684998E-5</v>
      </c>
      <c r="GX103" s="86">
        <f t="shared" si="188"/>
        <v>7.6807050309933874E-6</v>
      </c>
      <c r="GY103" s="86">
        <f t="shared" si="189"/>
        <v>6.1576665894034775E-6</v>
      </c>
      <c r="GZ103" s="86">
        <f t="shared" si="190"/>
        <v>3.4266466686006583E-7</v>
      </c>
      <c r="HA103" s="86">
        <f t="shared" si="191"/>
        <v>1.807382417336644E-7</v>
      </c>
      <c r="HC103" s="86">
        <f t="shared" si="326"/>
        <v>8.3325927515994019E-2</v>
      </c>
      <c r="HD103" s="86">
        <f t="shared" si="192"/>
        <v>7.6296597809018207E-2</v>
      </c>
      <c r="HE103" s="86">
        <f t="shared" si="193"/>
        <v>9.0316087644477003E-2</v>
      </c>
      <c r="HF103" s="86">
        <f t="shared" si="194"/>
        <v>0.1146450862438349</v>
      </c>
      <c r="HG103" s="86">
        <f t="shared" si="195"/>
        <v>0.14145292719471952</v>
      </c>
      <c r="HH103" s="86">
        <f t="shared" si="196"/>
        <v>0.14550543949863876</v>
      </c>
      <c r="HI103" s="86">
        <f t="shared" si="197"/>
        <v>0.17806545919494876</v>
      </c>
      <c r="HJ103" s="86">
        <f t="shared" si="198"/>
        <v>0.18472670978174632</v>
      </c>
      <c r="HK103" s="86">
        <f t="shared" si="199"/>
        <v>0.13077708081127321</v>
      </c>
      <c r="HL103" s="86">
        <f t="shared" si="200"/>
        <v>0.12775963368122129</v>
      </c>
      <c r="HM103" s="86">
        <f t="shared" si="201"/>
        <v>0.10518080712900156</v>
      </c>
      <c r="HN103" s="86">
        <f t="shared" si="202"/>
        <v>0.10437350076789062</v>
      </c>
      <c r="HO103" s="86">
        <f t="shared" si="203"/>
        <v>0.10588273064552575</v>
      </c>
      <c r="HP103" s="86">
        <f t="shared" si="204"/>
        <v>6.9144775875088382E-2</v>
      </c>
      <c r="HQ103" s="86">
        <f t="shared" si="205"/>
        <v>8.1258012792182172E-2</v>
      </c>
      <c r="HS103" s="86">
        <f t="shared" si="327"/>
        <v>1.0123993331194086E-42</v>
      </c>
      <c r="HT103" s="86">
        <f t="shared" si="206"/>
        <v>1.3195307119774816E-36</v>
      </c>
      <c r="HU103" s="86">
        <f t="shared" si="207"/>
        <v>6.3775684443435508E-41</v>
      </c>
      <c r="HV103" s="86">
        <f t="shared" si="208"/>
        <v>2.9949668839550809E-36</v>
      </c>
      <c r="HW103" s="86">
        <f t="shared" si="209"/>
        <v>4.148983237766826E-40</v>
      </c>
      <c r="HX103" s="86">
        <f t="shared" si="210"/>
        <v>2.9396581836774546E-32</v>
      </c>
      <c r="HY103" s="86">
        <f t="shared" si="211"/>
        <v>1.0414470696172933E-31</v>
      </c>
      <c r="HZ103" s="86">
        <f t="shared" si="212"/>
        <v>2.7803290119538893E-36</v>
      </c>
      <c r="IA103" s="86">
        <f t="shared" si="213"/>
        <v>1.215923907964017E-39</v>
      </c>
      <c r="IB103" s="86">
        <f t="shared" si="214"/>
        <v>1.5261853749498236E-40</v>
      </c>
      <c r="IC103" s="86">
        <f t="shared" si="215"/>
        <v>4.3484877263747505E-42</v>
      </c>
      <c r="ID103" s="86">
        <f t="shared" si="216"/>
        <v>1.9300722796069377E-45</v>
      </c>
      <c r="IE103" s="86">
        <f t="shared" si="217"/>
        <v>6.5030268953280854E-40</v>
      </c>
      <c r="IF103" s="86">
        <f t="shared" si="218"/>
        <v>1.547041042803818E-21</v>
      </c>
      <c r="IG103" s="86">
        <f t="shared" si="219"/>
        <v>6.9496248022117639E-16</v>
      </c>
      <c r="II103" s="86">
        <f t="shared" si="328"/>
        <v>1.8650140030627829E-94</v>
      </c>
      <c r="IJ103" s="86">
        <f t="shared" si="329"/>
        <v>2.3373698248012554E-80</v>
      </c>
      <c r="IK103" s="86">
        <f t="shared" si="330"/>
        <v>2.4511012915914704E-86</v>
      </c>
      <c r="IL103" s="86">
        <f t="shared" si="331"/>
        <v>1.8139395149045985E-74</v>
      </c>
      <c r="IM103" s="86">
        <f t="shared" si="332"/>
        <v>2.760822424950947E-91</v>
      </c>
      <c r="IN103" s="86">
        <f t="shared" si="333"/>
        <v>1.0371411890614988E-71</v>
      </c>
      <c r="IO103" s="86">
        <f t="shared" si="334"/>
        <v>1.0433803624345607E-71</v>
      </c>
      <c r="IP103" s="86">
        <f t="shared" si="335"/>
        <v>1.590011086650265E-80</v>
      </c>
      <c r="IQ103" s="86">
        <f t="shared" si="336"/>
        <v>2.6976615093344246E-84</v>
      </c>
      <c r="IR103" s="86">
        <f t="shared" si="337"/>
        <v>5.5182379648856428E-85</v>
      </c>
      <c r="IS103" s="86">
        <f t="shared" si="338"/>
        <v>3.4666100674210167E-89</v>
      </c>
      <c r="IT103" s="86">
        <f t="shared" si="339"/>
        <v>9.894871215040552E-100</v>
      </c>
      <c r="IU103" s="86">
        <f t="shared" si="340"/>
        <v>9.0605708795776826E-89</v>
      </c>
      <c r="IV103" s="86">
        <f t="shared" si="341"/>
        <v>3.6808021707727089E-104</v>
      </c>
      <c r="IW103" s="86">
        <f t="shared" si="342"/>
        <v>1.050352236447679E-68</v>
      </c>
      <c r="IY103" s="86">
        <f t="shared" si="343"/>
        <v>8.4535537816204848E-2</v>
      </c>
      <c r="IZ103" s="86">
        <f t="shared" si="344"/>
        <v>8.8382176243887708E-2</v>
      </c>
      <c r="JA103" s="86">
        <f t="shared" si="345"/>
        <v>9.1487962180183249E-2</v>
      </c>
      <c r="JB103" s="86">
        <f t="shared" si="346"/>
        <v>0.11636323375391638</v>
      </c>
      <c r="JC103" s="86">
        <f t="shared" si="347"/>
        <v>0.14173063822822154</v>
      </c>
      <c r="JD103" s="86">
        <f t="shared" si="348"/>
        <v>0.14681453265378158</v>
      </c>
      <c r="JE103" s="86">
        <f t="shared" si="349"/>
        <v>0.17845510705183526</v>
      </c>
      <c r="JF103" s="86">
        <f t="shared" si="350"/>
        <v>0.18479625511167153</v>
      </c>
      <c r="JG103" s="86">
        <f t="shared" si="351"/>
        <v>0.13091690032933709</v>
      </c>
      <c r="JH103" s="86">
        <f t="shared" si="352"/>
        <v>0.12781859551201122</v>
      </c>
      <c r="JI103" s="86">
        <f t="shared" si="353"/>
        <v>0.10522415245943841</v>
      </c>
      <c r="JJ103" s="86">
        <f t="shared" si="354"/>
        <v>0.10438118147292161</v>
      </c>
      <c r="JK103" s="86">
        <f t="shared" si="355"/>
        <v>0.10588888831211515</v>
      </c>
      <c r="JL103" s="86">
        <f t="shared" si="356"/>
        <v>6.9145118539755246E-2</v>
      </c>
      <c r="JM103" s="86">
        <f t="shared" si="357"/>
        <v>8.1258193530424599E-2</v>
      </c>
    </row>
    <row r="104" spans="2:273" x14ac:dyDescent="0.25">
      <c r="B104" s="2">
        <v>77</v>
      </c>
      <c r="C104" s="37">
        <v>112.889</v>
      </c>
      <c r="D104" s="37">
        <v>115.768</v>
      </c>
      <c r="E104" s="37">
        <v>111.625</v>
      </c>
      <c r="F104" s="37">
        <v>129.19999999999999</v>
      </c>
      <c r="G104" s="37">
        <v>132.56899999999999</v>
      </c>
      <c r="H104" s="37">
        <v>143.67599999999999</v>
      </c>
      <c r="I104" s="37">
        <v>150.12799999999999</v>
      </c>
      <c r="J104" s="37">
        <v>147.911</v>
      </c>
      <c r="K104" s="37">
        <v>122.875</v>
      </c>
      <c r="L104" s="37">
        <v>131.08600000000001</v>
      </c>
      <c r="M104" s="37">
        <v>118.42400000000001</v>
      </c>
      <c r="N104" s="37">
        <v>122.31699999999999</v>
      </c>
      <c r="O104" s="37">
        <v>118.593</v>
      </c>
      <c r="P104" s="37">
        <v>98.951999999999998</v>
      </c>
      <c r="Q104" s="37">
        <v>97.661000000000001</v>
      </c>
      <c r="S104" s="4">
        <f t="shared" si="229"/>
        <v>109.5940265099276</v>
      </c>
      <c r="T104" s="4">
        <f t="shared" si="230"/>
        <v>112.15222772890114</v>
      </c>
      <c r="U104" s="4">
        <f t="shared" si="231"/>
        <v>108.50377879711007</v>
      </c>
      <c r="V104" s="4">
        <f t="shared" si="232"/>
        <v>122.64783339385231</v>
      </c>
      <c r="W104" s="4">
        <f t="shared" si="233"/>
        <v>129.01408651964431</v>
      </c>
      <c r="X104" s="4">
        <f t="shared" si="234"/>
        <v>139.6814856313735</v>
      </c>
      <c r="Y104" s="4">
        <f t="shared" si="235"/>
        <v>144.92956961051902</v>
      </c>
      <c r="Z104" s="4">
        <f t="shared" si="236"/>
        <v>144.52204812961861</v>
      </c>
      <c r="AA104" s="4">
        <f t="shared" si="237"/>
        <v>120.93478364464025</v>
      </c>
      <c r="AB104" s="4">
        <f t="shared" si="238"/>
        <v>126.50978470915861</v>
      </c>
      <c r="AC104" s="4">
        <f t="shared" si="239"/>
        <v>115.50740813428996</v>
      </c>
      <c r="AD104" s="4">
        <f t="shared" si="240"/>
        <v>117.92854500811748</v>
      </c>
      <c r="AE104" s="4">
        <f t="shared" si="241"/>
        <v>116.06085195046056</v>
      </c>
      <c r="AF104" s="4">
        <f t="shared" si="242"/>
        <v>99.31241495983511</v>
      </c>
      <c r="AG104" s="4">
        <f t="shared" si="243"/>
        <v>95.950697022365247</v>
      </c>
      <c r="AI104" s="4">
        <f t="shared" si="244"/>
        <v>3.2949734900723939</v>
      </c>
      <c r="AJ104" s="4">
        <f t="shared" si="245"/>
        <v>3.6157722710988622</v>
      </c>
      <c r="AK104" s="4">
        <f t="shared" si="246"/>
        <v>3.1212212028899273</v>
      </c>
      <c r="AL104" s="4">
        <f t="shared" si="247"/>
        <v>6.5521666061476793</v>
      </c>
      <c r="AM104" s="4">
        <f t="shared" si="248"/>
        <v>3.5549134803556797</v>
      </c>
      <c r="AN104" s="4">
        <f t="shared" si="249"/>
        <v>3.9945143686264828</v>
      </c>
      <c r="AO104" s="4">
        <f t="shared" si="250"/>
        <v>5.1984303894809614</v>
      </c>
      <c r="AP104" s="4">
        <f t="shared" si="251"/>
        <v>3.3889518703813906</v>
      </c>
      <c r="AQ104" s="4">
        <f t="shared" si="252"/>
        <v>1.9402163553597518</v>
      </c>
      <c r="AR104" s="4">
        <f t="shared" si="253"/>
        <v>4.5762152908414038</v>
      </c>
      <c r="AS104" s="4">
        <f t="shared" si="254"/>
        <v>2.9165918657100462</v>
      </c>
      <c r="AT104" s="4">
        <f t="shared" si="255"/>
        <v>4.3884549918825115</v>
      </c>
      <c r="AU104" s="4">
        <f t="shared" si="256"/>
        <v>2.5321480495394439</v>
      </c>
      <c r="AV104" s="4">
        <f t="shared" si="257"/>
        <v>-0.3604149598351114</v>
      </c>
      <c r="AW104" s="4">
        <f t="shared" si="257"/>
        <v>1.710302977634754</v>
      </c>
      <c r="AY104" s="2">
        <f t="shared" si="308"/>
        <v>67.35490205487811</v>
      </c>
      <c r="AZ104" s="2">
        <f t="shared" si="147"/>
        <v>68.897214552645522</v>
      </c>
      <c r="BA104" s="2">
        <f t="shared" si="148"/>
        <v>65.934518738592189</v>
      </c>
      <c r="BB104" s="2">
        <f t="shared" si="149"/>
        <v>67.807150677442777</v>
      </c>
      <c r="BC104" s="2">
        <f t="shared" si="150"/>
        <v>71.40778127561596</v>
      </c>
      <c r="BD104" s="2">
        <f t="shared" si="151"/>
        <v>72.123926167226529</v>
      </c>
      <c r="BE104" s="2">
        <f t="shared" si="152"/>
        <v>71.388534525221488</v>
      </c>
      <c r="BF104" s="2">
        <f t="shared" si="153"/>
        <v>79.009196745016638</v>
      </c>
      <c r="BG104" s="2">
        <f t="shared" si="154"/>
        <v>68.947145534684097</v>
      </c>
      <c r="BH104" s="2">
        <f t="shared" si="155"/>
        <v>71.577821356406915</v>
      </c>
      <c r="BI104" s="2">
        <f t="shared" si="156"/>
        <v>70.579294470084719</v>
      </c>
      <c r="BJ104" s="2">
        <f t="shared" si="157"/>
        <v>72.95952817487688</v>
      </c>
      <c r="BK104" s="2">
        <f t="shared" si="158"/>
        <v>70.244170737942639</v>
      </c>
      <c r="BL104" s="2">
        <f t="shared" si="159"/>
        <v>68.882749397487672</v>
      </c>
      <c r="BM104" s="2">
        <f t="shared" si="160"/>
        <v>68.546418946385387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82.067585622059312</v>
      </c>
      <c r="DL104" s="2">
        <f t="shared" si="289"/>
        <v>85.170094859951917</v>
      </c>
      <c r="DM104" s="2">
        <f t="shared" si="289"/>
        <v>81.635953310104526</v>
      </c>
      <c r="DN104" s="2">
        <f t="shared" si="289"/>
        <v>93.277668076109947</v>
      </c>
      <c r="DO104" s="2">
        <f t="shared" si="289"/>
        <v>89.332843792172753</v>
      </c>
      <c r="DP104" s="2">
        <f t="shared" si="289"/>
        <v>88.610701902748417</v>
      </c>
      <c r="DQ104" s="2">
        <f t="shared" si="289"/>
        <v>92.490948717948726</v>
      </c>
      <c r="DR104" s="2">
        <f t="shared" si="289"/>
        <v>99.030919862719855</v>
      </c>
      <c r="DS104" s="2">
        <f t="shared" si="289"/>
        <v>85.847151260504205</v>
      </c>
      <c r="DT104" s="2">
        <f t="shared" si="289"/>
        <v>82.745681810381811</v>
      </c>
      <c r="DU104" s="2">
        <f t="shared" si="289"/>
        <v>82.759242016806738</v>
      </c>
      <c r="DV104" s="2">
        <f t="shared" si="289"/>
        <v>88.624086770981506</v>
      </c>
      <c r="DW104" s="2">
        <f t="shared" si="289"/>
        <v>84.993548090600726</v>
      </c>
      <c r="DX104" s="2">
        <f t="shared" si="289"/>
        <v>84.803204204204192</v>
      </c>
      <c r="DY104" s="2">
        <f t="shared" si="289"/>
        <v>75.594120967741915</v>
      </c>
      <c r="EA104" s="2">
        <f t="shared" si="228"/>
        <v>66.466416296193373</v>
      </c>
      <c r="EB104" s="2">
        <f t="shared" si="290"/>
        <v>68.018344578783143</v>
      </c>
      <c r="EC104" s="2">
        <f t="shared" si="291"/>
        <v>65.085065993788803</v>
      </c>
      <c r="ED104" s="2">
        <f t="shared" si="292"/>
        <v>66.51377205882352</v>
      </c>
      <c r="EE104" s="2">
        <f t="shared" si="293"/>
        <v>70.417305359841635</v>
      </c>
      <c r="EF104" s="2">
        <f t="shared" si="294"/>
        <v>71.363805509964834</v>
      </c>
      <c r="EG104" s="2">
        <f t="shared" si="295"/>
        <v>70.201742238405544</v>
      </c>
      <c r="EH104" s="2">
        <f t="shared" si="296"/>
        <v>77.830942845082305</v>
      </c>
      <c r="EI104" s="2">
        <f t="shared" si="297"/>
        <v>67.795064672106392</v>
      </c>
      <c r="EJ104" s="2">
        <f t="shared" si="298"/>
        <v>70.862902166076296</v>
      </c>
      <c r="EK104" s="2">
        <f t="shared" si="299"/>
        <v>69.752647502569218</v>
      </c>
      <c r="EL104" s="2">
        <f t="shared" si="300"/>
        <v>72.019145887472064</v>
      </c>
      <c r="EM104" s="2">
        <f t="shared" si="301"/>
        <v>69.392051553358044</v>
      </c>
      <c r="EN104" s="2">
        <f t="shared" si="302"/>
        <v>67.833555755432243</v>
      </c>
      <c r="EO104" s="2">
        <f t="shared" si="303"/>
        <v>68.045591090587408</v>
      </c>
      <c r="EQ104" s="2">
        <f t="shared" si="304"/>
        <v>65.34046343370656</v>
      </c>
      <c r="ER104" s="2">
        <f t="shared" si="305"/>
        <v>66.849934961168884</v>
      </c>
      <c r="ES104" s="2">
        <f t="shared" si="305"/>
        <v>65.15200984923824</v>
      </c>
      <c r="ET104" s="2">
        <f t="shared" si="305"/>
        <v>67.204276091659921</v>
      </c>
      <c r="EU104" s="2">
        <f t="shared" si="305"/>
        <v>70.355755375708867</v>
      </c>
      <c r="EV104" s="2">
        <f t="shared" si="305"/>
        <v>71.190797774918309</v>
      </c>
      <c r="EW104" s="2">
        <f t="shared" si="305"/>
        <v>70.147497083260959</v>
      </c>
      <c r="EX104" s="2">
        <f t="shared" si="305"/>
        <v>77.442275946876535</v>
      </c>
      <c r="EY104" s="2">
        <f t="shared" si="305"/>
        <v>67.167365139426934</v>
      </c>
      <c r="EZ104" s="2">
        <f t="shared" si="305"/>
        <v>71.151876118043575</v>
      </c>
      <c r="FA104" s="2">
        <f t="shared" si="305"/>
        <v>70.422729175475695</v>
      </c>
      <c r="FB104" s="2">
        <f t="shared" si="305"/>
        <v>72.189405724074874</v>
      </c>
      <c r="FC104" s="2">
        <f t="shared" si="305"/>
        <v>68.008509347624212</v>
      </c>
      <c r="FD104" s="2">
        <f t="shared" si="305"/>
        <v>67.601610521454305</v>
      </c>
      <c r="FE104" s="2">
        <f t="shared" si="305"/>
        <v>69.345102415425671</v>
      </c>
      <c r="FG104" s="2">
        <f t="shared" si="306"/>
        <v>0.94298689548799564</v>
      </c>
      <c r="FH104" s="2">
        <f t="shared" si="307"/>
        <v>0.94868910207704016</v>
      </c>
      <c r="FI104" s="2">
        <f t="shared" si="307"/>
        <v>0.94868030914161583</v>
      </c>
      <c r="FJ104" s="2">
        <f t="shared" si="307"/>
        <v>0.95170844131588084</v>
      </c>
      <c r="FK104" s="2">
        <f t="shared" si="307"/>
        <v>0.9476334796215965</v>
      </c>
      <c r="FL104" s="2">
        <f t="shared" si="307"/>
        <v>0.95591597353723445</v>
      </c>
      <c r="FM104" s="2">
        <f t="shared" si="307"/>
        <v>0.94675176804813288</v>
      </c>
      <c r="FN104" s="2">
        <f t="shared" si="307"/>
        <v>0.94439459785908408</v>
      </c>
      <c r="FO104" s="2">
        <f t="shared" si="307"/>
        <v>0.93613284200695845</v>
      </c>
      <c r="FP104" s="2">
        <f t="shared" si="307"/>
        <v>0.93986617767127401</v>
      </c>
      <c r="FQ104" s="2">
        <f t="shared" si="307"/>
        <v>0.93649773964858674</v>
      </c>
      <c r="FR104" s="2">
        <f t="shared" si="307"/>
        <v>0.9433772944303237</v>
      </c>
      <c r="FS104" s="2">
        <f t="shared" si="307"/>
        <v>0.9453013274790103</v>
      </c>
      <c r="FT104" s="2">
        <f t="shared" si="307"/>
        <v>0.93816254842997227</v>
      </c>
      <c r="FU104" s="2">
        <f t="shared" si="307"/>
        <v>0.93376085299609113</v>
      </c>
      <c r="FW104" s="2">
        <f t="shared" si="324"/>
        <v>8.7511532069920448E-4</v>
      </c>
      <c r="FX104" s="2">
        <f t="shared" si="164"/>
        <v>1.0285211595805943E-3</v>
      </c>
      <c r="FY104" s="2">
        <f t="shared" si="165"/>
        <v>9.9074512022197052E-4</v>
      </c>
      <c r="FZ104" s="2">
        <f t="shared" si="166"/>
        <v>1.3155078632758001E-3</v>
      </c>
      <c r="GA104" s="2">
        <f t="shared" si="167"/>
        <v>1.0562636486117964E-3</v>
      </c>
      <c r="GB104" s="2">
        <f t="shared" si="168"/>
        <v>1.1096597403956784E-3</v>
      </c>
      <c r="GC104" s="2">
        <f t="shared" si="169"/>
        <v>1.263704189692257E-3</v>
      </c>
      <c r="GD104" s="2">
        <f t="shared" si="170"/>
        <v>1.490601623789048E-3</v>
      </c>
      <c r="GE104" s="2">
        <f t="shared" si="171"/>
        <v>1.3614852697482153E-3</v>
      </c>
      <c r="GF104" s="2">
        <f t="shared" si="172"/>
        <v>1.2535054667541033E-3</v>
      </c>
      <c r="GG104" s="2">
        <f t="shared" si="173"/>
        <v>1.0428824058162707E-3</v>
      </c>
      <c r="GH104" s="2">
        <f t="shared" si="174"/>
        <v>9.7268245578025078E-4</v>
      </c>
      <c r="GI104" s="2">
        <f t="shared" si="175"/>
        <v>9.1212637979490383E-4</v>
      </c>
      <c r="GJ104" s="2">
        <f t="shared" si="176"/>
        <v>7.1642798195702703E-4</v>
      </c>
      <c r="GK104" s="2">
        <f t="shared" si="177"/>
        <v>6.3075679762987979E-4</v>
      </c>
      <c r="GM104" s="86">
        <f t="shared" si="325"/>
        <v>4.5492970999720244E-4</v>
      </c>
      <c r="GN104" s="86">
        <f t="shared" si="178"/>
        <v>6.3886247468171158E-3</v>
      </c>
      <c r="GO104" s="86">
        <f t="shared" si="179"/>
        <v>4.2845191231108832E-4</v>
      </c>
      <c r="GP104" s="86">
        <f t="shared" si="180"/>
        <v>6.7685332389374564E-4</v>
      </c>
      <c r="GQ104" s="86">
        <f t="shared" si="181"/>
        <v>8.7566610006131756E-5</v>
      </c>
      <c r="GR104" s="86">
        <f t="shared" si="182"/>
        <v>4.8394910743086174E-4</v>
      </c>
      <c r="GS104" s="86">
        <f t="shared" si="183"/>
        <v>1.2641919071098781E-4</v>
      </c>
      <c r="GT104" s="86">
        <f t="shared" si="184"/>
        <v>1.8259846539442277E-5</v>
      </c>
      <c r="GU104" s="86">
        <f t="shared" si="185"/>
        <v>3.6921710591257461E-5</v>
      </c>
      <c r="GV104" s="86">
        <f t="shared" si="186"/>
        <v>1.4079489250919969E-5</v>
      </c>
      <c r="GW104" s="86">
        <f t="shared" si="187"/>
        <v>9.5307142785621618E-6</v>
      </c>
      <c r="GX104" s="86">
        <f t="shared" si="188"/>
        <v>1.3767461045918453E-6</v>
      </c>
      <c r="GY104" s="86">
        <f t="shared" si="189"/>
        <v>1.0560508749527433E-6</v>
      </c>
      <c r="GZ104" s="86">
        <f t="shared" si="190"/>
        <v>3.3489962693707502E-8</v>
      </c>
      <c r="HA104" s="86">
        <f t="shared" si="191"/>
        <v>2.0065330134916792E-8</v>
      </c>
      <c r="HC104" s="86">
        <f t="shared" si="326"/>
        <v>0.11575780448511938</v>
      </c>
      <c r="HD104" s="86">
        <f t="shared" si="192"/>
        <v>0.10420643897182559</v>
      </c>
      <c r="HE104" s="86">
        <f t="shared" si="193"/>
        <v>0.1235979350228935</v>
      </c>
      <c r="HF104" s="86">
        <f t="shared" si="194"/>
        <v>0.15278015984692475</v>
      </c>
      <c r="HG104" s="86">
        <f t="shared" si="195"/>
        <v>0.18975414673168733</v>
      </c>
      <c r="HH104" s="86">
        <f t="shared" si="196"/>
        <v>0.18883496724272361</v>
      </c>
      <c r="HI104" s="86">
        <f t="shared" si="197"/>
        <v>0.22963888675399124</v>
      </c>
      <c r="HJ104" s="86">
        <f t="shared" si="198"/>
        <v>0.2424848969836873</v>
      </c>
      <c r="HK104" s="86">
        <f t="shared" si="199"/>
        <v>0.17682653781463145</v>
      </c>
      <c r="HL104" s="86">
        <f t="shared" si="200"/>
        <v>0.1725885368918807</v>
      </c>
      <c r="HM104" s="86">
        <f t="shared" si="201"/>
        <v>0.14395048144048295</v>
      </c>
      <c r="HN104" s="86">
        <f t="shared" si="202"/>
        <v>0.14497140755026716</v>
      </c>
      <c r="HO104" s="86">
        <f t="shared" si="203"/>
        <v>0.14386030702875857</v>
      </c>
      <c r="HP104" s="86">
        <f t="shared" si="204"/>
        <v>9.8985729846752885E-2</v>
      </c>
      <c r="HQ104" s="86">
        <f t="shared" si="205"/>
        <v>0.11876208583751442</v>
      </c>
      <c r="HS104" s="86">
        <f t="shared" si="327"/>
        <v>5.343070463868397E-41</v>
      </c>
      <c r="HT104" s="86">
        <f t="shared" si="206"/>
        <v>4.1511139401004342E-35</v>
      </c>
      <c r="HU104" s="86">
        <f t="shared" si="207"/>
        <v>2.768815322766127E-39</v>
      </c>
      <c r="HV104" s="86">
        <f t="shared" si="208"/>
        <v>9.1630840663477773E-35</v>
      </c>
      <c r="HW104" s="86">
        <f t="shared" si="209"/>
        <v>1.9953751313707529E-38</v>
      </c>
      <c r="HX104" s="86">
        <f t="shared" si="210"/>
        <v>6.392661733217419E-31</v>
      </c>
      <c r="HY104" s="86">
        <f t="shared" si="211"/>
        <v>2.3344064715241804E-30</v>
      </c>
      <c r="HZ104" s="86">
        <f t="shared" si="212"/>
        <v>1.0459509124897778E-34</v>
      </c>
      <c r="IA104" s="86">
        <f t="shared" si="213"/>
        <v>5.6371914815182287E-38</v>
      </c>
      <c r="IB104" s="86">
        <f t="shared" si="214"/>
        <v>7.1771556726361076E-39</v>
      </c>
      <c r="IC104" s="86">
        <f t="shared" si="215"/>
        <v>2.1878248713568095E-40</v>
      </c>
      <c r="ID104" s="86">
        <f t="shared" si="216"/>
        <v>1.3835252535100403E-43</v>
      </c>
      <c r="IE104" s="86">
        <f t="shared" si="217"/>
        <v>2.7132910988199398E-38</v>
      </c>
      <c r="IF104" s="86">
        <f t="shared" si="218"/>
        <v>9.3008206902989206E-21</v>
      </c>
      <c r="IG104" s="86">
        <f t="shared" si="219"/>
        <v>2.4556230119883078E-15</v>
      </c>
      <c r="II104" s="86">
        <f t="shared" si="328"/>
        <v>4.4170747474727855E-92</v>
      </c>
      <c r="IJ104" s="86">
        <f t="shared" si="329"/>
        <v>2.6836664540790732E-78</v>
      </c>
      <c r="IK104" s="86">
        <f t="shared" si="330"/>
        <v>3.9277587845307651E-84</v>
      </c>
      <c r="IL104" s="86">
        <f t="shared" si="331"/>
        <v>1.7131673048061013E-72</v>
      </c>
      <c r="IM104" s="86">
        <f t="shared" si="332"/>
        <v>6.2533331520050496E-89</v>
      </c>
      <c r="IN104" s="86">
        <f t="shared" si="333"/>
        <v>7.4059332321438403E-70</v>
      </c>
      <c r="IO104" s="86">
        <f t="shared" si="334"/>
        <v>8.0823362528770506E-70</v>
      </c>
      <c r="IP104" s="86">
        <f t="shared" si="335"/>
        <v>2.405416501431072E-78</v>
      </c>
      <c r="IQ104" s="86">
        <f t="shared" si="336"/>
        <v>4.833326791512136E-82</v>
      </c>
      <c r="IR104" s="86">
        <f t="shared" si="337"/>
        <v>9.6892033163729178E-83</v>
      </c>
      <c r="IS104" s="86">
        <f t="shared" si="338"/>
        <v>6.8487845170963733E-87</v>
      </c>
      <c r="IT104" s="86">
        <f t="shared" si="339"/>
        <v>3.4870502101456665E-97</v>
      </c>
      <c r="IU104" s="86">
        <f t="shared" si="340"/>
        <v>1.5812123199209511E-86</v>
      </c>
      <c r="IV104" s="86">
        <f t="shared" si="341"/>
        <v>1.3112738829314618E-101</v>
      </c>
      <c r="IW104" s="86">
        <f t="shared" si="342"/>
        <v>4.5912779880322768E-67</v>
      </c>
      <c r="IY104" s="86">
        <f t="shared" si="343"/>
        <v>0.11621273419511659</v>
      </c>
      <c r="IZ104" s="86">
        <f t="shared" si="344"/>
        <v>0.11059506371864271</v>
      </c>
      <c r="JA104" s="86">
        <f t="shared" si="345"/>
        <v>0.12402638693520458</v>
      </c>
      <c r="JB104" s="86">
        <f t="shared" si="346"/>
        <v>0.1534570131708185</v>
      </c>
      <c r="JC104" s="86">
        <f t="shared" si="347"/>
        <v>0.18984171334169347</v>
      </c>
      <c r="JD104" s="86">
        <f t="shared" si="348"/>
        <v>0.18931891635015446</v>
      </c>
      <c r="JE104" s="86">
        <f t="shared" si="349"/>
        <v>0.22976530594470224</v>
      </c>
      <c r="JF104" s="86">
        <f t="shared" si="350"/>
        <v>0.24250315683022675</v>
      </c>
      <c r="JG104" s="86">
        <f t="shared" si="351"/>
        <v>0.1768634595252227</v>
      </c>
      <c r="JH104" s="86">
        <f t="shared" si="352"/>
        <v>0.17260261638113161</v>
      </c>
      <c r="JI104" s="86">
        <f t="shared" si="353"/>
        <v>0.14396001215476151</v>
      </c>
      <c r="JJ104" s="86">
        <f t="shared" si="354"/>
        <v>0.14497278429637175</v>
      </c>
      <c r="JK104" s="86">
        <f t="shared" si="355"/>
        <v>0.14386136307963351</v>
      </c>
      <c r="JL104" s="86">
        <f t="shared" si="356"/>
        <v>9.8985763336715576E-2</v>
      </c>
      <c r="JM104" s="86">
        <f t="shared" si="357"/>
        <v>0.11876210590284701</v>
      </c>
    </row>
    <row r="105" spans="2:273" x14ac:dyDescent="0.25">
      <c r="B105" s="2">
        <v>78</v>
      </c>
      <c r="C105" s="37">
        <v>126.492</v>
      </c>
      <c r="D105" s="37">
        <v>127.643</v>
      </c>
      <c r="E105" s="37">
        <v>122.857</v>
      </c>
      <c r="F105" s="37">
        <v>138.833</v>
      </c>
      <c r="G105" s="37">
        <v>144.10300000000001</v>
      </c>
      <c r="H105" s="37">
        <v>156.37799999999999</v>
      </c>
      <c r="I105" s="37">
        <v>160.511</v>
      </c>
      <c r="J105" s="37">
        <v>158.464</v>
      </c>
      <c r="K105" s="37">
        <v>136.143</v>
      </c>
      <c r="L105" s="37">
        <v>142.77600000000001</v>
      </c>
      <c r="M105" s="37">
        <v>131.81399999999999</v>
      </c>
      <c r="N105" s="37">
        <v>135.11699999999999</v>
      </c>
      <c r="O105" s="37">
        <v>132.35599999999999</v>
      </c>
      <c r="P105" s="37">
        <v>111.806</v>
      </c>
      <c r="Q105" s="37">
        <v>107.145</v>
      </c>
      <c r="S105" s="4">
        <f t="shared" si="229"/>
        <v>120.53059529000279</v>
      </c>
      <c r="T105" s="4">
        <f t="shared" si="230"/>
        <v>122.58531453341837</v>
      </c>
      <c r="U105" s="4">
        <f t="shared" si="231"/>
        <v>118.87459260516275</v>
      </c>
      <c r="V105" s="4">
        <f t="shared" si="232"/>
        <v>134.27499006064056</v>
      </c>
      <c r="W105" s="4">
        <f t="shared" si="233"/>
        <v>140.85204891473086</v>
      </c>
      <c r="X105" s="4">
        <f t="shared" si="234"/>
        <v>152.08817566208967</v>
      </c>
      <c r="Y105" s="4">
        <f t="shared" si="235"/>
        <v>157.5916619825673</v>
      </c>
      <c r="Z105" s="4">
        <f t="shared" si="236"/>
        <v>156.18802718655502</v>
      </c>
      <c r="AA105" s="4">
        <f t="shared" si="237"/>
        <v>132.36027812939111</v>
      </c>
      <c r="AB105" s="4">
        <f t="shared" si="238"/>
        <v>138.61479912478836</v>
      </c>
      <c r="AC105" s="4">
        <f t="shared" si="239"/>
        <v>126.31246410106203</v>
      </c>
      <c r="AD105" s="4">
        <f t="shared" si="240"/>
        <v>129.17717136055413</v>
      </c>
      <c r="AE105" s="4">
        <f t="shared" si="241"/>
        <v>126.78179183046191</v>
      </c>
      <c r="AF105" s="4">
        <f t="shared" si="242"/>
        <v>108.24206747842396</v>
      </c>
      <c r="AG105" s="4">
        <f t="shared" si="243"/>
        <v>104.28340317343267</v>
      </c>
      <c r="AI105" s="4">
        <f t="shared" si="244"/>
        <v>5.9614047099972112</v>
      </c>
      <c r="AJ105" s="4">
        <f t="shared" si="245"/>
        <v>5.0576854665816313</v>
      </c>
      <c r="AK105" s="4">
        <f t="shared" si="246"/>
        <v>3.9824073948372529</v>
      </c>
      <c r="AL105" s="4">
        <f t="shared" si="247"/>
        <v>4.5580099393594367</v>
      </c>
      <c r="AM105" s="4">
        <f t="shared" si="248"/>
        <v>3.2509510852691506</v>
      </c>
      <c r="AN105" s="4">
        <f t="shared" si="249"/>
        <v>4.2898243379103178</v>
      </c>
      <c r="AO105" s="4">
        <f t="shared" si="250"/>
        <v>2.9193380174326933</v>
      </c>
      <c r="AP105" s="4">
        <f t="shared" si="251"/>
        <v>2.2759728134449801</v>
      </c>
      <c r="AQ105" s="4">
        <f t="shared" si="252"/>
        <v>3.7827218706088956</v>
      </c>
      <c r="AR105" s="4">
        <f t="shared" si="253"/>
        <v>4.1612008752116481</v>
      </c>
      <c r="AS105" s="4">
        <f t="shared" si="254"/>
        <v>5.5015358989379592</v>
      </c>
      <c r="AT105" s="4">
        <f t="shared" si="255"/>
        <v>5.9398286394458637</v>
      </c>
      <c r="AU105" s="4">
        <f t="shared" si="256"/>
        <v>5.5742081695380818</v>
      </c>
      <c r="AV105" s="4">
        <f t="shared" si="257"/>
        <v>3.5639325215760351</v>
      </c>
      <c r="AW105" s="4">
        <f t="shared" si="257"/>
        <v>2.8615968265673217</v>
      </c>
      <c r="AY105" s="2">
        <f t="shared" si="308"/>
        <v>67.128843871916885</v>
      </c>
      <c r="AZ105" s="2">
        <f t="shared" si="147"/>
        <v>68.661776852167279</v>
      </c>
      <c r="BA105" s="2">
        <f t="shared" si="148"/>
        <v>65.758998454932666</v>
      </c>
      <c r="BB105" s="2">
        <f t="shared" si="149"/>
        <v>67.612607690650009</v>
      </c>
      <c r="BC105" s="2">
        <f t="shared" si="150"/>
        <v>71.193624770237292</v>
      </c>
      <c r="BD105" s="2">
        <f t="shared" si="151"/>
        <v>71.934862250612241</v>
      </c>
      <c r="BE105" s="2">
        <f t="shared" si="152"/>
        <v>71.192427344717998</v>
      </c>
      <c r="BF105" s="2">
        <f t="shared" si="153"/>
        <v>78.823777307000597</v>
      </c>
      <c r="BG105" s="2">
        <f t="shared" si="154"/>
        <v>68.693479690655593</v>
      </c>
      <c r="BH105" s="2">
        <f t="shared" si="155"/>
        <v>71.330230684963169</v>
      </c>
      <c r="BI105" s="2">
        <f t="shared" si="156"/>
        <v>70.357125617559518</v>
      </c>
      <c r="BJ105" s="2">
        <f t="shared" si="157"/>
        <v>72.708034971445073</v>
      </c>
      <c r="BK105" s="2">
        <f t="shared" si="158"/>
        <v>70.03139550210139</v>
      </c>
      <c r="BL105" s="2">
        <f t="shared" si="159"/>
        <v>68.67554077428116</v>
      </c>
      <c r="BM105" s="2">
        <f t="shared" si="160"/>
        <v>68.416316162204694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82.232303315461223</v>
      </c>
      <c r="DL105" s="2">
        <f t="shared" si="289"/>
        <v>85.352975582745856</v>
      </c>
      <c r="DM105" s="2">
        <f t="shared" si="289"/>
        <v>81.755981881533103</v>
      </c>
      <c r="DN105" s="2">
        <f t="shared" si="289"/>
        <v>93.507220930232563</v>
      </c>
      <c r="DO105" s="2">
        <f t="shared" si="289"/>
        <v>89.442298245614055</v>
      </c>
      <c r="DP105" s="2">
        <f t="shared" si="289"/>
        <v>88.695054968287522</v>
      </c>
      <c r="DQ105" s="2">
        <f t="shared" si="289"/>
        <v>92.726102564102575</v>
      </c>
      <c r="DR105" s="2">
        <f t="shared" si="289"/>
        <v>99.234958086658082</v>
      </c>
      <c r="DS105" s="2">
        <f t="shared" si="289"/>
        <v>85.982956302521004</v>
      </c>
      <c r="DT105" s="2">
        <f t="shared" si="289"/>
        <v>82.7814283998284</v>
      </c>
      <c r="DU105" s="2">
        <f t="shared" si="289"/>
        <v>82.761238655462193</v>
      </c>
      <c r="DV105" s="2">
        <f t="shared" si="289"/>
        <v>88.74182147937411</v>
      </c>
      <c r="DW105" s="2">
        <f t="shared" si="289"/>
        <v>85.037193128351021</v>
      </c>
      <c r="DX105" s="2">
        <f t="shared" si="289"/>
        <v>84.924659159159148</v>
      </c>
      <c r="DY105" s="2">
        <f t="shared" si="289"/>
        <v>75.552648387096752</v>
      </c>
      <c r="EA105" s="2">
        <f t="shared" si="228"/>
        <v>66.297139836823348</v>
      </c>
      <c r="EB105" s="2">
        <f t="shared" si="290"/>
        <v>67.83978978159125</v>
      </c>
      <c r="EC105" s="2">
        <f t="shared" si="291"/>
        <v>64.969697010869552</v>
      </c>
      <c r="ED105" s="2">
        <f t="shared" si="292"/>
        <v>66.413273529411754</v>
      </c>
      <c r="EE105" s="2">
        <f t="shared" si="293"/>
        <v>70.274000468294361</v>
      </c>
      <c r="EF105" s="2">
        <f t="shared" si="294"/>
        <v>71.230153106682309</v>
      </c>
      <c r="EG105" s="2">
        <f t="shared" si="295"/>
        <v>70.087949022614055</v>
      </c>
      <c r="EH105" s="2">
        <f t="shared" si="296"/>
        <v>77.728369438581666</v>
      </c>
      <c r="EI105" s="2">
        <f t="shared" si="297"/>
        <v>67.618663846076373</v>
      </c>
      <c r="EJ105" s="2">
        <f t="shared" si="298"/>
        <v>70.661629666781607</v>
      </c>
      <c r="EK105" s="2">
        <f t="shared" si="299"/>
        <v>69.589246740184109</v>
      </c>
      <c r="EL105" s="2">
        <f t="shared" si="300"/>
        <v>71.830159334018262</v>
      </c>
      <c r="EM105" s="2">
        <f t="shared" si="301"/>
        <v>69.240913967861559</v>
      </c>
      <c r="EN105" s="2">
        <f t="shared" si="302"/>
        <v>67.698933979714212</v>
      </c>
      <c r="EO105" s="2">
        <f t="shared" si="303"/>
        <v>67.953699877452962</v>
      </c>
      <c r="EQ105" s="2">
        <f t="shared" si="304"/>
        <v>65.205568188982809</v>
      </c>
      <c r="ER105" s="2">
        <f t="shared" si="305"/>
        <v>66.70598804791365</v>
      </c>
      <c r="ES105" s="2">
        <f t="shared" si="305"/>
        <v>65.034521979278992</v>
      </c>
      <c r="ET105" s="2">
        <f t="shared" si="305"/>
        <v>67.07818192489836</v>
      </c>
      <c r="EU105" s="2">
        <f t="shared" si="305"/>
        <v>70.214494258034009</v>
      </c>
      <c r="EV105" s="2">
        <f t="shared" si="305"/>
        <v>71.06292037992651</v>
      </c>
      <c r="EW105" s="2">
        <f t="shared" si="305"/>
        <v>70.035514239287082</v>
      </c>
      <c r="EX105" s="2">
        <f t="shared" si="305"/>
        <v>77.353616817958226</v>
      </c>
      <c r="EY105" s="2">
        <f t="shared" si="305"/>
        <v>67.012921691643285</v>
      </c>
      <c r="EZ105" s="2">
        <f t="shared" si="305"/>
        <v>70.940274036707876</v>
      </c>
      <c r="FA105" s="2">
        <f t="shared" si="305"/>
        <v>70.236330433403808</v>
      </c>
      <c r="FB105" s="2">
        <f t="shared" si="305"/>
        <v>71.994940324845132</v>
      </c>
      <c r="FC105" s="2">
        <f t="shared" si="305"/>
        <v>67.901811548315635</v>
      </c>
      <c r="FD105" s="2">
        <f t="shared" si="305"/>
        <v>67.4732801840523</v>
      </c>
      <c r="FE105" s="2">
        <f t="shared" si="305"/>
        <v>69.206422456300047</v>
      </c>
      <c r="FG105" s="2">
        <f t="shared" si="306"/>
        <v>0.94774127295538146</v>
      </c>
      <c r="FH105" s="2">
        <f t="shared" si="307"/>
        <v>0.95299167158252673</v>
      </c>
      <c r="FI105" s="2">
        <f t="shared" si="307"/>
        <v>0.95298357941978495</v>
      </c>
      <c r="FJ105" s="2">
        <f t="shared" si="307"/>
        <v>0.95576963429254536</v>
      </c>
      <c r="FK105" s="2">
        <f t="shared" si="307"/>
        <v>0.95202008942496008</v>
      </c>
      <c r="FL105" s="2">
        <f t="shared" si="307"/>
        <v>0.95963833047818348</v>
      </c>
      <c r="FM105" s="2">
        <f t="shared" si="307"/>
        <v>0.95120843375668429</v>
      </c>
      <c r="FN105" s="2">
        <f t="shared" si="307"/>
        <v>0.94903792979305746</v>
      </c>
      <c r="FO105" s="2">
        <f t="shared" si="307"/>
        <v>0.94142328086826987</v>
      </c>
      <c r="FP105" s="2">
        <f t="shared" si="307"/>
        <v>0.94486557913635105</v>
      </c>
      <c r="FQ105" s="2">
        <f t="shared" si="307"/>
        <v>0.94175983268442676</v>
      </c>
      <c r="FR105" s="2">
        <f t="shared" si="307"/>
        <v>0.94810090792317459</v>
      </c>
      <c r="FS105" s="2">
        <f t="shared" si="307"/>
        <v>0.94987296182751868</v>
      </c>
      <c r="FT105" s="2">
        <f t="shared" si="307"/>
        <v>0.94329504076307125</v>
      </c>
      <c r="FU105" s="2">
        <f t="shared" si="307"/>
        <v>0.93923502178278939</v>
      </c>
      <c r="FW105" s="2">
        <f t="shared" si="324"/>
        <v>9.5946386115783289E-4</v>
      </c>
      <c r="FX105" s="2">
        <f t="shared" si="164"/>
        <v>1.1276391302720411E-3</v>
      </c>
      <c r="FY105" s="2">
        <f t="shared" si="165"/>
        <v>1.0862265949614881E-3</v>
      </c>
      <c r="FZ105" s="2">
        <f t="shared" si="166"/>
        <v>1.4422426426365452E-3</v>
      </c>
      <c r="GA105" s="2">
        <f t="shared" si="167"/>
        <v>1.1580520471530615E-3</v>
      </c>
      <c r="GB105" s="2">
        <f t="shared" si="168"/>
        <v>1.2165874650973236E-3</v>
      </c>
      <c r="GC105" s="2">
        <f t="shared" si="169"/>
        <v>1.3854551758149189E-3</v>
      </c>
      <c r="GD105" s="2">
        <f t="shared" si="170"/>
        <v>1.6341771676935044E-3</v>
      </c>
      <c r="GE105" s="2">
        <f t="shared" si="171"/>
        <v>1.4926428485733303E-3</v>
      </c>
      <c r="GF105" s="2">
        <f t="shared" si="172"/>
        <v>1.3742752137687216E-3</v>
      </c>
      <c r="GG105" s="2">
        <f t="shared" si="173"/>
        <v>1.1433827771881991E-3</v>
      </c>
      <c r="GH105" s="2">
        <f t="shared" si="174"/>
        <v>1.0664250283846915E-3</v>
      </c>
      <c r="GI105" s="2">
        <f t="shared" si="175"/>
        <v>1.0000386838601605E-3</v>
      </c>
      <c r="GJ105" s="2">
        <f t="shared" si="176"/>
        <v>7.8549336827298487E-4</v>
      </c>
      <c r="GK105" s="2">
        <f t="shared" si="177"/>
        <v>6.9156899073861641E-4</v>
      </c>
      <c r="GM105" s="86">
        <f t="shared" si="325"/>
        <v>1.5893016257274704E-4</v>
      </c>
      <c r="GN105" s="86">
        <f t="shared" si="178"/>
        <v>3.2110109687155525E-3</v>
      </c>
      <c r="GO105" s="86">
        <f t="shared" si="179"/>
        <v>1.4483621814880601E-4</v>
      </c>
      <c r="GP105" s="86">
        <f t="shared" si="180"/>
        <v>2.4817280352030363E-4</v>
      </c>
      <c r="GQ105" s="86">
        <f t="shared" si="181"/>
        <v>2.5406115713344797E-5</v>
      </c>
      <c r="GR105" s="86">
        <f t="shared" si="182"/>
        <v>1.6537516088668594E-4</v>
      </c>
      <c r="GS105" s="86">
        <f t="shared" si="183"/>
        <v>3.7754196023833495E-5</v>
      </c>
      <c r="GT105" s="86">
        <f t="shared" si="184"/>
        <v>4.3631819165161125E-6</v>
      </c>
      <c r="GU105" s="86">
        <f t="shared" si="185"/>
        <v>8.8138709296999901E-6</v>
      </c>
      <c r="GV105" s="86">
        <f t="shared" si="186"/>
        <v>3.0237079719599375E-6</v>
      </c>
      <c r="GW105" s="86">
        <f t="shared" si="187"/>
        <v>1.8686409194058239E-6</v>
      </c>
      <c r="GX105" s="86">
        <f t="shared" si="188"/>
        <v>2.1768267752836454E-7</v>
      </c>
      <c r="GY105" s="86">
        <f t="shared" si="189"/>
        <v>1.5908919188566523E-7</v>
      </c>
      <c r="GZ105" s="86">
        <f t="shared" si="190"/>
        <v>2.7356022758511546E-9</v>
      </c>
      <c r="HA105" s="86">
        <f t="shared" si="191"/>
        <v>1.9122654916301608E-9</v>
      </c>
      <c r="HC105" s="86">
        <f t="shared" si="326"/>
        <v>0.15703354617079845</v>
      </c>
      <c r="HD105" s="86">
        <f t="shared" si="192"/>
        <v>0.13914061038025824</v>
      </c>
      <c r="HE105" s="86">
        <f t="shared" si="193"/>
        <v>0.16528237952262248</v>
      </c>
      <c r="HF105" s="86">
        <f t="shared" si="194"/>
        <v>0.19910082104773064</v>
      </c>
      <c r="HG105" s="86">
        <f t="shared" si="195"/>
        <v>0.24803531024363396</v>
      </c>
      <c r="HH105" s="86">
        <f t="shared" si="196"/>
        <v>0.24009911869155637</v>
      </c>
      <c r="HI105" s="86">
        <f t="shared" si="197"/>
        <v>0.2903044859336058</v>
      </c>
      <c r="HJ105" s="86">
        <f t="shared" si="198"/>
        <v>0.3104760030457574</v>
      </c>
      <c r="HK105" s="86">
        <f t="shared" si="199"/>
        <v>0.23374602273470405</v>
      </c>
      <c r="HL105" s="86">
        <f t="shared" si="200"/>
        <v>0.22795666706662329</v>
      </c>
      <c r="HM105" s="86">
        <f t="shared" si="201"/>
        <v>0.19279895168659283</v>
      </c>
      <c r="HN105" s="86">
        <f t="shared" si="202"/>
        <v>0.19649852279685881</v>
      </c>
      <c r="HO105" s="86">
        <f t="shared" si="203"/>
        <v>0.19132133285047509</v>
      </c>
      <c r="HP105" s="86">
        <f t="shared" si="204"/>
        <v>0.13830917772941861</v>
      </c>
      <c r="HQ105" s="86">
        <f t="shared" si="205"/>
        <v>0.16861632066020088</v>
      </c>
      <c r="HS105" s="86">
        <f t="shared" si="327"/>
        <v>2.5920538416444872E-39</v>
      </c>
      <c r="HT105" s="86">
        <f t="shared" si="206"/>
        <v>1.2119132788601468E-33</v>
      </c>
      <c r="HU105" s="86">
        <f t="shared" si="207"/>
        <v>1.1101232450486462E-37</v>
      </c>
      <c r="HV105" s="86">
        <f t="shared" si="208"/>
        <v>2.6028587850743303E-33</v>
      </c>
      <c r="HW105" s="86">
        <f t="shared" si="209"/>
        <v>8.8073703839751249E-37</v>
      </c>
      <c r="HX105" s="86">
        <f t="shared" si="210"/>
        <v>1.2989370309126339E-29</v>
      </c>
      <c r="HY105" s="86">
        <f t="shared" si="211"/>
        <v>4.8763773433517055E-29</v>
      </c>
      <c r="HZ105" s="86">
        <f t="shared" si="212"/>
        <v>3.6195822510432342E-33</v>
      </c>
      <c r="IA105" s="86">
        <f t="shared" si="213"/>
        <v>2.4000232249478392E-36</v>
      </c>
      <c r="IB105" s="86">
        <f t="shared" si="214"/>
        <v>3.1037402185741204E-37</v>
      </c>
      <c r="IC105" s="86">
        <f t="shared" si="215"/>
        <v>1.0125671797000252E-38</v>
      </c>
      <c r="ID105" s="86">
        <f t="shared" si="216"/>
        <v>9.0477895964597773E-42</v>
      </c>
      <c r="IE105" s="86">
        <f t="shared" si="217"/>
        <v>1.0450816451782251E-36</v>
      </c>
      <c r="IF105" s="86">
        <f t="shared" si="218"/>
        <v>5.399534124537857E-20</v>
      </c>
      <c r="IG105" s="86">
        <f t="shared" si="219"/>
        <v>8.4724268956339524E-15</v>
      </c>
      <c r="II105" s="86">
        <f t="shared" si="328"/>
        <v>9.7470265516558207E-90</v>
      </c>
      <c r="IJ105" s="86">
        <f t="shared" si="329"/>
        <v>2.8938963579270535E-76</v>
      </c>
      <c r="IK105" s="86">
        <f t="shared" si="330"/>
        <v>5.8872464632276562E-82</v>
      </c>
      <c r="IL105" s="86">
        <f t="shared" si="331"/>
        <v>1.5201990009507047E-70</v>
      </c>
      <c r="IM105" s="86">
        <f t="shared" si="332"/>
        <v>1.3179341346298042E-86</v>
      </c>
      <c r="IN105" s="86">
        <f t="shared" si="333"/>
        <v>4.9951438395510193E-68</v>
      </c>
      <c r="IO105" s="86">
        <f t="shared" si="334"/>
        <v>5.9005979255001235E-68</v>
      </c>
      <c r="IP105" s="86">
        <f t="shared" si="335"/>
        <v>3.39245936408344E-76</v>
      </c>
      <c r="IQ105" s="86">
        <f t="shared" si="336"/>
        <v>8.0618448624760666E-80</v>
      </c>
      <c r="IR105" s="86">
        <f t="shared" si="337"/>
        <v>1.5856434695625495E-80</v>
      </c>
      <c r="IS105" s="86">
        <f t="shared" si="338"/>
        <v>1.2614780696138995E-84</v>
      </c>
      <c r="IT105" s="86">
        <f t="shared" si="339"/>
        <v>1.1377596678440357E-94</v>
      </c>
      <c r="IU105" s="86">
        <f t="shared" si="340"/>
        <v>2.5802596315395674E-84</v>
      </c>
      <c r="IV105" s="86">
        <f t="shared" si="341"/>
        <v>4.3383867823486734E-99</v>
      </c>
      <c r="IW105" s="86">
        <f t="shared" si="342"/>
        <v>1.9155098098481832E-65</v>
      </c>
      <c r="IY105" s="86">
        <f t="shared" si="343"/>
        <v>0.15719247633337119</v>
      </c>
      <c r="IZ105" s="86">
        <f t="shared" si="344"/>
        <v>0.14235162134897378</v>
      </c>
      <c r="JA105" s="86">
        <f t="shared" si="345"/>
        <v>0.16542721574077129</v>
      </c>
      <c r="JB105" s="86">
        <f t="shared" si="346"/>
        <v>0.19934899385125093</v>
      </c>
      <c r="JC105" s="86">
        <f t="shared" si="347"/>
        <v>0.24806071635934729</v>
      </c>
      <c r="JD105" s="86">
        <f t="shared" si="348"/>
        <v>0.24026449385244306</v>
      </c>
      <c r="JE105" s="86">
        <f t="shared" si="349"/>
        <v>0.29034224012962961</v>
      </c>
      <c r="JF105" s="86">
        <f t="shared" si="350"/>
        <v>0.31048036622767389</v>
      </c>
      <c r="JG105" s="86">
        <f t="shared" si="351"/>
        <v>0.23375483660563376</v>
      </c>
      <c r="JH105" s="86">
        <f t="shared" si="352"/>
        <v>0.22795969077459524</v>
      </c>
      <c r="JI105" s="86">
        <f t="shared" si="353"/>
        <v>0.19280082032751225</v>
      </c>
      <c r="JJ105" s="86">
        <f t="shared" si="354"/>
        <v>0.19649874047953633</v>
      </c>
      <c r="JK105" s="86">
        <f t="shared" si="355"/>
        <v>0.19132149193966697</v>
      </c>
      <c r="JL105" s="86">
        <f t="shared" si="356"/>
        <v>0.13830918046502089</v>
      </c>
      <c r="JM105" s="86">
        <f t="shared" si="357"/>
        <v>0.16861632257247483</v>
      </c>
    </row>
    <row r="106" spans="2:273" x14ac:dyDescent="0.25">
      <c r="B106" s="2">
        <v>79</v>
      </c>
      <c r="C106" s="37">
        <v>137.952</v>
      </c>
      <c r="D106" s="37">
        <v>139.714</v>
      </c>
      <c r="E106" s="37">
        <v>134.196</v>
      </c>
      <c r="F106" s="37">
        <v>150.1</v>
      </c>
      <c r="G106" s="37">
        <v>153.06899999999999</v>
      </c>
      <c r="H106" s="37">
        <v>165</v>
      </c>
      <c r="I106" s="37">
        <v>170.34</v>
      </c>
      <c r="J106" s="37">
        <v>166.714</v>
      </c>
      <c r="K106" s="37">
        <v>147.25</v>
      </c>
      <c r="L106" s="37">
        <v>154.69</v>
      </c>
      <c r="M106" s="37">
        <v>143.542</v>
      </c>
      <c r="N106" s="37">
        <v>145.96700000000001</v>
      </c>
      <c r="O106" s="37">
        <v>142.78</v>
      </c>
      <c r="P106" s="37">
        <v>123.145</v>
      </c>
      <c r="Q106" s="37">
        <v>116.806</v>
      </c>
      <c r="S106" s="4">
        <f t="shared" si="229"/>
        <v>132.48812429722636</v>
      </c>
      <c r="T106" s="4">
        <f t="shared" si="230"/>
        <v>134.00424712916862</v>
      </c>
      <c r="U106" s="4">
        <f t="shared" si="231"/>
        <v>130.01333527830582</v>
      </c>
      <c r="V106" s="4">
        <f t="shared" si="232"/>
        <v>146.23606461096483</v>
      </c>
      <c r="W106" s="4">
        <f t="shared" si="233"/>
        <v>152.41742893857469</v>
      </c>
      <c r="X106" s="4">
        <f t="shared" si="234"/>
        <v>164.39112198939455</v>
      </c>
      <c r="Y106" s="4">
        <f t="shared" si="235"/>
        <v>169.83800948608436</v>
      </c>
      <c r="Z106" s="4">
        <f t="shared" si="236"/>
        <v>166.92855919321369</v>
      </c>
      <c r="AA106" s="4">
        <f t="shared" si="237"/>
        <v>144.21000910140248</v>
      </c>
      <c r="AB106" s="4">
        <f t="shared" si="238"/>
        <v>151.17630359198768</v>
      </c>
      <c r="AC106" s="4">
        <f t="shared" si="239"/>
        <v>138.0371895056166</v>
      </c>
      <c r="AD106" s="4">
        <f t="shared" si="240"/>
        <v>141.25218053334549</v>
      </c>
      <c r="AE106" s="4">
        <f t="shared" si="241"/>
        <v>138.28155985741978</v>
      </c>
      <c r="AF106" s="4">
        <f t="shared" si="242"/>
        <v>118.48838908610168</v>
      </c>
      <c r="AG106" s="4">
        <f t="shared" si="243"/>
        <v>113.63701847733493</v>
      </c>
      <c r="AI106" s="4">
        <f t="shared" si="244"/>
        <v>5.4638757027736347</v>
      </c>
      <c r="AJ106" s="4">
        <f t="shared" si="245"/>
        <v>5.7097528708313803</v>
      </c>
      <c r="AK106" s="4">
        <f t="shared" si="246"/>
        <v>4.1826647216941808</v>
      </c>
      <c r="AL106" s="4">
        <f t="shared" si="247"/>
        <v>3.8639353890351629</v>
      </c>
      <c r="AM106" s="4">
        <f t="shared" si="248"/>
        <v>0.65157106142530097</v>
      </c>
      <c r="AN106" s="4">
        <f t="shared" si="249"/>
        <v>0.60887801060545144</v>
      </c>
      <c r="AO106" s="4">
        <f t="shared" si="250"/>
        <v>0.50199051391564353</v>
      </c>
      <c r="AP106" s="4">
        <f t="shared" si="251"/>
        <v>-0.2145591932136881</v>
      </c>
      <c r="AQ106" s="4">
        <f t="shared" si="252"/>
        <v>3.039990898597523</v>
      </c>
      <c r="AR106" s="4">
        <f t="shared" si="253"/>
        <v>3.5136964080123221</v>
      </c>
      <c r="AS106" s="4">
        <f t="shared" si="254"/>
        <v>5.5048104943834062</v>
      </c>
      <c r="AT106" s="4">
        <f t="shared" si="255"/>
        <v>4.714819466654518</v>
      </c>
      <c r="AU106" s="4">
        <f t="shared" si="256"/>
        <v>4.4984401425802218</v>
      </c>
      <c r="AV106" s="4">
        <f t="shared" si="257"/>
        <v>4.6566109138983194</v>
      </c>
      <c r="AW106" s="4">
        <f t="shared" si="257"/>
        <v>3.1689815226650637</v>
      </c>
      <c r="AY106" s="2">
        <f t="shared" si="308"/>
        <v>66.905729785624089</v>
      </c>
      <c r="AZ106" s="2">
        <f t="shared" si="147"/>
        <v>68.429381543811374</v>
      </c>
      <c r="BA106" s="2">
        <f t="shared" si="148"/>
        <v>65.587315697822177</v>
      </c>
      <c r="BB106" s="2">
        <f t="shared" si="149"/>
        <v>67.424352933154168</v>
      </c>
      <c r="BC106" s="2">
        <f t="shared" si="150"/>
        <v>70.984056043431707</v>
      </c>
      <c r="BD106" s="2">
        <f t="shared" si="151"/>
        <v>71.749518005605694</v>
      </c>
      <c r="BE106" s="2">
        <f t="shared" si="152"/>
        <v>71.001379300040185</v>
      </c>
      <c r="BF106" s="2">
        <f t="shared" si="153"/>
        <v>78.643549244787565</v>
      </c>
      <c r="BG106" s="2">
        <f t="shared" si="154"/>
        <v>68.444224004708431</v>
      </c>
      <c r="BH106" s="2">
        <f t="shared" si="155"/>
        <v>71.08513059832039</v>
      </c>
      <c r="BI106" s="2">
        <f t="shared" si="156"/>
        <v>70.138701614248887</v>
      </c>
      <c r="BJ106" s="2">
        <f t="shared" si="157"/>
        <v>72.460087533198518</v>
      </c>
      <c r="BK106" s="2">
        <f t="shared" si="158"/>
        <v>69.822649403479886</v>
      </c>
      <c r="BL106" s="2">
        <f t="shared" si="159"/>
        <v>68.472737528090278</v>
      </c>
      <c r="BM106" s="2">
        <f t="shared" si="160"/>
        <v>68.288916831056483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82.397021008863121</v>
      </c>
      <c r="DL106" s="2">
        <f t="shared" si="289"/>
        <v>85.535856305539795</v>
      </c>
      <c r="DM106" s="2">
        <f t="shared" si="289"/>
        <v>81.876010452961665</v>
      </c>
      <c r="DN106" s="2">
        <f t="shared" si="289"/>
        <v>93.736773784355194</v>
      </c>
      <c r="DO106" s="2">
        <f t="shared" si="289"/>
        <v>89.551752699055342</v>
      </c>
      <c r="DP106" s="2">
        <f t="shared" si="289"/>
        <v>88.779408033826641</v>
      </c>
      <c r="DQ106" s="2">
        <f t="shared" si="289"/>
        <v>92.961256410256425</v>
      </c>
      <c r="DR106" s="2">
        <f t="shared" si="289"/>
        <v>99.438996310596309</v>
      </c>
      <c r="DS106" s="2">
        <f t="shared" si="289"/>
        <v>86.118761344537816</v>
      </c>
      <c r="DT106" s="2">
        <f t="shared" si="289"/>
        <v>82.817174989274989</v>
      </c>
      <c r="DU106" s="2">
        <f t="shared" si="289"/>
        <v>82.763235294117663</v>
      </c>
      <c r="DV106" s="2">
        <f t="shared" si="289"/>
        <v>88.859556187766714</v>
      </c>
      <c r="DW106" s="2">
        <f t="shared" si="289"/>
        <v>85.08083816610133</v>
      </c>
      <c r="DX106" s="2">
        <f t="shared" si="289"/>
        <v>85.046114114114104</v>
      </c>
      <c r="DY106" s="2">
        <f t="shared" si="289"/>
        <v>75.51117580645159</v>
      </c>
      <c r="EA106" s="2">
        <f t="shared" si="228"/>
        <v>66.127863377453323</v>
      </c>
      <c r="EB106" s="2">
        <f t="shared" si="290"/>
        <v>67.661234984399371</v>
      </c>
      <c r="EC106" s="2">
        <f t="shared" si="291"/>
        <v>64.854328027950302</v>
      </c>
      <c r="ED106" s="2">
        <f t="shared" si="292"/>
        <v>66.312775000000002</v>
      </c>
      <c r="EE106" s="2">
        <f t="shared" si="293"/>
        <v>70.130695576747058</v>
      </c>
      <c r="EF106" s="2">
        <f t="shared" si="294"/>
        <v>71.096500703399769</v>
      </c>
      <c r="EG106" s="2">
        <f t="shared" si="295"/>
        <v>69.974155806822552</v>
      </c>
      <c r="EH106" s="2">
        <f t="shared" si="296"/>
        <v>77.625796032081041</v>
      </c>
      <c r="EI106" s="2">
        <f t="shared" si="297"/>
        <v>67.442263020046354</v>
      </c>
      <c r="EJ106" s="2">
        <f t="shared" si="298"/>
        <v>70.460357167486919</v>
      </c>
      <c r="EK106" s="2">
        <f t="shared" si="299"/>
        <v>69.425845977799</v>
      </c>
      <c r="EL106" s="2">
        <f t="shared" si="300"/>
        <v>71.64117278056446</v>
      </c>
      <c r="EM106" s="2">
        <f t="shared" si="301"/>
        <v>69.089776382365059</v>
      </c>
      <c r="EN106" s="2">
        <f t="shared" si="302"/>
        <v>67.564312203996181</v>
      </c>
      <c r="EO106" s="2">
        <f t="shared" si="303"/>
        <v>67.861808664318517</v>
      </c>
      <c r="EQ106" s="2">
        <f t="shared" si="304"/>
        <v>65.070672944259059</v>
      </c>
      <c r="ER106" s="2">
        <f t="shared" si="305"/>
        <v>66.562041134658415</v>
      </c>
      <c r="ES106" s="2">
        <f t="shared" si="305"/>
        <v>64.917034109319758</v>
      </c>
      <c r="ET106" s="2">
        <f t="shared" si="305"/>
        <v>66.952087758136798</v>
      </c>
      <c r="EU106" s="2">
        <f t="shared" si="305"/>
        <v>70.07323314035915</v>
      </c>
      <c r="EV106" s="2">
        <f t="shared" si="305"/>
        <v>70.935042984934725</v>
      </c>
      <c r="EW106" s="2">
        <f t="shared" si="305"/>
        <v>69.923531395313205</v>
      </c>
      <c r="EX106" s="2">
        <f t="shared" si="305"/>
        <v>77.264957689039917</v>
      </c>
      <c r="EY106" s="2">
        <f t="shared" si="305"/>
        <v>66.858478243859636</v>
      </c>
      <c r="EZ106" s="2">
        <f t="shared" si="305"/>
        <v>70.728671955372192</v>
      </c>
      <c r="FA106" s="2">
        <f t="shared" si="305"/>
        <v>70.049931691331921</v>
      </c>
      <c r="FB106" s="2">
        <f t="shared" si="305"/>
        <v>71.80047492561539</v>
      </c>
      <c r="FC106" s="2">
        <f t="shared" si="305"/>
        <v>67.795113749007058</v>
      </c>
      <c r="FD106" s="2">
        <f t="shared" si="305"/>
        <v>67.34494984665028</v>
      </c>
      <c r="FE106" s="2">
        <f t="shared" si="305"/>
        <v>69.067742497174422</v>
      </c>
      <c r="FG106" s="2">
        <f t="shared" si="306"/>
        <v>0.95211930941973111</v>
      </c>
      <c r="FH106" s="2">
        <f t="shared" si="307"/>
        <v>0.95694982982369514</v>
      </c>
      <c r="FI106" s="2">
        <f t="shared" si="307"/>
        <v>0.95694238824553834</v>
      </c>
      <c r="FJ106" s="2">
        <f t="shared" si="307"/>
        <v>0.95950382432307824</v>
      </c>
      <c r="FK106" s="2">
        <f t="shared" si="307"/>
        <v>0.95605628376748808</v>
      </c>
      <c r="FL106" s="2">
        <f t="shared" si="307"/>
        <v>0.96305852634277045</v>
      </c>
      <c r="FM106" s="2">
        <f t="shared" si="307"/>
        <v>0.95530970150222072</v>
      </c>
      <c r="FN106" s="2">
        <f t="shared" si="307"/>
        <v>0.95331268854525297</v>
      </c>
      <c r="FO106" s="2">
        <f t="shared" si="307"/>
        <v>0.94630062438814644</v>
      </c>
      <c r="FP106" s="2">
        <f t="shared" si="307"/>
        <v>0.9494716860065805</v>
      </c>
      <c r="FQ106" s="2">
        <f t="shared" si="307"/>
        <v>0.94661074268966339</v>
      </c>
      <c r="FR106" s="2">
        <f t="shared" si="307"/>
        <v>0.95245032715567612</v>
      </c>
      <c r="FS106" s="2">
        <f t="shared" si="307"/>
        <v>0.95408106613845844</v>
      </c>
      <c r="FT106" s="2">
        <f t="shared" si="307"/>
        <v>0.94802513802296906</v>
      </c>
      <c r="FU106" s="2">
        <f t="shared" si="307"/>
        <v>0.94428378558950254</v>
      </c>
      <c r="FW106" s="2">
        <f t="shared" si="324"/>
        <v>1.051933829027783E-3</v>
      </c>
      <c r="FX106" s="2">
        <f t="shared" si="164"/>
        <v>1.236297219485642E-3</v>
      </c>
      <c r="FY106" s="2">
        <f t="shared" si="165"/>
        <v>1.1908989745889663E-3</v>
      </c>
      <c r="FZ106" s="2">
        <f t="shared" si="166"/>
        <v>1.5811675996829499E-3</v>
      </c>
      <c r="GA106" s="2">
        <f t="shared" si="167"/>
        <v>1.2696369672616499E-3</v>
      </c>
      <c r="GB106" s="2">
        <f t="shared" si="168"/>
        <v>1.3338050749246043E-3</v>
      </c>
      <c r="GC106" s="2">
        <f t="shared" si="169"/>
        <v>1.5189183639443559E-3</v>
      </c>
      <c r="GD106" s="2">
        <f t="shared" si="170"/>
        <v>1.791557171690508E-3</v>
      </c>
      <c r="GE106" s="2">
        <f t="shared" si="171"/>
        <v>1.6364146821195311E-3</v>
      </c>
      <c r="GF106" s="2">
        <f t="shared" si="172"/>
        <v>1.5066630425701949E-3</v>
      </c>
      <c r="GG106" s="2">
        <f t="shared" si="173"/>
        <v>1.2535560033796024E-3</v>
      </c>
      <c r="GH106" s="2">
        <f t="shared" si="174"/>
        <v>1.1691914971166555E-3</v>
      </c>
      <c r="GI106" s="2">
        <f t="shared" si="175"/>
        <v>1.0964148279355868E-3</v>
      </c>
      <c r="GJ106" s="2">
        <f t="shared" si="176"/>
        <v>8.612110863810596E-4</v>
      </c>
      <c r="GK106" s="2">
        <f t="shared" si="177"/>
        <v>7.5823972871144141E-4</v>
      </c>
      <c r="GM106" s="86">
        <f t="shared" si="325"/>
        <v>5.1581072752393736E-5</v>
      </c>
      <c r="GN106" s="86">
        <f t="shared" si="178"/>
        <v>1.5346888064640138E-3</v>
      </c>
      <c r="GO106" s="86">
        <f t="shared" si="179"/>
        <v>4.5271366554288673E-5</v>
      </c>
      <c r="GP106" s="86">
        <f t="shared" si="180"/>
        <v>8.4694207977527059E-5</v>
      </c>
      <c r="GQ106" s="86">
        <f t="shared" si="181"/>
        <v>6.7832023828608947E-6</v>
      </c>
      <c r="GR106" s="86">
        <f t="shared" si="182"/>
        <v>5.2234154459887705E-5</v>
      </c>
      <c r="GS106" s="86">
        <f t="shared" si="183"/>
        <v>1.0379355663868374E-5</v>
      </c>
      <c r="GT106" s="86">
        <f t="shared" si="184"/>
        <v>9.4892010184548393E-7</v>
      </c>
      <c r="GU106" s="86">
        <f t="shared" si="185"/>
        <v>1.9022854409198696E-6</v>
      </c>
      <c r="GV106" s="86">
        <f t="shared" si="186"/>
        <v>5.8407939326544006E-7</v>
      </c>
      <c r="GW106" s="86">
        <f t="shared" si="187"/>
        <v>3.2672735745951792E-7</v>
      </c>
      <c r="GX106" s="86">
        <f t="shared" si="188"/>
        <v>3.0362333064643822E-8</v>
      </c>
      <c r="GY106" s="86">
        <f t="shared" si="189"/>
        <v>2.1052304422980596E-8</v>
      </c>
      <c r="GZ106" s="86">
        <f t="shared" si="190"/>
        <v>1.8676157636427663E-10</v>
      </c>
      <c r="HA106" s="86">
        <f t="shared" si="191"/>
        <v>1.5644183856236915E-10</v>
      </c>
      <c r="HC106" s="86">
        <f t="shared" si="326"/>
        <v>0.20773378502306755</v>
      </c>
      <c r="HD106" s="86">
        <f t="shared" si="192"/>
        <v>0.18141628577414884</v>
      </c>
      <c r="HE106" s="86">
        <f t="shared" si="193"/>
        <v>0.21565315735109397</v>
      </c>
      <c r="HF106" s="86">
        <f t="shared" si="194"/>
        <v>0.25326482698231922</v>
      </c>
      <c r="HG106" s="86">
        <f t="shared" si="195"/>
        <v>0.31493304077986056</v>
      </c>
      <c r="HH106" s="86">
        <f t="shared" si="196"/>
        <v>0.29845585150395004</v>
      </c>
      <c r="HI106" s="86">
        <f t="shared" si="197"/>
        <v>0.35881708109843846</v>
      </c>
      <c r="HJ106" s="86">
        <f t="shared" si="198"/>
        <v>0.38608633188582919</v>
      </c>
      <c r="HK106" s="86">
        <f t="shared" si="199"/>
        <v>0.30163767978099543</v>
      </c>
      <c r="HL106" s="86">
        <f t="shared" si="200"/>
        <v>0.29391531114089386</v>
      </c>
      <c r="HM106" s="86">
        <f t="shared" si="201"/>
        <v>0.25265499421448839</v>
      </c>
      <c r="HN106" s="86">
        <f t="shared" si="202"/>
        <v>0.25959603973317574</v>
      </c>
      <c r="HO106" s="86">
        <f t="shared" si="203"/>
        <v>0.24880446513413493</v>
      </c>
      <c r="HP106" s="86">
        <f t="shared" si="204"/>
        <v>0.18867864011177107</v>
      </c>
      <c r="HQ106" s="86">
        <f t="shared" si="205"/>
        <v>0.23251548571500474</v>
      </c>
      <c r="HS106" s="86">
        <f t="shared" si="327"/>
        <v>1.1558987583856148E-37</v>
      </c>
      <c r="HT106" s="86">
        <f t="shared" si="206"/>
        <v>3.2835924454795794E-32</v>
      </c>
      <c r="HU106" s="86">
        <f t="shared" si="207"/>
        <v>4.1105048539266393E-36</v>
      </c>
      <c r="HV106" s="86">
        <f t="shared" si="208"/>
        <v>6.8648011081023202E-32</v>
      </c>
      <c r="HW106" s="86">
        <f t="shared" si="209"/>
        <v>3.5679318702021358E-35</v>
      </c>
      <c r="HX106" s="86">
        <f t="shared" si="210"/>
        <v>2.4661840462471359E-28</v>
      </c>
      <c r="HY106" s="86">
        <f t="shared" si="211"/>
        <v>9.4931438269372113E-28</v>
      </c>
      <c r="HZ106" s="86">
        <f t="shared" si="212"/>
        <v>1.1522549212288389E-31</v>
      </c>
      <c r="IA106" s="86">
        <f t="shared" si="213"/>
        <v>9.3837018503032277E-35</v>
      </c>
      <c r="IB106" s="86">
        <f t="shared" si="214"/>
        <v>1.2342852482180023E-35</v>
      </c>
      <c r="IC106" s="86">
        <f t="shared" si="215"/>
        <v>4.3110275828494564E-37</v>
      </c>
      <c r="ID106" s="86">
        <f t="shared" si="216"/>
        <v>5.3981965826144667E-40</v>
      </c>
      <c r="IE106" s="86">
        <f t="shared" si="217"/>
        <v>3.7160868517150752E-35</v>
      </c>
      <c r="IF106" s="86">
        <f t="shared" si="218"/>
        <v>3.0270060783591201E-19</v>
      </c>
      <c r="IG106" s="86">
        <f t="shared" si="219"/>
        <v>2.8543383429129245E-14</v>
      </c>
      <c r="II106" s="86">
        <f t="shared" si="328"/>
        <v>2.003993118556692E-87</v>
      </c>
      <c r="IJ106" s="86">
        <f t="shared" si="329"/>
        <v>2.9308446361718268E-74</v>
      </c>
      <c r="IK106" s="86">
        <f t="shared" si="330"/>
        <v>8.2540199398154296E-80</v>
      </c>
      <c r="IL106" s="86">
        <f t="shared" si="331"/>
        <v>1.267439062251303E-68</v>
      </c>
      <c r="IM106" s="86">
        <f t="shared" si="332"/>
        <v>2.5845621660986027E-84</v>
      </c>
      <c r="IN106" s="86">
        <f t="shared" si="333"/>
        <v>3.1823256505031104E-66</v>
      </c>
      <c r="IO106" s="86">
        <f t="shared" si="334"/>
        <v>4.059964415098588E-66</v>
      </c>
      <c r="IP106" s="86">
        <f t="shared" si="335"/>
        <v>4.4604193386427664E-74</v>
      </c>
      <c r="IQ106" s="86">
        <f t="shared" si="336"/>
        <v>1.2518567131787115E-77</v>
      </c>
      <c r="IR106" s="86">
        <f t="shared" si="337"/>
        <v>2.4185501543927868E-78</v>
      </c>
      <c r="IS106" s="86">
        <f t="shared" si="338"/>
        <v>2.1662355478659304E-82</v>
      </c>
      <c r="IT106" s="86">
        <f t="shared" si="339"/>
        <v>3.4370762573630693E-92</v>
      </c>
      <c r="IU106" s="86">
        <f t="shared" si="340"/>
        <v>3.9371066179831969E-82</v>
      </c>
      <c r="IV106" s="86">
        <f t="shared" si="341"/>
        <v>1.3330573170584069E-96</v>
      </c>
      <c r="IW106" s="86">
        <f t="shared" si="342"/>
        <v>7.6276191681914168E-64</v>
      </c>
      <c r="IY106" s="86">
        <f t="shared" si="343"/>
        <v>0.20778536609581993</v>
      </c>
      <c r="IZ106" s="86">
        <f t="shared" si="344"/>
        <v>0.18295097458061285</v>
      </c>
      <c r="JA106" s="86">
        <f t="shared" si="345"/>
        <v>0.21569842871764827</v>
      </c>
      <c r="JB106" s="86">
        <f t="shared" si="346"/>
        <v>0.25334952119029674</v>
      </c>
      <c r="JC106" s="86">
        <f t="shared" si="347"/>
        <v>0.31493982398224341</v>
      </c>
      <c r="JD106" s="86">
        <f t="shared" si="348"/>
        <v>0.29850808565840992</v>
      </c>
      <c r="JE106" s="86">
        <f t="shared" si="349"/>
        <v>0.35882746045410235</v>
      </c>
      <c r="JF106" s="86">
        <f t="shared" si="350"/>
        <v>0.38608728080593102</v>
      </c>
      <c r="JG106" s="86">
        <f t="shared" si="351"/>
        <v>0.30163958206643637</v>
      </c>
      <c r="JH106" s="86">
        <f t="shared" si="352"/>
        <v>0.2939158952202871</v>
      </c>
      <c r="JI106" s="86">
        <f t="shared" si="353"/>
        <v>0.25265532094184584</v>
      </c>
      <c r="JJ106" s="86">
        <f t="shared" si="354"/>
        <v>0.25959607009550884</v>
      </c>
      <c r="JK106" s="86">
        <f t="shared" si="355"/>
        <v>0.24880448618643936</v>
      </c>
      <c r="JL106" s="86">
        <f t="shared" si="356"/>
        <v>0.18867864029853265</v>
      </c>
      <c r="JM106" s="86">
        <f t="shared" si="357"/>
        <v>0.23251548587147511</v>
      </c>
    </row>
    <row r="107" spans="2:273" x14ac:dyDescent="0.25">
      <c r="B107" s="2">
        <v>80</v>
      </c>
      <c r="C107" s="37">
        <v>146.68299999999999</v>
      </c>
      <c r="D107" s="37">
        <v>150.536</v>
      </c>
      <c r="E107" s="37">
        <v>142.696</v>
      </c>
      <c r="F107" s="37">
        <v>158.28299999999999</v>
      </c>
      <c r="G107" s="37">
        <v>160.79300000000001</v>
      </c>
      <c r="H107" s="37">
        <v>173.054</v>
      </c>
      <c r="I107" s="37">
        <v>178.12799999999999</v>
      </c>
      <c r="J107" s="37">
        <v>172.804</v>
      </c>
      <c r="K107" s="37">
        <v>155.857</v>
      </c>
      <c r="L107" s="37">
        <v>163.69</v>
      </c>
      <c r="M107" s="37">
        <v>153.203</v>
      </c>
      <c r="N107" s="37">
        <v>155.03299999999999</v>
      </c>
      <c r="O107" s="37">
        <v>151.93199999999999</v>
      </c>
      <c r="P107" s="37">
        <v>135.839</v>
      </c>
      <c r="Q107" s="37">
        <v>125.371</v>
      </c>
      <c r="S107" s="4">
        <f t="shared" si="229"/>
        <v>144.70255700313902</v>
      </c>
      <c r="T107" s="4">
        <f t="shared" si="230"/>
        <v>145.72256265791722</v>
      </c>
      <c r="U107" s="4">
        <f t="shared" si="231"/>
        <v>141.17383499774803</v>
      </c>
      <c r="V107" s="4">
        <f t="shared" si="232"/>
        <v>157.58202342652754</v>
      </c>
      <c r="W107" s="4">
        <f t="shared" si="233"/>
        <v>162.33529801181595</v>
      </c>
      <c r="X107" s="4">
        <f t="shared" si="234"/>
        <v>175.5054414271205</v>
      </c>
      <c r="Y107" s="4">
        <f t="shared" si="235"/>
        <v>180.3323497083116</v>
      </c>
      <c r="Z107" s="4">
        <f t="shared" si="236"/>
        <v>175.06734335974951</v>
      </c>
      <c r="AA107" s="4">
        <f t="shared" si="237"/>
        <v>155.45065251485352</v>
      </c>
      <c r="AB107" s="4">
        <f t="shared" si="238"/>
        <v>163.11187562290195</v>
      </c>
      <c r="AC107" s="4">
        <f t="shared" si="239"/>
        <v>150.06123198908892</v>
      </c>
      <c r="AD107" s="4">
        <f t="shared" si="240"/>
        <v>153.22968753795323</v>
      </c>
      <c r="AE107" s="4">
        <f t="shared" si="241"/>
        <v>149.82682645588602</v>
      </c>
      <c r="AF107" s="4">
        <f t="shared" si="242"/>
        <v>129.71568071026931</v>
      </c>
      <c r="AG107" s="4">
        <f t="shared" si="243"/>
        <v>123.41989650431596</v>
      </c>
      <c r="AI107" s="4">
        <f t="shared" si="244"/>
        <v>1.9804429968609725</v>
      </c>
      <c r="AJ107" s="4">
        <f t="shared" si="245"/>
        <v>4.8134373420827785</v>
      </c>
      <c r="AK107" s="4">
        <f t="shared" si="246"/>
        <v>1.5221650022519668</v>
      </c>
      <c r="AL107" s="4">
        <f t="shared" si="247"/>
        <v>0.70097657347244535</v>
      </c>
      <c r="AM107" s="4">
        <f t="shared" si="248"/>
        <v>-1.5422980118159444</v>
      </c>
      <c r="AN107" s="4">
        <f t="shared" si="249"/>
        <v>-2.4514414271204998</v>
      </c>
      <c r="AO107" s="4">
        <f t="shared" si="250"/>
        <v>-2.2043497083116108</v>
      </c>
      <c r="AP107" s="4">
        <f t="shared" si="251"/>
        <v>-2.2633433597495127</v>
      </c>
      <c r="AQ107" s="4">
        <f t="shared" si="252"/>
        <v>0.40634748514648322</v>
      </c>
      <c r="AR107" s="4">
        <f t="shared" si="253"/>
        <v>0.57812437709804954</v>
      </c>
      <c r="AS107" s="4">
        <f t="shared" si="254"/>
        <v>3.141768010911079</v>
      </c>
      <c r="AT107" s="4">
        <f t="shared" si="255"/>
        <v>1.8033124620467618</v>
      </c>
      <c r="AU107" s="4">
        <f t="shared" si="256"/>
        <v>2.105173544113967</v>
      </c>
      <c r="AV107" s="4">
        <f t="shared" ref="AV107:AW122" si="358">IF(OR($B107 &lt; P$230, $B107 &gt; P$233), 0, P107-AF107)</f>
        <v>6.1233192897306878</v>
      </c>
      <c r="AW107" s="4">
        <f t="shared" si="358"/>
        <v>1.9511034956840376</v>
      </c>
      <c r="AY107" s="2">
        <f t="shared" si="308"/>
        <v>66.685496329770103</v>
      </c>
      <c r="AZ107" s="2">
        <f t="shared" ref="AZ107:AZ170" si="359">IF(OR($B107 &lt; D$230, $B107 &gt; D$233), #N/A, ((1-FH107)*DL107) + (FH107 - FX107)*EB107 + (FX107*ER107))</f>
        <v>68.199947782935453</v>
      </c>
      <c r="BA107" s="2">
        <f t="shared" ref="BA107:BA170" si="360">IF(OR($B107 &lt; E$230, $B107 &gt; E$233), #N/A, ((1-FI107)*DM107) + (FI107 - FY107)*EC107 + (FY107*ES107))</f>
        <v>65.419283753752907</v>
      </c>
      <c r="BB107" s="2">
        <f t="shared" ref="BB107:BB170" si="361">IF(OR($B107 &lt; F$230, $B107 &gt; F$233), #N/A, ((1-FJ107)*DN107) + (FJ107 - FZ107)*ED107 + (FZ107*ET107))</f>
        <v>67.242044804013005</v>
      </c>
      <c r="BC107" s="2">
        <f t="shared" ref="BC107:BC170" si="362">IF(OR($B107 &lt; G$230, $B107 &gt; G$233), #N/A, ((1-FK107)*DO107) + (FK107 - GA107)*EE107 + (GA107*EU107))</f>
        <v>70.778844460564983</v>
      </c>
      <c r="BD107" s="2">
        <f t="shared" ref="BD107:BD170" si="363">IF(OR($B107 &lt; H$230, $B107 &gt; H$233), #N/A, ((1-FL107)*DP107) + (FL107 - GB107)*EF107 + (GB107*EV107))</f>
        <v>71.567687474166078</v>
      </c>
      <c r="BE107" s="2">
        <f t="shared" ref="BE107:BE170" si="364">IF(OR($B107 &lt; I$230, $B107 &gt; I$233), #N/A, ((1-FM107)*DQ107) + (FM107 - GC107)*EG107 + (GC107*EW107))</f>
        <v>70.81516765410727</v>
      </c>
      <c r="BF107" s="2">
        <f t="shared" ref="BF107:BF170" si="365">IF(OR($B107 &lt; J$230, $B107 &gt; J$233), #N/A, ((1-FN107)*DR107) + (FN107 - GD107)*EH107 + (GD107*EX107))</f>
        <v>78.468273151457566</v>
      </c>
      <c r="BG107" s="2">
        <f t="shared" ref="BG107:BG170" si="366">IF(OR($B107 &lt; K$230, $B107 &gt; K$233), #N/A, ((1-FO107)*DS107) + (FO107 - GE107)*EI107 + (GE107*EY107))</f>
        <v>68.199229794268192</v>
      </c>
      <c r="BH107" s="2">
        <f t="shared" ref="BH107:BH170" si="367">IF(OR($B107 &lt; L$230, $B107 &gt; L$233), #N/A, ((1-FP107)*DT107) + (FP107 - GF107)*EJ107 + (GF107*EZ107))</f>
        <v>70.842456400168516</v>
      </c>
      <c r="BI107" s="2">
        <f t="shared" ref="BI107:BI170" si="368">IF(OR($B107 &lt; M$230, $B107 &gt; M$233), #N/A, ((1-FQ107)*DU107) + (FQ107 - GG107)*EK107 + (GG107*FA107))</f>
        <v>69.923846515139701</v>
      </c>
      <c r="BJ107" s="2">
        <f t="shared" ref="BJ107:BJ170" si="369">IF(OR($B107 &lt; N$230, $B107 &gt; N$233), #N/A, ((1-FR107)*DV107) + (FR107 - GH107)*EL107 + (GH107*FB107))</f>
        <v>72.215566937827418</v>
      </c>
      <c r="BK107" s="2">
        <f t="shared" ref="BK107:BK170" si="370">IF(OR($B107 &lt; O$230, $B107 &gt; O$233), #N/A, ((1-FS107)*DW107) + (FS107 - GI107)*EM107 + (GI107*FC107))</f>
        <v>69.617725721474699</v>
      </c>
      <c r="BL107" s="2">
        <f t="shared" ref="BL107:BL170" si="371">IF(OR($B107 &lt; P$230, $B107 &gt; P$233), #N/A, ((1-FT107)*DX107) + (FT107 - GJ107)*EN107 + (GJ107*FD107))</f>
        <v>68.274156588985747</v>
      </c>
      <c r="BM107" s="2">
        <f t="shared" ref="BM107:BM170" si="372">IF(OR($B107 &lt; Q$230, $B107 &gt; Q$233), #N/A, ((1-FU107)*DY107) + (FU107 - GK107)*EO107 + (GK107*FE107))</f>
        <v>68.164063943561388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82.561738702265032</v>
      </c>
      <c r="DL107" s="2">
        <f t="shared" ref="DL107:DY122" si="373">BP$228*$B107+BP$229</f>
        <v>85.718737028333734</v>
      </c>
      <c r="DM107" s="2">
        <f t="shared" si="373"/>
        <v>81.996039024390242</v>
      </c>
      <c r="DN107" s="2">
        <f t="shared" si="373"/>
        <v>93.96632663847781</v>
      </c>
      <c r="DO107" s="2">
        <f t="shared" si="373"/>
        <v>89.661207152496644</v>
      </c>
      <c r="DP107" s="2">
        <f t="shared" si="373"/>
        <v>88.863761099365746</v>
      </c>
      <c r="DQ107" s="2">
        <f t="shared" si="373"/>
        <v>93.196410256410275</v>
      </c>
      <c r="DR107" s="2">
        <f t="shared" si="373"/>
        <v>99.643034534534536</v>
      </c>
      <c r="DS107" s="2">
        <f t="shared" si="373"/>
        <v>86.254566386554615</v>
      </c>
      <c r="DT107" s="2">
        <f t="shared" si="373"/>
        <v>82.852921578721578</v>
      </c>
      <c r="DU107" s="2">
        <f t="shared" si="373"/>
        <v>82.765231932773119</v>
      </c>
      <c r="DV107" s="2">
        <f t="shared" si="373"/>
        <v>88.977290896159317</v>
      </c>
      <c r="DW107" s="2">
        <f t="shared" si="373"/>
        <v>85.124483203851625</v>
      </c>
      <c r="DX107" s="2">
        <f t="shared" si="373"/>
        <v>85.16756906906906</v>
      </c>
      <c r="DY107" s="2">
        <f t="shared" si="373"/>
        <v>75.469703225806427</v>
      </c>
      <c r="EA107" s="2">
        <f t="shared" si="228"/>
        <v>65.958586918083299</v>
      </c>
      <c r="EB107" s="2">
        <f t="shared" si="290"/>
        <v>67.482680187207478</v>
      </c>
      <c r="EC107" s="2">
        <f t="shared" si="291"/>
        <v>64.738959045031038</v>
      </c>
      <c r="ED107" s="2">
        <f t="shared" si="292"/>
        <v>66.212276470588236</v>
      </c>
      <c r="EE107" s="2">
        <f t="shared" si="293"/>
        <v>69.987390685199784</v>
      </c>
      <c r="EF107" s="2">
        <f t="shared" si="294"/>
        <v>70.962848300117244</v>
      </c>
      <c r="EG107" s="2">
        <f t="shared" si="295"/>
        <v>69.860362591031063</v>
      </c>
      <c r="EH107" s="2">
        <f t="shared" si="296"/>
        <v>77.523222625580402</v>
      </c>
      <c r="EI107" s="2">
        <f t="shared" si="297"/>
        <v>67.265862194016336</v>
      </c>
      <c r="EJ107" s="2">
        <f t="shared" si="298"/>
        <v>70.259084668192216</v>
      </c>
      <c r="EK107" s="2">
        <f t="shared" si="299"/>
        <v>69.262445215413877</v>
      </c>
      <c r="EL107" s="2">
        <f t="shared" si="300"/>
        <v>71.452186227110673</v>
      </c>
      <c r="EM107" s="2">
        <f t="shared" si="301"/>
        <v>68.93863879686856</v>
      </c>
      <c r="EN107" s="2">
        <f t="shared" si="302"/>
        <v>67.42969042827815</v>
      </c>
      <c r="EO107" s="2">
        <f t="shared" si="303"/>
        <v>67.769917451184071</v>
      </c>
      <c r="EQ107" s="2">
        <f t="shared" si="304"/>
        <v>64.935777699535308</v>
      </c>
      <c r="ER107" s="2">
        <f t="shared" ref="ER107:FE122" si="374">CV$228*$B107+CV$229</f>
        <v>66.41809422140318</v>
      </c>
      <c r="ES107" s="2">
        <f t="shared" si="374"/>
        <v>64.799546239360524</v>
      </c>
      <c r="ET107" s="2">
        <f t="shared" si="374"/>
        <v>66.825993591375251</v>
      </c>
      <c r="EU107" s="2">
        <f t="shared" si="374"/>
        <v>69.931972022684292</v>
      </c>
      <c r="EV107" s="2">
        <f t="shared" si="374"/>
        <v>70.807165589942926</v>
      </c>
      <c r="EW107" s="2">
        <f t="shared" si="374"/>
        <v>69.811548551339328</v>
      </c>
      <c r="EX107" s="2">
        <f t="shared" si="374"/>
        <v>77.176298560121623</v>
      </c>
      <c r="EY107" s="2">
        <f t="shared" si="374"/>
        <v>66.704034796076002</v>
      </c>
      <c r="EZ107" s="2">
        <f t="shared" si="374"/>
        <v>70.517069874036508</v>
      </c>
      <c r="FA107" s="2">
        <f t="shared" si="374"/>
        <v>69.863532949260048</v>
      </c>
      <c r="FB107" s="2">
        <f t="shared" si="374"/>
        <v>71.606009526385634</v>
      </c>
      <c r="FC107" s="2">
        <f t="shared" si="374"/>
        <v>67.688415949698481</v>
      </c>
      <c r="FD107" s="2">
        <f t="shared" si="374"/>
        <v>67.216619509248289</v>
      </c>
      <c r="FE107" s="2">
        <f t="shared" si="374"/>
        <v>68.929062538048797</v>
      </c>
      <c r="FG107" s="2">
        <f t="shared" si="306"/>
        <v>0.95614754158685533</v>
      </c>
      <c r="FH107" s="2">
        <f t="shared" ref="FH107:FU122" si="375">POWER(10,($B107-D$231)/D$229)/(1+POWER(10,($B107-D$231)/D$229))</f>
        <v>0.96058848939695141</v>
      </c>
      <c r="FI107" s="2">
        <f t="shared" si="375"/>
        <v>0.9605816508827959</v>
      </c>
      <c r="FJ107" s="2">
        <f t="shared" si="375"/>
        <v>0.96293497783485094</v>
      </c>
      <c r="FK107" s="2">
        <f t="shared" si="375"/>
        <v>0.9597672918636303</v>
      </c>
      <c r="FL107" s="2">
        <f t="shared" si="375"/>
        <v>0.96619910751686489</v>
      </c>
      <c r="FM107" s="2">
        <f t="shared" si="375"/>
        <v>0.95908105936662558</v>
      </c>
      <c r="FN107" s="2">
        <f t="shared" si="375"/>
        <v>0.9572450294423358</v>
      </c>
      <c r="FO107" s="2">
        <f t="shared" si="375"/>
        <v>0.95079308653048744</v>
      </c>
      <c r="FP107" s="2">
        <f t="shared" si="375"/>
        <v>0.95371183535867865</v>
      </c>
      <c r="FQ107" s="2">
        <f t="shared" si="375"/>
        <v>0.951078601752403</v>
      </c>
      <c r="FR107" s="2">
        <f t="shared" si="375"/>
        <v>0.95645198434014456</v>
      </c>
      <c r="FS107" s="2">
        <f t="shared" si="375"/>
        <v>0.95795154332898003</v>
      </c>
      <c r="FT107" s="2">
        <f t="shared" si="375"/>
        <v>0.95238058824335403</v>
      </c>
      <c r="FU107" s="2">
        <f t="shared" si="375"/>
        <v>0.94893587057020801</v>
      </c>
      <c r="FW107" s="2">
        <f t="shared" si="324"/>
        <v>1.1533054598675937E-3</v>
      </c>
      <c r="FX107" s="2">
        <f t="shared" ref="FX107:FX170" si="376">POWER(10,($B107-D$232)/D$229)/(1+POWER(10,($B107-D$232)/D$229))</f>
        <v>1.3554112774548034E-3</v>
      </c>
      <c r="FY107" s="2">
        <f t="shared" ref="FY107:FY170" si="377">POWER(10,($B107-E$232)/E$229)/(1+POWER(10,($B107-E$232)/E$229))</f>
        <v>1.3056447463681996E-3</v>
      </c>
      <c r="FZ107" s="2">
        <f t="shared" ref="FZ107:FZ170" si="378">POWER(10,($B107-F$232)/F$229)/(1+POWER(10,($B107-F$232)/F$229))</f>
        <v>1.7334513626190383E-3</v>
      </c>
      <c r="GA107" s="2">
        <f t="shared" ref="GA107:GA170" si="379">POWER(10,($B107-G$232)/G$229)/(1+POWER(10,($B107-G$232)/G$229))</f>
        <v>1.3919587474130555E-3</v>
      </c>
      <c r="GB107" s="2">
        <f t="shared" ref="GB107:GB170" si="380">POWER(10,($B107-H$232)/H$229)/(1+POWER(10,($B107-H$232)/H$229))</f>
        <v>1.4623000092504708E-3</v>
      </c>
      <c r="GC107" s="2">
        <f t="shared" ref="GC107:GC170" si="381">POWER(10,($B107-I$232)/I$229)/(1+POWER(10,($B107-I$232)/I$229))</f>
        <v>1.6652168427408892E-3</v>
      </c>
      <c r="GD107" s="2">
        <f t="shared" ref="GD107:GD170" si="382">POWER(10,($B107-J$232)/J$229)/(1+POWER(10,($B107-J$232)/J$229))</f>
        <v>1.9640638949135281E-3</v>
      </c>
      <c r="GE107" s="2">
        <f t="shared" ref="GE107:GE170" si="383">POWER(10,($B107-K$232)/K$229)/(1+POWER(10,($B107-K$232)/K$229))</f>
        <v>1.794009783512052E-3</v>
      </c>
      <c r="GF107" s="2">
        <f t="shared" ref="GF107:GF170" si="384">POWER(10,($B107-L$232)/L$229)/(1+POWER(10,($B107-L$232)/L$229))</f>
        <v>1.6517830717067354E-3</v>
      </c>
      <c r="GG107" s="2">
        <f t="shared" ref="GG107:GG170" si="385">POWER(10,($B107-M$232)/M$229)/(1+POWER(10,($B107-M$232)/M$229))</f>
        <v>1.3743306126761713E-3</v>
      </c>
      <c r="GH107" s="2">
        <f t="shared" ref="GH107:GH170" si="386">POWER(10,($B107-N$232)/N$229)/(1+POWER(10,($B107-N$232)/N$229))</f>
        <v>1.2818483893005271E-3</v>
      </c>
      <c r="GI107" s="2">
        <f t="shared" ref="GI107:GI170" si="387">POWER(10,($B107-O$232)/O$229)/(1+POWER(10,($B107-O$232)/O$229))</f>
        <v>1.2020677978777452E-3</v>
      </c>
      <c r="GJ107" s="2">
        <f t="shared" ref="GJ107:GJ170" si="388">POWER(10,($B107-P$232)/P$229)/(1+POWER(10,($B107-P$232)/P$229))</f>
        <v>9.4422072499504442E-4</v>
      </c>
      <c r="GK107" s="2">
        <f t="shared" ref="GK107:GK170" si="389">POWER(10,($B107-Q$232)/Q$229)/(1+POWER(10,($B107-Q$232)/Q$229))</f>
        <v>8.3133251501429342E-4</v>
      </c>
      <c r="GM107" s="86">
        <f t="shared" si="325"/>
        <v>1.5554305455305395E-5</v>
      </c>
      <c r="GN107" s="86">
        <f t="shared" ref="GN107:GN170" si="390" xml:space="preserve"> _xlfn.NORM.DIST($B107, D$7, ABS(D$11), TRUE) * _xlfn.NORM.DIST(($B107 - D$7)*D$15, 0, ABS(D$11), TRUE) * 2</f>
        <v>6.9758698570856874E-4</v>
      </c>
      <c r="GO107" s="86">
        <f t="shared" ref="GO107:GO170" si="391" xml:space="preserve"> _xlfn.NORM.DIST($B107, E$7, ABS(E$11), TRUE) * _xlfn.NORM.DIST(($B107 - E$7)*E$15, 0, ABS(E$11), TRUE) * 2</f>
        <v>1.3084841553172958E-5</v>
      </c>
      <c r="GP107" s="86">
        <f t="shared" ref="GP107:GP170" si="392" xml:space="preserve"> _xlfn.NORM.DIST($B107, F$7, ABS(F$11), TRUE) * _xlfn.NORM.DIST(($B107 - F$7)*F$15, 0, ABS(F$11), TRUE) * 2</f>
        <v>2.6904068418984639E-5</v>
      </c>
      <c r="GQ107" s="86">
        <f t="shared" ref="GQ107:GQ170" si="393" xml:space="preserve"> _xlfn.NORM.DIST($B107, G$7, ABS(G$11), TRUE) * _xlfn.NORM.DIST(($B107 - G$7)*G$15, 0, ABS(G$11), TRUE) * 2</f>
        <v>1.6667336669010593E-6</v>
      </c>
      <c r="GR107" s="86">
        <f t="shared" ref="GR107:GR170" si="394" xml:space="preserve"> _xlfn.NORM.DIST($B107, H$7, ABS(H$11), TRUE) * _xlfn.NORM.DIST(($B107 - H$7)*H$15, 0, ABS(H$11), TRUE) * 2</f>
        <v>1.5249115906550182E-5</v>
      </c>
      <c r="GS107" s="86">
        <f t="shared" ref="GS107:GS170" si="395" xml:space="preserve"> _xlfn.NORM.DIST($B107, I$7, ABS(I$11), TRUE) * _xlfn.NORM.DIST(($B107 - I$7)*I$15, 0, ABS(I$11), TRUE) * 2</f>
        <v>2.6270471512067532E-6</v>
      </c>
      <c r="GT107" s="86">
        <f t="shared" ref="GT107:GT170" si="396" xml:space="preserve"> _xlfn.NORM.DIST($B107, J$7, ABS(J$11), TRUE) * _xlfn.NORM.DIST(($B107 - J$7)*J$15, 0, ABS(J$11), TRUE) * 2</f>
        <v>1.8784831604766801E-7</v>
      </c>
      <c r="GU107" s="86">
        <f t="shared" ref="GU107:GU170" si="397" xml:space="preserve"> _xlfn.NORM.DIST($B107, K$7, ABS(K$11), TRUE) * _xlfn.NORM.DIST(($B107 - K$7)*K$15, 0, ABS(K$11), TRUE) * 2</f>
        <v>3.7123609586542309E-7</v>
      </c>
      <c r="GV107" s="86">
        <f t="shared" ref="GV107:GV170" si="398" xml:space="preserve"> _xlfn.NORM.DIST($B107, L$7, ABS(L$11), TRUE) * _xlfn.NORM.DIST(($B107 - L$7)*L$15, 0, ABS(L$11), TRUE) * 2</f>
        <v>1.0148820083900344E-7</v>
      </c>
      <c r="GW107" s="86">
        <f t="shared" ref="GW107:GW170" si="399" xml:space="preserve"> _xlfn.NORM.DIST($B107, M$7, ABS(M$11), TRUE) * _xlfn.NORM.DIST(($B107 - M$7)*M$15, 0, ABS(M$11), TRUE) * 2</f>
        <v>5.094904916543971E-8</v>
      </c>
      <c r="GX107" s="86">
        <f t="shared" ref="GX107:GX170" si="400" xml:space="preserve"> _xlfn.NORM.DIST($B107, N$7, ABS(N$11), TRUE) * _xlfn.NORM.DIST(($B107 - N$7)*N$15, 0, ABS(N$11), TRUE) * 2</f>
        <v>3.7359967510868021E-9</v>
      </c>
      <c r="GY107" s="86">
        <f t="shared" ref="GY107:GY170" si="401" xml:space="preserve"> _xlfn.NORM.DIST($B107, O$7, ABS(O$11), TRUE) * _xlfn.NORM.DIST(($B107 - O$7)*O$15, 0, ABS(O$11), TRUE) * 2</f>
        <v>2.4472441596689708E-9</v>
      </c>
      <c r="GZ107" s="86">
        <f t="shared" ref="GZ107:GZ170" si="402" xml:space="preserve"> _xlfn.NORM.DIST($B107, P$7, ABS(P$11), TRUE) * _xlfn.NORM.DIST(($B107 - P$7)*P$15, 0, ABS(P$11), TRUE) * 2</f>
        <v>1.0656705041939949E-11</v>
      </c>
      <c r="HA107" s="86">
        <f t="shared" ref="HA107:HA170" si="403" xml:space="preserve"> _xlfn.NORM.DIST($B107, Q$7, ABS(Q$11), TRUE) * _xlfn.NORM.DIST(($B107 - Q$7)*Q$15, 0, ABS(Q$11), TRUE) * 2</f>
        <v>1.0985899439410507E-11</v>
      </c>
      <c r="HC107" s="86">
        <f t="shared" si="326"/>
        <v>0.26735403003310099</v>
      </c>
      <c r="HD107" s="86">
        <f t="shared" ref="HD107:HD170" si="404" xml:space="preserve"> _xlfn.NORM.DIST($B107, D$8, ABS(D$12), TRUE) * _xlfn.NORM.DIST(($B107 - D$8)*D$16, 0, ABS(D$12), TRUE) * 2</f>
        <v>0.23062544120278147</v>
      </c>
      <c r="HE107" s="86">
        <f t="shared" ref="HE107:HE170" si="405" xml:space="preserve"> _xlfn.NORM.DIST($B107, E$8, ABS(E$12), TRUE) * _xlfn.NORM.DIST(($B107 - E$8)*E$16, 0, ABS(E$12), TRUE) * 2</f>
        <v>0.27390846124588109</v>
      </c>
      <c r="HF107" s="86">
        <f t="shared" ref="HF107:HF170" si="406" xml:space="preserve"> _xlfn.NORM.DIST($B107, F$8, ABS(F$12), TRUE) * _xlfn.NORM.DIST(($B107 - F$8)*F$16, 0, ABS(F$12), TRUE) * 2</f>
        <v>0.31364715731547238</v>
      </c>
      <c r="HG107" s="86">
        <f t="shared" ref="HG107:HG170" si="407" xml:space="preserve"> _xlfn.NORM.DIST($B107, G$8, ABS(G$12), TRUE) * _xlfn.NORM.DIST(($B107 - G$8)*G$16, 0, ABS(G$12), TRUE) * 2</f>
        <v>0.38658772027369287</v>
      </c>
      <c r="HH107" s="86">
        <f t="shared" ref="HH107:HH170" si="408" xml:space="preserve"> _xlfn.NORM.DIST($B107, H$8, ABS(H$12), TRUE) * _xlfn.NORM.DIST(($B107 - H$8)*H$16, 0, ABS(H$12), TRUE) * 2</f>
        <v>0.36156950955097655</v>
      </c>
      <c r="HI107" s="86">
        <f t="shared" ref="HI107:HI170" si="409" xml:space="preserve"> _xlfn.NORM.DIST($B107, I$8, ABS(I$12), TRUE) * _xlfn.NORM.DIST(($B107 - I$8)*I$16, 0, ABS(I$12), TRUE) * 2</f>
        <v>0.43152047462433418</v>
      </c>
      <c r="HJ107" s="86">
        <f t="shared" ref="HJ107:HJ170" si="410" xml:space="preserve"> _xlfn.NORM.DIST($B107, J$8, ABS(J$12), TRUE) * _xlfn.NORM.DIST(($B107 - J$8)*J$16, 0, ABS(J$12), TRUE) * 2</f>
        <v>0.46288840841119838</v>
      </c>
      <c r="HK107" s="86">
        <f t="shared" ref="HK107:HK170" si="411" xml:space="preserve"> _xlfn.NORM.DIST($B107, K$8, ABS(K$12), TRUE) * _xlfn.NORM.DIST(($B107 - K$8)*K$16, 0, ABS(K$12), TRUE) * 2</f>
        <v>0.37858397745112787</v>
      </c>
      <c r="HL107" s="86">
        <f t="shared" ref="HL107:HL170" si="412" xml:space="preserve"> _xlfn.NORM.DIST($B107, L$8, ABS(L$12), TRUE) * _xlfn.NORM.DIST(($B107 - L$8)*L$16, 0, ABS(L$12), TRUE) * 2</f>
        <v>0.36858446802045386</v>
      </c>
      <c r="HM107" s="86">
        <f t="shared" ref="HM107:HM170" si="413" xml:space="preserve"> _xlfn.NORM.DIST($B107, M$8, ABS(M$12), TRUE) * _xlfn.NORM.DIST(($B107 - M$8)*M$16, 0, ABS(M$12), TRUE) * 2</f>
        <v>0.32353457990246443</v>
      </c>
      <c r="HN107" s="86">
        <f t="shared" ref="HN107:HN170" si="414" xml:space="preserve"> _xlfn.NORM.DIST($B107, N$8, ABS(N$12), TRUE) * _xlfn.NORM.DIST(($B107 - N$8)*N$16, 0, ABS(N$12), TRUE) * 2</f>
        <v>0.33324880659356998</v>
      </c>
      <c r="HO107" s="86">
        <f t="shared" ref="HO107:HO170" si="415" xml:space="preserve"> _xlfn.NORM.DIST($B107, O$8, ABS(O$12), TRUE) * _xlfn.NORM.DIST(($B107 - O$8)*O$16, 0, ABS(O$12), TRUE) * 2</f>
        <v>0.31565043972570433</v>
      </c>
      <c r="HP107" s="86">
        <f t="shared" ref="HP107:HP170" si="416" xml:space="preserve"> _xlfn.NORM.DIST($B107, P$8, ABS(P$12), TRUE) * _xlfn.NORM.DIST(($B107 - P$8)*P$16, 0, ABS(P$12), TRUE) * 2</f>
        <v>0.25130516273050091</v>
      </c>
      <c r="HQ107" s="86">
        <f t="shared" ref="HQ107:HQ170" si="417" xml:space="preserve"> _xlfn.NORM.DIST($B107, Q$8, ABS(Q$12), TRUE) * _xlfn.NORM.DIST(($B107 - Q$8)*Q$16, 0, ABS(Q$12), TRUE) * 2</f>
        <v>0.31085953762001917</v>
      </c>
      <c r="HS107" s="86">
        <f t="shared" si="327"/>
        <v>4.7383528744411273E-36</v>
      </c>
      <c r="HT107" s="86">
        <f t="shared" ref="HT107:HT170" si="418" xml:space="preserve"> _xlfn.NORM.DIST($B107, D$9, ABS(D$13), TRUE) * _xlfn.NORM.DIST(($B107 - D$9)*D$17, 0, ABS(D$13), TRUE) * 2</f>
        <v>8.256717897754543E-31</v>
      </c>
      <c r="HU107" s="86">
        <f t="shared" ref="HU107:HU170" si="419" xml:space="preserve"> _xlfn.NORM.DIST($B107, E$9, ABS(E$13), TRUE) * _xlfn.NORM.DIST(($B107 - E$9)*E$17, 0, ABS(E$13), TRUE) * 2</f>
        <v>1.4056424431513368E-34</v>
      </c>
      <c r="HV107" s="86">
        <f t="shared" ref="HV107:HV170" si="420" xml:space="preserve"> _xlfn.NORM.DIST($B107, F$9, ABS(F$13), TRUE) * _xlfn.NORM.DIST(($B107 - F$9)*F$17, 0, ABS(F$13), TRUE) * 2</f>
        <v>1.6810609752053657E-30</v>
      </c>
      <c r="HW107" s="86">
        <f t="shared" ref="HW107:HW170" si="421" xml:space="preserve"> _xlfn.NORM.DIST($B107, G$9, ABS(G$13), TRUE) * _xlfn.NORM.DIST(($B107 - G$9)*G$17, 0, ABS(G$13), TRUE) * 2</f>
        <v>1.3266179189661252E-33</v>
      </c>
      <c r="HX107" s="86">
        <f t="shared" ref="HX107:HX170" si="422" xml:space="preserve"> _xlfn.NORM.DIST($B107, H$9, ABS(H$13), TRUE) * _xlfn.NORM.DIST(($B107 - H$9)*H$17, 0, ABS(H$13), TRUE) * 2</f>
        <v>4.3752619037695288E-27</v>
      </c>
      <c r="HY107" s="86">
        <f t="shared" ref="HY107:HY170" si="423" xml:space="preserve"> _xlfn.NORM.DIST($B107, I$9, ABS(I$13), TRUE) * _xlfn.NORM.DIST(($B107 - I$9)*I$17, 0, ABS(I$13), TRUE) * 2</f>
        <v>1.7223676086235562E-26</v>
      </c>
      <c r="HZ107" s="86">
        <f t="shared" ref="HZ107:HZ170" si="424" xml:space="preserve"> _xlfn.NORM.DIST($B107, J$9, ABS(J$13), TRUE) * _xlfn.NORM.DIST(($B107 - J$9)*J$17, 0, ABS(J$13), TRUE) * 2</f>
        <v>3.3743753312495743E-30</v>
      </c>
      <c r="IA107" s="86">
        <f t="shared" ref="IA107:IA170" si="425" xml:space="preserve"> _xlfn.NORM.DIST($B107, K$9, ABS(K$13), TRUE) * _xlfn.NORM.DIST(($B107 - K$9)*K$17, 0, ABS(K$13), TRUE) * 2</f>
        <v>3.3693766497231781E-33</v>
      </c>
      <c r="IB107" s="86">
        <f t="shared" ref="IB107:IB170" si="426" xml:space="preserve"> _xlfn.NORM.DIST($B107, L$9, ABS(L$13), TRUE) * _xlfn.NORM.DIST(($B107 - L$9)*L$17, 0, ABS(L$13), TRUE) * 2</f>
        <v>4.5139087133960678E-34</v>
      </c>
      <c r="IC107" s="86">
        <f t="shared" ref="IC107:IC170" si="427" xml:space="preserve"> _xlfn.NORM.DIST($B107, M$9, ABS(M$13), TRUE) * _xlfn.NORM.DIST(($B107 - M$9)*M$17, 0, ABS(M$13), TRUE) * 2</f>
        <v>1.6884673677482789E-35</v>
      </c>
      <c r="ID107" s="86">
        <f t="shared" ref="ID107:ID170" si="428" xml:space="preserve"> _xlfn.NORM.DIST($B107, N$9, ABS(N$13), TRUE) * _xlfn.NORM.DIST(($B107 - N$9)*N$17, 0, ABS(N$13), TRUE) * 2</f>
        <v>2.9384290729531195E-38</v>
      </c>
      <c r="IE107" s="86">
        <f t="shared" ref="IE107:IE170" si="429" xml:space="preserve"> _xlfn.NORM.DIST($B107, O$9, ABS(O$13), TRUE) * _xlfn.NORM.DIST(($B107 - O$9)*O$17, 0, ABS(O$13), TRUE) * 2</f>
        <v>1.2198675966652075E-33</v>
      </c>
      <c r="IF107" s="86">
        <f t="shared" ref="IF107:IF170" si="430" xml:space="preserve"> _xlfn.NORM.DIST($B107, P$9, ABS(P$13), TRUE) * _xlfn.NORM.DIST(($B107 - P$9)*P$17, 0, ABS(P$13), TRUE) * 2</f>
        <v>1.6386984929784881E-18</v>
      </c>
      <c r="IG107" s="86">
        <f t="shared" ref="IG107:IG170" si="431" xml:space="preserve"> _xlfn.NORM.DIST($B107, Q$9, ABS(Q$13), TRUE) * _xlfn.NORM.DIST(($B107 - Q$9)*Q$17, 0, ABS(Q$13), TRUE) * 2</f>
        <v>9.3898911373605872E-14</v>
      </c>
      <c r="II107" s="86">
        <f t="shared" si="328"/>
        <v>3.8389193032882872E-85</v>
      </c>
      <c r="IJ107" s="86">
        <f t="shared" si="329"/>
        <v>2.7877906022052806E-72</v>
      </c>
      <c r="IK107" s="86">
        <f t="shared" si="330"/>
        <v>1.0824474150580817E-77</v>
      </c>
      <c r="IL107" s="86">
        <f t="shared" si="331"/>
        <v>9.9284647763980465E-67</v>
      </c>
      <c r="IM107" s="86">
        <f t="shared" si="332"/>
        <v>4.7162147332081765E-82</v>
      </c>
      <c r="IN107" s="86">
        <f t="shared" si="333"/>
        <v>1.9150135873698356E-64</v>
      </c>
      <c r="IO107" s="86">
        <f t="shared" si="334"/>
        <v>2.6327999955800651E-64</v>
      </c>
      <c r="IP107" s="86">
        <f t="shared" si="335"/>
        <v>5.4673380904678007E-72</v>
      </c>
      <c r="IQ107" s="86">
        <f t="shared" si="336"/>
        <v>1.8097106973430196E-75</v>
      </c>
      <c r="IR107" s="86">
        <f t="shared" si="337"/>
        <v>3.4382628788437081E-76</v>
      </c>
      <c r="IS107" s="86">
        <f t="shared" si="338"/>
        <v>3.468115750606828E-80</v>
      </c>
      <c r="IT107" s="86">
        <f t="shared" si="339"/>
        <v>9.6133820722980765E-90</v>
      </c>
      <c r="IU107" s="86">
        <f t="shared" si="340"/>
        <v>5.6173764597728824E-80</v>
      </c>
      <c r="IV107" s="86">
        <f t="shared" si="341"/>
        <v>3.8041437547816291E-94</v>
      </c>
      <c r="IW107" s="86">
        <f t="shared" si="342"/>
        <v>2.8990064144909483E-62</v>
      </c>
      <c r="IY107" s="86">
        <f t="shared" si="343"/>
        <v>0.26736958433855629</v>
      </c>
      <c r="IZ107" s="86">
        <f t="shared" si="344"/>
        <v>0.23132302818849004</v>
      </c>
      <c r="JA107" s="86">
        <f t="shared" si="345"/>
        <v>0.27392154608743424</v>
      </c>
      <c r="JB107" s="86">
        <f t="shared" si="346"/>
        <v>0.31367406138389137</v>
      </c>
      <c r="JC107" s="86">
        <f t="shared" si="347"/>
        <v>0.38658938700735979</v>
      </c>
      <c r="JD107" s="86">
        <f t="shared" si="348"/>
        <v>0.36158475866688311</v>
      </c>
      <c r="JE107" s="86">
        <f t="shared" si="349"/>
        <v>0.43152310167148539</v>
      </c>
      <c r="JF107" s="86">
        <f t="shared" si="350"/>
        <v>0.46288859625951445</v>
      </c>
      <c r="JG107" s="86">
        <f t="shared" si="351"/>
        <v>0.37858434868722374</v>
      </c>
      <c r="JH107" s="86">
        <f t="shared" si="352"/>
        <v>0.3685845695086547</v>
      </c>
      <c r="JI107" s="86">
        <f t="shared" si="353"/>
        <v>0.32353463085151357</v>
      </c>
      <c r="JJ107" s="86">
        <f t="shared" si="354"/>
        <v>0.33324881032956671</v>
      </c>
      <c r="JK107" s="86">
        <f t="shared" si="355"/>
        <v>0.31565044217294852</v>
      </c>
      <c r="JL107" s="86">
        <f t="shared" si="356"/>
        <v>0.25130516274115761</v>
      </c>
      <c r="JM107" s="86">
        <f t="shared" si="357"/>
        <v>0.31085953763109897</v>
      </c>
    </row>
    <row r="108" spans="2:273" x14ac:dyDescent="0.25">
      <c r="B108" s="2">
        <v>81</v>
      </c>
      <c r="C108" s="37">
        <v>156</v>
      </c>
      <c r="D108" s="37">
        <v>158.964</v>
      </c>
      <c r="E108" s="37">
        <v>151.089</v>
      </c>
      <c r="F108" s="37">
        <v>164.03299999999999</v>
      </c>
      <c r="G108" s="37">
        <v>165.19</v>
      </c>
      <c r="H108" s="37">
        <v>179.351</v>
      </c>
      <c r="I108" s="37">
        <v>182</v>
      </c>
      <c r="J108" s="37">
        <v>173.786</v>
      </c>
      <c r="K108" s="37">
        <v>161.911</v>
      </c>
      <c r="L108" s="37">
        <v>169.44800000000001</v>
      </c>
      <c r="M108" s="37">
        <v>160.37299999999999</v>
      </c>
      <c r="N108" s="37">
        <v>161.30000000000001</v>
      </c>
      <c r="O108" s="37">
        <v>159.15299999999999</v>
      </c>
      <c r="P108" s="37">
        <v>143.37100000000001</v>
      </c>
      <c r="Q108" s="37">
        <v>132.79</v>
      </c>
      <c r="S108" s="4">
        <f t="shared" si="229"/>
        <v>156.02154807662959</v>
      </c>
      <c r="T108" s="4">
        <f t="shared" si="230"/>
        <v>156.826753039577</v>
      </c>
      <c r="U108" s="4">
        <f t="shared" si="231"/>
        <v>151.2994598793712</v>
      </c>
      <c r="V108" s="4">
        <f t="shared" si="232"/>
        <v>167.08984926046475</v>
      </c>
      <c r="W108" s="4">
        <f t="shared" si="233"/>
        <v>168.90417057158339</v>
      </c>
      <c r="X108" s="4">
        <f t="shared" si="234"/>
        <v>184.07113295933377</v>
      </c>
      <c r="Y108" s="4">
        <f t="shared" si="235"/>
        <v>187.24623945695066</v>
      </c>
      <c r="Z108" s="4">
        <f t="shared" si="236"/>
        <v>178.53681509736884</v>
      </c>
      <c r="AA108" s="4">
        <f t="shared" si="237"/>
        <v>164.44592617071623</v>
      </c>
      <c r="AB108" s="4">
        <f t="shared" si="238"/>
        <v>172.75368626566882</v>
      </c>
      <c r="AC108" s="4">
        <f t="shared" si="239"/>
        <v>161.3193495789094</v>
      </c>
      <c r="AD108" s="4">
        <f t="shared" si="240"/>
        <v>163.60964985716384</v>
      </c>
      <c r="AE108" s="4">
        <f t="shared" si="241"/>
        <v>160.25444106572209</v>
      </c>
      <c r="AF108" s="4">
        <f t="shared" si="242"/>
        <v>141.32018926038779</v>
      </c>
      <c r="AG108" s="4">
        <f t="shared" si="243"/>
        <v>132.52646839957094</v>
      </c>
      <c r="AI108" s="4">
        <f t="shared" si="244"/>
        <v>-2.1548076629585466E-2</v>
      </c>
      <c r="AJ108" s="4">
        <f t="shared" si="245"/>
        <v>2.1372469604229991</v>
      </c>
      <c r="AK108" s="4">
        <f t="shared" si="246"/>
        <v>-0.21045987937120003</v>
      </c>
      <c r="AL108" s="4">
        <f t="shared" si="247"/>
        <v>-3.0568492604647588</v>
      </c>
      <c r="AM108" s="4">
        <f t="shared" si="248"/>
        <v>-3.714170571583395</v>
      </c>
      <c r="AN108" s="4">
        <f t="shared" si="249"/>
        <v>-4.7201329593337675</v>
      </c>
      <c r="AO108" s="4">
        <f t="shared" si="250"/>
        <v>-5.2462394569506614</v>
      </c>
      <c r="AP108" s="4">
        <f t="shared" si="251"/>
        <v>-4.750815097368843</v>
      </c>
      <c r="AQ108" s="4">
        <f t="shared" si="252"/>
        <v>-2.5349261707162327</v>
      </c>
      <c r="AR108" s="4">
        <f t="shared" si="253"/>
        <v>-3.3056862656688111</v>
      </c>
      <c r="AS108" s="4">
        <f t="shared" si="254"/>
        <v>-0.94634957890940541</v>
      </c>
      <c r="AT108" s="4">
        <f t="shared" si="255"/>
        <v>-2.3096498571638335</v>
      </c>
      <c r="AU108" s="4">
        <f t="shared" si="256"/>
        <v>-1.1014410657220992</v>
      </c>
      <c r="AV108" s="4">
        <f t="shared" si="358"/>
        <v>2.050810739612217</v>
      </c>
      <c r="AW108" s="4">
        <f t="shared" si="358"/>
        <v>0.26353160042904733</v>
      </c>
      <c r="AY108" s="2">
        <f t="shared" si="308"/>
        <v>66.468067306359671</v>
      </c>
      <c r="AZ108" s="2">
        <f t="shared" si="359"/>
        <v>67.973384160642695</v>
      </c>
      <c r="BA108" s="2">
        <f t="shared" si="360"/>
        <v>65.254716352418683</v>
      </c>
      <c r="BB108" s="2">
        <f t="shared" si="361"/>
        <v>67.065348444652102</v>
      </c>
      <c r="BC108" s="2">
        <f t="shared" si="362"/>
        <v>70.577761059952195</v>
      </c>
      <c r="BD108" s="2">
        <f t="shared" si="363"/>
        <v>71.389169624310327</v>
      </c>
      <c r="BE108" s="2">
        <f t="shared" si="364"/>
        <v>70.633566327316913</v>
      </c>
      <c r="BF108" s="2">
        <f t="shared" si="365"/>
        <v>78.297707826181593</v>
      </c>
      <c r="BG108" s="2">
        <f t="shared" si="366"/>
        <v>67.958337669855723</v>
      </c>
      <c r="BH108" s="2">
        <f t="shared" si="367"/>
        <v>70.602134293410032</v>
      </c>
      <c r="BI108" s="2">
        <f t="shared" si="368"/>
        <v>69.712383132735582</v>
      </c>
      <c r="BJ108" s="2">
        <f t="shared" si="369"/>
        <v>71.974345762587646</v>
      </c>
      <c r="BK108" s="2">
        <f t="shared" si="370"/>
        <v>69.416419785839807</v>
      </c>
      <c r="BL108" s="2">
        <f t="shared" si="371"/>
        <v>68.079609747181152</v>
      </c>
      <c r="BM108" s="2">
        <f t="shared" si="372"/>
        <v>68.041604220815444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82.726456395666929</v>
      </c>
      <c r="DL108" s="2">
        <f t="shared" si="373"/>
        <v>85.901617751127674</v>
      </c>
      <c r="DM108" s="2">
        <f t="shared" si="373"/>
        <v>82.116067595818819</v>
      </c>
      <c r="DN108" s="2">
        <f t="shared" si="373"/>
        <v>94.195879492600426</v>
      </c>
      <c r="DO108" s="2">
        <f t="shared" si="373"/>
        <v>89.770661605937931</v>
      </c>
      <c r="DP108" s="2">
        <f t="shared" si="373"/>
        <v>88.948114164904865</v>
      </c>
      <c r="DQ108" s="2">
        <f t="shared" si="373"/>
        <v>93.43156410256411</v>
      </c>
      <c r="DR108" s="2">
        <f t="shared" si="373"/>
        <v>99.847072758472763</v>
      </c>
      <c r="DS108" s="2">
        <f t="shared" si="373"/>
        <v>86.390371428571427</v>
      </c>
      <c r="DT108" s="2">
        <f t="shared" si="373"/>
        <v>82.888668168168167</v>
      </c>
      <c r="DU108" s="2">
        <f t="shared" si="373"/>
        <v>82.767228571428589</v>
      </c>
      <c r="DV108" s="2">
        <f t="shared" si="373"/>
        <v>89.095025604551921</v>
      </c>
      <c r="DW108" s="2">
        <f t="shared" si="373"/>
        <v>85.16812824160192</v>
      </c>
      <c r="DX108" s="2">
        <f t="shared" si="373"/>
        <v>85.289024024024016</v>
      </c>
      <c r="DY108" s="2">
        <f t="shared" si="373"/>
        <v>75.428230645161264</v>
      </c>
      <c r="EA108" s="2">
        <f t="shared" si="228"/>
        <v>65.789310458713274</v>
      </c>
      <c r="EB108" s="2">
        <f t="shared" si="290"/>
        <v>67.304125390015585</v>
      </c>
      <c r="EC108" s="2">
        <f t="shared" si="291"/>
        <v>64.623590062111788</v>
      </c>
      <c r="ED108" s="2">
        <f t="shared" si="292"/>
        <v>66.11177794117647</v>
      </c>
      <c r="EE108" s="2">
        <f t="shared" si="293"/>
        <v>69.844085793652496</v>
      </c>
      <c r="EF108" s="2">
        <f t="shared" si="294"/>
        <v>70.829195896834705</v>
      </c>
      <c r="EG108" s="2">
        <f t="shared" si="295"/>
        <v>69.746569375239574</v>
      </c>
      <c r="EH108" s="2">
        <f t="shared" si="296"/>
        <v>77.420649219079777</v>
      </c>
      <c r="EI108" s="2">
        <f t="shared" si="297"/>
        <v>67.089461367986317</v>
      </c>
      <c r="EJ108" s="2">
        <f t="shared" si="298"/>
        <v>70.057812168897527</v>
      </c>
      <c r="EK108" s="2">
        <f t="shared" si="299"/>
        <v>69.099044453028768</v>
      </c>
      <c r="EL108" s="2">
        <f t="shared" si="300"/>
        <v>71.263199673656871</v>
      </c>
      <c r="EM108" s="2">
        <f t="shared" si="301"/>
        <v>68.78750121137206</v>
      </c>
      <c r="EN108" s="2">
        <f t="shared" si="302"/>
        <v>67.295068652560118</v>
      </c>
      <c r="EO108" s="2">
        <f t="shared" si="303"/>
        <v>67.678026238049625</v>
      </c>
      <c r="EQ108" s="2">
        <f t="shared" si="304"/>
        <v>64.800882454811557</v>
      </c>
      <c r="ER108" s="2">
        <f t="shared" si="374"/>
        <v>66.274147308147946</v>
      </c>
      <c r="ES108" s="2">
        <f t="shared" si="374"/>
        <v>64.682058369401275</v>
      </c>
      <c r="ET108" s="2">
        <f t="shared" si="374"/>
        <v>66.69989942461369</v>
      </c>
      <c r="EU108" s="2">
        <f t="shared" si="374"/>
        <v>69.790710905009433</v>
      </c>
      <c r="EV108" s="2">
        <f t="shared" si="374"/>
        <v>70.679288194951127</v>
      </c>
      <c r="EW108" s="2">
        <f t="shared" si="374"/>
        <v>69.699565707365451</v>
      </c>
      <c r="EX108" s="2">
        <f t="shared" si="374"/>
        <v>77.087639431203314</v>
      </c>
      <c r="EY108" s="2">
        <f t="shared" si="374"/>
        <v>66.549591348292353</v>
      </c>
      <c r="EZ108" s="2">
        <f t="shared" si="374"/>
        <v>70.30546779270081</v>
      </c>
      <c r="FA108" s="2">
        <f t="shared" si="374"/>
        <v>69.677134207188161</v>
      </c>
      <c r="FB108" s="2">
        <f t="shared" si="374"/>
        <v>71.411544127155892</v>
      </c>
      <c r="FC108" s="2">
        <f t="shared" si="374"/>
        <v>67.581718150389904</v>
      </c>
      <c r="FD108" s="2">
        <f t="shared" si="374"/>
        <v>67.08828917184627</v>
      </c>
      <c r="FE108" s="2">
        <f t="shared" si="374"/>
        <v>68.790382578923172</v>
      </c>
      <c r="FG108" s="2">
        <f t="shared" si="306"/>
        <v>0.95985116667500181</v>
      </c>
      <c r="FH108" s="2">
        <f t="shared" si="375"/>
        <v>0.96393119625141488</v>
      </c>
      <c r="FI108" s="2">
        <f t="shared" si="375"/>
        <v>0.96392491596677488</v>
      </c>
      <c r="FJ108" s="2">
        <f t="shared" si="375"/>
        <v>0.96608569260900756</v>
      </c>
      <c r="FK108" s="2">
        <f t="shared" si="375"/>
        <v>0.96317697903412469</v>
      </c>
      <c r="FL108" s="2">
        <f t="shared" si="375"/>
        <v>0.96908126388647275</v>
      </c>
      <c r="FM108" s="2">
        <f t="shared" si="375"/>
        <v>0.9625466346403152</v>
      </c>
      <c r="FN108" s="2">
        <f t="shared" si="375"/>
        <v>0.96085975884656183</v>
      </c>
      <c r="FO108" s="2">
        <f t="shared" si="375"/>
        <v>0.95492761275568006</v>
      </c>
      <c r="FP108" s="2">
        <f t="shared" si="375"/>
        <v>0.95761205207319899</v>
      </c>
      <c r="FQ108" s="2">
        <f t="shared" si="375"/>
        <v>0.95519026866864853</v>
      </c>
      <c r="FR108" s="2">
        <f t="shared" si="375"/>
        <v>0.96013096939436093</v>
      </c>
      <c r="FS108" s="2">
        <f t="shared" si="375"/>
        <v>0.96150894219852256</v>
      </c>
      <c r="FT108" s="2">
        <f t="shared" si="375"/>
        <v>0.95638784573361857</v>
      </c>
      <c r="FU108" s="2">
        <f t="shared" si="375"/>
        <v>0.95321876817813078</v>
      </c>
      <c r="FW108" s="2">
        <f t="shared" si="324"/>
        <v>1.2644335981901538E-3</v>
      </c>
      <c r="FX108" s="2">
        <f t="shared" si="376"/>
        <v>1.4859845938446684E-3</v>
      </c>
      <c r="FY108" s="2">
        <f t="shared" si="377"/>
        <v>1.4314306843462839E-3</v>
      </c>
      <c r="FZ108" s="2">
        <f t="shared" si="378"/>
        <v>1.9003738041762845E-3</v>
      </c>
      <c r="GA108" s="2">
        <f t="shared" si="379"/>
        <v>1.5260474779542257E-3</v>
      </c>
      <c r="GB108" s="2">
        <f t="shared" si="380"/>
        <v>1.6031539033028485E-3</v>
      </c>
      <c r="GC108" s="2">
        <f t="shared" si="381"/>
        <v>1.825580667388588E-3</v>
      </c>
      <c r="GD108" s="2">
        <f t="shared" si="382"/>
        <v>2.1531452385309298E-3</v>
      </c>
      <c r="GE108" s="2">
        <f t="shared" si="383"/>
        <v>1.9667522002561641E-3</v>
      </c>
      <c r="GF108" s="2">
        <f t="shared" si="384"/>
        <v>1.8108555430419791E-3</v>
      </c>
      <c r="GG108" s="2">
        <f t="shared" si="385"/>
        <v>1.5067237701594603E-3</v>
      </c>
      <c r="GH108" s="2">
        <f t="shared" si="386"/>
        <v>1.4053450100211934E-3</v>
      </c>
      <c r="GI108" s="2">
        <f t="shared" si="387"/>
        <v>1.3178882907614888E-3</v>
      </c>
      <c r="GJ108" s="2">
        <f t="shared" si="388"/>
        <v>1.0352231318797554E-3</v>
      </c>
      <c r="GK108" s="2">
        <f t="shared" si="389"/>
        <v>9.1146487199740111E-4</v>
      </c>
      <c r="GM108" s="86">
        <f t="shared" si="325"/>
        <v>4.3584446208208064E-6</v>
      </c>
      <c r="GN108" s="86">
        <f t="shared" si="390"/>
        <v>3.0160009851288802E-4</v>
      </c>
      <c r="GO108" s="86">
        <f t="shared" si="391"/>
        <v>3.4973714671271448E-6</v>
      </c>
      <c r="GP108" s="86">
        <f t="shared" si="392"/>
        <v>7.9556514668455869E-6</v>
      </c>
      <c r="GQ108" s="86">
        <f t="shared" si="393"/>
        <v>3.7693122626088565E-7</v>
      </c>
      <c r="GR108" s="86">
        <f t="shared" si="394"/>
        <v>4.1147677085366286E-6</v>
      </c>
      <c r="GS108" s="86">
        <f t="shared" si="395"/>
        <v>6.1219513867642472E-7</v>
      </c>
      <c r="GT108" s="86">
        <f t="shared" si="396"/>
        <v>3.3849579616226313E-8</v>
      </c>
      <c r="GU108" s="86">
        <f t="shared" si="397"/>
        <v>6.5511213856685115E-8</v>
      </c>
      <c r="GV108" s="86">
        <f t="shared" si="398"/>
        <v>1.5863166155865637E-8</v>
      </c>
      <c r="GW108" s="86">
        <f t="shared" si="399"/>
        <v>7.0858951134315034E-9</v>
      </c>
      <c r="GX108" s="86">
        <f t="shared" si="400"/>
        <v>4.055524987270507E-10</v>
      </c>
      <c r="GY108" s="86">
        <f t="shared" si="401"/>
        <v>2.4990975569515273E-10</v>
      </c>
      <c r="GZ108" s="86">
        <f t="shared" si="402"/>
        <v>5.0822696106880933E-13</v>
      </c>
      <c r="HA108" s="86">
        <f t="shared" si="403"/>
        <v>6.6214591206235857E-13</v>
      </c>
      <c r="HC108" s="86">
        <f t="shared" si="326"/>
        <v>0.33361543669331462</v>
      </c>
      <c r="HD108" s="86">
        <f t="shared" si="404"/>
        <v>0.28533531052882494</v>
      </c>
      <c r="HE108" s="86">
        <f t="shared" si="405"/>
        <v>0.33761389382293822</v>
      </c>
      <c r="HF108" s="86">
        <f t="shared" si="406"/>
        <v>0.37688995956110355</v>
      </c>
      <c r="HG108" s="86">
        <f t="shared" si="407"/>
        <v>0.45589867080685648</v>
      </c>
      <c r="HH108" s="86">
        <f t="shared" si="408"/>
        <v>0.42513385119956743</v>
      </c>
      <c r="HI108" s="86">
        <f t="shared" si="409"/>
        <v>0.50114222839225753</v>
      </c>
      <c r="HJ108" s="86">
        <f t="shared" si="410"/>
        <v>0.52951943956760494</v>
      </c>
      <c r="HK108" s="86">
        <f t="shared" si="411"/>
        <v>0.45883146693114063</v>
      </c>
      <c r="HL108" s="86">
        <f t="shared" si="412"/>
        <v>0.44659900307718087</v>
      </c>
      <c r="HM108" s="86">
        <f t="shared" si="413"/>
        <v>0.40331175362656635</v>
      </c>
      <c r="HN108" s="86">
        <f t="shared" si="414"/>
        <v>0.41322365520434634</v>
      </c>
      <c r="HO108" s="86">
        <f t="shared" si="415"/>
        <v>0.38896314044417885</v>
      </c>
      <c r="HP108" s="86">
        <f t="shared" si="416"/>
        <v>0.32647332270953922</v>
      </c>
      <c r="HQ108" s="86">
        <f t="shared" si="417"/>
        <v>0.40071396138703597</v>
      </c>
      <c r="HS108" s="86">
        <f t="shared" si="327"/>
        <v>1.7855688687161117E-34</v>
      </c>
      <c r="HT108" s="86">
        <f t="shared" si="418"/>
        <v>1.926888043342277E-29</v>
      </c>
      <c r="HU108" s="86">
        <f t="shared" si="419"/>
        <v>4.4393547383333397E-33</v>
      </c>
      <c r="HV108" s="86">
        <f t="shared" si="420"/>
        <v>3.8223243067763307E-29</v>
      </c>
      <c r="HW108" s="86">
        <f t="shared" si="421"/>
        <v>4.5273632095258594E-32</v>
      </c>
      <c r="HX108" s="86">
        <f t="shared" si="422"/>
        <v>7.2532840913859455E-26</v>
      </c>
      <c r="HY108" s="86">
        <f t="shared" si="423"/>
        <v>2.9124371679872857E-25</v>
      </c>
      <c r="HZ108" s="86">
        <f t="shared" si="424"/>
        <v>9.0908704878215422E-29</v>
      </c>
      <c r="IA108" s="86">
        <f t="shared" si="425"/>
        <v>1.1110990447515994E-31</v>
      </c>
      <c r="IB108" s="86">
        <f t="shared" si="426"/>
        <v>1.518125331324984E-32</v>
      </c>
      <c r="IC108" s="86">
        <f t="shared" si="427"/>
        <v>6.0837215945266437E-34</v>
      </c>
      <c r="ID108" s="86">
        <f t="shared" si="428"/>
        <v>1.4593256023605028E-36</v>
      </c>
      <c r="IE108" s="86">
        <f t="shared" si="429"/>
        <v>3.6969261407994164E-32</v>
      </c>
      <c r="IF108" s="86">
        <f t="shared" si="430"/>
        <v>8.5668418399835983E-18</v>
      </c>
      <c r="IG108" s="86">
        <f t="shared" si="431"/>
        <v>3.0163343613002999E-13</v>
      </c>
      <c r="II108" s="86">
        <f t="shared" si="328"/>
        <v>6.8519234991355637E-83</v>
      </c>
      <c r="IJ108" s="86">
        <f t="shared" si="329"/>
        <v>2.4905040916683257E-70</v>
      </c>
      <c r="IK108" s="86">
        <f t="shared" si="330"/>
        <v>1.3278172187855361E-75</v>
      </c>
      <c r="IL108" s="86">
        <f t="shared" si="331"/>
        <v>7.307485559616911E-65</v>
      </c>
      <c r="IM108" s="86">
        <f t="shared" si="332"/>
        <v>8.0078464275501923E-80</v>
      </c>
      <c r="IN108" s="86">
        <f t="shared" si="333"/>
        <v>1.0885089803223944E-62</v>
      </c>
      <c r="IO108" s="86">
        <f t="shared" si="334"/>
        <v>1.6091087085217797E-62</v>
      </c>
      <c r="IP108" s="86">
        <f t="shared" si="335"/>
        <v>6.2476691649528621E-70</v>
      </c>
      <c r="IQ108" s="86">
        <f t="shared" si="336"/>
        <v>2.435569741691593E-73</v>
      </c>
      <c r="IR108" s="86">
        <f t="shared" si="337"/>
        <v>4.5557504788623684E-74</v>
      </c>
      <c r="IS108" s="86">
        <f t="shared" si="338"/>
        <v>5.176612685000913E-78</v>
      </c>
      <c r="IT108" s="86">
        <f t="shared" si="339"/>
        <v>2.4895097369593926E-87</v>
      </c>
      <c r="IU108" s="86">
        <f t="shared" si="340"/>
        <v>7.4943606663279029E-78</v>
      </c>
      <c r="IV108" s="86">
        <f t="shared" si="341"/>
        <v>1.0082180687874857E-91</v>
      </c>
      <c r="IW108" s="86">
        <f t="shared" si="342"/>
        <v>1.0516390285092194E-60</v>
      </c>
      <c r="IY108" s="86">
        <f t="shared" si="343"/>
        <v>0.33361979513793544</v>
      </c>
      <c r="IZ108" s="86">
        <f t="shared" si="344"/>
        <v>0.28563691062733781</v>
      </c>
      <c r="JA108" s="86">
        <f t="shared" si="345"/>
        <v>0.33761739119440537</v>
      </c>
      <c r="JB108" s="86">
        <f t="shared" si="346"/>
        <v>0.37689791521257038</v>
      </c>
      <c r="JC108" s="86">
        <f t="shared" si="347"/>
        <v>0.45589904773808276</v>
      </c>
      <c r="JD108" s="86">
        <f t="shared" si="348"/>
        <v>0.42513796596727599</v>
      </c>
      <c r="JE108" s="86">
        <f t="shared" si="349"/>
        <v>0.50114284058739622</v>
      </c>
      <c r="JF108" s="86">
        <f t="shared" si="350"/>
        <v>0.52951947341718453</v>
      </c>
      <c r="JG108" s="86">
        <f t="shared" si="351"/>
        <v>0.45883153244235447</v>
      </c>
      <c r="JH108" s="86">
        <f t="shared" si="352"/>
        <v>0.44659901894034704</v>
      </c>
      <c r="JI108" s="86">
        <f t="shared" si="353"/>
        <v>0.40331176071246144</v>
      </c>
      <c r="JJ108" s="86">
        <f t="shared" si="354"/>
        <v>0.41322365560989882</v>
      </c>
      <c r="JK108" s="86">
        <f t="shared" si="355"/>
        <v>0.3889631406940886</v>
      </c>
      <c r="JL108" s="86">
        <f t="shared" si="356"/>
        <v>0.32647332271004742</v>
      </c>
      <c r="JM108" s="86">
        <f t="shared" si="357"/>
        <v>0.40071396138799975</v>
      </c>
    </row>
    <row r="109" spans="2:273" x14ac:dyDescent="0.25">
      <c r="B109" s="2">
        <v>82</v>
      </c>
      <c r="C109" s="37">
        <v>161.36500000000001</v>
      </c>
      <c r="D109" s="37">
        <v>165.054</v>
      </c>
      <c r="E109" s="37">
        <v>156.429</v>
      </c>
      <c r="F109" s="37">
        <v>168.4</v>
      </c>
      <c r="G109" s="37">
        <v>166.20699999999999</v>
      </c>
      <c r="H109" s="37">
        <v>183.054</v>
      </c>
      <c r="I109" s="37">
        <v>183.447</v>
      </c>
      <c r="J109" s="37">
        <v>171.893</v>
      </c>
      <c r="K109" s="37">
        <v>164.911</v>
      </c>
      <c r="L109" s="37">
        <v>172.39699999999999</v>
      </c>
      <c r="M109" s="37">
        <v>166.16900000000001</v>
      </c>
      <c r="N109" s="37">
        <v>165.017</v>
      </c>
      <c r="O109" s="37">
        <v>163.96600000000001</v>
      </c>
      <c r="P109" s="37">
        <v>152</v>
      </c>
      <c r="Q109" s="37">
        <v>136.5</v>
      </c>
      <c r="S109" s="4">
        <f t="shared" si="229"/>
        <v>164.94970756229708</v>
      </c>
      <c r="T109" s="4">
        <f t="shared" si="230"/>
        <v>166.22576347354777</v>
      </c>
      <c r="U109" s="4">
        <f t="shared" si="231"/>
        <v>159.09390221651037</v>
      </c>
      <c r="V109" s="4">
        <f t="shared" si="232"/>
        <v>173.39510434616869</v>
      </c>
      <c r="W109" s="4">
        <f t="shared" si="233"/>
        <v>170.43821280275992</v>
      </c>
      <c r="X109" s="4">
        <f t="shared" si="234"/>
        <v>188.62414114655496</v>
      </c>
      <c r="Y109" s="4">
        <f t="shared" si="235"/>
        <v>188.52424857038659</v>
      </c>
      <c r="Z109" s="4">
        <f t="shared" si="236"/>
        <v>175.47269776688699</v>
      </c>
      <c r="AA109" s="4">
        <f t="shared" si="237"/>
        <v>168.9760010502352</v>
      </c>
      <c r="AB109" s="4">
        <f t="shared" si="238"/>
        <v>177.90500250331473</v>
      </c>
      <c r="AC109" s="4">
        <f t="shared" si="239"/>
        <v>170.06494507898094</v>
      </c>
      <c r="AD109" s="4">
        <f t="shared" si="240"/>
        <v>170.29200624619926</v>
      </c>
      <c r="AE109" s="4">
        <f t="shared" si="241"/>
        <v>167.93420261716159</v>
      </c>
      <c r="AF109" s="4">
        <f t="shared" si="242"/>
        <v>152.2342937643235</v>
      </c>
      <c r="AG109" s="4">
        <f t="shared" si="243"/>
        <v>139.08956462364691</v>
      </c>
      <c r="AI109" s="4">
        <f t="shared" si="244"/>
        <v>-3.5847075622970692</v>
      </c>
      <c r="AJ109" s="4">
        <f t="shared" si="245"/>
        <v>-1.1717634735477702</v>
      </c>
      <c r="AK109" s="4">
        <f t="shared" si="246"/>
        <v>-2.6649022165103702</v>
      </c>
      <c r="AL109" s="4">
        <f t="shared" si="247"/>
        <v>-4.9951043461686879</v>
      </c>
      <c r="AM109" s="4">
        <f t="shared" si="248"/>
        <v>-4.2312128027599272</v>
      </c>
      <c r="AN109" s="4">
        <f t="shared" si="249"/>
        <v>-5.5701411465549597</v>
      </c>
      <c r="AO109" s="4">
        <f t="shared" si="250"/>
        <v>-5.0772485703865868</v>
      </c>
      <c r="AP109" s="4">
        <f t="shared" si="251"/>
        <v>-3.5796977668869943</v>
      </c>
      <c r="AQ109" s="4">
        <f t="shared" si="252"/>
        <v>-4.0650010502351961</v>
      </c>
      <c r="AR109" s="4">
        <f t="shared" si="253"/>
        <v>-5.5080025033147422</v>
      </c>
      <c r="AS109" s="4">
        <f t="shared" si="254"/>
        <v>-3.8959450789809296</v>
      </c>
      <c r="AT109" s="4">
        <f t="shared" si="255"/>
        <v>-5.2750062461992684</v>
      </c>
      <c r="AU109" s="4">
        <f t="shared" si="256"/>
        <v>-3.9682026171615803</v>
      </c>
      <c r="AV109" s="4">
        <f t="shared" si="358"/>
        <v>-0.23429376432349613</v>
      </c>
      <c r="AW109" s="4">
        <f t="shared" si="358"/>
        <v>-2.5895646236469076</v>
      </c>
      <c r="AY109" s="2">
        <f t="shared" si="308"/>
        <v>66.253356455833156</v>
      </c>
      <c r="AZ109" s="2">
        <f t="shared" si="359"/>
        <v>67.749591183573244</v>
      </c>
      <c r="BA109" s="2">
        <f t="shared" si="360"/>
        <v>65.093429278298842</v>
      </c>
      <c r="BB109" s="2">
        <f t="shared" si="361"/>
        <v>66.893937664475573</v>
      </c>
      <c r="BC109" s="2">
        <f t="shared" si="362"/>
        <v>70.380580366936798</v>
      </c>
      <c r="BD109" s="2">
        <f t="shared" si="363"/>
        <v>71.2137693576544</v>
      </c>
      <c r="BE109" s="2">
        <f t="shared" si="364"/>
        <v>70.456348467741506</v>
      </c>
      <c r="BF109" s="2">
        <f t="shared" si="365"/>
        <v>78.131612764657689</v>
      </c>
      <c r="BG109" s="2">
        <f t="shared" si="366"/>
        <v>67.721380667337058</v>
      </c>
      <c r="BH109" s="2">
        <f t="shared" si="367"/>
        <v>70.364083448807065</v>
      </c>
      <c r="BI109" s="2">
        <f t="shared" si="368"/>
        <v>69.504134865930851</v>
      </c>
      <c r="BJ109" s="2">
        <f t="shared" si="369"/>
        <v>71.736290557948706</v>
      </c>
      <c r="BK109" s="2">
        <f t="shared" si="370"/>
        <v>69.218530542217351</v>
      </c>
      <c r="BL109" s="2">
        <f t="shared" si="371"/>
        <v>67.888906186079254</v>
      </c>
      <c r="BM109" s="2">
        <f t="shared" si="372"/>
        <v>67.921388971885378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82.891174089068841</v>
      </c>
      <c r="DL109" s="2">
        <f t="shared" si="373"/>
        <v>86.084498473921613</v>
      </c>
      <c r="DM109" s="2">
        <f t="shared" si="373"/>
        <v>82.236096167247382</v>
      </c>
      <c r="DN109" s="2">
        <f t="shared" si="373"/>
        <v>94.425432346723056</v>
      </c>
      <c r="DO109" s="2">
        <f t="shared" si="373"/>
        <v>89.880116059379233</v>
      </c>
      <c r="DP109" s="2">
        <f t="shared" si="373"/>
        <v>89.03246723044397</v>
      </c>
      <c r="DQ109" s="2">
        <f t="shared" si="373"/>
        <v>93.66671794871796</v>
      </c>
      <c r="DR109" s="2">
        <f t="shared" si="373"/>
        <v>100.05111098241099</v>
      </c>
      <c r="DS109" s="2">
        <f t="shared" si="373"/>
        <v>86.526176470588226</v>
      </c>
      <c r="DT109" s="2">
        <f t="shared" si="373"/>
        <v>82.924414757614755</v>
      </c>
      <c r="DU109" s="2">
        <f t="shared" si="373"/>
        <v>82.769225210084045</v>
      </c>
      <c r="DV109" s="2">
        <f t="shared" si="373"/>
        <v>89.212760312944525</v>
      </c>
      <c r="DW109" s="2">
        <f t="shared" si="373"/>
        <v>85.211773279352229</v>
      </c>
      <c r="DX109" s="2">
        <f t="shared" si="373"/>
        <v>85.410478978978972</v>
      </c>
      <c r="DY109" s="2">
        <f t="shared" si="373"/>
        <v>75.386758064516101</v>
      </c>
      <c r="EA109" s="2">
        <f t="shared" si="228"/>
        <v>65.620033999343235</v>
      </c>
      <c r="EB109" s="2">
        <f t="shared" si="290"/>
        <v>67.125570592823706</v>
      </c>
      <c r="EC109" s="2">
        <f t="shared" si="291"/>
        <v>64.508221079192538</v>
      </c>
      <c r="ED109" s="2">
        <f t="shared" si="292"/>
        <v>66.011279411764704</v>
      </c>
      <c r="EE109" s="2">
        <f t="shared" si="293"/>
        <v>69.700780902105208</v>
      </c>
      <c r="EF109" s="2">
        <f t="shared" si="294"/>
        <v>70.695543493552179</v>
      </c>
      <c r="EG109" s="2">
        <f t="shared" si="295"/>
        <v>69.632776159448085</v>
      </c>
      <c r="EH109" s="2">
        <f t="shared" si="296"/>
        <v>77.318075812579139</v>
      </c>
      <c r="EI109" s="2">
        <f t="shared" si="297"/>
        <v>66.913060541956298</v>
      </c>
      <c r="EJ109" s="2">
        <f t="shared" si="298"/>
        <v>69.856539669602839</v>
      </c>
      <c r="EK109" s="2">
        <f t="shared" si="299"/>
        <v>68.935643690643658</v>
      </c>
      <c r="EL109" s="2">
        <f t="shared" si="300"/>
        <v>71.074213120203069</v>
      </c>
      <c r="EM109" s="2">
        <f t="shared" si="301"/>
        <v>68.636363625875561</v>
      </c>
      <c r="EN109" s="2">
        <f t="shared" si="302"/>
        <v>67.160446876842087</v>
      </c>
      <c r="EO109" s="2">
        <f t="shared" si="303"/>
        <v>67.58613502491518</v>
      </c>
      <c r="EQ109" s="2">
        <f t="shared" si="304"/>
        <v>64.665987210087806</v>
      </c>
      <c r="ER109" s="2">
        <f t="shared" si="374"/>
        <v>66.130200394892725</v>
      </c>
      <c r="ES109" s="2">
        <f t="shared" si="374"/>
        <v>64.564570499442041</v>
      </c>
      <c r="ET109" s="2">
        <f t="shared" si="374"/>
        <v>66.573805257852129</v>
      </c>
      <c r="EU109" s="2">
        <f t="shared" si="374"/>
        <v>69.649449787334575</v>
      </c>
      <c r="EV109" s="2">
        <f t="shared" si="374"/>
        <v>70.551410799959328</v>
      </c>
      <c r="EW109" s="2">
        <f t="shared" si="374"/>
        <v>69.58758286339156</v>
      </c>
      <c r="EX109" s="2">
        <f t="shared" si="374"/>
        <v>76.99898030228502</v>
      </c>
      <c r="EY109" s="2">
        <f t="shared" si="374"/>
        <v>66.395147900508704</v>
      </c>
      <c r="EZ109" s="2">
        <f t="shared" si="374"/>
        <v>70.093865711365126</v>
      </c>
      <c r="FA109" s="2">
        <f t="shared" si="374"/>
        <v>69.490735465116288</v>
      </c>
      <c r="FB109" s="2">
        <f t="shared" si="374"/>
        <v>71.217078727926136</v>
      </c>
      <c r="FC109" s="2">
        <f t="shared" si="374"/>
        <v>67.475020351081326</v>
      </c>
      <c r="FD109" s="2">
        <f t="shared" si="374"/>
        <v>66.959958834444265</v>
      </c>
      <c r="FE109" s="2">
        <f t="shared" si="374"/>
        <v>68.651702619797547</v>
      </c>
      <c r="FG109" s="2">
        <f t="shared" si="306"/>
        <v>0.96325401767937913</v>
      </c>
      <c r="FH109" s="2">
        <f t="shared" si="375"/>
        <v>0.96700012952543946</v>
      </c>
      <c r="FI109" s="2">
        <f t="shared" si="375"/>
        <v>0.96699436530526295</v>
      </c>
      <c r="FJ109" s="2">
        <f t="shared" si="375"/>
        <v>0.96897720920567643</v>
      </c>
      <c r="FK109" s="2">
        <f t="shared" si="375"/>
        <v>0.96630784225036082</v>
      </c>
      <c r="FL109" s="2">
        <f t="shared" si="375"/>
        <v>0.9717248546065963</v>
      </c>
      <c r="FM109" s="2">
        <f t="shared" si="375"/>
        <v>0.96572918568954524</v>
      </c>
      <c r="FN109" s="2">
        <f t="shared" si="375"/>
        <v>0.9641803157948915</v>
      </c>
      <c r="FO109" s="2">
        <f t="shared" si="375"/>
        <v>0.95872982163977072</v>
      </c>
      <c r="FP109" s="2">
        <f t="shared" si="375"/>
        <v>0.96119700929590568</v>
      </c>
      <c r="FQ109" s="2">
        <f t="shared" si="375"/>
        <v>0.95897127245446812</v>
      </c>
      <c r="FR109" s="2">
        <f t="shared" si="375"/>
        <v>0.96351100699338377</v>
      </c>
      <c r="FS109" s="2">
        <f t="shared" si="375"/>
        <v>0.9647764430697009</v>
      </c>
      <c r="FT109" s="2">
        <f t="shared" si="375"/>
        <v>0.96007202308866024</v>
      </c>
      <c r="FU109" s="2">
        <f t="shared" si="375"/>
        <v>0.95715866422342455</v>
      </c>
      <c r="FW109" s="2">
        <f t="shared" si="324"/>
        <v>1.386254761290021E-3</v>
      </c>
      <c r="FX109" s="2">
        <f t="shared" si="376"/>
        <v>1.6291161485344613E-3</v>
      </c>
      <c r="FY109" s="2">
        <f t="shared" si="377"/>
        <v>1.569315809259007E-3</v>
      </c>
      <c r="FZ109" s="2">
        <f t="shared" si="378"/>
        <v>2.0833364722325056E-3</v>
      </c>
      <c r="GA109" s="2">
        <f t="shared" si="379"/>
        <v>1.6730314649183978E-3</v>
      </c>
      <c r="GB109" s="2">
        <f t="shared" si="380"/>
        <v>1.7575514606092788E-3</v>
      </c>
      <c r="GC109" s="2">
        <f t="shared" si="381"/>
        <v>2.0013569006435161E-3</v>
      </c>
      <c r="GD109" s="2">
        <f t="shared" si="382"/>
        <v>2.3603864803924935E-3</v>
      </c>
      <c r="GE109" s="2">
        <f t="shared" si="383"/>
        <v>2.1560917891736519E-3</v>
      </c>
      <c r="GF109" s="2">
        <f t="shared" si="384"/>
        <v>1.9852167859049164E-3</v>
      </c>
      <c r="GG109" s="2">
        <f t="shared" si="385"/>
        <v>1.6518496388300608E-3</v>
      </c>
      <c r="GH109" s="2">
        <f t="shared" si="386"/>
        <v>1.540721262621011E-3</v>
      </c>
      <c r="GI109" s="2">
        <f t="shared" si="387"/>
        <v>1.444852066465918E-3</v>
      </c>
      <c r="GJ109" s="2">
        <f t="shared" si="388"/>
        <v>1.1349862338416094E-3</v>
      </c>
      <c r="GK109" s="2">
        <f t="shared" si="389"/>
        <v>9.9931348257882211E-4</v>
      </c>
      <c r="GM109" s="86">
        <f t="shared" si="325"/>
        <v>1.1349191584003336E-6</v>
      </c>
      <c r="GN109" s="86">
        <f t="shared" si="390"/>
        <v>1.2404267199856868E-4</v>
      </c>
      <c r="GO109" s="86">
        <f t="shared" si="391"/>
        <v>8.645125018127806E-7</v>
      </c>
      <c r="GP109" s="86">
        <f t="shared" si="392"/>
        <v>2.1900552315010902E-6</v>
      </c>
      <c r="GQ109" s="86">
        <f t="shared" si="393"/>
        <v>7.8458709531187759E-8</v>
      </c>
      <c r="GR109" s="86">
        <f t="shared" si="394"/>
        <v>1.0262855382952944E-6</v>
      </c>
      <c r="GS109" s="86">
        <f t="shared" si="395"/>
        <v>1.3135863015002376E-7</v>
      </c>
      <c r="GT109" s="86">
        <f t="shared" si="396"/>
        <v>5.5522646359398783E-9</v>
      </c>
      <c r="GU109" s="86">
        <f t="shared" si="397"/>
        <v>1.0453950510392225E-8</v>
      </c>
      <c r="GV109" s="86">
        <f t="shared" si="398"/>
        <v>2.230484255070989E-9</v>
      </c>
      <c r="GW109" s="86">
        <f t="shared" si="399"/>
        <v>8.7894716592781337E-10</v>
      </c>
      <c r="GX109" s="86">
        <f t="shared" si="400"/>
        <v>3.8837799398568223E-11</v>
      </c>
      <c r="GY109" s="86">
        <f t="shared" si="401"/>
        <v>2.2419090910379531E-11</v>
      </c>
      <c r="GZ109" s="86">
        <f t="shared" si="402"/>
        <v>2.0257259451707751E-14</v>
      </c>
      <c r="HA109" s="86">
        <f t="shared" si="403"/>
        <v>3.4249332789603835E-14</v>
      </c>
      <c r="HC109" s="86">
        <f t="shared" si="326"/>
        <v>0.40181687149724499</v>
      </c>
      <c r="HD109" s="86">
        <f t="shared" si="404"/>
        <v>0.3428623170015761</v>
      </c>
      <c r="HE109" s="86">
        <f t="shared" si="405"/>
        <v>0.40226858262519588</v>
      </c>
      <c r="HF109" s="86">
        <f t="shared" si="406"/>
        <v>0.43769019229940692</v>
      </c>
      <c r="HG109" s="86">
        <f t="shared" si="407"/>
        <v>0.51266820005116032</v>
      </c>
      <c r="HH109" s="86">
        <f t="shared" si="408"/>
        <v>0.48273967238386295</v>
      </c>
      <c r="HI109" s="86">
        <f t="shared" si="409"/>
        <v>0.55637999615565148</v>
      </c>
      <c r="HJ109" s="86">
        <f t="shared" si="410"/>
        <v>0.57066750478111772</v>
      </c>
      <c r="HK109" s="86">
        <f t="shared" si="411"/>
        <v>0.53094142936892375</v>
      </c>
      <c r="HL109" s="86">
        <f t="shared" si="412"/>
        <v>0.51763834377825724</v>
      </c>
      <c r="HM109" s="86">
        <f t="shared" si="413"/>
        <v>0.48550663903812463</v>
      </c>
      <c r="HN109" s="86">
        <f t="shared" si="414"/>
        <v>0.49027663028148494</v>
      </c>
      <c r="HO109" s="86">
        <f t="shared" si="415"/>
        <v>0.46237168234574844</v>
      </c>
      <c r="HP109" s="86">
        <f t="shared" si="416"/>
        <v>0.41207608634006976</v>
      </c>
      <c r="HQ109" s="86">
        <f t="shared" si="417"/>
        <v>0.49213299855098908</v>
      </c>
      <c r="HS109" s="86">
        <f t="shared" si="327"/>
        <v>6.1855434427280807E-33</v>
      </c>
      <c r="HT109" s="86">
        <f t="shared" si="418"/>
        <v>4.1735672545335527E-28</v>
      </c>
      <c r="HU109" s="86">
        <f t="shared" si="419"/>
        <v>1.2949122591216418E-31</v>
      </c>
      <c r="HV109" s="86">
        <f t="shared" si="420"/>
        <v>8.0699582269160624E-28</v>
      </c>
      <c r="HW109" s="86">
        <f t="shared" si="421"/>
        <v>1.4181655996240556E-30</v>
      </c>
      <c r="HX109" s="86">
        <f t="shared" si="422"/>
        <v>1.1236447522997782E-24</v>
      </c>
      <c r="HY109" s="86">
        <f t="shared" si="423"/>
        <v>4.590024119321308E-24</v>
      </c>
      <c r="HZ109" s="86">
        <f t="shared" si="424"/>
        <v>2.2531926851790684E-27</v>
      </c>
      <c r="IA109" s="86">
        <f t="shared" si="425"/>
        <v>3.3650838653361443E-30</v>
      </c>
      <c r="IB109" s="86">
        <f t="shared" si="426"/>
        <v>4.6956034186813638E-31</v>
      </c>
      <c r="IC109" s="86">
        <f t="shared" si="427"/>
        <v>2.0166073044504694E-32</v>
      </c>
      <c r="ID109" s="86">
        <f t="shared" si="428"/>
        <v>6.6125738052881146E-35</v>
      </c>
      <c r="IE109" s="86">
        <f t="shared" si="429"/>
        <v>1.0343816822057291E-30</v>
      </c>
      <c r="IF109" s="86">
        <f t="shared" si="430"/>
        <v>4.324998735525189E-17</v>
      </c>
      <c r="IG109" s="86">
        <f t="shared" si="431"/>
        <v>9.4616944327693718E-13</v>
      </c>
      <c r="II109" s="86">
        <f t="shared" si="328"/>
        <v>1.139485920029414E-80</v>
      </c>
      <c r="IJ109" s="86">
        <f t="shared" si="329"/>
        <v>2.0896639388634529E-68</v>
      </c>
      <c r="IK109" s="86">
        <f t="shared" si="330"/>
        <v>1.5235694904939875E-73</v>
      </c>
      <c r="IL109" s="86">
        <f t="shared" si="331"/>
        <v>5.053441974935723E-63</v>
      </c>
      <c r="IM109" s="86">
        <f t="shared" si="332"/>
        <v>1.2651902557768663E-77</v>
      </c>
      <c r="IN109" s="86">
        <f t="shared" si="333"/>
        <v>5.8442324677735684E-61</v>
      </c>
      <c r="IO109" s="86">
        <f t="shared" si="334"/>
        <v>9.2688812993320968E-61</v>
      </c>
      <c r="IP109" s="86">
        <f t="shared" si="335"/>
        <v>6.6558685368884419E-68</v>
      </c>
      <c r="IQ109" s="86">
        <f t="shared" si="336"/>
        <v>3.051627523736944E-71</v>
      </c>
      <c r="IR109" s="86">
        <f t="shared" si="337"/>
        <v>5.6262652268043478E-72</v>
      </c>
      <c r="IS109" s="86">
        <f t="shared" si="338"/>
        <v>7.2038438106630766E-76</v>
      </c>
      <c r="IT109" s="86">
        <f t="shared" si="339"/>
        <v>5.9690377504791946E-85</v>
      </c>
      <c r="IU109" s="86">
        <f t="shared" si="340"/>
        <v>9.3493746050775808E-76</v>
      </c>
      <c r="IV109" s="86">
        <f t="shared" si="341"/>
        <v>2.481666880566848E-89</v>
      </c>
      <c r="IW109" s="86">
        <f t="shared" si="342"/>
        <v>3.6411906422609925E-59</v>
      </c>
      <c r="IY109" s="86">
        <f t="shared" si="343"/>
        <v>0.40181800641640336</v>
      </c>
      <c r="IZ109" s="86">
        <f t="shared" si="344"/>
        <v>0.34298635967357466</v>
      </c>
      <c r="JA109" s="86">
        <f t="shared" si="345"/>
        <v>0.40226944713769769</v>
      </c>
      <c r="JB109" s="86">
        <f t="shared" si="346"/>
        <v>0.43769238235463842</v>
      </c>
      <c r="JC109" s="86">
        <f t="shared" si="347"/>
        <v>0.51266827850986985</v>
      </c>
      <c r="JD109" s="86">
        <f t="shared" si="348"/>
        <v>0.48274069866940122</v>
      </c>
      <c r="JE109" s="86">
        <f t="shared" si="349"/>
        <v>0.55638012751428167</v>
      </c>
      <c r="JF109" s="86">
        <f t="shared" si="350"/>
        <v>0.57066751033338237</v>
      </c>
      <c r="JG109" s="86">
        <f t="shared" si="351"/>
        <v>0.53094143982287423</v>
      </c>
      <c r="JH109" s="86">
        <f t="shared" si="352"/>
        <v>0.51763834600874148</v>
      </c>
      <c r="JI109" s="86">
        <f t="shared" si="353"/>
        <v>0.48550663991707182</v>
      </c>
      <c r="JJ109" s="86">
        <f t="shared" si="354"/>
        <v>0.49027663032032276</v>
      </c>
      <c r="JK109" s="86">
        <f t="shared" si="355"/>
        <v>0.4623716823681675</v>
      </c>
      <c r="JL109" s="86">
        <f t="shared" si="356"/>
        <v>0.41207608634009008</v>
      </c>
      <c r="JM109" s="86">
        <f t="shared" si="357"/>
        <v>0.49213299855196951</v>
      </c>
    </row>
    <row r="110" spans="2:273" x14ac:dyDescent="0.25">
      <c r="B110" s="2">
        <v>83</v>
      </c>
      <c r="C110" s="37">
        <v>164.857</v>
      </c>
      <c r="D110" s="37">
        <v>168.679</v>
      </c>
      <c r="E110" s="37">
        <v>159.25</v>
      </c>
      <c r="F110" s="37">
        <v>169.833</v>
      </c>
      <c r="G110" s="37">
        <v>163.20699999999999</v>
      </c>
      <c r="H110" s="37">
        <v>183.48599999999999</v>
      </c>
      <c r="I110" s="37">
        <v>180.31899999999999</v>
      </c>
      <c r="J110" s="37">
        <v>165.893</v>
      </c>
      <c r="K110" s="37">
        <v>163.964</v>
      </c>
      <c r="L110" s="37">
        <v>172.328</v>
      </c>
      <c r="M110" s="37">
        <v>168.71199999999999</v>
      </c>
      <c r="N110" s="37">
        <v>165.21700000000001</v>
      </c>
      <c r="O110" s="37">
        <v>165.76300000000001</v>
      </c>
      <c r="P110" s="37">
        <v>156.96799999999999</v>
      </c>
      <c r="Q110" s="37">
        <v>136.548</v>
      </c>
      <c r="S110" s="4">
        <f t="shared" si="229"/>
        <v>169.86116527961218</v>
      </c>
      <c r="T110" s="4">
        <f t="shared" si="230"/>
        <v>172.77857086844159</v>
      </c>
      <c r="U110" s="4">
        <f t="shared" si="231"/>
        <v>163.22015849112429</v>
      </c>
      <c r="V110" s="4">
        <f t="shared" si="232"/>
        <v>175.25040967456266</v>
      </c>
      <c r="W110" s="4">
        <f t="shared" si="233"/>
        <v>165.83370236655634</v>
      </c>
      <c r="X110" s="4">
        <f t="shared" si="234"/>
        <v>187.92114242195797</v>
      </c>
      <c r="Y110" s="4">
        <f t="shared" si="235"/>
        <v>182.56720165372121</v>
      </c>
      <c r="Z110" s="4">
        <f t="shared" si="236"/>
        <v>165.17798526486149</v>
      </c>
      <c r="AA110" s="4">
        <f t="shared" si="237"/>
        <v>166.77484100732892</v>
      </c>
      <c r="AB110" s="4">
        <f t="shared" si="238"/>
        <v>176.35577318511335</v>
      </c>
      <c r="AC110" s="4">
        <f t="shared" si="239"/>
        <v>173.83106595953709</v>
      </c>
      <c r="AD110" s="4">
        <f t="shared" si="240"/>
        <v>170.96253382458343</v>
      </c>
      <c r="AE110" s="4">
        <f t="shared" si="241"/>
        <v>170.96649410498586</v>
      </c>
      <c r="AF110" s="4">
        <f t="shared" si="242"/>
        <v>160.59449111912448</v>
      </c>
      <c r="AG110" s="4">
        <f t="shared" si="243"/>
        <v>140.58340397486978</v>
      </c>
      <c r="AI110" s="4">
        <f t="shared" si="244"/>
        <v>-5.0041652796121809</v>
      </c>
      <c r="AJ110" s="4">
        <f t="shared" si="245"/>
        <v>-4.0995708684415888</v>
      </c>
      <c r="AK110" s="4">
        <f t="shared" si="246"/>
        <v>-3.9701584911242946</v>
      </c>
      <c r="AL110" s="4">
        <f t="shared" si="247"/>
        <v>-5.4174096745626628</v>
      </c>
      <c r="AM110" s="4">
        <f t="shared" si="248"/>
        <v>-2.6267023665563443</v>
      </c>
      <c r="AN110" s="4">
        <f t="shared" si="249"/>
        <v>-4.4351424219579769</v>
      </c>
      <c r="AO110" s="4">
        <f t="shared" si="250"/>
        <v>-2.2482016537212246</v>
      </c>
      <c r="AP110" s="4">
        <f t="shared" si="251"/>
        <v>0.7150147351385101</v>
      </c>
      <c r="AQ110" s="4">
        <f t="shared" si="252"/>
        <v>-2.8108410073289178</v>
      </c>
      <c r="AR110" s="4">
        <f t="shared" si="253"/>
        <v>-4.0277731851133467</v>
      </c>
      <c r="AS110" s="4">
        <f t="shared" si="254"/>
        <v>-5.119065959537096</v>
      </c>
      <c r="AT110" s="4">
        <f t="shared" si="255"/>
        <v>-5.7455338245834184</v>
      </c>
      <c r="AU110" s="4">
        <f t="shared" si="256"/>
        <v>-5.2034941049858503</v>
      </c>
      <c r="AV110" s="4">
        <f t="shared" si="358"/>
        <v>-3.6264911191244948</v>
      </c>
      <c r="AW110" s="4">
        <f t="shared" si="358"/>
        <v>-4.0354039748697801</v>
      </c>
      <c r="AY110" s="2">
        <f t="shared" si="308"/>
        <v>66.041269812849379</v>
      </c>
      <c r="AZ110" s="2">
        <f t="shared" si="359"/>
        <v>67.528463442181817</v>
      </c>
      <c r="BA110" s="2">
        <f t="shared" si="360"/>
        <v>64.93524169146103</v>
      </c>
      <c r="BB110" s="2">
        <f t="shared" si="361"/>
        <v>66.727496443734879</v>
      </c>
      <c r="BC110" s="2">
        <f t="shared" si="362"/>
        <v>70.187081867097859</v>
      </c>
      <c r="BD110" s="2">
        <f t="shared" si="363"/>
        <v>71.041298283066368</v>
      </c>
      <c r="BE110" s="2">
        <f t="shared" si="364"/>
        <v>70.283288606573137</v>
      </c>
      <c r="BF110" s="2">
        <f t="shared" si="365"/>
        <v>77.969750232661696</v>
      </c>
      <c r="BG110" s="2">
        <f t="shared" si="366"/>
        <v>67.488186965614588</v>
      </c>
      <c r="BH110" s="2">
        <f t="shared" si="367"/>
        <v>70.1282178198841</v>
      </c>
      <c r="BI110" s="2">
        <f t="shared" si="368"/>
        <v>69.298927219667291</v>
      </c>
      <c r="BJ110" s="2">
        <f t="shared" si="369"/>
        <v>71.501263986883217</v>
      </c>
      <c r="BK110" s="2">
        <f t="shared" si="370"/>
        <v>69.023861819314831</v>
      </c>
      <c r="BL110" s="2">
        <f t="shared" si="371"/>
        <v>67.701854632683322</v>
      </c>
      <c r="BM110" s="2">
        <f t="shared" si="372"/>
        <v>67.80327474961156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83.055891782470738</v>
      </c>
      <c r="DL110" s="2">
        <f t="shared" si="373"/>
        <v>86.267379196715552</v>
      </c>
      <c r="DM110" s="2">
        <f t="shared" si="373"/>
        <v>82.356124738675959</v>
      </c>
      <c r="DN110" s="2">
        <f t="shared" si="373"/>
        <v>94.654985200845672</v>
      </c>
      <c r="DO110" s="2">
        <f t="shared" si="373"/>
        <v>89.989570512820535</v>
      </c>
      <c r="DP110" s="2">
        <f t="shared" si="373"/>
        <v>89.116820295983089</v>
      </c>
      <c r="DQ110" s="2">
        <f t="shared" si="373"/>
        <v>93.901871794871809</v>
      </c>
      <c r="DR110" s="2">
        <f t="shared" si="373"/>
        <v>100.2551492063492</v>
      </c>
      <c r="DS110" s="2">
        <f t="shared" si="373"/>
        <v>86.661981512605038</v>
      </c>
      <c r="DT110" s="2">
        <f t="shared" si="373"/>
        <v>82.960161347061344</v>
      </c>
      <c r="DU110" s="2">
        <f t="shared" si="373"/>
        <v>82.771221848739515</v>
      </c>
      <c r="DV110" s="2">
        <f t="shared" si="373"/>
        <v>89.330495021337128</v>
      </c>
      <c r="DW110" s="2">
        <f t="shared" si="373"/>
        <v>85.255418317102524</v>
      </c>
      <c r="DX110" s="2">
        <f t="shared" si="373"/>
        <v>85.531933933933928</v>
      </c>
      <c r="DY110" s="2">
        <f t="shared" si="373"/>
        <v>75.345285483870953</v>
      </c>
      <c r="EA110" s="2">
        <f t="shared" si="228"/>
        <v>65.45075753997321</v>
      </c>
      <c r="EB110" s="2">
        <f t="shared" si="290"/>
        <v>66.947015795631813</v>
      </c>
      <c r="EC110" s="2">
        <f t="shared" si="291"/>
        <v>64.392852096273273</v>
      </c>
      <c r="ED110" s="2">
        <f t="shared" si="292"/>
        <v>65.910780882352938</v>
      </c>
      <c r="EE110" s="2">
        <f t="shared" si="293"/>
        <v>69.55747601055792</v>
      </c>
      <c r="EF110" s="2">
        <f t="shared" si="294"/>
        <v>70.56189109026964</v>
      </c>
      <c r="EG110" s="2">
        <f t="shared" si="295"/>
        <v>69.518982943656596</v>
      </c>
      <c r="EH110" s="2">
        <f t="shared" si="296"/>
        <v>77.215502406078514</v>
      </c>
      <c r="EI110" s="2">
        <f t="shared" si="297"/>
        <v>66.73665971592628</v>
      </c>
      <c r="EJ110" s="2">
        <f t="shared" si="298"/>
        <v>69.65526717030815</v>
      </c>
      <c r="EK110" s="2">
        <f t="shared" si="299"/>
        <v>68.772242928258535</v>
      </c>
      <c r="EL110" s="2">
        <f t="shared" si="300"/>
        <v>70.885226566749267</v>
      </c>
      <c r="EM110" s="2">
        <f t="shared" si="301"/>
        <v>68.485226040379061</v>
      </c>
      <c r="EN110" s="2">
        <f t="shared" si="302"/>
        <v>67.025825101124056</v>
      </c>
      <c r="EO110" s="2">
        <f t="shared" si="303"/>
        <v>67.494243811780734</v>
      </c>
      <c r="EQ110" s="2">
        <f t="shared" si="304"/>
        <v>64.531091965364055</v>
      </c>
      <c r="ER110" s="2">
        <f t="shared" si="374"/>
        <v>65.98625348163749</v>
      </c>
      <c r="ES110" s="2">
        <f t="shared" si="374"/>
        <v>64.447082629482793</v>
      </c>
      <c r="ET110" s="2">
        <f t="shared" si="374"/>
        <v>66.447711091090568</v>
      </c>
      <c r="EU110" s="2">
        <f t="shared" si="374"/>
        <v>69.508188669659717</v>
      </c>
      <c r="EV110" s="2">
        <f t="shared" si="374"/>
        <v>70.423533404967529</v>
      </c>
      <c r="EW110" s="2">
        <f t="shared" si="374"/>
        <v>69.475600019417698</v>
      </c>
      <c r="EX110" s="2">
        <f t="shared" si="374"/>
        <v>76.910321173366711</v>
      </c>
      <c r="EY110" s="2">
        <f t="shared" si="374"/>
        <v>66.240704452725055</v>
      </c>
      <c r="EZ110" s="2">
        <f t="shared" si="374"/>
        <v>69.882263630029428</v>
      </c>
      <c r="FA110" s="2">
        <f t="shared" si="374"/>
        <v>69.304336723044401</v>
      </c>
      <c r="FB110" s="2">
        <f t="shared" si="374"/>
        <v>71.022613328696394</v>
      </c>
      <c r="FC110" s="2">
        <f t="shared" si="374"/>
        <v>67.368322551772749</v>
      </c>
      <c r="FD110" s="2">
        <f t="shared" si="374"/>
        <v>66.83162849704226</v>
      </c>
      <c r="FE110" s="2">
        <f t="shared" si="374"/>
        <v>68.513022660671922</v>
      </c>
      <c r="FG110" s="2">
        <f t="shared" si="306"/>
        <v>0.96637855936035266</v>
      </c>
      <c r="FH110" s="2">
        <f t="shared" si="375"/>
        <v>0.96981611757603814</v>
      </c>
      <c r="FI110" s="2">
        <f t="shared" si="375"/>
        <v>0.96981082987962619</v>
      </c>
      <c r="FJ110" s="2">
        <f t="shared" si="375"/>
        <v>0.97162943627102383</v>
      </c>
      <c r="FK110" s="2">
        <f t="shared" si="375"/>
        <v>0.96918102269580875</v>
      </c>
      <c r="FL110" s="2">
        <f t="shared" si="375"/>
        <v>0.97414844466921413</v>
      </c>
      <c r="FM110" s="2">
        <f t="shared" si="375"/>
        <v>0.96865011153481662</v>
      </c>
      <c r="FN110" s="2">
        <f t="shared" si="375"/>
        <v>0.96722877322699341</v>
      </c>
      <c r="FO110" s="2">
        <f t="shared" si="375"/>
        <v>0.96222397283478978</v>
      </c>
      <c r="FP110" s="2">
        <f t="shared" si="375"/>
        <v>0.96449001216587082</v>
      </c>
      <c r="FQ110" s="2">
        <f t="shared" si="375"/>
        <v>0.96244578189791619</v>
      </c>
      <c r="FR110" s="2">
        <f t="shared" si="375"/>
        <v>0.96661445402943813</v>
      </c>
      <c r="FS110" s="2">
        <f t="shared" si="375"/>
        <v>0.96777586229217549</v>
      </c>
      <c r="FT110" s="2">
        <f t="shared" si="375"/>
        <v>0.96345686786535734</v>
      </c>
      <c r="FU110" s="2">
        <f t="shared" si="375"/>
        <v>0.96078039623294931</v>
      </c>
      <c r="FW110" s="2">
        <f t="shared" si="324"/>
        <v>1.5197948575852978E-3</v>
      </c>
      <c r="FX110" s="2">
        <f t="shared" si="376"/>
        <v>1.7860096212420368E-3</v>
      </c>
      <c r="FY110" s="2">
        <f t="shared" si="377"/>
        <v>1.7204600818721703E-3</v>
      </c>
      <c r="FZ110" s="2">
        <f t="shared" si="378"/>
        <v>2.2838739662568281E-3</v>
      </c>
      <c r="GA110" s="2">
        <f t="shared" si="379"/>
        <v>1.8341464712223878E-3</v>
      </c>
      <c r="GB110" s="2">
        <f t="shared" si="380"/>
        <v>1.9267901382276826E-3</v>
      </c>
      <c r="GC110" s="2">
        <f t="shared" si="381"/>
        <v>2.1940205667410162E-3</v>
      </c>
      <c r="GD110" s="2">
        <f t="shared" si="382"/>
        <v>2.5875230643844856E-3</v>
      </c>
      <c r="GE110" s="2">
        <f t="shared" si="383"/>
        <v>2.3636159661361688E-3</v>
      </c>
      <c r="GF110" s="2">
        <f t="shared" si="384"/>
        <v>2.1763300875678984E-3</v>
      </c>
      <c r="GG110" s="2">
        <f t="shared" si="385"/>
        <v>1.8109285091830419E-3</v>
      </c>
      <c r="GH110" s="2">
        <f t="shared" si="386"/>
        <v>1.6891161904190842E-3</v>
      </c>
      <c r="GI110" s="2">
        <f t="shared" si="387"/>
        <v>1.5840279792259219E-3</v>
      </c>
      <c r="GJ110" s="2">
        <f t="shared" si="388"/>
        <v>1.2443514000791216E-3</v>
      </c>
      <c r="GK110" s="2">
        <f t="shared" si="389"/>
        <v>1.0956198139035276E-3</v>
      </c>
      <c r="GM110" s="86">
        <f t="shared" si="325"/>
        <v>2.7464333174115668E-7</v>
      </c>
      <c r="GN110" s="86">
        <f t="shared" si="390"/>
        <v>4.8535733978793402E-5</v>
      </c>
      <c r="GO110" s="86">
        <f t="shared" si="391"/>
        <v>1.9764197682824942E-7</v>
      </c>
      <c r="GP110" s="86">
        <f t="shared" si="392"/>
        <v>5.6128015397191592E-7</v>
      </c>
      <c r="GQ110" s="86">
        <f t="shared" si="393"/>
        <v>1.5031782989376042E-8</v>
      </c>
      <c r="GR110" s="86">
        <f t="shared" si="394"/>
        <v>2.3660694195434344E-7</v>
      </c>
      <c r="GS110" s="86">
        <f t="shared" si="395"/>
        <v>2.5952851319697806E-8</v>
      </c>
      <c r="GT110" s="86">
        <f t="shared" si="396"/>
        <v>8.2898657255757304E-10</v>
      </c>
      <c r="GU110" s="86">
        <f t="shared" si="397"/>
        <v>1.5084714927190883E-9</v>
      </c>
      <c r="GV110" s="86">
        <f t="shared" si="398"/>
        <v>2.8211998143188471E-10</v>
      </c>
      <c r="GW110" s="86">
        <f t="shared" si="399"/>
        <v>9.7235956715481293E-11</v>
      </c>
      <c r="GX110" s="86">
        <f t="shared" si="400"/>
        <v>3.2810698859154695E-12</v>
      </c>
      <c r="GY110" s="86">
        <f t="shared" si="401"/>
        <v>1.7667393988121352E-12</v>
      </c>
      <c r="GZ110" s="86">
        <f t="shared" si="402"/>
        <v>6.7479269985355278E-16</v>
      </c>
      <c r="HA110" s="86">
        <f t="shared" si="403"/>
        <v>1.5200873532908834E-15</v>
      </c>
      <c r="HC110" s="86">
        <f t="shared" si="326"/>
        <v>0.46461922985998311</v>
      </c>
      <c r="HD110" s="86">
        <f t="shared" si="404"/>
        <v>0.39923368766559775</v>
      </c>
      <c r="HE110" s="86">
        <f t="shared" si="405"/>
        <v>0.46128206631500518</v>
      </c>
      <c r="HF110" s="86">
        <f t="shared" si="406"/>
        <v>0.48910200795481029</v>
      </c>
      <c r="HG110" s="86">
        <f t="shared" si="407"/>
        <v>0.54534812164934177</v>
      </c>
      <c r="HH110" s="86">
        <f t="shared" si="408"/>
        <v>0.52644421365159966</v>
      </c>
      <c r="HI110" s="86">
        <f t="shared" si="409"/>
        <v>0.58361345737723946</v>
      </c>
      <c r="HJ110" s="86">
        <f t="shared" si="410"/>
        <v>0.57158557553793554</v>
      </c>
      <c r="HK110" s="86">
        <f t="shared" si="411"/>
        <v>0.57796410606647108</v>
      </c>
      <c r="HL110" s="86">
        <f t="shared" si="412"/>
        <v>0.56665226049706008</v>
      </c>
      <c r="HM110" s="86">
        <f t="shared" si="413"/>
        <v>0.55685220007083991</v>
      </c>
      <c r="HN110" s="86">
        <f t="shared" si="414"/>
        <v>0.54961601951967354</v>
      </c>
      <c r="HO110" s="86">
        <f t="shared" si="415"/>
        <v>0.52535957633342412</v>
      </c>
      <c r="HP110" s="86">
        <f t="shared" si="416"/>
        <v>0.50053964770814774</v>
      </c>
      <c r="HQ110" s="86">
        <f t="shared" si="417"/>
        <v>0.56472106764213181</v>
      </c>
      <c r="HS110" s="86">
        <f t="shared" si="327"/>
        <v>1.9698917012917476E-31</v>
      </c>
      <c r="HT110" s="86">
        <f t="shared" si="418"/>
        <v>8.3901958966741775E-27</v>
      </c>
      <c r="HU110" s="86">
        <f t="shared" si="419"/>
        <v>3.4885685730722454E-30</v>
      </c>
      <c r="HV110" s="86">
        <f t="shared" si="420"/>
        <v>1.582073495556578E-26</v>
      </c>
      <c r="HW110" s="86">
        <f t="shared" si="421"/>
        <v>4.0775897015154606E-29</v>
      </c>
      <c r="HX110" s="86">
        <f t="shared" si="422"/>
        <v>1.6266703919094252E-23</v>
      </c>
      <c r="HY110" s="86">
        <f t="shared" si="423"/>
        <v>6.7424039780415658E-23</v>
      </c>
      <c r="HZ110" s="86">
        <f t="shared" si="424"/>
        <v>5.1379102883160325E-26</v>
      </c>
      <c r="IA110" s="86">
        <f t="shared" si="425"/>
        <v>9.3603450402614942E-29</v>
      </c>
      <c r="IB110" s="86">
        <f t="shared" si="426"/>
        <v>1.3357225029954452E-29</v>
      </c>
      <c r="IC110" s="86">
        <f t="shared" si="427"/>
        <v>6.1497857077271292E-31</v>
      </c>
      <c r="ID110" s="86">
        <f t="shared" si="428"/>
        <v>2.7338950991696516E-33</v>
      </c>
      <c r="IE110" s="86">
        <f t="shared" si="429"/>
        <v>2.6720484203395307E-29</v>
      </c>
      <c r="IF110" s="86">
        <f t="shared" si="430"/>
        <v>2.1086419200447283E-16</v>
      </c>
      <c r="IG110" s="86">
        <f t="shared" si="431"/>
        <v>2.8982506950020941E-12</v>
      </c>
      <c r="II110" s="86">
        <f t="shared" si="328"/>
        <v>1.7656337272442531E-78</v>
      </c>
      <c r="IJ110" s="86">
        <f t="shared" si="329"/>
        <v>1.6467593398415775E-66</v>
      </c>
      <c r="IK110" s="86">
        <f t="shared" si="330"/>
        <v>1.6352385074448116E-71</v>
      </c>
      <c r="IL110" s="86">
        <f t="shared" si="331"/>
        <v>3.283543409583823E-61</v>
      </c>
      <c r="IM110" s="86">
        <f t="shared" si="332"/>
        <v>1.8600145419212039E-75</v>
      </c>
      <c r="IN110" s="86">
        <f t="shared" si="333"/>
        <v>2.9638809408253538E-59</v>
      </c>
      <c r="IO110" s="86">
        <f t="shared" si="334"/>
        <v>5.0320659957174081E-59</v>
      </c>
      <c r="IP110" s="86">
        <f t="shared" si="335"/>
        <v>6.6105706920107998E-66</v>
      </c>
      <c r="IQ110" s="86">
        <f t="shared" si="336"/>
        <v>3.5596293783882509E-69</v>
      </c>
      <c r="IR110" s="86">
        <f t="shared" si="337"/>
        <v>6.4762343446349365E-70</v>
      </c>
      <c r="IS110" s="86">
        <f t="shared" si="338"/>
        <v>9.3465616773686465E-74</v>
      </c>
      <c r="IT110" s="86">
        <f t="shared" si="339"/>
        <v>1.3251043135214606E-82</v>
      </c>
      <c r="IU110" s="86">
        <f t="shared" si="340"/>
        <v>1.0906357828562703E-73</v>
      </c>
      <c r="IV110" s="86">
        <f t="shared" si="341"/>
        <v>5.673172886012015E-87</v>
      </c>
      <c r="IW110" s="86">
        <f t="shared" si="342"/>
        <v>1.203320391669803E-57</v>
      </c>
      <c r="IY110" s="86">
        <f t="shared" si="343"/>
        <v>0.46461950450331485</v>
      </c>
      <c r="IZ110" s="86">
        <f t="shared" si="344"/>
        <v>0.39928222339957653</v>
      </c>
      <c r="JA110" s="86">
        <f t="shared" si="345"/>
        <v>0.46128226395698202</v>
      </c>
      <c r="JB110" s="86">
        <f t="shared" si="346"/>
        <v>0.48910256923496426</v>
      </c>
      <c r="JC110" s="86">
        <f t="shared" si="347"/>
        <v>0.54534813668112481</v>
      </c>
      <c r="JD110" s="86">
        <f t="shared" si="348"/>
        <v>0.52644445025854159</v>
      </c>
      <c r="JE110" s="86">
        <f t="shared" si="349"/>
        <v>0.58361348333009078</v>
      </c>
      <c r="JF110" s="86">
        <f t="shared" si="350"/>
        <v>0.57158557636692209</v>
      </c>
      <c r="JG110" s="86">
        <f t="shared" si="351"/>
        <v>0.57796410757494254</v>
      </c>
      <c r="JH110" s="86">
        <f t="shared" si="352"/>
        <v>0.56665226077918007</v>
      </c>
      <c r="JI110" s="86">
        <f t="shared" si="353"/>
        <v>0.55685220016807591</v>
      </c>
      <c r="JJ110" s="86">
        <f t="shared" si="354"/>
        <v>0.54961601952295458</v>
      </c>
      <c r="JK110" s="86">
        <f t="shared" si="355"/>
        <v>0.52535957633519081</v>
      </c>
      <c r="JL110" s="86">
        <f t="shared" si="356"/>
        <v>0.50053964770814863</v>
      </c>
      <c r="JM110" s="86">
        <f t="shared" si="357"/>
        <v>0.5647210676450316</v>
      </c>
    </row>
    <row r="111" spans="2:273" x14ac:dyDescent="0.25">
      <c r="B111" s="2">
        <v>84</v>
      </c>
      <c r="C111" s="37">
        <v>164.46</v>
      </c>
      <c r="D111" s="37">
        <v>169.696</v>
      </c>
      <c r="E111" s="37">
        <v>159.018</v>
      </c>
      <c r="F111" s="37">
        <v>167.767</v>
      </c>
      <c r="G111" s="37">
        <v>155.63800000000001</v>
      </c>
      <c r="H111" s="37">
        <v>180.81100000000001</v>
      </c>
      <c r="I111" s="37">
        <v>170.17</v>
      </c>
      <c r="J111" s="37">
        <v>152.375</v>
      </c>
      <c r="K111" s="37">
        <v>156.071</v>
      </c>
      <c r="L111" s="37">
        <v>166.20699999999999</v>
      </c>
      <c r="M111" s="37">
        <v>166.661</v>
      </c>
      <c r="N111" s="37">
        <v>162.69999999999999</v>
      </c>
      <c r="O111" s="37">
        <v>164.35599999999999</v>
      </c>
      <c r="P111" s="37">
        <v>158.35499999999999</v>
      </c>
      <c r="Q111" s="37">
        <v>134.25800000000001</v>
      </c>
      <c r="S111" s="4">
        <f t="shared" si="229"/>
        <v>169.3970555870921</v>
      </c>
      <c r="T111" s="4">
        <f t="shared" si="230"/>
        <v>175.48879750998159</v>
      </c>
      <c r="U111" s="4">
        <f t="shared" si="231"/>
        <v>162.61949726890916</v>
      </c>
      <c r="V111" s="4">
        <f t="shared" si="232"/>
        <v>171.86672981137127</v>
      </c>
      <c r="W111" s="4">
        <f t="shared" si="233"/>
        <v>155.14867862532043</v>
      </c>
      <c r="X111" s="4">
        <f t="shared" si="234"/>
        <v>181.3504651578244</v>
      </c>
      <c r="Y111" s="4">
        <f t="shared" si="235"/>
        <v>169.14456059191241</v>
      </c>
      <c r="Z111" s="4">
        <f t="shared" si="236"/>
        <v>148.90782647135248</v>
      </c>
      <c r="AA111" s="4">
        <f t="shared" si="237"/>
        <v>156.66889583954486</v>
      </c>
      <c r="AB111" s="4">
        <f t="shared" si="238"/>
        <v>166.90030672406021</v>
      </c>
      <c r="AC111" s="4">
        <f t="shared" si="239"/>
        <v>170.06658311555253</v>
      </c>
      <c r="AD111" s="4">
        <f t="shared" si="240"/>
        <v>164.0344861352917</v>
      </c>
      <c r="AE111" s="4">
        <f t="shared" si="241"/>
        <v>167.73885988406369</v>
      </c>
      <c r="AF111" s="4">
        <f t="shared" si="242"/>
        <v>163.59685685731876</v>
      </c>
      <c r="AG111" s="4">
        <f t="shared" si="243"/>
        <v>134.87281222451765</v>
      </c>
      <c r="AI111" s="4">
        <f t="shared" si="244"/>
        <v>-4.9370555870920896</v>
      </c>
      <c r="AJ111" s="4">
        <f t="shared" si="245"/>
        <v>-5.7927975099815967</v>
      </c>
      <c r="AK111" s="4">
        <f t="shared" si="246"/>
        <v>-3.6014972689091564</v>
      </c>
      <c r="AL111" s="4">
        <f t="shared" si="247"/>
        <v>-4.0997298113712759</v>
      </c>
      <c r="AM111" s="4">
        <f t="shared" si="248"/>
        <v>0.48932137467957659</v>
      </c>
      <c r="AN111" s="4">
        <f t="shared" si="249"/>
        <v>-0.53946515782439519</v>
      </c>
      <c r="AO111" s="4">
        <f t="shared" si="250"/>
        <v>1.0254394080875784</v>
      </c>
      <c r="AP111" s="4">
        <f t="shared" si="251"/>
        <v>3.4671735286475212</v>
      </c>
      <c r="AQ111" s="4">
        <f t="shared" si="252"/>
        <v>-0.59789583954486147</v>
      </c>
      <c r="AR111" s="4">
        <f t="shared" si="253"/>
        <v>-0.69330672406022131</v>
      </c>
      <c r="AS111" s="4">
        <f t="shared" si="254"/>
        <v>-3.4055831155525311</v>
      </c>
      <c r="AT111" s="4">
        <f t="shared" si="255"/>
        <v>-1.3344861352917121</v>
      </c>
      <c r="AU111" s="4">
        <f t="shared" si="256"/>
        <v>-3.3828598840636914</v>
      </c>
      <c r="AV111" s="4">
        <f t="shared" si="358"/>
        <v>-5.2418568573187656</v>
      </c>
      <c r="AW111" s="4">
        <f t="shared" si="358"/>
        <v>-0.61481222451763529</v>
      </c>
      <c r="AY111" s="2">
        <f t="shared" si="308"/>
        <v>65.831707767313944</v>
      </c>
      <c r="AZ111" s="2">
        <f t="shared" si="359"/>
        <v>67.309891491010404</v>
      </c>
      <c r="BA111" s="2">
        <f t="shared" si="360"/>
        <v>64.77997719040269</v>
      </c>
      <c r="BB111" s="2">
        <f t="shared" si="361"/>
        <v>66.565720068055299</v>
      </c>
      <c r="BC111" s="2">
        <f t="shared" si="362"/>
        <v>69.997051178181636</v>
      </c>
      <c r="BD111" s="2">
        <f t="shared" si="363"/>
        <v>70.871575288074894</v>
      </c>
      <c r="BE111" s="2">
        <f t="shared" si="364"/>
        <v>70.114164440930836</v>
      </c>
      <c r="BF111" s="2">
        <f t="shared" si="365"/>
        <v>77.81188696634878</v>
      </c>
      <c r="BG111" s="2">
        <f t="shared" si="366"/>
        <v>67.258582220284381</v>
      </c>
      <c r="BH111" s="2">
        <f t="shared" si="367"/>
        <v>69.894447720352247</v>
      </c>
      <c r="BI111" s="2">
        <f t="shared" si="368"/>
        <v>69.096589046327622</v>
      </c>
      <c r="BJ111" s="2">
        <f t="shared" si="369"/>
        <v>71.269126656410876</v>
      </c>
      <c r="BK111" s="2">
        <f t="shared" si="370"/>
        <v>68.832223332973584</v>
      </c>
      <c r="BL111" s="2">
        <f t="shared" si="371"/>
        <v>67.518265159826555</v>
      </c>
      <c r="BM111" s="2">
        <f t="shared" si="372"/>
        <v>67.687123830308906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83.220609475872649</v>
      </c>
      <c r="DL111" s="2">
        <f t="shared" si="373"/>
        <v>86.450259919509492</v>
      </c>
      <c r="DM111" s="2">
        <f t="shared" si="373"/>
        <v>82.476153310104522</v>
      </c>
      <c r="DN111" s="2">
        <f t="shared" si="373"/>
        <v>94.884538054968289</v>
      </c>
      <c r="DO111" s="2">
        <f t="shared" si="373"/>
        <v>90.099024966261823</v>
      </c>
      <c r="DP111" s="2">
        <f t="shared" si="373"/>
        <v>89.201173361522194</v>
      </c>
      <c r="DQ111" s="2">
        <f t="shared" si="373"/>
        <v>94.137025641025645</v>
      </c>
      <c r="DR111" s="2">
        <f t="shared" si="373"/>
        <v>100.45918743028743</v>
      </c>
      <c r="DS111" s="2">
        <f t="shared" si="373"/>
        <v>86.797786554621837</v>
      </c>
      <c r="DT111" s="2">
        <f t="shared" si="373"/>
        <v>82.995907936507933</v>
      </c>
      <c r="DU111" s="2">
        <f t="shared" si="373"/>
        <v>82.773218487394971</v>
      </c>
      <c r="DV111" s="2">
        <f t="shared" si="373"/>
        <v>89.448229729729732</v>
      </c>
      <c r="DW111" s="2">
        <f t="shared" si="373"/>
        <v>85.299063354852834</v>
      </c>
      <c r="DX111" s="2">
        <f t="shared" si="373"/>
        <v>85.653388888888884</v>
      </c>
      <c r="DY111" s="2">
        <f t="shared" si="373"/>
        <v>75.30381290322579</v>
      </c>
      <c r="EA111" s="2">
        <f t="shared" si="228"/>
        <v>65.281481080603186</v>
      </c>
      <c r="EB111" s="2">
        <f t="shared" si="290"/>
        <v>66.768460998439934</v>
      </c>
      <c r="EC111" s="2">
        <f t="shared" si="291"/>
        <v>64.277483113354023</v>
      </c>
      <c r="ED111" s="2">
        <f t="shared" si="292"/>
        <v>65.810282352941172</v>
      </c>
      <c r="EE111" s="2">
        <f t="shared" si="293"/>
        <v>69.414171119010632</v>
      </c>
      <c r="EF111" s="2">
        <f t="shared" si="294"/>
        <v>70.428238686987115</v>
      </c>
      <c r="EG111" s="2">
        <f t="shared" si="295"/>
        <v>69.405189727865107</v>
      </c>
      <c r="EH111" s="2">
        <f t="shared" si="296"/>
        <v>77.112928999577875</v>
      </c>
      <c r="EI111" s="2">
        <f t="shared" si="297"/>
        <v>66.560258889896261</v>
      </c>
      <c r="EJ111" s="2">
        <f t="shared" si="298"/>
        <v>69.453994671013447</v>
      </c>
      <c r="EK111" s="2">
        <f t="shared" si="299"/>
        <v>68.608842165873426</v>
      </c>
      <c r="EL111" s="2">
        <f t="shared" si="300"/>
        <v>70.696240013295466</v>
      </c>
      <c r="EM111" s="2">
        <f t="shared" si="301"/>
        <v>68.334088454882561</v>
      </c>
      <c r="EN111" s="2">
        <f t="shared" si="302"/>
        <v>66.891203325406025</v>
      </c>
      <c r="EO111" s="2">
        <f t="shared" si="303"/>
        <v>67.402352598646303</v>
      </c>
      <c r="EQ111" s="2">
        <f t="shared" si="304"/>
        <v>64.396196720640305</v>
      </c>
      <c r="ER111" s="2">
        <f t="shared" si="374"/>
        <v>65.842306568382256</v>
      </c>
      <c r="ES111" s="2">
        <f t="shared" si="374"/>
        <v>64.329594759523559</v>
      </c>
      <c r="ET111" s="2">
        <f t="shared" si="374"/>
        <v>66.321616924329007</v>
      </c>
      <c r="EU111" s="2">
        <f t="shared" si="374"/>
        <v>69.366927551984858</v>
      </c>
      <c r="EV111" s="2">
        <f t="shared" si="374"/>
        <v>70.29565600997573</v>
      </c>
      <c r="EW111" s="2">
        <f t="shared" si="374"/>
        <v>69.363617175443807</v>
      </c>
      <c r="EX111" s="2">
        <f t="shared" si="374"/>
        <v>76.821662044448416</v>
      </c>
      <c r="EY111" s="2">
        <f t="shared" si="374"/>
        <v>66.086261004941406</v>
      </c>
      <c r="EZ111" s="2">
        <f t="shared" si="374"/>
        <v>69.670661548693744</v>
      </c>
      <c r="FA111" s="2">
        <f t="shared" si="374"/>
        <v>69.117937980972528</v>
      </c>
      <c r="FB111" s="2">
        <f t="shared" si="374"/>
        <v>70.828147929466638</v>
      </c>
      <c r="FC111" s="2">
        <f t="shared" si="374"/>
        <v>67.261624752464172</v>
      </c>
      <c r="FD111" s="2">
        <f t="shared" si="374"/>
        <v>66.703298159640255</v>
      </c>
      <c r="FE111" s="2">
        <f t="shared" si="374"/>
        <v>68.374342701546297</v>
      </c>
      <c r="FG111" s="2">
        <f t="shared" si="306"/>
        <v>0.96924590116420073</v>
      </c>
      <c r="FH111" s="2">
        <f t="shared" si="375"/>
        <v>0.97239866693143306</v>
      </c>
      <c r="FI111" s="2">
        <f t="shared" si="375"/>
        <v>0.97239381877494102</v>
      </c>
      <c r="FJ111" s="2">
        <f t="shared" si="375"/>
        <v>0.97406098674755415</v>
      </c>
      <c r="FK111" s="2">
        <f t="shared" si="375"/>
        <v>0.97181633197507133</v>
      </c>
      <c r="FL111" s="2">
        <f t="shared" si="375"/>
        <v>0.97636934970816835</v>
      </c>
      <c r="FM111" s="2">
        <f t="shared" si="375"/>
        <v>0.97132947568869232</v>
      </c>
      <c r="FN111" s="2">
        <f t="shared" si="375"/>
        <v>0.97002585513552897</v>
      </c>
      <c r="FO111" s="2">
        <f t="shared" si="375"/>
        <v>0.96543295702281773</v>
      </c>
      <c r="FP111" s="2">
        <f t="shared" si="375"/>
        <v>0.96751300075487845</v>
      </c>
      <c r="FQ111" s="2">
        <f t="shared" si="375"/>
        <v>0.96563659683056491</v>
      </c>
      <c r="FR111" s="2">
        <f t="shared" si="375"/>
        <v>0.96946231372298852</v>
      </c>
      <c r="FS111" s="2">
        <f t="shared" si="375"/>
        <v>0.97052767202466173</v>
      </c>
      <c r="FT111" s="2">
        <f t="shared" si="375"/>
        <v>0.9665647597335586</v>
      </c>
      <c r="FU111" s="2">
        <f t="shared" si="375"/>
        <v>0.96410743459466508</v>
      </c>
      <c r="FW111" s="2">
        <f t="shared" si="324"/>
        <v>1.6661776172167567E-3</v>
      </c>
      <c r="FX111" s="2">
        <f t="shared" si="376"/>
        <v>1.9579832257725577E-3</v>
      </c>
      <c r="FY111" s="2">
        <f t="shared" si="377"/>
        <v>1.8861338936174143E-3</v>
      </c>
      <c r="FZ111" s="2">
        <f t="shared" si="378"/>
        <v>2.503666338782557E-3</v>
      </c>
      <c r="GA111" s="2">
        <f t="shared" si="379"/>
        <v>2.0107458024172962E-3</v>
      </c>
      <c r="GB111" s="2">
        <f t="shared" si="380"/>
        <v>2.1122907145522014E-3</v>
      </c>
      <c r="GC111" s="2">
        <f t="shared" si="381"/>
        <v>2.4051865950961669E-3</v>
      </c>
      <c r="GD111" s="2">
        <f t="shared" si="382"/>
        <v>2.8364545308605786E-3</v>
      </c>
      <c r="GE111" s="2">
        <f t="shared" si="383"/>
        <v>2.591062511753396E-3</v>
      </c>
      <c r="GF111" s="2">
        <f t="shared" si="384"/>
        <v>2.3857975465324901E-3</v>
      </c>
      <c r="GG111" s="2">
        <f t="shared" si="385"/>
        <v>1.9852967637390972E-3</v>
      </c>
      <c r="GH111" s="2">
        <f t="shared" si="386"/>
        <v>1.8517773025788266E-3</v>
      </c>
      <c r="GI111" s="2">
        <f t="shared" si="387"/>
        <v>1.7365867488872023E-3</v>
      </c>
      <c r="GJ111" s="2">
        <f t="shared" si="388"/>
        <v>1.3642403976767904E-3</v>
      </c>
      <c r="GK111" s="2">
        <f t="shared" si="389"/>
        <v>1.2011962666502278E-3</v>
      </c>
      <c r="GM111" s="86">
        <f t="shared" si="325"/>
        <v>6.1765944072332849E-8</v>
      </c>
      <c r="GN111" s="86">
        <f t="shared" si="390"/>
        <v>1.8069172993154462E-5</v>
      </c>
      <c r="GO111" s="86">
        <f t="shared" si="391"/>
        <v>4.1790743811320689E-8</v>
      </c>
      <c r="GP111" s="86">
        <f t="shared" si="392"/>
        <v>1.3392666455371164E-7</v>
      </c>
      <c r="GQ111" s="86">
        <f t="shared" si="393"/>
        <v>2.6507355873383225E-9</v>
      </c>
      <c r="GR111" s="86">
        <f t="shared" si="394"/>
        <v>5.042391251965024E-8</v>
      </c>
      <c r="GS111" s="86">
        <f t="shared" si="395"/>
        <v>4.7213838988405406E-9</v>
      </c>
      <c r="GT111" s="86">
        <f t="shared" si="396"/>
        <v>1.126585274116117E-10</v>
      </c>
      <c r="GU111" s="86">
        <f t="shared" si="397"/>
        <v>1.9681799401292469E-10</v>
      </c>
      <c r="GV111" s="86">
        <f t="shared" si="398"/>
        <v>3.2097597836448189E-11</v>
      </c>
      <c r="GW111" s="86">
        <f t="shared" si="399"/>
        <v>9.5931544868504693E-12</v>
      </c>
      <c r="GX111" s="86">
        <f t="shared" si="400"/>
        <v>2.4451538676525461E-13</v>
      </c>
      <c r="GY111" s="86">
        <f t="shared" si="401"/>
        <v>1.2230051617194573E-13</v>
      </c>
      <c r="GZ111" s="86">
        <f t="shared" si="402"/>
        <v>1.8784331292960567E-17</v>
      </c>
      <c r="HA111" s="86">
        <f t="shared" si="403"/>
        <v>5.7881231988991563E-17</v>
      </c>
      <c r="HC111" s="86">
        <f t="shared" si="326"/>
        <v>0.51274462677458255</v>
      </c>
      <c r="HD111" s="86">
        <f t="shared" si="404"/>
        <v>0.44944758441069288</v>
      </c>
      <c r="HE111" s="86">
        <f t="shared" si="405"/>
        <v>0.50667127713265625</v>
      </c>
      <c r="HF111" s="86">
        <f t="shared" si="406"/>
        <v>0.52355375762054368</v>
      </c>
      <c r="HG111" s="86">
        <f t="shared" si="407"/>
        <v>0.54444797317497318</v>
      </c>
      <c r="HH111" s="86">
        <f t="shared" si="408"/>
        <v>0.54824585530243308</v>
      </c>
      <c r="HI111" s="86">
        <f t="shared" si="409"/>
        <v>0.57137869412351772</v>
      </c>
      <c r="HJ111" s="86">
        <f t="shared" si="410"/>
        <v>0.52519864307907571</v>
      </c>
      <c r="HK111" s="86">
        <f t="shared" si="411"/>
        <v>0.58210781720671623</v>
      </c>
      <c r="HL111" s="86">
        <f t="shared" si="412"/>
        <v>0.57761628697241707</v>
      </c>
      <c r="HM111" s="86">
        <f t="shared" si="413"/>
        <v>0.59750943189168415</v>
      </c>
      <c r="HN111" s="86">
        <f t="shared" si="414"/>
        <v>0.57380624599518393</v>
      </c>
      <c r="HO111" s="86">
        <f t="shared" si="415"/>
        <v>0.56442005983149379</v>
      </c>
      <c r="HP111" s="86">
        <f t="shared" si="416"/>
        <v>0.57495466790391903</v>
      </c>
      <c r="HQ111" s="86">
        <f t="shared" si="417"/>
        <v>0.59040450419095103</v>
      </c>
      <c r="HS111" s="86">
        <f t="shared" si="327"/>
        <v>5.767426359330541E-30</v>
      </c>
      <c r="HT111" s="86">
        <f t="shared" si="418"/>
        <v>1.5655366936595196E-25</v>
      </c>
      <c r="HU111" s="86">
        <f t="shared" si="419"/>
        <v>8.6806514015819793E-29</v>
      </c>
      <c r="HV111" s="86">
        <f t="shared" si="420"/>
        <v>2.8800924787617976E-25</v>
      </c>
      <c r="HW111" s="86">
        <f t="shared" si="421"/>
        <v>1.0761897987799059E-27</v>
      </c>
      <c r="HX111" s="86">
        <f t="shared" si="422"/>
        <v>2.2006942066361734E-22</v>
      </c>
      <c r="HY111" s="86">
        <f t="shared" si="423"/>
        <v>9.2314672066065874E-22</v>
      </c>
      <c r="HZ111" s="86">
        <f t="shared" si="424"/>
        <v>1.077917952707545E-24</v>
      </c>
      <c r="IA111" s="86">
        <f t="shared" si="425"/>
        <v>2.3914130151531133E-27</v>
      </c>
      <c r="IB111" s="86">
        <f t="shared" si="426"/>
        <v>3.4945812217678769E-28</v>
      </c>
      <c r="IC111" s="86">
        <f t="shared" si="427"/>
        <v>1.7254301540079996E-29</v>
      </c>
      <c r="ID111" s="86">
        <f t="shared" si="428"/>
        <v>1.0313323373329348E-31</v>
      </c>
      <c r="IE111" s="86">
        <f t="shared" si="429"/>
        <v>6.3729953339679121E-28</v>
      </c>
      <c r="IF111" s="86">
        <f t="shared" si="430"/>
        <v>9.9284140962357758E-16</v>
      </c>
      <c r="IG111" s="86">
        <f t="shared" si="431"/>
        <v>8.6693806055713364E-12</v>
      </c>
      <c r="II111" s="86">
        <f t="shared" si="328"/>
        <v>2.5491172916155569E-76</v>
      </c>
      <c r="IJ111" s="86">
        <f t="shared" si="329"/>
        <v>1.2188516350340803E-64</v>
      </c>
      <c r="IK111" s="86">
        <f t="shared" si="330"/>
        <v>1.6417132266664363E-69</v>
      </c>
      <c r="IL111" s="86">
        <f t="shared" si="331"/>
        <v>2.0046438826994956E-59</v>
      </c>
      <c r="IM111" s="86">
        <f t="shared" si="332"/>
        <v>2.5444844824515355E-73</v>
      </c>
      <c r="IN111" s="86">
        <f t="shared" si="333"/>
        <v>1.4198237413002006E-57</v>
      </c>
      <c r="IO111" s="86">
        <f t="shared" si="334"/>
        <v>2.5748099574898443E-57</v>
      </c>
      <c r="IP111" s="86">
        <f t="shared" si="335"/>
        <v>6.1210186152448584E-64</v>
      </c>
      <c r="IQ111" s="86">
        <f t="shared" si="336"/>
        <v>3.865656325280344E-67</v>
      </c>
      <c r="IR111" s="86">
        <f t="shared" si="337"/>
        <v>6.9481593723861271E-68</v>
      </c>
      <c r="IS111" s="86">
        <f t="shared" si="338"/>
        <v>1.1306052198487715E-71</v>
      </c>
      <c r="IT111" s="86">
        <f t="shared" si="339"/>
        <v>2.7236640137434006E-80</v>
      </c>
      <c r="IU111" s="86">
        <f t="shared" si="340"/>
        <v>1.1896755287268942E-71</v>
      </c>
      <c r="IV111" s="86">
        <f t="shared" si="341"/>
        <v>1.2044928754827808E-84</v>
      </c>
      <c r="IW111" s="86">
        <f t="shared" si="342"/>
        <v>3.7956160935594479E-56</v>
      </c>
      <c r="IY111" s="86">
        <f t="shared" si="343"/>
        <v>0.51274468854052657</v>
      </c>
      <c r="IZ111" s="86">
        <f t="shared" si="344"/>
        <v>0.44946565358368601</v>
      </c>
      <c r="JA111" s="86">
        <f t="shared" si="345"/>
        <v>0.50667131892340012</v>
      </c>
      <c r="JB111" s="86">
        <f t="shared" si="346"/>
        <v>0.52355389154720822</v>
      </c>
      <c r="JC111" s="86">
        <f t="shared" si="347"/>
        <v>0.54444797582570881</v>
      </c>
      <c r="JD111" s="86">
        <f t="shared" si="348"/>
        <v>0.54824590572634557</v>
      </c>
      <c r="JE111" s="86">
        <f t="shared" si="349"/>
        <v>0.57137869884490167</v>
      </c>
      <c r="JF111" s="86">
        <f t="shared" si="350"/>
        <v>0.52519864319173426</v>
      </c>
      <c r="JG111" s="86">
        <f t="shared" si="351"/>
        <v>0.58210781740353423</v>
      </c>
      <c r="JH111" s="86">
        <f t="shared" si="352"/>
        <v>0.57761628700451462</v>
      </c>
      <c r="JI111" s="86">
        <f t="shared" si="353"/>
        <v>0.59750943190127725</v>
      </c>
      <c r="JJ111" s="86">
        <f t="shared" si="354"/>
        <v>0.5738062459954284</v>
      </c>
      <c r="JK111" s="86">
        <f t="shared" si="355"/>
        <v>0.56442005983161614</v>
      </c>
      <c r="JL111" s="86">
        <f t="shared" si="356"/>
        <v>0.57495466790392002</v>
      </c>
      <c r="JM111" s="86">
        <f t="shared" si="357"/>
        <v>0.59040450419962054</v>
      </c>
    </row>
    <row r="112" spans="2:273" x14ac:dyDescent="0.25">
      <c r="B112" s="2">
        <v>85</v>
      </c>
      <c r="C112" s="37">
        <v>161.17500000000001</v>
      </c>
      <c r="D112" s="37">
        <v>169.161</v>
      </c>
      <c r="E112" s="37">
        <v>154.643</v>
      </c>
      <c r="F112" s="37">
        <v>163.43299999999999</v>
      </c>
      <c r="G112" s="37">
        <v>143.345</v>
      </c>
      <c r="H112" s="37">
        <v>172.67599999999999</v>
      </c>
      <c r="I112" s="37">
        <v>154.89400000000001</v>
      </c>
      <c r="J112" s="37">
        <v>134.625</v>
      </c>
      <c r="K112" s="37">
        <v>143</v>
      </c>
      <c r="L112" s="37">
        <v>154.41399999999999</v>
      </c>
      <c r="M112" s="37">
        <v>158.47499999999999</v>
      </c>
      <c r="N112" s="37">
        <v>153.017</v>
      </c>
      <c r="O112" s="37">
        <v>158.72900000000001</v>
      </c>
      <c r="P112" s="37">
        <v>155.21</v>
      </c>
      <c r="Q112" s="37">
        <v>123.82299999999999</v>
      </c>
      <c r="S112" s="4">
        <f t="shared" si="229"/>
        <v>162.95295036189287</v>
      </c>
      <c r="T112" s="4">
        <f t="shared" si="230"/>
        <v>173.72625545469685</v>
      </c>
      <c r="U112" s="4">
        <f t="shared" si="231"/>
        <v>156.86726489424524</v>
      </c>
      <c r="V112" s="4">
        <f t="shared" si="232"/>
        <v>163.22517188643832</v>
      </c>
      <c r="W112" s="4">
        <f t="shared" si="233"/>
        <v>139.84921804739466</v>
      </c>
      <c r="X112" s="4">
        <f t="shared" si="234"/>
        <v>169.26882957322192</v>
      </c>
      <c r="Y112" s="4">
        <f t="shared" si="235"/>
        <v>149.97519340955031</v>
      </c>
      <c r="Z112" s="4">
        <f t="shared" si="236"/>
        <v>129.75729439719456</v>
      </c>
      <c r="AA112" s="4">
        <f t="shared" si="237"/>
        <v>139.72496085521271</v>
      </c>
      <c r="AB112" s="4">
        <f t="shared" si="238"/>
        <v>150.36496921164894</v>
      </c>
      <c r="AC112" s="4">
        <f t="shared" si="239"/>
        <v>157.60783504492125</v>
      </c>
      <c r="AD112" s="4">
        <f t="shared" si="240"/>
        <v>149.78045887173863</v>
      </c>
      <c r="AE112" s="4">
        <f t="shared" si="241"/>
        <v>157.7259574796887</v>
      </c>
      <c r="AF112" s="4">
        <f t="shared" si="242"/>
        <v>158.30955937306891</v>
      </c>
      <c r="AG112" s="4">
        <f t="shared" si="243"/>
        <v>122.02599138263106</v>
      </c>
      <c r="AI112" s="4">
        <f t="shared" si="244"/>
        <v>-1.7779503618928629</v>
      </c>
      <c r="AJ112" s="4">
        <f t="shared" si="245"/>
        <v>-4.5652554546968531</v>
      </c>
      <c r="AK112" s="4">
        <f t="shared" si="246"/>
        <v>-2.2242648942452377</v>
      </c>
      <c r="AL112" s="4">
        <f t="shared" si="247"/>
        <v>0.20782811356167485</v>
      </c>
      <c r="AM112" s="4">
        <f t="shared" si="248"/>
        <v>3.4957819526053413</v>
      </c>
      <c r="AN112" s="4">
        <f t="shared" si="249"/>
        <v>3.407170426778066</v>
      </c>
      <c r="AO112" s="4">
        <f t="shared" si="250"/>
        <v>4.9188065904496909</v>
      </c>
      <c r="AP112" s="4">
        <f t="shared" si="251"/>
        <v>4.8677056028054437</v>
      </c>
      <c r="AQ112" s="4">
        <f t="shared" si="252"/>
        <v>3.2750391447872857</v>
      </c>
      <c r="AR112" s="4">
        <f t="shared" si="253"/>
        <v>4.0490307883510468</v>
      </c>
      <c r="AS112" s="4">
        <f t="shared" si="254"/>
        <v>0.86716495507874924</v>
      </c>
      <c r="AT112" s="4">
        <f t="shared" si="255"/>
        <v>3.236541128261365</v>
      </c>
      <c r="AU112" s="4">
        <f t="shared" si="256"/>
        <v>1.0030425203113111</v>
      </c>
      <c r="AV112" s="4">
        <f t="shared" si="358"/>
        <v>-3.0995593730688995</v>
      </c>
      <c r="AW112" s="4">
        <f t="shared" si="358"/>
        <v>1.797008617368931</v>
      </c>
      <c r="AY112" s="2">
        <f t="shared" si="308"/>
        <v>65.624566852569799</v>
      </c>
      <c r="AZ112" s="2">
        <f t="shared" si="359"/>
        <v>67.093763465572437</v>
      </c>
      <c r="BA112" s="2">
        <f t="shared" si="360"/>
        <v>64.62746464821835</v>
      </c>
      <c r="BB112" s="2">
        <f t="shared" si="361"/>
        <v>66.408315945056387</v>
      </c>
      <c r="BC112" s="2">
        <f t="shared" si="362"/>
        <v>69.810280958345388</v>
      </c>
      <c r="BD112" s="2">
        <f t="shared" si="363"/>
        <v>70.704426937074345</v>
      </c>
      <c r="BE112" s="2">
        <f t="shared" si="364"/>
        <v>69.948758285137899</v>
      </c>
      <c r="BF112" s="2">
        <f t="shared" si="365"/>
        <v>77.65779554177162</v>
      </c>
      <c r="BG112" s="2">
        <f t="shared" si="366"/>
        <v>67.032391545988617</v>
      </c>
      <c r="BH112" s="2">
        <f t="shared" si="367"/>
        <v>69.662681182066194</v>
      </c>
      <c r="BI112" s="2">
        <f t="shared" si="368"/>
        <v>68.896953539463411</v>
      </c>
      <c r="BJ112" s="2">
        <f t="shared" si="369"/>
        <v>71.03973866900354</v>
      </c>
      <c r="BK112" s="2">
        <f t="shared" si="370"/>
        <v>68.643431460627596</v>
      </c>
      <c r="BL112" s="2">
        <f t="shared" si="371"/>
        <v>67.337950675121547</v>
      </c>
      <c r="BM112" s="2">
        <f t="shared" si="372"/>
        <v>67.572804541499679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83.385327169274547</v>
      </c>
      <c r="DL112" s="2">
        <f t="shared" si="373"/>
        <v>86.633140642303431</v>
      </c>
      <c r="DM112" s="2">
        <f t="shared" si="373"/>
        <v>82.596181881533099</v>
      </c>
      <c r="DN112" s="2">
        <f t="shared" si="373"/>
        <v>95.114090909090919</v>
      </c>
      <c r="DO112" s="2">
        <f t="shared" si="373"/>
        <v>90.208479419703124</v>
      </c>
      <c r="DP112" s="2">
        <f t="shared" si="373"/>
        <v>89.285526427061313</v>
      </c>
      <c r="DQ112" s="2">
        <f t="shared" si="373"/>
        <v>94.372179487179494</v>
      </c>
      <c r="DR112" s="2">
        <f t="shared" si="373"/>
        <v>100.66322565422566</v>
      </c>
      <c r="DS112" s="2">
        <f t="shared" si="373"/>
        <v>86.933591596638649</v>
      </c>
      <c r="DT112" s="2">
        <f t="shared" si="373"/>
        <v>83.031654525954522</v>
      </c>
      <c r="DU112" s="2">
        <f t="shared" si="373"/>
        <v>82.775215126050426</v>
      </c>
      <c r="DV112" s="2">
        <f t="shared" si="373"/>
        <v>89.565964438122336</v>
      </c>
      <c r="DW112" s="2">
        <f t="shared" si="373"/>
        <v>85.342708392603129</v>
      </c>
      <c r="DX112" s="2">
        <f t="shared" si="373"/>
        <v>85.77484384384384</v>
      </c>
      <c r="DY112" s="2">
        <f t="shared" si="373"/>
        <v>75.262340322580627</v>
      </c>
      <c r="EA112" s="2">
        <f t="shared" si="228"/>
        <v>65.112204621233161</v>
      </c>
      <c r="EB112" s="2">
        <f t="shared" si="290"/>
        <v>66.589906201248041</v>
      </c>
      <c r="EC112" s="2">
        <f t="shared" si="291"/>
        <v>64.162114130434773</v>
      </c>
      <c r="ED112" s="2">
        <f t="shared" si="292"/>
        <v>65.709783823529406</v>
      </c>
      <c r="EE112" s="2">
        <f t="shared" si="293"/>
        <v>69.270866227463344</v>
      </c>
      <c r="EF112" s="2">
        <f t="shared" si="294"/>
        <v>70.294586283704575</v>
      </c>
      <c r="EG112" s="2">
        <f t="shared" si="295"/>
        <v>69.291396512073618</v>
      </c>
      <c r="EH112" s="2">
        <f t="shared" si="296"/>
        <v>77.010355593077236</v>
      </c>
      <c r="EI112" s="2">
        <f t="shared" si="297"/>
        <v>66.383858063866228</v>
      </c>
      <c r="EJ112" s="2">
        <f t="shared" si="298"/>
        <v>69.252722171718759</v>
      </c>
      <c r="EK112" s="2">
        <f t="shared" si="299"/>
        <v>68.445441403488317</v>
      </c>
      <c r="EL112" s="2">
        <f t="shared" si="300"/>
        <v>70.507253459841678</v>
      </c>
      <c r="EM112" s="2">
        <f t="shared" si="301"/>
        <v>68.182950869386062</v>
      </c>
      <c r="EN112" s="2">
        <f t="shared" si="302"/>
        <v>66.756581549687994</v>
      </c>
      <c r="EO112" s="2">
        <f t="shared" si="303"/>
        <v>67.310461385511857</v>
      </c>
      <c r="EQ112" s="2">
        <f t="shared" si="304"/>
        <v>64.261301475916554</v>
      </c>
      <c r="ER112" s="2">
        <f t="shared" si="374"/>
        <v>65.698359655127021</v>
      </c>
      <c r="ES112" s="2">
        <f t="shared" si="374"/>
        <v>64.212106889564325</v>
      </c>
      <c r="ET112" s="2">
        <f t="shared" si="374"/>
        <v>66.195522757567446</v>
      </c>
      <c r="EU112" s="2">
        <f t="shared" si="374"/>
        <v>69.22566643431</v>
      </c>
      <c r="EV112" s="2">
        <f t="shared" si="374"/>
        <v>70.167778614983931</v>
      </c>
      <c r="EW112" s="2">
        <f t="shared" si="374"/>
        <v>69.25163433146993</v>
      </c>
      <c r="EX112" s="2">
        <f t="shared" si="374"/>
        <v>76.733002915530108</v>
      </c>
      <c r="EY112" s="2">
        <f t="shared" si="374"/>
        <v>65.931817557157771</v>
      </c>
      <c r="EZ112" s="2">
        <f t="shared" si="374"/>
        <v>69.45905946735806</v>
      </c>
      <c r="FA112" s="2">
        <f t="shared" si="374"/>
        <v>68.93153923890064</v>
      </c>
      <c r="FB112" s="2">
        <f t="shared" si="374"/>
        <v>70.633682530236896</v>
      </c>
      <c r="FC112" s="2">
        <f t="shared" si="374"/>
        <v>67.154926953155581</v>
      </c>
      <c r="FD112" s="2">
        <f t="shared" si="374"/>
        <v>66.57496782223825</v>
      </c>
      <c r="FE112" s="2">
        <f t="shared" si="374"/>
        <v>68.235662742420672</v>
      </c>
      <c r="FG112" s="2">
        <f t="shared" si="306"/>
        <v>0.97187582371710934</v>
      </c>
      <c r="FH112" s="2">
        <f t="shared" si="375"/>
        <v>0.9747660013141094</v>
      </c>
      <c r="FI112" s="2">
        <f t="shared" si="375"/>
        <v>0.97476155818582966</v>
      </c>
      <c r="FJ112" s="2">
        <f t="shared" si="375"/>
        <v>0.97628922241082527</v>
      </c>
      <c r="FK112" s="2">
        <f t="shared" si="375"/>
        <v>0.97423228902245507</v>
      </c>
      <c r="FL112" s="2">
        <f t="shared" si="375"/>
        <v>0.97840368685124468</v>
      </c>
      <c r="FM112" s="2">
        <f t="shared" si="375"/>
        <v>0.97378604122565715</v>
      </c>
      <c r="FN112" s="2">
        <f t="shared" si="375"/>
        <v>0.97259096640214293</v>
      </c>
      <c r="FO112" s="2">
        <f t="shared" si="375"/>
        <v>0.96837830393813018</v>
      </c>
      <c r="FP112" s="2">
        <f t="shared" si="375"/>
        <v>0.97028656859385232</v>
      </c>
      <c r="FQ112" s="2">
        <f t="shared" si="375"/>
        <v>0.9685651572215942</v>
      </c>
      <c r="FR112" s="2">
        <f t="shared" si="375"/>
        <v>0.97207426305953215</v>
      </c>
      <c r="FS112" s="2">
        <f t="shared" si="375"/>
        <v>0.97305103213847643</v>
      </c>
      <c r="FT112" s="2">
        <f t="shared" si="375"/>
        <v>0.96941672433746684</v>
      </c>
      <c r="FU112" s="2">
        <f t="shared" si="375"/>
        <v>0.96716188337991349</v>
      </c>
      <c r="FW112" s="2">
        <f t="shared" si="324"/>
        <v>1.8266337971423912E-3</v>
      </c>
      <c r="FX112" s="2">
        <f t="shared" si="376"/>
        <v>2.146480439545287E-3</v>
      </c>
      <c r="FY112" s="2">
        <f t="shared" si="377"/>
        <v>2.067728423171605E-3</v>
      </c>
      <c r="FZ112" s="2">
        <f t="shared" si="378"/>
        <v>2.7445526063730481E-3</v>
      </c>
      <c r="GA112" s="2">
        <f t="shared" si="379"/>
        <v>2.2043113090912357E-3</v>
      </c>
      <c r="GB112" s="2">
        <f t="shared" si="380"/>
        <v>2.3156088145068216E-3</v>
      </c>
      <c r="GC112" s="2">
        <f t="shared" si="381"/>
        <v>2.6366228359540169E-3</v>
      </c>
      <c r="GD112" s="2">
        <f t="shared" si="382"/>
        <v>3.1092596798216817E-3</v>
      </c>
      <c r="GE112" s="2">
        <f t="shared" si="383"/>
        <v>2.840333519462323E-3</v>
      </c>
      <c r="GF112" s="2">
        <f t="shared" si="384"/>
        <v>2.6153729903156723E-3</v>
      </c>
      <c r="GG112" s="2">
        <f t="shared" si="385"/>
        <v>2.1764177479361539E-3</v>
      </c>
      <c r="GH112" s="2">
        <f t="shared" si="386"/>
        <v>2.0300707517986452E-3</v>
      </c>
      <c r="GI112" s="2">
        <f t="shared" si="387"/>
        <v>1.9038105361999982E-3</v>
      </c>
      <c r="GJ112" s="2">
        <f t="shared" si="388"/>
        <v>1.4956629920059162E-3</v>
      </c>
      <c r="GK112" s="2">
        <f t="shared" si="389"/>
        <v>1.3169328973060915E-3</v>
      </c>
      <c r="GM112" s="86">
        <f t="shared" si="325"/>
        <v>1.2909176909662356E-8</v>
      </c>
      <c r="GN112" s="86">
        <f t="shared" si="390"/>
        <v>6.4006873936609397E-6</v>
      </c>
      <c r="GO112" s="86">
        <f t="shared" si="391"/>
        <v>8.172977253300181E-9</v>
      </c>
      <c r="GP112" s="86">
        <f t="shared" si="392"/>
        <v>2.9752760071484516E-8</v>
      </c>
      <c r="GQ112" s="86">
        <f t="shared" si="393"/>
        <v>4.3022508191627145E-10</v>
      </c>
      <c r="GR112" s="86">
        <f t="shared" si="394"/>
        <v>9.9335800918139195E-9</v>
      </c>
      <c r="GS112" s="86">
        <f t="shared" si="395"/>
        <v>7.9086347779539016E-10</v>
      </c>
      <c r="GT112" s="86">
        <f t="shared" si="396"/>
        <v>1.3934471622375787E-11</v>
      </c>
      <c r="GU112" s="86">
        <f t="shared" si="397"/>
        <v>2.3218407299178694E-11</v>
      </c>
      <c r="GV112" s="86">
        <f t="shared" si="398"/>
        <v>3.2846165856973693E-12</v>
      </c>
      <c r="GW112" s="86">
        <f t="shared" si="399"/>
        <v>8.4397869254520635E-13</v>
      </c>
      <c r="GX112" s="86">
        <f t="shared" si="400"/>
        <v>1.6072946000456714E-14</v>
      </c>
      <c r="GY112" s="86">
        <f t="shared" si="401"/>
        <v>7.4363391566642202E-15</v>
      </c>
      <c r="GZ112" s="86">
        <f t="shared" si="402"/>
        <v>4.3693642138661832E-19</v>
      </c>
      <c r="HA112" s="86">
        <f t="shared" si="403"/>
        <v>1.890579371028553E-18</v>
      </c>
      <c r="HC112" s="86">
        <f t="shared" si="326"/>
        <v>0.53685718864689447</v>
      </c>
      <c r="HD112" s="86">
        <f t="shared" si="404"/>
        <v>0.4880853693016669</v>
      </c>
      <c r="HE112" s="86">
        <f t="shared" si="405"/>
        <v>0.53059250129614766</v>
      </c>
      <c r="HF112" s="86">
        <f t="shared" si="406"/>
        <v>0.53451731738039243</v>
      </c>
      <c r="HG112" s="86">
        <f t="shared" si="407"/>
        <v>0.50646160080705394</v>
      </c>
      <c r="HH112" s="86">
        <f t="shared" si="408"/>
        <v>0.54225298947044442</v>
      </c>
      <c r="HI112" s="86">
        <f t="shared" si="409"/>
        <v>0.51614792316213198</v>
      </c>
      <c r="HJ112" s="86">
        <f t="shared" si="410"/>
        <v>0.43766370342081373</v>
      </c>
      <c r="HK112" s="86">
        <f t="shared" si="411"/>
        <v>0.53366616530676536</v>
      </c>
      <c r="HL112" s="86">
        <f t="shared" si="412"/>
        <v>0.54068324009465074</v>
      </c>
      <c r="HM112" s="86">
        <f t="shared" si="413"/>
        <v>0.58752689366071975</v>
      </c>
      <c r="HN112" s="86">
        <f t="shared" si="414"/>
        <v>0.54983838409255825</v>
      </c>
      <c r="HO112" s="86">
        <f t="shared" si="415"/>
        <v>0.56689328753526469</v>
      </c>
      <c r="HP112" s="86">
        <f t="shared" si="416"/>
        <v>0.60924517328020256</v>
      </c>
      <c r="HQ112" s="86">
        <f t="shared" si="417"/>
        <v>0.54758199902827831</v>
      </c>
      <c r="HS112" s="86">
        <f t="shared" si="327"/>
        <v>1.552422214667106E-28</v>
      </c>
      <c r="HT112" s="86">
        <f t="shared" si="418"/>
        <v>2.7114058652092037E-24</v>
      </c>
      <c r="HU112" s="86">
        <f t="shared" si="419"/>
        <v>1.9951155379080807E-27</v>
      </c>
      <c r="HV112" s="86">
        <f t="shared" si="420"/>
        <v>4.8688273427751862E-24</v>
      </c>
      <c r="HW112" s="86">
        <f t="shared" si="421"/>
        <v>2.6073411160440057E-26</v>
      </c>
      <c r="HX112" s="86">
        <f t="shared" si="422"/>
        <v>2.7824275692657327E-21</v>
      </c>
      <c r="HY112" s="86">
        <f t="shared" si="423"/>
        <v>1.1781450519906683E-20</v>
      </c>
      <c r="HZ112" s="86">
        <f t="shared" si="424"/>
        <v>2.0807161465169872E-23</v>
      </c>
      <c r="IA112" s="86">
        <f t="shared" si="425"/>
        <v>5.6117598242082386E-26</v>
      </c>
      <c r="IB112" s="86">
        <f t="shared" si="426"/>
        <v>8.4089563008636503E-27</v>
      </c>
      <c r="IC112" s="86">
        <f t="shared" si="427"/>
        <v>4.4539623545323727E-28</v>
      </c>
      <c r="ID112" s="86">
        <f t="shared" si="428"/>
        <v>3.5500487922362701E-30</v>
      </c>
      <c r="IE112" s="86">
        <f t="shared" si="429"/>
        <v>1.4034336366461599E-26</v>
      </c>
      <c r="IF112" s="86">
        <f t="shared" si="430"/>
        <v>4.5146724914718898E-15</v>
      </c>
      <c r="IG112" s="86">
        <f t="shared" si="431"/>
        <v>2.5324053811602856E-11</v>
      </c>
      <c r="II112" s="86">
        <f t="shared" si="328"/>
        <v>3.4290911272350642E-74</v>
      </c>
      <c r="IJ112" s="86">
        <f t="shared" si="329"/>
        <v>8.4730780750154278E-63</v>
      </c>
      <c r="IK112" s="86">
        <f t="shared" si="330"/>
        <v>1.541748149951986E-67</v>
      </c>
      <c r="IL112" s="86">
        <f t="shared" si="331"/>
        <v>1.1499359587593487E-57</v>
      </c>
      <c r="IM112" s="86">
        <f t="shared" si="332"/>
        <v>3.2389848697964936E-71</v>
      </c>
      <c r="IN112" s="86">
        <f t="shared" si="333"/>
        <v>6.4246761320083894E-56</v>
      </c>
      <c r="IO112" s="86">
        <f t="shared" si="334"/>
        <v>1.241728849145255E-55</v>
      </c>
      <c r="IP112" s="86">
        <f t="shared" si="335"/>
        <v>5.2839918038646282E-62</v>
      </c>
      <c r="IQ112" s="86">
        <f t="shared" si="336"/>
        <v>3.9083182715801126E-65</v>
      </c>
      <c r="IR112" s="86">
        <f t="shared" si="337"/>
        <v>6.948079097931704E-66</v>
      </c>
      <c r="IS112" s="86">
        <f t="shared" si="338"/>
        <v>1.2751000987263463E-69</v>
      </c>
      <c r="IT112" s="86">
        <f t="shared" si="339"/>
        <v>5.1834308008103695E-78</v>
      </c>
      <c r="IU112" s="86">
        <f t="shared" si="340"/>
        <v>1.2134766287243215E-69</v>
      </c>
      <c r="IV112" s="86">
        <f t="shared" si="341"/>
        <v>2.3750917029724827E-82</v>
      </c>
      <c r="IW112" s="86">
        <f t="shared" si="342"/>
        <v>1.1427428595671535E-54</v>
      </c>
      <c r="IY112" s="86">
        <f t="shared" si="343"/>
        <v>0.53685720155607142</v>
      </c>
      <c r="IZ112" s="86">
        <f t="shared" si="344"/>
        <v>0.48809176998906056</v>
      </c>
      <c r="JA112" s="86">
        <f t="shared" si="345"/>
        <v>0.53059250946912495</v>
      </c>
      <c r="JB112" s="86">
        <f t="shared" si="346"/>
        <v>0.53451734713315247</v>
      </c>
      <c r="JC112" s="86">
        <f t="shared" si="347"/>
        <v>0.50646160123727901</v>
      </c>
      <c r="JD112" s="86">
        <f t="shared" si="348"/>
        <v>0.54225299940402449</v>
      </c>
      <c r="JE112" s="86">
        <f t="shared" si="349"/>
        <v>0.51614792395299547</v>
      </c>
      <c r="JF112" s="86">
        <f t="shared" si="350"/>
        <v>0.4376637034347482</v>
      </c>
      <c r="JG112" s="86">
        <f t="shared" si="351"/>
        <v>0.53366616532998379</v>
      </c>
      <c r="JH112" s="86">
        <f t="shared" si="352"/>
        <v>0.54068324009793534</v>
      </c>
      <c r="JI112" s="86">
        <f t="shared" si="353"/>
        <v>0.58752689366156374</v>
      </c>
      <c r="JJ112" s="86">
        <f t="shared" si="354"/>
        <v>0.54983838409257435</v>
      </c>
      <c r="JK112" s="86">
        <f t="shared" si="355"/>
        <v>0.56689328753527213</v>
      </c>
      <c r="JL112" s="86">
        <f t="shared" si="356"/>
        <v>0.60924517328020711</v>
      </c>
      <c r="JM112" s="86">
        <f t="shared" si="357"/>
        <v>0.54758199905360239</v>
      </c>
    </row>
    <row r="113" spans="2:273" x14ac:dyDescent="0.25">
      <c r="B113" s="2">
        <v>86</v>
      </c>
      <c r="C113" s="37">
        <v>152.98400000000001</v>
      </c>
      <c r="D113" s="37">
        <v>165.607</v>
      </c>
      <c r="E113" s="37">
        <v>147.321</v>
      </c>
      <c r="F113" s="37">
        <v>153.28299999999999</v>
      </c>
      <c r="G113" s="37">
        <v>126.46599999999999</v>
      </c>
      <c r="H113" s="37">
        <v>160.405</v>
      </c>
      <c r="I113" s="37">
        <v>133.851</v>
      </c>
      <c r="J113" s="37">
        <v>113.089</v>
      </c>
      <c r="K113" s="37">
        <v>123.589</v>
      </c>
      <c r="L113" s="37">
        <v>135.672</v>
      </c>
      <c r="M113" s="37">
        <v>143.71199999999999</v>
      </c>
      <c r="N113" s="37">
        <v>136.85</v>
      </c>
      <c r="O113" s="37">
        <v>147.23699999999999</v>
      </c>
      <c r="P113" s="37">
        <v>146.339</v>
      </c>
      <c r="Q113" s="37">
        <v>108.919</v>
      </c>
      <c r="S113" s="4">
        <f t="shared" si="229"/>
        <v>151.04493036851284</v>
      </c>
      <c r="T113" s="4">
        <f t="shared" si="230"/>
        <v>167.41091834518244</v>
      </c>
      <c r="U113" s="4">
        <f t="shared" si="231"/>
        <v>146.41870557231124</v>
      </c>
      <c r="V113" s="4">
        <f t="shared" si="232"/>
        <v>150.21389426563809</v>
      </c>
      <c r="W113" s="4">
        <f t="shared" si="233"/>
        <v>122.4739292936047</v>
      </c>
      <c r="X113" s="4">
        <f t="shared" si="234"/>
        <v>153.07551580945253</v>
      </c>
      <c r="Y113" s="4">
        <f t="shared" si="235"/>
        <v>128.4096811177059</v>
      </c>
      <c r="Z113" s="4">
        <f t="shared" si="236"/>
        <v>111.47328035362912</v>
      </c>
      <c r="AA113" s="4">
        <f t="shared" si="237"/>
        <v>119.35724062222879</v>
      </c>
      <c r="AB113" s="4">
        <f t="shared" si="238"/>
        <v>129.79044638514182</v>
      </c>
      <c r="AC113" s="4">
        <f t="shared" si="239"/>
        <v>138.1229595819818</v>
      </c>
      <c r="AD113" s="4">
        <f t="shared" si="240"/>
        <v>130.78552071186155</v>
      </c>
      <c r="AE113" s="4">
        <f t="shared" si="241"/>
        <v>142.08872131936261</v>
      </c>
      <c r="AF113" s="4">
        <f t="shared" si="242"/>
        <v>143.75395699532018</v>
      </c>
      <c r="AG113" s="4">
        <f t="shared" si="243"/>
        <v>105.23732477537371</v>
      </c>
      <c r="AI113" s="4">
        <f t="shared" si="244"/>
        <v>1.9390696314871718</v>
      </c>
      <c r="AJ113" s="4">
        <f t="shared" si="245"/>
        <v>-1.8039183451824385</v>
      </c>
      <c r="AK113" s="4">
        <f t="shared" si="246"/>
        <v>0.90229442768875856</v>
      </c>
      <c r="AL113" s="4">
        <f t="shared" si="247"/>
        <v>3.0691057343618979</v>
      </c>
      <c r="AM113" s="4">
        <f t="shared" si="248"/>
        <v>3.992070706395296</v>
      </c>
      <c r="AN113" s="4">
        <f t="shared" si="249"/>
        <v>7.3294841905474755</v>
      </c>
      <c r="AO113" s="4">
        <f t="shared" si="250"/>
        <v>5.4413188822940981</v>
      </c>
      <c r="AP113" s="4">
        <f t="shared" si="251"/>
        <v>1.6157196463708772</v>
      </c>
      <c r="AQ113" s="4">
        <f t="shared" si="252"/>
        <v>4.2317593777712119</v>
      </c>
      <c r="AR113" s="4">
        <f t="shared" si="253"/>
        <v>5.8815536148581771</v>
      </c>
      <c r="AS113" s="4">
        <f t="shared" si="254"/>
        <v>5.5890404180181861</v>
      </c>
      <c r="AT113" s="4">
        <f t="shared" si="255"/>
        <v>6.0644792881384433</v>
      </c>
      <c r="AU113" s="4">
        <f t="shared" si="256"/>
        <v>5.1482786806373895</v>
      </c>
      <c r="AV113" s="4">
        <f t="shared" si="358"/>
        <v>2.5850430046798181</v>
      </c>
      <c r="AW113" s="4">
        <f t="shared" si="358"/>
        <v>3.6816752246262894</v>
      </c>
      <c r="AY113" s="2">
        <f t="shared" si="308"/>
        <v>65.419741283822376</v>
      </c>
      <c r="AZ113" s="2">
        <f t="shared" si="359"/>
        <v>66.879966460693922</v>
      </c>
      <c r="BA113" s="2">
        <f t="shared" si="360"/>
        <v>64.477538851400524</v>
      </c>
      <c r="BB113" s="2">
        <f t="shared" si="361"/>
        <v>66.255004149182199</v>
      </c>
      <c r="BC113" s="2">
        <f t="shared" si="362"/>
        <v>69.626571585790089</v>
      </c>
      <c r="BD113" s="2">
        <f t="shared" si="363"/>
        <v>70.539687722657774</v>
      </c>
      <c r="BE113" s="2">
        <f t="shared" si="364"/>
        <v>69.786858229738073</v>
      </c>
      <c r="BF113" s="2">
        <f t="shared" si="365"/>
        <v>77.507255454071412</v>
      </c>
      <c r="BG113" s="2">
        <f t="shared" si="366"/>
        <v>66.809441180991229</v>
      </c>
      <c r="BH113" s="2">
        <f t="shared" si="367"/>
        <v>69.432825112374829</v>
      </c>
      <c r="BI113" s="2">
        <f t="shared" si="368"/>
        <v>68.699859009334418</v>
      </c>
      <c r="BJ113" s="2">
        <f t="shared" si="369"/>
        <v>70.812960921490472</v>
      </c>
      <c r="BK113" s="2">
        <f t="shared" si="370"/>
        <v>68.457309817443758</v>
      </c>
      <c r="BL113" s="2">
        <f t="shared" si="371"/>
        <v>67.160728130928192</v>
      </c>
      <c r="BM113" s="2">
        <f t="shared" si="372"/>
        <v>67.46019146001079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83.550044862676458</v>
      </c>
      <c r="DL113" s="2">
        <f t="shared" si="373"/>
        <v>86.81602136509737</v>
      </c>
      <c r="DM113" s="2">
        <f t="shared" si="373"/>
        <v>82.716210452961676</v>
      </c>
      <c r="DN113" s="2">
        <f t="shared" si="373"/>
        <v>95.343643763213535</v>
      </c>
      <c r="DO113" s="2">
        <f t="shared" si="373"/>
        <v>90.317933873144412</v>
      </c>
      <c r="DP113" s="2">
        <f t="shared" si="373"/>
        <v>89.369879492600418</v>
      </c>
      <c r="DQ113" s="2">
        <f t="shared" si="373"/>
        <v>94.607333333333344</v>
      </c>
      <c r="DR113" s="2">
        <f t="shared" si="373"/>
        <v>100.86726387816388</v>
      </c>
      <c r="DS113" s="2">
        <f t="shared" si="373"/>
        <v>87.069396638655462</v>
      </c>
      <c r="DT113" s="2">
        <f t="shared" si="373"/>
        <v>83.067401115401111</v>
      </c>
      <c r="DU113" s="2">
        <f t="shared" si="373"/>
        <v>82.777211764705896</v>
      </c>
      <c r="DV113" s="2">
        <f t="shared" si="373"/>
        <v>89.68369914651494</v>
      </c>
      <c r="DW113" s="2">
        <f t="shared" si="373"/>
        <v>85.386353430353438</v>
      </c>
      <c r="DX113" s="2">
        <f t="shared" si="373"/>
        <v>85.896298798798796</v>
      </c>
      <c r="DY113" s="2">
        <f t="shared" si="373"/>
        <v>75.220867741935464</v>
      </c>
      <c r="EA113" s="2">
        <f t="shared" si="228"/>
        <v>64.942928161863136</v>
      </c>
      <c r="EB113" s="2">
        <f t="shared" si="290"/>
        <v>66.411351404056148</v>
      </c>
      <c r="EC113" s="2">
        <f t="shared" si="291"/>
        <v>64.046745147515509</v>
      </c>
      <c r="ED113" s="2">
        <f t="shared" si="292"/>
        <v>65.60928529411764</v>
      </c>
      <c r="EE113" s="2">
        <f t="shared" si="293"/>
        <v>69.127561335916056</v>
      </c>
      <c r="EF113" s="2">
        <f t="shared" si="294"/>
        <v>70.16093388042205</v>
      </c>
      <c r="EG113" s="2">
        <f t="shared" si="295"/>
        <v>69.177603296282115</v>
      </c>
      <c r="EH113" s="2">
        <f t="shared" si="296"/>
        <v>76.907782186576611</v>
      </c>
      <c r="EI113" s="2">
        <f t="shared" si="297"/>
        <v>66.207457237836223</v>
      </c>
      <c r="EJ113" s="2">
        <f t="shared" si="298"/>
        <v>69.05144967242407</v>
      </c>
      <c r="EK113" s="2">
        <f t="shared" si="299"/>
        <v>68.282040641103194</v>
      </c>
      <c r="EL113" s="2">
        <f t="shared" si="300"/>
        <v>70.318266906387876</v>
      </c>
      <c r="EM113" s="2">
        <f t="shared" si="301"/>
        <v>68.031813283889562</v>
      </c>
      <c r="EN113" s="2">
        <f t="shared" si="302"/>
        <v>66.621959773969962</v>
      </c>
      <c r="EO113" s="2">
        <f t="shared" si="303"/>
        <v>67.218570172377412</v>
      </c>
      <c r="EQ113" s="2">
        <f t="shared" si="304"/>
        <v>64.126406231192803</v>
      </c>
      <c r="ER113" s="2">
        <f t="shared" si="374"/>
        <v>65.554412741871786</v>
      </c>
      <c r="ES113" s="2">
        <f t="shared" si="374"/>
        <v>64.094619019605076</v>
      </c>
      <c r="ET113" s="2">
        <f t="shared" si="374"/>
        <v>66.069428590805884</v>
      </c>
      <c r="EU113" s="2">
        <f t="shared" si="374"/>
        <v>69.084405316635142</v>
      </c>
      <c r="EV113" s="2">
        <f t="shared" si="374"/>
        <v>70.039901219992132</v>
      </c>
      <c r="EW113" s="2">
        <f t="shared" si="374"/>
        <v>69.139651487496053</v>
      </c>
      <c r="EX113" s="2">
        <f t="shared" si="374"/>
        <v>76.644343786611799</v>
      </c>
      <c r="EY113" s="2">
        <f t="shared" si="374"/>
        <v>65.777374109374122</v>
      </c>
      <c r="EZ113" s="2">
        <f t="shared" si="374"/>
        <v>69.247457386022361</v>
      </c>
      <c r="FA113" s="2">
        <f t="shared" si="374"/>
        <v>68.745140496828753</v>
      </c>
      <c r="FB113" s="2">
        <f t="shared" si="374"/>
        <v>70.43921713100714</v>
      </c>
      <c r="FC113" s="2">
        <f t="shared" si="374"/>
        <v>67.048229153847018</v>
      </c>
      <c r="FD113" s="2">
        <f t="shared" si="374"/>
        <v>66.446637484836245</v>
      </c>
      <c r="FE113" s="2">
        <f t="shared" si="374"/>
        <v>68.096982783295047</v>
      </c>
      <c r="FG113" s="2">
        <f t="shared" si="306"/>
        <v>0.97428681595401945</v>
      </c>
      <c r="FH113" s="2">
        <f t="shared" si="375"/>
        <v>0.976935108275514</v>
      </c>
      <c r="FI113" s="2">
        <f t="shared" si="375"/>
        <v>0.97693103803839554</v>
      </c>
      <c r="FJ113" s="2">
        <f t="shared" si="375"/>
        <v>0.97833030452941827</v>
      </c>
      <c r="FK113" s="2">
        <f t="shared" si="375"/>
        <v>0.97644616516185179</v>
      </c>
      <c r="FL113" s="2">
        <f t="shared" si="375"/>
        <v>0.98026642976976786</v>
      </c>
      <c r="FM113" s="2">
        <f t="shared" si="375"/>
        <v>0.9760373144613127</v>
      </c>
      <c r="FN113" s="2">
        <f t="shared" si="375"/>
        <v>0.9749422324982151</v>
      </c>
      <c r="FO113" s="2">
        <f t="shared" si="375"/>
        <v>0.97108020496401704</v>
      </c>
      <c r="FP113" s="2">
        <f t="shared" si="375"/>
        <v>0.9728299935911876</v>
      </c>
      <c r="FQ113" s="2">
        <f t="shared" si="375"/>
        <v>0.97125156662968315</v>
      </c>
      <c r="FR113" s="2">
        <f t="shared" si="375"/>
        <v>0.97446869064621155</v>
      </c>
      <c r="FS113" s="2">
        <f t="shared" si="375"/>
        <v>0.97536383149773276</v>
      </c>
      <c r="FT113" s="2">
        <f t="shared" si="375"/>
        <v>0.97203246053480563</v>
      </c>
      <c r="FU113" s="2">
        <f t="shared" si="375"/>
        <v>0.9699644971670659</v>
      </c>
      <c r="FW113" s="2">
        <f t="shared" si="324"/>
        <v>2.0025112276828468E-3</v>
      </c>
      <c r="FX113" s="2">
        <f t="shared" si="376"/>
        <v>2.3530817041055498E-3</v>
      </c>
      <c r="FY113" s="2">
        <f t="shared" si="377"/>
        <v>2.2667669326120704E-3</v>
      </c>
      <c r="FZ113" s="2">
        <f t="shared" si="378"/>
        <v>3.0085454598540347E-3</v>
      </c>
      <c r="GA113" s="2">
        <f t="shared" si="379"/>
        <v>2.4164653831214187E-3</v>
      </c>
      <c r="GB113" s="2">
        <f t="shared" si="380"/>
        <v>2.5384474721134248E-3</v>
      </c>
      <c r="GC113" s="2">
        <f t="shared" si="381"/>
        <v>2.8902642354437652E-3</v>
      </c>
      <c r="GD113" s="2">
        <f t="shared" si="382"/>
        <v>3.4082130637496763E-3</v>
      </c>
      <c r="GE113" s="2">
        <f t="shared" si="383"/>
        <v>3.1135105777693622E-3</v>
      </c>
      <c r="GF113" s="2">
        <f t="shared" si="384"/>
        <v>2.8669760447227362E-3</v>
      </c>
      <c r="GG113" s="2">
        <f t="shared" si="385"/>
        <v>2.385893623863493E-3</v>
      </c>
      <c r="GH113" s="2">
        <f t="shared" si="386"/>
        <v>2.2254924364475208E-3</v>
      </c>
      <c r="GI113" s="2">
        <f t="shared" si="387"/>
        <v>2.0871033912978291E-3</v>
      </c>
      <c r="GJ113" s="2">
        <f t="shared" si="388"/>
        <v>1.6397252490163113E-3</v>
      </c>
      <c r="GK113" s="2">
        <f t="shared" si="389"/>
        <v>1.4438047646173121E-3</v>
      </c>
      <c r="GM113" s="86">
        <f t="shared" si="325"/>
        <v>2.5072720938213368E-9</v>
      </c>
      <c r="GN113" s="86">
        <f t="shared" si="390"/>
        <v>2.1574575364065286E-6</v>
      </c>
      <c r="GO113" s="86">
        <f t="shared" si="391"/>
        <v>1.4783520244008987E-9</v>
      </c>
      <c r="GP113" s="86">
        <f t="shared" si="392"/>
        <v>6.1540763016998218E-9</v>
      </c>
      <c r="GQ113" s="86">
        <f t="shared" si="393"/>
        <v>6.426546987092446E-11</v>
      </c>
      <c r="GR113" s="86">
        <f t="shared" si="394"/>
        <v>1.8090115492412082E-9</v>
      </c>
      <c r="GS113" s="86">
        <f t="shared" si="395"/>
        <v>1.2197301366888088E-10</v>
      </c>
      <c r="GT113" s="86">
        <f t="shared" si="396"/>
        <v>1.5685266099151182E-12</v>
      </c>
      <c r="GU113" s="86">
        <f t="shared" si="397"/>
        <v>2.4762919121692417E-12</v>
      </c>
      <c r="GV113" s="86">
        <f t="shared" si="398"/>
        <v>3.022967118995932E-13</v>
      </c>
      <c r="GW113" s="86">
        <f t="shared" si="399"/>
        <v>6.6205777595539672E-14</v>
      </c>
      <c r="GX113" s="86">
        <f t="shared" si="400"/>
        <v>9.3185132318567702E-16</v>
      </c>
      <c r="GY113" s="86">
        <f t="shared" si="401"/>
        <v>3.9713034953292087E-16</v>
      </c>
      <c r="GZ113" s="86">
        <f t="shared" si="402"/>
        <v>8.4916911593004365E-21</v>
      </c>
      <c r="HA113" s="86">
        <f t="shared" si="403"/>
        <v>5.296362487625158E-20</v>
      </c>
      <c r="HC113" s="86">
        <f t="shared" si="326"/>
        <v>0.5303072775267702</v>
      </c>
      <c r="HD113" s="86">
        <f t="shared" si="404"/>
        <v>0.51021890801045</v>
      </c>
      <c r="HE113" s="86">
        <f t="shared" si="405"/>
        <v>0.52742472489101788</v>
      </c>
      <c r="HF113" s="86">
        <f t="shared" si="406"/>
        <v>0.51839479983122705</v>
      </c>
      <c r="HG113" s="86">
        <f t="shared" si="407"/>
        <v>0.43624888110148785</v>
      </c>
      <c r="HH113" s="86">
        <f t="shared" si="408"/>
        <v>0.50682525548987112</v>
      </c>
      <c r="HI113" s="86">
        <f t="shared" si="409"/>
        <v>0.42590256414373057</v>
      </c>
      <c r="HJ113" s="86">
        <f t="shared" si="410"/>
        <v>0.32767232387805978</v>
      </c>
      <c r="HK113" s="86">
        <f t="shared" si="411"/>
        <v>0.43895385211140447</v>
      </c>
      <c r="HL113" s="86">
        <f t="shared" si="412"/>
        <v>0.45899488799110749</v>
      </c>
      <c r="HM113" s="86">
        <f t="shared" si="413"/>
        <v>0.51882032246309573</v>
      </c>
      <c r="HN113" s="86">
        <f t="shared" si="414"/>
        <v>0.47721904507041457</v>
      </c>
      <c r="HO113" s="86">
        <f t="shared" si="415"/>
        <v>0.5265769334928766</v>
      </c>
      <c r="HP113" s="86">
        <f t="shared" si="416"/>
        <v>0.57895092831016937</v>
      </c>
      <c r="HQ113" s="86">
        <f t="shared" si="417"/>
        <v>0.4397820853494171</v>
      </c>
      <c r="HS113" s="86">
        <f t="shared" si="327"/>
        <v>3.8418424885079737E-27</v>
      </c>
      <c r="HT113" s="86">
        <f t="shared" si="418"/>
        <v>4.3589375681535085E-23</v>
      </c>
      <c r="HU113" s="86">
        <f t="shared" si="419"/>
        <v>4.2355318847506872E-26</v>
      </c>
      <c r="HV113" s="86">
        <f t="shared" si="420"/>
        <v>7.6435530341671493E-23</v>
      </c>
      <c r="HW113" s="86">
        <f t="shared" si="421"/>
        <v>5.7989118605085294E-25</v>
      </c>
      <c r="HX113" s="86">
        <f t="shared" si="422"/>
        <v>3.2878167792352845E-20</v>
      </c>
      <c r="HY113" s="86">
        <f t="shared" si="423"/>
        <v>1.4015740710468199E-19</v>
      </c>
      <c r="HZ113" s="86">
        <f t="shared" si="424"/>
        <v>3.695610967275323E-22</v>
      </c>
      <c r="IA113" s="86">
        <f t="shared" si="425"/>
        <v>1.2095992149846713E-24</v>
      </c>
      <c r="IB113" s="86">
        <f t="shared" si="426"/>
        <v>1.8611106363551202E-25</v>
      </c>
      <c r="IC113" s="86">
        <f t="shared" si="427"/>
        <v>1.057843550872748E-26</v>
      </c>
      <c r="ID113" s="86">
        <f t="shared" si="428"/>
        <v>1.1150731448046618E-28</v>
      </c>
      <c r="IE113" s="86">
        <f t="shared" si="429"/>
        <v>2.8536676903060147E-25</v>
      </c>
      <c r="IF113" s="86">
        <f t="shared" si="430"/>
        <v>1.9826755935745404E-14</v>
      </c>
      <c r="IG113" s="86">
        <f t="shared" si="431"/>
        <v>7.224035167524642E-11</v>
      </c>
      <c r="II113" s="86">
        <f t="shared" si="328"/>
        <v>4.2980434310085995E-72</v>
      </c>
      <c r="IJ113" s="86">
        <f t="shared" si="329"/>
        <v>5.5322777571614988E-61</v>
      </c>
      <c r="IK113" s="86">
        <f t="shared" si="330"/>
        <v>1.3543541093504017E-65</v>
      </c>
      <c r="IL113" s="86">
        <f t="shared" si="331"/>
        <v>6.1980506559584243E-56</v>
      </c>
      <c r="IM113" s="86">
        <f t="shared" si="332"/>
        <v>3.8365995926509282E-69</v>
      </c>
      <c r="IN113" s="86">
        <f t="shared" si="333"/>
        <v>2.7460852174759789E-54</v>
      </c>
      <c r="IO113" s="86">
        <f t="shared" si="334"/>
        <v>5.6440925843007005E-54</v>
      </c>
      <c r="IP113" s="86">
        <f t="shared" si="335"/>
        <v>4.2526296991578278E-60</v>
      </c>
      <c r="IQ113" s="86">
        <f t="shared" si="336"/>
        <v>3.6788153906067298E-63</v>
      </c>
      <c r="IR113" s="86">
        <f t="shared" si="337"/>
        <v>6.4760551690978596E-64</v>
      </c>
      <c r="IS113" s="86">
        <f t="shared" si="338"/>
        <v>1.3407707745649269E-67</v>
      </c>
      <c r="IT113" s="86">
        <f t="shared" si="339"/>
        <v>9.1336440469174503E-76</v>
      </c>
      <c r="IU113" s="86">
        <f t="shared" si="340"/>
        <v>1.1574200782101843E-67</v>
      </c>
      <c r="IV113" s="86">
        <f t="shared" si="341"/>
        <v>4.3496749225267097E-80</v>
      </c>
      <c r="IW113" s="86">
        <f t="shared" si="342"/>
        <v>3.2838413057624192E-53</v>
      </c>
      <c r="IY113" s="86">
        <f t="shared" si="343"/>
        <v>0.53030728003404226</v>
      </c>
      <c r="IZ113" s="86">
        <f t="shared" si="344"/>
        <v>0.5102210654679864</v>
      </c>
      <c r="JA113" s="86">
        <f t="shared" si="345"/>
        <v>0.52742472636936988</v>
      </c>
      <c r="JB113" s="86">
        <f t="shared" si="346"/>
        <v>0.5183948059853033</v>
      </c>
      <c r="JC113" s="86">
        <f t="shared" si="347"/>
        <v>0.43624888116575333</v>
      </c>
      <c r="JD113" s="86">
        <f t="shared" si="348"/>
        <v>0.50682525729888261</v>
      </c>
      <c r="JE113" s="86">
        <f t="shared" si="349"/>
        <v>0.42590256426570355</v>
      </c>
      <c r="JF113" s="86">
        <f t="shared" si="350"/>
        <v>0.3276723238796283</v>
      </c>
      <c r="JG113" s="86">
        <f t="shared" si="351"/>
        <v>0.43895385211388077</v>
      </c>
      <c r="JH113" s="86">
        <f t="shared" si="352"/>
        <v>0.45899488799140981</v>
      </c>
      <c r="JI113" s="86">
        <f t="shared" si="353"/>
        <v>0.5188203224631619</v>
      </c>
      <c r="JJ113" s="86">
        <f t="shared" si="354"/>
        <v>0.47721904507041552</v>
      </c>
      <c r="JK113" s="86">
        <f t="shared" si="355"/>
        <v>0.52657693349287704</v>
      </c>
      <c r="JL113" s="86">
        <f t="shared" si="356"/>
        <v>0.57895092831018924</v>
      </c>
      <c r="JM113" s="86">
        <f t="shared" si="357"/>
        <v>0.43978208542165742</v>
      </c>
    </row>
    <row r="114" spans="2:273" x14ac:dyDescent="0.25">
      <c r="B114" s="2">
        <v>87</v>
      </c>
      <c r="C114" s="37">
        <v>140.96799999999999</v>
      </c>
      <c r="D114" s="37">
        <v>159.268</v>
      </c>
      <c r="E114" s="37">
        <v>137.464</v>
      </c>
      <c r="F114" s="37">
        <v>141.65</v>
      </c>
      <c r="G114" s="37">
        <v>108.569</v>
      </c>
      <c r="H114" s="37">
        <v>142.78399999999999</v>
      </c>
      <c r="I114" s="37">
        <v>110.319</v>
      </c>
      <c r="J114" s="37">
        <v>93.606999999999999</v>
      </c>
      <c r="K114" s="37">
        <v>101.375</v>
      </c>
      <c r="L114" s="37">
        <v>112.70699999999999</v>
      </c>
      <c r="M114" s="37">
        <v>120</v>
      </c>
      <c r="N114" s="37">
        <v>115.18300000000001</v>
      </c>
      <c r="O114" s="37">
        <v>128.28800000000001</v>
      </c>
      <c r="P114" s="37">
        <v>128.452</v>
      </c>
      <c r="Q114" s="37">
        <v>89.387</v>
      </c>
      <c r="S114" s="4">
        <f t="shared" si="229"/>
        <v>135.3261781959549</v>
      </c>
      <c r="T114" s="4">
        <f t="shared" si="230"/>
        <v>157.09073133258232</v>
      </c>
      <c r="U114" s="4">
        <f t="shared" si="231"/>
        <v>132.60231231534183</v>
      </c>
      <c r="V114" s="4">
        <f t="shared" si="232"/>
        <v>134.48933564202531</v>
      </c>
      <c r="W114" s="4">
        <f t="shared" si="233"/>
        <v>105.80420641163823</v>
      </c>
      <c r="X114" s="4">
        <f t="shared" si="234"/>
        <v>134.92517014754827</v>
      </c>
      <c r="Y114" s="4">
        <f t="shared" si="235"/>
        <v>108.20804416453257</v>
      </c>
      <c r="Z114" s="4">
        <f t="shared" si="236"/>
        <v>96.896773268660212</v>
      </c>
      <c r="AA114" s="4">
        <f t="shared" si="237"/>
        <v>99.934232314805797</v>
      </c>
      <c r="AB114" s="4">
        <f t="shared" si="238"/>
        <v>109.33204799009255</v>
      </c>
      <c r="AC114" s="4">
        <f t="shared" si="239"/>
        <v>116.0131703316863</v>
      </c>
      <c r="AD114" s="4">
        <f t="shared" si="240"/>
        <v>111.08198104693</v>
      </c>
      <c r="AE114" s="4">
        <f t="shared" si="241"/>
        <v>123.55365498696266</v>
      </c>
      <c r="AF114" s="4">
        <f t="shared" si="242"/>
        <v>122.75026755232868</v>
      </c>
      <c r="AG114" s="4">
        <f t="shared" si="243"/>
        <v>89.318346645685025</v>
      </c>
      <c r="AI114" s="4">
        <f t="shared" si="244"/>
        <v>5.6418218040450938</v>
      </c>
      <c r="AJ114" s="4">
        <f t="shared" si="245"/>
        <v>2.1772686674176782</v>
      </c>
      <c r="AK114" s="4">
        <f t="shared" si="246"/>
        <v>4.8616876846581647</v>
      </c>
      <c r="AL114" s="4">
        <f t="shared" si="247"/>
        <v>7.1606643579746958</v>
      </c>
      <c r="AM114" s="4">
        <f t="shared" si="248"/>
        <v>2.7647935883617691</v>
      </c>
      <c r="AN114" s="4">
        <f t="shared" si="249"/>
        <v>7.8588298524517199</v>
      </c>
      <c r="AO114" s="4">
        <f t="shared" si="250"/>
        <v>2.1109558354674363</v>
      </c>
      <c r="AP114" s="4">
        <f t="shared" si="251"/>
        <v>-3.2897732686602126</v>
      </c>
      <c r="AQ114" s="4">
        <f t="shared" si="252"/>
        <v>1.4407676851942028</v>
      </c>
      <c r="AR114" s="4">
        <f t="shared" si="253"/>
        <v>3.3749520099074459</v>
      </c>
      <c r="AS114" s="4">
        <f t="shared" si="254"/>
        <v>3.9868296683137032</v>
      </c>
      <c r="AT114" s="4">
        <f t="shared" si="255"/>
        <v>4.1010189530700103</v>
      </c>
      <c r="AU114" s="4">
        <f t="shared" si="256"/>
        <v>4.7343450130373554</v>
      </c>
      <c r="AV114" s="4">
        <f t="shared" si="358"/>
        <v>5.7017324476713185</v>
      </c>
      <c r="AW114" s="4">
        <f t="shared" si="358"/>
        <v>6.865335431497499E-2</v>
      </c>
      <c r="AY114" s="2">
        <f t="shared" si="308"/>
        <v>65.217124270175219</v>
      </c>
      <c r="AZ114" s="2">
        <f t="shared" si="359"/>
        <v>66.668387694722938</v>
      </c>
      <c r="BA114" s="2">
        <f t="shared" si="360"/>
        <v>64.330040968328916</v>
      </c>
      <c r="BB114" s="2">
        <f t="shared" si="361"/>
        <v>66.105517736396195</v>
      </c>
      <c r="BC114" s="2">
        <f t="shared" si="362"/>
        <v>69.445731642048159</v>
      </c>
      <c r="BD114" s="2">
        <f t="shared" si="363"/>
        <v>70.377200193699352</v>
      </c>
      <c r="BE114" s="2">
        <f t="shared" si="364"/>
        <v>69.628259045118284</v>
      </c>
      <c r="BF114" s="2">
        <f t="shared" si="365"/>
        <v>77.36005394422294</v>
      </c>
      <c r="BG114" s="2">
        <f t="shared" si="366"/>
        <v>66.589559867231529</v>
      </c>
      <c r="BH114" s="2">
        <f t="shared" si="367"/>
        <v>69.204786269884494</v>
      </c>
      <c r="BI114" s="2">
        <f t="shared" si="368"/>
        <v>68.505149468082067</v>
      </c>
      <c r="BJ114" s="2">
        <f t="shared" si="369"/>
        <v>70.588656178416315</v>
      </c>
      <c r="BK114" s="2">
        <f t="shared" si="370"/>
        <v>68.273689662951853</v>
      </c>
      <c r="BL114" s="2">
        <f t="shared" si="371"/>
        <v>66.986419488267828</v>
      </c>
      <c r="BM114" s="2">
        <f t="shared" si="372"/>
        <v>67.349165500771662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83.714762556078355</v>
      </c>
      <c r="DL114" s="2">
        <f t="shared" si="373"/>
        <v>86.99890208789131</v>
      </c>
      <c r="DM114" s="2">
        <f t="shared" si="373"/>
        <v>82.836239024390238</v>
      </c>
      <c r="DN114" s="2">
        <f t="shared" si="373"/>
        <v>95.573196617336151</v>
      </c>
      <c r="DO114" s="2">
        <f t="shared" si="373"/>
        <v>90.427388326585714</v>
      </c>
      <c r="DP114" s="2">
        <f t="shared" si="373"/>
        <v>89.454232558139537</v>
      </c>
      <c r="DQ114" s="2">
        <f t="shared" si="373"/>
        <v>94.842487179487193</v>
      </c>
      <c r="DR114" s="2">
        <f t="shared" si="373"/>
        <v>101.07130210210209</v>
      </c>
      <c r="DS114" s="2">
        <f t="shared" si="373"/>
        <v>87.205201680672261</v>
      </c>
      <c r="DT114" s="2">
        <f t="shared" si="373"/>
        <v>83.1031477048477</v>
      </c>
      <c r="DU114" s="2">
        <f t="shared" si="373"/>
        <v>82.779208403361352</v>
      </c>
      <c r="DV114" s="2">
        <f t="shared" si="373"/>
        <v>89.801433854907543</v>
      </c>
      <c r="DW114" s="2">
        <f t="shared" si="373"/>
        <v>85.429998468103733</v>
      </c>
      <c r="DX114" s="2">
        <f t="shared" si="373"/>
        <v>86.017753753753752</v>
      </c>
      <c r="DY114" s="2">
        <f t="shared" si="373"/>
        <v>75.179395161290302</v>
      </c>
      <c r="EA114" s="2">
        <f t="shared" si="228"/>
        <v>64.773651702493112</v>
      </c>
      <c r="EB114" s="2">
        <f t="shared" si="290"/>
        <v>66.23279660686427</v>
      </c>
      <c r="EC114" s="2">
        <f t="shared" si="291"/>
        <v>63.931376164596259</v>
      </c>
      <c r="ED114" s="2">
        <f t="shared" si="292"/>
        <v>65.508786764705874</v>
      </c>
      <c r="EE114" s="2">
        <f t="shared" si="293"/>
        <v>68.984256444368768</v>
      </c>
      <c r="EF114" s="2">
        <f t="shared" si="294"/>
        <v>70.02728147713951</v>
      </c>
      <c r="EG114" s="2">
        <f t="shared" si="295"/>
        <v>69.063810080490626</v>
      </c>
      <c r="EH114" s="2">
        <f t="shared" si="296"/>
        <v>76.805208780075972</v>
      </c>
      <c r="EI114" s="2">
        <f t="shared" si="297"/>
        <v>66.03105641180619</v>
      </c>
      <c r="EJ114" s="2">
        <f t="shared" si="298"/>
        <v>68.850177173129367</v>
      </c>
      <c r="EK114" s="2">
        <f t="shared" si="299"/>
        <v>68.118639878718085</v>
      </c>
      <c r="EL114" s="2">
        <f t="shared" si="300"/>
        <v>70.129280352934074</v>
      </c>
      <c r="EM114" s="2">
        <f t="shared" si="301"/>
        <v>67.880675698393077</v>
      </c>
      <c r="EN114" s="2">
        <f t="shared" si="302"/>
        <v>66.487337998251931</v>
      </c>
      <c r="EO114" s="2">
        <f t="shared" si="303"/>
        <v>67.126678959242966</v>
      </c>
      <c r="EQ114" s="2">
        <f t="shared" si="304"/>
        <v>63.991510986469052</v>
      </c>
      <c r="ER114" s="2">
        <f t="shared" si="374"/>
        <v>65.410465828616566</v>
      </c>
      <c r="ES114" s="2">
        <f t="shared" si="374"/>
        <v>63.977131149645842</v>
      </c>
      <c r="ET114" s="2">
        <f t="shared" si="374"/>
        <v>65.943334424044323</v>
      </c>
      <c r="EU114" s="2">
        <f t="shared" si="374"/>
        <v>68.943144198960283</v>
      </c>
      <c r="EV114" s="2">
        <f t="shared" si="374"/>
        <v>69.912023825000347</v>
      </c>
      <c r="EW114" s="2">
        <f t="shared" si="374"/>
        <v>69.027668643522176</v>
      </c>
      <c r="EX114" s="2">
        <f t="shared" si="374"/>
        <v>76.555684657693504</v>
      </c>
      <c r="EY114" s="2">
        <f t="shared" si="374"/>
        <v>65.622930661590473</v>
      </c>
      <c r="EZ114" s="2">
        <f t="shared" si="374"/>
        <v>69.035855304686677</v>
      </c>
      <c r="FA114" s="2">
        <f t="shared" si="374"/>
        <v>68.55874175475688</v>
      </c>
      <c r="FB114" s="2">
        <f t="shared" si="374"/>
        <v>70.244751731777399</v>
      </c>
      <c r="FC114" s="2">
        <f t="shared" si="374"/>
        <v>66.941531354538427</v>
      </c>
      <c r="FD114" s="2">
        <f t="shared" si="374"/>
        <v>66.31830714743424</v>
      </c>
      <c r="FE114" s="2">
        <f t="shared" si="374"/>
        <v>67.958302824169422</v>
      </c>
      <c r="FG114" s="2">
        <f t="shared" si="306"/>
        <v>0.97649612034324096</v>
      </c>
      <c r="FH114" s="2">
        <f t="shared" si="375"/>
        <v>0.97892179134760349</v>
      </c>
      <c r="FI114" s="2">
        <f t="shared" si="375"/>
        <v>0.97891806413278171</v>
      </c>
      <c r="FJ114" s="2">
        <f t="shared" si="375"/>
        <v>0.98019924878629561</v>
      </c>
      <c r="FK114" s="2">
        <f t="shared" si="375"/>
        <v>0.97847403514112008</v>
      </c>
      <c r="FL114" s="2">
        <f t="shared" si="375"/>
        <v>0.98197146638170718</v>
      </c>
      <c r="FM114" s="2">
        <f t="shared" si="375"/>
        <v>0.97809959499544308</v>
      </c>
      <c r="FN114" s="2">
        <f t="shared" si="375"/>
        <v>0.9770965466210616</v>
      </c>
      <c r="FO114" s="2">
        <f t="shared" si="375"/>
        <v>0.97355754723655286</v>
      </c>
      <c r="FP114" s="2">
        <f t="shared" si="375"/>
        <v>0.97516127856151136</v>
      </c>
      <c r="FQ114" s="2">
        <f t="shared" si="375"/>
        <v>0.9737146269727055</v>
      </c>
      <c r="FR114" s="2">
        <f t="shared" si="375"/>
        <v>0.97666274247958984</v>
      </c>
      <c r="FS114" s="2">
        <f t="shared" si="375"/>
        <v>0.97748273625761661</v>
      </c>
      <c r="FT114" s="2">
        <f t="shared" si="375"/>
        <v>0.97443037810102018</v>
      </c>
      <c r="FU114" s="2">
        <f t="shared" si="375"/>
        <v>0.97253471062023611</v>
      </c>
      <c r="FW114" s="2">
        <f t="shared" si="324"/>
        <v>2.195285772392465E-3</v>
      </c>
      <c r="FX114" s="2">
        <f t="shared" si="376"/>
        <v>2.5795171775243315E-3</v>
      </c>
      <c r="FY114" s="2">
        <f t="shared" si="377"/>
        <v>2.4849170819230887E-3</v>
      </c>
      <c r="FZ114" s="2">
        <f t="shared" si="378"/>
        <v>3.2978472688565568E-3</v>
      </c>
      <c r="GA114" s="2">
        <f t="shared" si="379"/>
        <v>2.6489840302005869E-3</v>
      </c>
      <c r="GB114" s="2">
        <f t="shared" si="380"/>
        <v>2.7826708156954241E-3</v>
      </c>
      <c r="GC114" s="2">
        <f t="shared" si="381"/>
        <v>3.1682282627899924E-3</v>
      </c>
      <c r="GD114" s="2">
        <f t="shared" si="382"/>
        <v>3.7358029120417484E-3</v>
      </c>
      <c r="GE114" s="2">
        <f t="shared" si="383"/>
        <v>3.4128712836270243E-3</v>
      </c>
      <c r="GF114" s="2">
        <f t="shared" si="384"/>
        <v>3.1427074468953161E-3</v>
      </c>
      <c r="GG114" s="2">
        <f t="shared" si="385"/>
        <v>2.6154782885331553E-3</v>
      </c>
      <c r="GH114" s="2">
        <f t="shared" si="386"/>
        <v>2.4396801048816911E-3</v>
      </c>
      <c r="GI114" s="2">
        <f t="shared" si="387"/>
        <v>2.2880026495088871E-3</v>
      </c>
      <c r="GJ114" s="2">
        <f t="shared" si="388"/>
        <v>1.7976386008582812E-3</v>
      </c>
      <c r="GK114" s="2">
        <f t="shared" si="389"/>
        <v>1.5828799555519094E-3</v>
      </c>
      <c r="GM114" s="86">
        <f t="shared" si="325"/>
        <v>4.5251663599219276E-10</v>
      </c>
      <c r="GN114" s="86">
        <f t="shared" si="390"/>
        <v>6.9197693963126157E-7</v>
      </c>
      <c r="GO114" s="86">
        <f t="shared" si="391"/>
        <v>2.4732244886978625E-10</v>
      </c>
      <c r="GP114" s="86">
        <f t="shared" si="392"/>
        <v>1.1851393282778714E-9</v>
      </c>
      <c r="GQ114" s="86">
        <f t="shared" si="393"/>
        <v>8.8345802393608719E-12</v>
      </c>
      <c r="GR114" s="86">
        <f t="shared" si="394"/>
        <v>3.045399693195607E-10</v>
      </c>
      <c r="GS114" s="86">
        <f t="shared" si="395"/>
        <v>1.7319360322860626E-11</v>
      </c>
      <c r="GT114" s="86">
        <f t="shared" si="396"/>
        <v>1.6066826736189962E-13</v>
      </c>
      <c r="GU114" s="86">
        <f t="shared" si="397"/>
        <v>2.3874306135267136E-13</v>
      </c>
      <c r="GV114" s="86">
        <f t="shared" si="398"/>
        <v>2.5019470581897824E-14</v>
      </c>
      <c r="GW114" s="86">
        <f t="shared" si="399"/>
        <v>4.6303102527879355E-15</v>
      </c>
      <c r="GX114" s="86">
        <f t="shared" si="400"/>
        <v>4.7645250678069896E-17</v>
      </c>
      <c r="GY114" s="86">
        <f t="shared" si="401"/>
        <v>1.8625754773352235E-17</v>
      </c>
      <c r="GZ114" s="86">
        <f t="shared" si="402"/>
        <v>1.3787228558146881E-22</v>
      </c>
      <c r="HA114" s="86">
        <f t="shared" si="403"/>
        <v>1.2724118551056651E-21</v>
      </c>
      <c r="HC114" s="86">
        <f t="shared" si="326"/>
        <v>0.49172678758715055</v>
      </c>
      <c r="HD114" s="86">
        <f t="shared" si="404"/>
        <v>0.51242441249707293</v>
      </c>
      <c r="HE114" s="86">
        <f t="shared" si="405"/>
        <v>0.49569802736445234</v>
      </c>
      <c r="HF114" s="86">
        <f t="shared" si="406"/>
        <v>0.47591118736538729</v>
      </c>
      <c r="HG114" s="86">
        <f t="shared" si="407"/>
        <v>0.34617127862108932</v>
      </c>
      <c r="HH114" s="86">
        <f t="shared" si="408"/>
        <v>0.44570418446863125</v>
      </c>
      <c r="HI114" s="86">
        <f t="shared" si="409"/>
        <v>0.31836601539904563</v>
      </c>
      <c r="HJ114" s="86">
        <f t="shared" si="410"/>
        <v>0.2187825362694554</v>
      </c>
      <c r="HK114" s="86">
        <f t="shared" si="411"/>
        <v>0.32010479743237574</v>
      </c>
      <c r="HL114" s="86">
        <f t="shared" si="412"/>
        <v>0.34971838996536564</v>
      </c>
      <c r="HM114" s="86">
        <f t="shared" si="413"/>
        <v>0.40426360103594916</v>
      </c>
      <c r="HN114" s="86">
        <f t="shared" si="414"/>
        <v>0.37100573323962083</v>
      </c>
      <c r="HO114" s="86">
        <f t="shared" si="415"/>
        <v>0.44806977777375273</v>
      </c>
      <c r="HP114" s="86">
        <f t="shared" si="416"/>
        <v>0.48023001189272507</v>
      </c>
      <c r="HQ114" s="86">
        <f t="shared" si="417"/>
        <v>0.29992954613694855</v>
      </c>
      <c r="HS114" s="86">
        <f t="shared" si="327"/>
        <v>8.7415022814314844E-26</v>
      </c>
      <c r="HT114" s="86">
        <f t="shared" si="418"/>
        <v>6.504852648200651E-22</v>
      </c>
      <c r="HU114" s="86">
        <f t="shared" si="419"/>
        <v>8.3058970683187119E-25</v>
      </c>
      <c r="HV114" s="86">
        <f t="shared" si="420"/>
        <v>1.1143846652796818E-21</v>
      </c>
      <c r="HW114" s="86">
        <f t="shared" si="421"/>
        <v>1.1840012740013894E-23</v>
      </c>
      <c r="HX114" s="86">
        <f t="shared" si="422"/>
        <v>3.631012094214936E-19</v>
      </c>
      <c r="HY114" s="86">
        <f t="shared" si="423"/>
        <v>1.5543227445076934E-18</v>
      </c>
      <c r="HZ114" s="86">
        <f t="shared" si="424"/>
        <v>6.0398453240274702E-21</v>
      </c>
      <c r="IA114" s="86">
        <f t="shared" si="425"/>
        <v>2.394965933662572E-23</v>
      </c>
      <c r="IB114" s="86">
        <f t="shared" si="426"/>
        <v>3.7888001550271024E-24</v>
      </c>
      <c r="IC114" s="86">
        <f t="shared" si="427"/>
        <v>2.3117302232897355E-25</v>
      </c>
      <c r="ID114" s="86">
        <f t="shared" si="428"/>
        <v>3.1961070683114423E-27</v>
      </c>
      <c r="IE114" s="86">
        <f t="shared" si="429"/>
        <v>5.3578862341737927E-24</v>
      </c>
      <c r="IF114" s="86">
        <f t="shared" si="430"/>
        <v>8.4094283775350208E-14</v>
      </c>
      <c r="IG114" s="86">
        <f t="shared" si="431"/>
        <v>2.0125046524110615E-10</v>
      </c>
      <c r="II114" s="86">
        <f t="shared" si="328"/>
        <v>5.0195849805921405E-70</v>
      </c>
      <c r="IJ114" s="86">
        <f t="shared" si="329"/>
        <v>3.3926731457937498E-59</v>
      </c>
      <c r="IK114" s="86">
        <f t="shared" si="330"/>
        <v>1.1129009346205645E-63</v>
      </c>
      <c r="IL114" s="86">
        <f t="shared" si="331"/>
        <v>3.1389534223638269E-54</v>
      </c>
      <c r="IM114" s="86">
        <f t="shared" si="332"/>
        <v>4.2287830285542979E-67</v>
      </c>
      <c r="IN114" s="86">
        <f t="shared" si="333"/>
        <v>1.1087297787773046E-52</v>
      </c>
      <c r="IO114" s="86">
        <f t="shared" si="334"/>
        <v>2.4179672869523321E-52</v>
      </c>
      <c r="IP114" s="86">
        <f t="shared" si="335"/>
        <v>3.1909019884251252E-58</v>
      </c>
      <c r="IQ114" s="86">
        <f t="shared" si="336"/>
        <v>3.223894116156232E-61</v>
      </c>
      <c r="IR114" s="86">
        <f t="shared" si="337"/>
        <v>5.6261370494558887E-62</v>
      </c>
      <c r="IS114" s="86">
        <f t="shared" si="338"/>
        <v>1.314451773785354E-65</v>
      </c>
      <c r="IT114" s="86">
        <f t="shared" si="339"/>
        <v>1.490172975212188E-73</v>
      </c>
      <c r="IU114" s="86">
        <f t="shared" si="340"/>
        <v>1.0323097649438094E-65</v>
      </c>
      <c r="IV114" s="86">
        <f t="shared" si="341"/>
        <v>7.3983680177113003E-78</v>
      </c>
      <c r="IW114" s="86">
        <f t="shared" si="342"/>
        <v>9.0071102439607393E-52</v>
      </c>
      <c r="IY114" s="86">
        <f t="shared" si="343"/>
        <v>0.49172678803966718</v>
      </c>
      <c r="IZ114" s="86">
        <f t="shared" si="344"/>
        <v>0.51242510447401257</v>
      </c>
      <c r="JA114" s="86">
        <f t="shared" si="345"/>
        <v>0.49569802761177478</v>
      </c>
      <c r="JB114" s="86">
        <f t="shared" si="346"/>
        <v>0.47591118855052661</v>
      </c>
      <c r="JC114" s="86">
        <f t="shared" si="347"/>
        <v>0.34617127862992392</v>
      </c>
      <c r="JD114" s="86">
        <f t="shared" si="348"/>
        <v>0.4457041847731712</v>
      </c>
      <c r="JE114" s="86">
        <f t="shared" si="349"/>
        <v>0.318366015416365</v>
      </c>
      <c r="JF114" s="86">
        <f t="shared" si="350"/>
        <v>0.21878253626961608</v>
      </c>
      <c r="JG114" s="86">
        <f t="shared" si="351"/>
        <v>0.3201047974326145</v>
      </c>
      <c r="JH114" s="86">
        <f t="shared" si="352"/>
        <v>0.34971838996539067</v>
      </c>
      <c r="JI114" s="86">
        <f t="shared" si="353"/>
        <v>0.40426360103595377</v>
      </c>
      <c r="JJ114" s="86">
        <f t="shared" si="354"/>
        <v>0.37100573323962088</v>
      </c>
      <c r="JK114" s="86">
        <f t="shared" si="355"/>
        <v>0.44806977777375273</v>
      </c>
      <c r="JL114" s="86">
        <f t="shared" si="356"/>
        <v>0.48023001189280917</v>
      </c>
      <c r="JM114" s="86">
        <f t="shared" si="357"/>
        <v>0.29992954633819902</v>
      </c>
    </row>
    <row r="115" spans="2:273" x14ac:dyDescent="0.25">
      <c r="B115" s="2">
        <v>88</v>
      </c>
      <c r="C115" s="37">
        <v>124.413</v>
      </c>
      <c r="D115" s="37">
        <v>147.679</v>
      </c>
      <c r="E115" s="37">
        <v>123.304</v>
      </c>
      <c r="F115" s="37">
        <v>123.633</v>
      </c>
      <c r="G115" s="37">
        <v>89.138000000000005</v>
      </c>
      <c r="H115" s="37">
        <v>122.24299999999999</v>
      </c>
      <c r="I115" s="37">
        <v>88.552999999999997</v>
      </c>
      <c r="J115" s="37">
        <v>81.356999999999999</v>
      </c>
      <c r="K115" s="37">
        <v>81.606999999999999</v>
      </c>
      <c r="L115" s="37">
        <v>89.120999999999995</v>
      </c>
      <c r="M115" s="37">
        <v>94.626999999999995</v>
      </c>
      <c r="N115" s="37">
        <v>91.3</v>
      </c>
      <c r="O115" s="37">
        <v>106.35599999999999</v>
      </c>
      <c r="P115" s="37">
        <v>103.371</v>
      </c>
      <c r="Q115" s="37">
        <v>75.887</v>
      </c>
      <c r="S115" s="4">
        <f t="shared" si="229"/>
        <v>118.16903952386944</v>
      </c>
      <c r="T115" s="4">
        <f t="shared" si="230"/>
        <v>143.87035402327518</v>
      </c>
      <c r="U115" s="4">
        <f t="shared" si="231"/>
        <v>117.31515536924411</v>
      </c>
      <c r="V115" s="4">
        <f t="shared" si="232"/>
        <v>118.07855803930883</v>
      </c>
      <c r="W115" s="4">
        <f t="shared" si="233"/>
        <v>91.960318383994206</v>
      </c>
      <c r="X115" s="4">
        <f t="shared" si="234"/>
        <v>117.15852365664942</v>
      </c>
      <c r="Y115" s="4">
        <f t="shared" si="235"/>
        <v>92.115693432106667</v>
      </c>
      <c r="Z115" s="4">
        <f t="shared" si="236"/>
        <v>87.064805880651065</v>
      </c>
      <c r="AA115" s="4">
        <f t="shared" si="237"/>
        <v>84.757710499823872</v>
      </c>
      <c r="AB115" s="4">
        <f t="shared" si="238"/>
        <v>92.476299086024966</v>
      </c>
      <c r="AC115" s="4">
        <f t="shared" si="239"/>
        <v>96.317245239012053</v>
      </c>
      <c r="AD115" s="4">
        <f t="shared" si="240"/>
        <v>94.365901750984122</v>
      </c>
      <c r="AE115" s="4">
        <f t="shared" si="241"/>
        <v>105.46091133356119</v>
      </c>
      <c r="AF115" s="4">
        <f t="shared" si="242"/>
        <v>101.09992375964596</v>
      </c>
      <c r="AG115" s="4">
        <f t="shared" si="243"/>
        <v>77.777994624424721</v>
      </c>
      <c r="AI115" s="4">
        <f t="shared" si="244"/>
        <v>6.2439604761305532</v>
      </c>
      <c r="AJ115" s="4">
        <f t="shared" si="245"/>
        <v>3.8086459767248186</v>
      </c>
      <c r="AK115" s="4">
        <f t="shared" si="246"/>
        <v>5.9888446307558922</v>
      </c>
      <c r="AL115" s="4">
        <f t="shared" si="247"/>
        <v>5.5544419606911646</v>
      </c>
      <c r="AM115" s="4">
        <f t="shared" si="248"/>
        <v>-2.822318383994201</v>
      </c>
      <c r="AN115" s="4">
        <f t="shared" si="249"/>
        <v>5.0844763433505733</v>
      </c>
      <c r="AO115" s="4">
        <f t="shared" si="250"/>
        <v>-3.5626934321066699</v>
      </c>
      <c r="AP115" s="4">
        <f t="shared" si="251"/>
        <v>-5.7078058806510654</v>
      </c>
      <c r="AQ115" s="4">
        <f t="shared" si="252"/>
        <v>-3.1507104998238731</v>
      </c>
      <c r="AR115" s="4">
        <f t="shared" si="253"/>
        <v>-3.3552990860249707</v>
      </c>
      <c r="AS115" s="4">
        <f t="shared" si="254"/>
        <v>-1.6902452390120573</v>
      </c>
      <c r="AT115" s="4">
        <f t="shared" si="255"/>
        <v>-3.0659017509841249</v>
      </c>
      <c r="AU115" s="4">
        <f t="shared" si="256"/>
        <v>0.89508866643880935</v>
      </c>
      <c r="AV115" s="4">
        <f t="shared" si="358"/>
        <v>2.2710762403540343</v>
      </c>
      <c r="AW115" s="4">
        <f t="shared" si="358"/>
        <v>-1.8909946244247209</v>
      </c>
      <c r="AY115" s="2">
        <f t="shared" si="308"/>
        <v>65.01660912330756</v>
      </c>
      <c r="AZ115" s="2">
        <f t="shared" si="359"/>
        <v>66.458915483104064</v>
      </c>
      <c r="BA115" s="2">
        <f t="shared" si="360"/>
        <v>64.184818872113112</v>
      </c>
      <c r="BB115" s="2">
        <f t="shared" si="361"/>
        <v>65.95960286596447</v>
      </c>
      <c r="BC115" s="2">
        <f t="shared" si="362"/>
        <v>69.267578228244716</v>
      </c>
      <c r="BD115" s="2">
        <f t="shared" si="363"/>
        <v>70.216814981177123</v>
      </c>
      <c r="BE115" s="2">
        <f t="shared" si="364"/>
        <v>69.472762863853347</v>
      </c>
      <c r="BF115" s="2">
        <f t="shared" si="365"/>
        <v>77.215986608299573</v>
      </c>
      <c r="BG115" s="2">
        <f t="shared" si="366"/>
        <v>66.372579978043575</v>
      </c>
      <c r="BH115" s="2">
        <f t="shared" si="367"/>
        <v>68.978472077284991</v>
      </c>
      <c r="BI115" s="2">
        <f t="shared" si="368"/>
        <v>68.312675050359033</v>
      </c>
      <c r="BJ115" s="2">
        <f t="shared" si="369"/>
        <v>70.366689945600797</v>
      </c>
      <c r="BK115" s="2">
        <f t="shared" si="370"/>
        <v>68.092410164362306</v>
      </c>
      <c r="BL115" s="2">
        <f t="shared" si="371"/>
        <v>66.814852465711411</v>
      </c>
      <c r="BM115" s="2">
        <f t="shared" si="372"/>
        <v>67.239613914568679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83.879480249480267</v>
      </c>
      <c r="DL115" s="2">
        <f t="shared" si="373"/>
        <v>87.181782810685235</v>
      </c>
      <c r="DM115" s="2">
        <f t="shared" si="373"/>
        <v>82.956267595818815</v>
      </c>
      <c r="DN115" s="2">
        <f t="shared" si="373"/>
        <v>95.802749471458782</v>
      </c>
      <c r="DO115" s="2">
        <f t="shared" si="373"/>
        <v>90.536842780027001</v>
      </c>
      <c r="DP115" s="2">
        <f t="shared" si="373"/>
        <v>89.538585623678642</v>
      </c>
      <c r="DQ115" s="2">
        <f t="shared" si="373"/>
        <v>95.077641025641043</v>
      </c>
      <c r="DR115" s="2">
        <f t="shared" si="373"/>
        <v>101.27534032604032</v>
      </c>
      <c r="DS115" s="2">
        <f t="shared" si="373"/>
        <v>87.341006722689073</v>
      </c>
      <c r="DT115" s="2">
        <f t="shared" si="373"/>
        <v>83.138894294294289</v>
      </c>
      <c r="DU115" s="2">
        <f t="shared" si="373"/>
        <v>82.781205042016822</v>
      </c>
      <c r="DV115" s="2">
        <f t="shared" si="373"/>
        <v>89.919168563300147</v>
      </c>
      <c r="DW115" s="2">
        <f t="shared" si="373"/>
        <v>85.473643505854028</v>
      </c>
      <c r="DX115" s="2">
        <f t="shared" si="373"/>
        <v>86.139208708708708</v>
      </c>
      <c r="DY115" s="2">
        <f t="shared" si="373"/>
        <v>75.137922580645139</v>
      </c>
      <c r="EA115" s="2">
        <f t="shared" si="228"/>
        <v>64.604375243123087</v>
      </c>
      <c r="EB115" s="2">
        <f t="shared" si="290"/>
        <v>66.054241809672376</v>
      </c>
      <c r="EC115" s="2">
        <f t="shared" si="291"/>
        <v>63.816007181677008</v>
      </c>
      <c r="ED115" s="2">
        <f t="shared" si="292"/>
        <v>65.408288235294123</v>
      </c>
      <c r="EE115" s="2">
        <f t="shared" si="293"/>
        <v>68.84095155282148</v>
      </c>
      <c r="EF115" s="2">
        <f t="shared" si="294"/>
        <v>69.893629073856985</v>
      </c>
      <c r="EG115" s="2">
        <f t="shared" si="295"/>
        <v>68.950016864699137</v>
      </c>
      <c r="EH115" s="2">
        <f t="shared" si="296"/>
        <v>76.702635373575347</v>
      </c>
      <c r="EI115" s="2">
        <f t="shared" si="297"/>
        <v>65.854655585776172</v>
      </c>
      <c r="EJ115" s="2">
        <f t="shared" si="298"/>
        <v>68.648904673834679</v>
      </c>
      <c r="EK115" s="2">
        <f t="shared" si="299"/>
        <v>67.955239116332976</v>
      </c>
      <c r="EL115" s="2">
        <f t="shared" si="300"/>
        <v>69.940293799480287</v>
      </c>
      <c r="EM115" s="2">
        <f t="shared" si="301"/>
        <v>67.729538112896577</v>
      </c>
      <c r="EN115" s="2">
        <f t="shared" si="302"/>
        <v>66.3527162225339</v>
      </c>
      <c r="EO115" s="2">
        <f t="shared" si="303"/>
        <v>67.03478774610852</v>
      </c>
      <c r="EQ115" s="2">
        <f t="shared" si="304"/>
        <v>63.856615741745294</v>
      </c>
      <c r="ER115" s="2">
        <f t="shared" si="374"/>
        <v>65.266518915361331</v>
      </c>
      <c r="ES115" s="2">
        <f t="shared" si="374"/>
        <v>63.859643279686601</v>
      </c>
      <c r="ET115" s="2">
        <f t="shared" si="374"/>
        <v>65.817240257282776</v>
      </c>
      <c r="EU115" s="2">
        <f t="shared" si="374"/>
        <v>68.801883081285425</v>
      </c>
      <c r="EV115" s="2">
        <f t="shared" si="374"/>
        <v>69.784146430008548</v>
      </c>
      <c r="EW115" s="2">
        <f t="shared" si="374"/>
        <v>68.915685799548299</v>
      </c>
      <c r="EX115" s="2">
        <f t="shared" si="374"/>
        <v>76.467025528775196</v>
      </c>
      <c r="EY115" s="2">
        <f t="shared" si="374"/>
        <v>65.468487213806824</v>
      </c>
      <c r="EZ115" s="2">
        <f t="shared" si="374"/>
        <v>68.824253223350979</v>
      </c>
      <c r="FA115" s="2">
        <f t="shared" si="374"/>
        <v>68.372343012684993</v>
      </c>
      <c r="FB115" s="2">
        <f t="shared" si="374"/>
        <v>70.050286332547643</v>
      </c>
      <c r="FC115" s="2">
        <f t="shared" si="374"/>
        <v>66.834833555229849</v>
      </c>
      <c r="FD115" s="2">
        <f t="shared" si="374"/>
        <v>66.189976810032235</v>
      </c>
      <c r="FE115" s="2">
        <f t="shared" si="374"/>
        <v>67.819622865043797</v>
      </c>
      <c r="FG115" s="2">
        <f t="shared" si="306"/>
        <v>0.97851978403840256</v>
      </c>
      <c r="FH115" s="2">
        <f t="shared" si="375"/>
        <v>0.98074072594732231</v>
      </c>
      <c r="FI115" s="2">
        <f t="shared" si="375"/>
        <v>0.98073731404181574</v>
      </c>
      <c r="FJ115" s="2">
        <f t="shared" si="375"/>
        <v>0.98190998290666842</v>
      </c>
      <c r="FK115" s="2">
        <f t="shared" si="375"/>
        <v>0.98033083230295348</v>
      </c>
      <c r="FL115" s="2">
        <f t="shared" si="375"/>
        <v>0.9835316579354777</v>
      </c>
      <c r="FM115" s="2">
        <f t="shared" si="375"/>
        <v>0.97998803021872971</v>
      </c>
      <c r="FN115" s="2">
        <f t="shared" si="375"/>
        <v>0.97906962219784033</v>
      </c>
      <c r="FO115" s="2">
        <f t="shared" si="375"/>
        <v>0.97582795659454713</v>
      </c>
      <c r="FP115" s="2">
        <f t="shared" si="375"/>
        <v>0.97729719897230904</v>
      </c>
      <c r="FQ115" s="2">
        <f t="shared" si="375"/>
        <v>0.97597188198061657</v>
      </c>
      <c r="FR115" s="2">
        <f t="shared" si="375"/>
        <v>0.97867237348411762</v>
      </c>
      <c r="FS115" s="2">
        <f t="shared" si="375"/>
        <v>0.97942324317762464</v>
      </c>
      <c r="FT115" s="2">
        <f t="shared" si="375"/>
        <v>0.97662764338344077</v>
      </c>
      <c r="FU115" s="2">
        <f t="shared" si="375"/>
        <v>0.97489067799284068</v>
      </c>
      <c r="FW115" s="2">
        <f t="shared" si="324"/>
        <v>2.4065732782224771E-3</v>
      </c>
      <c r="FX115" s="2">
        <f t="shared" si="376"/>
        <v>2.8276806248738432E-3</v>
      </c>
      <c r="FY115" s="2">
        <f t="shared" si="377"/>
        <v>2.7240043458853077E-3</v>
      </c>
      <c r="FZ115" s="2">
        <f t="shared" si="378"/>
        <v>3.6148674808395408E-3</v>
      </c>
      <c r="GA115" s="2">
        <f t="shared" si="379"/>
        <v>2.9038111063625846E-3</v>
      </c>
      <c r="GB115" s="2">
        <f t="shared" si="380"/>
        <v>3.05031896628675E-3</v>
      </c>
      <c r="GC115" s="2">
        <f t="shared" si="381"/>
        <v>3.4728316876374327E-3</v>
      </c>
      <c r="GD115" s="2">
        <f t="shared" si="382"/>
        <v>4.0947505936945114E-3</v>
      </c>
      <c r="GE115" s="2">
        <f t="shared" si="383"/>
        <v>3.7409071889647218E-3</v>
      </c>
      <c r="GF115" s="2">
        <f t="shared" si="384"/>
        <v>3.4448656996395842E-3</v>
      </c>
      <c r="GG115" s="2">
        <f t="shared" si="385"/>
        <v>2.8670914436773579E-3</v>
      </c>
      <c r="GH115" s="2">
        <f t="shared" si="386"/>
        <v>2.6744265449166606E-3</v>
      </c>
      <c r="GI115" s="2">
        <f t="shared" si="387"/>
        <v>2.5081913538045042E-3</v>
      </c>
      <c r="GJ115" s="2">
        <f t="shared" si="388"/>
        <v>1.9707297409541661E-3</v>
      </c>
      <c r="GK115" s="2">
        <f t="shared" si="389"/>
        <v>1.7353283504773468E-3</v>
      </c>
      <c r="GM115" s="86">
        <f t="shared" si="325"/>
        <v>7.5887361117909107E-11</v>
      </c>
      <c r="GN115" s="86">
        <f t="shared" si="390"/>
        <v>2.1118984093057539E-7</v>
      </c>
      <c r="GO115" s="86">
        <f t="shared" si="391"/>
        <v>3.8266774412578509E-11</v>
      </c>
      <c r="GP115" s="86">
        <f t="shared" si="392"/>
        <v>2.1248887395935352E-10</v>
      </c>
      <c r="GQ115" s="86">
        <f t="shared" si="393"/>
        <v>1.1176101117265312E-12</v>
      </c>
      <c r="GR115" s="86">
        <f t="shared" si="394"/>
        <v>4.7392628576339451E-11</v>
      </c>
      <c r="GS115" s="86">
        <f t="shared" si="395"/>
        <v>2.2640045481181781E-12</v>
      </c>
      <c r="GT115" s="86">
        <f t="shared" si="396"/>
        <v>1.4974962981302966E-14</v>
      </c>
      <c r="GU115" s="86">
        <f t="shared" si="397"/>
        <v>2.0805355874654582E-14</v>
      </c>
      <c r="GV115" s="86">
        <f t="shared" si="398"/>
        <v>1.8619863878112849E-15</v>
      </c>
      <c r="GW115" s="86">
        <f t="shared" si="399"/>
        <v>2.8868773628913926E-16</v>
      </c>
      <c r="GX115" s="86">
        <f t="shared" si="400"/>
        <v>2.1481918946830597E-18</v>
      </c>
      <c r="GY115" s="86">
        <f t="shared" si="401"/>
        <v>7.6712008034506056E-19</v>
      </c>
      <c r="GZ115" s="86">
        <f t="shared" si="402"/>
        <v>1.8699031189153717E-24</v>
      </c>
      <c r="HA115" s="86">
        <f t="shared" si="403"/>
        <v>2.6211447119634816E-23</v>
      </c>
      <c r="HC115" s="86">
        <f t="shared" si="326"/>
        <v>0.42617544425457804</v>
      </c>
      <c r="HD115" s="86">
        <f t="shared" si="404"/>
        <v>0.49362128591807641</v>
      </c>
      <c r="HE115" s="86">
        <f t="shared" si="405"/>
        <v>0.43900713118440399</v>
      </c>
      <c r="HF115" s="86">
        <f t="shared" si="406"/>
        <v>0.4123460949303584</v>
      </c>
      <c r="HG115" s="86">
        <f t="shared" si="407"/>
        <v>0.25203414572392235</v>
      </c>
      <c r="HH115" s="86">
        <f t="shared" si="408"/>
        <v>0.36742899069052271</v>
      </c>
      <c r="HI115" s="86">
        <f t="shared" si="409"/>
        <v>0.21417498614238015</v>
      </c>
      <c r="HJ115" s="86">
        <f t="shared" si="410"/>
        <v>0.12954981054507794</v>
      </c>
      <c r="HK115" s="86">
        <f t="shared" si="411"/>
        <v>0.20505911967936458</v>
      </c>
      <c r="HL115" s="86">
        <f t="shared" si="412"/>
        <v>0.23719613896213865</v>
      </c>
      <c r="HM115" s="86">
        <f t="shared" si="413"/>
        <v>0.27404671350027021</v>
      </c>
      <c r="HN115" s="86">
        <f t="shared" si="414"/>
        <v>0.25609198537078348</v>
      </c>
      <c r="HO115" s="86">
        <f t="shared" si="415"/>
        <v>0.34650721171162896</v>
      </c>
      <c r="HP115" s="86">
        <f t="shared" si="416"/>
        <v>0.33990685038929624</v>
      </c>
      <c r="HQ115" s="86">
        <f t="shared" si="417"/>
        <v>0.17117100142813738</v>
      </c>
      <c r="HS115" s="86">
        <f t="shared" si="327"/>
        <v>1.8287969208451521E-24</v>
      </c>
      <c r="HT115" s="86">
        <f t="shared" si="418"/>
        <v>9.0111891326145825E-21</v>
      </c>
      <c r="HU115" s="86">
        <f t="shared" si="419"/>
        <v>1.5045944917166215E-23</v>
      </c>
      <c r="HV115" s="86">
        <f t="shared" si="420"/>
        <v>1.5089024212161816E-20</v>
      </c>
      <c r="HW115" s="86">
        <f t="shared" si="421"/>
        <v>2.2193899357074546E-22</v>
      </c>
      <c r="HX115" s="86">
        <f t="shared" si="422"/>
        <v>3.7480232114701524E-18</v>
      </c>
      <c r="HY115" s="86">
        <f t="shared" si="423"/>
        <v>1.6069204208492417E-17</v>
      </c>
      <c r="HZ115" s="86">
        <f t="shared" si="424"/>
        <v>9.0834985534307783E-20</v>
      </c>
      <c r="IA115" s="86">
        <f t="shared" si="425"/>
        <v>4.3560369231875482E-22</v>
      </c>
      <c r="IB115" s="86">
        <f t="shared" si="426"/>
        <v>7.094931586162583E-23</v>
      </c>
      <c r="IC115" s="86">
        <f t="shared" si="427"/>
        <v>4.6484688457937958E-24</v>
      </c>
      <c r="ID115" s="86">
        <f t="shared" si="428"/>
        <v>8.3599762510274615E-26</v>
      </c>
      <c r="IE115" s="86">
        <f t="shared" si="429"/>
        <v>9.2892084109980541E-23</v>
      </c>
      <c r="IF115" s="86">
        <f t="shared" si="430"/>
        <v>3.4449407926676336E-13</v>
      </c>
      <c r="IG115" s="86">
        <f t="shared" si="431"/>
        <v>5.4753749978443496E-10</v>
      </c>
      <c r="II115" s="86">
        <f t="shared" si="328"/>
        <v>5.4622660886175346E-68</v>
      </c>
      <c r="IJ115" s="86">
        <f t="shared" si="329"/>
        <v>1.9541520164593135E-57</v>
      </c>
      <c r="IK115" s="86">
        <f t="shared" si="330"/>
        <v>8.5543935084626004E-62</v>
      </c>
      <c r="IL115" s="86">
        <f t="shared" si="331"/>
        <v>1.4937100265733815E-52</v>
      </c>
      <c r="IM115" s="86">
        <f t="shared" si="332"/>
        <v>4.3372929631436085E-65</v>
      </c>
      <c r="IN115" s="86">
        <f t="shared" si="333"/>
        <v>4.2285303112896615E-51</v>
      </c>
      <c r="IO115" s="86">
        <f t="shared" si="334"/>
        <v>9.7633523262490725E-51</v>
      </c>
      <c r="IP115" s="86">
        <f t="shared" si="335"/>
        <v>2.2322018318302009E-56</v>
      </c>
      <c r="IQ115" s="86">
        <f t="shared" si="336"/>
        <v>2.6303389721562265E-59</v>
      </c>
      <c r="IR115" s="86">
        <f t="shared" si="337"/>
        <v>4.5558286673570823E-60</v>
      </c>
      <c r="IS115" s="86">
        <f t="shared" si="338"/>
        <v>1.2014831427779833E-63</v>
      </c>
      <c r="IT115" s="86">
        <f t="shared" si="339"/>
        <v>2.2511169213239434E-71</v>
      </c>
      <c r="IU115" s="86">
        <f t="shared" si="340"/>
        <v>8.6097656106497973E-64</v>
      </c>
      <c r="IV115" s="86">
        <f t="shared" si="341"/>
        <v>1.1687464858652011E-75</v>
      </c>
      <c r="IW115" s="86">
        <f t="shared" si="342"/>
        <v>2.358092439420243E-50</v>
      </c>
      <c r="IY115" s="86">
        <f t="shared" si="343"/>
        <v>0.42617544433046539</v>
      </c>
      <c r="IZ115" s="86">
        <f t="shared" si="344"/>
        <v>0.49362149710791736</v>
      </c>
      <c r="JA115" s="86">
        <f t="shared" si="345"/>
        <v>0.43900713122267077</v>
      </c>
      <c r="JB115" s="86">
        <f t="shared" si="346"/>
        <v>0.41234609514284726</v>
      </c>
      <c r="JC115" s="86">
        <f t="shared" si="347"/>
        <v>0.25203414572503996</v>
      </c>
      <c r="JD115" s="86">
        <f t="shared" si="348"/>
        <v>0.36742899073791535</v>
      </c>
      <c r="JE115" s="86">
        <f t="shared" si="349"/>
        <v>0.21417498614464417</v>
      </c>
      <c r="JF115" s="86">
        <f t="shared" si="350"/>
        <v>0.12954981054509293</v>
      </c>
      <c r="JG115" s="86">
        <f t="shared" si="351"/>
        <v>0.20505911967938539</v>
      </c>
      <c r="JH115" s="86">
        <f t="shared" si="352"/>
        <v>0.23719613896214051</v>
      </c>
      <c r="JI115" s="86">
        <f t="shared" si="353"/>
        <v>0.27404671350027049</v>
      </c>
      <c r="JJ115" s="86">
        <f t="shared" si="354"/>
        <v>0.25609198537078348</v>
      </c>
      <c r="JK115" s="86">
        <f t="shared" si="355"/>
        <v>0.34650721171162896</v>
      </c>
      <c r="JL115" s="86">
        <f t="shared" si="356"/>
        <v>0.33990685038964075</v>
      </c>
      <c r="JM115" s="86">
        <f t="shared" si="357"/>
        <v>0.17117100197567486</v>
      </c>
    </row>
    <row r="116" spans="2:273" x14ac:dyDescent="0.25">
      <c r="B116" s="2">
        <v>89</v>
      </c>
      <c r="C116" s="37">
        <v>105.30200000000001</v>
      </c>
      <c r="D116" s="37">
        <v>134.696</v>
      </c>
      <c r="E116" s="37">
        <v>105.268</v>
      </c>
      <c r="F116" s="37">
        <v>105.617</v>
      </c>
      <c r="G116" s="37">
        <v>75.569000000000003</v>
      </c>
      <c r="H116" s="37">
        <v>98.972999999999999</v>
      </c>
      <c r="I116" s="37">
        <v>74.361999999999995</v>
      </c>
      <c r="J116" s="37">
        <v>76.820999999999998</v>
      </c>
      <c r="K116" s="37">
        <v>70.106999999999999</v>
      </c>
      <c r="L116" s="37">
        <v>73.430999999999997</v>
      </c>
      <c r="M116" s="37">
        <v>76.661000000000001</v>
      </c>
      <c r="N116" s="37">
        <v>75.099999999999994</v>
      </c>
      <c r="O116" s="37">
        <v>86.287999999999997</v>
      </c>
      <c r="P116" s="37">
        <v>79.838999999999999</v>
      </c>
      <c r="Q116" s="37">
        <v>68.370999999999995</v>
      </c>
      <c r="S116" s="4">
        <f t="shared" si="229"/>
        <v>101.96527741137028</v>
      </c>
      <c r="T116" s="4">
        <f t="shared" si="230"/>
        <v>129.19785916280392</v>
      </c>
      <c r="U116" s="4">
        <f t="shared" si="231"/>
        <v>102.52102531305383</v>
      </c>
      <c r="V116" s="4">
        <f t="shared" si="232"/>
        <v>102.86748028646673</v>
      </c>
      <c r="W116" s="4">
        <f t="shared" si="233"/>
        <v>81.887588760778357</v>
      </c>
      <c r="X116" s="4">
        <f t="shared" si="234"/>
        <v>101.68615961420902</v>
      </c>
      <c r="Y116" s="4">
        <f t="shared" si="235"/>
        <v>81.103006015098259</v>
      </c>
      <c r="Z116" s="4">
        <f t="shared" si="236"/>
        <v>81.403951125192052</v>
      </c>
      <c r="AA116" s="4">
        <f t="shared" si="237"/>
        <v>74.896501134789048</v>
      </c>
      <c r="AB116" s="4">
        <f t="shared" si="238"/>
        <v>80.786029195213175</v>
      </c>
      <c r="AC116" s="4">
        <f t="shared" si="239"/>
        <v>82.176182664557359</v>
      </c>
      <c r="AD116" s="4">
        <f t="shared" si="240"/>
        <v>82.534650437913683</v>
      </c>
      <c r="AE116" s="4">
        <f t="shared" si="241"/>
        <v>90.494946347652728</v>
      </c>
      <c r="AF116" s="4">
        <f t="shared" si="242"/>
        <v>84.120046750885379</v>
      </c>
      <c r="AG116" s="4">
        <f t="shared" si="243"/>
        <v>71.251406154179151</v>
      </c>
      <c r="AI116" s="4">
        <f t="shared" si="244"/>
        <v>3.3367225886297263</v>
      </c>
      <c r="AJ116" s="4">
        <f t="shared" si="245"/>
        <v>5.4981408371960754</v>
      </c>
      <c r="AK116" s="4">
        <f t="shared" si="246"/>
        <v>2.7469746869461744</v>
      </c>
      <c r="AL116" s="4">
        <f t="shared" si="247"/>
        <v>2.7495197135332745</v>
      </c>
      <c r="AM116" s="4">
        <f t="shared" si="248"/>
        <v>-6.3185887607783542</v>
      </c>
      <c r="AN116" s="4">
        <f t="shared" si="249"/>
        <v>-2.7131596142090189</v>
      </c>
      <c r="AO116" s="4">
        <f t="shared" si="250"/>
        <v>-6.7410060150982645</v>
      </c>
      <c r="AP116" s="4">
        <f t="shared" si="251"/>
        <v>-4.5829511251920536</v>
      </c>
      <c r="AQ116" s="4">
        <f t="shared" si="252"/>
        <v>-4.7895011347890488</v>
      </c>
      <c r="AR116" s="4">
        <f t="shared" si="253"/>
        <v>-7.3550291952131772</v>
      </c>
      <c r="AS116" s="4">
        <f t="shared" si="254"/>
        <v>-5.5151826645573578</v>
      </c>
      <c r="AT116" s="4">
        <f t="shared" si="255"/>
        <v>-7.4346504379136888</v>
      </c>
      <c r="AU116" s="4">
        <f t="shared" si="256"/>
        <v>-4.2069463476527318</v>
      </c>
      <c r="AV116" s="4">
        <f t="shared" si="358"/>
        <v>-4.2810467508853804</v>
      </c>
      <c r="AW116" s="4">
        <f t="shared" si="358"/>
        <v>-2.8804061541791555</v>
      </c>
      <c r="AY116" s="2">
        <f t="shared" si="308"/>
        <v>64.818090185008288</v>
      </c>
      <c r="AZ116" s="2">
        <f t="shared" si="359"/>
        <v>66.251440043565978</v>
      </c>
      <c r="BA116" s="2">
        <f t="shared" si="360"/>
        <v>64.041727340033063</v>
      </c>
      <c r="BB116" s="2">
        <f t="shared" si="361"/>
        <v>65.81701876226613</v>
      </c>
      <c r="BC116" s="2">
        <f t="shared" si="362"/>
        <v>69.091937140686923</v>
      </c>
      <c r="BD116" s="2">
        <f t="shared" si="363"/>
        <v>70.058390740226983</v>
      </c>
      <c r="BE116" s="2">
        <f t="shared" si="364"/>
        <v>69.32017967295991</v>
      </c>
      <c r="BF116" s="2">
        <f t="shared" si="365"/>
        <v>77.07485782114145</v>
      </c>
      <c r="BG116" s="2">
        <f t="shared" si="366"/>
        <v>66.158338424103789</v>
      </c>
      <c r="BH116" s="2">
        <f t="shared" si="367"/>
        <v>68.753791289139912</v>
      </c>
      <c r="BI116" s="2">
        <f t="shared" si="368"/>
        <v>68.122292293039905</v>
      </c>
      <c r="BJ116" s="2">
        <f t="shared" si="369"/>
        <v>70.146931168096359</v>
      </c>
      <c r="BK116" s="2">
        <f t="shared" si="370"/>
        <v>67.913318540144743</v>
      </c>
      <c r="BL116" s="2">
        <f t="shared" si="371"/>
        <v>66.645861102035582</v>
      </c>
      <c r="BM116" s="2">
        <f t="shared" si="372"/>
        <v>67.131430210937083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84.044197942882164</v>
      </c>
      <c r="DL116" s="2">
        <f t="shared" si="373"/>
        <v>87.364663533479188</v>
      </c>
      <c r="DM116" s="2">
        <f t="shared" si="373"/>
        <v>83.076296167247392</v>
      </c>
      <c r="DN116" s="2">
        <f t="shared" si="373"/>
        <v>96.032302325581412</v>
      </c>
      <c r="DO116" s="2">
        <f t="shared" si="373"/>
        <v>90.646297233468303</v>
      </c>
      <c r="DP116" s="2">
        <f t="shared" si="373"/>
        <v>89.622938689217762</v>
      </c>
      <c r="DQ116" s="2">
        <f t="shared" si="373"/>
        <v>95.312794871794878</v>
      </c>
      <c r="DR116" s="2">
        <f t="shared" si="373"/>
        <v>101.47937854997855</v>
      </c>
      <c r="DS116" s="2">
        <f t="shared" si="373"/>
        <v>87.476811764705872</v>
      </c>
      <c r="DT116" s="2">
        <f t="shared" si="373"/>
        <v>83.174640883740878</v>
      </c>
      <c r="DU116" s="2">
        <f t="shared" si="373"/>
        <v>82.783201680672278</v>
      </c>
      <c r="DV116" s="2">
        <f t="shared" si="373"/>
        <v>90.036903271692751</v>
      </c>
      <c r="DW116" s="2">
        <f t="shared" si="373"/>
        <v>85.517288543604337</v>
      </c>
      <c r="DX116" s="2">
        <f t="shared" si="373"/>
        <v>86.260663663663649</v>
      </c>
      <c r="DY116" s="2">
        <f t="shared" si="373"/>
        <v>75.096449999999976</v>
      </c>
      <c r="EA116" s="2">
        <f t="shared" si="228"/>
        <v>64.435098783753048</v>
      </c>
      <c r="EB116" s="2">
        <f t="shared" si="290"/>
        <v>65.875687012480483</v>
      </c>
      <c r="EC116" s="2">
        <f t="shared" si="291"/>
        <v>63.700638198757751</v>
      </c>
      <c r="ED116" s="2">
        <f t="shared" si="292"/>
        <v>65.307789705882357</v>
      </c>
      <c r="EE116" s="2">
        <f t="shared" si="293"/>
        <v>68.697646661274192</v>
      </c>
      <c r="EF116" s="2">
        <f t="shared" si="294"/>
        <v>69.759976670574446</v>
      </c>
      <c r="EG116" s="2">
        <f t="shared" si="295"/>
        <v>68.836223648907648</v>
      </c>
      <c r="EH116" s="2">
        <f t="shared" si="296"/>
        <v>76.600061967074708</v>
      </c>
      <c r="EI116" s="2">
        <f t="shared" si="297"/>
        <v>65.678254759746153</v>
      </c>
      <c r="EJ116" s="2">
        <f t="shared" si="298"/>
        <v>68.44763217453999</v>
      </c>
      <c r="EK116" s="2">
        <f t="shared" si="299"/>
        <v>67.791838353947853</v>
      </c>
      <c r="EL116" s="2">
        <f t="shared" si="300"/>
        <v>69.751307246026485</v>
      </c>
      <c r="EM116" s="2">
        <f t="shared" si="301"/>
        <v>67.578400527400078</v>
      </c>
      <c r="EN116" s="2">
        <f t="shared" si="302"/>
        <v>66.218094446815869</v>
      </c>
      <c r="EO116" s="2">
        <f t="shared" si="303"/>
        <v>66.942896532974075</v>
      </c>
      <c r="EQ116" s="2">
        <f t="shared" si="304"/>
        <v>63.721720497021543</v>
      </c>
      <c r="ER116" s="2">
        <f t="shared" si="374"/>
        <v>65.122572002106097</v>
      </c>
      <c r="ES116" s="2">
        <f t="shared" si="374"/>
        <v>63.74215540972736</v>
      </c>
      <c r="ET116" s="2">
        <f t="shared" si="374"/>
        <v>65.691146090521215</v>
      </c>
      <c r="EU116" s="2">
        <f t="shared" si="374"/>
        <v>68.660621963610566</v>
      </c>
      <c r="EV116" s="2">
        <f t="shared" si="374"/>
        <v>69.656269035016749</v>
      </c>
      <c r="EW116" s="2">
        <f t="shared" si="374"/>
        <v>68.803702955574423</v>
      </c>
      <c r="EX116" s="2">
        <f t="shared" si="374"/>
        <v>76.378366399856901</v>
      </c>
      <c r="EY116" s="2">
        <f t="shared" si="374"/>
        <v>65.31404376602319</v>
      </c>
      <c r="EZ116" s="2">
        <f t="shared" si="374"/>
        <v>68.612651142015295</v>
      </c>
      <c r="FA116" s="2">
        <f t="shared" si="374"/>
        <v>68.185944270613106</v>
      </c>
      <c r="FB116" s="2">
        <f t="shared" si="374"/>
        <v>69.855820933317901</v>
      </c>
      <c r="FC116" s="2">
        <f t="shared" si="374"/>
        <v>66.728135755921272</v>
      </c>
      <c r="FD116" s="2">
        <f t="shared" si="374"/>
        <v>66.06164647263023</v>
      </c>
      <c r="FE116" s="2">
        <f t="shared" si="374"/>
        <v>67.680942905918172</v>
      </c>
      <c r="FG116" s="2">
        <f t="shared" si="306"/>
        <v>0.98037271412731464</v>
      </c>
      <c r="FH116" s="2">
        <f t="shared" si="375"/>
        <v>0.9824055175664308</v>
      </c>
      <c r="FI116" s="2">
        <f t="shared" si="375"/>
        <v>0.98240239529761708</v>
      </c>
      <c r="FJ116" s="2">
        <f t="shared" si="375"/>
        <v>0.98347540570995995</v>
      </c>
      <c r="FK116" s="2">
        <f t="shared" si="375"/>
        <v>0.98203040635865313</v>
      </c>
      <c r="FL116" s="2">
        <f t="shared" si="375"/>
        <v>0.98495889843937856</v>
      </c>
      <c r="FM116" s="2">
        <f t="shared" si="375"/>
        <v>0.98171667269394824</v>
      </c>
      <c r="FN116" s="2">
        <f t="shared" si="375"/>
        <v>0.98087604901761793</v>
      </c>
      <c r="FO116" s="2">
        <f t="shared" si="375"/>
        <v>0.97790784709505019</v>
      </c>
      <c r="FP116" s="2">
        <f t="shared" si="375"/>
        <v>0.97925335587426221</v>
      </c>
      <c r="FQ116" s="2">
        <f t="shared" si="375"/>
        <v>0.97803966707508183</v>
      </c>
      <c r="FR116" s="2">
        <f t="shared" si="375"/>
        <v>0.98051240301614484</v>
      </c>
      <c r="FS116" s="2">
        <f t="shared" si="375"/>
        <v>0.98119973626835089</v>
      </c>
      <c r="FT116" s="2">
        <f t="shared" si="375"/>
        <v>0.97864023075905038</v>
      </c>
      <c r="FU116" s="2">
        <f t="shared" si="375"/>
        <v>0.9770493201180469</v>
      </c>
      <c r="FW116" s="2">
        <f t="shared" si="324"/>
        <v>2.638142598166015E-3</v>
      </c>
      <c r="FX116" s="2">
        <f t="shared" si="376"/>
        <v>3.0996445382735823E-3</v>
      </c>
      <c r="FY116" s="2">
        <f t="shared" si="377"/>
        <v>2.986026622687518E-3</v>
      </c>
      <c r="FZ116" s="2">
        <f t="shared" si="378"/>
        <v>3.9622415196047898E-3</v>
      </c>
      <c r="GA116" s="2">
        <f t="shared" si="379"/>
        <v>3.1830738115281995E-3</v>
      </c>
      <c r="GB116" s="2">
        <f t="shared" si="380"/>
        <v>3.3436242450720949E-3</v>
      </c>
      <c r="GC116" s="2">
        <f t="shared" si="381"/>
        <v>3.8066088104313045E-3</v>
      </c>
      <c r="GD116" s="2">
        <f t="shared" si="382"/>
        <v>4.488031729066296E-3</v>
      </c>
      <c r="GE116" s="2">
        <f t="shared" si="383"/>
        <v>4.1003432870894392E-3</v>
      </c>
      <c r="GF116" s="2">
        <f t="shared" si="384"/>
        <v>3.775965169549787E-3</v>
      </c>
      <c r="GG116" s="2">
        <f t="shared" si="385"/>
        <v>3.1428339093626254E-3</v>
      </c>
      <c r="GH116" s="2">
        <f t="shared" si="386"/>
        <v>2.931693946732118E-3</v>
      </c>
      <c r="GI116" s="2">
        <f t="shared" si="387"/>
        <v>2.749511788453906E-3</v>
      </c>
      <c r="GJ116" s="2">
        <f t="shared" si="388"/>
        <v>2.1604514195245842E-3</v>
      </c>
      <c r="GK116" s="2">
        <f t="shared" si="389"/>
        <v>1.9024311918510667E-3</v>
      </c>
      <c r="GM116" s="86">
        <f t="shared" si="325"/>
        <v>1.1824280154714307E-11</v>
      </c>
      <c r="GN116" s="86">
        <f t="shared" si="390"/>
        <v>6.1330710310242667E-8</v>
      </c>
      <c r="GO116" s="86">
        <f t="shared" si="391"/>
        <v>5.4756100361635422E-12</v>
      </c>
      <c r="GP116" s="86">
        <f t="shared" si="392"/>
        <v>3.5468882910111798E-11</v>
      </c>
      <c r="GQ116" s="86">
        <f t="shared" si="393"/>
        <v>1.3009443312690624E-13</v>
      </c>
      <c r="GR116" s="86">
        <f t="shared" si="394"/>
        <v>6.8176119934395789E-12</v>
      </c>
      <c r="GS116" s="86">
        <f t="shared" si="395"/>
        <v>2.7243880134270322E-13</v>
      </c>
      <c r="GT116" s="86">
        <f t="shared" si="396"/>
        <v>1.2698709617648379E-15</v>
      </c>
      <c r="GU116" s="86">
        <f t="shared" si="397"/>
        <v>1.6386682687266812E-15</v>
      </c>
      <c r="GV116" s="86">
        <f t="shared" si="398"/>
        <v>1.2459091263428987E-16</v>
      </c>
      <c r="GW116" s="86">
        <f t="shared" si="399"/>
        <v>1.6043731559061332E-17</v>
      </c>
      <c r="GX116" s="86">
        <f t="shared" si="400"/>
        <v>8.5401543044598411E-20</v>
      </c>
      <c r="GY116" s="86">
        <f t="shared" si="401"/>
        <v>2.7742307423830572E-20</v>
      </c>
      <c r="GZ116" s="86">
        <f t="shared" si="402"/>
        <v>2.1182330486951823E-26</v>
      </c>
      <c r="HA116" s="86">
        <f t="shared" si="403"/>
        <v>4.6293313782042835E-25</v>
      </c>
      <c r="HC116" s="86">
        <f t="shared" si="326"/>
        <v>0.34403740671305244</v>
      </c>
      <c r="HD116" s="86">
        <f t="shared" si="404"/>
        <v>0.45545742116355586</v>
      </c>
      <c r="HE116" s="86">
        <f t="shared" si="405"/>
        <v>0.36536381974647059</v>
      </c>
      <c r="HF116" s="86">
        <f t="shared" si="406"/>
        <v>0.33636659722885465</v>
      </c>
      <c r="HG116" s="86">
        <f t="shared" si="407"/>
        <v>0.16784472410335352</v>
      </c>
      <c r="HH116" s="86">
        <f t="shared" si="408"/>
        <v>0.28310248846176117</v>
      </c>
      <c r="HI116" s="86">
        <f t="shared" si="409"/>
        <v>0.12901706567632182</v>
      </c>
      <c r="HJ116" s="86">
        <f t="shared" si="410"/>
        <v>6.7754923065058134E-2</v>
      </c>
      <c r="HK116" s="86">
        <f t="shared" si="411"/>
        <v>0.11459980343123226</v>
      </c>
      <c r="HL116" s="86">
        <f t="shared" si="412"/>
        <v>0.14232087194158322</v>
      </c>
      <c r="HM116" s="86">
        <f t="shared" si="413"/>
        <v>0.15989145568596383</v>
      </c>
      <c r="HN116" s="86">
        <f t="shared" si="414"/>
        <v>0.15590711362865819</v>
      </c>
      <c r="HO116" s="86">
        <f t="shared" si="415"/>
        <v>0.2420076576224944</v>
      </c>
      <c r="HP116" s="86">
        <f t="shared" si="416"/>
        <v>0.20174156467663892</v>
      </c>
      <c r="HQ116" s="86">
        <f t="shared" si="417"/>
        <v>8.0899867072966161E-2</v>
      </c>
      <c r="HS116" s="86">
        <f t="shared" si="327"/>
        <v>3.5179944383123709E-23</v>
      </c>
      <c r="HT116" s="86">
        <f t="shared" si="418"/>
        <v>1.158865713819902E-19</v>
      </c>
      <c r="HU116" s="86">
        <f t="shared" si="419"/>
        <v>2.5178138885356386E-22</v>
      </c>
      <c r="HV116" s="86">
        <f t="shared" si="420"/>
        <v>1.8975448002837359E-19</v>
      </c>
      <c r="HW116" s="86">
        <f t="shared" si="421"/>
        <v>3.8195412811162847E-21</v>
      </c>
      <c r="HX116" s="86">
        <f t="shared" si="422"/>
        <v>3.6161878939478417E-17</v>
      </c>
      <c r="HY116" s="86">
        <f t="shared" si="423"/>
        <v>1.5488075614720152E-16</v>
      </c>
      <c r="HZ116" s="86">
        <f t="shared" si="424"/>
        <v>1.2571635486477328E-18</v>
      </c>
      <c r="IA116" s="86">
        <f t="shared" si="425"/>
        <v>7.2784465161710349E-21</v>
      </c>
      <c r="IB116" s="86">
        <f t="shared" si="426"/>
        <v>1.2221676736283482E-21</v>
      </c>
      <c r="IC116" s="86">
        <f t="shared" si="427"/>
        <v>8.6011662403111103E-23</v>
      </c>
      <c r="ID116" s="86">
        <f t="shared" si="428"/>
        <v>1.9955965649355027E-24</v>
      </c>
      <c r="IE116" s="86">
        <f t="shared" si="429"/>
        <v>1.4872259721258857E-21</v>
      </c>
      <c r="IF116" s="86">
        <f t="shared" si="430"/>
        <v>1.3630423421807679E-12</v>
      </c>
      <c r="IG116" s="86">
        <f t="shared" si="431"/>
        <v>1.4548590016188181E-9</v>
      </c>
      <c r="II116" s="86">
        <f t="shared" si="328"/>
        <v>5.5384576725811018E-66</v>
      </c>
      <c r="IJ116" s="86">
        <f t="shared" si="329"/>
        <v>1.0571974068743583E-55</v>
      </c>
      <c r="IK116" s="86">
        <f t="shared" si="330"/>
        <v>6.150826447447581E-60</v>
      </c>
      <c r="IL116" s="86">
        <f t="shared" si="331"/>
        <v>6.6788693768345568E-51</v>
      </c>
      <c r="IM116" s="86">
        <f t="shared" si="332"/>
        <v>4.1396129960794098E-63</v>
      </c>
      <c r="IN116" s="86">
        <f t="shared" si="333"/>
        <v>1.5233807557308139E-49</v>
      </c>
      <c r="IO116" s="86">
        <f t="shared" si="334"/>
        <v>3.7157220953813607E-49</v>
      </c>
      <c r="IP116" s="86">
        <f t="shared" si="335"/>
        <v>1.455865879857349E-54</v>
      </c>
      <c r="IQ116" s="86">
        <f t="shared" si="336"/>
        <v>1.9980414110034508E-57</v>
      </c>
      <c r="IR116" s="86">
        <f t="shared" si="337"/>
        <v>3.4386284639124702E-58</v>
      </c>
      <c r="IS116" s="86">
        <f t="shared" si="338"/>
        <v>1.0239453719710171E-61</v>
      </c>
      <c r="IT116" s="86">
        <f t="shared" si="339"/>
        <v>3.1486999092348388E-69</v>
      </c>
      <c r="IU116" s="86">
        <f t="shared" si="340"/>
        <v>6.7148738999496665E-62</v>
      </c>
      <c r="IV116" s="86">
        <f t="shared" si="341"/>
        <v>1.714796624060424E-73</v>
      </c>
      <c r="IW116" s="86">
        <f t="shared" si="342"/>
        <v>5.8926502084049957E-49</v>
      </c>
      <c r="IY116" s="86">
        <f t="shared" si="343"/>
        <v>0.3440374067248767</v>
      </c>
      <c r="IZ116" s="86">
        <f t="shared" si="344"/>
        <v>0.45545748249426615</v>
      </c>
      <c r="JA116" s="86">
        <f t="shared" si="345"/>
        <v>0.36536381975194621</v>
      </c>
      <c r="JB116" s="86">
        <f t="shared" si="346"/>
        <v>0.33636659726432355</v>
      </c>
      <c r="JC116" s="86">
        <f t="shared" si="347"/>
        <v>0.16784472410348361</v>
      </c>
      <c r="JD116" s="86">
        <f t="shared" si="348"/>
        <v>0.28310248846857883</v>
      </c>
      <c r="JE116" s="86">
        <f t="shared" si="349"/>
        <v>0.12901706567659443</v>
      </c>
      <c r="JF116" s="86">
        <f t="shared" si="350"/>
        <v>6.7754923065059411E-2</v>
      </c>
      <c r="JG116" s="86">
        <f t="shared" si="351"/>
        <v>0.1145998034312339</v>
      </c>
      <c r="JH116" s="86">
        <f t="shared" si="352"/>
        <v>0.14232087194158333</v>
      </c>
      <c r="JI116" s="86">
        <f t="shared" si="353"/>
        <v>0.15989145568596386</v>
      </c>
      <c r="JJ116" s="86">
        <f t="shared" si="354"/>
        <v>0.15590711362865819</v>
      </c>
      <c r="JK116" s="86">
        <f t="shared" si="355"/>
        <v>0.2420076576224944</v>
      </c>
      <c r="JL116" s="86">
        <f t="shared" si="356"/>
        <v>0.20174156467800197</v>
      </c>
      <c r="JM116" s="86">
        <f t="shared" si="357"/>
        <v>8.0899868527825158E-2</v>
      </c>
    </row>
    <row r="117" spans="2:273" x14ac:dyDescent="0.25">
      <c r="B117" s="2">
        <v>90</v>
      </c>
      <c r="C117" s="37">
        <v>84.825000000000003</v>
      </c>
      <c r="D117" s="37">
        <v>120.714</v>
      </c>
      <c r="E117" s="37">
        <v>88.570999999999998</v>
      </c>
      <c r="F117" s="37">
        <v>86.632999999999996</v>
      </c>
      <c r="G117" s="37">
        <v>69.585999999999999</v>
      </c>
      <c r="H117" s="37">
        <v>80.676000000000002</v>
      </c>
      <c r="I117" s="37">
        <v>69.319000000000003</v>
      </c>
      <c r="J117" s="37">
        <v>75.911000000000001</v>
      </c>
      <c r="K117" s="37">
        <v>65.429000000000002</v>
      </c>
      <c r="L117" s="37">
        <v>69.224000000000004</v>
      </c>
      <c r="M117" s="37">
        <v>69.626999999999995</v>
      </c>
      <c r="N117" s="37">
        <v>71.05</v>
      </c>
      <c r="O117" s="37">
        <v>75.254000000000005</v>
      </c>
      <c r="P117" s="37">
        <v>68.129000000000005</v>
      </c>
      <c r="Q117" s="37">
        <v>64.757999999999996</v>
      </c>
      <c r="S117" s="4">
        <f t="shared" si="229"/>
        <v>88.464359365307445</v>
      </c>
      <c r="T117" s="4">
        <f t="shared" si="230"/>
        <v>114.56965020125973</v>
      </c>
      <c r="U117" s="4">
        <f t="shared" si="231"/>
        <v>89.756204066996517</v>
      </c>
      <c r="V117" s="4">
        <f t="shared" si="232"/>
        <v>90.176665014633954</v>
      </c>
      <c r="W117" s="4">
        <f t="shared" si="233"/>
        <v>75.414922885036319</v>
      </c>
      <c r="X117" s="4">
        <f t="shared" si="234"/>
        <v>89.583585420310797</v>
      </c>
      <c r="Y117" s="4">
        <f t="shared" si="235"/>
        <v>74.581718980067265</v>
      </c>
      <c r="Z117" s="4">
        <f t="shared" si="236"/>
        <v>78.588973339217389</v>
      </c>
      <c r="AA117" s="4">
        <f t="shared" si="237"/>
        <v>69.504881963013759</v>
      </c>
      <c r="AB117" s="4">
        <f t="shared" si="238"/>
        <v>73.887841748105487</v>
      </c>
      <c r="AC117" s="4">
        <f t="shared" si="239"/>
        <v>73.884998805586108</v>
      </c>
      <c r="AD117" s="4">
        <f t="shared" si="240"/>
        <v>75.46422265108643</v>
      </c>
      <c r="AE117" s="4">
        <f t="shared" si="241"/>
        <v>79.864781325114109</v>
      </c>
      <c r="AF117" s="4">
        <f t="shared" si="242"/>
        <v>73.760623330653502</v>
      </c>
      <c r="AG117" s="4">
        <f t="shared" si="243"/>
        <v>68.325732573492658</v>
      </c>
      <c r="AI117" s="4">
        <f t="shared" si="244"/>
        <v>-3.6393593653074419</v>
      </c>
      <c r="AJ117" s="4">
        <f t="shared" si="245"/>
        <v>6.1443497987402651</v>
      </c>
      <c r="AK117" s="4">
        <f t="shared" si="246"/>
        <v>-1.1852040669965191</v>
      </c>
      <c r="AL117" s="4">
        <f t="shared" si="247"/>
        <v>-3.5436650146339588</v>
      </c>
      <c r="AM117" s="4">
        <f t="shared" si="248"/>
        <v>-5.8289228850363202</v>
      </c>
      <c r="AN117" s="4">
        <f t="shared" si="249"/>
        <v>-8.9075854203107951</v>
      </c>
      <c r="AO117" s="4">
        <f t="shared" si="250"/>
        <v>-5.2627189800672625</v>
      </c>
      <c r="AP117" s="4">
        <f t="shared" si="251"/>
        <v>-2.6779733392173881</v>
      </c>
      <c r="AQ117" s="4">
        <f t="shared" si="252"/>
        <v>-4.0758819630137566</v>
      </c>
      <c r="AR117" s="4">
        <f t="shared" si="253"/>
        <v>-4.663841748105483</v>
      </c>
      <c r="AS117" s="4">
        <f t="shared" si="254"/>
        <v>-4.2579988055861122</v>
      </c>
      <c r="AT117" s="4">
        <f t="shared" si="255"/>
        <v>-4.4142226510864333</v>
      </c>
      <c r="AU117" s="4">
        <f t="shared" si="256"/>
        <v>-4.6107813251141039</v>
      </c>
      <c r="AV117" s="4">
        <f t="shared" si="358"/>
        <v>-5.6316233306534969</v>
      </c>
      <c r="AW117" s="4">
        <f t="shared" si="358"/>
        <v>-3.5677325734926626</v>
      </c>
      <c r="AY117" s="2">
        <f t="shared" si="308"/>
        <v>64.621463594636438</v>
      </c>
      <c r="AZ117" s="2">
        <f t="shared" si="359"/>
        <v>66.045854153710366</v>
      </c>
      <c r="BA117" s="2">
        <f t="shared" si="360"/>
        <v>63.900628149444849</v>
      </c>
      <c r="BB117" s="2">
        <f t="shared" si="361"/>
        <v>65.677537545514284</v>
      </c>
      <c r="BC117" s="2">
        <f t="shared" si="362"/>
        <v>68.918642929245209</v>
      </c>
      <c r="BD117" s="2">
        <f t="shared" si="363"/>
        <v>69.901794024588028</v>
      </c>
      <c r="BE117" s="2">
        <f t="shared" si="364"/>
        <v>69.17032764426574</v>
      </c>
      <c r="BF117" s="2">
        <f t="shared" si="365"/>
        <v>76.936481003193336</v>
      </c>
      <c r="BG117" s="2">
        <f t="shared" si="366"/>
        <v>65.946677366178889</v>
      </c>
      <c r="BH117" s="2">
        <f t="shared" si="367"/>
        <v>68.530654531530999</v>
      </c>
      <c r="BI117" s="2">
        <f t="shared" si="368"/>
        <v>67.933864295360948</v>
      </c>
      <c r="BJ117" s="2">
        <f t="shared" si="369"/>
        <v>69.929252774970479</v>
      </c>
      <c r="BK117" s="2">
        <f t="shared" si="370"/>
        <v>67.736270104878315</v>
      </c>
      <c r="BL117" s="2">
        <f t="shared" si="371"/>
        <v>66.479286159021527</v>
      </c>
      <c r="BM117" s="2">
        <f t="shared" si="372"/>
        <v>67.024514020361124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84.208915636284075</v>
      </c>
      <c r="DL117" s="2">
        <f t="shared" si="373"/>
        <v>87.547544256273113</v>
      </c>
      <c r="DM117" s="2">
        <f t="shared" si="373"/>
        <v>83.196324738675955</v>
      </c>
      <c r="DN117" s="2">
        <f t="shared" si="373"/>
        <v>96.261855179704028</v>
      </c>
      <c r="DO117" s="2">
        <f t="shared" si="373"/>
        <v>90.755751686909605</v>
      </c>
      <c r="DP117" s="2">
        <f t="shared" si="373"/>
        <v>89.707291754756866</v>
      </c>
      <c r="DQ117" s="2">
        <f t="shared" si="373"/>
        <v>95.547948717948728</v>
      </c>
      <c r="DR117" s="2">
        <f t="shared" si="373"/>
        <v>101.68341677391678</v>
      </c>
      <c r="DS117" s="2">
        <f t="shared" si="373"/>
        <v>87.612616806722684</v>
      </c>
      <c r="DT117" s="2">
        <f t="shared" si="373"/>
        <v>83.210387473187467</v>
      </c>
      <c r="DU117" s="2">
        <f t="shared" si="373"/>
        <v>82.785198319327748</v>
      </c>
      <c r="DV117" s="2">
        <f t="shared" si="373"/>
        <v>90.154637980085354</v>
      </c>
      <c r="DW117" s="2">
        <f t="shared" si="373"/>
        <v>85.560933581354632</v>
      </c>
      <c r="DX117" s="2">
        <f t="shared" si="373"/>
        <v>86.38211861861862</v>
      </c>
      <c r="DY117" s="2">
        <f t="shared" si="373"/>
        <v>75.054977419354813</v>
      </c>
      <c r="EA117" s="2">
        <f t="shared" si="228"/>
        <v>64.265822324383024</v>
      </c>
      <c r="EB117" s="2">
        <f t="shared" si="290"/>
        <v>65.697132215288605</v>
      </c>
      <c r="EC117" s="2">
        <f t="shared" si="291"/>
        <v>63.585269215838494</v>
      </c>
      <c r="ED117" s="2">
        <f t="shared" si="292"/>
        <v>65.207291176470591</v>
      </c>
      <c r="EE117" s="2">
        <f t="shared" si="293"/>
        <v>68.554341769726904</v>
      </c>
      <c r="EF117" s="2">
        <f t="shared" si="294"/>
        <v>69.62632426729192</v>
      </c>
      <c r="EG117" s="2">
        <f t="shared" si="295"/>
        <v>68.722430433116159</v>
      </c>
      <c r="EH117" s="2">
        <f t="shared" si="296"/>
        <v>76.49748856057407</v>
      </c>
      <c r="EI117" s="2">
        <f t="shared" si="297"/>
        <v>65.501853933716134</v>
      </c>
      <c r="EJ117" s="2">
        <f t="shared" si="298"/>
        <v>68.246359675245287</v>
      </c>
      <c r="EK117" s="2">
        <f t="shared" si="299"/>
        <v>67.628437591562744</v>
      </c>
      <c r="EL117" s="2">
        <f t="shared" si="300"/>
        <v>69.562320692572683</v>
      </c>
      <c r="EM117" s="2">
        <f t="shared" si="301"/>
        <v>67.427262941903578</v>
      </c>
      <c r="EN117" s="2">
        <f t="shared" si="302"/>
        <v>66.083472671097837</v>
      </c>
      <c r="EO117" s="2">
        <f t="shared" si="303"/>
        <v>66.851005319839629</v>
      </c>
      <c r="EQ117" s="2">
        <f t="shared" si="304"/>
        <v>63.586825252297793</v>
      </c>
      <c r="ER117" s="2">
        <f t="shared" si="374"/>
        <v>64.978625088850862</v>
      </c>
      <c r="ES117" s="2">
        <f t="shared" si="374"/>
        <v>63.624667539768119</v>
      </c>
      <c r="ET117" s="2">
        <f t="shared" si="374"/>
        <v>65.565051923759654</v>
      </c>
      <c r="EU117" s="2">
        <f t="shared" si="374"/>
        <v>68.519360845935708</v>
      </c>
      <c r="EV117" s="2">
        <f t="shared" si="374"/>
        <v>69.52839164002495</v>
      </c>
      <c r="EW117" s="2">
        <f t="shared" si="374"/>
        <v>68.691720111600546</v>
      </c>
      <c r="EX117" s="2">
        <f t="shared" si="374"/>
        <v>76.289707270938592</v>
      </c>
      <c r="EY117" s="2">
        <f t="shared" si="374"/>
        <v>65.159600318239541</v>
      </c>
      <c r="EZ117" s="2">
        <f t="shared" si="374"/>
        <v>68.401049060679611</v>
      </c>
      <c r="FA117" s="2">
        <f t="shared" si="374"/>
        <v>67.999545528541233</v>
      </c>
      <c r="FB117" s="2">
        <f t="shared" si="374"/>
        <v>69.661355534088145</v>
      </c>
      <c r="FC117" s="2">
        <f t="shared" si="374"/>
        <v>66.621437956612695</v>
      </c>
      <c r="FD117" s="2">
        <f t="shared" si="374"/>
        <v>65.933316135228225</v>
      </c>
      <c r="FE117" s="2">
        <f t="shared" si="374"/>
        <v>67.542262946792547</v>
      </c>
      <c r="FG117" s="2">
        <f t="shared" si="306"/>
        <v>0.9820687354509271</v>
      </c>
      <c r="FH117" s="2">
        <f t="shared" si="375"/>
        <v>0.98392876104114357</v>
      </c>
      <c r="FI117" s="2">
        <f t="shared" si="375"/>
        <v>0.98392590466014185</v>
      </c>
      <c r="FJ117" s="2">
        <f t="shared" si="375"/>
        <v>0.98490744654244544</v>
      </c>
      <c r="FK117" s="2">
        <f t="shared" si="375"/>
        <v>0.9835855825011679</v>
      </c>
      <c r="FL117" s="2">
        <f t="shared" si="375"/>
        <v>0.98626417360783136</v>
      </c>
      <c r="FM117" s="2">
        <f t="shared" si="375"/>
        <v>0.98329853909897535</v>
      </c>
      <c r="FN117" s="2">
        <f t="shared" si="375"/>
        <v>0.98252935154569909</v>
      </c>
      <c r="FO117" s="2">
        <f t="shared" si="375"/>
        <v>0.97981247516225445</v>
      </c>
      <c r="FP117" s="2">
        <f t="shared" si="375"/>
        <v>0.98104423230599547</v>
      </c>
      <c r="FQ117" s="2">
        <f t="shared" si="375"/>
        <v>0.97993316376564477</v>
      </c>
      <c r="FR117" s="2">
        <f t="shared" si="375"/>
        <v>0.98219657282919592</v>
      </c>
      <c r="FS117" s="2">
        <f t="shared" si="375"/>
        <v>0.98282554537752498</v>
      </c>
      <c r="FT117" s="2">
        <f t="shared" si="375"/>
        <v>0.98048297808538942</v>
      </c>
      <c r="FU117" s="2">
        <f t="shared" si="375"/>
        <v>0.97902637681045446</v>
      </c>
      <c r="FW117" s="2">
        <f t="shared" si="324"/>
        <v>2.8919297738724458E-3</v>
      </c>
      <c r="FX117" s="2">
        <f t="shared" si="376"/>
        <v>3.3976765832379871E-3</v>
      </c>
      <c r="FY117" s="2">
        <f t="shared" si="377"/>
        <v>3.2731701288773508E-3</v>
      </c>
      <c r="FZ117" s="2">
        <f t="shared" si="378"/>
        <v>4.3428512927075622E-3</v>
      </c>
      <c r="GA117" s="2">
        <f t="shared" si="379"/>
        <v>3.4890995382881908E-3</v>
      </c>
      <c r="GB117" s="2">
        <f t="shared" si="380"/>
        <v>3.6650287907767361E-3</v>
      </c>
      <c r="GC117" s="2">
        <f t="shared" si="381"/>
        <v>4.1723312534070198E-3</v>
      </c>
      <c r="GD117" s="2">
        <f t="shared" si="382"/>
        <v>4.9188990649709496E-3</v>
      </c>
      <c r="GE117" s="2">
        <f t="shared" si="383"/>
        <v>4.4941591498417355E-3</v>
      </c>
      <c r="GF117" s="2">
        <f t="shared" si="384"/>
        <v>4.1387557360944936E-3</v>
      </c>
      <c r="GG117" s="2">
        <f t="shared" si="385"/>
        <v>3.4450042789279469E-3</v>
      </c>
      <c r="GH117" s="2">
        <f t="shared" si="386"/>
        <v>3.2136295327781484E-3</v>
      </c>
      <c r="GI117" s="2">
        <f t="shared" si="387"/>
        <v>3.0139802137630145E-3</v>
      </c>
      <c r="GJ117" s="2">
        <f t="shared" si="388"/>
        <v>2.3683942156390303E-3</v>
      </c>
      <c r="GK117" s="2">
        <f t="shared" si="389"/>
        <v>2.0855915255315661E-3</v>
      </c>
      <c r="GM117" s="86">
        <f t="shared" si="325"/>
        <v>1.7116595457108211E-12</v>
      </c>
      <c r="GN117" s="86">
        <f t="shared" si="390"/>
        <v>1.6946995733742669E-8</v>
      </c>
      <c r="GO117" s="86">
        <f t="shared" si="391"/>
        <v>7.2455561419289155E-13</v>
      </c>
      <c r="GP117" s="86">
        <f t="shared" si="392"/>
        <v>5.5116772481089418E-12</v>
      </c>
      <c r="GQ117" s="86">
        <f t="shared" si="393"/>
        <v>1.393343399386609E-14</v>
      </c>
      <c r="GR117" s="86">
        <f t="shared" si="394"/>
        <v>9.065591436052502E-13</v>
      </c>
      <c r="GS117" s="86">
        <f t="shared" si="395"/>
        <v>3.0176891828329303E-14</v>
      </c>
      <c r="GT117" s="86">
        <f t="shared" si="396"/>
        <v>9.7965591434635727E-17</v>
      </c>
      <c r="GU117" s="86">
        <f t="shared" si="397"/>
        <v>1.1663685907263822E-16</v>
      </c>
      <c r="GV117" s="86">
        <f t="shared" si="398"/>
        <v>7.4949150831547776E-18</v>
      </c>
      <c r="GW117" s="86">
        <f t="shared" si="399"/>
        <v>7.9468989896327772E-19</v>
      </c>
      <c r="GX117" s="86">
        <f t="shared" si="400"/>
        <v>2.9933496263408339E-21</v>
      </c>
      <c r="GY117" s="86">
        <f t="shared" si="401"/>
        <v>8.8087272039061047E-22</v>
      </c>
      <c r="GZ117" s="86">
        <f t="shared" si="402"/>
        <v>2.003991109237046E-28</v>
      </c>
      <c r="HA117" s="86">
        <f t="shared" si="403"/>
        <v>7.0091392868979289E-27</v>
      </c>
      <c r="HC117" s="86">
        <f t="shared" si="326"/>
        <v>0.25798253239523961</v>
      </c>
      <c r="HD117" s="86">
        <f t="shared" si="404"/>
        <v>0.40208154715887162</v>
      </c>
      <c r="HE117" s="86">
        <f t="shared" si="405"/>
        <v>0.28512463168105617</v>
      </c>
      <c r="HF117" s="86">
        <f t="shared" si="406"/>
        <v>0.25784023968637126</v>
      </c>
      <c r="HG117" s="86">
        <f t="shared" si="407"/>
        <v>0.10201600336305791</v>
      </c>
      <c r="HH117" s="86">
        <f t="shared" si="408"/>
        <v>0.20339410660835419</v>
      </c>
      <c r="HI117" s="86">
        <f t="shared" si="409"/>
        <v>6.9330800720574945E-2</v>
      </c>
      <c r="HJ117" s="86">
        <f t="shared" si="410"/>
        <v>3.1208278675013131E-2</v>
      </c>
      <c r="HK117" s="86">
        <f t="shared" si="411"/>
        <v>5.5595273743878605E-2</v>
      </c>
      <c r="HL117" s="86">
        <f t="shared" si="412"/>
        <v>7.5199257937594424E-2</v>
      </c>
      <c r="HM117" s="86">
        <f t="shared" si="413"/>
        <v>7.9661314875209541E-2</v>
      </c>
      <c r="HN117" s="86">
        <f t="shared" si="414"/>
        <v>8.330598699256736E-2</v>
      </c>
      <c r="HO117" s="86">
        <f t="shared" si="415"/>
        <v>0.15191601278639852</v>
      </c>
      <c r="HP117" s="86">
        <f t="shared" si="416"/>
        <v>9.9139857027754866E-2</v>
      </c>
      <c r="HQ117" s="86">
        <f t="shared" si="417"/>
        <v>3.1439965584640496E-2</v>
      </c>
      <c r="HS117" s="86">
        <f t="shared" si="327"/>
        <v>6.2229153128724617E-22</v>
      </c>
      <c r="HT117" s="86">
        <f t="shared" si="418"/>
        <v>1.3836001264901259E-18</v>
      </c>
      <c r="HU117" s="86">
        <f t="shared" si="419"/>
        <v>3.892398574582452E-21</v>
      </c>
      <c r="HV117" s="86">
        <f t="shared" si="420"/>
        <v>2.2163993990172001E-18</v>
      </c>
      <c r="HW117" s="86">
        <f t="shared" si="421"/>
        <v>6.0354146398538879E-20</v>
      </c>
      <c r="HX117" s="86">
        <f t="shared" si="422"/>
        <v>3.2613332046919246E-16</v>
      </c>
      <c r="HY117" s="86">
        <f t="shared" si="423"/>
        <v>1.3917919202887913E-15</v>
      </c>
      <c r="HZ117" s="86">
        <f t="shared" si="424"/>
        <v>1.6012803899008409E-17</v>
      </c>
      <c r="IA117" s="86">
        <f t="shared" si="425"/>
        <v>1.1172828561727889E-19</v>
      </c>
      <c r="IB117" s="86">
        <f t="shared" si="426"/>
        <v>1.9367346840319879E-20</v>
      </c>
      <c r="IC117" s="86">
        <f t="shared" si="427"/>
        <v>1.4645305776657504E-21</v>
      </c>
      <c r="ID117" s="86">
        <f t="shared" si="428"/>
        <v>4.347546050129635E-23</v>
      </c>
      <c r="IE117" s="86">
        <f t="shared" si="429"/>
        <v>2.1989110165744265E-20</v>
      </c>
      <c r="IF117" s="86">
        <f t="shared" si="430"/>
        <v>5.2090903740039273E-12</v>
      </c>
      <c r="IG117" s="86">
        <f t="shared" si="431"/>
        <v>3.7754506156922395E-9</v>
      </c>
      <c r="II117" s="86">
        <f t="shared" si="328"/>
        <v>5.2326155452467034E-64</v>
      </c>
      <c r="IJ117" s="86">
        <f t="shared" si="329"/>
        <v>5.3720313862025208E-54</v>
      </c>
      <c r="IK117" s="86">
        <f t="shared" si="330"/>
        <v>4.137066382731031E-58</v>
      </c>
      <c r="IL117" s="86">
        <f t="shared" si="331"/>
        <v>2.8060703784319158E-49</v>
      </c>
      <c r="IM117" s="86">
        <f t="shared" si="332"/>
        <v>3.6765604161830761E-61</v>
      </c>
      <c r="IN117" s="86">
        <f t="shared" si="333"/>
        <v>5.1842527090097045E-48</v>
      </c>
      <c r="IO117" s="86">
        <f t="shared" si="334"/>
        <v>1.3328671100199897E-47</v>
      </c>
      <c r="IP117" s="86">
        <f t="shared" si="335"/>
        <v>8.8528109829925156E-53</v>
      </c>
      <c r="IQ117" s="86">
        <f t="shared" si="336"/>
        <v>1.4130674262191738E-55</v>
      </c>
      <c r="IR117" s="86">
        <f t="shared" si="337"/>
        <v>2.4191766095141525E-56</v>
      </c>
      <c r="IS117" s="86">
        <f t="shared" si="338"/>
        <v>8.1362690271405053E-60</v>
      </c>
      <c r="IT117" s="86">
        <f t="shared" si="339"/>
        <v>4.0779281052498649E-67</v>
      </c>
      <c r="IU117" s="86">
        <f t="shared" si="340"/>
        <v>4.8972552536163324E-60</v>
      </c>
      <c r="IV117" s="86">
        <f t="shared" si="341"/>
        <v>2.3367680751236571E-71</v>
      </c>
      <c r="IW117" s="86">
        <f t="shared" si="342"/>
        <v>1.4055216837224357E-47</v>
      </c>
      <c r="IY117" s="86">
        <f t="shared" si="343"/>
        <v>0.25798253239695129</v>
      </c>
      <c r="IZ117" s="86">
        <f t="shared" si="344"/>
        <v>0.40208156410586737</v>
      </c>
      <c r="JA117" s="86">
        <f t="shared" si="345"/>
        <v>0.2851246316817807</v>
      </c>
      <c r="JB117" s="86">
        <f t="shared" si="346"/>
        <v>0.25784023969188297</v>
      </c>
      <c r="JC117" s="86">
        <f t="shared" si="347"/>
        <v>0.10201600336307184</v>
      </c>
      <c r="JD117" s="86">
        <f t="shared" si="348"/>
        <v>0.20339410660926108</v>
      </c>
      <c r="JE117" s="86">
        <f t="shared" si="349"/>
        <v>6.9330800720606503E-2</v>
      </c>
      <c r="JF117" s="86">
        <f t="shared" si="350"/>
        <v>3.1208278675013246E-2</v>
      </c>
      <c r="JG117" s="86">
        <f t="shared" si="351"/>
        <v>5.5595273743878723E-2</v>
      </c>
      <c r="JH117" s="86">
        <f t="shared" si="352"/>
        <v>7.5199257937594438E-2</v>
      </c>
      <c r="JI117" s="86">
        <f t="shared" si="353"/>
        <v>7.9661314875209541E-2</v>
      </c>
      <c r="JJ117" s="86">
        <f t="shared" si="354"/>
        <v>8.330598699256736E-2</v>
      </c>
      <c r="JK117" s="86">
        <f t="shared" si="355"/>
        <v>0.15191601278639852</v>
      </c>
      <c r="JL117" s="86">
        <f t="shared" si="356"/>
        <v>9.9139857032963963E-2</v>
      </c>
      <c r="JM117" s="86">
        <f t="shared" si="357"/>
        <v>3.1439969360091115E-2</v>
      </c>
    </row>
    <row r="118" spans="2:273" x14ac:dyDescent="0.25">
      <c r="B118" s="2">
        <v>91</v>
      </c>
      <c r="C118" s="37">
        <v>70.888999999999996</v>
      </c>
      <c r="D118" s="37">
        <v>102.536</v>
      </c>
      <c r="E118" s="37">
        <v>74.213999999999999</v>
      </c>
      <c r="F118" s="37">
        <v>73.117000000000004</v>
      </c>
      <c r="G118" s="37">
        <v>68.224000000000004</v>
      </c>
      <c r="H118" s="37">
        <v>71.703000000000003</v>
      </c>
      <c r="I118" s="37">
        <v>66.722999999999999</v>
      </c>
      <c r="J118" s="37">
        <v>74.804000000000002</v>
      </c>
      <c r="K118" s="37">
        <v>65.070999999999998</v>
      </c>
      <c r="L118" s="37">
        <v>66.947999999999993</v>
      </c>
      <c r="M118" s="37">
        <v>68.034000000000006</v>
      </c>
      <c r="N118" s="37">
        <v>69.150000000000006</v>
      </c>
      <c r="O118" s="37">
        <v>71.305000000000007</v>
      </c>
      <c r="P118" s="37">
        <v>65.290000000000006</v>
      </c>
      <c r="Q118" s="37">
        <v>65.790000000000006</v>
      </c>
      <c r="S118" s="4">
        <f t="shared" si="229"/>
        <v>78.437600964323721</v>
      </c>
      <c r="T118" s="4">
        <f t="shared" si="230"/>
        <v>101.24450751985103</v>
      </c>
      <c r="U118" s="4">
        <f t="shared" si="231"/>
        <v>79.837704148537497</v>
      </c>
      <c r="V118" s="4">
        <f t="shared" si="232"/>
        <v>80.574228542419775</v>
      </c>
      <c r="W118" s="4">
        <f t="shared" si="233"/>
        <v>71.708995778615133</v>
      </c>
      <c r="X118" s="4">
        <f t="shared" si="234"/>
        <v>81.029903039012922</v>
      </c>
      <c r="Y118" s="4">
        <f t="shared" si="235"/>
        <v>71.208460469148022</v>
      </c>
      <c r="Z118" s="4">
        <f t="shared" si="236"/>
        <v>77.346743711933144</v>
      </c>
      <c r="AA118" s="4">
        <f t="shared" si="237"/>
        <v>66.973005309857669</v>
      </c>
      <c r="AB118" s="4">
        <f t="shared" si="238"/>
        <v>70.373827589144867</v>
      </c>
      <c r="AC118" s="4">
        <f t="shared" si="239"/>
        <v>69.859422272157445</v>
      </c>
      <c r="AD118" s="4">
        <f t="shared" si="240"/>
        <v>71.844197053167377</v>
      </c>
      <c r="AE118" s="4">
        <f t="shared" si="241"/>
        <v>73.324402273117087</v>
      </c>
      <c r="AF118" s="4">
        <f t="shared" si="242"/>
        <v>68.770489272526248</v>
      </c>
      <c r="AG118" s="4">
        <f t="shared" si="243"/>
        <v>67.248640662034617</v>
      </c>
      <c r="AI118" s="4">
        <f t="shared" si="244"/>
        <v>-7.5486009643237253</v>
      </c>
      <c r="AJ118" s="4">
        <f t="shared" si="245"/>
        <v>1.2914924801489747</v>
      </c>
      <c r="AK118" s="4">
        <f t="shared" si="246"/>
        <v>-5.6237041485374988</v>
      </c>
      <c r="AL118" s="4">
        <f t="shared" si="247"/>
        <v>-7.4572285424197702</v>
      </c>
      <c r="AM118" s="4">
        <f t="shared" si="248"/>
        <v>-3.4849957786151293</v>
      </c>
      <c r="AN118" s="4">
        <f t="shared" si="249"/>
        <v>-9.3269030390129188</v>
      </c>
      <c r="AO118" s="4">
        <f t="shared" si="250"/>
        <v>-4.4854604691480233</v>
      </c>
      <c r="AP118" s="4">
        <f t="shared" si="251"/>
        <v>-2.5427437119331415</v>
      </c>
      <c r="AQ118" s="4">
        <f t="shared" si="252"/>
        <v>-1.902005309857671</v>
      </c>
      <c r="AR118" s="4">
        <f t="shared" si="253"/>
        <v>-3.4258275891448733</v>
      </c>
      <c r="AS118" s="4">
        <f t="shared" si="254"/>
        <v>-1.8254222721574394</v>
      </c>
      <c r="AT118" s="4">
        <f t="shared" si="255"/>
        <v>-2.6941970531673718</v>
      </c>
      <c r="AU118" s="4">
        <f t="shared" si="256"/>
        <v>-2.0194022731170804</v>
      </c>
      <c r="AV118" s="4">
        <f t="shared" si="358"/>
        <v>-3.480489272526242</v>
      </c>
      <c r="AW118" s="4">
        <f t="shared" si="358"/>
        <v>-1.4586406620346111</v>
      </c>
      <c r="AY118" s="2">
        <f t="shared" si="308"/>
        <v>64.426627916220426</v>
      </c>
      <c r="AZ118" s="2">
        <f t="shared" si="359"/>
        <v>65.842053680211166</v>
      </c>
      <c r="BA118" s="2">
        <f t="shared" si="360"/>
        <v>63.761390087741255</v>
      </c>
      <c r="BB118" s="2">
        <f t="shared" si="361"/>
        <v>65.540943956496477</v>
      </c>
      <c r="BC118" s="2">
        <f t="shared" si="362"/>
        <v>68.747538859234155</v>
      </c>
      <c r="BD118" s="2">
        <f t="shared" si="363"/>
        <v>69.74689910745326</v>
      </c>
      <c r="BE118" s="2">
        <f t="shared" si="364"/>
        <v>69.023033328168793</v>
      </c>
      <c r="BF118" s="2">
        <f t="shared" si="365"/>
        <v>76.800678756223704</v>
      </c>
      <c r="BG118" s="2">
        <f t="shared" si="366"/>
        <v>65.73744476103991</v>
      </c>
      <c r="BH118" s="2">
        <f t="shared" si="367"/>
        <v>68.308974729266964</v>
      </c>
      <c r="BI118" s="2">
        <f t="shared" si="368"/>
        <v>67.747260778564993</v>
      </c>
      <c r="BJ118" s="2">
        <f t="shared" si="369"/>
        <v>69.713532091458333</v>
      </c>
      <c r="BK118" s="2">
        <f t="shared" si="370"/>
        <v>67.561128233948523</v>
      </c>
      <c r="BL118" s="2">
        <f t="shared" si="371"/>
        <v>66.314975388287536</v>
      </c>
      <c r="BM118" s="2">
        <f t="shared" si="372"/>
        <v>66.918770908052025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>
        <f t="shared" si="323"/>
        <v>65.790000000000006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>
        <f t="shared" si="287"/>
        <v>65.790000000000006</v>
      </c>
      <c r="DK118" s="2">
        <f t="shared" si="288"/>
        <v>84.373633329685973</v>
      </c>
      <c r="DL118" s="2">
        <f t="shared" si="373"/>
        <v>87.730424979067067</v>
      </c>
      <c r="DM118" s="2">
        <f t="shared" si="373"/>
        <v>83.316353310104532</v>
      </c>
      <c r="DN118" s="2">
        <f t="shared" si="373"/>
        <v>96.491408033826644</v>
      </c>
      <c r="DO118" s="2">
        <f t="shared" si="373"/>
        <v>90.865206140350892</v>
      </c>
      <c r="DP118" s="2">
        <f t="shared" si="373"/>
        <v>89.791644820295986</v>
      </c>
      <c r="DQ118" s="2">
        <f t="shared" si="373"/>
        <v>95.783102564102578</v>
      </c>
      <c r="DR118" s="2">
        <f t="shared" si="373"/>
        <v>101.887454997855</v>
      </c>
      <c r="DS118" s="2">
        <f t="shared" si="373"/>
        <v>87.748421848739497</v>
      </c>
      <c r="DT118" s="2">
        <f t="shared" si="373"/>
        <v>83.246134062634056</v>
      </c>
      <c r="DU118" s="2">
        <f t="shared" si="373"/>
        <v>82.787194957983203</v>
      </c>
      <c r="DV118" s="2">
        <f t="shared" si="373"/>
        <v>90.272372688477958</v>
      </c>
      <c r="DW118" s="2">
        <f t="shared" si="373"/>
        <v>85.604578619104942</v>
      </c>
      <c r="DX118" s="2">
        <f t="shared" si="373"/>
        <v>86.503573573573561</v>
      </c>
      <c r="DY118" s="2">
        <f t="shared" si="373"/>
        <v>75.01350483870965</v>
      </c>
      <c r="EA118" s="2">
        <f t="shared" si="228"/>
        <v>64.096545865012999</v>
      </c>
      <c r="EB118" s="2">
        <f t="shared" si="290"/>
        <v>65.518577418096712</v>
      </c>
      <c r="EC118" s="2">
        <f t="shared" si="291"/>
        <v>63.469900232919244</v>
      </c>
      <c r="ED118" s="2">
        <f t="shared" si="292"/>
        <v>65.106792647058825</v>
      </c>
      <c r="EE118" s="2">
        <f t="shared" si="293"/>
        <v>68.411036878179615</v>
      </c>
      <c r="EF118" s="2">
        <f t="shared" si="294"/>
        <v>69.492671864009381</v>
      </c>
      <c r="EG118" s="2">
        <f t="shared" si="295"/>
        <v>68.60863721732467</v>
      </c>
      <c r="EH118" s="2">
        <f t="shared" si="296"/>
        <v>76.394915154073445</v>
      </c>
      <c r="EI118" s="2">
        <f t="shared" si="297"/>
        <v>65.325453107686116</v>
      </c>
      <c r="EJ118" s="2">
        <f t="shared" si="298"/>
        <v>68.045087175950599</v>
      </c>
      <c r="EK118" s="2">
        <f t="shared" si="299"/>
        <v>67.465036829177635</v>
      </c>
      <c r="EL118" s="2">
        <f t="shared" si="300"/>
        <v>69.373334139118882</v>
      </c>
      <c r="EM118" s="2">
        <f t="shared" si="301"/>
        <v>67.276125356407078</v>
      </c>
      <c r="EN118" s="2">
        <f t="shared" si="302"/>
        <v>65.948850895379806</v>
      </c>
      <c r="EO118" s="2">
        <f t="shared" si="303"/>
        <v>66.759114106705184</v>
      </c>
      <c r="EQ118" s="2">
        <f t="shared" si="304"/>
        <v>63.451930007574042</v>
      </c>
      <c r="ER118" s="2">
        <f t="shared" si="374"/>
        <v>64.834678175595627</v>
      </c>
      <c r="ES118" s="2">
        <f t="shared" si="374"/>
        <v>63.507179669808878</v>
      </c>
      <c r="ET118" s="2">
        <f t="shared" si="374"/>
        <v>65.438957756998093</v>
      </c>
      <c r="EU118" s="2">
        <f t="shared" si="374"/>
        <v>68.37809972826085</v>
      </c>
      <c r="EV118" s="2">
        <f t="shared" si="374"/>
        <v>69.40051424503315</v>
      </c>
      <c r="EW118" s="2">
        <f t="shared" si="374"/>
        <v>68.579737267626669</v>
      </c>
      <c r="EX118" s="2">
        <f t="shared" si="374"/>
        <v>76.201048142020298</v>
      </c>
      <c r="EY118" s="2">
        <f t="shared" si="374"/>
        <v>65.005156870455892</v>
      </c>
      <c r="EZ118" s="2">
        <f t="shared" si="374"/>
        <v>68.189446979343913</v>
      </c>
      <c r="FA118" s="2">
        <f t="shared" si="374"/>
        <v>67.813146786469346</v>
      </c>
      <c r="FB118" s="2">
        <f t="shared" si="374"/>
        <v>69.466890134858403</v>
      </c>
      <c r="FC118" s="2">
        <f t="shared" si="374"/>
        <v>66.514740157304118</v>
      </c>
      <c r="FD118" s="2">
        <f t="shared" si="374"/>
        <v>65.80498579782622</v>
      </c>
      <c r="FE118" s="2">
        <f t="shared" si="374"/>
        <v>67.403582987666923</v>
      </c>
      <c r="FG118" s="2">
        <f t="shared" si="306"/>
        <v>0.98362064973471075</v>
      </c>
      <c r="FH118" s="2">
        <f t="shared" si="375"/>
        <v>0.98532209992508413</v>
      </c>
      <c r="FI118" s="2">
        <f t="shared" si="375"/>
        <v>0.98531948749075782</v>
      </c>
      <c r="FJ118" s="2">
        <f t="shared" si="375"/>
        <v>0.98621712425451047</v>
      </c>
      <c r="FK118" s="2">
        <f t="shared" si="375"/>
        <v>0.98500822083034889</v>
      </c>
      <c r="FL118" s="2">
        <f t="shared" si="375"/>
        <v>0.98745761867265891</v>
      </c>
      <c r="FM118" s="2">
        <f t="shared" si="375"/>
        <v>0.98474566966177413</v>
      </c>
      <c r="FN118" s="2">
        <f t="shared" si="375"/>
        <v>0.98404204823371588</v>
      </c>
      <c r="FO118" s="2">
        <f t="shared" si="375"/>
        <v>0.98155599675203842</v>
      </c>
      <c r="FP118" s="2">
        <f t="shared" si="375"/>
        <v>0.98268325175418558</v>
      </c>
      <c r="FQ118" s="2">
        <f t="shared" si="375"/>
        <v>0.98166645696434507</v>
      </c>
      <c r="FR118" s="2">
        <f t="shared" si="375"/>
        <v>0.98373760626268003</v>
      </c>
      <c r="FS118" s="2">
        <f t="shared" si="375"/>
        <v>0.98431300557406187</v>
      </c>
      <c r="FT118" s="2">
        <f t="shared" si="375"/>
        <v>0.98216964463557221</v>
      </c>
      <c r="FU118" s="2">
        <f t="shared" si="375"/>
        <v>0.98083646293233895</v>
      </c>
      <c r="FW118" s="2">
        <f t="shared" si="324"/>
        <v>3.1700534710171588E-3</v>
      </c>
      <c r="FX118" s="2">
        <f t="shared" si="376"/>
        <v>3.7242574731066488E-3</v>
      </c>
      <c r="FY118" s="2">
        <f t="shared" si="377"/>
        <v>3.5878266804093739E-3</v>
      </c>
      <c r="FZ118" s="2">
        <f t="shared" si="378"/>
        <v>4.7598474208912084E-3</v>
      </c>
      <c r="GA118" s="2">
        <f t="shared" si="379"/>
        <v>3.8244341791107447E-3</v>
      </c>
      <c r="GB118" s="2">
        <f t="shared" si="380"/>
        <v>4.017203692711498E-3</v>
      </c>
      <c r="GC118" s="2">
        <f t="shared" si="381"/>
        <v>4.5730294237881653E-3</v>
      </c>
      <c r="GD118" s="2">
        <f t="shared" si="382"/>
        <v>5.3909072297464704E-3</v>
      </c>
      <c r="GE118" s="2">
        <f t="shared" si="383"/>
        <v>4.9256118298043796E-3</v>
      </c>
      <c r="GF118" s="2">
        <f t="shared" si="384"/>
        <v>4.5362441029365343E-3</v>
      </c>
      <c r="GG118" s="2">
        <f t="shared" si="385"/>
        <v>3.7761170177642574E-3</v>
      </c>
      <c r="GH118" s="2">
        <f t="shared" si="386"/>
        <v>3.5225825534298187E-3</v>
      </c>
      <c r="GI118" s="2">
        <f t="shared" si="387"/>
        <v>3.303802897043912E-3</v>
      </c>
      <c r="GJ118" s="2">
        <f t="shared" si="388"/>
        <v>2.5962993670641775E-3</v>
      </c>
      <c r="GK118" s="2">
        <f t="shared" si="389"/>
        <v>2.2863455888175034E-3</v>
      </c>
      <c r="GM118" s="86">
        <f t="shared" si="325"/>
        <v>2.3017826328545741E-13</v>
      </c>
      <c r="GN118" s="86">
        <f t="shared" si="390"/>
        <v>4.4555305080253927E-9</v>
      </c>
      <c r="GO118" s="86">
        <f t="shared" si="391"/>
        <v>8.8657097682824832E-14</v>
      </c>
      <c r="GP118" s="86">
        <f t="shared" si="392"/>
        <v>7.9730175268037583E-13</v>
      </c>
      <c r="GQ118" s="86">
        <f t="shared" si="393"/>
        <v>1.3729541198697395E-15</v>
      </c>
      <c r="GR118" s="86">
        <f t="shared" si="394"/>
        <v>1.1142598255357797E-13</v>
      </c>
      <c r="GS118" s="86">
        <f t="shared" si="395"/>
        <v>3.0765324750692031E-15</v>
      </c>
      <c r="GT118" s="86">
        <f t="shared" si="396"/>
        <v>6.8749804899609502E-18</v>
      </c>
      <c r="GU118" s="86">
        <f t="shared" si="397"/>
        <v>7.5018603585384659E-18</v>
      </c>
      <c r="GV118" s="86">
        <f t="shared" si="398"/>
        <v>4.0530180116948571E-19</v>
      </c>
      <c r="GW118" s="86">
        <f t="shared" si="399"/>
        <v>3.508036412956262E-20</v>
      </c>
      <c r="GX118" s="86">
        <f t="shared" si="400"/>
        <v>9.249325100761575E-23</v>
      </c>
      <c r="GY118" s="86">
        <f t="shared" si="401"/>
        <v>2.4554891484583051E-23</v>
      </c>
      <c r="GZ118" s="86">
        <f t="shared" si="402"/>
        <v>1.5832249846406665E-30</v>
      </c>
      <c r="HA118" s="86">
        <f t="shared" si="403"/>
        <v>9.0968200682125381E-29</v>
      </c>
      <c r="HC118" s="86">
        <f t="shared" si="326"/>
        <v>0.1793309235384605</v>
      </c>
      <c r="HD118" s="86">
        <f t="shared" si="404"/>
        <v>0.3393405745295292</v>
      </c>
      <c r="HE118" s="86">
        <f t="shared" si="405"/>
        <v>0.20829905996467513</v>
      </c>
      <c r="HF118" s="86">
        <f t="shared" si="406"/>
        <v>0.18546106729115489</v>
      </c>
      <c r="HG118" s="86">
        <f t="shared" si="407"/>
        <v>5.6503214024835435E-2</v>
      </c>
      <c r="HH118" s="86">
        <f t="shared" si="408"/>
        <v>0.13601306057310844</v>
      </c>
      <c r="HI118" s="86">
        <f t="shared" si="409"/>
        <v>3.3144610662345905E-2</v>
      </c>
      <c r="HJ118" s="86">
        <f t="shared" si="410"/>
        <v>1.2634739092242317E-2</v>
      </c>
      <c r="HK118" s="86">
        <f t="shared" si="411"/>
        <v>2.3330046054542607E-2</v>
      </c>
      <c r="HL118" s="86">
        <f t="shared" si="412"/>
        <v>3.4875978631101388E-2</v>
      </c>
      <c r="HM118" s="86">
        <f t="shared" si="413"/>
        <v>3.3702067128349569E-2</v>
      </c>
      <c r="HN118" s="86">
        <f t="shared" si="414"/>
        <v>3.8934789505320817E-2</v>
      </c>
      <c r="HO118" s="86">
        <f t="shared" si="415"/>
        <v>8.5405023743893069E-2</v>
      </c>
      <c r="HP118" s="86">
        <f t="shared" si="416"/>
        <v>3.9981357531129809E-2</v>
      </c>
      <c r="HQ118" s="86">
        <f t="shared" si="417"/>
        <v>9.9999306718876451E-3</v>
      </c>
      <c r="HS118" s="86">
        <f t="shared" si="327"/>
        <v>1.012236810319733E-20</v>
      </c>
      <c r="HT118" s="86">
        <f t="shared" si="418"/>
        <v>1.5336857565272757E-17</v>
      </c>
      <c r="HU118" s="86">
        <f t="shared" si="419"/>
        <v>5.5593028795719763E-20</v>
      </c>
      <c r="HV118" s="86">
        <f t="shared" si="420"/>
        <v>2.4046458025415072E-17</v>
      </c>
      <c r="HW118" s="86">
        <f t="shared" si="421"/>
        <v>8.75680078029887E-19</v>
      </c>
      <c r="HX118" s="86">
        <f t="shared" si="422"/>
        <v>2.7495271665847759E-15</v>
      </c>
      <c r="HY118" s="86">
        <f t="shared" si="423"/>
        <v>1.1661405917447724E-14</v>
      </c>
      <c r="HZ118" s="86">
        <f t="shared" si="424"/>
        <v>1.8771892628939401E-16</v>
      </c>
      <c r="IA118" s="86">
        <f t="shared" si="425"/>
        <v>1.5757570323317756E-18</v>
      </c>
      <c r="IB118" s="86">
        <f t="shared" si="426"/>
        <v>2.823506118371841E-19</v>
      </c>
      <c r="IC118" s="86">
        <f t="shared" si="427"/>
        <v>2.2948478678806155E-20</v>
      </c>
      <c r="ID118" s="86">
        <f t="shared" si="428"/>
        <v>8.6445192962578813E-22</v>
      </c>
      <c r="IE118" s="86">
        <f t="shared" si="429"/>
        <v>3.002561133535525E-19</v>
      </c>
      <c r="IF118" s="86">
        <f t="shared" si="430"/>
        <v>1.922883482311292E-11</v>
      </c>
      <c r="IG118" s="86">
        <f t="shared" si="431"/>
        <v>9.5690548216695583E-9</v>
      </c>
      <c r="II118" s="86">
        <f t="shared" si="328"/>
        <v>4.6064461965563158E-62</v>
      </c>
      <c r="IJ118" s="86">
        <f t="shared" si="329"/>
        <v>2.5639476031465837E-52</v>
      </c>
      <c r="IK118" s="86">
        <f t="shared" si="330"/>
        <v>2.6029729961499442E-56</v>
      </c>
      <c r="IL118" s="86">
        <f t="shared" si="331"/>
        <v>1.1077889696596596E-47</v>
      </c>
      <c r="IM118" s="86">
        <f t="shared" si="332"/>
        <v>3.0385624463534519E-59</v>
      </c>
      <c r="IN118" s="86">
        <f t="shared" si="333"/>
        <v>1.6665797715806918E-46</v>
      </c>
      <c r="IO118" s="86">
        <f t="shared" si="334"/>
        <v>4.5064407011677861E-46</v>
      </c>
      <c r="IP118" s="86">
        <f t="shared" si="335"/>
        <v>5.0189993439623139E-51</v>
      </c>
      <c r="IQ118" s="86">
        <f t="shared" si="336"/>
        <v>9.3044548030330785E-54</v>
      </c>
      <c r="IR118" s="86">
        <f t="shared" si="337"/>
        <v>1.5864200180976691E-54</v>
      </c>
      <c r="IS118" s="86">
        <f t="shared" si="338"/>
        <v>6.0279092554389189E-58</v>
      </c>
      <c r="IT118" s="86">
        <f t="shared" si="339"/>
        <v>4.8901964834035257E-65</v>
      </c>
      <c r="IU118" s="86">
        <f t="shared" si="340"/>
        <v>3.3399442566724042E-58</v>
      </c>
      <c r="IV118" s="86">
        <f t="shared" si="341"/>
        <v>2.9575506441547656E-69</v>
      </c>
      <c r="IW118" s="86">
        <f t="shared" si="342"/>
        <v>3.1999571715015987E-46</v>
      </c>
      <c r="IY118" s="86">
        <f t="shared" si="343"/>
        <v>0.17933092353869068</v>
      </c>
      <c r="IZ118" s="86">
        <f t="shared" si="344"/>
        <v>0.3393405789850597</v>
      </c>
      <c r="JA118" s="86">
        <f t="shared" si="345"/>
        <v>0.20829905996476378</v>
      </c>
      <c r="JB118" s="86">
        <f t="shared" si="346"/>
        <v>0.18546106729195222</v>
      </c>
      <c r="JC118" s="86">
        <f t="shared" si="347"/>
        <v>5.6503214024836809E-2</v>
      </c>
      <c r="JD118" s="86">
        <f t="shared" si="348"/>
        <v>0.13601306057322263</v>
      </c>
      <c r="JE118" s="86">
        <f t="shared" si="349"/>
        <v>3.3144610662360643E-2</v>
      </c>
      <c r="JF118" s="86">
        <f t="shared" si="350"/>
        <v>1.2634739092242511E-2</v>
      </c>
      <c r="JG118" s="86">
        <f t="shared" si="351"/>
        <v>2.3330046054542614E-2</v>
      </c>
      <c r="JH118" s="86">
        <f t="shared" si="352"/>
        <v>3.4875978631101388E-2</v>
      </c>
      <c r="JI118" s="86">
        <f t="shared" si="353"/>
        <v>3.3702067128349569E-2</v>
      </c>
      <c r="JJ118" s="86">
        <f t="shared" si="354"/>
        <v>3.8934789505320817E-2</v>
      </c>
      <c r="JK118" s="86">
        <f t="shared" si="355"/>
        <v>8.5405023743893069E-2</v>
      </c>
      <c r="JL118" s="86">
        <f t="shared" si="356"/>
        <v>3.9981357550358643E-2</v>
      </c>
      <c r="JM118" s="86">
        <f t="shared" si="357"/>
        <v>9.9999402409424662E-3</v>
      </c>
    </row>
    <row r="119" spans="2:273" x14ac:dyDescent="0.25">
      <c r="B119" s="2">
        <v>92</v>
      </c>
      <c r="C119" s="37">
        <v>65.444000000000003</v>
      </c>
      <c r="D119" s="37">
        <v>86.375</v>
      </c>
      <c r="E119" s="37">
        <v>67.356999999999999</v>
      </c>
      <c r="F119" s="37">
        <v>66.617000000000004</v>
      </c>
      <c r="G119" s="37">
        <v>67.5</v>
      </c>
      <c r="H119" s="37">
        <v>69</v>
      </c>
      <c r="I119" s="37">
        <v>65.956999999999994</v>
      </c>
      <c r="J119" s="37">
        <v>76.179000000000002</v>
      </c>
      <c r="K119" s="37">
        <v>64.286000000000001</v>
      </c>
      <c r="L119" s="37">
        <v>66.724000000000004</v>
      </c>
      <c r="M119" s="37">
        <v>66.881</v>
      </c>
      <c r="N119" s="37">
        <v>68.516999999999996</v>
      </c>
      <c r="O119" s="37">
        <v>67.864000000000004</v>
      </c>
      <c r="P119" s="37">
        <v>65.709999999999994</v>
      </c>
      <c r="Q119" s="37">
        <v>65.805999999999997</v>
      </c>
      <c r="S119" s="4">
        <f t="shared" si="229"/>
        <v>71.752010308731585</v>
      </c>
      <c r="T119" s="4">
        <f t="shared" si="230"/>
        <v>90.050255845707881</v>
      </c>
      <c r="U119" s="4">
        <f t="shared" si="231"/>
        <v>72.853179317005612</v>
      </c>
      <c r="V119" s="4">
        <f t="shared" si="232"/>
        <v>73.950832362953605</v>
      </c>
      <c r="W119" s="4">
        <f t="shared" si="233"/>
        <v>69.78802119197131</v>
      </c>
      <c r="X119" s="4">
        <f t="shared" si="234"/>
        <v>75.539490094419222</v>
      </c>
      <c r="Y119" s="4">
        <f t="shared" si="235"/>
        <v>69.652041882376324</v>
      </c>
      <c r="Z119" s="4">
        <f t="shared" si="236"/>
        <v>76.823108047537985</v>
      </c>
      <c r="AA119" s="4">
        <f t="shared" si="237"/>
        <v>65.895043130007195</v>
      </c>
      <c r="AB119" s="4">
        <f t="shared" si="238"/>
        <v>68.77528992110237</v>
      </c>
      <c r="AC119" s="4">
        <f t="shared" si="239"/>
        <v>68.187514180515265</v>
      </c>
      <c r="AD119" s="4">
        <f t="shared" si="240"/>
        <v>70.203694975029507</v>
      </c>
      <c r="AE119" s="4">
        <f t="shared" si="241"/>
        <v>69.801913890899016</v>
      </c>
      <c r="AF119" s="4">
        <f t="shared" si="242"/>
        <v>66.818025241211956</v>
      </c>
      <c r="AG119" s="4">
        <f t="shared" si="243"/>
        <v>66.88093148511102</v>
      </c>
      <c r="AI119" s="4">
        <f t="shared" si="244"/>
        <v>-6.308010308731582</v>
      </c>
      <c r="AJ119" s="4">
        <f t="shared" si="245"/>
        <v>-3.6752558457078806</v>
      </c>
      <c r="AK119" s="4">
        <f t="shared" si="246"/>
        <v>-5.4961793170056126</v>
      </c>
      <c r="AL119" s="4">
        <f t="shared" si="247"/>
        <v>-7.3338323629536006</v>
      </c>
      <c r="AM119" s="4">
        <f t="shared" si="248"/>
        <v>-2.2880211919713105</v>
      </c>
      <c r="AN119" s="4">
        <f t="shared" si="249"/>
        <v>-6.5394900944192216</v>
      </c>
      <c r="AO119" s="4">
        <f t="shared" si="250"/>
        <v>-3.69504188237633</v>
      </c>
      <c r="AP119" s="4">
        <f t="shared" si="251"/>
        <v>-0.64410804753798345</v>
      </c>
      <c r="AQ119" s="4">
        <f t="shared" si="252"/>
        <v>-1.6090431300071941</v>
      </c>
      <c r="AR119" s="4">
        <f t="shared" si="253"/>
        <v>-2.0512899211023665</v>
      </c>
      <c r="AS119" s="4">
        <f t="shared" si="254"/>
        <v>-1.3065141805152649</v>
      </c>
      <c r="AT119" s="4">
        <f t="shared" si="255"/>
        <v>-1.6866949750295106</v>
      </c>
      <c r="AU119" s="4">
        <f t="shared" si="256"/>
        <v>-1.9379138908990114</v>
      </c>
      <c r="AV119" s="4">
        <f t="shared" si="358"/>
        <v>-1.108025241211962</v>
      </c>
      <c r="AW119" s="4">
        <f t="shared" si="358"/>
        <v>-1.0749314851110228</v>
      </c>
      <c r="AY119" s="2">
        <f t="shared" si="308"/>
        <v>64.233484643431154</v>
      </c>
      <c r="AZ119" s="2">
        <f t="shared" si="359"/>
        <v>65.639937997210623</v>
      </c>
      <c r="BA119" s="2">
        <f t="shared" si="360"/>
        <v>63.623888891816087</v>
      </c>
      <c r="BB119" s="2">
        <f t="shared" si="361"/>
        <v>65.407034996979874</v>
      </c>
      <c r="BC119" s="2">
        <f t="shared" si="362"/>
        <v>68.578476794922025</v>
      </c>
      <c r="BD119" s="2">
        <f t="shared" si="363"/>
        <v>69.593587760792204</v>
      </c>
      <c r="BE119" s="2">
        <f t="shared" si="364"/>
        <v>68.87813173324075</v>
      </c>
      <c r="BF119" s="2">
        <f t="shared" si="365"/>
        <v>76.667282890716365</v>
      </c>
      <c r="BG119" s="2">
        <f t="shared" si="366"/>
        <v>65.530494764606331</v>
      </c>
      <c r="BH119" s="2">
        <f t="shared" si="367"/>
        <v>68.088667435095459</v>
      </c>
      <c r="BI119" s="2">
        <f t="shared" si="368"/>
        <v>67.562358061927924</v>
      </c>
      <c r="BJ119" s="2">
        <f t="shared" si="369"/>
        <v>69.499651137118377</v>
      </c>
      <c r="BK119" s="2">
        <f t="shared" si="370"/>
        <v>67.387764264387428</v>
      </c>
      <c r="BL119" s="2">
        <f t="shared" si="371"/>
        <v>66.152783683584502</v>
      </c>
      <c r="BM119" s="2">
        <f t="shared" si="372"/>
        <v>66.814112149808707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 t="str">
        <f t="shared" si="315"/>
        <v/>
      </c>
      <c r="CL119" s="2">
        <f t="shared" si="316"/>
        <v>76.179000000000002</v>
      </c>
      <c r="CM119" s="2">
        <f t="shared" si="317"/>
        <v>64.286000000000001</v>
      </c>
      <c r="CN119" s="2" t="str">
        <f t="shared" si="318"/>
        <v/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>
        <f t="shared" si="323"/>
        <v>65.805999999999997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 t="str">
        <f t="shared" si="279"/>
        <v/>
      </c>
      <c r="DB119" s="2">
        <f t="shared" si="280"/>
        <v>76.179000000000002</v>
      </c>
      <c r="DC119" s="2">
        <f t="shared" si="281"/>
        <v>64.286000000000001</v>
      </c>
      <c r="DD119" s="2" t="str">
        <f t="shared" si="282"/>
        <v/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>
        <f t="shared" si="287"/>
        <v>65.805999999999997</v>
      </c>
      <c r="DK119" s="2">
        <f t="shared" si="288"/>
        <v>84.53835102308787</v>
      </c>
      <c r="DL119" s="2">
        <f t="shared" si="373"/>
        <v>87.913305701860992</v>
      </c>
      <c r="DM119" s="2">
        <f t="shared" si="373"/>
        <v>83.436381881533094</v>
      </c>
      <c r="DN119" s="2">
        <f t="shared" si="373"/>
        <v>96.720960887949275</v>
      </c>
      <c r="DO119" s="2">
        <f t="shared" si="373"/>
        <v>90.974660593792194</v>
      </c>
      <c r="DP119" s="2">
        <f t="shared" si="373"/>
        <v>89.875997885835091</v>
      </c>
      <c r="DQ119" s="2">
        <f t="shared" si="373"/>
        <v>96.018256410256413</v>
      </c>
      <c r="DR119" s="2">
        <f t="shared" si="373"/>
        <v>102.09149322179323</v>
      </c>
      <c r="DS119" s="2">
        <f t="shared" si="373"/>
        <v>87.884226890756295</v>
      </c>
      <c r="DT119" s="2">
        <f t="shared" si="373"/>
        <v>83.281880652080645</v>
      </c>
      <c r="DU119" s="2">
        <f t="shared" si="373"/>
        <v>82.789191596638673</v>
      </c>
      <c r="DV119" s="2">
        <f t="shared" si="373"/>
        <v>90.390107396870562</v>
      </c>
      <c r="DW119" s="2">
        <f t="shared" si="373"/>
        <v>85.648223656855237</v>
      </c>
      <c r="DX119" s="2">
        <f t="shared" si="373"/>
        <v>86.625028528528517</v>
      </c>
      <c r="DY119" s="2">
        <f t="shared" si="373"/>
        <v>74.972032258064488</v>
      </c>
      <c r="EA119" s="2">
        <f t="shared" si="228"/>
        <v>63.927269405642974</v>
      </c>
      <c r="EB119" s="2">
        <f t="shared" si="290"/>
        <v>65.340022620904818</v>
      </c>
      <c r="EC119" s="2">
        <f t="shared" si="291"/>
        <v>63.354531249999987</v>
      </c>
      <c r="ED119" s="2">
        <f t="shared" si="292"/>
        <v>65.006294117647059</v>
      </c>
      <c r="EE119" s="2">
        <f t="shared" si="293"/>
        <v>68.267731986632327</v>
      </c>
      <c r="EF119" s="2">
        <f t="shared" si="294"/>
        <v>69.359019460726856</v>
      </c>
      <c r="EG119" s="2">
        <f t="shared" si="295"/>
        <v>68.494844001533181</v>
      </c>
      <c r="EH119" s="2">
        <f t="shared" si="296"/>
        <v>76.292341747572806</v>
      </c>
      <c r="EI119" s="2">
        <f t="shared" si="297"/>
        <v>65.149052281656097</v>
      </c>
      <c r="EJ119" s="2">
        <f t="shared" si="298"/>
        <v>67.84381467665591</v>
      </c>
      <c r="EK119" s="2">
        <f t="shared" si="299"/>
        <v>67.301636066792511</v>
      </c>
      <c r="EL119" s="2">
        <f t="shared" si="300"/>
        <v>69.18434758566508</v>
      </c>
      <c r="EM119" s="2">
        <f t="shared" si="301"/>
        <v>67.124987770910579</v>
      </c>
      <c r="EN119" s="2">
        <f t="shared" si="302"/>
        <v>65.814229119661775</v>
      </c>
      <c r="EO119" s="2">
        <f t="shared" si="303"/>
        <v>66.667222893570738</v>
      </c>
      <c r="EQ119" s="2">
        <f t="shared" si="304"/>
        <v>63.317034762850291</v>
      </c>
      <c r="ER119" s="2">
        <f t="shared" si="374"/>
        <v>64.690731262340393</v>
      </c>
      <c r="ES119" s="2">
        <f t="shared" si="374"/>
        <v>63.389691799849643</v>
      </c>
      <c r="ET119" s="2">
        <f t="shared" si="374"/>
        <v>65.312863590236532</v>
      </c>
      <c r="EU119" s="2">
        <f t="shared" si="374"/>
        <v>68.236838610585991</v>
      </c>
      <c r="EV119" s="2">
        <f t="shared" si="374"/>
        <v>69.272636850041351</v>
      </c>
      <c r="EW119" s="2">
        <f t="shared" si="374"/>
        <v>68.467754423652792</v>
      </c>
      <c r="EX119" s="2">
        <f t="shared" si="374"/>
        <v>76.112389013101989</v>
      </c>
      <c r="EY119" s="2">
        <f t="shared" si="374"/>
        <v>64.850713422672243</v>
      </c>
      <c r="EZ119" s="2">
        <f t="shared" si="374"/>
        <v>67.977844898008229</v>
      </c>
      <c r="FA119" s="2">
        <f t="shared" si="374"/>
        <v>67.626748044397459</v>
      </c>
      <c r="FB119" s="2">
        <f t="shared" si="374"/>
        <v>69.272424735628647</v>
      </c>
      <c r="FC119" s="2">
        <f t="shared" si="374"/>
        <v>66.408042357995541</v>
      </c>
      <c r="FD119" s="2">
        <f t="shared" si="374"/>
        <v>65.6766554604242</v>
      </c>
      <c r="FE119" s="2">
        <f t="shared" si="374"/>
        <v>67.264903028541298</v>
      </c>
      <c r="FG119" s="2">
        <f t="shared" si="306"/>
        <v>0.98504029501060508</v>
      </c>
      <c r="FH119" s="2">
        <f t="shared" si="375"/>
        <v>0.98659628518718556</v>
      </c>
      <c r="FI119" s="2">
        <f t="shared" si="375"/>
        <v>0.9865938964521147</v>
      </c>
      <c r="FJ119" s="2">
        <f t="shared" si="375"/>
        <v>0.98741460506459944</v>
      </c>
      <c r="FK119" s="2">
        <f t="shared" si="375"/>
        <v>0.98630927526848511</v>
      </c>
      <c r="FL119" s="2">
        <f t="shared" si="375"/>
        <v>0.98854857455823875</v>
      </c>
      <c r="FM119" s="2">
        <f t="shared" si="375"/>
        <v>0.98606918722849113</v>
      </c>
      <c r="FN119" s="2">
        <f t="shared" si="375"/>
        <v>0.98542571086553488</v>
      </c>
      <c r="FO119" s="2">
        <f t="shared" si="375"/>
        <v>0.98315152619421653</v>
      </c>
      <c r="FP119" s="2">
        <f t="shared" si="375"/>
        <v>0.98418283750610258</v>
      </c>
      <c r="FQ119" s="2">
        <f t="shared" si="375"/>
        <v>0.98325259389822861</v>
      </c>
      <c r="FR119" s="2">
        <f t="shared" si="375"/>
        <v>0.98514726764946192</v>
      </c>
      <c r="FS119" s="2">
        <f t="shared" si="375"/>
        <v>0.98567351640945577</v>
      </c>
      <c r="FT119" s="2">
        <f t="shared" si="375"/>
        <v>0.98371297027541305</v>
      </c>
      <c r="FU119" s="2">
        <f t="shared" si="375"/>
        <v>0.98249312667222499</v>
      </c>
      <c r="FW119" s="2">
        <f t="shared" si="324"/>
        <v>3.4748317654154219E-3</v>
      </c>
      <c r="FX119" s="2">
        <f t="shared" si="376"/>
        <v>4.0821003780553162E-3</v>
      </c>
      <c r="FY119" s="2">
        <f t="shared" si="377"/>
        <v>3.9326124644212491E-3</v>
      </c>
      <c r="FZ119" s="2">
        <f t="shared" si="378"/>
        <v>5.2166733054713095E-3</v>
      </c>
      <c r="GA119" s="2">
        <f t="shared" si="379"/>
        <v>4.1918619997487021E-3</v>
      </c>
      <c r="GB119" s="2">
        <f t="shared" si="380"/>
        <v>4.403069749483784E-3</v>
      </c>
      <c r="GC119" s="2">
        <f t="shared" si="381"/>
        <v>5.0120157640297612E-3</v>
      </c>
      <c r="GD119" s="2">
        <f t="shared" si="382"/>
        <v>5.9079394859511882E-3</v>
      </c>
      <c r="GE119" s="2">
        <f t="shared" si="383"/>
        <v>5.3982606442330022E-3</v>
      </c>
      <c r="GF119" s="2">
        <f t="shared" si="384"/>
        <v>4.9717168860780106E-3</v>
      </c>
      <c r="GG119" s="2">
        <f t="shared" si="385"/>
        <v>4.1389221131045402E-3</v>
      </c>
      <c r="GH119" s="2">
        <f t="shared" si="386"/>
        <v>3.8611227520755726E-3</v>
      </c>
      <c r="GI119" s="2">
        <f t="shared" si="387"/>
        <v>3.6213935400824931E-3</v>
      </c>
      <c r="GJ119" s="2">
        <f t="shared" si="388"/>
        <v>2.8460727444730412E-3</v>
      </c>
      <c r="GK119" s="2">
        <f t="shared" si="389"/>
        <v>2.5063752244781799E-3</v>
      </c>
      <c r="GM119" s="86">
        <f t="shared" si="325"/>
        <v>2.8752988809868854E-14</v>
      </c>
      <c r="GN119" s="86">
        <f t="shared" si="390"/>
        <v>1.1144937034739374E-9</v>
      </c>
      <c r="GO119" s="86">
        <f t="shared" si="391"/>
        <v>1.0030688319941899E-14</v>
      </c>
      <c r="GP119" s="86">
        <f t="shared" si="392"/>
        <v>1.0735947815442821E-13</v>
      </c>
      <c r="GQ119" s="86">
        <f t="shared" si="393"/>
        <v>1.2445737489143505E-16</v>
      </c>
      <c r="GR119" s="86">
        <f t="shared" si="394"/>
        <v>1.2658576289963047E-14</v>
      </c>
      <c r="GS119" s="86">
        <f t="shared" si="395"/>
        <v>2.886677414179319E-16</v>
      </c>
      <c r="GT119" s="86">
        <f t="shared" si="396"/>
        <v>4.3885324376452999E-19</v>
      </c>
      <c r="GU119" s="86">
        <f t="shared" si="397"/>
        <v>4.359659903443449E-19</v>
      </c>
      <c r="GV119" s="86">
        <f t="shared" si="398"/>
        <v>1.9700860945885304E-20</v>
      </c>
      <c r="GW119" s="86">
        <f t="shared" si="399"/>
        <v>1.3799590100162664E-21</v>
      </c>
      <c r="GX119" s="86">
        <f t="shared" si="400"/>
        <v>2.5193447438648625E-24</v>
      </c>
      <c r="GY119" s="86">
        <f t="shared" si="401"/>
        <v>6.0087197990256947E-25</v>
      </c>
      <c r="GZ119" s="86">
        <f t="shared" si="402"/>
        <v>1.0444183386364001E-32</v>
      </c>
      <c r="HA119" s="86">
        <f t="shared" si="403"/>
        <v>1.0119432448907727E-30</v>
      </c>
      <c r="HC119" s="86">
        <f t="shared" si="326"/>
        <v>0.11539062046151077</v>
      </c>
      <c r="HD119" s="86">
        <f t="shared" si="404"/>
        <v>0.27363263190651294</v>
      </c>
      <c r="HE119" s="86">
        <f t="shared" si="405"/>
        <v>0.14229039927105436</v>
      </c>
      <c r="HF119" s="86">
        <f t="shared" si="406"/>
        <v>0.12504758467859317</v>
      </c>
      <c r="HG119" s="86">
        <f t="shared" si="407"/>
        <v>2.849003285828771E-2</v>
      </c>
      <c r="HH119" s="86">
        <f t="shared" si="408"/>
        <v>8.4547290212294776E-2</v>
      </c>
      <c r="HI119" s="86">
        <f t="shared" si="409"/>
        <v>1.4068885465091474E-2</v>
      </c>
      <c r="HJ119" s="86">
        <f t="shared" si="410"/>
        <v>4.4902683925952943E-3</v>
      </c>
      <c r="HK119" s="86">
        <f t="shared" si="411"/>
        <v>8.4484612724520444E-3</v>
      </c>
      <c r="HL119" s="86">
        <f t="shared" si="412"/>
        <v>1.4165500460387503E-2</v>
      </c>
      <c r="HM119" s="86">
        <f t="shared" si="413"/>
        <v>1.2060338884541246E-2</v>
      </c>
      <c r="HN119" s="86">
        <f t="shared" si="414"/>
        <v>1.5879737862591482E-2</v>
      </c>
      <c r="HO119" s="86">
        <f t="shared" si="415"/>
        <v>4.2889756336471685E-2</v>
      </c>
      <c r="HP119" s="86">
        <f t="shared" si="416"/>
        <v>1.3151781968981379E-2</v>
      </c>
      <c r="HQ119" s="86">
        <f t="shared" si="417"/>
        <v>2.5954211794869337E-3</v>
      </c>
      <c r="HS119" s="86">
        <f t="shared" si="327"/>
        <v>1.5141958788805527E-19</v>
      </c>
      <c r="HT119" s="86">
        <f t="shared" si="418"/>
        <v>1.5784624980493701E-16</v>
      </c>
      <c r="HU119" s="86">
        <f t="shared" si="419"/>
        <v>7.3359144712690713E-19</v>
      </c>
      <c r="HV119" s="86">
        <f t="shared" si="420"/>
        <v>2.4234009360849245E-16</v>
      </c>
      <c r="HW119" s="86">
        <f t="shared" si="421"/>
        <v>1.1666824284184019E-17</v>
      </c>
      <c r="HX119" s="86">
        <f t="shared" si="422"/>
        <v>2.1670292567993362E-14</v>
      </c>
      <c r="HY119" s="86">
        <f t="shared" si="423"/>
        <v>9.1107818638323479E-14</v>
      </c>
      <c r="HZ119" s="86">
        <f t="shared" si="424"/>
        <v>2.0255576823943204E-15</v>
      </c>
      <c r="IA119" s="86">
        <f t="shared" si="425"/>
        <v>2.0419433657373772E-17</v>
      </c>
      <c r="IB119" s="86">
        <f t="shared" si="426"/>
        <v>3.7871380809394812E-18</v>
      </c>
      <c r="IC119" s="86">
        <f t="shared" si="427"/>
        <v>3.3093766249825996E-19</v>
      </c>
      <c r="ID119" s="86">
        <f t="shared" si="428"/>
        <v>1.5688669369511988E-20</v>
      </c>
      <c r="IE119" s="86">
        <f t="shared" si="429"/>
        <v>3.7866267499383772E-18</v>
      </c>
      <c r="IF119" s="86">
        <f t="shared" si="430"/>
        <v>6.8564157715168618E-11</v>
      </c>
      <c r="IG119" s="86">
        <f t="shared" si="431"/>
        <v>2.3688302597376108E-8</v>
      </c>
      <c r="II119" s="86">
        <f t="shared" si="328"/>
        <v>3.7786242816309359E-60</v>
      </c>
      <c r="IJ119" s="86">
        <f t="shared" si="329"/>
        <v>1.1494008456508467E-50</v>
      </c>
      <c r="IK119" s="86">
        <f t="shared" si="330"/>
        <v>1.5320344954361699E-54</v>
      </c>
      <c r="IL119" s="86">
        <f t="shared" si="331"/>
        <v>4.1094385444825372E-46</v>
      </c>
      <c r="IM119" s="86">
        <f t="shared" si="332"/>
        <v>2.3369143867103132E-57</v>
      </c>
      <c r="IN119" s="86">
        <f t="shared" si="333"/>
        <v>5.0609498123498308E-45</v>
      </c>
      <c r="IO119" s="86">
        <f t="shared" si="334"/>
        <v>1.4361098567194024E-44</v>
      </c>
      <c r="IP119" s="86">
        <f t="shared" si="335"/>
        <v>2.6529779130459064E-49</v>
      </c>
      <c r="IQ119" s="86">
        <f t="shared" si="336"/>
        <v>5.7041749312893136E-52</v>
      </c>
      <c r="IR119" s="86">
        <f t="shared" si="337"/>
        <v>9.6970827392360373E-53</v>
      </c>
      <c r="IS119" s="86">
        <f t="shared" si="338"/>
        <v>4.1639418796450019E-56</v>
      </c>
      <c r="IT119" s="86">
        <f t="shared" si="339"/>
        <v>5.4299401599731287E-63</v>
      </c>
      <c r="IU119" s="86">
        <f t="shared" si="340"/>
        <v>2.1301034722631473E-56</v>
      </c>
      <c r="IV119" s="86">
        <f t="shared" si="341"/>
        <v>3.4766853683788608E-67</v>
      </c>
      <c r="IW119" s="86">
        <f t="shared" si="342"/>
        <v>6.9539778337687345E-45</v>
      </c>
      <c r="IY119" s="86">
        <f t="shared" si="343"/>
        <v>0.11539062046153953</v>
      </c>
      <c r="IZ119" s="86">
        <f t="shared" si="344"/>
        <v>0.27363263302100682</v>
      </c>
      <c r="JA119" s="86">
        <f t="shared" si="345"/>
        <v>0.14229039927106438</v>
      </c>
      <c r="JB119" s="86">
        <f t="shared" si="346"/>
        <v>0.12504758467870078</v>
      </c>
      <c r="JC119" s="86">
        <f t="shared" si="347"/>
        <v>2.8490032858287846E-2</v>
      </c>
      <c r="JD119" s="86">
        <f t="shared" si="348"/>
        <v>8.454729021232911E-2</v>
      </c>
      <c r="JE119" s="86">
        <f t="shared" si="349"/>
        <v>1.4068885465182869E-2</v>
      </c>
      <c r="JF119" s="86">
        <f t="shared" si="350"/>
        <v>4.4902683925973205E-3</v>
      </c>
      <c r="JG119" s="86">
        <f t="shared" si="351"/>
        <v>8.4484612724520652E-3</v>
      </c>
      <c r="JH119" s="86">
        <f t="shared" si="352"/>
        <v>1.4165500460387507E-2</v>
      </c>
      <c r="JI119" s="86">
        <f t="shared" si="353"/>
        <v>1.2060338884541246E-2</v>
      </c>
      <c r="JJ119" s="86">
        <f t="shared" si="354"/>
        <v>1.5879737862591482E-2</v>
      </c>
      <c r="JK119" s="86">
        <f t="shared" si="355"/>
        <v>4.2889756336471692E-2</v>
      </c>
      <c r="JL119" s="86">
        <f t="shared" si="356"/>
        <v>1.3151782037545537E-2</v>
      </c>
      <c r="JM119" s="86">
        <f t="shared" si="357"/>
        <v>2.5954448677895309E-3</v>
      </c>
    </row>
    <row r="120" spans="2:273" x14ac:dyDescent="0.25">
      <c r="B120" s="2">
        <v>93</v>
      </c>
      <c r="C120" s="37">
        <v>62.889000000000003</v>
      </c>
      <c r="D120" s="37">
        <v>73.661000000000001</v>
      </c>
      <c r="E120" s="37">
        <v>63.945999999999998</v>
      </c>
      <c r="F120" s="37">
        <v>64.066999999999993</v>
      </c>
      <c r="G120" s="37">
        <v>66.983000000000004</v>
      </c>
      <c r="H120" s="37">
        <v>68.649000000000001</v>
      </c>
      <c r="I120" s="37">
        <v>67.680999999999997</v>
      </c>
      <c r="J120" s="37">
        <v>75.320999999999998</v>
      </c>
      <c r="K120" s="37">
        <v>64.393000000000001</v>
      </c>
      <c r="L120" s="37">
        <v>66.620999999999995</v>
      </c>
      <c r="M120" s="37">
        <v>68.542000000000002</v>
      </c>
      <c r="N120" s="37">
        <v>68.816999999999993</v>
      </c>
      <c r="O120" s="37">
        <v>66.287999999999997</v>
      </c>
      <c r="P120" s="37">
        <v>65.096999999999994</v>
      </c>
      <c r="Q120" s="37">
        <v>65.468000000000004</v>
      </c>
      <c r="S120" s="4">
        <f t="shared" si="229"/>
        <v>67.718373476147065</v>
      </c>
      <c r="T120" s="4">
        <f t="shared" si="230"/>
        <v>81.325726219668027</v>
      </c>
      <c r="U120" s="4">
        <f t="shared" si="231"/>
        <v>68.37115359458474</v>
      </c>
      <c r="V120" s="4">
        <f t="shared" si="232"/>
        <v>69.765411598459309</v>
      </c>
      <c r="W120" s="4">
        <f t="shared" si="233"/>
        <v>68.853123543011094</v>
      </c>
      <c r="X120" s="4">
        <f t="shared" si="234"/>
        <v>72.316976655812795</v>
      </c>
      <c r="Y120" s="4">
        <f t="shared" si="235"/>
        <v>68.975232860123256</v>
      </c>
      <c r="Z120" s="4">
        <f t="shared" si="236"/>
        <v>76.574458239797849</v>
      </c>
      <c r="AA120" s="4">
        <f t="shared" si="237"/>
        <v>65.416824732445377</v>
      </c>
      <c r="AB120" s="4">
        <f t="shared" si="238"/>
        <v>68.066105821612439</v>
      </c>
      <c r="AC120" s="4">
        <f t="shared" si="239"/>
        <v>67.532757473157915</v>
      </c>
      <c r="AD120" s="4">
        <f t="shared" si="240"/>
        <v>69.486623599545339</v>
      </c>
      <c r="AE120" s="4">
        <f t="shared" si="241"/>
        <v>68.10494057519567</v>
      </c>
      <c r="AF120" s="4">
        <f t="shared" si="242"/>
        <v>66.136574955511023</v>
      </c>
      <c r="AG120" s="4">
        <f t="shared" si="243"/>
        <v>66.721270518155023</v>
      </c>
      <c r="AI120" s="4">
        <f t="shared" si="244"/>
        <v>-4.8293734761470617</v>
      </c>
      <c r="AJ120" s="4">
        <f t="shared" si="245"/>
        <v>-7.6647262196680259</v>
      </c>
      <c r="AK120" s="4">
        <f t="shared" si="246"/>
        <v>-4.4251535945847422</v>
      </c>
      <c r="AL120" s="4">
        <f t="shared" si="247"/>
        <v>-5.698411598459316</v>
      </c>
      <c r="AM120" s="4">
        <f t="shared" si="248"/>
        <v>-1.8701235430110899</v>
      </c>
      <c r="AN120" s="4">
        <f t="shared" si="249"/>
        <v>-3.6679766558127938</v>
      </c>
      <c r="AO120" s="4">
        <f t="shared" si="250"/>
        <v>-1.2942328601232589</v>
      </c>
      <c r="AP120" s="4">
        <f t="shared" si="251"/>
        <v>-1.2534582397978511</v>
      </c>
      <c r="AQ120" s="4">
        <f t="shared" si="252"/>
        <v>-1.0238247324453766</v>
      </c>
      <c r="AR120" s="4">
        <f t="shared" si="253"/>
        <v>-1.4451058216124437</v>
      </c>
      <c r="AS120" s="4">
        <f t="shared" si="254"/>
        <v>1.0092425268420868</v>
      </c>
      <c r="AT120" s="4">
        <f t="shared" si="255"/>
        <v>-0.66962359954534634</v>
      </c>
      <c r="AU120" s="4">
        <f t="shared" si="256"/>
        <v>-1.8169405751956731</v>
      </c>
      <c r="AV120" s="4">
        <f t="shared" si="358"/>
        <v>-1.0395749555110285</v>
      </c>
      <c r="AW120" s="4">
        <f t="shared" si="358"/>
        <v>-1.2532705181550199</v>
      </c>
      <c r="AY120" s="2">
        <f t="shared" si="308"/>
        <v>64.041938599136742</v>
      </c>
      <c r="AZ120" s="2">
        <f t="shared" si="359"/>
        <v>65.439410309883428</v>
      </c>
      <c r="BA120" s="2">
        <f t="shared" si="360"/>
        <v>63.488007130496975</v>
      </c>
      <c r="BB120" s="2">
        <f t="shared" si="361"/>
        <v>65.275619504284066</v>
      </c>
      <c r="BC120" s="2">
        <f t="shared" si="362"/>
        <v>68.411317020418664</v>
      </c>
      <c r="BD120" s="2">
        <f t="shared" si="363"/>
        <v>69.44174900345979</v>
      </c>
      <c r="BE120" s="2">
        <f t="shared" si="364"/>
        <v>68.735466311473203</v>
      </c>
      <c r="BF120" s="2">
        <f t="shared" si="365"/>
        <v>76.536134364980995</v>
      </c>
      <c r="BG120" s="2">
        <f t="shared" si="366"/>
        <v>65.325688014076533</v>
      </c>
      <c r="BH120" s="2">
        <f t="shared" si="367"/>
        <v>67.869651074049457</v>
      </c>
      <c r="BI120" s="2">
        <f t="shared" si="368"/>
        <v>67.379038969954209</v>
      </c>
      <c r="BJ120" s="2">
        <f t="shared" si="369"/>
        <v>69.287496826738419</v>
      </c>
      <c r="BK120" s="2">
        <f t="shared" si="370"/>
        <v>67.216057346059713</v>
      </c>
      <c r="BL120" s="2">
        <f t="shared" si="371"/>
        <v>65.992573137605461</v>
      </c>
      <c r="BM120" s="2">
        <f t="shared" si="372"/>
        <v>66.71045447885075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 t="str">
        <f t="shared" si="314"/>
        <v/>
      </c>
      <c r="CK120" s="2">
        <f t="shared" si="315"/>
        <v>67.680999999999997</v>
      </c>
      <c r="CL120" s="2">
        <f t="shared" si="316"/>
        <v>75.320999999999998</v>
      </c>
      <c r="CM120" s="2">
        <f t="shared" si="317"/>
        <v>64.393000000000001</v>
      </c>
      <c r="CN120" s="2">
        <f t="shared" si="318"/>
        <v>66.620999999999995</v>
      </c>
      <c r="CO120" s="2">
        <f t="shared" si="319"/>
        <v>68.542000000000002</v>
      </c>
      <c r="CP120" s="2">
        <f t="shared" si="320"/>
        <v>68.816999999999993</v>
      </c>
      <c r="CQ120" s="2" t="str">
        <f t="shared" si="321"/>
        <v/>
      </c>
      <c r="CR120" s="2">
        <f t="shared" si="322"/>
        <v>65.096999999999994</v>
      </c>
      <c r="CS120" s="2">
        <f t="shared" si="323"/>
        <v>65.468000000000004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 t="str">
        <f t="shared" si="278"/>
        <v/>
      </c>
      <c r="DA120" s="2">
        <f t="shared" si="279"/>
        <v>67.680999999999997</v>
      </c>
      <c r="DB120" s="2">
        <f t="shared" si="280"/>
        <v>75.320999999999998</v>
      </c>
      <c r="DC120" s="2">
        <f t="shared" si="281"/>
        <v>64.393000000000001</v>
      </c>
      <c r="DD120" s="2">
        <f t="shared" si="282"/>
        <v>66.620999999999995</v>
      </c>
      <c r="DE120" s="2">
        <f t="shared" si="283"/>
        <v>68.542000000000002</v>
      </c>
      <c r="DF120" s="2">
        <f t="shared" si="284"/>
        <v>68.816999999999993</v>
      </c>
      <c r="DG120" s="2" t="str">
        <f t="shared" si="285"/>
        <v/>
      </c>
      <c r="DH120" s="2">
        <f t="shared" si="286"/>
        <v>65.096999999999994</v>
      </c>
      <c r="DI120" s="2">
        <f t="shared" si="287"/>
        <v>65.468000000000004</v>
      </c>
      <c r="DK120" s="2">
        <f t="shared" si="288"/>
        <v>84.703068716489781</v>
      </c>
      <c r="DL120" s="2">
        <f t="shared" si="373"/>
        <v>88.096186424654945</v>
      </c>
      <c r="DM120" s="2">
        <f t="shared" si="373"/>
        <v>83.556410452961671</v>
      </c>
      <c r="DN120" s="2">
        <f t="shared" si="373"/>
        <v>96.950513742071891</v>
      </c>
      <c r="DO120" s="2">
        <f t="shared" si="373"/>
        <v>91.084115047233482</v>
      </c>
      <c r="DP120" s="2">
        <f t="shared" si="373"/>
        <v>89.96035095137421</v>
      </c>
      <c r="DQ120" s="2">
        <f t="shared" si="373"/>
        <v>96.253410256410262</v>
      </c>
      <c r="DR120" s="2">
        <f t="shared" si="373"/>
        <v>102.29553144573144</v>
      </c>
      <c r="DS120" s="2">
        <f t="shared" si="373"/>
        <v>88.020031932773108</v>
      </c>
      <c r="DT120" s="2">
        <f t="shared" si="373"/>
        <v>83.317627241527234</v>
      </c>
      <c r="DU120" s="2">
        <f t="shared" si="373"/>
        <v>82.791188235294129</v>
      </c>
      <c r="DV120" s="2">
        <f t="shared" si="373"/>
        <v>90.507842105263165</v>
      </c>
      <c r="DW120" s="2">
        <f t="shared" si="373"/>
        <v>85.691868694605532</v>
      </c>
      <c r="DX120" s="2">
        <f t="shared" si="373"/>
        <v>86.746483483483473</v>
      </c>
      <c r="DY120" s="2">
        <f t="shared" si="373"/>
        <v>74.930559677419339</v>
      </c>
      <c r="EA120" s="2">
        <f t="shared" si="228"/>
        <v>63.75799294627295</v>
      </c>
      <c r="EB120" s="2">
        <f t="shared" si="290"/>
        <v>65.16146782371294</v>
      </c>
      <c r="EC120" s="2">
        <f t="shared" si="291"/>
        <v>63.239162267080729</v>
      </c>
      <c r="ED120" s="2">
        <f t="shared" si="292"/>
        <v>64.905795588235293</v>
      </c>
      <c r="EE120" s="2">
        <f t="shared" si="293"/>
        <v>68.124427095085053</v>
      </c>
      <c r="EF120" s="2">
        <f t="shared" si="294"/>
        <v>69.225367057444316</v>
      </c>
      <c r="EG120" s="2">
        <f t="shared" si="295"/>
        <v>68.381050785741678</v>
      </c>
      <c r="EH120" s="2">
        <f t="shared" si="296"/>
        <v>76.189768341072181</v>
      </c>
      <c r="EI120" s="2">
        <f t="shared" si="297"/>
        <v>64.972651455626078</v>
      </c>
      <c r="EJ120" s="2">
        <f t="shared" si="298"/>
        <v>67.642542177361207</v>
      </c>
      <c r="EK120" s="2">
        <f t="shared" si="299"/>
        <v>67.138235304407402</v>
      </c>
      <c r="EL120" s="2">
        <f t="shared" si="300"/>
        <v>68.995361032211292</v>
      </c>
      <c r="EM120" s="2">
        <f t="shared" si="301"/>
        <v>66.973850185414079</v>
      </c>
      <c r="EN120" s="2">
        <f t="shared" si="302"/>
        <v>65.679607343943744</v>
      </c>
      <c r="EO120" s="2">
        <f t="shared" si="303"/>
        <v>66.575331680436292</v>
      </c>
      <c r="EQ120" s="2">
        <f t="shared" si="304"/>
        <v>63.182139518126533</v>
      </c>
      <c r="ER120" s="2">
        <f t="shared" si="374"/>
        <v>64.546784349085158</v>
      </c>
      <c r="ES120" s="2">
        <f t="shared" si="374"/>
        <v>63.272203929890402</v>
      </c>
      <c r="ET120" s="2">
        <f t="shared" si="374"/>
        <v>65.186769423474971</v>
      </c>
      <c r="EU120" s="2">
        <f t="shared" si="374"/>
        <v>68.095577492911133</v>
      </c>
      <c r="EV120" s="2">
        <f t="shared" si="374"/>
        <v>69.144759455049552</v>
      </c>
      <c r="EW120" s="2">
        <f t="shared" si="374"/>
        <v>68.355771579678901</v>
      </c>
      <c r="EX120" s="2">
        <f t="shared" si="374"/>
        <v>76.023729884183695</v>
      </c>
      <c r="EY120" s="2">
        <f t="shared" si="374"/>
        <v>64.696269974888594</v>
      </c>
      <c r="EZ120" s="2">
        <f t="shared" si="374"/>
        <v>67.766242816672531</v>
      </c>
      <c r="FA120" s="2">
        <f t="shared" si="374"/>
        <v>67.440349302325586</v>
      </c>
      <c r="FB120" s="2">
        <f t="shared" si="374"/>
        <v>69.077959336398905</v>
      </c>
      <c r="FC120" s="2">
        <f t="shared" si="374"/>
        <v>66.301344558686964</v>
      </c>
      <c r="FD120" s="2">
        <f t="shared" si="374"/>
        <v>65.548325123022195</v>
      </c>
      <c r="FE120" s="2">
        <f t="shared" si="374"/>
        <v>67.126223069415673</v>
      </c>
      <c r="FG120" s="2">
        <f t="shared" si="306"/>
        <v>0.98633860451207989</v>
      </c>
      <c r="FH120" s="2">
        <f t="shared" si="375"/>
        <v>0.98776123262583559</v>
      </c>
      <c r="FI120" s="2">
        <f t="shared" si="375"/>
        <v>0.98775904892530508</v>
      </c>
      <c r="FJ120" s="2">
        <f t="shared" si="375"/>
        <v>0.98850925880346552</v>
      </c>
      <c r="FK120" s="2">
        <f t="shared" si="375"/>
        <v>0.98749885132025839</v>
      </c>
      <c r="FL120" s="2">
        <f t="shared" si="375"/>
        <v>0.98954564204623907</v>
      </c>
      <c r="FM120" s="2">
        <f t="shared" si="375"/>
        <v>0.98727935528723199</v>
      </c>
      <c r="FN120" s="2">
        <f t="shared" si="375"/>
        <v>0.98669102317484103</v>
      </c>
      <c r="FO120" s="2">
        <f t="shared" si="375"/>
        <v>0.98461119562058752</v>
      </c>
      <c r="FP120" s="2">
        <f t="shared" si="375"/>
        <v>0.98555447195509971</v>
      </c>
      <c r="FQ120" s="2">
        <f t="shared" si="375"/>
        <v>0.98470364354302886</v>
      </c>
      <c r="FR120" s="2">
        <f t="shared" si="375"/>
        <v>0.98643642113973828</v>
      </c>
      <c r="FS120" s="2">
        <f t="shared" si="375"/>
        <v>0.98691760032611875</v>
      </c>
      <c r="FT120" s="2">
        <f t="shared" si="375"/>
        <v>0.98512473487445473</v>
      </c>
      <c r="FU120" s="2">
        <f t="shared" si="375"/>
        <v>0.98400890884372183</v>
      </c>
      <c r="FW120" s="2">
        <f t="shared" si="324"/>
        <v>3.8088003828526005E-3</v>
      </c>
      <c r="FX120" s="2">
        <f t="shared" si="376"/>
        <v>4.4741719793856636E-3</v>
      </c>
      <c r="FY120" s="2">
        <f t="shared" si="377"/>
        <v>4.3103884108039838E-3</v>
      </c>
      <c r="FZ120" s="2">
        <f t="shared" si="378"/>
        <v>5.7170911511434724E-3</v>
      </c>
      <c r="GA120" s="2">
        <f t="shared" si="379"/>
        <v>4.5944271906320925E-3</v>
      </c>
      <c r="GB120" s="2">
        <f t="shared" si="380"/>
        <v>4.8258199669895425E-3</v>
      </c>
      <c r="GC120" s="2">
        <f t="shared" si="381"/>
        <v>5.4929099060814267E-3</v>
      </c>
      <c r="GD120" s="2">
        <f t="shared" si="382"/>
        <v>6.4742365975527698E-3</v>
      </c>
      <c r="GE120" s="2">
        <f t="shared" si="383"/>
        <v>5.9159939583640587E-3</v>
      </c>
      <c r="GF120" s="2">
        <f t="shared" si="384"/>
        <v>5.4487655956694959E-3</v>
      </c>
      <c r="GG120" s="2">
        <f t="shared" si="385"/>
        <v>4.5364263860971825E-3</v>
      </c>
      <c r="GH120" s="2">
        <f t="shared" si="386"/>
        <v>4.2320604078629181E-3</v>
      </c>
      <c r="GI120" s="2">
        <f t="shared" si="387"/>
        <v>3.9693922082082826E-3</v>
      </c>
      <c r="GJ120" s="2">
        <f t="shared" si="388"/>
        <v>3.1198000618827089E-3</v>
      </c>
      <c r="GK120" s="2">
        <f t="shared" si="389"/>
        <v>2.7475214053027607E-3</v>
      </c>
      <c r="GM120" s="86">
        <f t="shared" si="325"/>
        <v>3.3361245561610674E-15</v>
      </c>
      <c r="GN120" s="86">
        <f t="shared" si="390"/>
        <v>2.6521935247078383E-10</v>
      </c>
      <c r="GO120" s="86">
        <f t="shared" si="391"/>
        <v>1.0492911595622721E-15</v>
      </c>
      <c r="GP120" s="86">
        <f t="shared" si="392"/>
        <v>1.3455879064773947E-14</v>
      </c>
      <c r="GQ120" s="86">
        <f t="shared" si="393"/>
        <v>1.0378194541164307E-17</v>
      </c>
      <c r="GR120" s="86">
        <f t="shared" si="394"/>
        <v>1.3291414112412208E-15</v>
      </c>
      <c r="GS120" s="86">
        <f t="shared" si="395"/>
        <v>2.4926100211369929E-17</v>
      </c>
      <c r="GT120" s="86">
        <f t="shared" si="396"/>
        <v>2.5479180644124657E-20</v>
      </c>
      <c r="GU120" s="86">
        <f t="shared" si="397"/>
        <v>2.2890303877903147E-20</v>
      </c>
      <c r="GV120" s="86">
        <f t="shared" si="398"/>
        <v>8.607017857953193E-22</v>
      </c>
      <c r="GW120" s="86">
        <f t="shared" si="399"/>
        <v>4.8369149916294644E-23</v>
      </c>
      <c r="GX120" s="86">
        <f t="shared" si="400"/>
        <v>6.0486253006992481E-26</v>
      </c>
      <c r="GY120" s="86">
        <f t="shared" si="401"/>
        <v>1.2906602233597461E-26</v>
      </c>
      <c r="GZ120" s="86">
        <f t="shared" si="402"/>
        <v>5.7524723998989777E-35</v>
      </c>
      <c r="HA120" s="86">
        <f t="shared" si="403"/>
        <v>9.6478579734041308E-33</v>
      </c>
      <c r="HC120" s="86">
        <f t="shared" si="326"/>
        <v>6.8662675381776769E-2</v>
      </c>
      <c r="HD120" s="86">
        <f t="shared" si="404"/>
        <v>0.21074967445057724</v>
      </c>
      <c r="HE120" s="86">
        <f t="shared" si="405"/>
        <v>9.0816580424044849E-2</v>
      </c>
      <c r="HF120" s="86">
        <f t="shared" si="406"/>
        <v>7.8981530571177683E-2</v>
      </c>
      <c r="HG120" s="86">
        <f t="shared" si="407"/>
        <v>1.3070210381507293E-2</v>
      </c>
      <c r="HH120" s="86">
        <f t="shared" si="408"/>
        <v>4.8808510857970701E-2</v>
      </c>
      <c r="HI120" s="86">
        <f t="shared" si="409"/>
        <v>5.2952149193125188E-3</v>
      </c>
      <c r="HJ120" s="86">
        <f t="shared" si="410"/>
        <v>1.3997485863943299E-3</v>
      </c>
      <c r="HK120" s="86">
        <f t="shared" si="411"/>
        <v>2.6359934119359412E-3</v>
      </c>
      <c r="HL120" s="86">
        <f t="shared" si="412"/>
        <v>5.0313799689583943E-3</v>
      </c>
      <c r="HM120" s="86">
        <f t="shared" si="413"/>
        <v>3.6409043500909449E-3</v>
      </c>
      <c r="HN120" s="86">
        <f t="shared" si="414"/>
        <v>5.6434716732381507E-3</v>
      </c>
      <c r="HO120" s="86">
        <f t="shared" si="415"/>
        <v>1.92062335452854E-2</v>
      </c>
      <c r="HP120" s="86">
        <f t="shared" si="416"/>
        <v>3.514539238514529E-3</v>
      </c>
      <c r="HQ120" s="86">
        <f t="shared" si="417"/>
        <v>5.4872176221461831E-4</v>
      </c>
      <c r="HS120" s="86">
        <f t="shared" si="327"/>
        <v>2.0831372742360311E-18</v>
      </c>
      <c r="HT120" s="86">
        <f t="shared" si="418"/>
        <v>1.5084474605323669E-15</v>
      </c>
      <c r="HU120" s="86">
        <f t="shared" si="419"/>
        <v>8.9442211495298521E-18</v>
      </c>
      <c r="HV120" s="86">
        <f t="shared" si="420"/>
        <v>2.2688021952466095E-15</v>
      </c>
      <c r="HW120" s="86">
        <f t="shared" si="421"/>
        <v>1.427438987919459E-16</v>
      </c>
      <c r="HX120" s="86">
        <f t="shared" si="422"/>
        <v>1.596772333273155E-13</v>
      </c>
      <c r="HY120" s="86">
        <f t="shared" si="423"/>
        <v>6.6377294427115629E-13</v>
      </c>
      <c r="HZ120" s="86">
        <f t="shared" si="424"/>
        <v>2.0119208731275865E-14</v>
      </c>
      <c r="IA120" s="86">
        <f t="shared" si="425"/>
        <v>2.4313955990915672E-16</v>
      </c>
      <c r="IB120" s="86">
        <f t="shared" si="426"/>
        <v>4.6737358601797087E-17</v>
      </c>
      <c r="IC120" s="86">
        <f t="shared" si="427"/>
        <v>4.3923793343289669E-18</v>
      </c>
      <c r="ID120" s="86">
        <f t="shared" si="428"/>
        <v>2.5989954279861921E-19</v>
      </c>
      <c r="IE120" s="86">
        <f t="shared" si="429"/>
        <v>4.4107716734758504E-17</v>
      </c>
      <c r="IF120" s="86">
        <f t="shared" si="430"/>
        <v>2.3616203501327569E-10</v>
      </c>
      <c r="IG120" s="86">
        <f t="shared" si="431"/>
        <v>5.7276521274935923E-8</v>
      </c>
      <c r="II120" s="86">
        <f t="shared" si="328"/>
        <v>2.8881879634703104E-58</v>
      </c>
      <c r="IJ120" s="86">
        <f t="shared" si="329"/>
        <v>4.8398224340117543E-49</v>
      </c>
      <c r="IK120" s="86">
        <f t="shared" si="330"/>
        <v>8.4351509448539734E-53</v>
      </c>
      <c r="IL120" s="86">
        <f t="shared" si="331"/>
        <v>1.4324492308285685E-44</v>
      </c>
      <c r="IM120" s="86">
        <f t="shared" si="332"/>
        <v>1.6725129183902663E-55</v>
      </c>
      <c r="IN120" s="86">
        <f t="shared" si="333"/>
        <v>1.4518035637092226E-43</v>
      </c>
      <c r="IO120" s="86">
        <f t="shared" si="334"/>
        <v>4.313731120216964E-43</v>
      </c>
      <c r="IP120" s="86">
        <f t="shared" si="335"/>
        <v>1.3074808451352858E-47</v>
      </c>
      <c r="IQ120" s="86">
        <f t="shared" si="336"/>
        <v>3.255914806161326E-50</v>
      </c>
      <c r="IR120" s="86">
        <f t="shared" si="337"/>
        <v>5.5251053958230249E-51</v>
      </c>
      <c r="IS120" s="86">
        <f t="shared" si="338"/>
        <v>2.6819025585828507E-54</v>
      </c>
      <c r="IT120" s="86">
        <f t="shared" si="339"/>
        <v>5.5827667135097045E-61</v>
      </c>
      <c r="IU120" s="86">
        <f t="shared" si="340"/>
        <v>1.2704007915390658E-54</v>
      </c>
      <c r="IV120" s="86">
        <f t="shared" si="341"/>
        <v>3.7959316362986543E-65</v>
      </c>
      <c r="IW120" s="86">
        <f t="shared" si="342"/>
        <v>1.4424736123203455E-43</v>
      </c>
      <c r="IY120" s="86">
        <f t="shared" si="343"/>
        <v>6.86626753817801E-2</v>
      </c>
      <c r="IZ120" s="86">
        <f t="shared" si="344"/>
        <v>0.21074967471579809</v>
      </c>
      <c r="JA120" s="86">
        <f t="shared" si="345"/>
        <v>9.0816580424045917E-2</v>
      </c>
      <c r="JB120" s="86">
        <f t="shared" si="346"/>
        <v>7.8981530571193406E-2</v>
      </c>
      <c r="JC120" s="86">
        <f t="shared" si="347"/>
        <v>1.3070210381507446E-2</v>
      </c>
      <c r="JD120" s="86">
        <f t="shared" si="348"/>
        <v>4.8808510858131711E-2</v>
      </c>
      <c r="JE120" s="86">
        <f t="shared" si="349"/>
        <v>5.2952149199763168E-3</v>
      </c>
      <c r="JF120" s="86">
        <f t="shared" si="350"/>
        <v>1.399748586414449E-3</v>
      </c>
      <c r="JG120" s="86">
        <f t="shared" si="351"/>
        <v>2.6359934119361845E-3</v>
      </c>
      <c r="JH120" s="86">
        <f t="shared" si="352"/>
        <v>5.0313799689584411E-3</v>
      </c>
      <c r="JI120" s="86">
        <f t="shared" si="353"/>
        <v>3.6409043500909492E-3</v>
      </c>
      <c r="JJ120" s="86">
        <f t="shared" si="354"/>
        <v>5.6434716732381507E-3</v>
      </c>
      <c r="JK120" s="86">
        <f t="shared" si="355"/>
        <v>1.9206233545285445E-2</v>
      </c>
      <c r="JL120" s="86">
        <f t="shared" si="356"/>
        <v>3.5145394746765638E-3</v>
      </c>
      <c r="JM120" s="86">
        <f t="shared" si="357"/>
        <v>5.4877903873589329E-4</v>
      </c>
    </row>
    <row r="121" spans="2:273" x14ac:dyDescent="0.25">
      <c r="B121" s="2">
        <v>94</v>
      </c>
      <c r="C121" s="37">
        <v>62.031999999999996</v>
      </c>
      <c r="D121" s="37">
        <v>66.125</v>
      </c>
      <c r="E121" s="37">
        <v>62.606999999999999</v>
      </c>
      <c r="F121" s="37">
        <v>63.482999999999997</v>
      </c>
      <c r="G121" s="37">
        <v>66.879000000000005</v>
      </c>
      <c r="H121" s="37">
        <v>68.162000000000006</v>
      </c>
      <c r="I121" s="37">
        <v>67.063999999999993</v>
      </c>
      <c r="J121" s="37">
        <v>75.713999999999999</v>
      </c>
      <c r="K121" s="37">
        <v>64.231999999999999</v>
      </c>
      <c r="L121" s="37">
        <v>67.085999999999999</v>
      </c>
      <c r="M121" s="37">
        <v>67.22</v>
      </c>
      <c r="N121" s="37">
        <v>67.55</v>
      </c>
      <c r="O121" s="37">
        <v>65.525000000000006</v>
      </c>
      <c r="P121" s="37">
        <v>65.209999999999994</v>
      </c>
      <c r="Q121" s="37">
        <v>65.370999999999995</v>
      </c>
      <c r="S121" s="4">
        <f t="shared" si="229"/>
        <v>65.487160679056686</v>
      </c>
      <c r="T121" s="4">
        <f t="shared" si="230"/>
        <v>74.988112038917876</v>
      </c>
      <c r="U121" s="4">
        <f t="shared" si="231"/>
        <v>65.731086853612737</v>
      </c>
      <c r="V121" s="4">
        <f t="shared" si="232"/>
        <v>67.325127047218302</v>
      </c>
      <c r="W121" s="4">
        <f t="shared" si="233"/>
        <v>68.390039504413039</v>
      </c>
      <c r="X121" s="4">
        <f t="shared" si="234"/>
        <v>70.565216863340723</v>
      </c>
      <c r="Y121" s="4">
        <f t="shared" si="235"/>
        <v>68.659759269200094</v>
      </c>
      <c r="Z121" s="4">
        <f t="shared" si="236"/>
        <v>76.415193911407712</v>
      </c>
      <c r="AA121" s="4">
        <f t="shared" si="237"/>
        <v>65.142155200942625</v>
      </c>
      <c r="AB121" s="4">
        <f t="shared" si="238"/>
        <v>67.700109430669883</v>
      </c>
      <c r="AC121" s="4">
        <f t="shared" si="239"/>
        <v>67.228501969538456</v>
      </c>
      <c r="AD121" s="4">
        <f t="shared" si="240"/>
        <v>69.125059723401392</v>
      </c>
      <c r="AE121" s="4">
        <f t="shared" si="241"/>
        <v>67.332919219480189</v>
      </c>
      <c r="AF121" s="4">
        <f t="shared" si="242"/>
        <v>65.859019703962062</v>
      </c>
      <c r="AG121" s="4">
        <f t="shared" si="243"/>
        <v>66.609209480549993</v>
      </c>
      <c r="AI121" s="4">
        <f t="shared" si="244"/>
        <v>-3.4551606790566893</v>
      </c>
      <c r="AJ121" s="4">
        <f t="shared" si="245"/>
        <v>-8.8631120389178761</v>
      </c>
      <c r="AK121" s="4">
        <f t="shared" si="246"/>
        <v>-3.124086853612738</v>
      </c>
      <c r="AL121" s="4">
        <f t="shared" si="247"/>
        <v>-3.8421270472183053</v>
      </c>
      <c r="AM121" s="4">
        <f t="shared" si="248"/>
        <v>-1.5110395044130343</v>
      </c>
      <c r="AN121" s="4">
        <f t="shared" si="249"/>
        <v>-2.4032168633407167</v>
      </c>
      <c r="AO121" s="4">
        <f t="shared" si="250"/>
        <v>-1.5957592692001015</v>
      </c>
      <c r="AP121" s="4">
        <f t="shared" si="251"/>
        <v>-0.7011939114077137</v>
      </c>
      <c r="AQ121" s="4">
        <f t="shared" si="252"/>
        <v>-0.9101552009426257</v>
      </c>
      <c r="AR121" s="4">
        <f t="shared" si="253"/>
        <v>-0.61410943066988466</v>
      </c>
      <c r="AS121" s="4">
        <f t="shared" si="254"/>
        <v>-8.5019695384573879E-3</v>
      </c>
      <c r="AT121" s="4">
        <f t="shared" si="255"/>
        <v>-1.5750597234013952</v>
      </c>
      <c r="AU121" s="4">
        <f t="shared" si="256"/>
        <v>-1.8079192194801834</v>
      </c>
      <c r="AV121" s="4">
        <f t="shared" si="358"/>
        <v>-0.64901970396206821</v>
      </c>
      <c r="AW121" s="4">
        <f t="shared" si="358"/>
        <v>-1.2382094805499975</v>
      </c>
      <c r="AY121" s="2">
        <f t="shared" si="308"/>
        <v>63.851898244724637</v>
      </c>
      <c r="AZ121" s="2">
        <f t="shared" si="359"/>
        <v>65.240377897576934</v>
      </c>
      <c r="BA121" s="2">
        <f t="shared" si="360"/>
        <v>63.353634041597623</v>
      </c>
      <c r="BB121" s="2">
        <f t="shared" si="361"/>
        <v>65.146517675702626</v>
      </c>
      <c r="BC121" s="2">
        <f t="shared" si="362"/>
        <v>68.245928011524569</v>
      </c>
      <c r="BD121" s="2">
        <f t="shared" si="363"/>
        <v>69.291278826844746</v>
      </c>
      <c r="BE121" s="2">
        <f t="shared" si="364"/>
        <v>68.594888866495353</v>
      </c>
      <c r="BF121" s="2">
        <f t="shared" si="365"/>
        <v>76.407083153491072</v>
      </c>
      <c r="BG121" s="2">
        <f t="shared" si="366"/>
        <v>65.122891808549923</v>
      </c>
      <c r="BH121" s="2">
        <f t="shared" si="367"/>
        <v>67.651847114762376</v>
      </c>
      <c r="BI121" s="2">
        <f t="shared" si="368"/>
        <v>67.197192683582102</v>
      </c>
      <c r="BJ121" s="2">
        <f t="shared" si="369"/>
        <v>69.076961088925302</v>
      </c>
      <c r="BK121" s="2">
        <f t="shared" si="370"/>
        <v>67.045894255496322</v>
      </c>
      <c r="BL121" s="2">
        <f t="shared" si="371"/>
        <v>65.8342130201125</v>
      </c>
      <c r="BM121" s="2">
        <f t="shared" si="372"/>
        <v>66.607719811054665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 t="str">
        <f t="shared" si="312"/>
        <v/>
      </c>
      <c r="CI121" s="2">
        <f t="shared" si="313"/>
        <v>66.879000000000005</v>
      </c>
      <c r="CJ121" s="2" t="str">
        <f t="shared" si="314"/>
        <v/>
      </c>
      <c r="CK121" s="2">
        <f t="shared" si="315"/>
        <v>67.063999999999993</v>
      </c>
      <c r="CL121" s="2">
        <f t="shared" si="316"/>
        <v>75.713999999999999</v>
      </c>
      <c r="CM121" s="2">
        <f t="shared" si="317"/>
        <v>64.231999999999999</v>
      </c>
      <c r="CN121" s="2">
        <f t="shared" si="318"/>
        <v>67.085999999999999</v>
      </c>
      <c r="CO121" s="2">
        <f t="shared" si="319"/>
        <v>67.22</v>
      </c>
      <c r="CP121" s="2">
        <f t="shared" si="320"/>
        <v>67.55</v>
      </c>
      <c r="CQ121" s="2">
        <f t="shared" si="321"/>
        <v>65.525000000000006</v>
      </c>
      <c r="CR121" s="2">
        <f t="shared" si="322"/>
        <v>65.209999999999994</v>
      </c>
      <c r="CS121" s="2">
        <f t="shared" si="323"/>
        <v>65.370999999999995</v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 t="str">
        <f t="shared" si="276"/>
        <v/>
      </c>
      <c r="CY121" s="2">
        <f t="shared" si="277"/>
        <v>66.879000000000005</v>
      </c>
      <c r="CZ121" s="2" t="str">
        <f t="shared" si="278"/>
        <v/>
      </c>
      <c r="DA121" s="2">
        <f t="shared" si="279"/>
        <v>67.063999999999993</v>
      </c>
      <c r="DB121" s="2">
        <f t="shared" si="280"/>
        <v>75.713999999999999</v>
      </c>
      <c r="DC121" s="2">
        <f t="shared" si="281"/>
        <v>64.231999999999999</v>
      </c>
      <c r="DD121" s="2">
        <f t="shared" si="282"/>
        <v>67.085999999999999</v>
      </c>
      <c r="DE121" s="2">
        <f t="shared" si="283"/>
        <v>67.22</v>
      </c>
      <c r="DF121" s="2">
        <f t="shared" si="284"/>
        <v>67.55</v>
      </c>
      <c r="DG121" s="2">
        <f t="shared" si="285"/>
        <v>65.525000000000006</v>
      </c>
      <c r="DH121" s="2">
        <f t="shared" si="286"/>
        <v>65.209999999999994</v>
      </c>
      <c r="DI121" s="2">
        <f t="shared" si="287"/>
        <v>65.370999999999995</v>
      </c>
      <c r="DK121" s="2">
        <f t="shared" si="288"/>
        <v>84.867786409891679</v>
      </c>
      <c r="DL121" s="2">
        <f t="shared" si="373"/>
        <v>88.27906714744887</v>
      </c>
      <c r="DM121" s="2">
        <f t="shared" si="373"/>
        <v>83.676439024390248</v>
      </c>
      <c r="DN121" s="2">
        <f t="shared" si="373"/>
        <v>97.180066596194507</v>
      </c>
      <c r="DO121" s="2">
        <f t="shared" si="373"/>
        <v>91.193569500674784</v>
      </c>
      <c r="DP121" s="2">
        <f t="shared" si="373"/>
        <v>90.044704016913315</v>
      </c>
      <c r="DQ121" s="2">
        <f t="shared" si="373"/>
        <v>96.488564102564112</v>
      </c>
      <c r="DR121" s="2">
        <f t="shared" si="373"/>
        <v>102.49956966966967</v>
      </c>
      <c r="DS121" s="2">
        <f t="shared" si="373"/>
        <v>88.155836974789906</v>
      </c>
      <c r="DT121" s="2">
        <f t="shared" si="373"/>
        <v>83.353373830973823</v>
      </c>
      <c r="DU121" s="2">
        <f t="shared" si="373"/>
        <v>82.793184873949599</v>
      </c>
      <c r="DV121" s="2">
        <f t="shared" si="373"/>
        <v>90.625576813655755</v>
      </c>
      <c r="DW121" s="2">
        <f t="shared" si="373"/>
        <v>85.735513732355841</v>
      </c>
      <c r="DX121" s="2">
        <f t="shared" si="373"/>
        <v>86.867938438438429</v>
      </c>
      <c r="DY121" s="2">
        <f t="shared" si="373"/>
        <v>74.889087096774176</v>
      </c>
      <c r="EA121" s="2">
        <f t="shared" si="228"/>
        <v>63.588716486902918</v>
      </c>
      <c r="EB121" s="2">
        <f t="shared" si="290"/>
        <v>64.982913026521047</v>
      </c>
      <c r="EC121" s="2">
        <f t="shared" si="291"/>
        <v>63.123793284161479</v>
      </c>
      <c r="ED121" s="2">
        <f t="shared" si="292"/>
        <v>64.805297058823527</v>
      </c>
      <c r="EE121" s="2">
        <f t="shared" si="293"/>
        <v>67.981122203537765</v>
      </c>
      <c r="EF121" s="2">
        <f t="shared" si="294"/>
        <v>69.091714654161791</v>
      </c>
      <c r="EG121" s="2">
        <f t="shared" si="295"/>
        <v>68.267257569950189</v>
      </c>
      <c r="EH121" s="2">
        <f t="shared" si="296"/>
        <v>76.087194934571542</v>
      </c>
      <c r="EI121" s="2">
        <f t="shared" si="297"/>
        <v>64.796250629596059</v>
      </c>
      <c r="EJ121" s="2">
        <f t="shared" si="298"/>
        <v>67.441269678066519</v>
      </c>
      <c r="EK121" s="2">
        <f t="shared" si="299"/>
        <v>66.974834542022293</v>
      </c>
      <c r="EL121" s="2">
        <f t="shared" si="300"/>
        <v>68.80637447875749</v>
      </c>
      <c r="EM121" s="2">
        <f t="shared" si="301"/>
        <v>66.82271259991758</v>
      </c>
      <c r="EN121" s="2">
        <f t="shared" si="302"/>
        <v>65.544985568225712</v>
      </c>
      <c r="EO121" s="2">
        <f t="shared" si="303"/>
        <v>66.483440467301847</v>
      </c>
      <c r="EQ121" s="2">
        <f t="shared" si="304"/>
        <v>63.047244273402782</v>
      </c>
      <c r="ER121" s="2">
        <f t="shared" si="374"/>
        <v>64.402837435829937</v>
      </c>
      <c r="ES121" s="2">
        <f t="shared" si="374"/>
        <v>63.154716059931161</v>
      </c>
      <c r="ET121" s="2">
        <f t="shared" si="374"/>
        <v>65.060675256713409</v>
      </c>
      <c r="EU121" s="2">
        <f t="shared" si="374"/>
        <v>67.954316375236274</v>
      </c>
      <c r="EV121" s="2">
        <f t="shared" si="374"/>
        <v>69.016882060057753</v>
      </c>
      <c r="EW121" s="2">
        <f t="shared" si="374"/>
        <v>68.243788735705039</v>
      </c>
      <c r="EX121" s="2">
        <f t="shared" si="374"/>
        <v>75.935070755265386</v>
      </c>
      <c r="EY121" s="2">
        <f t="shared" si="374"/>
        <v>64.541826527104959</v>
      </c>
      <c r="EZ121" s="2">
        <f t="shared" si="374"/>
        <v>67.554640735336847</v>
      </c>
      <c r="FA121" s="2">
        <f t="shared" si="374"/>
        <v>67.253950560253699</v>
      </c>
      <c r="FB121" s="2">
        <f t="shared" si="374"/>
        <v>68.883493937169149</v>
      </c>
      <c r="FC121" s="2">
        <f t="shared" si="374"/>
        <v>66.194646759378386</v>
      </c>
      <c r="FD121" s="2">
        <f t="shared" si="374"/>
        <v>65.41999478562019</v>
      </c>
      <c r="FE121" s="2">
        <f t="shared" si="374"/>
        <v>66.987543110290048</v>
      </c>
      <c r="FG121" s="2">
        <f t="shared" si="306"/>
        <v>0.98752566440027478</v>
      </c>
      <c r="FH121" s="2">
        <f t="shared" si="375"/>
        <v>0.98882607853450133</v>
      </c>
      <c r="FI121" s="2">
        <f t="shared" si="375"/>
        <v>0.98882408267929045</v>
      </c>
      <c r="FJ121" s="2">
        <f t="shared" si="375"/>
        <v>0.98950971316005409</v>
      </c>
      <c r="FK121" s="2">
        <f t="shared" si="375"/>
        <v>0.98858626218094237</v>
      </c>
      <c r="FL121" s="2">
        <f t="shared" si="375"/>
        <v>0.9904567336615252</v>
      </c>
      <c r="FM121" s="2">
        <f t="shared" si="375"/>
        <v>0.98838563442460226</v>
      </c>
      <c r="FN121" s="2">
        <f t="shared" si="375"/>
        <v>0.98784783813782551</v>
      </c>
      <c r="FO121" s="2">
        <f t="shared" si="375"/>
        <v>0.98594621410083061</v>
      </c>
      <c r="FP121" s="2">
        <f t="shared" si="375"/>
        <v>0.98680875511249777</v>
      </c>
      <c r="FQ121" s="2">
        <f t="shared" si="375"/>
        <v>0.98603075571320431</v>
      </c>
      <c r="FR121" s="2">
        <f t="shared" si="375"/>
        <v>0.98761508831189848</v>
      </c>
      <c r="FS121" s="2">
        <f t="shared" si="375"/>
        <v>0.98805495964479784</v>
      </c>
      <c r="FT121" s="2">
        <f t="shared" si="375"/>
        <v>0.98641581714521009</v>
      </c>
      <c r="FU121" s="2">
        <f t="shared" si="375"/>
        <v>0.98539540223984712</v>
      </c>
      <c r="FW121" s="2">
        <f t="shared" si="324"/>
        <v>4.1747325002118689E-3</v>
      </c>
      <c r="FX121" s="2">
        <f t="shared" si="376"/>
        <v>4.9037152832470052E-3</v>
      </c>
      <c r="FY121" s="2">
        <f t="shared" si="377"/>
        <v>4.724282276420637E-3</v>
      </c>
      <c r="FZ121" s="2">
        <f t="shared" si="378"/>
        <v>6.2652100615986318E-3</v>
      </c>
      <c r="GA121" s="2">
        <f t="shared" si="379"/>
        <v>5.0354572112211093E-3</v>
      </c>
      <c r="GB121" s="2">
        <f t="shared" si="380"/>
        <v>5.2889439119325234E-3</v>
      </c>
      <c r="GC121" s="2">
        <f t="shared" si="381"/>
        <v>6.0196658473233994E-3</v>
      </c>
      <c r="GD121" s="2">
        <f t="shared" si="382"/>
        <v>7.0944279253877824E-3</v>
      </c>
      <c r="GE121" s="2">
        <f t="shared" si="383"/>
        <v>6.4830580849376948E-3</v>
      </c>
      <c r="GF121" s="2">
        <f t="shared" si="384"/>
        <v>5.9713136291458871E-3</v>
      </c>
      <c r="GG121" s="2">
        <f t="shared" si="385"/>
        <v>4.9719165807552111E-3</v>
      </c>
      <c r="GH121" s="2">
        <f t="shared" si="386"/>
        <v>4.6384680682615117E-3</v>
      </c>
      <c r="GI121" s="2">
        <f t="shared" si="387"/>
        <v>4.3506858704500774E-3</v>
      </c>
      <c r="GJ121" s="2">
        <f t="shared" si="388"/>
        <v>3.4197634204158134E-3</v>
      </c>
      <c r="GK121" s="2">
        <f t="shared" si="389"/>
        <v>3.0117989590042293E-3</v>
      </c>
      <c r="GM121" s="86">
        <f t="shared" si="325"/>
        <v>3.5951131720554224E-16</v>
      </c>
      <c r="GN121" s="86">
        <f t="shared" si="390"/>
        <v>6.004258066669935E-11</v>
      </c>
      <c r="GO121" s="86">
        <f t="shared" si="391"/>
        <v>1.0148044298678328E-16</v>
      </c>
      <c r="GP121" s="86">
        <f t="shared" si="392"/>
        <v>1.5696866581361649E-15</v>
      </c>
      <c r="GQ121" s="86">
        <f t="shared" si="393"/>
        <v>7.9603300872320926E-19</v>
      </c>
      <c r="GR121" s="86">
        <f t="shared" si="394"/>
        <v>1.2898057466571489E-16</v>
      </c>
      <c r="GS121" s="86">
        <f t="shared" si="395"/>
        <v>1.9806190147869674E-18</v>
      </c>
      <c r="GT121" s="86">
        <f t="shared" si="396"/>
        <v>1.3453665832098709E-21</v>
      </c>
      <c r="GU121" s="86">
        <f t="shared" si="397"/>
        <v>1.0857588908085865E-21</v>
      </c>
      <c r="GV121" s="86">
        <f t="shared" si="398"/>
        <v>3.3794777911832819E-23</v>
      </c>
      <c r="GW121" s="86">
        <f t="shared" si="399"/>
        <v>1.5105608146219396E-24</v>
      </c>
      <c r="GX121" s="86">
        <f t="shared" si="400"/>
        <v>1.2799304420041429E-27</v>
      </c>
      <c r="GY121" s="86">
        <f t="shared" si="401"/>
        <v>2.4333086270751861E-28</v>
      </c>
      <c r="GZ121" s="86">
        <f t="shared" si="402"/>
        <v>2.6451416445299527E-37</v>
      </c>
      <c r="HA121" s="86">
        <f t="shared" si="403"/>
        <v>7.8828533426850614E-35</v>
      </c>
      <c r="HC121" s="86">
        <f t="shared" si="326"/>
        <v>3.7762667202169434E-2</v>
      </c>
      <c r="HD121" s="86">
        <f t="shared" si="404"/>
        <v>0.15501637697854487</v>
      </c>
      <c r="HE121" s="86">
        <f t="shared" si="405"/>
        <v>5.4133180274138305E-2</v>
      </c>
      <c r="HF121" s="86">
        <f t="shared" si="406"/>
        <v>4.6712601100805912E-2</v>
      </c>
      <c r="HG121" s="86">
        <f t="shared" si="407"/>
        <v>5.4542280152010524E-3</v>
      </c>
      <c r="HH121" s="86">
        <f t="shared" si="408"/>
        <v>2.6152069818962242E-2</v>
      </c>
      <c r="HI121" s="86">
        <f t="shared" si="409"/>
        <v>1.7656354463460521E-3</v>
      </c>
      <c r="HJ121" s="86">
        <f t="shared" si="410"/>
        <v>3.8257651850721853E-4</v>
      </c>
      <c r="HK121" s="86">
        <f t="shared" si="411"/>
        <v>7.0794082899244945E-4</v>
      </c>
      <c r="HL121" s="86">
        <f t="shared" si="412"/>
        <v>1.5613266209572212E-3</v>
      </c>
      <c r="HM121" s="86">
        <f t="shared" si="413"/>
        <v>9.2566558658161596E-4</v>
      </c>
      <c r="HN121" s="86">
        <f t="shared" si="414"/>
        <v>1.7460797106153552E-3</v>
      </c>
      <c r="HO121" s="86">
        <f t="shared" si="415"/>
        <v>7.6602121218354302E-3</v>
      </c>
      <c r="HP121" s="86">
        <f t="shared" si="416"/>
        <v>7.6096814767939529E-4</v>
      </c>
      <c r="HQ121" s="86">
        <f t="shared" si="417"/>
        <v>9.44104118813416E-5</v>
      </c>
      <c r="HS121" s="86">
        <f t="shared" si="327"/>
        <v>2.6358218296660489E-17</v>
      </c>
      <c r="HT121" s="86">
        <f t="shared" si="418"/>
        <v>1.3386051832462721E-14</v>
      </c>
      <c r="HU121" s="86">
        <f t="shared" si="419"/>
        <v>1.0076523777663747E-16</v>
      </c>
      <c r="HV121" s="86">
        <f t="shared" si="420"/>
        <v>1.9733030095732757E-14</v>
      </c>
      <c r="HW121" s="86">
        <f t="shared" si="421"/>
        <v>1.6039538133862307E-15</v>
      </c>
      <c r="HX121" s="86">
        <f t="shared" si="422"/>
        <v>1.1000761728648276E-12</v>
      </c>
      <c r="HY121" s="86">
        <f t="shared" si="423"/>
        <v>4.5099998923031336E-12</v>
      </c>
      <c r="HZ121" s="86">
        <f t="shared" si="424"/>
        <v>1.8396879600514101E-13</v>
      </c>
      <c r="IA121" s="86">
        <f t="shared" si="425"/>
        <v>2.6604621297447627E-15</v>
      </c>
      <c r="IB121" s="86">
        <f t="shared" si="426"/>
        <v>5.3073432058110113E-16</v>
      </c>
      <c r="IC121" s="86">
        <f t="shared" si="427"/>
        <v>5.3658881544506746E-17</v>
      </c>
      <c r="ID121" s="86">
        <f t="shared" si="428"/>
        <v>3.930311842841727E-18</v>
      </c>
      <c r="IE121" s="86">
        <f t="shared" si="429"/>
        <v>4.7457561335598421E-16</v>
      </c>
      <c r="IF121" s="86">
        <f t="shared" si="430"/>
        <v>7.8579388058490432E-10</v>
      </c>
      <c r="IG121" s="86">
        <f t="shared" si="431"/>
        <v>1.3527301895312079E-7</v>
      </c>
      <c r="II121" s="86">
        <f t="shared" si="328"/>
        <v>2.0570502629664343E-56</v>
      </c>
      <c r="IJ121" s="86">
        <f t="shared" si="329"/>
        <v>1.9141980487750377E-47</v>
      </c>
      <c r="IK121" s="86">
        <f t="shared" si="330"/>
        <v>4.3445671675471197E-51</v>
      </c>
      <c r="IL121" s="86">
        <f t="shared" si="331"/>
        <v>4.6919332509843565E-43</v>
      </c>
      <c r="IM121" s="86">
        <f t="shared" si="332"/>
        <v>1.1139155375669117E-53</v>
      </c>
      <c r="IN121" s="86">
        <f t="shared" si="333"/>
        <v>3.9342115362100137E-42</v>
      </c>
      <c r="IO121" s="86">
        <f t="shared" si="334"/>
        <v>1.2213336323169872E-41</v>
      </c>
      <c r="IP121" s="86">
        <f t="shared" si="335"/>
        <v>6.0079615841942396E-46</v>
      </c>
      <c r="IQ121" s="86">
        <f t="shared" si="336"/>
        <v>1.7303588837535883E-48</v>
      </c>
      <c r="IR121" s="86">
        <f t="shared" si="337"/>
        <v>2.9344115968376827E-49</v>
      </c>
      <c r="IS121" s="86">
        <f t="shared" si="338"/>
        <v>1.6105927488851837E-52</v>
      </c>
      <c r="IT121" s="86">
        <f t="shared" si="339"/>
        <v>5.3148806421282262E-59</v>
      </c>
      <c r="IU121" s="86">
        <f t="shared" si="340"/>
        <v>7.0853796982765813E-53</v>
      </c>
      <c r="IV121" s="86">
        <f t="shared" si="341"/>
        <v>3.8494128249528719E-63</v>
      </c>
      <c r="IW121" s="86">
        <f t="shared" si="342"/>
        <v>2.8560837750349377E-42</v>
      </c>
      <c r="IY121" s="86">
        <f t="shared" si="343"/>
        <v>3.7762667202169822E-2</v>
      </c>
      <c r="IZ121" s="86">
        <f t="shared" si="344"/>
        <v>0.15501637703860083</v>
      </c>
      <c r="JA121" s="86">
        <f t="shared" si="345"/>
        <v>5.4133180274138513E-2</v>
      </c>
      <c r="JB121" s="86">
        <f t="shared" si="346"/>
        <v>4.6712601100827214E-2</v>
      </c>
      <c r="JC121" s="86">
        <f t="shared" si="347"/>
        <v>5.454228015202657E-3</v>
      </c>
      <c r="JD121" s="86">
        <f t="shared" si="348"/>
        <v>2.6152069820062445E-2</v>
      </c>
      <c r="JE121" s="86">
        <f t="shared" si="349"/>
        <v>1.7656354508560539E-3</v>
      </c>
      <c r="JF121" s="86">
        <f t="shared" si="350"/>
        <v>3.8257651869118731E-4</v>
      </c>
      <c r="JG121" s="86">
        <f t="shared" si="351"/>
        <v>7.0794082899510986E-4</v>
      </c>
      <c r="JH121" s="86">
        <f t="shared" si="352"/>
        <v>1.561326620957752E-3</v>
      </c>
      <c r="JI121" s="86">
        <f t="shared" si="353"/>
        <v>9.2566558658166963E-4</v>
      </c>
      <c r="JJ121" s="86">
        <f t="shared" si="354"/>
        <v>1.7460797106153591E-3</v>
      </c>
      <c r="JK121" s="86">
        <f t="shared" si="355"/>
        <v>7.6602121218359047E-3</v>
      </c>
      <c r="JL121" s="86">
        <f t="shared" si="356"/>
        <v>7.6096893347327589E-4</v>
      </c>
      <c r="JM121" s="86">
        <f t="shared" si="357"/>
        <v>9.4545684900294719E-5</v>
      </c>
    </row>
    <row r="122" spans="2:273" x14ac:dyDescent="0.25">
      <c r="B122" s="2">
        <v>95</v>
      </c>
      <c r="C122" s="37">
        <v>63.094999999999999</v>
      </c>
      <c r="D122" s="37">
        <v>64.036000000000001</v>
      </c>
      <c r="E122" s="37">
        <v>62.213999999999999</v>
      </c>
      <c r="F122" s="37">
        <v>63.5</v>
      </c>
      <c r="G122" s="37">
        <v>66.983000000000004</v>
      </c>
      <c r="H122" s="37">
        <v>68.350999999999999</v>
      </c>
      <c r="I122" s="37">
        <v>67</v>
      </c>
      <c r="J122" s="37">
        <v>76.125</v>
      </c>
      <c r="K122" s="37">
        <v>63.929000000000002</v>
      </c>
      <c r="L122" s="37">
        <v>66.397000000000006</v>
      </c>
      <c r="M122" s="37">
        <v>66.932000000000002</v>
      </c>
      <c r="N122" s="37">
        <v>68.617000000000004</v>
      </c>
      <c r="O122" s="37">
        <v>64.474999999999994</v>
      </c>
      <c r="P122" s="37">
        <v>64.468000000000004</v>
      </c>
      <c r="Q122" s="37">
        <v>64.225999999999999</v>
      </c>
      <c r="S122" s="4">
        <f t="shared" si="229"/>
        <v>64.323944170785538</v>
      </c>
      <c r="T122" s="4">
        <f t="shared" si="230"/>
        <v>70.676532819497965</v>
      </c>
      <c r="U122" s="4">
        <f t="shared" si="231"/>
        <v>64.284428669231644</v>
      </c>
      <c r="V122" s="4">
        <f t="shared" si="232"/>
        <v>65.994563624522968</v>
      </c>
      <c r="W122" s="4">
        <f t="shared" si="233"/>
        <v>68.124113593927135</v>
      </c>
      <c r="X122" s="4">
        <f t="shared" si="234"/>
        <v>69.658631791432455</v>
      </c>
      <c r="Y122" s="4">
        <f t="shared" si="235"/>
        <v>68.471564442470253</v>
      </c>
      <c r="Z122" s="4">
        <f t="shared" si="236"/>
        <v>76.281463314926427</v>
      </c>
      <c r="AA122" s="4">
        <f t="shared" si="237"/>
        <v>64.925416787416765</v>
      </c>
      <c r="AB122" s="4">
        <f t="shared" si="238"/>
        <v>67.445343325627832</v>
      </c>
      <c r="AC122" s="4">
        <f t="shared" si="239"/>
        <v>67.021985025020413</v>
      </c>
      <c r="AD122" s="4">
        <f t="shared" si="240"/>
        <v>68.877845568248205</v>
      </c>
      <c r="AE122" s="4">
        <f t="shared" si="241"/>
        <v>66.958302030985678</v>
      </c>
      <c r="AF122" s="4">
        <f t="shared" si="242"/>
        <v>65.680971375053957</v>
      </c>
      <c r="AG122" s="4">
        <f t="shared" si="243"/>
        <v>66.506225599605727</v>
      </c>
      <c r="AI122" s="4">
        <f t="shared" si="244"/>
        <v>-1.2289441707855389</v>
      </c>
      <c r="AJ122" s="4">
        <f t="shared" si="245"/>
        <v>-6.6405328194979631</v>
      </c>
      <c r="AK122" s="4">
        <f t="shared" si="246"/>
        <v>-2.0704286692316458</v>
      </c>
      <c r="AL122" s="4">
        <f t="shared" si="247"/>
        <v>-2.4945636245229679</v>
      </c>
      <c r="AM122" s="4">
        <f t="shared" si="248"/>
        <v>-1.1411135939271304</v>
      </c>
      <c r="AN122" s="4">
        <f t="shared" si="249"/>
        <v>-1.3076317914324562</v>
      </c>
      <c r="AO122" s="4">
        <f t="shared" si="250"/>
        <v>-1.4715644424702532</v>
      </c>
      <c r="AP122" s="4">
        <f t="shared" si="251"/>
        <v>-0.15646331492642673</v>
      </c>
      <c r="AQ122" s="4">
        <f t="shared" si="252"/>
        <v>-0.99641678741676287</v>
      </c>
      <c r="AR122" s="4">
        <f t="shared" si="253"/>
        <v>-1.0483433256278261</v>
      </c>
      <c r="AS122" s="4">
        <f t="shared" si="254"/>
        <v>-8.9985025020411058E-2</v>
      </c>
      <c r="AT122" s="4">
        <f t="shared" si="255"/>
        <v>-0.26084556824820027</v>
      </c>
      <c r="AU122" s="4">
        <f t="shared" si="256"/>
        <v>-2.4833020309856835</v>
      </c>
      <c r="AV122" s="4">
        <f t="shared" si="358"/>
        <v>-1.2129713750539537</v>
      </c>
      <c r="AW122" s="4">
        <f t="shared" si="358"/>
        <v>-2.2802255996057283</v>
      </c>
      <c r="AY122" s="2">
        <f t="shared" si="308"/>
        <v>63.663275912896687</v>
      </c>
      <c r="AZ122" s="2">
        <f t="shared" si="359"/>
        <v>65.04275228944789</v>
      </c>
      <c r="BA122" s="2">
        <f t="shared" si="360"/>
        <v>63.220665333598738</v>
      </c>
      <c r="BB122" s="2">
        <f t="shared" si="361"/>
        <v>65.019560555942547</v>
      </c>
      <c r="BC122" s="2">
        <f t="shared" si="362"/>
        <v>68.082186170171269</v>
      </c>
      <c r="BD122" s="2">
        <f t="shared" si="363"/>
        <v>69.142079905432595</v>
      </c>
      <c r="BE122" s="2">
        <f t="shared" si="364"/>
        <v>68.456259399829719</v>
      </c>
      <c r="BF122" s="2">
        <f t="shared" si="365"/>
        <v>76.279988059640303</v>
      </c>
      <c r="BG122" s="2">
        <f t="shared" si="366"/>
        <v>64.921980205501342</v>
      </c>
      <c r="BH122" s="2">
        <f t="shared" si="367"/>
        <v>67.435180178327144</v>
      </c>
      <c r="BI122" s="2">
        <f t="shared" si="368"/>
        <v>67.016714546450302</v>
      </c>
      <c r="BJ122" s="2">
        <f t="shared" si="369"/>
        <v>68.867940915594218</v>
      </c>
      <c r="BK122" s="2">
        <f t="shared" si="370"/>
        <v>66.877169182970519</v>
      </c>
      <c r="BL122" s="2">
        <f t="shared" si="371"/>
        <v>65.677579692089608</v>
      </c>
      <c r="BM122" s="2">
        <f t="shared" si="372"/>
        <v>66.505834954720882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 t="str">
        <f t="shared" si="311"/>
        <v/>
      </c>
      <c r="CH122" s="2" t="str">
        <f t="shared" si="312"/>
        <v/>
      </c>
      <c r="CI122" s="2">
        <f t="shared" si="313"/>
        <v>66.983000000000004</v>
      </c>
      <c r="CJ122" s="2" t="str">
        <f t="shared" si="314"/>
        <v/>
      </c>
      <c r="CK122" s="2">
        <f t="shared" si="315"/>
        <v>67</v>
      </c>
      <c r="CL122" s="2">
        <f t="shared" si="316"/>
        <v>76.125</v>
      </c>
      <c r="CM122" s="2">
        <f t="shared" si="317"/>
        <v>63.929000000000002</v>
      </c>
      <c r="CN122" s="2">
        <f t="shared" si="318"/>
        <v>66.397000000000006</v>
      </c>
      <c r="CO122" s="2">
        <f t="shared" si="319"/>
        <v>66.932000000000002</v>
      </c>
      <c r="CP122" s="2">
        <f t="shared" si="320"/>
        <v>68.617000000000004</v>
      </c>
      <c r="CQ122" s="2">
        <f t="shared" si="321"/>
        <v>64.474999999999994</v>
      </c>
      <c r="CR122" s="2">
        <f t="shared" si="322"/>
        <v>64.468000000000004</v>
      </c>
      <c r="CS122" s="2">
        <f t="shared" si="323"/>
        <v>64.225999999999999</v>
      </c>
      <c r="CU122" s="2" t="str">
        <f t="shared" si="273"/>
        <v/>
      </c>
      <c r="CV122" s="2" t="str">
        <f t="shared" si="274"/>
        <v/>
      </c>
      <c r="CW122" s="2" t="str">
        <f t="shared" si="275"/>
        <v/>
      </c>
      <c r="CX122" s="2" t="str">
        <f t="shared" si="276"/>
        <v/>
      </c>
      <c r="CY122" s="2">
        <f t="shared" si="277"/>
        <v>66.983000000000004</v>
      </c>
      <c r="CZ122" s="2" t="str">
        <f t="shared" si="278"/>
        <v/>
      </c>
      <c r="DA122" s="2">
        <f t="shared" si="279"/>
        <v>67</v>
      </c>
      <c r="DB122" s="2">
        <f t="shared" si="280"/>
        <v>76.125</v>
      </c>
      <c r="DC122" s="2">
        <f t="shared" si="281"/>
        <v>63.929000000000002</v>
      </c>
      <c r="DD122" s="2">
        <f t="shared" si="282"/>
        <v>66.397000000000006</v>
      </c>
      <c r="DE122" s="2">
        <f t="shared" si="283"/>
        <v>66.932000000000002</v>
      </c>
      <c r="DF122" s="2">
        <f t="shared" si="284"/>
        <v>68.617000000000004</v>
      </c>
      <c r="DG122" s="2">
        <f t="shared" si="285"/>
        <v>64.474999999999994</v>
      </c>
      <c r="DH122" s="2">
        <f t="shared" si="286"/>
        <v>64.468000000000004</v>
      </c>
      <c r="DI122" s="2">
        <f t="shared" si="287"/>
        <v>64.225999999999999</v>
      </c>
      <c r="DK122" s="2">
        <f t="shared" si="288"/>
        <v>85.03250410329359</v>
      </c>
      <c r="DL122" s="2">
        <f t="shared" si="373"/>
        <v>88.461947870242824</v>
      </c>
      <c r="DM122" s="2">
        <f t="shared" si="373"/>
        <v>83.796467595818811</v>
      </c>
      <c r="DN122" s="2">
        <f t="shared" si="373"/>
        <v>97.409619450317138</v>
      </c>
      <c r="DO122" s="2">
        <f t="shared" si="373"/>
        <v>91.303023954116071</v>
      </c>
      <c r="DP122" s="2">
        <f t="shared" si="373"/>
        <v>90.129057082452434</v>
      </c>
      <c r="DQ122" s="2">
        <f t="shared" si="373"/>
        <v>96.723717948717962</v>
      </c>
      <c r="DR122" s="2">
        <f t="shared" si="373"/>
        <v>102.7036078936079</v>
      </c>
      <c r="DS122" s="2">
        <f t="shared" si="373"/>
        <v>88.291642016806719</v>
      </c>
      <c r="DT122" s="2">
        <f t="shared" si="373"/>
        <v>83.389120420420412</v>
      </c>
      <c r="DU122" s="2">
        <f t="shared" si="373"/>
        <v>82.795181512605055</v>
      </c>
      <c r="DV122" s="2">
        <f t="shared" si="373"/>
        <v>90.743311522048373</v>
      </c>
      <c r="DW122" s="2">
        <f t="shared" si="373"/>
        <v>85.779158770106136</v>
      </c>
      <c r="DX122" s="2">
        <f t="shared" si="373"/>
        <v>86.989393393393385</v>
      </c>
      <c r="DY122" s="2">
        <f t="shared" si="373"/>
        <v>74.847614516129013</v>
      </c>
      <c r="EA122" s="2">
        <f t="shared" si="228"/>
        <v>63.419440027532893</v>
      </c>
      <c r="EB122" s="2">
        <f t="shared" si="290"/>
        <v>64.804358229329154</v>
      </c>
      <c r="EC122" s="2">
        <f t="shared" si="291"/>
        <v>63.008424301242222</v>
      </c>
      <c r="ED122" s="2">
        <f t="shared" si="292"/>
        <v>64.704798529411761</v>
      </c>
      <c r="EE122" s="2">
        <f t="shared" si="293"/>
        <v>67.837817311990477</v>
      </c>
      <c r="EF122" s="2">
        <f t="shared" si="294"/>
        <v>68.958062250879252</v>
      </c>
      <c r="EG122" s="2">
        <f t="shared" si="295"/>
        <v>68.1534643541587</v>
      </c>
      <c r="EH122" s="2">
        <f t="shared" si="296"/>
        <v>75.984621528070903</v>
      </c>
      <c r="EI122" s="2">
        <f t="shared" si="297"/>
        <v>64.619849803566041</v>
      </c>
      <c r="EJ122" s="2">
        <f t="shared" si="298"/>
        <v>67.23999717877183</v>
      </c>
      <c r="EK122" s="2">
        <f t="shared" si="299"/>
        <v>66.81143377963717</v>
      </c>
      <c r="EL122" s="2">
        <f t="shared" si="300"/>
        <v>68.617387925303689</v>
      </c>
      <c r="EM122" s="2">
        <f t="shared" si="301"/>
        <v>66.67157501442108</v>
      </c>
      <c r="EN122" s="2">
        <f t="shared" si="302"/>
        <v>65.410363792507681</v>
      </c>
      <c r="EO122" s="2">
        <f t="shared" si="303"/>
        <v>66.391549254167401</v>
      </c>
      <c r="EQ122" s="2">
        <f t="shared" si="304"/>
        <v>62.912349028679031</v>
      </c>
      <c r="ER122" s="2">
        <f t="shared" si="374"/>
        <v>64.258890522574703</v>
      </c>
      <c r="ES122" s="2">
        <f t="shared" si="374"/>
        <v>63.03722818997192</v>
      </c>
      <c r="ET122" s="2">
        <f t="shared" si="374"/>
        <v>64.934581089951848</v>
      </c>
      <c r="EU122" s="2">
        <f t="shared" si="374"/>
        <v>67.813055257561416</v>
      </c>
      <c r="EV122" s="2">
        <f t="shared" si="374"/>
        <v>68.889004665065954</v>
      </c>
      <c r="EW122" s="2">
        <f t="shared" si="374"/>
        <v>68.131805891731148</v>
      </c>
      <c r="EX122" s="2">
        <f t="shared" si="374"/>
        <v>75.846411626347077</v>
      </c>
      <c r="EY122" s="2">
        <f t="shared" si="374"/>
        <v>64.38738307932131</v>
      </c>
      <c r="EZ122" s="2">
        <f t="shared" si="374"/>
        <v>67.343038654001163</v>
      </c>
      <c r="FA122" s="2">
        <f t="shared" si="374"/>
        <v>67.067551818181826</v>
      </c>
      <c r="FB122" s="2">
        <f t="shared" si="374"/>
        <v>68.689028537939407</v>
      </c>
      <c r="FC122" s="2">
        <f t="shared" si="374"/>
        <v>66.087948960069809</v>
      </c>
      <c r="FD122" s="2">
        <f t="shared" si="374"/>
        <v>65.291664448218185</v>
      </c>
      <c r="FE122" s="2">
        <f t="shared" si="374"/>
        <v>66.848863151164423</v>
      </c>
      <c r="FG122" s="2">
        <f t="shared" si="306"/>
        <v>0.98861076982828222</v>
      </c>
      <c r="FH122" s="2">
        <f t="shared" si="375"/>
        <v>0.98979923327501906</v>
      </c>
      <c r="FI122" s="2">
        <f t="shared" si="375"/>
        <v>0.98979740944856209</v>
      </c>
      <c r="FJ122" s="2">
        <f t="shared" si="375"/>
        <v>0.99042390565696581</v>
      </c>
      <c r="FK122" s="2">
        <f t="shared" si="375"/>
        <v>0.98958008282273713</v>
      </c>
      <c r="FL122" s="2">
        <f t="shared" si="375"/>
        <v>0.99128912309831696</v>
      </c>
      <c r="FM122" s="2">
        <f t="shared" si="375"/>
        <v>0.9893967368224782</v>
      </c>
      <c r="FN122" s="2">
        <f t="shared" si="375"/>
        <v>0.98890523348644221</v>
      </c>
      <c r="FO122" s="2">
        <f t="shared" si="375"/>
        <v>0.98716692579247767</v>
      </c>
      <c r="FP122" s="2">
        <f t="shared" si="375"/>
        <v>0.98795546174425863</v>
      </c>
      <c r="FQ122" s="2">
        <f t="shared" si="375"/>
        <v>0.98724421912580074</v>
      </c>
      <c r="FR122" s="2">
        <f t="shared" si="375"/>
        <v>0.98869250408818565</v>
      </c>
      <c r="FS122" s="2">
        <f t="shared" si="375"/>
        <v>0.98909453170072859</v>
      </c>
      <c r="FT122" s="2">
        <f t="shared" si="375"/>
        <v>0.98759625227862613</v>
      </c>
      <c r="FU122" s="2">
        <f t="shared" si="375"/>
        <v>0.98666331027454213</v>
      </c>
      <c r="FW122" s="2">
        <f t="shared" si="324"/>
        <v>4.57566021952151E-3</v>
      </c>
      <c r="FX122" s="2">
        <f t="shared" si="376"/>
        <v>5.3742743103728898E-3</v>
      </c>
      <c r="FY122" s="2">
        <f t="shared" si="377"/>
        <v>5.1777125577124944E-3</v>
      </c>
      <c r="FZ122" s="2">
        <f t="shared" si="378"/>
        <v>6.865516323130998E-3</v>
      </c>
      <c r="GA122" s="2">
        <f t="shared" si="379"/>
        <v>5.518588044367374E-3</v>
      </c>
      <c r="GB122" s="2">
        <f t="shared" si="380"/>
        <v>5.7962540384465695E-3</v>
      </c>
      <c r="GC122" s="2">
        <f t="shared" si="381"/>
        <v>6.5966012646141558E-3</v>
      </c>
      <c r="GD122" s="2">
        <f t="shared" si="382"/>
        <v>7.7735648586811576E-3</v>
      </c>
      <c r="GE122" s="2">
        <f t="shared" si="383"/>
        <v>7.104088413646922E-3</v>
      </c>
      <c r="GF122" s="2">
        <f t="shared" si="384"/>
        <v>6.5436453923231174E-3</v>
      </c>
      <c r="GG122" s="2">
        <f t="shared" si="385"/>
        <v>5.448984346621227E-3</v>
      </c>
      <c r="GH122" s="2">
        <f t="shared" si="386"/>
        <v>5.0837040866924541E-3</v>
      </c>
      <c r="GI122" s="2">
        <f t="shared" si="387"/>
        <v>4.7684306639706403E-3</v>
      </c>
      <c r="GJ122" s="2">
        <f t="shared" si="388"/>
        <v>3.7484592875126209E-3</v>
      </c>
      <c r="GK122" s="2">
        <f t="shared" si="389"/>
        <v>3.3014125885835327E-3</v>
      </c>
      <c r="GM122" s="86">
        <f t="shared" si="325"/>
        <v>3.5980421010625032E-17</v>
      </c>
      <c r="GN122" s="86">
        <f t="shared" si="390"/>
        <v>1.2930553946494311E-11</v>
      </c>
      <c r="GO122" s="86">
        <f t="shared" si="391"/>
        <v>9.0732659588731686E-18</v>
      </c>
      <c r="GP122" s="86">
        <f t="shared" si="392"/>
        <v>1.7041927559009189E-16</v>
      </c>
      <c r="GQ122" s="86">
        <f t="shared" si="393"/>
        <v>5.6159319159929727E-20</v>
      </c>
      <c r="GR122" s="86">
        <f t="shared" si="394"/>
        <v>1.1567051220185525E-17</v>
      </c>
      <c r="GS122" s="86">
        <f t="shared" si="395"/>
        <v>1.4481416799057548E-19</v>
      </c>
      <c r="GT122" s="86">
        <f t="shared" si="396"/>
        <v>6.460376938835755E-23</v>
      </c>
      <c r="GU122" s="86">
        <f t="shared" si="397"/>
        <v>4.6523065721037438E-23</v>
      </c>
      <c r="GV122" s="86">
        <f t="shared" si="398"/>
        <v>1.1924686033478583E-24</v>
      </c>
      <c r="GW122" s="86">
        <f t="shared" si="399"/>
        <v>4.2028653525534475E-26</v>
      </c>
      <c r="GX122" s="86">
        <f t="shared" si="400"/>
        <v>2.3869766333911363E-29</v>
      </c>
      <c r="GY122" s="86">
        <f t="shared" si="401"/>
        <v>4.0263294230104111E-30</v>
      </c>
      <c r="GZ122" s="86">
        <f t="shared" si="402"/>
        <v>1.0153753085160421E-39</v>
      </c>
      <c r="HA122" s="86">
        <f t="shared" si="403"/>
        <v>5.5193267518155335E-37</v>
      </c>
      <c r="HC122" s="86">
        <f t="shared" si="326"/>
        <v>1.9190512065842245E-2</v>
      </c>
      <c r="HD122" s="86">
        <f t="shared" si="404"/>
        <v>0.10889763750033088</v>
      </c>
      <c r="HE122" s="86">
        <f t="shared" si="405"/>
        <v>3.0129401272273926E-2</v>
      </c>
      <c r="HF122" s="86">
        <f t="shared" si="406"/>
        <v>2.5865965455957294E-2</v>
      </c>
      <c r="HG122" s="86">
        <f t="shared" si="407"/>
        <v>2.0702920942395125E-3</v>
      </c>
      <c r="HH122" s="86">
        <f t="shared" si="408"/>
        <v>1.3001022240534198E-2</v>
      </c>
      <c r="HI122" s="86">
        <f t="shared" si="409"/>
        <v>5.2128543882851229E-4</v>
      </c>
      <c r="HJ122" s="86">
        <f t="shared" si="410"/>
        <v>9.1664710816799445E-5</v>
      </c>
      <c r="HK122" s="86">
        <f t="shared" si="411"/>
        <v>1.6356890173256319E-4</v>
      </c>
      <c r="HL122" s="86">
        <f t="shared" si="412"/>
        <v>4.2308621640464711E-4</v>
      </c>
      <c r="HM122" s="86">
        <f t="shared" si="413"/>
        <v>1.9798138701444324E-4</v>
      </c>
      <c r="HN122" s="86">
        <f t="shared" si="414"/>
        <v>4.7010973463677548E-4</v>
      </c>
      <c r="HO122" s="86">
        <f t="shared" si="415"/>
        <v>2.7191800019174257E-3</v>
      </c>
      <c r="HP122" s="86">
        <f t="shared" si="416"/>
        <v>1.3328055813639422E-4</v>
      </c>
      <c r="HQ122" s="86">
        <f t="shared" si="417"/>
        <v>1.3213787506217103E-5</v>
      </c>
      <c r="HS122" s="86">
        <f t="shared" si="327"/>
        <v>3.0676477016550012E-16</v>
      </c>
      <c r="HT122" s="86">
        <f t="shared" si="418"/>
        <v>1.1031441295346109E-13</v>
      </c>
      <c r="HU122" s="86">
        <f t="shared" si="419"/>
        <v>1.0490274605366637E-15</v>
      </c>
      <c r="HV122" s="86">
        <f t="shared" si="420"/>
        <v>1.5945861616458244E-13</v>
      </c>
      <c r="HW122" s="86">
        <f t="shared" si="421"/>
        <v>1.6553522835325746E-14</v>
      </c>
      <c r="HX122" s="86">
        <f t="shared" si="422"/>
        <v>7.0865828479736974E-12</v>
      </c>
      <c r="HY122" s="86">
        <f t="shared" si="423"/>
        <v>2.8580093785912596E-11</v>
      </c>
      <c r="HZ122" s="86">
        <f t="shared" si="424"/>
        <v>1.5487648509590137E-12</v>
      </c>
      <c r="IA122" s="86">
        <f t="shared" si="425"/>
        <v>2.6753665257903046E-14</v>
      </c>
      <c r="IB122" s="86">
        <f t="shared" si="426"/>
        <v>5.546032378026346E-15</v>
      </c>
      <c r="IC122" s="86">
        <f t="shared" si="427"/>
        <v>6.0339381646666314E-16</v>
      </c>
      <c r="ID122" s="86">
        <f t="shared" si="428"/>
        <v>5.4260183032696461E-17</v>
      </c>
      <c r="IE122" s="86">
        <f t="shared" si="429"/>
        <v>4.7168813045870092E-15</v>
      </c>
      <c r="IF122" s="86">
        <f t="shared" si="430"/>
        <v>2.525870078958111E-9</v>
      </c>
      <c r="IG122" s="86">
        <f t="shared" si="431"/>
        <v>3.1207046606109131E-7</v>
      </c>
      <c r="II122" s="86">
        <f t="shared" si="328"/>
        <v>1.3651988522246986E-54</v>
      </c>
      <c r="IJ122" s="86">
        <f t="shared" si="329"/>
        <v>7.1112838106775131E-46</v>
      </c>
      <c r="IK122" s="86">
        <f t="shared" si="330"/>
        <v>2.0933103573101119E-49</v>
      </c>
      <c r="IL122" s="86">
        <f t="shared" si="331"/>
        <v>1.4441258196130852E-41</v>
      </c>
      <c r="IM122" s="86">
        <f t="shared" si="332"/>
        <v>6.9039146184727991E-52</v>
      </c>
      <c r="IN122" s="86">
        <f t="shared" si="333"/>
        <v>1.0071308697726855E-40</v>
      </c>
      <c r="IO122" s="86">
        <f t="shared" si="334"/>
        <v>3.259387984820525E-40</v>
      </c>
      <c r="IP122" s="86">
        <f t="shared" si="335"/>
        <v>2.5740337852176473E-44</v>
      </c>
      <c r="IQ122" s="86">
        <f t="shared" si="336"/>
        <v>8.5622363813340909E-47</v>
      </c>
      <c r="IR122" s="86">
        <f t="shared" si="337"/>
        <v>1.4527376006980939E-47</v>
      </c>
      <c r="IS122" s="86">
        <f t="shared" si="338"/>
        <v>9.0185584755259934E-51</v>
      </c>
      <c r="IT122" s="86">
        <f t="shared" si="339"/>
        <v>4.6852335293216406E-57</v>
      </c>
      <c r="IU122" s="86">
        <f t="shared" si="340"/>
        <v>3.6954875964682747E-51</v>
      </c>
      <c r="IV122" s="86">
        <f t="shared" si="341"/>
        <v>3.6257444414270233E-61</v>
      </c>
      <c r="IW122" s="86">
        <f t="shared" si="342"/>
        <v>5.3979106062697069E-41</v>
      </c>
      <c r="IY122" s="86">
        <f t="shared" si="343"/>
        <v>1.9190512065842585E-2</v>
      </c>
      <c r="IZ122" s="86">
        <f t="shared" si="344"/>
        <v>0.10889763751337175</v>
      </c>
      <c r="JA122" s="86">
        <f t="shared" si="345"/>
        <v>3.0129401272274984E-2</v>
      </c>
      <c r="JB122" s="86">
        <f t="shared" si="346"/>
        <v>2.5865965456116923E-2</v>
      </c>
      <c r="JC122" s="86">
        <f t="shared" si="347"/>
        <v>2.0702920942560661E-3</v>
      </c>
      <c r="JD122" s="86">
        <f t="shared" si="348"/>
        <v>1.3001022247620793E-2</v>
      </c>
      <c r="JE122" s="86">
        <f t="shared" si="349"/>
        <v>5.212854674086062E-4</v>
      </c>
      <c r="JF122" s="86">
        <f t="shared" si="350"/>
        <v>9.1664712365564292E-5</v>
      </c>
      <c r="JG122" s="86">
        <f t="shared" si="351"/>
        <v>1.6356890175931685E-4</v>
      </c>
      <c r="JH122" s="86">
        <f t="shared" si="352"/>
        <v>4.2308621641019313E-4</v>
      </c>
      <c r="JI122" s="86">
        <f t="shared" si="353"/>
        <v>1.9798138701504662E-4</v>
      </c>
      <c r="JJ122" s="86">
        <f t="shared" si="354"/>
        <v>4.7010973463682974E-4</v>
      </c>
      <c r="JK122" s="86">
        <f t="shared" si="355"/>
        <v>2.7191800019221424E-3</v>
      </c>
      <c r="JL122" s="86">
        <f t="shared" si="356"/>
        <v>1.3328308400647318E-4</v>
      </c>
      <c r="JM122" s="86">
        <f t="shared" si="357"/>
        <v>1.3525857972278194E-5</v>
      </c>
    </row>
    <row r="123" spans="2:273" x14ac:dyDescent="0.25">
      <c r="B123" s="2">
        <v>96</v>
      </c>
      <c r="C123" s="37">
        <v>62.905000000000001</v>
      </c>
      <c r="D123" s="37">
        <v>62.731999999999999</v>
      </c>
      <c r="E123" s="37">
        <v>62.25</v>
      </c>
      <c r="F123" s="37">
        <v>63.482999999999997</v>
      </c>
      <c r="G123" s="37">
        <v>66.397000000000006</v>
      </c>
      <c r="H123" s="37">
        <v>67.054000000000002</v>
      </c>
      <c r="I123" s="37">
        <v>67.468000000000004</v>
      </c>
      <c r="J123" s="37">
        <v>75.875</v>
      </c>
      <c r="K123" s="37">
        <v>64.195999999999998</v>
      </c>
      <c r="L123" s="37">
        <v>66.052000000000007</v>
      </c>
      <c r="M123" s="37">
        <v>66.507999999999996</v>
      </c>
      <c r="N123" s="37">
        <v>67.95</v>
      </c>
      <c r="O123" s="37">
        <v>64.644000000000005</v>
      </c>
      <c r="P123" s="37">
        <v>64.694000000000003</v>
      </c>
      <c r="Q123" s="37">
        <v>64.5</v>
      </c>
      <c r="S123" s="4">
        <f t="shared" si="229"/>
        <v>63.718141922185957</v>
      </c>
      <c r="T123" s="4">
        <f t="shared" si="230"/>
        <v>67.91090037099373</v>
      </c>
      <c r="U123" s="4">
        <f t="shared" si="231"/>
        <v>63.525950798521571</v>
      </c>
      <c r="V123" s="4">
        <f t="shared" si="232"/>
        <v>65.296640664519856</v>
      </c>
      <c r="W123" s="4">
        <f t="shared" si="233"/>
        <v>67.93084476723503</v>
      </c>
      <c r="X123" s="4">
        <f t="shared" si="234"/>
        <v>69.185542063904762</v>
      </c>
      <c r="Y123" s="4">
        <f t="shared" si="235"/>
        <v>68.3225910847965</v>
      </c>
      <c r="Z123" s="4">
        <f t="shared" si="236"/>
        <v>76.154946866542176</v>
      </c>
      <c r="AA123" s="4">
        <f t="shared" si="237"/>
        <v>64.723350797435174</v>
      </c>
      <c r="AB123" s="4">
        <f t="shared" si="238"/>
        <v>67.221410154306824</v>
      </c>
      <c r="AC123" s="4">
        <f t="shared" si="239"/>
        <v>66.838237800559881</v>
      </c>
      <c r="AD123" s="4">
        <f t="shared" si="240"/>
        <v>68.662074690351119</v>
      </c>
      <c r="AE123" s="4">
        <f t="shared" si="241"/>
        <v>66.729829966695348</v>
      </c>
      <c r="AF123" s="4">
        <f t="shared" si="242"/>
        <v>65.522927196331395</v>
      </c>
      <c r="AG123" s="4">
        <f t="shared" si="243"/>
        <v>66.405292039159974</v>
      </c>
      <c r="AI123" s="4">
        <f t="shared" si="244"/>
        <v>-0.81314192218595593</v>
      </c>
      <c r="AJ123" s="4">
        <f t="shared" si="245"/>
        <v>-5.1789003709937305</v>
      </c>
      <c r="AK123" s="4">
        <f t="shared" si="246"/>
        <v>-1.2759507985215706</v>
      </c>
      <c r="AL123" s="4">
        <f t="shared" si="247"/>
        <v>-1.8136406645198591</v>
      </c>
      <c r="AM123" s="4">
        <f t="shared" si="248"/>
        <v>-1.5338447672350242</v>
      </c>
      <c r="AN123" s="4">
        <f t="shared" si="249"/>
        <v>-2.1315420639047602</v>
      </c>
      <c r="AO123" s="4">
        <f t="shared" si="250"/>
        <v>-0.85459108479649615</v>
      </c>
      <c r="AP123" s="4">
        <f t="shared" si="251"/>
        <v>-0.2799468665421756</v>
      </c>
      <c r="AQ123" s="4">
        <f t="shared" si="252"/>
        <v>-0.52735079743517588</v>
      </c>
      <c r="AR123" s="4">
        <f t="shared" si="253"/>
        <v>-1.1694101543068172</v>
      </c>
      <c r="AS123" s="4">
        <f t="shared" si="254"/>
        <v>-0.33023780055988539</v>
      </c>
      <c r="AT123" s="4">
        <f t="shared" si="255"/>
        <v>-0.71207469035111615</v>
      </c>
      <c r="AU123" s="4">
        <f t="shared" si="256"/>
        <v>-2.0858299666953428</v>
      </c>
      <c r="AV123" s="4">
        <f t="shared" ref="AV123:AW138" si="432">IF(OR($B123 &lt; P$230, $B123 &gt; P$233), 0, P123-AF123)</f>
        <v>-0.82892719633139222</v>
      </c>
      <c r="AW123" s="4">
        <f t="shared" si="432"/>
        <v>-1.9052920391599741</v>
      </c>
      <c r="AY123" s="2">
        <f t="shared" si="308"/>
        <v>63.475987976234222</v>
      </c>
      <c r="AZ123" s="2">
        <f t="shared" si="359"/>
        <v>64.846449384123176</v>
      </c>
      <c r="BA123" s="2">
        <f t="shared" si="360"/>
        <v>63.089002960496423</v>
      </c>
      <c r="BB123" s="2">
        <f t="shared" si="361"/>
        <v>64.894589498533321</v>
      </c>
      <c r="BC123" s="2">
        <f t="shared" si="362"/>
        <v>67.919975531338707</v>
      </c>
      <c r="BD123" s="2">
        <f t="shared" si="363"/>
        <v>68.994061298448443</v>
      </c>
      <c r="BE123" s="2">
        <f t="shared" si="364"/>
        <v>68.319445908198617</v>
      </c>
      <c r="BF123" s="2">
        <f t="shared" si="365"/>
        <v>76.154716486012063</v>
      </c>
      <c r="BG123" s="2">
        <f t="shared" si="366"/>
        <v>64.722834048456264</v>
      </c>
      <c r="BH123" s="2">
        <f t="shared" si="367"/>
        <v>67.219578094079026</v>
      </c>
      <c r="BI123" s="2">
        <f t="shared" si="368"/>
        <v>66.837505835650532</v>
      </c>
      <c r="BJ123" s="2">
        <f t="shared" si="369"/>
        <v>68.660338353975902</v>
      </c>
      <c r="BK123" s="2">
        <f t="shared" si="370"/>
        <v>66.709783501896283</v>
      </c>
      <c r="BL123" s="2">
        <f t="shared" si="371"/>
        <v>65.522556468708942</v>
      </c>
      <c r="BM123" s="2">
        <f t="shared" si="372"/>
        <v>66.404731309845133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62.905000000000001</v>
      </c>
      <c r="CF123" s="2" t="str">
        <f t="shared" si="310"/>
        <v/>
      </c>
      <c r="CG123" s="2" t="str">
        <f t="shared" si="311"/>
        <v/>
      </c>
      <c r="CH123" s="2" t="str">
        <f t="shared" si="312"/>
        <v/>
      </c>
      <c r="CI123" s="2">
        <f t="shared" si="313"/>
        <v>66.397000000000006</v>
      </c>
      <c r="CJ123" s="2">
        <f t="shared" si="314"/>
        <v>67.054000000000002</v>
      </c>
      <c r="CK123" s="2">
        <f t="shared" si="315"/>
        <v>67.468000000000004</v>
      </c>
      <c r="CL123" s="2">
        <f t="shared" si="316"/>
        <v>75.875</v>
      </c>
      <c r="CM123" s="2">
        <f t="shared" si="317"/>
        <v>64.195999999999998</v>
      </c>
      <c r="CN123" s="2">
        <f t="shared" si="318"/>
        <v>66.052000000000007</v>
      </c>
      <c r="CO123" s="2">
        <f t="shared" si="319"/>
        <v>66.507999999999996</v>
      </c>
      <c r="CP123" s="2">
        <f t="shared" si="320"/>
        <v>67.95</v>
      </c>
      <c r="CQ123" s="2">
        <f t="shared" si="321"/>
        <v>64.644000000000005</v>
      </c>
      <c r="CR123" s="2">
        <f t="shared" si="322"/>
        <v>64.694000000000003</v>
      </c>
      <c r="CS123" s="2">
        <f t="shared" si="323"/>
        <v>64.5</v>
      </c>
      <c r="CU123" s="2">
        <f t="shared" si="273"/>
        <v>62.905000000000001</v>
      </c>
      <c r="CV123" s="2" t="str">
        <f t="shared" si="274"/>
        <v/>
      </c>
      <c r="CW123" s="2" t="str">
        <f t="shared" si="275"/>
        <v/>
      </c>
      <c r="CX123" s="2" t="str">
        <f t="shared" si="276"/>
        <v/>
      </c>
      <c r="CY123" s="2">
        <f t="shared" si="277"/>
        <v>66.397000000000006</v>
      </c>
      <c r="CZ123" s="2">
        <f t="shared" si="278"/>
        <v>67.054000000000002</v>
      </c>
      <c r="DA123" s="2">
        <f t="shared" si="279"/>
        <v>67.468000000000004</v>
      </c>
      <c r="DB123" s="2">
        <f t="shared" si="280"/>
        <v>75.875</v>
      </c>
      <c r="DC123" s="2">
        <f t="shared" si="281"/>
        <v>64.195999999999998</v>
      </c>
      <c r="DD123" s="2">
        <f t="shared" si="282"/>
        <v>66.052000000000007</v>
      </c>
      <c r="DE123" s="2">
        <f t="shared" si="283"/>
        <v>66.507999999999996</v>
      </c>
      <c r="DF123" s="2">
        <f t="shared" si="284"/>
        <v>67.95</v>
      </c>
      <c r="DG123" s="2">
        <f t="shared" si="285"/>
        <v>64.644000000000005</v>
      </c>
      <c r="DH123" s="2">
        <f t="shared" si="286"/>
        <v>64.694000000000003</v>
      </c>
      <c r="DI123" s="2">
        <f t="shared" si="287"/>
        <v>64.5</v>
      </c>
      <c r="DK123" s="2">
        <f t="shared" si="288"/>
        <v>85.197221796695487</v>
      </c>
      <c r="DL123" s="2">
        <f t="shared" ref="DL123:DY138" si="433">BP$228*$B123+BP$229</f>
        <v>88.644828593036749</v>
      </c>
      <c r="DM123" s="2">
        <f t="shared" si="433"/>
        <v>83.916496167247388</v>
      </c>
      <c r="DN123" s="2">
        <f t="shared" si="433"/>
        <v>97.639172304439754</v>
      </c>
      <c r="DO123" s="2">
        <f t="shared" si="433"/>
        <v>91.412478407557373</v>
      </c>
      <c r="DP123" s="2">
        <f t="shared" si="433"/>
        <v>90.213410147991539</v>
      </c>
      <c r="DQ123" s="2">
        <f t="shared" si="433"/>
        <v>96.958871794871811</v>
      </c>
      <c r="DR123" s="2">
        <f t="shared" si="433"/>
        <v>102.90764611754612</v>
      </c>
      <c r="DS123" s="2">
        <f t="shared" si="433"/>
        <v>88.427447058823532</v>
      </c>
      <c r="DT123" s="2">
        <f t="shared" si="433"/>
        <v>83.424867009867</v>
      </c>
      <c r="DU123" s="2">
        <f t="shared" si="433"/>
        <v>82.797178151260525</v>
      </c>
      <c r="DV123" s="2">
        <f t="shared" si="433"/>
        <v>90.861046230440962</v>
      </c>
      <c r="DW123" s="2">
        <f t="shared" si="433"/>
        <v>85.822803807856445</v>
      </c>
      <c r="DX123" s="2">
        <f t="shared" si="433"/>
        <v>87.110848348348341</v>
      </c>
      <c r="DY123" s="2">
        <f t="shared" si="433"/>
        <v>74.806141935483851</v>
      </c>
      <c r="EA123" s="2">
        <f t="shared" si="228"/>
        <v>63.250163568162861</v>
      </c>
      <c r="EB123" s="2">
        <f t="shared" si="290"/>
        <v>64.625803432137275</v>
      </c>
      <c r="EC123" s="2">
        <f t="shared" si="291"/>
        <v>62.893055318322965</v>
      </c>
      <c r="ED123" s="2">
        <f t="shared" si="292"/>
        <v>64.604299999999995</v>
      </c>
      <c r="EE123" s="2">
        <f t="shared" si="293"/>
        <v>67.694512420443189</v>
      </c>
      <c r="EF123" s="2">
        <f t="shared" si="294"/>
        <v>68.824409847596726</v>
      </c>
      <c r="EG123" s="2">
        <f t="shared" si="295"/>
        <v>68.039671138367211</v>
      </c>
      <c r="EH123" s="2">
        <f t="shared" si="296"/>
        <v>75.882048121570278</v>
      </c>
      <c r="EI123" s="2">
        <f t="shared" si="297"/>
        <v>64.443448977536022</v>
      </c>
      <c r="EJ123" s="2">
        <f t="shared" si="298"/>
        <v>67.038724679477127</v>
      </c>
      <c r="EK123" s="2">
        <f t="shared" si="299"/>
        <v>66.648033017252061</v>
      </c>
      <c r="EL123" s="2">
        <f t="shared" si="300"/>
        <v>68.428401371849901</v>
      </c>
      <c r="EM123" s="2">
        <f t="shared" si="301"/>
        <v>66.520437428924595</v>
      </c>
      <c r="EN123" s="2">
        <f t="shared" si="302"/>
        <v>65.27574201678965</v>
      </c>
      <c r="EO123" s="2">
        <f t="shared" si="303"/>
        <v>66.299658041032956</v>
      </c>
      <c r="EQ123" s="2">
        <f t="shared" si="304"/>
        <v>62.777453783955281</v>
      </c>
      <c r="ER123" s="2">
        <f t="shared" ref="ER123:FE138" si="434">CV$228*$B123+CV$229</f>
        <v>64.114943609319468</v>
      </c>
      <c r="ES123" s="2">
        <f t="shared" si="434"/>
        <v>62.919740320012679</v>
      </c>
      <c r="ET123" s="2">
        <f t="shared" si="434"/>
        <v>64.808486923190287</v>
      </c>
      <c r="EU123" s="2">
        <f t="shared" si="434"/>
        <v>67.671794139886558</v>
      </c>
      <c r="EV123" s="2">
        <f t="shared" si="434"/>
        <v>68.761127270074155</v>
      </c>
      <c r="EW123" s="2">
        <f t="shared" si="434"/>
        <v>68.019823047757271</v>
      </c>
      <c r="EX123" s="2">
        <f t="shared" si="434"/>
        <v>75.757752497428783</v>
      </c>
      <c r="EY123" s="2">
        <f t="shared" si="434"/>
        <v>64.232939631537661</v>
      </c>
      <c r="EZ123" s="2">
        <f t="shared" si="434"/>
        <v>67.131436572665478</v>
      </c>
      <c r="FA123" s="2">
        <f t="shared" si="434"/>
        <v>66.881153076109939</v>
      </c>
      <c r="FB123" s="2">
        <f t="shared" si="434"/>
        <v>68.494563138709651</v>
      </c>
      <c r="FC123" s="2">
        <f t="shared" si="434"/>
        <v>65.981251160761232</v>
      </c>
      <c r="FD123" s="2">
        <f t="shared" si="434"/>
        <v>65.16333411081618</v>
      </c>
      <c r="FE123" s="2">
        <f t="shared" si="434"/>
        <v>66.710183192038798</v>
      </c>
      <c r="FG123" s="2">
        <f t="shared" si="306"/>
        <v>0.98960247897617426</v>
      </c>
      <c r="FH123" s="2">
        <f t="shared" ref="FH123:FU138" si="435">POWER(10,($B123-D$231)/D$229)/(1+POWER(10,($B123-D$231)/D$229))</f>
        <v>0.99068843251541161</v>
      </c>
      <c r="FI123" s="2">
        <f t="shared" si="435"/>
        <v>0.9906867661757196</v>
      </c>
      <c r="FJ123" s="2">
        <f t="shared" si="435"/>
        <v>0.99125913317159442</v>
      </c>
      <c r="FK123" s="2">
        <f t="shared" si="435"/>
        <v>0.99048820179430042</v>
      </c>
      <c r="FL123" s="2">
        <f t="shared" si="435"/>
        <v>0.99204949207722704</v>
      </c>
      <c r="FM123" s="2">
        <f t="shared" si="435"/>
        <v>0.99032067851143091</v>
      </c>
      <c r="FN123" s="2">
        <f t="shared" si="435"/>
        <v>0.98987156510697405</v>
      </c>
      <c r="FO123" s="2">
        <f t="shared" si="435"/>
        <v>0.98828286656819164</v>
      </c>
      <c r="FP123" s="2">
        <f t="shared" si="435"/>
        <v>0.98900359669053317</v>
      </c>
      <c r="FQ123" s="2">
        <f t="shared" si="435"/>
        <v>0.98835351791090931</v>
      </c>
      <c r="FR123" s="2">
        <f t="shared" si="435"/>
        <v>0.98967717059676807</v>
      </c>
      <c r="FS123" s="2">
        <f t="shared" si="435"/>
        <v>0.99004454181346757</v>
      </c>
      <c r="FT123" s="2">
        <f t="shared" si="435"/>
        <v>0.98867528789132575</v>
      </c>
      <c r="FU123" s="2">
        <f t="shared" si="435"/>
        <v>0.9878225043112645</v>
      </c>
      <c r="FW123" s="2">
        <f t="shared" si="324"/>
        <v>5.014897829775886E-3</v>
      </c>
      <c r="FX123" s="2">
        <f t="shared" si="376"/>
        <v>5.8897207794779988E-3</v>
      </c>
      <c r="FY123" s="2">
        <f t="shared" si="377"/>
        <v>5.6744143490956474E-3</v>
      </c>
      <c r="FZ123" s="2">
        <f t="shared" si="378"/>
        <v>7.5229059865513388E-3</v>
      </c>
      <c r="GA123" s="2">
        <f t="shared" si="379"/>
        <v>6.0477914783242893E-3</v>
      </c>
      <c r="GB123" s="2">
        <f t="shared" si="380"/>
        <v>6.3519141050217814E-3</v>
      </c>
      <c r="GC123" s="2">
        <f t="shared" si="381"/>
        <v>7.2284290792595718E-3</v>
      </c>
      <c r="GD123" s="2">
        <f t="shared" si="382"/>
        <v>8.5171566808106922E-3</v>
      </c>
      <c r="GE123" s="2">
        <f t="shared" si="383"/>
        <v>7.7841428781881732E-3</v>
      </c>
      <c r="GF123" s="2">
        <f t="shared" si="384"/>
        <v>7.1704376616977443E-3</v>
      </c>
      <c r="GG123" s="2">
        <f t="shared" si="385"/>
        <v>5.971553232810475E-3</v>
      </c>
      <c r="GH123" s="2">
        <f t="shared" si="386"/>
        <v>5.5714380824088356E-3</v>
      </c>
      <c r="GI123" s="2">
        <f t="shared" si="387"/>
        <v>5.226075998749624E-3</v>
      </c>
      <c r="GJ123" s="2">
        <f t="shared" si="388"/>
        <v>4.1086180184077333E-3</v>
      </c>
      <c r="GK123" s="2">
        <f t="shared" si="389"/>
        <v>3.6187742883819884E-3</v>
      </c>
      <c r="GM123" s="86">
        <f t="shared" si="325"/>
        <v>3.3440864495399061E-18</v>
      </c>
      <c r="GN123" s="86">
        <f t="shared" si="390"/>
        <v>2.6488421492605166E-12</v>
      </c>
      <c r="GO123" s="86">
        <f t="shared" si="391"/>
        <v>7.4992000993259399E-19</v>
      </c>
      <c r="GP123" s="86">
        <f t="shared" si="392"/>
        <v>1.7218915402753386E-17</v>
      </c>
      <c r="GQ123" s="86">
        <f t="shared" si="393"/>
        <v>3.6439241779122882E-21</v>
      </c>
      <c r="GR123" s="86">
        <f t="shared" si="394"/>
        <v>9.5861617104886159E-19</v>
      </c>
      <c r="GS123" s="86">
        <f t="shared" si="395"/>
        <v>9.7422546221591998E-21</v>
      </c>
      <c r="GT123" s="86">
        <f t="shared" si="396"/>
        <v>2.821059688189581E-24</v>
      </c>
      <c r="GU123" s="86">
        <f t="shared" si="397"/>
        <v>1.8006487842536602E-24</v>
      </c>
      <c r="GV123" s="86">
        <f t="shared" si="398"/>
        <v>3.7811002368256459E-26</v>
      </c>
      <c r="GW123" s="86">
        <f t="shared" si="399"/>
        <v>1.0417481889454536E-27</v>
      </c>
      <c r="GX123" s="86">
        <f t="shared" si="400"/>
        <v>3.9229780296922806E-31</v>
      </c>
      <c r="GY123" s="86">
        <f t="shared" si="401"/>
        <v>5.8468505929132739E-32</v>
      </c>
      <c r="GZ123" s="86">
        <f t="shared" si="402"/>
        <v>3.2535620582079749E-42</v>
      </c>
      <c r="HA123" s="86">
        <f t="shared" si="403"/>
        <v>3.3114149287754741E-39</v>
      </c>
      <c r="HC123" s="86">
        <f t="shared" si="326"/>
        <v>9.0111594641493174E-3</v>
      </c>
      <c r="HD123" s="86">
        <f t="shared" si="404"/>
        <v>7.3074663604496798E-2</v>
      </c>
      <c r="HE123" s="86">
        <f t="shared" si="405"/>
        <v>1.5658491131335436E-2</v>
      </c>
      <c r="HF123" s="86">
        <f t="shared" si="406"/>
        <v>1.3409434483304577E-2</v>
      </c>
      <c r="HG123" s="86">
        <f t="shared" si="407"/>
        <v>7.1486619993323846E-4</v>
      </c>
      <c r="HH123" s="86">
        <f t="shared" si="408"/>
        <v>5.9956806496511902E-3</v>
      </c>
      <c r="HI123" s="86">
        <f t="shared" si="409"/>
        <v>1.3623110341932251E-4</v>
      </c>
      <c r="HJ123" s="86">
        <f t="shared" si="410"/>
        <v>1.9252770012902281E-5</v>
      </c>
      <c r="HK123" s="86">
        <f t="shared" si="411"/>
        <v>3.2504621814049929E-5</v>
      </c>
      <c r="HL123" s="86">
        <f t="shared" si="412"/>
        <v>1.0008976017693946E-4</v>
      </c>
      <c r="HM123" s="86">
        <f t="shared" si="413"/>
        <v>3.5599750940920465E-5</v>
      </c>
      <c r="HN123" s="86">
        <f t="shared" si="414"/>
        <v>1.1012310796229125E-4</v>
      </c>
      <c r="HO123" s="86">
        <f t="shared" si="415"/>
        <v>8.5874704778793158E-4</v>
      </c>
      <c r="HP123" s="86">
        <f t="shared" si="416"/>
        <v>1.8864767447336981E-5</v>
      </c>
      <c r="HQ123" s="86">
        <f t="shared" si="417"/>
        <v>1.5042658347838838E-6</v>
      </c>
      <c r="HS123" s="86">
        <f t="shared" si="327"/>
        <v>3.2841118832556208E-15</v>
      </c>
      <c r="HT123" s="86">
        <f t="shared" si="418"/>
        <v>8.4431301813252289E-13</v>
      </c>
      <c r="HU123" s="86">
        <f t="shared" si="419"/>
        <v>1.0092565085030553E-14</v>
      </c>
      <c r="HV123" s="86">
        <f t="shared" si="420"/>
        <v>1.1972740130165249E-12</v>
      </c>
      <c r="HW123" s="86">
        <f t="shared" si="421"/>
        <v>1.5692484060964525E-13</v>
      </c>
      <c r="HX123" s="86">
        <f t="shared" si="422"/>
        <v>4.2689501532436928E-11</v>
      </c>
      <c r="HY123" s="86">
        <f t="shared" si="423"/>
        <v>1.6893561198198821E-10</v>
      </c>
      <c r="HZ123" s="86">
        <f t="shared" si="424"/>
        <v>1.2005495282600419E-11</v>
      </c>
      <c r="IA123" s="86">
        <f t="shared" si="425"/>
        <v>2.4727093637234997E-13</v>
      </c>
      <c r="IB123" s="86">
        <f t="shared" si="426"/>
        <v>5.3335368969275405E-14</v>
      </c>
      <c r="IC123" s="86">
        <f t="shared" si="427"/>
        <v>6.2461117523239761E-15</v>
      </c>
      <c r="ID123" s="86">
        <f t="shared" si="428"/>
        <v>6.8391475057918418E-16</v>
      </c>
      <c r="IE123" s="86">
        <f t="shared" si="429"/>
        <v>4.3310780241096351E-14</v>
      </c>
      <c r="IF123" s="86">
        <f t="shared" si="430"/>
        <v>7.8439862028937073E-9</v>
      </c>
      <c r="IG123" s="86">
        <f t="shared" si="431"/>
        <v>7.0326220554793112E-7</v>
      </c>
      <c r="II123" s="86">
        <f t="shared" si="328"/>
        <v>8.4427228643928178E-53</v>
      </c>
      <c r="IJ123" s="86">
        <f t="shared" si="329"/>
        <v>2.4815169559110903E-44</v>
      </c>
      <c r="IK123" s="86">
        <f t="shared" si="330"/>
        <v>9.4353604209545177E-48</v>
      </c>
      <c r="IL123" s="86">
        <f t="shared" si="331"/>
        <v>4.1768021343614774E-40</v>
      </c>
      <c r="IM123" s="86">
        <f t="shared" si="332"/>
        <v>3.9820198380942721E-50</v>
      </c>
      <c r="IN123" s="86">
        <f t="shared" si="333"/>
        <v>2.4355497920036515E-39</v>
      </c>
      <c r="IO123" s="86">
        <f t="shared" si="334"/>
        <v>8.1990439183764184E-39</v>
      </c>
      <c r="IP123" s="86">
        <f t="shared" si="335"/>
        <v>1.0282579626907927E-42</v>
      </c>
      <c r="IQ123" s="86">
        <f t="shared" si="336"/>
        <v>3.9448572675253703E-45</v>
      </c>
      <c r="IR123" s="86">
        <f t="shared" si="337"/>
        <v>6.7041534310983341E-46</v>
      </c>
      <c r="IS123" s="86">
        <f t="shared" si="338"/>
        <v>4.7087063099733405E-49</v>
      </c>
      <c r="IT123" s="86">
        <f t="shared" si="339"/>
        <v>3.8244321724876119E-55</v>
      </c>
      <c r="IU123" s="86">
        <f t="shared" si="340"/>
        <v>1.8024812047407454E-49</v>
      </c>
      <c r="IV123" s="86">
        <f t="shared" si="341"/>
        <v>3.1719777634113515E-59</v>
      </c>
      <c r="IW123" s="86">
        <f t="shared" si="342"/>
        <v>9.7381274832931497E-40</v>
      </c>
      <c r="IY123" s="86">
        <f t="shared" si="343"/>
        <v>9.0111594641526047E-3</v>
      </c>
      <c r="IZ123" s="86">
        <f t="shared" si="344"/>
        <v>7.3074663607989948E-2</v>
      </c>
      <c r="JA123" s="86">
        <f t="shared" si="345"/>
        <v>1.5658491131345528E-2</v>
      </c>
      <c r="JB123" s="86">
        <f t="shared" si="346"/>
        <v>1.3409434484501867E-2</v>
      </c>
      <c r="JC123" s="86">
        <f t="shared" si="347"/>
        <v>7.1486620009016328E-4</v>
      </c>
      <c r="JD123" s="86">
        <f t="shared" si="348"/>
        <v>5.9956806923406923E-3</v>
      </c>
      <c r="JE123" s="86">
        <f t="shared" si="349"/>
        <v>1.3623127235493448E-4</v>
      </c>
      <c r="JF123" s="86">
        <f t="shared" si="350"/>
        <v>1.9252782018397563E-5</v>
      </c>
      <c r="JG123" s="86">
        <f t="shared" si="351"/>
        <v>3.2504622061320863E-5</v>
      </c>
      <c r="JH123" s="86">
        <f t="shared" si="352"/>
        <v>1.0008976023027483E-4</v>
      </c>
      <c r="JI123" s="86">
        <f t="shared" si="353"/>
        <v>3.5599750947166574E-5</v>
      </c>
      <c r="JJ123" s="86">
        <f t="shared" si="354"/>
        <v>1.1012310796297516E-4</v>
      </c>
      <c r="JK123" s="86">
        <f t="shared" si="355"/>
        <v>8.5874704783124231E-4</v>
      </c>
      <c r="JL123" s="86">
        <f t="shared" si="356"/>
        <v>1.8872611433539875E-5</v>
      </c>
      <c r="JM123" s="86">
        <f t="shared" si="357"/>
        <v>2.2075280403318147E-6</v>
      </c>
    </row>
    <row r="124" spans="2:273" x14ac:dyDescent="0.25">
      <c r="B124" s="2">
        <v>97</v>
      </c>
      <c r="C124" s="37">
        <v>61.713999999999999</v>
      </c>
      <c r="D124" s="37">
        <v>63.231999999999999</v>
      </c>
      <c r="E124" s="37">
        <v>63.018000000000001</v>
      </c>
      <c r="F124" s="37">
        <v>65.266999999999996</v>
      </c>
      <c r="G124" s="37">
        <v>67.275999999999996</v>
      </c>
      <c r="H124" s="37">
        <v>66.703000000000003</v>
      </c>
      <c r="I124" s="37">
        <v>67.17</v>
      </c>
      <c r="J124" s="37">
        <v>76.161000000000001</v>
      </c>
      <c r="K124" s="37">
        <v>63.820999999999998</v>
      </c>
      <c r="L124" s="37">
        <v>65.465999999999994</v>
      </c>
      <c r="M124" s="37">
        <v>66.102000000000004</v>
      </c>
      <c r="N124" s="37">
        <v>67.266999999999996</v>
      </c>
      <c r="O124" s="37">
        <v>64.915000000000006</v>
      </c>
      <c r="P124" s="37">
        <v>64.790000000000006</v>
      </c>
      <c r="Q124" s="37">
        <v>64.225999999999999</v>
      </c>
      <c r="S124" s="4">
        <f t="shared" si="229"/>
        <v>63.370395686697258</v>
      </c>
      <c r="T124" s="4">
        <f t="shared" si="230"/>
        <v>66.219045551747783</v>
      </c>
      <c r="U124" s="4">
        <f t="shared" si="231"/>
        <v>63.123170318763314</v>
      </c>
      <c r="V124" s="4">
        <f t="shared" si="232"/>
        <v>64.924087929611957</v>
      </c>
      <c r="W124" s="4">
        <f t="shared" si="233"/>
        <v>67.761696114145053</v>
      </c>
      <c r="X124" s="4">
        <f t="shared" si="234"/>
        <v>68.911973199170276</v>
      </c>
      <c r="Y124" s="4">
        <f t="shared" si="235"/>
        <v>68.184886695595694</v>
      </c>
      <c r="Z124" s="4">
        <f t="shared" si="236"/>
        <v>76.031175049086698</v>
      </c>
      <c r="AA124" s="4">
        <f t="shared" si="237"/>
        <v>64.525406359873571</v>
      </c>
      <c r="AB124" s="4">
        <f t="shared" si="238"/>
        <v>67.005254314473518</v>
      </c>
      <c r="AC124" s="4">
        <f t="shared" si="239"/>
        <v>66.659557255263749</v>
      </c>
      <c r="AD124" s="4">
        <f t="shared" si="240"/>
        <v>68.454319284413657</v>
      </c>
      <c r="AE124" s="4">
        <f t="shared" si="241"/>
        <v>66.547969919043823</v>
      </c>
      <c r="AF124" s="4">
        <f t="shared" si="242"/>
        <v>65.369076227078068</v>
      </c>
      <c r="AG124" s="4">
        <f t="shared" si="243"/>
        <v>66.305519719821504</v>
      </c>
      <c r="AI124" s="4">
        <f t="shared" si="244"/>
        <v>-1.6563956866972589</v>
      </c>
      <c r="AJ124" s="4">
        <f t="shared" si="245"/>
        <v>-2.9870455517477836</v>
      </c>
      <c r="AK124" s="4">
        <f t="shared" si="246"/>
        <v>-0.10517031876331373</v>
      </c>
      <c r="AL124" s="4">
        <f t="shared" si="247"/>
        <v>0.34291207038803861</v>
      </c>
      <c r="AM124" s="4">
        <f t="shared" si="248"/>
        <v>-0.48569611414505687</v>
      </c>
      <c r="AN124" s="4">
        <f t="shared" si="249"/>
        <v>-2.2089731991702735</v>
      </c>
      <c r="AO124" s="4">
        <f t="shared" si="250"/>
        <v>-1.0148866955956919</v>
      </c>
      <c r="AP124" s="4">
        <f t="shared" si="251"/>
        <v>0.12982495091330293</v>
      </c>
      <c r="AQ124" s="4">
        <f t="shared" si="252"/>
        <v>-0.70440635987357325</v>
      </c>
      <c r="AR124" s="4">
        <f t="shared" si="253"/>
        <v>-1.5392543144735242</v>
      </c>
      <c r="AS124" s="4">
        <f t="shared" si="254"/>
        <v>-0.55755725526374533</v>
      </c>
      <c r="AT124" s="4">
        <f t="shared" si="255"/>
        <v>-1.1873192844136611</v>
      </c>
      <c r="AU124" s="4">
        <f t="shared" si="256"/>
        <v>-1.6329699190438163</v>
      </c>
      <c r="AV124" s="4">
        <f t="shared" si="432"/>
        <v>-0.57907622707806183</v>
      </c>
      <c r="AW124" s="4">
        <f t="shared" si="432"/>
        <v>-2.079519719821505</v>
      </c>
      <c r="AY124" s="2">
        <f t="shared" si="308"/>
        <v>63.289954962509526</v>
      </c>
      <c r="AZ124" s="2">
        <f t="shared" si="359"/>
        <v>64.651389523626207</v>
      </c>
      <c r="BA124" s="2">
        <f t="shared" si="360"/>
        <v>62.958554877047249</v>
      </c>
      <c r="BB124" s="2">
        <f t="shared" si="361"/>
        <v>64.771455610212485</v>
      </c>
      <c r="BC124" s="2">
        <f t="shared" si="362"/>
        <v>67.759187450790591</v>
      </c>
      <c r="BD124" s="2">
        <f t="shared" si="363"/>
        <v>68.847138147691325</v>
      </c>
      <c r="BE124" s="2">
        <f t="shared" si="364"/>
        <v>68.18432414304759</v>
      </c>
      <c r="BF124" s="2">
        <f t="shared" si="365"/>
        <v>76.031144173380426</v>
      </c>
      <c r="BG124" s="2">
        <f t="shared" si="366"/>
        <v>64.525340939354948</v>
      </c>
      <c r="BH124" s="2">
        <f t="shared" si="367"/>
        <v>67.004971910561721</v>
      </c>
      <c r="BI124" s="2">
        <f t="shared" si="368"/>
        <v>66.659473504928471</v>
      </c>
      <c r="BJ124" s="2">
        <f t="shared" si="369"/>
        <v>68.454060451287503</v>
      </c>
      <c r="BK124" s="2">
        <f t="shared" si="370"/>
        <v>66.543645528293467</v>
      </c>
      <c r="BL124" s="2">
        <f t="shared" si="371"/>
        <v>65.369033442151789</v>
      </c>
      <c r="BM124" s="2">
        <f t="shared" si="372"/>
        <v>66.304344560853053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61.713999999999999</v>
      </c>
      <c r="CF124" s="2" t="str">
        <f t="shared" si="310"/>
        <v/>
      </c>
      <c r="CG124" s="2">
        <f t="shared" si="311"/>
        <v>63.018000000000001</v>
      </c>
      <c r="CH124" s="2">
        <f t="shared" si="312"/>
        <v>65.266999999999996</v>
      </c>
      <c r="CI124" s="2">
        <f t="shared" si="313"/>
        <v>67.275999999999996</v>
      </c>
      <c r="CJ124" s="2">
        <f t="shared" si="314"/>
        <v>66.703000000000003</v>
      </c>
      <c r="CK124" s="2">
        <f t="shared" si="315"/>
        <v>67.17</v>
      </c>
      <c r="CL124" s="2">
        <f t="shared" si="316"/>
        <v>76.161000000000001</v>
      </c>
      <c r="CM124" s="2">
        <f t="shared" si="317"/>
        <v>63.820999999999998</v>
      </c>
      <c r="CN124" s="2">
        <f t="shared" si="318"/>
        <v>65.465999999999994</v>
      </c>
      <c r="CO124" s="2">
        <f t="shared" si="319"/>
        <v>66.102000000000004</v>
      </c>
      <c r="CP124" s="2">
        <f t="shared" si="320"/>
        <v>67.266999999999996</v>
      </c>
      <c r="CQ124" s="2">
        <f t="shared" si="321"/>
        <v>64.915000000000006</v>
      </c>
      <c r="CR124" s="2">
        <f t="shared" si="322"/>
        <v>64.790000000000006</v>
      </c>
      <c r="CS124" s="2">
        <f t="shared" si="323"/>
        <v>64.225999999999999</v>
      </c>
      <c r="CU124" s="2">
        <f t="shared" si="273"/>
        <v>61.713999999999999</v>
      </c>
      <c r="CV124" s="2" t="str">
        <f t="shared" si="274"/>
        <v/>
      </c>
      <c r="CW124" s="2">
        <f t="shared" si="275"/>
        <v>63.018000000000001</v>
      </c>
      <c r="CX124" s="2">
        <f t="shared" si="276"/>
        <v>65.266999999999996</v>
      </c>
      <c r="CY124" s="2">
        <f t="shared" si="277"/>
        <v>67.275999999999996</v>
      </c>
      <c r="CZ124" s="2">
        <f t="shared" si="278"/>
        <v>66.703000000000003</v>
      </c>
      <c r="DA124" s="2">
        <f t="shared" si="279"/>
        <v>67.17</v>
      </c>
      <c r="DB124" s="2">
        <f t="shared" si="280"/>
        <v>76.161000000000001</v>
      </c>
      <c r="DC124" s="2">
        <f t="shared" si="281"/>
        <v>63.820999999999998</v>
      </c>
      <c r="DD124" s="2">
        <f t="shared" si="282"/>
        <v>65.465999999999994</v>
      </c>
      <c r="DE124" s="2">
        <f t="shared" si="283"/>
        <v>66.102000000000004</v>
      </c>
      <c r="DF124" s="2">
        <f t="shared" si="284"/>
        <v>67.266999999999996</v>
      </c>
      <c r="DG124" s="2">
        <f t="shared" si="285"/>
        <v>64.915000000000006</v>
      </c>
      <c r="DH124" s="2">
        <f t="shared" si="286"/>
        <v>64.790000000000006</v>
      </c>
      <c r="DI124" s="2">
        <f t="shared" si="287"/>
        <v>64.225999999999999</v>
      </c>
      <c r="DK124" s="2">
        <f t="shared" si="288"/>
        <v>85.361939490097399</v>
      </c>
      <c r="DL124" s="2">
        <f t="shared" si="433"/>
        <v>88.827709315830688</v>
      </c>
      <c r="DM124" s="2">
        <f t="shared" si="433"/>
        <v>84.036524738675951</v>
      </c>
      <c r="DN124" s="2">
        <f t="shared" si="433"/>
        <v>97.86872515856237</v>
      </c>
      <c r="DO124" s="2">
        <f t="shared" si="433"/>
        <v>91.52193286099866</v>
      </c>
      <c r="DP124" s="2">
        <f t="shared" si="433"/>
        <v>90.297763213530658</v>
      </c>
      <c r="DQ124" s="2">
        <f t="shared" si="433"/>
        <v>97.194025641025647</v>
      </c>
      <c r="DR124" s="2">
        <f t="shared" si="433"/>
        <v>103.11168434148433</v>
      </c>
      <c r="DS124" s="2">
        <f t="shared" si="433"/>
        <v>88.56325210084033</v>
      </c>
      <c r="DT124" s="2">
        <f t="shared" si="433"/>
        <v>83.460613599313589</v>
      </c>
      <c r="DU124" s="2">
        <f t="shared" si="433"/>
        <v>82.79917478991598</v>
      </c>
      <c r="DV124" s="2">
        <f t="shared" si="433"/>
        <v>90.978780938833566</v>
      </c>
      <c r="DW124" s="2">
        <f t="shared" si="433"/>
        <v>85.86644884560674</v>
      </c>
      <c r="DX124" s="2">
        <f t="shared" si="433"/>
        <v>87.232303303303297</v>
      </c>
      <c r="DY124" s="2">
        <f t="shared" si="433"/>
        <v>74.764669354838688</v>
      </c>
      <c r="EA124" s="2">
        <f t="shared" si="228"/>
        <v>63.080887108792837</v>
      </c>
      <c r="EB124" s="2">
        <f t="shared" si="290"/>
        <v>64.447248634945396</v>
      </c>
      <c r="EC124" s="2">
        <f t="shared" si="291"/>
        <v>62.777686335403715</v>
      </c>
      <c r="ED124" s="2">
        <f t="shared" si="292"/>
        <v>64.503801470588229</v>
      </c>
      <c r="EE124" s="2">
        <f t="shared" si="293"/>
        <v>67.551207528895901</v>
      </c>
      <c r="EF124" s="2">
        <f t="shared" si="294"/>
        <v>68.690757444314187</v>
      </c>
      <c r="EG124" s="2">
        <f t="shared" si="295"/>
        <v>67.925877922575722</v>
      </c>
      <c r="EH124" s="2">
        <f t="shared" si="296"/>
        <v>75.77947471506964</v>
      </c>
      <c r="EI124" s="2">
        <f t="shared" si="297"/>
        <v>64.267048151506003</v>
      </c>
      <c r="EJ124" s="2">
        <f t="shared" si="298"/>
        <v>66.837452180182439</v>
      </c>
      <c r="EK124" s="2">
        <f t="shared" si="299"/>
        <v>66.484632254866952</v>
      </c>
      <c r="EL124" s="2">
        <f t="shared" si="300"/>
        <v>68.239414818396099</v>
      </c>
      <c r="EM124" s="2">
        <f t="shared" si="301"/>
        <v>66.369299843428095</v>
      </c>
      <c r="EN124" s="2">
        <f t="shared" si="302"/>
        <v>65.141120241071604</v>
      </c>
      <c r="EO124" s="2">
        <f t="shared" si="303"/>
        <v>66.207766827898524</v>
      </c>
      <c r="EQ124" s="2">
        <f t="shared" si="304"/>
        <v>62.64255853923153</v>
      </c>
      <c r="ER124" s="2">
        <f t="shared" si="434"/>
        <v>63.970996696064233</v>
      </c>
      <c r="ES124" s="2">
        <f t="shared" si="434"/>
        <v>62.802252450053444</v>
      </c>
      <c r="ET124" s="2">
        <f t="shared" si="434"/>
        <v>64.682392756428726</v>
      </c>
      <c r="EU124" s="2">
        <f t="shared" si="434"/>
        <v>67.530533022211699</v>
      </c>
      <c r="EV124" s="2">
        <f t="shared" si="434"/>
        <v>68.63324987508237</v>
      </c>
      <c r="EW124" s="2">
        <f t="shared" si="434"/>
        <v>67.907840203783394</v>
      </c>
      <c r="EX124" s="2">
        <f t="shared" si="434"/>
        <v>75.669093368510474</v>
      </c>
      <c r="EY124" s="2">
        <f t="shared" si="434"/>
        <v>64.078496183754012</v>
      </c>
      <c r="EZ124" s="2">
        <f t="shared" si="434"/>
        <v>66.91983449132978</v>
      </c>
      <c r="FA124" s="2">
        <f t="shared" si="434"/>
        <v>66.694754334038066</v>
      </c>
      <c r="FB124" s="2">
        <f t="shared" si="434"/>
        <v>68.300097739479909</v>
      </c>
      <c r="FC124" s="2">
        <f t="shared" si="434"/>
        <v>65.874553361452655</v>
      </c>
      <c r="FD124" s="2">
        <f t="shared" si="434"/>
        <v>65.035003773414175</v>
      </c>
      <c r="FE124" s="2">
        <f t="shared" si="434"/>
        <v>66.571503232913173</v>
      </c>
      <c r="FG124" s="2">
        <f t="shared" si="306"/>
        <v>0.99050866479408983</v>
      </c>
      <c r="FH124" s="2">
        <f t="shared" si="435"/>
        <v>0.99150078597205993</v>
      </c>
      <c r="FI124" s="2">
        <f t="shared" si="435"/>
        <v>0.99149926375864694</v>
      </c>
      <c r="FJ124" s="2">
        <f t="shared" si="435"/>
        <v>0.99202209889113446</v>
      </c>
      <c r="FK124" s="2">
        <f t="shared" si="435"/>
        <v>0.99131787055541076</v>
      </c>
      <c r="FL124" s="2">
        <f t="shared" si="435"/>
        <v>0.99274397458165187</v>
      </c>
      <c r="FM124" s="2">
        <f t="shared" si="435"/>
        <v>0.99116482918741367</v>
      </c>
      <c r="FN124" s="2">
        <f t="shared" si="435"/>
        <v>0.99075451808785053</v>
      </c>
      <c r="FO124" s="2">
        <f t="shared" si="435"/>
        <v>0.98930281871618009</v>
      </c>
      <c r="FP124" s="2">
        <f t="shared" si="435"/>
        <v>0.98996144804336728</v>
      </c>
      <c r="FQ124" s="2">
        <f t="shared" si="435"/>
        <v>0.98936738617255771</v>
      </c>
      <c r="FR124" s="2">
        <f t="shared" si="435"/>
        <v>0.99057690872500281</v>
      </c>
      <c r="FS124" s="2">
        <f t="shared" si="435"/>
        <v>0.99091255387104471</v>
      </c>
      <c r="FT124" s="2">
        <f t="shared" si="435"/>
        <v>0.98966143792434624</v>
      </c>
      <c r="FU124" s="2">
        <f t="shared" si="435"/>
        <v>0.9888820792211398</v>
      </c>
      <c r="FW124" s="2">
        <f t="shared" si="324"/>
        <v>5.4960669735140185E-3</v>
      </c>
      <c r="FX124" s="2">
        <f t="shared" si="376"/>
        <v>6.4542829012416442E-3</v>
      </c>
      <c r="FY124" s="2">
        <f t="shared" si="377"/>
        <v>6.2184672646117762E-3</v>
      </c>
      <c r="FZ124" s="2">
        <f t="shared" si="378"/>
        <v>8.2427198495010727E-3</v>
      </c>
      <c r="GA124" s="2">
        <f t="shared" si="379"/>
        <v>6.6274045327236897E-3</v>
      </c>
      <c r="GB124" s="2">
        <f t="shared" si="380"/>
        <v>6.9604697963737876E-3</v>
      </c>
      <c r="GC124" s="2">
        <f t="shared" si="381"/>
        <v>7.9202913790476209E-3</v>
      </c>
      <c r="GD124" s="2">
        <f t="shared" si="382"/>
        <v>9.3312089534363322E-3</v>
      </c>
      <c r="GE124" s="2">
        <f t="shared" si="383"/>
        <v>8.5287378589237427E-3</v>
      </c>
      <c r="GF124" s="2">
        <f t="shared" si="384"/>
        <v>7.8567932948204345E-3</v>
      </c>
      <c r="GG124" s="2">
        <f t="shared" si="385"/>
        <v>6.5439078100653376E-3</v>
      </c>
      <c r="GH124" s="2">
        <f t="shared" si="386"/>
        <v>6.1056784402285609E-3</v>
      </c>
      <c r="GI124" s="2">
        <f t="shared" si="387"/>
        <v>5.7273906200042248E-3</v>
      </c>
      <c r="GJ124" s="2">
        <f t="shared" si="388"/>
        <v>4.5032250308407358E-3</v>
      </c>
      <c r="GK124" s="2">
        <f t="shared" si="389"/>
        <v>3.9665222608893684E-3</v>
      </c>
      <c r="GM124" s="86">
        <f t="shared" si="325"/>
        <v>2.8861733581972514E-19</v>
      </c>
      <c r="GN124" s="86">
        <f t="shared" si="390"/>
        <v>5.1612452880844073E-13</v>
      </c>
      <c r="GO124" s="86">
        <f t="shared" si="391"/>
        <v>5.7294467441894796E-20</v>
      </c>
      <c r="GP124" s="86">
        <f t="shared" si="392"/>
        <v>1.6190182421595474E-18</v>
      </c>
      <c r="GQ124" s="86">
        <f t="shared" si="393"/>
        <v>2.1744560308413625E-22</v>
      </c>
      <c r="GR124" s="86">
        <f t="shared" si="394"/>
        <v>7.3412418583841316E-20</v>
      </c>
      <c r="GS124" s="86">
        <f t="shared" si="395"/>
        <v>6.0300765941332808E-22</v>
      </c>
      <c r="GT124" s="86">
        <f t="shared" si="396"/>
        <v>1.120162468052766E-25</v>
      </c>
      <c r="GU124" s="86">
        <f t="shared" si="397"/>
        <v>6.2949222318415917E-26</v>
      </c>
      <c r="GV124" s="86">
        <f t="shared" si="398"/>
        <v>1.0773055357690429E-27</v>
      </c>
      <c r="GW124" s="86">
        <f t="shared" si="399"/>
        <v>2.3001960265274868E-29</v>
      </c>
      <c r="GX124" s="86">
        <f t="shared" si="400"/>
        <v>5.6815313768341182E-33</v>
      </c>
      <c r="GY124" s="86">
        <f t="shared" si="401"/>
        <v>7.4509403090092679E-34</v>
      </c>
      <c r="GZ124" s="86">
        <f t="shared" si="402"/>
        <v>8.7020259886822095E-45</v>
      </c>
      <c r="HA124" s="86">
        <f t="shared" si="403"/>
        <v>1.7023262892047106E-41</v>
      </c>
      <c r="HC124" s="86">
        <f t="shared" si="326"/>
        <v>3.9102079776794571E-3</v>
      </c>
      <c r="HD124" s="86">
        <f t="shared" si="404"/>
        <v>4.6853644317832822E-2</v>
      </c>
      <c r="HE124" s="86">
        <f t="shared" si="405"/>
        <v>7.5998382929707469E-3</v>
      </c>
      <c r="HF124" s="86">
        <f t="shared" si="406"/>
        <v>6.5092591826383427E-3</v>
      </c>
      <c r="HG124" s="86">
        <f t="shared" si="407"/>
        <v>2.2459091721951886E-4</v>
      </c>
      <c r="HH124" s="86">
        <f t="shared" si="408"/>
        <v>2.5649404146892351E-3</v>
      </c>
      <c r="HI124" s="86">
        <f t="shared" si="409"/>
        <v>3.1509709603148403E-5</v>
      </c>
      <c r="HJ124" s="86">
        <f t="shared" si="410"/>
        <v>3.54502314350457E-6</v>
      </c>
      <c r="HK124" s="86">
        <f t="shared" si="411"/>
        <v>5.5551758361945793E-6</v>
      </c>
      <c r="HL124" s="86">
        <f t="shared" si="412"/>
        <v>2.0670464315855435E-5</v>
      </c>
      <c r="HM124" s="86">
        <f t="shared" si="413"/>
        <v>5.3799854561628225E-6</v>
      </c>
      <c r="HN124" s="86">
        <f t="shared" si="414"/>
        <v>2.244417968910504E-5</v>
      </c>
      <c r="HO124" s="86">
        <f t="shared" si="415"/>
        <v>2.4124219490944274E-4</v>
      </c>
      <c r="HP124" s="86">
        <f t="shared" si="416"/>
        <v>2.1567382930013988E-6</v>
      </c>
      <c r="HQ124" s="86">
        <f t="shared" si="417"/>
        <v>1.3929285003768533E-7</v>
      </c>
      <c r="HS124" s="86">
        <f t="shared" si="327"/>
        <v>3.2343600171504217E-14</v>
      </c>
      <c r="HT124" s="86">
        <f t="shared" si="418"/>
        <v>6.0021035669595998E-12</v>
      </c>
      <c r="HU124" s="86">
        <f t="shared" si="419"/>
        <v>8.9740502706280928E-14</v>
      </c>
      <c r="HV124" s="86">
        <f t="shared" si="420"/>
        <v>8.3534915769600585E-12</v>
      </c>
      <c r="HW124" s="86">
        <f t="shared" si="421"/>
        <v>1.366589371940627E-12</v>
      </c>
      <c r="HX124" s="86">
        <f t="shared" si="422"/>
        <v>2.4049950917385557E-10</v>
      </c>
      <c r="HY124" s="86">
        <f t="shared" si="423"/>
        <v>9.3152124973602298E-10</v>
      </c>
      <c r="HZ124" s="86">
        <f t="shared" si="424"/>
        <v>8.569937661623375E-11</v>
      </c>
      <c r="IA124" s="86">
        <f t="shared" si="425"/>
        <v>2.1007252714700061E-12</v>
      </c>
      <c r="IB124" s="86">
        <f t="shared" si="426"/>
        <v>4.7207928031795782E-13</v>
      </c>
      <c r="IC124" s="86">
        <f t="shared" si="427"/>
        <v>5.9525589660893989E-14</v>
      </c>
      <c r="ID124" s="86">
        <f t="shared" si="428"/>
        <v>7.8709352250537642E-15</v>
      </c>
      <c r="IE124" s="86">
        <f t="shared" si="429"/>
        <v>3.6742160423445709E-13</v>
      </c>
      <c r="IF124" s="86">
        <f t="shared" si="430"/>
        <v>2.3534627649178629E-8</v>
      </c>
      <c r="IG124" s="86">
        <f t="shared" si="431"/>
        <v>1.5481833878288643E-6</v>
      </c>
      <c r="II124" s="86">
        <f t="shared" si="328"/>
        <v>4.865293167492728E-51</v>
      </c>
      <c r="IJ124" s="86">
        <f t="shared" si="329"/>
        <v>8.1339068833315499E-43</v>
      </c>
      <c r="IK124" s="86">
        <f t="shared" si="330"/>
        <v>3.9785578165545136E-46</v>
      </c>
      <c r="IL124" s="86">
        <f t="shared" si="331"/>
        <v>1.1352035712666787E-38</v>
      </c>
      <c r="IM124" s="86">
        <f t="shared" si="332"/>
        <v>2.1373764005120314E-48</v>
      </c>
      <c r="IN124" s="86">
        <f t="shared" si="333"/>
        <v>5.5641113906610267E-38</v>
      </c>
      <c r="IO124" s="86">
        <f t="shared" si="334"/>
        <v>1.9441105173821198E-37</v>
      </c>
      <c r="IP124" s="86">
        <f t="shared" si="335"/>
        <v>3.8299793145475792E-41</v>
      </c>
      <c r="IQ124" s="86">
        <f t="shared" si="336"/>
        <v>1.6922865338606335E-43</v>
      </c>
      <c r="IR124" s="86">
        <f t="shared" si="337"/>
        <v>2.8840085200571759E-44</v>
      </c>
      <c r="IS124" s="86">
        <f t="shared" si="338"/>
        <v>2.2923654737953059E-47</v>
      </c>
      <c r="IT124" s="86">
        <f t="shared" si="339"/>
        <v>2.8907145183797242E-53</v>
      </c>
      <c r="IU124" s="86">
        <f t="shared" si="340"/>
        <v>8.2217535802347882E-48</v>
      </c>
      <c r="IV124" s="86">
        <f t="shared" si="341"/>
        <v>2.5774909592290968E-57</v>
      </c>
      <c r="IW124" s="86">
        <f t="shared" si="342"/>
        <v>1.6769640182939761E-38</v>
      </c>
      <c r="IY124" s="86">
        <f t="shared" si="343"/>
        <v>3.910207977711801E-3</v>
      </c>
      <c r="IZ124" s="86">
        <f t="shared" si="344"/>
        <v>4.6853644324351046E-2</v>
      </c>
      <c r="JA124" s="86">
        <f t="shared" si="345"/>
        <v>7.5998382930604876E-3</v>
      </c>
      <c r="JB124" s="86">
        <f t="shared" si="346"/>
        <v>6.5092591909918359E-3</v>
      </c>
      <c r="JC124" s="86">
        <f t="shared" si="347"/>
        <v>2.2459091858610824E-4</v>
      </c>
      <c r="JD124" s="86">
        <f t="shared" si="348"/>
        <v>2.5649406551887443E-3</v>
      </c>
      <c r="JE124" s="86">
        <f t="shared" si="349"/>
        <v>3.151064112439814E-5</v>
      </c>
      <c r="JF124" s="86">
        <f t="shared" si="350"/>
        <v>3.5451088428811864E-6</v>
      </c>
      <c r="JG124" s="86">
        <f t="shared" si="351"/>
        <v>5.5551779369198509E-6</v>
      </c>
      <c r="JH124" s="86">
        <f t="shared" si="352"/>
        <v>2.0670464787934716E-5</v>
      </c>
      <c r="JI124" s="86">
        <f t="shared" si="353"/>
        <v>5.3799855156884119E-6</v>
      </c>
      <c r="JJ124" s="86">
        <f t="shared" si="354"/>
        <v>2.2444179696975975E-5</v>
      </c>
      <c r="JK124" s="86">
        <f t="shared" si="355"/>
        <v>2.4124219527686436E-4</v>
      </c>
      <c r="JL124" s="86">
        <f t="shared" si="356"/>
        <v>2.1802729206505773E-6</v>
      </c>
      <c r="JM124" s="86">
        <f t="shared" si="357"/>
        <v>1.6874762378665497E-6</v>
      </c>
    </row>
    <row r="125" spans="2:273" x14ac:dyDescent="0.25">
      <c r="B125" s="2">
        <v>98</v>
      </c>
      <c r="C125" s="37">
        <v>61.634999999999998</v>
      </c>
      <c r="D125" s="37">
        <v>62.695999999999998</v>
      </c>
      <c r="E125" s="37">
        <v>63.036000000000001</v>
      </c>
      <c r="F125" s="37">
        <v>63.866999999999997</v>
      </c>
      <c r="G125" s="37">
        <v>65.379000000000005</v>
      </c>
      <c r="H125" s="37">
        <v>67.891999999999996</v>
      </c>
      <c r="I125" s="37">
        <v>67.956999999999994</v>
      </c>
      <c r="J125" s="37">
        <v>75.731999999999999</v>
      </c>
      <c r="K125" s="37">
        <v>63</v>
      </c>
      <c r="L125" s="37">
        <v>65.602999999999994</v>
      </c>
      <c r="M125" s="37">
        <v>65.338999999999999</v>
      </c>
      <c r="N125" s="37">
        <v>68.233000000000004</v>
      </c>
      <c r="O125" s="37">
        <v>64.644000000000005</v>
      </c>
      <c r="P125" s="37">
        <v>64.531999999999996</v>
      </c>
      <c r="Q125" s="37">
        <v>63.741999999999997</v>
      </c>
      <c r="S125" s="4">
        <f t="shared" si="229"/>
        <v>63.129299205929357</v>
      </c>
      <c r="T125" s="4">
        <f t="shared" si="230"/>
        <v>65.211242436404191</v>
      </c>
      <c r="U125" s="4">
        <f t="shared" si="231"/>
        <v>62.886072179191821</v>
      </c>
      <c r="V125" s="4">
        <f t="shared" si="232"/>
        <v>64.703327764181168</v>
      </c>
      <c r="W125" s="4">
        <f t="shared" si="233"/>
        <v>67.600235425184295</v>
      </c>
      <c r="X125" s="4">
        <f t="shared" si="234"/>
        <v>68.721269534296596</v>
      </c>
      <c r="Y125" s="4">
        <f t="shared" si="235"/>
        <v>68.050865510082389</v>
      </c>
      <c r="Z125" s="4">
        <f t="shared" si="236"/>
        <v>75.909158549610041</v>
      </c>
      <c r="AA125" s="4">
        <f t="shared" si="237"/>
        <v>64.329402137237452</v>
      </c>
      <c r="AB125" s="4">
        <f t="shared" si="238"/>
        <v>66.791333060523129</v>
      </c>
      <c r="AC125" s="4">
        <f t="shared" si="239"/>
        <v>66.482537793022999</v>
      </c>
      <c r="AD125" s="4">
        <f t="shared" si="240"/>
        <v>68.249051939636772</v>
      </c>
      <c r="AE125" s="4">
        <f t="shared" si="241"/>
        <v>66.379483921213449</v>
      </c>
      <c r="AF125" s="4">
        <f t="shared" si="242"/>
        <v>65.216941468462011</v>
      </c>
      <c r="AG125" s="4">
        <f t="shared" si="243"/>
        <v>66.207064411915695</v>
      </c>
      <c r="AI125" s="4">
        <f t="shared" si="244"/>
        <v>-1.4942992059293587</v>
      </c>
      <c r="AJ125" s="4">
        <f t="shared" si="245"/>
        <v>-2.5152424364041934</v>
      </c>
      <c r="AK125" s="4">
        <f t="shared" si="246"/>
        <v>0.14992782080818046</v>
      </c>
      <c r="AL125" s="4">
        <f t="shared" si="247"/>
        <v>-0.83632776418117061</v>
      </c>
      <c r="AM125" s="4">
        <f t="shared" si="248"/>
        <v>-2.2212354251842896</v>
      </c>
      <c r="AN125" s="4">
        <f t="shared" si="249"/>
        <v>-0.82926953429659989</v>
      </c>
      <c r="AO125" s="4">
        <f t="shared" si="250"/>
        <v>-9.3865510082395076E-2</v>
      </c>
      <c r="AP125" s="4">
        <f t="shared" si="251"/>
        <v>-0.1771585496100414</v>
      </c>
      <c r="AQ125" s="4">
        <f t="shared" si="252"/>
        <v>-1.3294021372374516</v>
      </c>
      <c r="AR125" s="4">
        <f t="shared" si="253"/>
        <v>-1.188333060523135</v>
      </c>
      <c r="AS125" s="4">
        <f t="shared" si="254"/>
        <v>-1.1435377930230004</v>
      </c>
      <c r="AT125" s="4">
        <f t="shared" si="255"/>
        <v>-1.6051939636767543E-2</v>
      </c>
      <c r="AU125" s="4">
        <f t="shared" si="256"/>
        <v>-1.7354839212134436</v>
      </c>
      <c r="AV125" s="4">
        <f t="shared" si="432"/>
        <v>-0.68494146846201431</v>
      </c>
      <c r="AW125" s="4">
        <f t="shared" si="432"/>
        <v>-2.4650644119156979</v>
      </c>
      <c r="AY125" s="2">
        <f t="shared" si="308"/>
        <v>63.105101626497898</v>
      </c>
      <c r="AZ125" s="2">
        <f t="shared" si="359"/>
        <v>64.457497530633347</v>
      </c>
      <c r="BA125" s="2">
        <f t="shared" si="360"/>
        <v>62.829234780485706</v>
      </c>
      <c r="BB125" s="2">
        <f t="shared" si="361"/>
        <v>64.650019185602005</v>
      </c>
      <c r="BC125" s="2">
        <f t="shared" si="362"/>
        <v>67.599720280610512</v>
      </c>
      <c r="BD125" s="2">
        <f t="shared" si="363"/>
        <v>68.701231375760457</v>
      </c>
      <c r="BE125" s="2">
        <f t="shared" si="364"/>
        <v>68.050777341806025</v>
      </c>
      <c r="BF125" s="2">
        <f t="shared" si="365"/>
        <v>75.909154917994272</v>
      </c>
      <c r="BG125" s="2">
        <f t="shared" si="366"/>
        <v>64.329395167394068</v>
      </c>
      <c r="BH125" s="2">
        <f t="shared" si="367"/>
        <v>66.79129586890015</v>
      </c>
      <c r="BI125" s="2">
        <f t="shared" si="368"/>
        <v>66.482529906992241</v>
      </c>
      <c r="BJ125" s="2">
        <f t="shared" si="369"/>
        <v>68.249019160872422</v>
      </c>
      <c r="BK125" s="2">
        <f t="shared" si="370"/>
        <v>66.378670276899939</v>
      </c>
      <c r="BL125" s="2">
        <f t="shared" si="371"/>
        <v>65.216907273755794</v>
      </c>
      <c r="BM125" s="2">
        <f t="shared" si="372"/>
        <v>66.204614365873823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61.634999999999998</v>
      </c>
      <c r="CF125" s="2" t="str">
        <f t="shared" si="310"/>
        <v/>
      </c>
      <c r="CG125" s="2">
        <f t="shared" si="311"/>
        <v>63.036000000000001</v>
      </c>
      <c r="CH125" s="2">
        <f t="shared" si="312"/>
        <v>63.866999999999997</v>
      </c>
      <c r="CI125" s="2">
        <f t="shared" si="313"/>
        <v>65.379000000000005</v>
      </c>
      <c r="CJ125" s="2">
        <f t="shared" si="314"/>
        <v>67.891999999999996</v>
      </c>
      <c r="CK125" s="2">
        <f t="shared" si="315"/>
        <v>67.956999999999994</v>
      </c>
      <c r="CL125" s="2">
        <f t="shared" si="316"/>
        <v>75.731999999999999</v>
      </c>
      <c r="CM125" s="2">
        <f t="shared" si="317"/>
        <v>63</v>
      </c>
      <c r="CN125" s="2">
        <f t="shared" si="318"/>
        <v>65.602999999999994</v>
      </c>
      <c r="CO125" s="2">
        <f t="shared" si="319"/>
        <v>65.338999999999999</v>
      </c>
      <c r="CP125" s="2">
        <f t="shared" si="320"/>
        <v>68.233000000000004</v>
      </c>
      <c r="CQ125" s="2">
        <f t="shared" si="321"/>
        <v>64.644000000000005</v>
      </c>
      <c r="CR125" s="2">
        <f t="shared" si="322"/>
        <v>64.531999999999996</v>
      </c>
      <c r="CS125" s="2">
        <f t="shared" si="323"/>
        <v>63.741999999999997</v>
      </c>
      <c r="CU125" s="2">
        <f t="shared" si="273"/>
        <v>61.634999999999998</v>
      </c>
      <c r="CV125" s="2" t="str">
        <f t="shared" si="274"/>
        <v/>
      </c>
      <c r="CW125" s="2">
        <f t="shared" si="275"/>
        <v>63.036000000000001</v>
      </c>
      <c r="CX125" s="2">
        <f t="shared" si="276"/>
        <v>63.866999999999997</v>
      </c>
      <c r="CY125" s="2">
        <f t="shared" si="277"/>
        <v>65.379000000000005</v>
      </c>
      <c r="CZ125" s="2">
        <f t="shared" si="278"/>
        <v>67.891999999999996</v>
      </c>
      <c r="DA125" s="2">
        <f t="shared" si="279"/>
        <v>67.956999999999994</v>
      </c>
      <c r="DB125" s="2">
        <f t="shared" si="280"/>
        <v>75.731999999999999</v>
      </c>
      <c r="DC125" s="2">
        <f t="shared" si="281"/>
        <v>63</v>
      </c>
      <c r="DD125" s="2">
        <f t="shared" si="282"/>
        <v>65.602999999999994</v>
      </c>
      <c r="DE125" s="2">
        <f t="shared" si="283"/>
        <v>65.338999999999999</v>
      </c>
      <c r="DF125" s="2">
        <f t="shared" si="284"/>
        <v>68.233000000000004</v>
      </c>
      <c r="DG125" s="2">
        <f t="shared" si="285"/>
        <v>64.644000000000005</v>
      </c>
      <c r="DH125" s="2">
        <f t="shared" si="286"/>
        <v>64.531999999999996</v>
      </c>
      <c r="DI125" s="2">
        <f t="shared" si="287"/>
        <v>63.741999999999997</v>
      </c>
      <c r="DK125" s="2">
        <f t="shared" si="288"/>
        <v>85.526657183499296</v>
      </c>
      <c r="DL125" s="2">
        <f t="shared" si="433"/>
        <v>89.010590038624628</v>
      </c>
      <c r="DM125" s="2">
        <f t="shared" si="433"/>
        <v>84.156553310104528</v>
      </c>
      <c r="DN125" s="2">
        <f t="shared" si="433"/>
        <v>98.098278012685</v>
      </c>
      <c r="DO125" s="2">
        <f t="shared" si="433"/>
        <v>91.631387314439962</v>
      </c>
      <c r="DP125" s="2">
        <f t="shared" si="433"/>
        <v>90.382116279069763</v>
      </c>
      <c r="DQ125" s="2">
        <f t="shared" si="433"/>
        <v>97.429179487179496</v>
      </c>
      <c r="DR125" s="2">
        <f t="shared" si="433"/>
        <v>103.31572256542256</v>
      </c>
      <c r="DS125" s="2">
        <f t="shared" si="433"/>
        <v>88.699057142857143</v>
      </c>
      <c r="DT125" s="2">
        <f t="shared" si="433"/>
        <v>83.496360188760178</v>
      </c>
      <c r="DU125" s="2">
        <f t="shared" si="433"/>
        <v>82.80117142857145</v>
      </c>
      <c r="DV125" s="2">
        <f t="shared" si="433"/>
        <v>91.09651564722617</v>
      </c>
      <c r="DW125" s="2">
        <f t="shared" si="433"/>
        <v>85.910093883357035</v>
      </c>
      <c r="DX125" s="2">
        <f t="shared" si="433"/>
        <v>87.353758258258253</v>
      </c>
      <c r="DY125" s="2">
        <f t="shared" si="433"/>
        <v>74.723196774193525</v>
      </c>
      <c r="EA125" s="2">
        <f t="shared" si="228"/>
        <v>62.911610649422812</v>
      </c>
      <c r="EB125" s="2">
        <f t="shared" si="290"/>
        <v>64.268693837753503</v>
      </c>
      <c r="EC125" s="2">
        <f t="shared" si="291"/>
        <v>62.662317352484457</v>
      </c>
      <c r="ED125" s="2">
        <f t="shared" si="292"/>
        <v>64.403302941176477</v>
      </c>
      <c r="EE125" s="2">
        <f t="shared" si="293"/>
        <v>67.407902637348613</v>
      </c>
      <c r="EF125" s="2">
        <f t="shared" si="294"/>
        <v>68.557105041031662</v>
      </c>
      <c r="EG125" s="2">
        <f t="shared" si="295"/>
        <v>67.812084706784233</v>
      </c>
      <c r="EH125" s="2">
        <f t="shared" si="296"/>
        <v>75.676901308569015</v>
      </c>
      <c r="EI125" s="2">
        <f t="shared" si="297"/>
        <v>64.090647325475985</v>
      </c>
      <c r="EJ125" s="2">
        <f t="shared" si="298"/>
        <v>66.63617968088775</v>
      </c>
      <c r="EK125" s="2">
        <f t="shared" si="299"/>
        <v>66.321231492481829</v>
      </c>
      <c r="EL125" s="2">
        <f t="shared" si="300"/>
        <v>68.050428264942298</v>
      </c>
      <c r="EM125" s="2">
        <f t="shared" si="301"/>
        <v>66.218162257931596</v>
      </c>
      <c r="EN125" s="2">
        <f t="shared" si="302"/>
        <v>65.006498465353587</v>
      </c>
      <c r="EO125" s="2">
        <f t="shared" si="303"/>
        <v>66.115875614764064</v>
      </c>
      <c r="EQ125" s="2">
        <f t="shared" si="304"/>
        <v>62.507663294507779</v>
      </c>
      <c r="ER125" s="2">
        <f t="shared" si="434"/>
        <v>63.827049782808999</v>
      </c>
      <c r="ES125" s="2">
        <f t="shared" si="434"/>
        <v>62.684764580094203</v>
      </c>
      <c r="ET125" s="2">
        <f t="shared" si="434"/>
        <v>64.556298589667165</v>
      </c>
      <c r="EU125" s="2">
        <f t="shared" si="434"/>
        <v>67.389271904536841</v>
      </c>
      <c r="EV125" s="2">
        <f t="shared" si="434"/>
        <v>68.505372480090571</v>
      </c>
      <c r="EW125" s="2">
        <f t="shared" si="434"/>
        <v>67.795857359809517</v>
      </c>
      <c r="EX125" s="2">
        <f t="shared" si="434"/>
        <v>75.580434239592179</v>
      </c>
      <c r="EY125" s="2">
        <f t="shared" si="434"/>
        <v>63.924052735970371</v>
      </c>
      <c r="EZ125" s="2">
        <f t="shared" si="434"/>
        <v>66.708232409994096</v>
      </c>
      <c r="FA125" s="2">
        <f t="shared" si="434"/>
        <v>66.508355591966179</v>
      </c>
      <c r="FB125" s="2">
        <f t="shared" si="434"/>
        <v>68.105632340250153</v>
      </c>
      <c r="FC125" s="2">
        <f t="shared" si="434"/>
        <v>65.767855562144078</v>
      </c>
      <c r="FD125" s="2">
        <f t="shared" si="434"/>
        <v>64.90667343601217</v>
      </c>
      <c r="FE125" s="2">
        <f t="shared" si="434"/>
        <v>66.432823273787548</v>
      </c>
      <c r="FG125" s="2">
        <f t="shared" si="306"/>
        <v>0.99133656427716532</v>
      </c>
      <c r="FH125" s="2">
        <f t="shared" si="435"/>
        <v>0.99224282356370552</v>
      </c>
      <c r="FI125" s="2">
        <f t="shared" si="435"/>
        <v>0.99224143320964331</v>
      </c>
      <c r="FJ125" s="2">
        <f t="shared" si="435"/>
        <v>0.99271895664797838</v>
      </c>
      <c r="FK125" s="2">
        <f t="shared" si="435"/>
        <v>0.99207575023971328</v>
      </c>
      <c r="FL125" s="2">
        <f t="shared" si="435"/>
        <v>0.99337819846813313</v>
      </c>
      <c r="FM125" s="2">
        <f t="shared" si="435"/>
        <v>0.9919359594721896</v>
      </c>
      <c r="FN125" s="2">
        <f t="shared" si="435"/>
        <v>0.99156115526234856</v>
      </c>
      <c r="FO125" s="2">
        <f t="shared" si="435"/>
        <v>0.99023486342048384</v>
      </c>
      <c r="FP125" s="2">
        <f t="shared" si="435"/>
        <v>0.99083663795522547</v>
      </c>
      <c r="FQ125" s="2">
        <f t="shared" si="435"/>
        <v>0.99029386031344269</v>
      </c>
      <c r="FR125" s="2">
        <f t="shared" si="435"/>
        <v>0.99139890719381329</v>
      </c>
      <c r="FS125" s="2">
        <f t="shared" si="435"/>
        <v>0.99170551838772936</v>
      </c>
      <c r="FT125" s="2">
        <f t="shared" si="435"/>
        <v>0.99056253423658835</v>
      </c>
      <c r="FU125" s="2">
        <f t="shared" si="435"/>
        <v>0.98985040683291414</v>
      </c>
      <c r="FW125" s="2">
        <f t="shared" si="324"/>
        <v>6.0231238358074155E-3</v>
      </c>
      <c r="FX125" s="2">
        <f t="shared" si="376"/>
        <v>7.0725763968032176E-3</v>
      </c>
      <c r="FY125" s="2">
        <f t="shared" si="377"/>
        <v>6.8143255382899851E-3</v>
      </c>
      <c r="FZ125" s="2">
        <f t="shared" si="378"/>
        <v>9.0307809289027017E-3</v>
      </c>
      <c r="GA125" s="2">
        <f t="shared" si="379"/>
        <v>7.2621611410684074E-3</v>
      </c>
      <c r="GB125" s="2">
        <f t="shared" si="380"/>
        <v>7.6268816595662274E-3</v>
      </c>
      <c r="GC125" s="2">
        <f t="shared" si="381"/>
        <v>8.6777957930486219E-3</v>
      </c>
      <c r="GD125" s="2">
        <f t="shared" si="382"/>
        <v>1.0222264483596744E-2</v>
      </c>
      <c r="GE125" s="2">
        <f t="shared" si="383"/>
        <v>9.3438866050284015E-3</v>
      </c>
      <c r="GF125" s="2">
        <f t="shared" si="384"/>
        <v>8.6082773855366591E-3</v>
      </c>
      <c r="GG125" s="2">
        <f t="shared" si="385"/>
        <v>7.170725034061228E-3</v>
      </c>
      <c r="GH125" s="2">
        <f t="shared" si="386"/>
        <v>6.6908019661681374E-3</v>
      </c>
      <c r="GI125" s="2">
        <f t="shared" si="387"/>
        <v>6.2764907457102323E-3</v>
      </c>
      <c r="GJ125" s="2">
        <f t="shared" si="388"/>
        <v>4.9355437473627617E-3</v>
      </c>
      <c r="GK125" s="2">
        <f t="shared" si="389"/>
        <v>4.3475414437590077E-3</v>
      </c>
      <c r="GM125" s="86">
        <f t="shared" si="325"/>
        <v>2.3130171587437959E-20</v>
      </c>
      <c r="GN125" s="86">
        <f t="shared" si="390"/>
        <v>9.5651479949823221E-14</v>
      </c>
      <c r="GO125" s="86">
        <f t="shared" si="391"/>
        <v>4.0460826638123187E-21</v>
      </c>
      <c r="GP125" s="86">
        <f t="shared" si="392"/>
        <v>1.416561120069921E-19</v>
      </c>
      <c r="GQ125" s="86">
        <f t="shared" si="393"/>
        <v>1.1932858828802038E-23</v>
      </c>
      <c r="GR125" s="86">
        <f t="shared" si="394"/>
        <v>5.1948936213517927E-21</v>
      </c>
      <c r="GS125" s="86">
        <f t="shared" si="395"/>
        <v>3.433835239512087E-23</v>
      </c>
      <c r="GT125" s="86">
        <f t="shared" si="396"/>
        <v>4.0442968464130967E-27</v>
      </c>
      <c r="GU125" s="86">
        <f t="shared" si="397"/>
        <v>1.9876017210169332E-27</v>
      </c>
      <c r="GV125" s="86">
        <f t="shared" si="398"/>
        <v>2.7579514392311488E-29</v>
      </c>
      <c r="GW125" s="86">
        <f t="shared" si="399"/>
        <v>4.5240629621416419E-31</v>
      </c>
      <c r="GX125" s="86">
        <f t="shared" si="400"/>
        <v>7.2506113108491627E-35</v>
      </c>
      <c r="GY125" s="86">
        <f t="shared" si="401"/>
        <v>8.3320966361737794E-36</v>
      </c>
      <c r="GZ125" s="86">
        <f t="shared" si="402"/>
        <v>1.9426142570909101E-47</v>
      </c>
      <c r="HA125" s="86">
        <f t="shared" si="403"/>
        <v>7.4981219436677792E-44</v>
      </c>
      <c r="HC125" s="86">
        <f t="shared" si="326"/>
        <v>1.5683337386569133E-3</v>
      </c>
      <c r="HD125" s="86">
        <f t="shared" si="404"/>
        <v>2.8714233593543113E-2</v>
      </c>
      <c r="HE125" s="86">
        <f t="shared" si="405"/>
        <v>3.4455019626910936E-3</v>
      </c>
      <c r="HF125" s="86">
        <f t="shared" si="406"/>
        <v>2.959211913532175E-3</v>
      </c>
      <c r="HG125" s="86">
        <f t="shared" si="407"/>
        <v>6.4213084348690592E-5</v>
      </c>
      <c r="HH125" s="86">
        <f t="shared" si="408"/>
        <v>1.0179399769372935E-3</v>
      </c>
      <c r="HI125" s="86">
        <f t="shared" si="409"/>
        <v>6.4501147972709028E-6</v>
      </c>
      <c r="HJ125" s="86">
        <f t="shared" si="410"/>
        <v>5.7229613278185742E-7</v>
      </c>
      <c r="HK125" s="86">
        <f t="shared" si="411"/>
        <v>8.1652584051727833E-7</v>
      </c>
      <c r="HL125" s="86">
        <f t="shared" si="412"/>
        <v>3.7267340457828926E-6</v>
      </c>
      <c r="HM125" s="86">
        <f t="shared" si="413"/>
        <v>6.8323430077671936E-7</v>
      </c>
      <c r="HN125" s="86">
        <f t="shared" si="414"/>
        <v>3.9802989326281179E-6</v>
      </c>
      <c r="HO125" s="86">
        <f t="shared" si="415"/>
        <v>6.0283199855671209E-5</v>
      </c>
      <c r="HP125" s="86">
        <f t="shared" si="416"/>
        <v>1.9911510194119269E-7</v>
      </c>
      <c r="HQ125" s="86">
        <f t="shared" si="417"/>
        <v>1.0492484473521149E-8</v>
      </c>
      <c r="HS125" s="86">
        <f t="shared" si="327"/>
        <v>2.9305909032850628E-13</v>
      </c>
      <c r="HT125" s="86">
        <f t="shared" si="418"/>
        <v>3.9634472019936933E-11</v>
      </c>
      <c r="HU125" s="86">
        <f t="shared" si="419"/>
        <v>7.3753845580523656E-13</v>
      </c>
      <c r="HV125" s="86">
        <f t="shared" si="420"/>
        <v>5.4164222931072789E-11</v>
      </c>
      <c r="HW125" s="86">
        <f t="shared" si="421"/>
        <v>1.093392825979233E-11</v>
      </c>
      <c r="HX125" s="86">
        <f t="shared" si="422"/>
        <v>1.2672373610736383E-9</v>
      </c>
      <c r="HY125" s="86">
        <f t="shared" si="423"/>
        <v>4.79208848608925E-9</v>
      </c>
      <c r="HZ125" s="86">
        <f t="shared" si="424"/>
        <v>5.63420335149752E-10</v>
      </c>
      <c r="IA125" s="86">
        <f t="shared" si="425"/>
        <v>1.6406617795058992E-11</v>
      </c>
      <c r="IB125" s="86">
        <f t="shared" si="426"/>
        <v>3.8461335196573437E-12</v>
      </c>
      <c r="IC125" s="86">
        <f t="shared" si="427"/>
        <v>5.2230203697740146E-13</v>
      </c>
      <c r="ID125" s="86">
        <f t="shared" si="428"/>
        <v>8.2717126436504633E-14</v>
      </c>
      <c r="IE125" s="86">
        <f t="shared" si="429"/>
        <v>2.8800543479116409E-12</v>
      </c>
      <c r="IF125" s="86">
        <f t="shared" si="430"/>
        <v>6.8225318731578604E-8</v>
      </c>
      <c r="IG125" s="86">
        <f t="shared" si="431"/>
        <v>3.3295593797885428E-6</v>
      </c>
      <c r="II125" s="86">
        <f t="shared" si="328"/>
        <v>2.6126415638701464E-49</v>
      </c>
      <c r="IJ125" s="86">
        <f t="shared" si="329"/>
        <v>2.5043713456144757E-41</v>
      </c>
      <c r="IK125" s="86">
        <f t="shared" si="330"/>
        <v>1.5694227420903219E-44</v>
      </c>
      <c r="IL125" s="86">
        <f t="shared" si="331"/>
        <v>2.8993469202746777E-37</v>
      </c>
      <c r="IM125" s="86">
        <f t="shared" si="332"/>
        <v>1.0676604686563009E-46</v>
      </c>
      <c r="IN125" s="86">
        <f t="shared" si="333"/>
        <v>1.2008461437555905E-36</v>
      </c>
      <c r="IO125" s="86">
        <f t="shared" si="334"/>
        <v>4.3452496338124629E-36</v>
      </c>
      <c r="IP125" s="86">
        <f t="shared" si="335"/>
        <v>1.3301584589780955E-39</v>
      </c>
      <c r="IQ125" s="86">
        <f t="shared" si="336"/>
        <v>6.7595969930632277E-42</v>
      </c>
      <c r="IR125" s="86">
        <f t="shared" si="337"/>
        <v>1.1565128272617353E-42</v>
      </c>
      <c r="IS125" s="86">
        <f t="shared" si="338"/>
        <v>1.0406119932739928E-45</v>
      </c>
      <c r="IT125" s="86">
        <f t="shared" si="339"/>
        <v>2.0232555076940994E-51</v>
      </c>
      <c r="IU125" s="86">
        <f t="shared" si="340"/>
        <v>3.5071750983475935E-46</v>
      </c>
      <c r="IV125" s="86">
        <f t="shared" si="341"/>
        <v>1.9453702054604034E-55</v>
      </c>
      <c r="IW125" s="86">
        <f t="shared" si="342"/>
        <v>2.7566029835949571E-37</v>
      </c>
      <c r="IY125" s="86">
        <f t="shared" si="343"/>
        <v>1.5683337389499725E-3</v>
      </c>
      <c r="IZ125" s="86">
        <f t="shared" si="344"/>
        <v>2.8714233633273238E-2</v>
      </c>
      <c r="JA125" s="86">
        <f t="shared" si="345"/>
        <v>3.4455019634286321E-3</v>
      </c>
      <c r="JB125" s="86">
        <f t="shared" si="346"/>
        <v>2.9592119676963981E-3</v>
      </c>
      <c r="JC125" s="86">
        <f t="shared" si="347"/>
        <v>6.4213095282618848E-5</v>
      </c>
      <c r="JD125" s="86">
        <f t="shared" si="348"/>
        <v>1.0179412441746545E-3</v>
      </c>
      <c r="JE125" s="86">
        <f t="shared" si="349"/>
        <v>6.4549068857569918E-6</v>
      </c>
      <c r="JF125" s="86">
        <f t="shared" si="350"/>
        <v>5.728595531170072E-7</v>
      </c>
      <c r="JG125" s="86">
        <f t="shared" si="351"/>
        <v>8.1654224713507336E-7</v>
      </c>
      <c r="JH125" s="86">
        <f t="shared" si="352"/>
        <v>3.7267378919164123E-6</v>
      </c>
      <c r="JI125" s="86">
        <f t="shared" si="353"/>
        <v>6.8323482307875637E-7</v>
      </c>
      <c r="JJ125" s="86">
        <f t="shared" si="354"/>
        <v>3.980299015345244E-6</v>
      </c>
      <c r="JK125" s="86">
        <f t="shared" si="355"/>
        <v>6.0283202735725558E-5</v>
      </c>
      <c r="JL125" s="86">
        <f t="shared" si="356"/>
        <v>2.6734042067277132E-7</v>
      </c>
      <c r="JM125" s="86">
        <f t="shared" si="357"/>
        <v>3.3400518642620638E-6</v>
      </c>
    </row>
    <row r="126" spans="2:273" x14ac:dyDescent="0.25">
      <c r="B126" s="2">
        <v>99</v>
      </c>
      <c r="C126" s="37">
        <v>62.048000000000002</v>
      </c>
      <c r="D126" s="37">
        <v>63.481999999999999</v>
      </c>
      <c r="E126" s="37">
        <v>62.804000000000002</v>
      </c>
      <c r="F126" s="37">
        <v>64.599999999999994</v>
      </c>
      <c r="G126" s="37">
        <v>66.69</v>
      </c>
      <c r="H126" s="37">
        <v>67.350999999999999</v>
      </c>
      <c r="I126" s="37">
        <v>66.936000000000007</v>
      </c>
      <c r="J126" s="37">
        <v>75.143000000000001</v>
      </c>
      <c r="K126" s="37">
        <v>64.070999999999998</v>
      </c>
      <c r="L126" s="37">
        <v>65.828000000000003</v>
      </c>
      <c r="M126" s="37">
        <v>65.78</v>
      </c>
      <c r="N126" s="37">
        <v>67.5</v>
      </c>
      <c r="O126" s="37">
        <v>66.712000000000003</v>
      </c>
      <c r="P126" s="37">
        <v>64.016000000000005</v>
      </c>
      <c r="Q126" s="37">
        <v>65.322999999999993</v>
      </c>
      <c r="S126" s="4">
        <f t="shared" si="229"/>
        <v>62.927943756150029</v>
      </c>
      <c r="T126" s="4">
        <f t="shared" si="230"/>
        <v>64.605141572877898</v>
      </c>
      <c r="U126" s="4">
        <f t="shared" si="231"/>
        <v>62.718935534454452</v>
      </c>
      <c r="V126" s="4">
        <f t="shared" si="232"/>
        <v>64.547267976282583</v>
      </c>
      <c r="W126" s="4">
        <f t="shared" si="233"/>
        <v>67.441573106498495</v>
      </c>
      <c r="X126" s="4">
        <f t="shared" si="234"/>
        <v>68.561917541291237</v>
      </c>
      <c r="Y126" s="4">
        <f t="shared" si="235"/>
        <v>67.918711093147778</v>
      </c>
      <c r="Z126" s="4">
        <f t="shared" si="236"/>
        <v>75.78864113042431</v>
      </c>
      <c r="AA126" s="4">
        <f t="shared" si="237"/>
        <v>64.134898249456981</v>
      </c>
      <c r="AB126" s="4">
        <f t="shared" si="238"/>
        <v>66.578491532751741</v>
      </c>
      <c r="AC126" s="4">
        <f t="shared" si="239"/>
        <v>66.306593111882052</v>
      </c>
      <c r="AD126" s="4">
        <f t="shared" si="240"/>
        <v>68.045134741460032</v>
      </c>
      <c r="AE126" s="4">
        <f t="shared" si="241"/>
        <v>66.214912644201917</v>
      </c>
      <c r="AF126" s="4">
        <f t="shared" si="242"/>
        <v>65.066167992010122</v>
      </c>
      <c r="AG126" s="4">
        <f t="shared" si="243"/>
        <v>66.110472819126358</v>
      </c>
      <c r="AI126" s="4">
        <f t="shared" si="244"/>
        <v>-0.87994375615002696</v>
      </c>
      <c r="AJ126" s="4">
        <f t="shared" si="245"/>
        <v>-1.1231415728778984</v>
      </c>
      <c r="AK126" s="4">
        <f t="shared" si="246"/>
        <v>8.5064465545549695E-2</v>
      </c>
      <c r="AL126" s="4">
        <f t="shared" si="247"/>
        <v>5.2732023717410925E-2</v>
      </c>
      <c r="AM126" s="4">
        <f t="shared" si="248"/>
        <v>-0.75157310649849762</v>
      </c>
      <c r="AN126" s="4">
        <f t="shared" si="249"/>
        <v>-1.2109175412912379</v>
      </c>
      <c r="AO126" s="4">
        <f t="shared" si="250"/>
        <v>-0.9827110931477705</v>
      </c>
      <c r="AP126" s="4">
        <f t="shared" si="251"/>
        <v>-0.64564113042430904</v>
      </c>
      <c r="AQ126" s="4">
        <f t="shared" si="252"/>
        <v>-6.3898249456983081E-2</v>
      </c>
      <c r="AR126" s="4">
        <f t="shared" si="253"/>
        <v>-0.75049153275173808</v>
      </c>
      <c r="AS126" s="4">
        <f t="shared" si="254"/>
        <v>-0.52659311188205038</v>
      </c>
      <c r="AT126" s="4">
        <f t="shared" si="255"/>
        <v>-0.54513474146003205</v>
      </c>
      <c r="AU126" s="4">
        <f t="shared" si="256"/>
        <v>0.49708735579808661</v>
      </c>
      <c r="AV126" s="4">
        <f t="shared" si="432"/>
        <v>-1.0501679920101168</v>
      </c>
      <c r="AW126" s="4">
        <f t="shared" si="432"/>
        <v>-0.78747281912636424</v>
      </c>
      <c r="AY126" s="2">
        <f t="shared" si="308"/>
        <v>62.921356986926874</v>
      </c>
      <c r="AZ126" s="2">
        <f t="shared" si="359"/>
        <v>64.264702717057716</v>
      </c>
      <c r="BA126" s="2">
        <f t="shared" si="360"/>
        <v>62.700961843776703</v>
      </c>
      <c r="BB126" s="2">
        <f t="shared" si="361"/>
        <v>64.530149138026914</v>
      </c>
      <c r="BC126" s="2">
        <f t="shared" si="362"/>
        <v>67.441479038335615</v>
      </c>
      <c r="BD126" s="2">
        <f t="shared" si="363"/>
        <v>68.556267388088955</v>
      </c>
      <c r="BE126" s="2">
        <f t="shared" si="364"/>
        <v>67.918695938948005</v>
      </c>
      <c r="BF126" s="2">
        <f t="shared" si="365"/>
        <v>75.788640275223102</v>
      </c>
      <c r="BG126" s="2">
        <f t="shared" si="366"/>
        <v>64.134897604593476</v>
      </c>
      <c r="BH126" s="2">
        <f t="shared" si="367"/>
        <v>66.578487344856782</v>
      </c>
      <c r="BI126" s="2">
        <f t="shared" si="368"/>
        <v>66.306592500434149</v>
      </c>
      <c r="BJ126" s="2">
        <f t="shared" si="369"/>
        <v>68.045131217402243</v>
      </c>
      <c r="BK126" s="2">
        <f t="shared" si="370"/>
        <v>66.214779219500542</v>
      </c>
      <c r="BL126" s="2">
        <f t="shared" si="371"/>
        <v>65.066080963561561</v>
      </c>
      <c r="BM126" s="2">
        <f t="shared" si="372"/>
        <v>66.105484044861242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62.048000000000002</v>
      </c>
      <c r="CF126" s="2" t="str">
        <f t="shared" si="310"/>
        <v/>
      </c>
      <c r="CG126" s="2">
        <f t="shared" si="311"/>
        <v>62.804000000000002</v>
      </c>
      <c r="CH126" s="2">
        <f t="shared" si="312"/>
        <v>64.599999999999994</v>
      </c>
      <c r="CI126" s="2">
        <f t="shared" si="313"/>
        <v>66.69</v>
      </c>
      <c r="CJ126" s="2">
        <f t="shared" si="314"/>
        <v>67.350999999999999</v>
      </c>
      <c r="CK126" s="2">
        <f t="shared" si="315"/>
        <v>66.936000000000007</v>
      </c>
      <c r="CL126" s="2">
        <f t="shared" si="316"/>
        <v>75.143000000000001</v>
      </c>
      <c r="CM126" s="2">
        <f t="shared" si="317"/>
        <v>64.070999999999998</v>
      </c>
      <c r="CN126" s="2">
        <f t="shared" si="318"/>
        <v>65.828000000000003</v>
      </c>
      <c r="CO126" s="2">
        <f t="shared" si="319"/>
        <v>65.78</v>
      </c>
      <c r="CP126" s="2">
        <f t="shared" si="320"/>
        <v>67.5</v>
      </c>
      <c r="CQ126" s="2">
        <f t="shared" si="321"/>
        <v>66.712000000000003</v>
      </c>
      <c r="CR126" s="2">
        <f t="shared" si="322"/>
        <v>64.016000000000005</v>
      </c>
      <c r="CS126" s="2">
        <f t="shared" si="323"/>
        <v>65.322999999999993</v>
      </c>
      <c r="CU126" s="2">
        <f t="shared" si="273"/>
        <v>62.048000000000002</v>
      </c>
      <c r="CV126" s="2" t="str">
        <f t="shared" si="274"/>
        <v/>
      </c>
      <c r="CW126" s="2">
        <f t="shared" si="275"/>
        <v>62.804000000000002</v>
      </c>
      <c r="CX126" s="2">
        <f t="shared" si="276"/>
        <v>64.599999999999994</v>
      </c>
      <c r="CY126" s="2">
        <f t="shared" si="277"/>
        <v>66.69</v>
      </c>
      <c r="CZ126" s="2">
        <f t="shared" si="278"/>
        <v>67.350999999999999</v>
      </c>
      <c r="DA126" s="2">
        <f t="shared" si="279"/>
        <v>66.936000000000007</v>
      </c>
      <c r="DB126" s="2">
        <f t="shared" si="280"/>
        <v>75.143000000000001</v>
      </c>
      <c r="DC126" s="2">
        <f t="shared" si="281"/>
        <v>64.070999999999998</v>
      </c>
      <c r="DD126" s="2">
        <f t="shared" si="282"/>
        <v>65.828000000000003</v>
      </c>
      <c r="DE126" s="2">
        <f t="shared" si="283"/>
        <v>65.78</v>
      </c>
      <c r="DF126" s="2">
        <f t="shared" si="284"/>
        <v>67.5</v>
      </c>
      <c r="DG126" s="2">
        <f t="shared" si="285"/>
        <v>66.712000000000003</v>
      </c>
      <c r="DH126" s="2">
        <f t="shared" si="286"/>
        <v>64.016000000000005</v>
      </c>
      <c r="DI126" s="2">
        <f t="shared" si="287"/>
        <v>65.322999999999993</v>
      </c>
      <c r="DK126" s="2">
        <f t="shared" si="288"/>
        <v>85.691374876901207</v>
      </c>
      <c r="DL126" s="2">
        <f t="shared" si="433"/>
        <v>89.193470761418567</v>
      </c>
      <c r="DM126" s="2">
        <f t="shared" si="433"/>
        <v>84.276581881533104</v>
      </c>
      <c r="DN126" s="2">
        <f t="shared" si="433"/>
        <v>98.327830866807616</v>
      </c>
      <c r="DO126" s="2">
        <f t="shared" si="433"/>
        <v>91.74084176788125</v>
      </c>
      <c r="DP126" s="2">
        <f t="shared" si="433"/>
        <v>90.466469344608882</v>
      </c>
      <c r="DQ126" s="2">
        <f t="shared" si="433"/>
        <v>97.664333333333346</v>
      </c>
      <c r="DR126" s="2">
        <f t="shared" si="433"/>
        <v>103.51976078936079</v>
      </c>
      <c r="DS126" s="2">
        <f t="shared" si="433"/>
        <v>88.834862184873941</v>
      </c>
      <c r="DT126" s="2">
        <f t="shared" si="433"/>
        <v>83.532106778206767</v>
      </c>
      <c r="DU126" s="2">
        <f t="shared" si="433"/>
        <v>82.803168067226906</v>
      </c>
      <c r="DV126" s="2">
        <f t="shared" si="433"/>
        <v>91.214250355618773</v>
      </c>
      <c r="DW126" s="2">
        <f t="shared" si="433"/>
        <v>85.953738921107345</v>
      </c>
      <c r="DX126" s="2">
        <f t="shared" si="433"/>
        <v>87.475213213213209</v>
      </c>
      <c r="DY126" s="2">
        <f t="shared" si="433"/>
        <v>74.681724193548362</v>
      </c>
      <c r="EA126" s="2">
        <f t="shared" si="228"/>
        <v>62.742334190052787</v>
      </c>
      <c r="EB126" s="2">
        <f t="shared" si="290"/>
        <v>64.09013904056161</v>
      </c>
      <c r="EC126" s="2">
        <f t="shared" si="291"/>
        <v>62.5469483695652</v>
      </c>
      <c r="ED126" s="2">
        <f t="shared" si="292"/>
        <v>64.302804411764711</v>
      </c>
      <c r="EE126" s="2">
        <f t="shared" si="293"/>
        <v>67.264597745801325</v>
      </c>
      <c r="EF126" s="2">
        <f t="shared" si="294"/>
        <v>68.423452637749136</v>
      </c>
      <c r="EG126" s="2">
        <f t="shared" si="295"/>
        <v>67.698291490992744</v>
      </c>
      <c r="EH126" s="2">
        <f t="shared" si="296"/>
        <v>75.574327902068376</v>
      </c>
      <c r="EI126" s="2">
        <f t="shared" si="297"/>
        <v>63.914246499445966</v>
      </c>
      <c r="EJ126" s="2">
        <f t="shared" si="298"/>
        <v>66.434907181593047</v>
      </c>
      <c r="EK126" s="2">
        <f t="shared" si="299"/>
        <v>66.15783073009672</v>
      </c>
      <c r="EL126" s="2">
        <f t="shared" si="300"/>
        <v>67.861441711488496</v>
      </c>
      <c r="EM126" s="2">
        <f t="shared" si="301"/>
        <v>66.067024672435096</v>
      </c>
      <c r="EN126" s="2">
        <f t="shared" si="302"/>
        <v>64.871876689635542</v>
      </c>
      <c r="EO126" s="2">
        <f t="shared" si="303"/>
        <v>66.023984401629633</v>
      </c>
      <c r="EQ126" s="2">
        <f t="shared" si="304"/>
        <v>62.372768049784028</v>
      </c>
      <c r="ER126" s="2">
        <f t="shared" si="434"/>
        <v>63.683102869553771</v>
      </c>
      <c r="ES126" s="2">
        <f t="shared" si="434"/>
        <v>62.567276710134962</v>
      </c>
      <c r="ET126" s="2">
        <f t="shared" si="434"/>
        <v>64.430204422905618</v>
      </c>
      <c r="EU126" s="2">
        <f t="shared" si="434"/>
        <v>67.248010786861983</v>
      </c>
      <c r="EV126" s="2">
        <f t="shared" si="434"/>
        <v>68.377495085098772</v>
      </c>
      <c r="EW126" s="2">
        <f t="shared" si="434"/>
        <v>67.68387451583564</v>
      </c>
      <c r="EX126" s="2">
        <f t="shared" si="434"/>
        <v>75.491775110673871</v>
      </c>
      <c r="EY126" s="2">
        <f t="shared" si="434"/>
        <v>63.769609288186729</v>
      </c>
      <c r="EZ126" s="2">
        <f t="shared" si="434"/>
        <v>66.496630328658398</v>
      </c>
      <c r="FA126" s="2">
        <f t="shared" si="434"/>
        <v>66.321956849894292</v>
      </c>
      <c r="FB126" s="2">
        <f t="shared" si="434"/>
        <v>67.911166941020412</v>
      </c>
      <c r="FC126" s="2">
        <f t="shared" si="434"/>
        <v>65.661157762835501</v>
      </c>
      <c r="FD126" s="2">
        <f t="shared" si="434"/>
        <v>64.778343098610165</v>
      </c>
      <c r="FE126" s="2">
        <f t="shared" si="434"/>
        <v>66.294143314661923</v>
      </c>
      <c r="FG126" s="2">
        <f t="shared" si="306"/>
        <v>0.99209282516676245</v>
      </c>
      <c r="FH126" s="2">
        <f t="shared" si="435"/>
        <v>0.99292053893925414</v>
      </c>
      <c r="FI126" s="2">
        <f t="shared" si="435"/>
        <v>0.9929192691883848</v>
      </c>
      <c r="FJ126" s="2">
        <f t="shared" si="435"/>
        <v>0.99335535262857344</v>
      </c>
      <c r="FK126" s="2">
        <f t="shared" si="435"/>
        <v>0.99276795579588206</v>
      </c>
      <c r="FL126" s="2">
        <f t="shared" si="435"/>
        <v>0.99395732448156893</v>
      </c>
      <c r="FM126" s="2">
        <f t="shared" si="435"/>
        <v>0.99264028555780981</v>
      </c>
      <c r="FN126" s="2">
        <f t="shared" si="435"/>
        <v>0.99229796315834806</v>
      </c>
      <c r="FO126" s="2">
        <f t="shared" si="435"/>
        <v>0.99108643081977188</v>
      </c>
      <c r="FP126" s="2">
        <f t="shared" si="435"/>
        <v>0.99163617093110212</v>
      </c>
      <c r="FQ126" s="2">
        <f t="shared" si="435"/>
        <v>0.9911403289276276</v>
      </c>
      <c r="FR126" s="2">
        <f t="shared" si="435"/>
        <v>0.99214976905261731</v>
      </c>
      <c r="FS126" s="2">
        <f t="shared" si="435"/>
        <v>0.99242981795863661</v>
      </c>
      <c r="FT126" s="2">
        <f t="shared" si="435"/>
        <v>0.99138577572160924</v>
      </c>
      <c r="FU126" s="2">
        <f t="shared" si="435"/>
        <v>0.99073518703658736</v>
      </c>
      <c r="FW126" s="2">
        <f t="shared" si="324"/>
        <v>6.6003884720813163E-3</v>
      </c>
      <c r="FX126" s="2">
        <f t="shared" si="376"/>
        <v>7.7496378488157375E-3</v>
      </c>
      <c r="FY126" s="2">
        <f t="shared" si="377"/>
        <v>7.4668504140470889E-3</v>
      </c>
      <c r="FZ126" s="2">
        <f t="shared" si="378"/>
        <v>9.8934344958445282E-3</v>
      </c>
      <c r="GA126" s="2">
        <f t="shared" si="379"/>
        <v>7.9572261954511669E-3</v>
      </c>
      <c r="GB126" s="2">
        <f t="shared" si="380"/>
        <v>8.356560454911368E-3</v>
      </c>
      <c r="GC126" s="2">
        <f t="shared" si="381"/>
        <v>9.5070543997859778E-3</v>
      </c>
      <c r="GD126" s="2">
        <f t="shared" si="382"/>
        <v>1.1197446912249095E-2</v>
      </c>
      <c r="GE126" s="2">
        <f t="shared" si="383"/>
        <v>1.0236140240385114E-2</v>
      </c>
      <c r="GF126" s="2">
        <f t="shared" si="384"/>
        <v>9.4309559462411128E-3</v>
      </c>
      <c r="GG126" s="2">
        <f t="shared" si="385"/>
        <v>7.8571079568312205E-3</v>
      </c>
      <c r="GH126" s="2">
        <f t="shared" si="386"/>
        <v>7.3315858109705579E-3</v>
      </c>
      <c r="GI126" s="2">
        <f t="shared" si="387"/>
        <v>6.8778703943406004E-3</v>
      </c>
      <c r="GJ126" s="2">
        <f t="shared" si="388"/>
        <v>5.4091404219460768E-3</v>
      </c>
      <c r="GK126" s="2">
        <f t="shared" si="389"/>
        <v>4.7649857601973402E-3</v>
      </c>
      <c r="GM126" s="86">
        <f t="shared" si="325"/>
        <v>1.7211802225387559E-21</v>
      </c>
      <c r="GN126" s="86">
        <f t="shared" si="390"/>
        <v>1.6859631482309719E-14</v>
      </c>
      <c r="GO126" s="86">
        <f t="shared" si="391"/>
        <v>2.6409517399008146E-22</v>
      </c>
      <c r="GP126" s="86">
        <f t="shared" si="392"/>
        <v>1.1532847364896185E-20</v>
      </c>
      <c r="GQ126" s="86">
        <f t="shared" si="393"/>
        <v>6.0218691859319865E-25</v>
      </c>
      <c r="GR126" s="86">
        <f t="shared" si="394"/>
        <v>3.3966177438686141E-22</v>
      </c>
      <c r="GS126" s="86">
        <f t="shared" si="395"/>
        <v>1.7989094794583833E-24</v>
      </c>
      <c r="GT126" s="86">
        <f t="shared" si="396"/>
        <v>1.3276355835213851E-28</v>
      </c>
      <c r="GU126" s="86">
        <f t="shared" si="397"/>
        <v>5.6679344828978173E-29</v>
      </c>
      <c r="GV126" s="86">
        <f t="shared" si="398"/>
        <v>6.3436719115973579E-31</v>
      </c>
      <c r="GW126" s="86">
        <f t="shared" si="399"/>
        <v>7.9256133960865275E-33</v>
      </c>
      <c r="GX126" s="86">
        <f t="shared" si="400"/>
        <v>8.1531069487026239E-37</v>
      </c>
      <c r="GY126" s="86">
        <f t="shared" si="401"/>
        <v>8.1758162752866576E-38</v>
      </c>
      <c r="GZ126" s="86">
        <f t="shared" si="402"/>
        <v>3.6193933020876613E-50</v>
      </c>
      <c r="HA126" s="86">
        <f t="shared" si="403"/>
        <v>2.829587804038132E-46</v>
      </c>
      <c r="HC126" s="86">
        <f t="shared" si="326"/>
        <v>5.815780089825942E-4</v>
      </c>
      <c r="HD126" s="86">
        <f t="shared" si="404"/>
        <v>1.6826424403670586E-2</v>
      </c>
      <c r="HE126" s="86">
        <f t="shared" si="405"/>
        <v>1.4595192675899821E-3</v>
      </c>
      <c r="HF126" s="86">
        <f t="shared" si="406"/>
        <v>1.2602113639703808E-3</v>
      </c>
      <c r="HG126" s="86">
        <f t="shared" si="407"/>
        <v>1.6711001108868944E-5</v>
      </c>
      <c r="HH126" s="86">
        <f t="shared" si="408"/>
        <v>3.748220493717798E-4</v>
      </c>
      <c r="HI126" s="86">
        <f t="shared" si="409"/>
        <v>1.1685809471113979E-6</v>
      </c>
      <c r="HJ126" s="86">
        <f t="shared" si="410"/>
        <v>8.1009778408620841E-8</v>
      </c>
      <c r="HK126" s="86">
        <f t="shared" si="411"/>
        <v>1.0322635546562422E-7</v>
      </c>
      <c r="HL126" s="86">
        <f t="shared" si="412"/>
        <v>5.866252347319636E-7</v>
      </c>
      <c r="HM126" s="86">
        <f t="shared" si="413"/>
        <v>7.2912681829163629E-8</v>
      </c>
      <c r="HN126" s="86">
        <f t="shared" si="414"/>
        <v>6.1428053861521868E-7</v>
      </c>
      <c r="HO126" s="86">
        <f t="shared" si="415"/>
        <v>1.3400611022705855E-5</v>
      </c>
      <c r="HP126" s="86">
        <f t="shared" si="416"/>
        <v>1.484365733958717E-8</v>
      </c>
      <c r="HQ126" s="86">
        <f t="shared" si="417"/>
        <v>6.4298983640355619E-10</v>
      </c>
      <c r="HS126" s="86">
        <f t="shared" si="327"/>
        <v>2.443210385660225E-12</v>
      </c>
      <c r="HT126" s="86">
        <f t="shared" si="418"/>
        <v>2.431401879295397E-10</v>
      </c>
      <c r="HU126" s="86">
        <f t="shared" si="419"/>
        <v>5.603130596472618E-12</v>
      </c>
      <c r="HV126" s="86">
        <f t="shared" si="420"/>
        <v>3.2641619338979213E-10</v>
      </c>
      <c r="HW126" s="86">
        <f t="shared" si="421"/>
        <v>8.0381794649365228E-11</v>
      </c>
      <c r="HX126" s="86">
        <f t="shared" si="422"/>
        <v>6.2459256897369365E-9</v>
      </c>
      <c r="HY126" s="86">
        <f t="shared" si="423"/>
        <v>2.3002027844614051E-8</v>
      </c>
      <c r="HZ126" s="86">
        <f t="shared" si="424"/>
        <v>3.4119548300755809E-9</v>
      </c>
      <c r="IA126" s="86">
        <f t="shared" si="425"/>
        <v>1.1780788825089445E-10</v>
      </c>
      <c r="IB126" s="86">
        <f t="shared" si="426"/>
        <v>2.8846355473874611E-11</v>
      </c>
      <c r="IC126" s="86">
        <f t="shared" si="427"/>
        <v>4.2199447254922135E-12</v>
      </c>
      <c r="ID126" s="86">
        <f t="shared" si="428"/>
        <v>7.938797695893671E-13</v>
      </c>
      <c r="IE126" s="86">
        <f t="shared" si="429"/>
        <v>2.0861599406242734E-11</v>
      </c>
      <c r="IF126" s="86">
        <f t="shared" si="430"/>
        <v>1.9110698344107344E-7</v>
      </c>
      <c r="IG126" s="86">
        <f t="shared" si="431"/>
        <v>6.9956897328295335E-6</v>
      </c>
      <c r="II126" s="86">
        <f t="shared" si="328"/>
        <v>1.3073735512397442E-47</v>
      </c>
      <c r="IJ126" s="86">
        <f t="shared" si="329"/>
        <v>7.2430413719925491E-40</v>
      </c>
      <c r="IK126" s="86">
        <f t="shared" si="330"/>
        <v>5.791703724296005E-43</v>
      </c>
      <c r="IL126" s="86">
        <f t="shared" si="331"/>
        <v>6.9587163755788686E-36</v>
      </c>
      <c r="IM126" s="86">
        <f t="shared" si="332"/>
        <v>4.9632383218205017E-45</v>
      </c>
      <c r="IN126" s="86">
        <f t="shared" si="333"/>
        <v>2.4483696889240424E-35</v>
      </c>
      <c r="IO126" s="86">
        <f t="shared" si="334"/>
        <v>9.1548308362064478E-35</v>
      </c>
      <c r="IP126" s="86">
        <f t="shared" si="335"/>
        <v>4.3075407074551411E-38</v>
      </c>
      <c r="IQ126" s="86">
        <f t="shared" si="336"/>
        <v>2.5140743646299419E-40</v>
      </c>
      <c r="IR126" s="86">
        <f t="shared" si="337"/>
        <v>4.3232613906717605E-41</v>
      </c>
      <c r="IS126" s="86">
        <f t="shared" si="338"/>
        <v>4.4047545499351268E-44</v>
      </c>
      <c r="IT126" s="86">
        <f t="shared" si="339"/>
        <v>1.3113196513817583E-49</v>
      </c>
      <c r="IU126" s="86">
        <f t="shared" si="340"/>
        <v>1.3991186043309221E-44</v>
      </c>
      <c r="IV126" s="86">
        <f t="shared" si="341"/>
        <v>1.363796865566094E-53</v>
      </c>
      <c r="IW126" s="86">
        <f t="shared" si="342"/>
        <v>4.3254444212250956E-36</v>
      </c>
      <c r="IY126" s="86">
        <f t="shared" si="343"/>
        <v>5.8157801142580455E-4</v>
      </c>
      <c r="IZ126" s="86">
        <f t="shared" si="344"/>
        <v>1.6826424646827633E-2</v>
      </c>
      <c r="JA126" s="86">
        <f t="shared" si="345"/>
        <v>1.4595192731931127E-3</v>
      </c>
      <c r="JB126" s="86">
        <f t="shared" si="346"/>
        <v>1.2602116903865741E-3</v>
      </c>
      <c r="JC126" s="86">
        <f t="shared" si="347"/>
        <v>1.6711081490663592E-5</v>
      </c>
      <c r="JD126" s="86">
        <f t="shared" si="348"/>
        <v>3.7482829529746954E-4</v>
      </c>
      <c r="JE126" s="86">
        <f t="shared" si="349"/>
        <v>1.191582974956012E-6</v>
      </c>
      <c r="JF126" s="86">
        <f t="shared" si="350"/>
        <v>8.4421733238696423E-8</v>
      </c>
      <c r="JG126" s="86">
        <f t="shared" si="351"/>
        <v>1.0334416335387512E-7</v>
      </c>
      <c r="JH126" s="86">
        <f t="shared" si="352"/>
        <v>5.8665408108743753E-7</v>
      </c>
      <c r="JI126" s="86">
        <f t="shared" si="353"/>
        <v>7.2916901773889126E-8</v>
      </c>
      <c r="JJ126" s="86">
        <f t="shared" si="354"/>
        <v>6.142813324949883E-7</v>
      </c>
      <c r="JK126" s="86">
        <f t="shared" si="355"/>
        <v>1.3400631884305261E-5</v>
      </c>
      <c r="JL126" s="86">
        <f t="shared" si="356"/>
        <v>2.0595064078066062E-7</v>
      </c>
      <c r="JM126" s="86">
        <f t="shared" si="357"/>
        <v>6.9963327226659366E-6</v>
      </c>
    </row>
    <row r="127" spans="2:273" x14ac:dyDescent="0.25">
      <c r="B127" s="2">
        <v>100</v>
      </c>
      <c r="C127" s="37">
        <v>60.381</v>
      </c>
      <c r="D127" s="37">
        <v>64.411000000000001</v>
      </c>
      <c r="E127" s="37">
        <v>62.911000000000001</v>
      </c>
      <c r="F127" s="37">
        <v>63.417000000000002</v>
      </c>
      <c r="G127" s="37">
        <v>66.861999999999995</v>
      </c>
      <c r="H127" s="37">
        <v>68.864999999999995</v>
      </c>
      <c r="I127" s="37">
        <v>66.787000000000006</v>
      </c>
      <c r="J127" s="37">
        <v>74.606999999999999</v>
      </c>
      <c r="K127" s="37">
        <v>64</v>
      </c>
      <c r="L127" s="37">
        <v>66.034000000000006</v>
      </c>
      <c r="M127" s="37">
        <v>65.61</v>
      </c>
      <c r="N127" s="37">
        <v>67.082999999999998</v>
      </c>
      <c r="O127" s="37">
        <v>66.983000000000004</v>
      </c>
      <c r="P127" s="37">
        <v>65.048000000000002</v>
      </c>
      <c r="Q127" s="37">
        <v>65.305999999999997</v>
      </c>
      <c r="S127" s="4">
        <f t="shared" si="229"/>
        <v>62.740275839497194</v>
      </c>
      <c r="T127" s="4">
        <f t="shared" si="230"/>
        <v>64.217313526054525</v>
      </c>
      <c r="U127" s="4">
        <f t="shared" si="231"/>
        <v>62.578863260810103</v>
      </c>
      <c r="V127" s="4">
        <f t="shared" si="232"/>
        <v>64.41677445938457</v>
      </c>
      <c r="W127" s="4">
        <f t="shared" si="233"/>
        <v>67.28439039267414</v>
      </c>
      <c r="X127" s="4">
        <f t="shared" si="234"/>
        <v>68.41363381068345</v>
      </c>
      <c r="Y127" s="4">
        <f t="shared" si="235"/>
        <v>67.787992943488547</v>
      </c>
      <c r="Z127" s="4">
        <f t="shared" si="236"/>
        <v>75.669501980060787</v>
      </c>
      <c r="AA127" s="4">
        <f t="shared" si="237"/>
        <v>63.941755758054065</v>
      </c>
      <c r="AB127" s="4">
        <f t="shared" si="238"/>
        <v>66.366487209612131</v>
      </c>
      <c r="AC127" s="4">
        <f t="shared" si="239"/>
        <v>66.131583591303539</v>
      </c>
      <c r="AD127" s="4">
        <f t="shared" si="240"/>
        <v>67.842318310741547</v>
      </c>
      <c r="AE127" s="4">
        <f t="shared" si="241"/>
        <v>66.051919144879449</v>
      </c>
      <c r="AF127" s="4">
        <f t="shared" si="242"/>
        <v>64.916690919715236</v>
      </c>
      <c r="AG127" s="4">
        <f t="shared" si="243"/>
        <v>66.016815703882727</v>
      </c>
      <c r="AI127" s="4">
        <f t="shared" si="244"/>
        <v>-2.3592758394971938</v>
      </c>
      <c r="AJ127" s="4">
        <f t="shared" si="245"/>
        <v>0.19368647394547622</v>
      </c>
      <c r="AK127" s="4">
        <f t="shared" si="246"/>
        <v>0.33213673918989883</v>
      </c>
      <c r="AL127" s="4">
        <f t="shared" si="247"/>
        <v>-0.9997744593845681</v>
      </c>
      <c r="AM127" s="4">
        <f t="shared" si="248"/>
        <v>-0.42239039267414569</v>
      </c>
      <c r="AN127" s="4">
        <f t="shared" si="249"/>
        <v>0.45136618931654482</v>
      </c>
      <c r="AO127" s="4">
        <f t="shared" si="250"/>
        <v>-1.0009929434885407</v>
      </c>
      <c r="AP127" s="4">
        <f t="shared" si="251"/>
        <v>-1.0625019800607873</v>
      </c>
      <c r="AQ127" s="4">
        <f t="shared" si="252"/>
        <v>5.8244241945935471E-2</v>
      </c>
      <c r="AR127" s="4">
        <f t="shared" si="253"/>
        <v>-0.33248720961212541</v>
      </c>
      <c r="AS127" s="4">
        <f t="shared" si="254"/>
        <v>-0.52158359130353915</v>
      </c>
      <c r="AT127" s="4">
        <f t="shared" si="255"/>
        <v>-0.75931831074154843</v>
      </c>
      <c r="AU127" s="4">
        <f t="shared" si="256"/>
        <v>0.93108085512055538</v>
      </c>
      <c r="AV127" s="4">
        <f t="shared" si="432"/>
        <v>0.1313090802847654</v>
      </c>
      <c r="AW127" s="4">
        <f t="shared" si="432"/>
        <v>-0.71081570388273008</v>
      </c>
      <c r="AY127" s="2">
        <f t="shared" si="308"/>
        <v>62.738654336184894</v>
      </c>
      <c r="AZ127" s="2">
        <f t="shared" si="359"/>
        <v>64.072938870998726</v>
      </c>
      <c r="BA127" s="2">
        <f t="shared" si="360"/>
        <v>62.57366044458378</v>
      </c>
      <c r="BB127" s="2">
        <f t="shared" si="361"/>
        <v>64.41172243107043</v>
      </c>
      <c r="BC127" s="2">
        <f t="shared" si="362"/>
        <v>67.284375074455269</v>
      </c>
      <c r="BD127" s="2">
        <f t="shared" si="363"/>
        <v>68.412177781529707</v>
      </c>
      <c r="BE127" s="2">
        <f t="shared" si="364"/>
        <v>67.787977263633081</v>
      </c>
      <c r="BF127" s="2">
        <f t="shared" si="365"/>
        <v>75.669499256353845</v>
      </c>
      <c r="BG127" s="2">
        <f t="shared" si="366"/>
        <v>63.94175557695295</v>
      </c>
      <c r="BH127" s="2">
        <f t="shared" si="367"/>
        <v>66.366486764988707</v>
      </c>
      <c r="BI127" s="2">
        <f t="shared" si="368"/>
        <v>66.131583545760478</v>
      </c>
      <c r="BJ127" s="2">
        <f t="shared" si="369"/>
        <v>67.842317987649096</v>
      </c>
      <c r="BK127" s="2">
        <f t="shared" si="370"/>
        <v>66.051900050174964</v>
      </c>
      <c r="BL127" s="2">
        <f t="shared" si="371"/>
        <v>64.916463604093352</v>
      </c>
      <c r="BM127" s="2">
        <f t="shared" si="372"/>
        <v>66.006900268210799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60.381</v>
      </c>
      <c r="CF127" s="2">
        <f t="shared" si="310"/>
        <v>64.411000000000001</v>
      </c>
      <c r="CG127" s="2">
        <f t="shared" si="311"/>
        <v>62.911000000000001</v>
      </c>
      <c r="CH127" s="2">
        <f t="shared" si="312"/>
        <v>63.417000000000002</v>
      </c>
      <c r="CI127" s="2">
        <f t="shared" si="313"/>
        <v>66.861999999999995</v>
      </c>
      <c r="CJ127" s="2">
        <f t="shared" si="314"/>
        <v>68.864999999999995</v>
      </c>
      <c r="CK127" s="2">
        <f t="shared" si="315"/>
        <v>66.787000000000006</v>
      </c>
      <c r="CL127" s="2">
        <f t="shared" si="316"/>
        <v>74.606999999999999</v>
      </c>
      <c r="CM127" s="2">
        <f t="shared" si="317"/>
        <v>64</v>
      </c>
      <c r="CN127" s="2">
        <f t="shared" si="318"/>
        <v>66.034000000000006</v>
      </c>
      <c r="CO127" s="2">
        <f t="shared" si="319"/>
        <v>65.61</v>
      </c>
      <c r="CP127" s="2">
        <f t="shared" si="320"/>
        <v>67.082999999999998</v>
      </c>
      <c r="CQ127" s="2">
        <f t="shared" si="321"/>
        <v>66.983000000000004</v>
      </c>
      <c r="CR127" s="2">
        <f t="shared" si="322"/>
        <v>65.048000000000002</v>
      </c>
      <c r="CS127" s="2">
        <f t="shared" si="323"/>
        <v>65.305999999999997</v>
      </c>
      <c r="CU127" s="2">
        <f t="shared" si="273"/>
        <v>60.381</v>
      </c>
      <c r="CV127" s="2">
        <f t="shared" si="274"/>
        <v>64.411000000000001</v>
      </c>
      <c r="CW127" s="2">
        <f t="shared" si="275"/>
        <v>62.911000000000001</v>
      </c>
      <c r="CX127" s="2">
        <f t="shared" si="276"/>
        <v>63.417000000000002</v>
      </c>
      <c r="CY127" s="2">
        <f t="shared" si="277"/>
        <v>66.861999999999995</v>
      </c>
      <c r="CZ127" s="2">
        <f t="shared" si="278"/>
        <v>68.864999999999995</v>
      </c>
      <c r="DA127" s="2">
        <f t="shared" si="279"/>
        <v>66.787000000000006</v>
      </c>
      <c r="DB127" s="2">
        <f t="shared" si="280"/>
        <v>74.606999999999999</v>
      </c>
      <c r="DC127" s="2">
        <f t="shared" si="281"/>
        <v>64</v>
      </c>
      <c r="DD127" s="2">
        <f t="shared" si="282"/>
        <v>66.034000000000006</v>
      </c>
      <c r="DE127" s="2">
        <f t="shared" si="283"/>
        <v>65.61</v>
      </c>
      <c r="DF127" s="2">
        <f t="shared" si="284"/>
        <v>67.082999999999998</v>
      </c>
      <c r="DG127" s="2">
        <f t="shared" si="285"/>
        <v>66.983000000000004</v>
      </c>
      <c r="DH127" s="2">
        <f t="shared" si="286"/>
        <v>65.048000000000002</v>
      </c>
      <c r="DI127" s="2">
        <f t="shared" si="287"/>
        <v>65.305999999999997</v>
      </c>
      <c r="DK127" s="2">
        <f t="shared" si="288"/>
        <v>85.856092570303105</v>
      </c>
      <c r="DL127" s="2">
        <f t="shared" si="433"/>
        <v>89.376351484212506</v>
      </c>
      <c r="DM127" s="2">
        <f t="shared" si="433"/>
        <v>84.396610452961667</v>
      </c>
      <c r="DN127" s="2">
        <f t="shared" si="433"/>
        <v>98.557383720930233</v>
      </c>
      <c r="DO127" s="2">
        <f t="shared" si="433"/>
        <v>91.850296221322552</v>
      </c>
      <c r="DP127" s="2">
        <f t="shared" si="433"/>
        <v>90.550822410147987</v>
      </c>
      <c r="DQ127" s="2">
        <f t="shared" si="433"/>
        <v>97.899487179487181</v>
      </c>
      <c r="DR127" s="2">
        <f t="shared" si="433"/>
        <v>103.72379901329901</v>
      </c>
      <c r="DS127" s="2">
        <f t="shared" si="433"/>
        <v>88.970667226890754</v>
      </c>
      <c r="DT127" s="2">
        <f t="shared" si="433"/>
        <v>83.567853367653356</v>
      </c>
      <c r="DU127" s="2">
        <f t="shared" si="433"/>
        <v>82.805164705882362</v>
      </c>
      <c r="DV127" s="2">
        <f t="shared" si="433"/>
        <v>91.331985064011377</v>
      </c>
      <c r="DW127" s="2">
        <f t="shared" si="433"/>
        <v>85.99738395885764</v>
      </c>
      <c r="DX127" s="2">
        <f t="shared" si="433"/>
        <v>87.596668168168165</v>
      </c>
      <c r="DY127" s="2">
        <f t="shared" si="433"/>
        <v>74.640251612903199</v>
      </c>
      <c r="EA127" s="2">
        <f t="shared" si="228"/>
        <v>62.573057730682756</v>
      </c>
      <c r="EB127" s="2">
        <f t="shared" si="290"/>
        <v>63.911584243369724</v>
      </c>
      <c r="EC127" s="2">
        <f t="shared" si="291"/>
        <v>62.43157938664595</v>
      </c>
      <c r="ED127" s="2">
        <f t="shared" si="292"/>
        <v>64.202305882352945</v>
      </c>
      <c r="EE127" s="2">
        <f t="shared" si="293"/>
        <v>67.121292854254037</v>
      </c>
      <c r="EF127" s="2">
        <f t="shared" si="294"/>
        <v>68.289800234466597</v>
      </c>
      <c r="EG127" s="2">
        <f t="shared" si="295"/>
        <v>67.584498275201241</v>
      </c>
      <c r="EH127" s="2">
        <f t="shared" si="296"/>
        <v>75.471754495567737</v>
      </c>
      <c r="EI127" s="2">
        <f t="shared" si="297"/>
        <v>63.737845673415947</v>
      </c>
      <c r="EJ127" s="2">
        <f t="shared" si="298"/>
        <v>66.233634682298359</v>
      </c>
      <c r="EK127" s="2">
        <f t="shared" si="299"/>
        <v>65.994429967711596</v>
      </c>
      <c r="EL127" s="2">
        <f t="shared" si="300"/>
        <v>67.672455158034694</v>
      </c>
      <c r="EM127" s="2">
        <f t="shared" si="301"/>
        <v>65.915887086938596</v>
      </c>
      <c r="EN127" s="2">
        <f t="shared" si="302"/>
        <v>64.737254913917525</v>
      </c>
      <c r="EO127" s="2">
        <f t="shared" si="303"/>
        <v>65.932093188495188</v>
      </c>
      <c r="EQ127" s="2">
        <f t="shared" si="304"/>
        <v>62.237872805060277</v>
      </c>
      <c r="ER127" s="2">
        <f t="shared" si="434"/>
        <v>63.539155956298536</v>
      </c>
      <c r="ES127" s="2">
        <f t="shared" si="434"/>
        <v>62.449788840175721</v>
      </c>
      <c r="ET127" s="2">
        <f t="shared" si="434"/>
        <v>64.304110256144057</v>
      </c>
      <c r="EU127" s="2">
        <f t="shared" si="434"/>
        <v>67.106749669187124</v>
      </c>
      <c r="EV127" s="2">
        <f t="shared" si="434"/>
        <v>68.249617690106973</v>
      </c>
      <c r="EW127" s="2">
        <f t="shared" si="434"/>
        <v>67.571891671861763</v>
      </c>
      <c r="EX127" s="2">
        <f t="shared" si="434"/>
        <v>75.403115981755576</v>
      </c>
      <c r="EY127" s="2">
        <f t="shared" si="434"/>
        <v>63.61516584040308</v>
      </c>
      <c r="EZ127" s="2">
        <f t="shared" si="434"/>
        <v>66.285028247322714</v>
      </c>
      <c r="FA127" s="2">
        <f t="shared" si="434"/>
        <v>66.135558107822419</v>
      </c>
      <c r="FB127" s="2">
        <f t="shared" si="434"/>
        <v>67.716701541790655</v>
      </c>
      <c r="FC127" s="2">
        <f t="shared" si="434"/>
        <v>65.554459963526924</v>
      </c>
      <c r="FD127" s="2">
        <f t="shared" si="434"/>
        <v>64.65001276120816</v>
      </c>
      <c r="FE127" s="2">
        <f t="shared" si="434"/>
        <v>66.155463355536298</v>
      </c>
      <c r="FG127" s="2">
        <f t="shared" si="306"/>
        <v>0.99278355002953744</v>
      </c>
      <c r="FH127" s="2">
        <f t="shared" si="435"/>
        <v>0.99353943038467518</v>
      </c>
      <c r="FI127" s="2">
        <f t="shared" si="435"/>
        <v>0.9935382709139341</v>
      </c>
      <c r="FJ127" s="2">
        <f t="shared" si="435"/>
        <v>0.9939364644854114</v>
      </c>
      <c r="FK127" s="2">
        <f t="shared" si="435"/>
        <v>0.99340009750329361</v>
      </c>
      <c r="FL127" s="2">
        <f t="shared" si="435"/>
        <v>0.99448608273410188</v>
      </c>
      <c r="FM127" s="2">
        <f t="shared" si="435"/>
        <v>0.99328351122329162</v>
      </c>
      <c r="FN127" s="2">
        <f t="shared" si="435"/>
        <v>0.99297089532087868</v>
      </c>
      <c r="FO127" s="2">
        <f t="shared" si="435"/>
        <v>0.99186434751862107</v>
      </c>
      <c r="FP127" s="2">
        <f t="shared" si="435"/>
        <v>0.99236647952216728</v>
      </c>
      <c r="FQ127" s="2">
        <f t="shared" si="435"/>
        <v>0.99191358013966235</v>
      </c>
      <c r="FR127" s="2">
        <f t="shared" si="435"/>
        <v>0.99283555555034131</v>
      </c>
      <c r="FS127" s="2">
        <f t="shared" si="435"/>
        <v>0.99309131008572982</v>
      </c>
      <c r="FT127" s="2">
        <f t="shared" si="435"/>
        <v>0.99213777484615095</v>
      </c>
      <c r="FU127" s="2">
        <f t="shared" si="435"/>
        <v>0.99154349638466333</v>
      </c>
      <c r="FW127" s="2">
        <f t="shared" si="324"/>
        <v>7.232576387547607E-3</v>
      </c>
      <c r="FX127" s="2">
        <f t="shared" si="376"/>
        <v>8.490960483633847E-3</v>
      </c>
      <c r="FY127" s="2">
        <f t="shared" si="377"/>
        <v>8.1813449280378498E-3</v>
      </c>
      <c r="FZ127" s="2">
        <f t="shared" si="378"/>
        <v>1.0837590721584535E-2</v>
      </c>
      <c r="GA127" s="2">
        <f t="shared" si="379"/>
        <v>8.7182320485513845E-3</v>
      </c>
      <c r="GB127" s="2">
        <f t="shared" si="380"/>
        <v>9.1554050091147993E-3</v>
      </c>
      <c r="GC127" s="2">
        <f t="shared" si="381"/>
        <v>1.041472522861242E-2</v>
      </c>
      <c r="GD127" s="2">
        <f t="shared" si="382"/>
        <v>1.2264506928655506E-2</v>
      </c>
      <c r="GE127" s="2">
        <f t="shared" si="383"/>
        <v>1.1212631391260842E-2</v>
      </c>
      <c r="GF127" s="2">
        <f t="shared" si="384"/>
        <v>1.033143717906768E-2</v>
      </c>
      <c r="GG127" s="2">
        <f t="shared" si="385"/>
        <v>8.6086218830975659E-3</v>
      </c>
      <c r="GH127" s="2">
        <f t="shared" si="386"/>
        <v>8.0332417663203943E-3</v>
      </c>
      <c r="GI127" s="2">
        <f t="shared" si="387"/>
        <v>7.5364340130073797E-3</v>
      </c>
      <c r="GJ127" s="2">
        <f t="shared" si="388"/>
        <v>5.9279109685553338E-3</v>
      </c>
      <c r="GK127" s="2">
        <f t="shared" si="389"/>
        <v>5.2223022086794087E-3</v>
      </c>
      <c r="GM127" s="86">
        <f t="shared" si="325"/>
        <v>1.1891755177333409E-22</v>
      </c>
      <c r="GN127" s="86">
        <f t="shared" si="390"/>
        <v>2.8262152072355707E-15</v>
      </c>
      <c r="GO127" s="86">
        <f t="shared" si="391"/>
        <v>1.593201018384747E-23</v>
      </c>
      <c r="GP127" s="86">
        <f t="shared" si="392"/>
        <v>8.7364847766145882E-22</v>
      </c>
      <c r="GQ127" s="86">
        <f t="shared" si="393"/>
        <v>2.7944279219625711E-26</v>
      </c>
      <c r="GR127" s="86">
        <f t="shared" si="394"/>
        <v>2.0519232676998385E-23</v>
      </c>
      <c r="GS127" s="86">
        <f t="shared" si="395"/>
        <v>8.6694961648085975E-26</v>
      </c>
      <c r="GT127" s="86">
        <f t="shared" si="396"/>
        <v>3.962512750219245E-30</v>
      </c>
      <c r="GU127" s="86">
        <f t="shared" si="397"/>
        <v>1.4596786027483268E-30</v>
      </c>
      <c r="GV127" s="86">
        <f t="shared" si="398"/>
        <v>1.3109380253047541E-32</v>
      </c>
      <c r="GW127" s="86">
        <f t="shared" si="399"/>
        <v>1.2366819596061904E-34</v>
      </c>
      <c r="GX127" s="86">
        <f t="shared" si="400"/>
        <v>8.077782781302801E-39</v>
      </c>
      <c r="GY127" s="86">
        <f t="shared" si="401"/>
        <v>7.0391892777863953E-40</v>
      </c>
      <c r="GZ127" s="86">
        <f t="shared" si="402"/>
        <v>5.6279193163710121E-53</v>
      </c>
      <c r="HA127" s="86">
        <f t="shared" si="403"/>
        <v>9.1482254765298242E-49</v>
      </c>
      <c r="HC127" s="86">
        <f t="shared" si="326"/>
        <v>1.9944319035847114E-4</v>
      </c>
      <c r="HD127" s="86">
        <f t="shared" si="404"/>
        <v>9.4317526794190001E-3</v>
      </c>
      <c r="HE127" s="86">
        <f t="shared" si="405"/>
        <v>5.7782054406869553E-4</v>
      </c>
      <c r="HF127" s="86">
        <f t="shared" si="406"/>
        <v>5.0284589086666443E-4</v>
      </c>
      <c r="HG127" s="86">
        <f t="shared" si="407"/>
        <v>3.959098349501533E-6</v>
      </c>
      <c r="HH127" s="86">
        <f t="shared" si="408"/>
        <v>1.2807031740999094E-4</v>
      </c>
      <c r="HI127" s="86">
        <f t="shared" si="409"/>
        <v>1.8738839687737533E-7</v>
      </c>
      <c r="HJ127" s="86">
        <f t="shared" si="410"/>
        <v>1.0055331168089805E-8</v>
      </c>
      <c r="HK127" s="86">
        <f t="shared" si="411"/>
        <v>1.1225081493015306E-8</v>
      </c>
      <c r="HL127" s="86">
        <f t="shared" si="412"/>
        <v>8.0627886273426202E-8</v>
      </c>
      <c r="HM127" s="86">
        <f t="shared" si="413"/>
        <v>6.5387283411122629E-9</v>
      </c>
      <c r="HN127" s="86">
        <f t="shared" si="414"/>
        <v>8.2509372546940623E-8</v>
      </c>
      <c r="HO127" s="86">
        <f t="shared" si="415"/>
        <v>2.6502289735212311E-6</v>
      </c>
      <c r="HP127" s="86">
        <f t="shared" si="416"/>
        <v>8.9353069701673934E-10</v>
      </c>
      <c r="HQ127" s="86">
        <f t="shared" si="417"/>
        <v>3.2056416293591276E-11</v>
      </c>
      <c r="HS127" s="86">
        <f t="shared" si="327"/>
        <v>1.8743560262665363E-11</v>
      </c>
      <c r="HT127" s="86">
        <f t="shared" si="418"/>
        <v>1.3858064698589332E-9</v>
      </c>
      <c r="HU127" s="86">
        <f t="shared" si="419"/>
        <v>3.9352413091267156E-11</v>
      </c>
      <c r="HV127" s="86">
        <f t="shared" si="420"/>
        <v>1.8284950940472873E-9</v>
      </c>
      <c r="HW127" s="86">
        <f t="shared" si="421"/>
        <v>5.4304868421347432E-10</v>
      </c>
      <c r="HX127" s="86">
        <f t="shared" si="422"/>
        <v>2.8798973778080822E-8</v>
      </c>
      <c r="HY127" s="86">
        <f t="shared" si="423"/>
        <v>1.0303060130191378E-7</v>
      </c>
      <c r="HZ127" s="86">
        <f t="shared" si="424"/>
        <v>1.9034962593959735E-8</v>
      </c>
      <c r="IA127" s="86">
        <f t="shared" si="425"/>
        <v>7.7784281154371401E-10</v>
      </c>
      <c r="IB127" s="86">
        <f t="shared" si="426"/>
        <v>1.9918961890944999E-10</v>
      </c>
      <c r="IC127" s="86">
        <f t="shared" si="427"/>
        <v>3.1398299703277096E-11</v>
      </c>
      <c r="ID127" s="86">
        <f t="shared" si="428"/>
        <v>6.9591236948400248E-12</v>
      </c>
      <c r="IE127" s="86">
        <f t="shared" si="429"/>
        <v>1.3965394474935698E-10</v>
      </c>
      <c r="IF127" s="86">
        <f t="shared" si="430"/>
        <v>5.1728215123495514E-7</v>
      </c>
      <c r="IG127" s="86">
        <f t="shared" si="431"/>
        <v>1.4360696612332923E-5</v>
      </c>
      <c r="II127" s="86">
        <f t="shared" si="328"/>
        <v>6.0964015748931583E-46</v>
      </c>
      <c r="IJ127" s="86">
        <f t="shared" si="329"/>
        <v>1.9677563720989596E-38</v>
      </c>
      <c r="IK127" s="86">
        <f t="shared" si="330"/>
        <v>1.9995403666110832E-41</v>
      </c>
      <c r="IL127" s="86">
        <f t="shared" si="331"/>
        <v>1.5695200707828881E-34</v>
      </c>
      <c r="IM127" s="86">
        <f t="shared" si="332"/>
        <v>2.1472492181725405E-43</v>
      </c>
      <c r="IN127" s="86">
        <f t="shared" si="333"/>
        <v>4.7159621978180561E-34</v>
      </c>
      <c r="IO127" s="86">
        <f t="shared" si="334"/>
        <v>1.8181671997492933E-33</v>
      </c>
      <c r="IP127" s="86">
        <f t="shared" si="335"/>
        <v>1.3007124375439773E-36</v>
      </c>
      <c r="IQ127" s="86">
        <f t="shared" si="336"/>
        <v>8.7066745554008539E-39</v>
      </c>
      <c r="IR127" s="86">
        <f t="shared" si="337"/>
        <v>1.5065577992387651E-39</v>
      </c>
      <c r="IS127" s="86">
        <f t="shared" si="338"/>
        <v>1.7385533002058146E-42</v>
      </c>
      <c r="IT127" s="86">
        <f t="shared" si="339"/>
        <v>7.8701682690559856E-48</v>
      </c>
      <c r="IU127" s="86">
        <f t="shared" si="340"/>
        <v>5.2198830351994624E-43</v>
      </c>
      <c r="IV127" s="86">
        <f t="shared" si="341"/>
        <v>8.8806320918724651E-52</v>
      </c>
      <c r="IW127" s="86">
        <f t="shared" si="342"/>
        <v>6.4788410576724572E-35</v>
      </c>
      <c r="IY127" s="86">
        <f t="shared" si="343"/>
        <v>1.9944320910203139E-4</v>
      </c>
      <c r="IZ127" s="86">
        <f t="shared" si="344"/>
        <v>9.4317540652282955E-3</v>
      </c>
      <c r="JA127" s="86">
        <f t="shared" si="345"/>
        <v>5.7782058342110856E-4</v>
      </c>
      <c r="JB127" s="86">
        <f t="shared" si="346"/>
        <v>5.0284771936175848E-4</v>
      </c>
      <c r="JC127" s="86">
        <f t="shared" si="347"/>
        <v>3.9596413981857465E-6</v>
      </c>
      <c r="JD127" s="86">
        <f t="shared" si="348"/>
        <v>1.28099116383769E-4</v>
      </c>
      <c r="JE127" s="86">
        <f t="shared" si="349"/>
        <v>2.9041899817928913E-7</v>
      </c>
      <c r="JF127" s="86">
        <f t="shared" si="350"/>
        <v>2.9090293762049538E-8</v>
      </c>
      <c r="JG127" s="86">
        <f t="shared" si="351"/>
        <v>1.200292430455902E-8</v>
      </c>
      <c r="JH127" s="86">
        <f t="shared" si="352"/>
        <v>8.0827075892335651E-8</v>
      </c>
      <c r="JI127" s="86">
        <f t="shared" si="353"/>
        <v>6.57012664081554E-9</v>
      </c>
      <c r="JJ127" s="86">
        <f t="shared" si="354"/>
        <v>8.2516331670635469E-8</v>
      </c>
      <c r="JK127" s="86">
        <f t="shared" si="355"/>
        <v>2.6503686274659802E-6</v>
      </c>
      <c r="JL127" s="86">
        <f t="shared" si="356"/>
        <v>5.1817568193197188E-7</v>
      </c>
      <c r="JM127" s="86">
        <f t="shared" si="357"/>
        <v>1.4360728668749217E-5</v>
      </c>
    </row>
    <row r="128" spans="2:273" x14ac:dyDescent="0.25">
      <c r="B128" s="2">
        <v>101</v>
      </c>
      <c r="C128" s="37">
        <v>62.762</v>
      </c>
      <c r="D128" s="37">
        <v>63.606999999999999</v>
      </c>
      <c r="E128" s="37">
        <v>62.856999999999999</v>
      </c>
      <c r="F128" s="37">
        <v>64</v>
      </c>
      <c r="G128" s="37">
        <v>67.016999999999996</v>
      </c>
      <c r="H128" s="37">
        <v>68.459000000000003</v>
      </c>
      <c r="I128" s="37">
        <v>67</v>
      </c>
      <c r="J128" s="37">
        <v>75.481999999999999</v>
      </c>
      <c r="K128" s="37">
        <v>64.143000000000001</v>
      </c>
      <c r="L128" s="37">
        <v>66.224000000000004</v>
      </c>
      <c r="M128" s="37">
        <v>65.644000000000005</v>
      </c>
      <c r="N128" s="37">
        <v>67.516999999999996</v>
      </c>
      <c r="O128" s="37">
        <v>67.881</v>
      </c>
      <c r="P128" s="37">
        <v>65.468000000000004</v>
      </c>
      <c r="Q128" s="37">
        <v>64.387</v>
      </c>
      <c r="S128" s="4">
        <f t="shared" si="229"/>
        <v>62.557292047475713</v>
      </c>
      <c r="T128" s="4">
        <f t="shared" si="230"/>
        <v>63.939609135335779</v>
      </c>
      <c r="U128" s="4">
        <f t="shared" si="231"/>
        <v>62.44863784561695</v>
      </c>
      <c r="V128" s="4">
        <f t="shared" si="232"/>
        <v>64.295993635178903</v>
      </c>
      <c r="W128" s="4">
        <f t="shared" si="233"/>
        <v>67.128328266882932</v>
      </c>
      <c r="X128" s="4">
        <f t="shared" si="234"/>
        <v>68.269255395715689</v>
      </c>
      <c r="Y128" s="4">
        <f t="shared" si="235"/>
        <v>67.658582316589005</v>
      </c>
      <c r="Z128" s="4">
        <f t="shared" si="236"/>
        <v>75.551651201906154</v>
      </c>
      <c r="AA128" s="4">
        <f t="shared" si="237"/>
        <v>63.749883499786208</v>
      </c>
      <c r="AB128" s="4">
        <f t="shared" si="238"/>
        <v>66.15523779910319</v>
      </c>
      <c r="AC128" s="4">
        <f t="shared" si="239"/>
        <v>65.957429840241815</v>
      </c>
      <c r="AD128" s="4">
        <f t="shared" si="240"/>
        <v>67.640505340343623</v>
      </c>
      <c r="AE128" s="4">
        <f t="shared" si="241"/>
        <v>65.889969073358586</v>
      </c>
      <c r="AF128" s="4">
        <f t="shared" si="242"/>
        <v>64.768543965323474</v>
      </c>
      <c r="AG128" s="4">
        <f t="shared" si="243"/>
        <v>65.928049074733323</v>
      </c>
      <c r="AI128" s="4">
        <f t="shared" si="244"/>
        <v>0.20470795252428786</v>
      </c>
      <c r="AJ128" s="4">
        <f t="shared" si="245"/>
        <v>-0.33260913533577963</v>
      </c>
      <c r="AK128" s="4">
        <f t="shared" si="246"/>
        <v>0.4083621543830489</v>
      </c>
      <c r="AL128" s="4">
        <f t="shared" si="247"/>
        <v>-0.29599363517890254</v>
      </c>
      <c r="AM128" s="4">
        <f t="shared" si="248"/>
        <v>-0.11132826688293562</v>
      </c>
      <c r="AN128" s="4">
        <f t="shared" si="249"/>
        <v>0.18974460428431428</v>
      </c>
      <c r="AO128" s="4">
        <f t="shared" si="250"/>
        <v>-0.65858231658900479</v>
      </c>
      <c r="AP128" s="4">
        <f t="shared" si="251"/>
        <v>-6.965120190615437E-2</v>
      </c>
      <c r="AQ128" s="4">
        <f t="shared" si="252"/>
        <v>0.39311650021379307</v>
      </c>
      <c r="AR128" s="4">
        <f t="shared" si="253"/>
        <v>6.8762200896813397E-2</v>
      </c>
      <c r="AS128" s="4">
        <f t="shared" si="254"/>
        <v>-0.31342984024180964</v>
      </c>
      <c r="AT128" s="4">
        <f t="shared" si="255"/>
        <v>-0.12350534034362681</v>
      </c>
      <c r="AU128" s="4">
        <f t="shared" si="256"/>
        <v>1.9910309266414146</v>
      </c>
      <c r="AV128" s="4">
        <f t="shared" si="432"/>
        <v>0.69945603467652973</v>
      </c>
      <c r="AW128" s="4">
        <f t="shared" si="432"/>
        <v>-1.5410490747333228</v>
      </c>
      <c r="AY128" s="2">
        <f t="shared" si="308"/>
        <v>62.556931229499639</v>
      </c>
      <c r="AZ128" s="2">
        <f t="shared" si="359"/>
        <v>63.882144228237067</v>
      </c>
      <c r="BA128" s="2">
        <f t="shared" si="360"/>
        <v>62.447259893369697</v>
      </c>
      <c r="BB128" s="2">
        <f t="shared" si="361"/>
        <v>64.294623514390409</v>
      </c>
      <c r="BC128" s="2">
        <f t="shared" si="362"/>
        <v>67.128325742154004</v>
      </c>
      <c r="BD128" s="2">
        <f t="shared" si="363"/>
        <v>68.268899061667994</v>
      </c>
      <c r="BE128" s="2">
        <f t="shared" si="364"/>
        <v>67.658525229586928</v>
      </c>
      <c r="BF128" s="2">
        <f t="shared" si="365"/>
        <v>75.551638024198468</v>
      </c>
      <c r="BG128" s="2">
        <f t="shared" si="366"/>
        <v>63.749882718827052</v>
      </c>
      <c r="BH128" s="2">
        <f t="shared" si="367"/>
        <v>66.155237501552378</v>
      </c>
      <c r="BI128" s="2">
        <f t="shared" si="368"/>
        <v>65.957429794143039</v>
      </c>
      <c r="BJ128" s="2">
        <f t="shared" si="369"/>
        <v>67.640505302369462</v>
      </c>
      <c r="BK128" s="2">
        <f t="shared" si="370"/>
        <v>65.889966461423697</v>
      </c>
      <c r="BL128" s="2">
        <f t="shared" si="371"/>
        <v>64.767970124121348</v>
      </c>
      <c r="BM128" s="2">
        <f t="shared" si="372"/>
        <v>65.908812746955945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62.762</v>
      </c>
      <c r="CF128" s="2">
        <f t="shared" si="310"/>
        <v>63.606999999999999</v>
      </c>
      <c r="CG128" s="2">
        <f t="shared" si="311"/>
        <v>62.856999999999999</v>
      </c>
      <c r="CH128" s="2">
        <f t="shared" si="312"/>
        <v>64</v>
      </c>
      <c r="CI128" s="2">
        <f t="shared" si="313"/>
        <v>67.016999999999996</v>
      </c>
      <c r="CJ128" s="2">
        <f t="shared" si="314"/>
        <v>68.459000000000003</v>
      </c>
      <c r="CK128" s="2">
        <f t="shared" si="315"/>
        <v>67</v>
      </c>
      <c r="CL128" s="2">
        <f t="shared" si="316"/>
        <v>75.481999999999999</v>
      </c>
      <c r="CM128" s="2">
        <f t="shared" si="317"/>
        <v>64.143000000000001</v>
      </c>
      <c r="CN128" s="2">
        <f t="shared" si="318"/>
        <v>66.224000000000004</v>
      </c>
      <c r="CO128" s="2">
        <f t="shared" si="319"/>
        <v>65.644000000000005</v>
      </c>
      <c r="CP128" s="2">
        <f t="shared" si="320"/>
        <v>67.516999999999996</v>
      </c>
      <c r="CQ128" s="2">
        <f t="shared" si="321"/>
        <v>67.881</v>
      </c>
      <c r="CR128" s="2">
        <f t="shared" si="322"/>
        <v>65.468000000000004</v>
      </c>
      <c r="CS128" s="2">
        <f t="shared" si="323"/>
        <v>64.387</v>
      </c>
      <c r="CU128" s="2">
        <f t="shared" si="273"/>
        <v>62.762</v>
      </c>
      <c r="CV128" s="2">
        <f t="shared" si="274"/>
        <v>63.606999999999999</v>
      </c>
      <c r="CW128" s="2">
        <f t="shared" si="275"/>
        <v>62.856999999999999</v>
      </c>
      <c r="CX128" s="2">
        <f t="shared" si="276"/>
        <v>64</v>
      </c>
      <c r="CY128" s="2">
        <f t="shared" si="277"/>
        <v>67.016999999999996</v>
      </c>
      <c r="CZ128" s="2">
        <f t="shared" si="278"/>
        <v>68.459000000000003</v>
      </c>
      <c r="DA128" s="2">
        <f t="shared" si="279"/>
        <v>67</v>
      </c>
      <c r="DB128" s="2">
        <f t="shared" si="280"/>
        <v>75.481999999999999</v>
      </c>
      <c r="DC128" s="2">
        <f t="shared" si="281"/>
        <v>64.143000000000001</v>
      </c>
      <c r="DD128" s="2">
        <f t="shared" si="282"/>
        <v>66.224000000000004</v>
      </c>
      <c r="DE128" s="2">
        <f t="shared" si="283"/>
        <v>65.644000000000005</v>
      </c>
      <c r="DF128" s="2">
        <f t="shared" si="284"/>
        <v>67.516999999999996</v>
      </c>
      <c r="DG128" s="2">
        <f t="shared" si="285"/>
        <v>67.881</v>
      </c>
      <c r="DH128" s="2">
        <f t="shared" si="286"/>
        <v>65.468000000000004</v>
      </c>
      <c r="DI128" s="2">
        <f t="shared" si="287"/>
        <v>64.387</v>
      </c>
      <c r="DK128" s="2">
        <f t="shared" si="288"/>
        <v>86.020810263705016</v>
      </c>
      <c r="DL128" s="2">
        <f t="shared" si="433"/>
        <v>89.559232207006445</v>
      </c>
      <c r="DM128" s="2">
        <f t="shared" si="433"/>
        <v>84.516639024390244</v>
      </c>
      <c r="DN128" s="2">
        <f t="shared" si="433"/>
        <v>98.786936575052863</v>
      </c>
      <c r="DO128" s="2">
        <f t="shared" si="433"/>
        <v>91.959750674763853</v>
      </c>
      <c r="DP128" s="2">
        <f t="shared" si="433"/>
        <v>90.635175475687106</v>
      </c>
      <c r="DQ128" s="2">
        <f t="shared" si="433"/>
        <v>98.134641025641031</v>
      </c>
      <c r="DR128" s="2">
        <f t="shared" si="433"/>
        <v>103.92783723723724</v>
      </c>
      <c r="DS128" s="2">
        <f t="shared" si="433"/>
        <v>89.106472268907552</v>
      </c>
      <c r="DT128" s="2">
        <f t="shared" si="433"/>
        <v>83.603599957099945</v>
      </c>
      <c r="DU128" s="2">
        <f t="shared" si="433"/>
        <v>82.807161344537832</v>
      </c>
      <c r="DV128" s="2">
        <f t="shared" si="433"/>
        <v>91.449719772403981</v>
      </c>
      <c r="DW128" s="2">
        <f t="shared" si="433"/>
        <v>86.041028996607949</v>
      </c>
      <c r="DX128" s="2">
        <f t="shared" si="433"/>
        <v>87.718123123123121</v>
      </c>
      <c r="DY128" s="2">
        <f t="shared" si="433"/>
        <v>74.598779032258037</v>
      </c>
      <c r="EA128" s="2">
        <f t="shared" si="228"/>
        <v>62.403781271312731</v>
      </c>
      <c r="EB128" s="2">
        <f t="shared" si="290"/>
        <v>63.733029446177838</v>
      </c>
      <c r="EC128" s="2">
        <f t="shared" si="291"/>
        <v>62.316210403726693</v>
      </c>
      <c r="ED128" s="2">
        <f t="shared" si="292"/>
        <v>64.101807352941179</v>
      </c>
      <c r="EE128" s="2">
        <f t="shared" si="293"/>
        <v>66.977987962706749</v>
      </c>
      <c r="EF128" s="2">
        <f t="shared" si="294"/>
        <v>68.156147831184057</v>
      </c>
      <c r="EG128" s="2">
        <f t="shared" si="295"/>
        <v>67.470705059409752</v>
      </c>
      <c r="EH128" s="2">
        <f t="shared" si="296"/>
        <v>75.369181089067112</v>
      </c>
      <c r="EI128" s="2">
        <f t="shared" si="297"/>
        <v>63.561444847385928</v>
      </c>
      <c r="EJ128" s="2">
        <f t="shared" si="298"/>
        <v>66.03236218300367</v>
      </c>
      <c r="EK128" s="2">
        <f t="shared" si="299"/>
        <v>65.831029205326487</v>
      </c>
      <c r="EL128" s="2">
        <f t="shared" si="300"/>
        <v>67.483468604580906</v>
      </c>
      <c r="EM128" s="2">
        <f t="shared" si="301"/>
        <v>65.764749501442097</v>
      </c>
      <c r="EN128" s="2">
        <f t="shared" si="302"/>
        <v>64.602633138199479</v>
      </c>
      <c r="EO128" s="2">
        <f t="shared" si="303"/>
        <v>65.840201975360742</v>
      </c>
      <c r="EQ128" s="2">
        <f t="shared" si="304"/>
        <v>62.102977560336527</v>
      </c>
      <c r="ER128" s="2">
        <f t="shared" si="434"/>
        <v>63.395209043043309</v>
      </c>
      <c r="ES128" s="2">
        <f t="shared" si="434"/>
        <v>62.33230097021648</v>
      </c>
      <c r="ET128" s="2">
        <f t="shared" si="434"/>
        <v>64.178016089382496</v>
      </c>
      <c r="EU128" s="2">
        <f t="shared" si="434"/>
        <v>66.965488551512266</v>
      </c>
      <c r="EV128" s="2">
        <f t="shared" si="434"/>
        <v>68.121740295115174</v>
      </c>
      <c r="EW128" s="2">
        <f t="shared" si="434"/>
        <v>67.459908827887887</v>
      </c>
      <c r="EX128" s="2">
        <f t="shared" si="434"/>
        <v>75.314456852837267</v>
      </c>
      <c r="EY128" s="2">
        <f t="shared" si="434"/>
        <v>63.460722392619431</v>
      </c>
      <c r="EZ128" s="2">
        <f t="shared" si="434"/>
        <v>66.07342616598703</v>
      </c>
      <c r="FA128" s="2">
        <f t="shared" si="434"/>
        <v>65.949159365750532</v>
      </c>
      <c r="FB128" s="2">
        <f t="shared" si="434"/>
        <v>67.522236142560914</v>
      </c>
      <c r="FC128" s="2">
        <f t="shared" si="434"/>
        <v>65.447762164218346</v>
      </c>
      <c r="FD128" s="2">
        <f t="shared" si="434"/>
        <v>64.521682423806155</v>
      </c>
      <c r="FE128" s="2">
        <f t="shared" si="434"/>
        <v>66.016783396410673</v>
      </c>
      <c r="FG128" s="2">
        <f t="shared" si="306"/>
        <v>0.99341433771139642</v>
      </c>
      <c r="FH128" s="2">
        <f t="shared" si="435"/>
        <v>0.99410453914815833</v>
      </c>
      <c r="FI128" s="2">
        <f t="shared" si="435"/>
        <v>0.99410348049490449</v>
      </c>
      <c r="FJ128" s="2">
        <f t="shared" si="435"/>
        <v>0.99446703791006097</v>
      </c>
      <c r="FK128" s="2">
        <f t="shared" si="435"/>
        <v>0.99397731989423721</v>
      </c>
      <c r="FL128" s="2">
        <f t="shared" si="435"/>
        <v>0.99496880672754628</v>
      </c>
      <c r="FM128" s="2">
        <f t="shared" si="435"/>
        <v>0.99387086724932816</v>
      </c>
      <c r="FN128" s="2">
        <f t="shared" si="435"/>
        <v>0.99358541301570968</v>
      </c>
      <c r="FO128" s="2">
        <f t="shared" si="435"/>
        <v>0.99257488148635575</v>
      </c>
      <c r="FP128" s="2">
        <f t="shared" si="435"/>
        <v>0.99303346739129839</v>
      </c>
      <c r="FQ128" s="2">
        <f t="shared" si="435"/>
        <v>0.99261984632880407</v>
      </c>
      <c r="FR128" s="2">
        <f t="shared" si="435"/>
        <v>0.99346182738273148</v>
      </c>
      <c r="FS128" s="2">
        <f t="shared" si="435"/>
        <v>0.99369536739041231</v>
      </c>
      <c r="FT128" s="2">
        <f t="shared" si="435"/>
        <v>0.99282460156510133</v>
      </c>
      <c r="FU128" s="2">
        <f t="shared" si="435"/>
        <v>0.9922818341018228</v>
      </c>
      <c r="FW128" s="2">
        <f t="shared" si="324"/>
        <v>7.9248324743405891E-3</v>
      </c>
      <c r="FX128" s="2">
        <f t="shared" si="376"/>
        <v>9.302532469313762E-3</v>
      </c>
      <c r="FY128" s="2">
        <f t="shared" si="377"/>
        <v>8.9635911743792297E-3</v>
      </c>
      <c r="FZ128" s="2">
        <f t="shared" si="378"/>
        <v>1.1870769952301928E-2</v>
      </c>
      <c r="GA128" s="2">
        <f t="shared" si="379"/>
        <v>9.5513175526041084E-3</v>
      </c>
      <c r="GB128" s="2">
        <f t="shared" si="380"/>
        <v>1.0029842639839024E-2</v>
      </c>
      <c r="GC128" s="2">
        <f t="shared" si="381"/>
        <v>1.1408056386489267E-2</v>
      </c>
      <c r="GD128" s="2">
        <f t="shared" si="382"/>
        <v>1.343187107146545E-2</v>
      </c>
      <c r="GE128" s="2">
        <f t="shared" si="383"/>
        <v>1.2281120439591271E-2</v>
      </c>
      <c r="GF128" s="2">
        <f t="shared" si="384"/>
        <v>1.1316915370956884E-2</v>
      </c>
      <c r="GG128" s="2">
        <f t="shared" si="385"/>
        <v>9.431333053648858E-3</v>
      </c>
      <c r="GH128" s="2">
        <f t="shared" si="386"/>
        <v>8.8014530274351278E-3</v>
      </c>
      <c r="GI128" s="2">
        <f t="shared" si="387"/>
        <v>8.2575315079021858E-3</v>
      </c>
      <c r="GJ128" s="2">
        <f t="shared" si="388"/>
        <v>6.4961099084759394E-3</v>
      </c>
      <c r="GK128" s="2">
        <f t="shared" si="389"/>
        <v>5.723256909473908E-3</v>
      </c>
      <c r="GM128" s="86">
        <f t="shared" si="325"/>
        <v>7.6281666628081865E-24</v>
      </c>
      <c r="GN128" s="86">
        <f t="shared" si="390"/>
        <v>4.505530022809387E-16</v>
      </c>
      <c r="GO128" s="86">
        <f t="shared" si="391"/>
        <v>8.8827446984779748E-25</v>
      </c>
      <c r="GP128" s="86">
        <f t="shared" si="392"/>
        <v>6.157698275938775E-23</v>
      </c>
      <c r="GQ128" s="86">
        <f t="shared" si="393"/>
        <v>1.1923739364256006E-27</v>
      </c>
      <c r="GR128" s="86">
        <f t="shared" si="394"/>
        <v>1.1452559789191062E-24</v>
      </c>
      <c r="GS128" s="86">
        <f t="shared" si="395"/>
        <v>3.8434030832649764E-27</v>
      </c>
      <c r="GT128" s="86">
        <f t="shared" si="396"/>
        <v>1.0752311058363751E-31</v>
      </c>
      <c r="GU128" s="86">
        <f t="shared" si="397"/>
        <v>3.3947565691455107E-32</v>
      </c>
      <c r="GV128" s="86">
        <f t="shared" si="398"/>
        <v>2.4338476812347993E-34</v>
      </c>
      <c r="GW128" s="86">
        <f t="shared" si="399"/>
        <v>1.7186444245856508E-36</v>
      </c>
      <c r="GX128" s="86">
        <f t="shared" si="400"/>
        <v>7.0512218224141551E-41</v>
      </c>
      <c r="GY128" s="86">
        <f t="shared" si="401"/>
        <v>5.3175476515599871E-42</v>
      </c>
      <c r="GZ128" s="86">
        <f t="shared" si="402"/>
        <v>7.3030501782924031E-56</v>
      </c>
      <c r="HA128" s="86">
        <f t="shared" si="403"/>
        <v>2.5338270022158444E-51</v>
      </c>
      <c r="HC128" s="86">
        <f t="shared" si="326"/>
        <v>6.3265937000339851E-5</v>
      </c>
      <c r="HD128" s="86">
        <f t="shared" si="404"/>
        <v>5.0588907795790011E-3</v>
      </c>
      <c r="HE128" s="86">
        <f t="shared" si="405"/>
        <v>2.1384938778569863E-4</v>
      </c>
      <c r="HF128" s="86">
        <f t="shared" si="406"/>
        <v>1.8803719847890166E-4</v>
      </c>
      <c r="HG128" s="86">
        <f t="shared" si="407"/>
        <v>8.539854456668893E-7</v>
      </c>
      <c r="HH128" s="86">
        <f t="shared" si="408"/>
        <v>4.0612025789871388E-5</v>
      </c>
      <c r="HI128" s="86">
        <f t="shared" si="409"/>
        <v>2.6597666712649182E-8</v>
      </c>
      <c r="HJ128" s="86">
        <f t="shared" si="410"/>
        <v>1.0944823853908895E-9</v>
      </c>
      <c r="HK128" s="86">
        <f t="shared" si="411"/>
        <v>1.049992805828362E-9</v>
      </c>
      <c r="HL128" s="86">
        <f t="shared" si="412"/>
        <v>9.6767710322136517E-9</v>
      </c>
      <c r="HM128" s="86">
        <f t="shared" si="413"/>
        <v>4.9278343705192866E-10</v>
      </c>
      <c r="HN128" s="86">
        <f t="shared" si="414"/>
        <v>9.6461754151943951E-9</v>
      </c>
      <c r="HO128" s="86">
        <f t="shared" si="415"/>
        <v>4.6635630488479366E-7</v>
      </c>
      <c r="HP128" s="86">
        <f t="shared" si="416"/>
        <v>4.3432979418126661E-11</v>
      </c>
      <c r="HQ128" s="86">
        <f t="shared" si="417"/>
        <v>1.3001483898078658E-12</v>
      </c>
      <c r="HS128" s="86">
        <f t="shared" si="327"/>
        <v>1.3233666001291409E-10</v>
      </c>
      <c r="HT128" s="86">
        <f t="shared" si="418"/>
        <v>7.3394218704506287E-9</v>
      </c>
      <c r="HU128" s="86">
        <f t="shared" si="419"/>
        <v>2.5553790740903786E-10</v>
      </c>
      <c r="HV128" s="86">
        <f t="shared" si="420"/>
        <v>9.5220415863888398E-9</v>
      </c>
      <c r="HW128" s="86">
        <f t="shared" si="421"/>
        <v>3.3719436016152705E-9</v>
      </c>
      <c r="HX128" s="86">
        <f t="shared" si="422"/>
        <v>1.2423540026512078E-7</v>
      </c>
      <c r="HY128" s="86">
        <f t="shared" si="423"/>
        <v>4.3069850624828404E-7</v>
      </c>
      <c r="HZ128" s="86">
        <f t="shared" si="424"/>
        <v>9.7845877279226746E-8</v>
      </c>
      <c r="IA128" s="86">
        <f t="shared" si="425"/>
        <v>4.7231587032554525E-9</v>
      </c>
      <c r="IB128" s="86">
        <f t="shared" si="426"/>
        <v>1.2665086145832938E-9</v>
      </c>
      <c r="IC128" s="86">
        <f t="shared" si="427"/>
        <v>2.151650207126621E-10</v>
      </c>
      <c r="ID128" s="86">
        <f t="shared" si="428"/>
        <v>5.572505639876513E-11</v>
      </c>
      <c r="IE128" s="86">
        <f t="shared" si="429"/>
        <v>8.6411082323942939E-10</v>
      </c>
      <c r="IF128" s="86">
        <f t="shared" si="430"/>
        <v>1.3530942238156619E-6</v>
      </c>
      <c r="IG128" s="86">
        <f t="shared" si="431"/>
        <v>2.8803496429258949E-5</v>
      </c>
      <c r="II128" s="86">
        <f t="shared" si="328"/>
        <v>2.6491508000531384E-44</v>
      </c>
      <c r="IJ128" s="86">
        <f t="shared" si="329"/>
        <v>5.0217550490708317E-37</v>
      </c>
      <c r="IK128" s="86">
        <f t="shared" si="330"/>
        <v>6.4582829606000907E-40</v>
      </c>
      <c r="IL128" s="86">
        <f t="shared" si="331"/>
        <v>3.3267489821966009E-33</v>
      </c>
      <c r="IM128" s="86">
        <f t="shared" si="332"/>
        <v>8.6455174539114282E-42</v>
      </c>
      <c r="IN128" s="86">
        <f t="shared" si="333"/>
        <v>8.5816987704884061E-33</v>
      </c>
      <c r="IO128" s="86">
        <f t="shared" si="334"/>
        <v>3.4038597689395021E-32</v>
      </c>
      <c r="IP128" s="86">
        <f t="shared" si="335"/>
        <v>3.6624047409156964E-35</v>
      </c>
      <c r="IQ128" s="86">
        <f t="shared" si="336"/>
        <v>2.8076969479200088E-37</v>
      </c>
      <c r="IR128" s="86">
        <f t="shared" si="337"/>
        <v>4.894179143349533E-38</v>
      </c>
      <c r="IS128" s="86">
        <f t="shared" si="338"/>
        <v>6.3987261043491277E-41</v>
      </c>
      <c r="IT128" s="86">
        <f t="shared" si="339"/>
        <v>4.3740392108691607E-46</v>
      </c>
      <c r="IU128" s="86">
        <f t="shared" si="340"/>
        <v>1.8213001151020073E-41</v>
      </c>
      <c r="IV128" s="86">
        <f t="shared" si="341"/>
        <v>5.3714249197941318E-50</v>
      </c>
      <c r="IW128" s="86">
        <f t="shared" si="342"/>
        <v>9.2635667267516367E-34</v>
      </c>
      <c r="IY128" s="86">
        <f t="shared" si="343"/>
        <v>6.326606933699986E-5</v>
      </c>
      <c r="IZ128" s="86">
        <f t="shared" si="344"/>
        <v>5.0588981190013219E-3</v>
      </c>
      <c r="JA128" s="86">
        <f t="shared" si="345"/>
        <v>2.1384964332360603E-4</v>
      </c>
      <c r="JB128" s="86">
        <f t="shared" si="346"/>
        <v>1.8804672052048806E-4</v>
      </c>
      <c r="JC128" s="86">
        <f t="shared" si="347"/>
        <v>8.5735738926850452E-7</v>
      </c>
      <c r="JD128" s="86">
        <f t="shared" si="348"/>
        <v>4.0736261190136506E-5</v>
      </c>
      <c r="JE128" s="86">
        <f t="shared" si="349"/>
        <v>4.5729617296093324E-7</v>
      </c>
      <c r="JF128" s="86">
        <f t="shared" si="350"/>
        <v>9.8940359664617629E-8</v>
      </c>
      <c r="JG128" s="86">
        <f t="shared" si="351"/>
        <v>5.7731515090838147E-9</v>
      </c>
      <c r="JH128" s="86">
        <f t="shared" si="352"/>
        <v>1.0943279646796946E-8</v>
      </c>
      <c r="JI128" s="86">
        <f t="shared" si="353"/>
        <v>7.079484577645907E-10</v>
      </c>
      <c r="JJ128" s="86">
        <f t="shared" si="354"/>
        <v>9.7019004715931598E-9</v>
      </c>
      <c r="JK128" s="86">
        <f t="shared" si="355"/>
        <v>4.6722041570803309E-7</v>
      </c>
      <c r="JL128" s="86">
        <f t="shared" si="356"/>
        <v>1.35313765679508E-6</v>
      </c>
      <c r="JM128" s="86">
        <f t="shared" si="357"/>
        <v>2.880349772940734E-5</v>
      </c>
    </row>
    <row r="129" spans="2:273" x14ac:dyDescent="0.25">
      <c r="B129" s="2">
        <v>102</v>
      </c>
      <c r="C129" s="37">
        <v>62.365000000000002</v>
      </c>
      <c r="D129" s="37">
        <v>63.304000000000002</v>
      </c>
      <c r="E129" s="37">
        <v>60.286000000000001</v>
      </c>
      <c r="F129" s="37">
        <v>63.732999999999997</v>
      </c>
      <c r="G129" s="37">
        <v>66.861999999999995</v>
      </c>
      <c r="H129" s="37">
        <v>68.918999999999997</v>
      </c>
      <c r="I129" s="37">
        <v>66.936000000000007</v>
      </c>
      <c r="J129" s="37">
        <v>74.75</v>
      </c>
      <c r="K129" s="37">
        <v>63.768000000000001</v>
      </c>
      <c r="L129" s="37">
        <v>65.775999999999996</v>
      </c>
      <c r="M129" s="37">
        <v>65.932000000000002</v>
      </c>
      <c r="N129" s="37">
        <v>67.533000000000001</v>
      </c>
      <c r="O129" s="37">
        <v>67.186000000000007</v>
      </c>
      <c r="P129" s="37">
        <v>64.194000000000003</v>
      </c>
      <c r="Q129" s="37">
        <v>66.081000000000003</v>
      </c>
      <c r="S129" s="4">
        <f t="shared" si="229"/>
        <v>62.376202007822847</v>
      </c>
      <c r="T129" s="4">
        <f t="shared" si="230"/>
        <v>63.7137214736318</v>
      </c>
      <c r="U129" s="4">
        <f t="shared" si="231"/>
        <v>62.322027989411865</v>
      </c>
      <c r="V129" s="4">
        <f t="shared" si="232"/>
        <v>64.179087709845859</v>
      </c>
      <c r="W129" s="4">
        <f t="shared" si="233"/>
        <v>66.973256118152037</v>
      </c>
      <c r="X129" s="4">
        <f t="shared" si="234"/>
        <v>68.126507233202503</v>
      </c>
      <c r="Y129" s="4">
        <f t="shared" si="235"/>
        <v>67.530461300361111</v>
      </c>
      <c r="Z129" s="4">
        <f t="shared" si="236"/>
        <v>75.435028819342861</v>
      </c>
      <c r="AA129" s="4">
        <f t="shared" si="237"/>
        <v>63.55920295655217</v>
      </c>
      <c r="AB129" s="4">
        <f t="shared" si="238"/>
        <v>65.944687232108535</v>
      </c>
      <c r="AC129" s="4">
        <f t="shared" si="239"/>
        <v>65.784062437900332</v>
      </c>
      <c r="AD129" s="4">
        <f t="shared" si="240"/>
        <v>67.43962336735143</v>
      </c>
      <c r="AE129" s="4">
        <f t="shared" si="241"/>
        <v>65.72891952167106</v>
      </c>
      <c r="AF129" s="4">
        <f t="shared" si="242"/>
        <v>64.621919370241571</v>
      </c>
      <c r="AG129" s="4">
        <f t="shared" si="243"/>
        <v>65.847601045376692</v>
      </c>
      <c r="AI129" s="4">
        <f t="shared" si="244"/>
        <v>-1.1202007822845417E-2</v>
      </c>
      <c r="AJ129" s="4">
        <f t="shared" si="245"/>
        <v>-0.40972147363179801</v>
      </c>
      <c r="AK129" s="4">
        <f t="shared" si="246"/>
        <v>-2.0360279894118634</v>
      </c>
      <c r="AL129" s="4">
        <f t="shared" si="247"/>
        <v>-0.44608770984586243</v>
      </c>
      <c r="AM129" s="4">
        <f t="shared" si="248"/>
        <v>-0.11125611815204195</v>
      </c>
      <c r="AN129" s="4">
        <f t="shared" si="249"/>
        <v>0.79249276679749414</v>
      </c>
      <c r="AO129" s="4">
        <f t="shared" si="250"/>
        <v>-0.59446130036110389</v>
      </c>
      <c r="AP129" s="4">
        <f t="shared" si="251"/>
        <v>-0.68502881934286108</v>
      </c>
      <c r="AQ129" s="4">
        <f t="shared" si="252"/>
        <v>0.20879704344783079</v>
      </c>
      <c r="AR129" s="4">
        <f t="shared" si="253"/>
        <v>-0.16868723210853886</v>
      </c>
      <c r="AS129" s="4">
        <f t="shared" si="254"/>
        <v>0.14793756209967057</v>
      </c>
      <c r="AT129" s="4">
        <f t="shared" si="255"/>
        <v>9.337663264857099E-2</v>
      </c>
      <c r="AU129" s="4">
        <f t="shared" si="256"/>
        <v>1.4570804783289475</v>
      </c>
      <c r="AV129" s="4">
        <f t="shared" si="432"/>
        <v>-0.42791937024156823</v>
      </c>
      <c r="AW129" s="4">
        <f t="shared" si="432"/>
        <v>0.23339895462331128</v>
      </c>
      <c r="AY129" s="2">
        <f t="shared" si="308"/>
        <v>62.376129459480538</v>
      </c>
      <c r="AZ129" s="2">
        <f t="shared" si="359"/>
        <v>63.692261433691591</v>
      </c>
      <c r="BA129" s="2">
        <f t="shared" si="360"/>
        <v>62.321694163387782</v>
      </c>
      <c r="BB129" s="2">
        <f t="shared" si="361"/>
        <v>64.178743766418492</v>
      </c>
      <c r="BC129" s="2">
        <f t="shared" si="362"/>
        <v>66.973254072416466</v>
      </c>
      <c r="BD129" s="2">
        <f t="shared" si="363"/>
        <v>68.126372370551422</v>
      </c>
      <c r="BE129" s="2">
        <f t="shared" si="364"/>
        <v>67.530250021905019</v>
      </c>
      <c r="BF129" s="2">
        <f t="shared" si="365"/>
        <v>75.434969592193525</v>
      </c>
      <c r="BG129" s="2">
        <f t="shared" si="366"/>
        <v>63.55919881704844</v>
      </c>
      <c r="BH129" s="2">
        <f t="shared" si="367"/>
        <v>65.944685750114942</v>
      </c>
      <c r="BI129" s="2">
        <f t="shared" si="368"/>
        <v>65.78406217174404</v>
      </c>
      <c r="BJ129" s="2">
        <f t="shared" si="369"/>
        <v>67.439623273985575</v>
      </c>
      <c r="BK129" s="2">
        <f t="shared" si="370"/>
        <v>65.72891793450016</v>
      </c>
      <c r="BL129" s="2">
        <f t="shared" si="371"/>
        <v>64.620521027203935</v>
      </c>
      <c r="BM129" s="2">
        <f t="shared" si="372"/>
        <v>65.811173925143365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62.365000000000002</v>
      </c>
      <c r="CF129" s="2">
        <f t="shared" si="310"/>
        <v>63.304000000000002</v>
      </c>
      <c r="CG129" s="2">
        <f t="shared" si="311"/>
        <v>60.286000000000001</v>
      </c>
      <c r="CH129" s="2">
        <f t="shared" si="312"/>
        <v>63.732999999999997</v>
      </c>
      <c r="CI129" s="2">
        <f t="shared" si="313"/>
        <v>66.861999999999995</v>
      </c>
      <c r="CJ129" s="2">
        <f t="shared" si="314"/>
        <v>68.918999999999997</v>
      </c>
      <c r="CK129" s="2">
        <f t="shared" si="315"/>
        <v>66.936000000000007</v>
      </c>
      <c r="CL129" s="2">
        <f t="shared" si="316"/>
        <v>74.75</v>
      </c>
      <c r="CM129" s="2">
        <f t="shared" si="317"/>
        <v>63.768000000000001</v>
      </c>
      <c r="CN129" s="2">
        <f t="shared" si="318"/>
        <v>65.775999999999996</v>
      </c>
      <c r="CO129" s="2">
        <f t="shared" si="319"/>
        <v>65.932000000000002</v>
      </c>
      <c r="CP129" s="2">
        <f t="shared" si="320"/>
        <v>67.533000000000001</v>
      </c>
      <c r="CQ129" s="2">
        <f t="shared" si="321"/>
        <v>67.186000000000007</v>
      </c>
      <c r="CR129" s="2">
        <f t="shared" si="322"/>
        <v>64.194000000000003</v>
      </c>
      <c r="CS129" s="2">
        <f t="shared" si="323"/>
        <v>66.081000000000003</v>
      </c>
      <c r="CU129" s="2">
        <f t="shared" si="273"/>
        <v>62.365000000000002</v>
      </c>
      <c r="CV129" s="2">
        <f t="shared" si="274"/>
        <v>63.304000000000002</v>
      </c>
      <c r="CW129" s="2">
        <f t="shared" si="275"/>
        <v>60.286000000000001</v>
      </c>
      <c r="CX129" s="2">
        <f t="shared" si="276"/>
        <v>63.732999999999997</v>
      </c>
      <c r="CY129" s="2">
        <f t="shared" si="277"/>
        <v>66.861999999999995</v>
      </c>
      <c r="CZ129" s="2">
        <f t="shared" si="278"/>
        <v>68.918999999999997</v>
      </c>
      <c r="DA129" s="2">
        <f t="shared" si="279"/>
        <v>66.936000000000007</v>
      </c>
      <c r="DB129" s="2">
        <f t="shared" si="280"/>
        <v>74.75</v>
      </c>
      <c r="DC129" s="2">
        <f t="shared" si="281"/>
        <v>63.768000000000001</v>
      </c>
      <c r="DD129" s="2">
        <f t="shared" si="282"/>
        <v>65.775999999999996</v>
      </c>
      <c r="DE129" s="2">
        <f t="shared" si="283"/>
        <v>65.932000000000002</v>
      </c>
      <c r="DF129" s="2">
        <f t="shared" si="284"/>
        <v>67.533000000000001</v>
      </c>
      <c r="DG129" s="2">
        <f t="shared" si="285"/>
        <v>67.186000000000007</v>
      </c>
      <c r="DH129" s="2">
        <f t="shared" si="286"/>
        <v>64.194000000000003</v>
      </c>
      <c r="DI129" s="2">
        <f t="shared" si="287"/>
        <v>66.081000000000003</v>
      </c>
      <c r="DK129" s="2">
        <f t="shared" si="288"/>
        <v>86.185527957106913</v>
      </c>
      <c r="DL129" s="2">
        <f t="shared" si="433"/>
        <v>89.742112929800385</v>
      </c>
      <c r="DM129" s="2">
        <f t="shared" si="433"/>
        <v>84.636667595818807</v>
      </c>
      <c r="DN129" s="2">
        <f t="shared" si="433"/>
        <v>99.016489429175479</v>
      </c>
      <c r="DO129" s="2">
        <f t="shared" si="433"/>
        <v>92.069205128205141</v>
      </c>
      <c r="DP129" s="2">
        <f t="shared" si="433"/>
        <v>90.719528541226211</v>
      </c>
      <c r="DQ129" s="2">
        <f t="shared" si="433"/>
        <v>98.36979487179488</v>
      </c>
      <c r="DR129" s="2">
        <f t="shared" si="433"/>
        <v>104.13187546117547</v>
      </c>
      <c r="DS129" s="2">
        <f t="shared" si="433"/>
        <v>89.242277310924365</v>
      </c>
      <c r="DT129" s="2">
        <f t="shared" si="433"/>
        <v>83.639346546546534</v>
      </c>
      <c r="DU129" s="2">
        <f t="shared" si="433"/>
        <v>82.809157983193288</v>
      </c>
      <c r="DV129" s="2">
        <f t="shared" si="433"/>
        <v>91.567454480796584</v>
      </c>
      <c r="DW129" s="2">
        <f t="shared" si="433"/>
        <v>86.084674034358244</v>
      </c>
      <c r="DX129" s="2">
        <f t="shared" si="433"/>
        <v>87.839578078078077</v>
      </c>
      <c r="DY129" s="2">
        <f t="shared" si="433"/>
        <v>74.557306451612874</v>
      </c>
      <c r="EA129" s="2">
        <f t="shared" si="228"/>
        <v>62.234504811942699</v>
      </c>
      <c r="EB129" s="2">
        <f t="shared" si="290"/>
        <v>63.554474648985945</v>
      </c>
      <c r="EC129" s="2">
        <f t="shared" si="291"/>
        <v>62.200841420807443</v>
      </c>
      <c r="ED129" s="2">
        <f t="shared" si="292"/>
        <v>64.001308823529413</v>
      </c>
      <c r="EE129" s="2">
        <f t="shared" si="293"/>
        <v>66.834683071159461</v>
      </c>
      <c r="EF129" s="2">
        <f t="shared" si="294"/>
        <v>68.022495427901532</v>
      </c>
      <c r="EG129" s="2">
        <f t="shared" si="295"/>
        <v>67.356911843618263</v>
      </c>
      <c r="EH129" s="2">
        <f t="shared" si="296"/>
        <v>75.266607682566473</v>
      </c>
      <c r="EI129" s="2">
        <f t="shared" si="297"/>
        <v>63.38504402135591</v>
      </c>
      <c r="EJ129" s="2">
        <f t="shared" si="298"/>
        <v>65.831089683708967</v>
      </c>
      <c r="EK129" s="2">
        <f t="shared" si="299"/>
        <v>65.667628442941378</v>
      </c>
      <c r="EL129" s="2">
        <f t="shared" si="300"/>
        <v>67.294482051127105</v>
      </c>
      <c r="EM129" s="2">
        <f t="shared" si="301"/>
        <v>65.613611915945597</v>
      </c>
      <c r="EN129" s="2">
        <f t="shared" si="302"/>
        <v>64.468011362481448</v>
      </c>
      <c r="EO129" s="2">
        <f t="shared" si="303"/>
        <v>65.748310762226296</v>
      </c>
      <c r="EQ129" s="2">
        <f t="shared" si="304"/>
        <v>61.968082315612769</v>
      </c>
      <c r="ER129" s="2">
        <f t="shared" si="434"/>
        <v>63.251262129788074</v>
      </c>
      <c r="ES129" s="2">
        <f t="shared" si="434"/>
        <v>62.214813100257246</v>
      </c>
      <c r="ET129" s="2">
        <f t="shared" si="434"/>
        <v>64.051921922620934</v>
      </c>
      <c r="EU129" s="2">
        <f t="shared" si="434"/>
        <v>66.824227433837407</v>
      </c>
      <c r="EV129" s="2">
        <f t="shared" si="434"/>
        <v>67.993862900123375</v>
      </c>
      <c r="EW129" s="2">
        <f t="shared" si="434"/>
        <v>67.34792598391401</v>
      </c>
      <c r="EX129" s="2">
        <f t="shared" si="434"/>
        <v>75.225797723918959</v>
      </c>
      <c r="EY129" s="2">
        <f t="shared" si="434"/>
        <v>63.306278944835789</v>
      </c>
      <c r="EZ129" s="2">
        <f t="shared" si="434"/>
        <v>65.861824084651332</v>
      </c>
      <c r="FA129" s="2">
        <f t="shared" si="434"/>
        <v>65.762760623678645</v>
      </c>
      <c r="FB129" s="2">
        <f t="shared" si="434"/>
        <v>67.327770743331172</v>
      </c>
      <c r="FC129" s="2">
        <f t="shared" si="434"/>
        <v>65.341064364909769</v>
      </c>
      <c r="FD129" s="2">
        <f t="shared" si="434"/>
        <v>64.39335208640415</v>
      </c>
      <c r="FE129" s="2">
        <f t="shared" si="434"/>
        <v>65.878103437285048</v>
      </c>
      <c r="FG129" s="2">
        <f t="shared" si="306"/>
        <v>0.99399032219910843</v>
      </c>
      <c r="FH129" s="2">
        <f t="shared" si="435"/>
        <v>0.99462048524865065</v>
      </c>
      <c r="FI129" s="2">
        <f t="shared" si="435"/>
        <v>0.99461951874285415</v>
      </c>
      <c r="FJ129" s="2">
        <f t="shared" si="435"/>
        <v>0.99495142074642207</v>
      </c>
      <c r="FK129" s="2">
        <f t="shared" si="435"/>
        <v>0.99450433814236505</v>
      </c>
      <c r="FL129" s="2">
        <f t="shared" si="435"/>
        <v>0.99540946501452321</v>
      </c>
      <c r="FM129" s="2">
        <f t="shared" si="435"/>
        <v>0.99440714828600818</v>
      </c>
      <c r="FN129" s="2">
        <f t="shared" si="435"/>
        <v>0.99414652335543952</v>
      </c>
      <c r="FO129" s="2">
        <f t="shared" si="435"/>
        <v>0.99322378432743674</v>
      </c>
      <c r="FP129" s="2">
        <f t="shared" si="435"/>
        <v>0.99364254976237998</v>
      </c>
      <c r="FQ129" s="2">
        <f t="shared" si="435"/>
        <v>0.99326484622519573</v>
      </c>
      <c r="FR129" s="2">
        <f t="shared" si="435"/>
        <v>0.99403368335118525</v>
      </c>
      <c r="FS129" s="2">
        <f t="shared" si="435"/>
        <v>0.99424691525951636</v>
      </c>
      <c r="FT129" s="2">
        <f t="shared" si="435"/>
        <v>0.99345182461243675</v>
      </c>
      <c r="FU129" s="2">
        <f t="shared" si="435"/>
        <v>0.99295616546765586</v>
      </c>
      <c r="FW129" s="2">
        <f t="shared" si="324"/>
        <v>8.682767401976212E-3</v>
      </c>
      <c r="FX129" s="2">
        <f t="shared" si="376"/>
        <v>1.0190877794786215E-2</v>
      </c>
      <c r="FY129" s="2">
        <f t="shared" si="377"/>
        <v>9.8198901281891342E-3</v>
      </c>
      <c r="FZ129" s="2">
        <f t="shared" si="378"/>
        <v>1.300115059025992E-2</v>
      </c>
      <c r="GA129" s="2">
        <f t="shared" si="379"/>
        <v>1.0463169693945227E-2</v>
      </c>
      <c r="GB129" s="2">
        <f t="shared" si="380"/>
        <v>1.0986872196215679E-2</v>
      </c>
      <c r="GC129" s="2">
        <f t="shared" si="381"/>
        <v>1.2494932806485252E-2</v>
      </c>
      <c r="GD129" s="2">
        <f t="shared" si="382"/>
        <v>1.4708693022561285E-2</v>
      </c>
      <c r="GE129" s="2">
        <f t="shared" si="383"/>
        <v>1.3450044361995307E-2</v>
      </c>
      <c r="GF129" s="2">
        <f t="shared" si="384"/>
        <v>1.2395217412448041E-2</v>
      </c>
      <c r="GG129" s="2">
        <f t="shared" si="385"/>
        <v>1.0331849917674612E-2</v>
      </c>
      <c r="GH129" s="2">
        <f t="shared" si="386"/>
        <v>9.6424134998186403E-3</v>
      </c>
      <c r="GI129" s="2">
        <f t="shared" si="387"/>
        <v>9.0469957664805426E-3</v>
      </c>
      <c r="GJ129" s="2">
        <f t="shared" si="388"/>
        <v>7.1183815500121938E-3</v>
      </c>
      <c r="GK129" s="2">
        <f t="shared" si="389"/>
        <v>6.2719632253489394E-3</v>
      </c>
      <c r="GM129" s="86">
        <f t="shared" si="325"/>
        <v>4.5428956301300461E-25</v>
      </c>
      <c r="GN129" s="86">
        <f t="shared" si="390"/>
        <v>6.8305224294963459E-17</v>
      </c>
      <c r="GO129" s="86">
        <f t="shared" si="391"/>
        <v>4.5769234057280057E-26</v>
      </c>
      <c r="GP129" s="86">
        <f t="shared" si="392"/>
        <v>4.0379907391761274E-24</v>
      </c>
      <c r="GQ129" s="86">
        <f t="shared" si="393"/>
        <v>4.6781529841113822E-29</v>
      </c>
      <c r="GR129" s="86">
        <f t="shared" si="394"/>
        <v>5.9054726718183506E-26</v>
      </c>
      <c r="GS129" s="86">
        <f t="shared" si="395"/>
        <v>1.5673270559288608E-28</v>
      </c>
      <c r="GT129" s="86">
        <f t="shared" si="396"/>
        <v>2.6525096797087883E-33</v>
      </c>
      <c r="GU129" s="86">
        <f t="shared" si="397"/>
        <v>7.1295543635958623E-34</v>
      </c>
      <c r="GV129" s="86">
        <f t="shared" si="398"/>
        <v>4.0593656987595287E-36</v>
      </c>
      <c r="GW129" s="86">
        <f t="shared" si="399"/>
        <v>2.1271604532605798E-38</v>
      </c>
      <c r="GX129" s="86">
        <f t="shared" si="400"/>
        <v>5.4228017087008742E-43</v>
      </c>
      <c r="GY129" s="86">
        <f t="shared" si="401"/>
        <v>3.5243677000315254E-44</v>
      </c>
      <c r="GZ129" s="86">
        <f t="shared" si="402"/>
        <v>7.9083874637289114E-59</v>
      </c>
      <c r="HA129" s="86">
        <f t="shared" si="403"/>
        <v>6.0121266645481854E-54</v>
      </c>
      <c r="HC129" s="86">
        <f t="shared" si="326"/>
        <v>1.8566796450911988E-5</v>
      </c>
      <c r="HD129" s="86">
        <f t="shared" si="404"/>
        <v>2.5972872267077886E-3</v>
      </c>
      <c r="HE129" s="86">
        <f t="shared" si="405"/>
        <v>7.4001858941465803E-5</v>
      </c>
      <c r="HF129" s="86">
        <f t="shared" si="406"/>
        <v>6.5909506025076437E-5</v>
      </c>
      <c r="HG129" s="86">
        <f t="shared" si="407"/>
        <v>1.6772094303563881E-7</v>
      </c>
      <c r="HH129" s="86">
        <f t="shared" si="408"/>
        <v>1.1953602424112226E-5</v>
      </c>
      <c r="HI129" s="86">
        <f t="shared" si="409"/>
        <v>3.341789630277726E-9</v>
      </c>
      <c r="HJ129" s="86">
        <f t="shared" si="410"/>
        <v>1.0446447675071488E-10</v>
      </c>
      <c r="HK129" s="86">
        <f t="shared" si="411"/>
        <v>8.4486134403013847E-11</v>
      </c>
      <c r="HL129" s="86">
        <f t="shared" si="412"/>
        <v>1.0141670068188378E-9</v>
      </c>
      <c r="HM129" s="86">
        <f t="shared" si="413"/>
        <v>3.1210461505042518E-11</v>
      </c>
      <c r="HN129" s="86">
        <f t="shared" si="414"/>
        <v>9.8159295363969026E-10</v>
      </c>
      <c r="HO129" s="86">
        <f t="shared" si="415"/>
        <v>7.3023627807796531E-8</v>
      </c>
      <c r="HP129" s="86">
        <f t="shared" si="416"/>
        <v>1.7048024809736124E-12</v>
      </c>
      <c r="HQ129" s="86">
        <f t="shared" si="417"/>
        <v>4.2893863354244319E-14</v>
      </c>
      <c r="HS129" s="86">
        <f t="shared" si="327"/>
        <v>8.6000517202900611E-10</v>
      </c>
      <c r="HT129" s="86">
        <f t="shared" si="418"/>
        <v>3.6123348560505892E-8</v>
      </c>
      <c r="HU129" s="86">
        <f t="shared" si="419"/>
        <v>1.5343891375281366E-9</v>
      </c>
      <c r="HV129" s="86">
        <f t="shared" si="420"/>
        <v>4.6103478900011549E-8</v>
      </c>
      <c r="HW129" s="86">
        <f t="shared" si="421"/>
        <v>1.924628306247895E-8</v>
      </c>
      <c r="HX129" s="86">
        <f t="shared" si="422"/>
        <v>5.0147237924927857E-7</v>
      </c>
      <c r="HY129" s="86">
        <f t="shared" si="423"/>
        <v>1.6804712480547936E-6</v>
      </c>
      <c r="HZ129" s="86">
        <f t="shared" si="424"/>
        <v>4.6348643320660897E-7</v>
      </c>
      <c r="IA129" s="86">
        <f t="shared" si="425"/>
        <v>2.637915497481837E-8</v>
      </c>
      <c r="IB129" s="86">
        <f t="shared" si="426"/>
        <v>7.4161056910854892E-9</v>
      </c>
      <c r="IC129" s="86">
        <f t="shared" si="427"/>
        <v>1.3581875360423325E-9</v>
      </c>
      <c r="ID129" s="86">
        <f t="shared" si="428"/>
        <v>4.0766529950070701E-10</v>
      </c>
      <c r="IE129" s="86">
        <f t="shared" si="429"/>
        <v>4.9425616649108057E-9</v>
      </c>
      <c r="IF129" s="86">
        <f t="shared" si="430"/>
        <v>3.4206653688395887E-6</v>
      </c>
      <c r="IG129" s="86">
        <f t="shared" si="431"/>
        <v>5.6450154471037242E-5</v>
      </c>
      <c r="II129" s="86">
        <f t="shared" si="328"/>
        <v>1.0727649149457386E-42</v>
      </c>
      <c r="IJ129" s="86">
        <f t="shared" si="329"/>
        <v>1.2038700146025277E-35</v>
      </c>
      <c r="IK129" s="86">
        <f t="shared" si="330"/>
        <v>1.9515197283251059E-38</v>
      </c>
      <c r="IL129" s="86">
        <f t="shared" si="331"/>
        <v>6.6266745324539465E-32</v>
      </c>
      <c r="IM129" s="86">
        <f t="shared" si="332"/>
        <v>3.2396414011034373E-40</v>
      </c>
      <c r="IN129" s="86">
        <f t="shared" si="333"/>
        <v>1.4753400097446642E-31</v>
      </c>
      <c r="IO129" s="86">
        <f t="shared" si="334"/>
        <v>6.0071802979700119E-31</v>
      </c>
      <c r="IP129" s="86">
        <f t="shared" si="335"/>
        <v>9.6159504879624394E-34</v>
      </c>
      <c r="IQ129" s="86">
        <f t="shared" si="336"/>
        <v>8.4310010026027467E-36</v>
      </c>
      <c r="IR129" s="86">
        <f t="shared" si="337"/>
        <v>1.4821787062437944E-36</v>
      </c>
      <c r="IS129" s="86">
        <f t="shared" si="338"/>
        <v>2.1960609132223444E-39</v>
      </c>
      <c r="IT129" s="86">
        <f t="shared" si="339"/>
        <v>2.2511811594344522E-44</v>
      </c>
      <c r="IU129" s="86">
        <f t="shared" si="340"/>
        <v>5.9432282005155174E-40</v>
      </c>
      <c r="IV129" s="86">
        <f t="shared" si="341"/>
        <v>3.0178073399191097E-48</v>
      </c>
      <c r="IW129" s="86">
        <f t="shared" si="342"/>
        <v>1.2643808874107782E-32</v>
      </c>
      <c r="IY129" s="86">
        <f t="shared" si="343"/>
        <v>1.8567656456084018E-5</v>
      </c>
      <c r="IZ129" s="86">
        <f t="shared" si="344"/>
        <v>2.5973233500564178E-3</v>
      </c>
      <c r="JA129" s="86">
        <f t="shared" si="345"/>
        <v>7.4003393330603334E-5</v>
      </c>
      <c r="JB129" s="86">
        <f t="shared" si="346"/>
        <v>6.5955609503976452E-5</v>
      </c>
      <c r="JC129" s="86">
        <f t="shared" si="347"/>
        <v>1.8696722609811776E-7</v>
      </c>
      <c r="JD129" s="86">
        <f t="shared" si="348"/>
        <v>1.2455074803361505E-5</v>
      </c>
      <c r="JE129" s="86">
        <f t="shared" si="349"/>
        <v>1.6838130376850714E-6</v>
      </c>
      <c r="JF129" s="86">
        <f t="shared" si="350"/>
        <v>4.6359089768335967E-7</v>
      </c>
      <c r="JG129" s="86">
        <f t="shared" si="351"/>
        <v>2.6463641109221384E-8</v>
      </c>
      <c r="JH129" s="86">
        <f t="shared" si="352"/>
        <v>8.4302726979043273E-9</v>
      </c>
      <c r="JI129" s="86">
        <f t="shared" si="353"/>
        <v>1.3893979975473749E-9</v>
      </c>
      <c r="JJ129" s="86">
        <f t="shared" si="354"/>
        <v>1.3892582531403973E-9</v>
      </c>
      <c r="JK129" s="86">
        <f t="shared" si="355"/>
        <v>7.7966189472707338E-8</v>
      </c>
      <c r="JL129" s="86">
        <f t="shared" si="356"/>
        <v>3.4206670736420696E-6</v>
      </c>
      <c r="JM129" s="86">
        <f t="shared" si="357"/>
        <v>5.6450154513931106E-5</v>
      </c>
    </row>
    <row r="130" spans="2:273" x14ac:dyDescent="0.25">
      <c r="B130" s="2">
        <v>103</v>
      </c>
      <c r="C130" s="37">
        <v>61.110999999999997</v>
      </c>
      <c r="D130" s="37">
        <v>63.268000000000001</v>
      </c>
      <c r="E130" s="37">
        <v>62.411000000000001</v>
      </c>
      <c r="F130" s="37">
        <v>63.716999999999999</v>
      </c>
      <c r="G130" s="37">
        <v>66.914000000000001</v>
      </c>
      <c r="H130" s="37">
        <v>68.540999999999997</v>
      </c>
      <c r="I130" s="37">
        <v>68.254999999999995</v>
      </c>
      <c r="J130" s="37">
        <v>75.643000000000001</v>
      </c>
      <c r="K130" s="37">
        <v>63.570999999999998</v>
      </c>
      <c r="L130" s="37">
        <v>66.534000000000006</v>
      </c>
      <c r="M130" s="37">
        <v>65.135999999999996</v>
      </c>
      <c r="N130" s="37">
        <v>66.667000000000002</v>
      </c>
      <c r="O130" s="37">
        <v>67.034000000000006</v>
      </c>
      <c r="P130" s="37">
        <v>63.628999999999998</v>
      </c>
      <c r="Q130" s="37">
        <v>66.257999999999996</v>
      </c>
      <c r="S130" s="4">
        <f t="shared" si="229"/>
        <v>62.196208228572303</v>
      </c>
      <c r="T130" s="4">
        <f t="shared" si="230"/>
        <v>63.510756978204554</v>
      </c>
      <c r="U130" s="4">
        <f t="shared" si="231"/>
        <v>62.196975877185501</v>
      </c>
      <c r="V130" s="4">
        <f t="shared" si="232"/>
        <v>64.064072008322242</v>
      </c>
      <c r="W130" s="4">
        <f t="shared" si="233"/>
        <v>66.819097289200243</v>
      </c>
      <c r="X130" s="4">
        <f t="shared" si="234"/>
        <v>67.984781156004686</v>
      </c>
      <c r="Y130" s="4">
        <f t="shared" si="235"/>
        <v>67.403797575850447</v>
      </c>
      <c r="Z130" s="4">
        <f t="shared" si="236"/>
        <v>75.319658240305927</v>
      </c>
      <c r="AA130" s="4">
        <f t="shared" si="237"/>
        <v>63.36964986287277</v>
      </c>
      <c r="AB130" s="4">
        <f t="shared" si="238"/>
        <v>65.734787994532994</v>
      </c>
      <c r="AC130" s="4">
        <f t="shared" si="239"/>
        <v>65.611416938750679</v>
      </c>
      <c r="AD130" s="4">
        <f t="shared" si="240"/>
        <v>67.239606688911422</v>
      </c>
      <c r="AE130" s="4">
        <f t="shared" si="241"/>
        <v>65.568706286123273</v>
      </c>
      <c r="AF130" s="4">
        <f t="shared" si="242"/>
        <v>64.477331301313455</v>
      </c>
      <c r="AG130" s="4">
        <f t="shared" si="243"/>
        <v>65.781270410469631</v>
      </c>
      <c r="AI130" s="4">
        <f t="shared" si="244"/>
        <v>-1.0852082285723057</v>
      </c>
      <c r="AJ130" s="4">
        <f t="shared" si="245"/>
        <v>-0.24275697820455377</v>
      </c>
      <c r="AK130" s="4">
        <f t="shared" si="246"/>
        <v>0.21402412281450012</v>
      </c>
      <c r="AL130" s="4">
        <f t="shared" si="247"/>
        <v>-0.34707200832224316</v>
      </c>
      <c r="AM130" s="4">
        <f t="shared" si="248"/>
        <v>9.4902710799757983E-2</v>
      </c>
      <c r="AN130" s="4">
        <f t="shared" si="249"/>
        <v>0.55621884399531041</v>
      </c>
      <c r="AO130" s="4">
        <f t="shared" si="250"/>
        <v>0.85120242414954816</v>
      </c>
      <c r="AP130" s="4">
        <f t="shared" si="251"/>
        <v>0.32334175969407397</v>
      </c>
      <c r="AQ130" s="4">
        <f t="shared" si="252"/>
        <v>0.20135013712722838</v>
      </c>
      <c r="AR130" s="4">
        <f t="shared" si="253"/>
        <v>0.79921200546701243</v>
      </c>
      <c r="AS130" s="4">
        <f t="shared" si="254"/>
        <v>-0.47541693875068347</v>
      </c>
      <c r="AT130" s="4">
        <f t="shared" si="255"/>
        <v>-0.57260668891142075</v>
      </c>
      <c r="AU130" s="4">
        <f t="shared" si="256"/>
        <v>1.4652937138767328</v>
      </c>
      <c r="AV130" s="4">
        <f t="shared" si="432"/>
        <v>-0.84833130131345769</v>
      </c>
      <c r="AW130" s="4">
        <f t="shared" si="432"/>
        <v>0.47672958953036471</v>
      </c>
      <c r="AY130" s="2">
        <f t="shared" si="308"/>
        <v>62.196195021194441</v>
      </c>
      <c r="AZ130" s="2">
        <f t="shared" si="359"/>
        <v>63.503237497576102</v>
      </c>
      <c r="BA130" s="2">
        <f t="shared" si="360"/>
        <v>62.196901624758738</v>
      </c>
      <c r="BB130" s="2">
        <f t="shared" si="361"/>
        <v>64.063980945809163</v>
      </c>
      <c r="BC130" s="2">
        <f t="shared" si="362"/>
        <v>66.819088456962547</v>
      </c>
      <c r="BD130" s="2">
        <f t="shared" si="363"/>
        <v>67.984543226122526</v>
      </c>
      <c r="BE130" s="2">
        <f t="shared" si="364"/>
        <v>67.403067784619978</v>
      </c>
      <c r="BF130" s="2">
        <f t="shared" si="365"/>
        <v>75.319413530820071</v>
      </c>
      <c r="BG130" s="2">
        <f t="shared" si="366"/>
        <v>63.369629650355442</v>
      </c>
      <c r="BH130" s="2">
        <f t="shared" si="367"/>
        <v>65.734780393223289</v>
      </c>
      <c r="BI130" s="2">
        <f t="shared" si="368"/>
        <v>65.611415461813536</v>
      </c>
      <c r="BJ130" s="2">
        <f t="shared" si="369"/>
        <v>67.239606103999023</v>
      </c>
      <c r="BK130" s="2">
        <f t="shared" si="370"/>
        <v>65.568699546742081</v>
      </c>
      <c r="BL130" s="2">
        <f t="shared" si="371"/>
        <v>64.474042128984323</v>
      </c>
      <c r="BM130" s="2">
        <f t="shared" si="372"/>
        <v>65.713938674579609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61.110999999999997</v>
      </c>
      <c r="CF130" s="2">
        <f t="shared" si="310"/>
        <v>63.268000000000001</v>
      </c>
      <c r="CG130" s="2">
        <f t="shared" si="311"/>
        <v>62.411000000000001</v>
      </c>
      <c r="CH130" s="2">
        <f t="shared" si="312"/>
        <v>63.716999999999999</v>
      </c>
      <c r="CI130" s="2">
        <f t="shared" si="313"/>
        <v>66.914000000000001</v>
      </c>
      <c r="CJ130" s="2">
        <f t="shared" si="314"/>
        <v>68.540999999999997</v>
      </c>
      <c r="CK130" s="2">
        <f t="shared" si="315"/>
        <v>68.254999999999995</v>
      </c>
      <c r="CL130" s="2">
        <f t="shared" si="316"/>
        <v>75.643000000000001</v>
      </c>
      <c r="CM130" s="2">
        <f t="shared" si="317"/>
        <v>63.570999999999998</v>
      </c>
      <c r="CN130" s="2">
        <f t="shared" si="318"/>
        <v>66.534000000000006</v>
      </c>
      <c r="CO130" s="2">
        <f t="shared" si="319"/>
        <v>65.135999999999996</v>
      </c>
      <c r="CP130" s="2">
        <f t="shared" si="320"/>
        <v>66.667000000000002</v>
      </c>
      <c r="CQ130" s="2">
        <f t="shared" si="321"/>
        <v>67.034000000000006</v>
      </c>
      <c r="CR130" s="2">
        <f t="shared" si="322"/>
        <v>63.628999999999998</v>
      </c>
      <c r="CS130" s="2">
        <f t="shared" si="323"/>
        <v>66.257999999999996</v>
      </c>
      <c r="CU130" s="2">
        <f t="shared" si="273"/>
        <v>61.110999999999997</v>
      </c>
      <c r="CV130" s="2">
        <f t="shared" si="274"/>
        <v>63.268000000000001</v>
      </c>
      <c r="CW130" s="2">
        <f t="shared" si="275"/>
        <v>62.411000000000001</v>
      </c>
      <c r="CX130" s="2">
        <f t="shared" si="276"/>
        <v>63.716999999999999</v>
      </c>
      <c r="CY130" s="2">
        <f t="shared" si="277"/>
        <v>66.914000000000001</v>
      </c>
      <c r="CZ130" s="2">
        <f t="shared" si="278"/>
        <v>68.540999999999997</v>
      </c>
      <c r="DA130" s="2">
        <f t="shared" si="279"/>
        <v>68.254999999999995</v>
      </c>
      <c r="DB130" s="2">
        <f t="shared" si="280"/>
        <v>75.643000000000001</v>
      </c>
      <c r="DC130" s="2">
        <f t="shared" si="281"/>
        <v>63.570999999999998</v>
      </c>
      <c r="DD130" s="2">
        <f t="shared" si="282"/>
        <v>66.534000000000006</v>
      </c>
      <c r="DE130" s="2">
        <f t="shared" si="283"/>
        <v>65.135999999999996</v>
      </c>
      <c r="DF130" s="2">
        <f t="shared" si="284"/>
        <v>66.667000000000002</v>
      </c>
      <c r="DG130" s="2">
        <f t="shared" si="285"/>
        <v>67.034000000000006</v>
      </c>
      <c r="DH130" s="2">
        <f t="shared" si="286"/>
        <v>63.628999999999998</v>
      </c>
      <c r="DI130" s="2">
        <f t="shared" si="287"/>
        <v>66.257999999999996</v>
      </c>
      <c r="DK130" s="2">
        <f t="shared" si="288"/>
        <v>86.350245650508825</v>
      </c>
      <c r="DL130" s="2">
        <f t="shared" si="433"/>
        <v>89.924993652594324</v>
      </c>
      <c r="DM130" s="2">
        <f t="shared" si="433"/>
        <v>84.756696167247384</v>
      </c>
      <c r="DN130" s="2">
        <f t="shared" si="433"/>
        <v>99.246042283298095</v>
      </c>
      <c r="DO130" s="2">
        <f t="shared" si="433"/>
        <v>92.178659581646443</v>
      </c>
      <c r="DP130" s="2">
        <f t="shared" si="433"/>
        <v>90.80388160676533</v>
      </c>
      <c r="DQ130" s="2">
        <f t="shared" si="433"/>
        <v>98.60494871794873</v>
      </c>
      <c r="DR130" s="2">
        <f t="shared" si="433"/>
        <v>104.33591368511368</v>
      </c>
      <c r="DS130" s="2">
        <f t="shared" si="433"/>
        <v>89.378082352941163</v>
      </c>
      <c r="DT130" s="2">
        <f t="shared" si="433"/>
        <v>83.675093135993123</v>
      </c>
      <c r="DU130" s="2">
        <f t="shared" si="433"/>
        <v>82.811154621848758</v>
      </c>
      <c r="DV130" s="2">
        <f t="shared" si="433"/>
        <v>91.685189189189188</v>
      </c>
      <c r="DW130" s="2">
        <f t="shared" si="433"/>
        <v>86.128319072108553</v>
      </c>
      <c r="DX130" s="2">
        <f t="shared" si="433"/>
        <v>87.961033033033033</v>
      </c>
      <c r="DY130" s="2">
        <f t="shared" si="433"/>
        <v>74.515833870967725</v>
      </c>
      <c r="EA130" s="2">
        <f t="shared" si="228"/>
        <v>62.065228352572674</v>
      </c>
      <c r="EB130" s="2">
        <f t="shared" si="290"/>
        <v>63.375919851794059</v>
      </c>
      <c r="EC130" s="2">
        <f t="shared" si="291"/>
        <v>62.085472437888185</v>
      </c>
      <c r="ED130" s="2">
        <f t="shared" si="292"/>
        <v>63.900810294117647</v>
      </c>
      <c r="EE130" s="2">
        <f t="shared" si="293"/>
        <v>66.691378179612173</v>
      </c>
      <c r="EF130" s="2">
        <f t="shared" si="294"/>
        <v>67.888843024619007</v>
      </c>
      <c r="EG130" s="2">
        <f t="shared" si="295"/>
        <v>67.243118627826775</v>
      </c>
      <c r="EH130" s="2">
        <f t="shared" si="296"/>
        <v>75.164034276065848</v>
      </c>
      <c r="EI130" s="2">
        <f t="shared" si="297"/>
        <v>63.208643195325891</v>
      </c>
      <c r="EJ130" s="2">
        <f t="shared" si="298"/>
        <v>65.629817184414279</v>
      </c>
      <c r="EK130" s="2">
        <f t="shared" si="299"/>
        <v>65.504227680556255</v>
      </c>
      <c r="EL130" s="2">
        <f t="shared" si="300"/>
        <v>67.105495497673303</v>
      </c>
      <c r="EM130" s="2">
        <f t="shared" si="301"/>
        <v>65.462474330449112</v>
      </c>
      <c r="EN130" s="2">
        <f t="shared" si="302"/>
        <v>64.333389586763417</v>
      </c>
      <c r="EO130" s="2">
        <f t="shared" si="303"/>
        <v>65.656419549091851</v>
      </c>
      <c r="EQ130" s="2">
        <f t="shared" si="304"/>
        <v>61.833187070889018</v>
      </c>
      <c r="ER130" s="2">
        <f t="shared" si="434"/>
        <v>63.107315216532839</v>
      </c>
      <c r="ES130" s="2">
        <f t="shared" si="434"/>
        <v>62.097325230298004</v>
      </c>
      <c r="ET130" s="2">
        <f t="shared" si="434"/>
        <v>63.925827755859373</v>
      </c>
      <c r="EU130" s="2">
        <f t="shared" si="434"/>
        <v>66.682966316162549</v>
      </c>
      <c r="EV130" s="2">
        <f t="shared" si="434"/>
        <v>67.865985505131576</v>
      </c>
      <c r="EW130" s="2">
        <f t="shared" si="434"/>
        <v>67.235943139940133</v>
      </c>
      <c r="EX130" s="2">
        <f t="shared" si="434"/>
        <v>75.137138595000664</v>
      </c>
      <c r="EY130" s="2">
        <f t="shared" si="434"/>
        <v>63.151835497052147</v>
      </c>
      <c r="EZ130" s="2">
        <f t="shared" si="434"/>
        <v>65.650222003315648</v>
      </c>
      <c r="FA130" s="2">
        <f t="shared" si="434"/>
        <v>65.576361881606772</v>
      </c>
      <c r="FB130" s="2">
        <f t="shared" si="434"/>
        <v>67.133305344101416</v>
      </c>
      <c r="FC130" s="2">
        <f t="shared" si="434"/>
        <v>65.234366565601192</v>
      </c>
      <c r="FD130" s="2">
        <f t="shared" si="434"/>
        <v>64.26502174900213</v>
      </c>
      <c r="FE130" s="2">
        <f t="shared" si="434"/>
        <v>65.739423478159424</v>
      </c>
      <c r="FG130" s="2">
        <f t="shared" si="306"/>
        <v>0.99451620894984427</v>
      </c>
      <c r="FH130" s="2">
        <f t="shared" si="435"/>
        <v>0.99509150085227693</v>
      </c>
      <c r="FI130" s="2">
        <f t="shared" si="435"/>
        <v>0.99509061855338399</v>
      </c>
      <c r="FJ130" s="2">
        <f t="shared" si="435"/>
        <v>0.99539359473888844</v>
      </c>
      <c r="FK130" s="2">
        <f t="shared" si="435"/>
        <v>0.99498547199789045</v>
      </c>
      <c r="FL130" s="2">
        <f t="shared" si="435"/>
        <v>0.99581169060409502</v>
      </c>
      <c r="FM130" s="2">
        <f t="shared" si="435"/>
        <v>0.99489674725054511</v>
      </c>
      <c r="FN130" s="2">
        <f t="shared" si="435"/>
        <v>0.99465881491494201</v>
      </c>
      <c r="FO130" s="2">
        <f t="shared" si="435"/>
        <v>0.99381633094598443</v>
      </c>
      <c r="FP130" s="2">
        <f t="shared" si="435"/>
        <v>0.99419869129763461</v>
      </c>
      <c r="FQ130" s="2">
        <f t="shared" si="435"/>
        <v>0.99385382440282533</v>
      </c>
      <c r="FR130" s="2">
        <f t="shared" si="435"/>
        <v>0.99455579649523662</v>
      </c>
      <c r="FS130" s="2">
        <f t="shared" si="435"/>
        <v>0.99475046699558167</v>
      </c>
      <c r="FT130" s="2">
        <f t="shared" si="435"/>
        <v>0.99402455020285463</v>
      </c>
      <c r="FU130" s="2">
        <f t="shared" si="435"/>
        <v>0.99357196257984537</v>
      </c>
      <c r="FW130" s="2">
        <f t="shared" si="324"/>
        <v>9.5124965416285966E-3</v>
      </c>
      <c r="FX130" s="2">
        <f t="shared" si="376"/>
        <v>1.1163099769681597E-2</v>
      </c>
      <c r="FY130" s="2">
        <f t="shared" si="377"/>
        <v>1.0757104076817821E-2</v>
      </c>
      <c r="FZ130" s="2">
        <f t="shared" si="378"/>
        <v>1.4237619508502287E-2</v>
      </c>
      <c r="GA130" s="2">
        <f t="shared" si="379"/>
        <v>1.1461067853715619E-2</v>
      </c>
      <c r="GB130" s="2">
        <f t="shared" si="380"/>
        <v>1.2034109727540061E-2</v>
      </c>
      <c r="GC130" s="2">
        <f t="shared" si="381"/>
        <v>1.3683925568608734E-2</v>
      </c>
      <c r="GD130" s="2">
        <f t="shared" si="382"/>
        <v>1.6104907231761351E-2</v>
      </c>
      <c r="GE130" s="2">
        <f t="shared" si="383"/>
        <v>1.472856805967728E-2</v>
      </c>
      <c r="GF130" s="2">
        <f t="shared" si="384"/>
        <v>1.357485189527491E-2</v>
      </c>
      <c r="GG130" s="2">
        <f t="shared" si="385"/>
        <v>1.131736702898546E-2</v>
      </c>
      <c r="GH130" s="2">
        <f t="shared" si="386"/>
        <v>1.0562869706210494E-2</v>
      </c>
      <c r="GI130" s="2">
        <f t="shared" si="387"/>
        <v>9.9111827432867613E-3</v>
      </c>
      <c r="GJ130" s="2">
        <f t="shared" si="388"/>
        <v>7.7997935080595356E-3</v>
      </c>
      <c r="GK130" s="2">
        <f t="shared" si="389"/>
        <v>6.8729120716030214E-3</v>
      </c>
      <c r="GM130" s="86">
        <f t="shared" si="325"/>
        <v>2.511705203625492E-26</v>
      </c>
      <c r="GN130" s="86">
        <f t="shared" si="390"/>
        <v>9.8472342603921979E-18</v>
      </c>
      <c r="GO130" s="86">
        <f t="shared" si="391"/>
        <v>2.1793877782323567E-27</v>
      </c>
      <c r="GP130" s="86">
        <f t="shared" si="392"/>
        <v>2.4635552951542602E-25</v>
      </c>
      <c r="GQ130" s="86">
        <f t="shared" si="393"/>
        <v>1.6875796705101002E-30</v>
      </c>
      <c r="GR130" s="86">
        <f t="shared" si="394"/>
        <v>2.8132094796084938E-27</v>
      </c>
      <c r="GS130" s="86">
        <f t="shared" si="395"/>
        <v>5.8790911024499709E-30</v>
      </c>
      <c r="GT130" s="86">
        <f t="shared" si="396"/>
        <v>5.9486977962855278E-35</v>
      </c>
      <c r="GU130" s="86">
        <f t="shared" si="397"/>
        <v>1.3520821952177818E-35</v>
      </c>
      <c r="GV130" s="86">
        <f t="shared" si="398"/>
        <v>6.0822107838049762E-38</v>
      </c>
      <c r="GW130" s="86">
        <f t="shared" si="399"/>
        <v>2.344689064486697E-40</v>
      </c>
      <c r="GX130" s="86">
        <f t="shared" si="400"/>
        <v>3.674137089888325E-45</v>
      </c>
      <c r="GY130" s="86">
        <f t="shared" si="401"/>
        <v>2.0493547689480119E-46</v>
      </c>
      <c r="GZ130" s="86">
        <f t="shared" si="402"/>
        <v>7.1463291203132406E-62</v>
      </c>
      <c r="HA130" s="86">
        <f t="shared" si="403"/>
        <v>1.2220138133397031E-56</v>
      </c>
      <c r="HC130" s="86">
        <f t="shared" si="326"/>
        <v>5.0416490155332426E-6</v>
      </c>
      <c r="HD130" s="86">
        <f t="shared" si="404"/>
        <v>1.2767430544818649E-3</v>
      </c>
      <c r="HE130" s="86">
        <f t="shared" si="405"/>
        <v>2.3947600679683019E-5</v>
      </c>
      <c r="HF130" s="86">
        <f t="shared" si="406"/>
        <v>2.1657427660972549E-5</v>
      </c>
      <c r="HG130" s="86">
        <f t="shared" si="407"/>
        <v>2.999214220910353E-8</v>
      </c>
      <c r="HH130" s="86">
        <f t="shared" si="408"/>
        <v>3.2660605792190484E-6</v>
      </c>
      <c r="HI130" s="86">
        <f t="shared" si="409"/>
        <v>3.7166944032312984E-10</v>
      </c>
      <c r="HJ130" s="86">
        <f t="shared" si="410"/>
        <v>8.7428769926378957E-12</v>
      </c>
      <c r="HK130" s="86">
        <f t="shared" si="411"/>
        <v>5.8475608917854506E-12</v>
      </c>
      <c r="HL130" s="86">
        <f t="shared" si="412"/>
        <v>9.2815066552855873E-11</v>
      </c>
      <c r="HM130" s="86">
        <f t="shared" si="413"/>
        <v>1.6611989706049645E-12</v>
      </c>
      <c r="HN130" s="86">
        <f t="shared" si="414"/>
        <v>8.6940155965159591E-11</v>
      </c>
      <c r="HO130" s="86">
        <f t="shared" si="415"/>
        <v>1.0175143933240994E-8</v>
      </c>
      <c r="HP130" s="86">
        <f t="shared" si="416"/>
        <v>5.403325847975034E-14</v>
      </c>
      <c r="HQ130" s="86">
        <f t="shared" si="417"/>
        <v>1.1509585578063693E-15</v>
      </c>
      <c r="HS130" s="86">
        <f t="shared" si="327"/>
        <v>5.1448768989494148E-9</v>
      </c>
      <c r="HT130" s="86">
        <f t="shared" si="418"/>
        <v>1.6524748869066664E-7</v>
      </c>
      <c r="HU130" s="86">
        <f t="shared" si="419"/>
        <v>8.5205643310656967E-9</v>
      </c>
      <c r="HV130" s="86">
        <f t="shared" si="420"/>
        <v>2.0756678049394066E-7</v>
      </c>
      <c r="HW130" s="86">
        <f t="shared" si="421"/>
        <v>1.0099614075314204E-7</v>
      </c>
      <c r="HX130" s="86">
        <f t="shared" si="422"/>
        <v>1.8941848888209353E-6</v>
      </c>
      <c r="HY130" s="86">
        <f t="shared" si="423"/>
        <v>6.1203169362119117E-6</v>
      </c>
      <c r="HZ130" s="86">
        <f t="shared" si="424"/>
        <v>2.0234449582223146E-6</v>
      </c>
      <c r="IA130" s="86">
        <f t="shared" si="425"/>
        <v>1.3553220513449618E-7</v>
      </c>
      <c r="IB130" s="86">
        <f t="shared" si="426"/>
        <v>3.9997553329850397E-8</v>
      </c>
      <c r="IC130" s="86">
        <f t="shared" si="427"/>
        <v>7.898247004877133E-9</v>
      </c>
      <c r="ID130" s="86">
        <f t="shared" si="428"/>
        <v>2.7250890887115347E-9</v>
      </c>
      <c r="IE130" s="86">
        <f t="shared" si="429"/>
        <v>2.6137246432583141E-8</v>
      </c>
      <c r="IF130" s="86">
        <f t="shared" si="430"/>
        <v>8.3581584273174382E-6</v>
      </c>
      <c r="IG130" s="86">
        <f t="shared" si="431"/>
        <v>1.081092664196522E-4</v>
      </c>
      <c r="II130" s="86">
        <f t="shared" si="328"/>
        <v>4.0483033225826961E-41</v>
      </c>
      <c r="IJ130" s="86">
        <f t="shared" si="329"/>
        <v>2.7111274428166228E-34</v>
      </c>
      <c r="IK130" s="86">
        <f t="shared" si="330"/>
        <v>5.5170139056823392E-37</v>
      </c>
      <c r="IL130" s="86">
        <f t="shared" si="331"/>
        <v>1.2405125116328378E-30</v>
      </c>
      <c r="IM130" s="86">
        <f t="shared" si="332"/>
        <v>1.1298137547592225E-38</v>
      </c>
      <c r="IN130" s="86">
        <f t="shared" si="333"/>
        <v>2.3962576495450397E-30</v>
      </c>
      <c r="IO130" s="86">
        <f t="shared" si="334"/>
        <v>9.9939704888838607E-30</v>
      </c>
      <c r="IP130" s="86">
        <f t="shared" si="335"/>
        <v>2.3543287816344883E-32</v>
      </c>
      <c r="IQ130" s="86">
        <f t="shared" si="336"/>
        <v>2.3574731666819664E-34</v>
      </c>
      <c r="IR130" s="86">
        <f t="shared" si="337"/>
        <v>4.184612250642536E-35</v>
      </c>
      <c r="IS130" s="86">
        <f t="shared" si="338"/>
        <v>7.0282481882290151E-38</v>
      </c>
      <c r="IT130" s="86">
        <f t="shared" si="339"/>
        <v>1.0729354505094249E-42</v>
      </c>
      <c r="IU130" s="86">
        <f t="shared" si="340"/>
        <v>1.8138000511984957E-38</v>
      </c>
      <c r="IV130" s="86">
        <f t="shared" si="341"/>
        <v>1.5749075983524856E-46</v>
      </c>
      <c r="IW130" s="86">
        <f t="shared" si="342"/>
        <v>1.6474076728990548E-31</v>
      </c>
      <c r="IY130" s="86">
        <f t="shared" si="343"/>
        <v>5.0467938924321918E-6</v>
      </c>
      <c r="IZ130" s="86">
        <f t="shared" si="344"/>
        <v>1.2769083019705653E-3</v>
      </c>
      <c r="JA130" s="86">
        <f t="shared" si="345"/>
        <v>2.3956121244014085E-5</v>
      </c>
      <c r="JB130" s="86">
        <f t="shared" si="346"/>
        <v>2.1864994441466489E-5</v>
      </c>
      <c r="JC130" s="86">
        <f t="shared" si="347"/>
        <v>1.3098828296224557E-7</v>
      </c>
      <c r="JD130" s="86">
        <f t="shared" si="348"/>
        <v>5.1602454680399837E-6</v>
      </c>
      <c r="JE130" s="86">
        <f t="shared" si="349"/>
        <v>6.1206886056522346E-6</v>
      </c>
      <c r="JF130" s="86">
        <f t="shared" si="350"/>
        <v>2.0234537010993073E-6</v>
      </c>
      <c r="JG130" s="86">
        <f t="shared" si="351"/>
        <v>1.3553805269538796E-7</v>
      </c>
      <c r="JH130" s="86">
        <f t="shared" si="352"/>
        <v>4.0090368396403255E-8</v>
      </c>
      <c r="JI130" s="86">
        <f t="shared" si="353"/>
        <v>7.8999082038477383E-9</v>
      </c>
      <c r="JJ130" s="86">
        <f t="shared" si="354"/>
        <v>2.8120292446766941E-9</v>
      </c>
      <c r="JK130" s="86">
        <f t="shared" si="355"/>
        <v>3.6312390365824133E-8</v>
      </c>
      <c r="JL130" s="86">
        <f t="shared" si="356"/>
        <v>8.3581584813506966E-6</v>
      </c>
      <c r="JM130" s="86">
        <f t="shared" si="357"/>
        <v>1.0810926642080316E-4</v>
      </c>
    </row>
    <row r="131" spans="2:273" x14ac:dyDescent="0.25">
      <c r="B131" s="2">
        <v>104</v>
      </c>
      <c r="C131" s="37">
        <v>62.206000000000003</v>
      </c>
      <c r="D131" s="37">
        <v>63.643000000000001</v>
      </c>
      <c r="E131" s="37">
        <v>61.570999999999998</v>
      </c>
      <c r="F131" s="37">
        <v>64.533000000000001</v>
      </c>
      <c r="G131" s="37">
        <v>67.344999999999999</v>
      </c>
      <c r="H131" s="37">
        <v>67.486000000000004</v>
      </c>
      <c r="I131" s="37">
        <v>68.573999999999998</v>
      </c>
      <c r="J131" s="37">
        <v>75.554000000000002</v>
      </c>
      <c r="K131" s="37">
        <v>63.338999999999999</v>
      </c>
      <c r="L131" s="37">
        <v>66.793000000000006</v>
      </c>
      <c r="M131" s="37">
        <v>65.153000000000006</v>
      </c>
      <c r="N131" s="37">
        <v>68.233000000000004</v>
      </c>
      <c r="O131" s="37">
        <v>66.373000000000005</v>
      </c>
      <c r="P131" s="37">
        <v>64.016000000000005</v>
      </c>
      <c r="Q131" s="37">
        <v>66.209999999999994</v>
      </c>
      <c r="S131" s="4">
        <f t="shared" si="229"/>
        <v>62.017080415154197</v>
      </c>
      <c r="T131" s="4">
        <f t="shared" si="230"/>
        <v>63.317505708037309</v>
      </c>
      <c r="U131" s="4">
        <f t="shared" si="231"/>
        <v>62.072841421905629</v>
      </c>
      <c r="V131" s="4">
        <f t="shared" si="232"/>
        <v>63.95030744979401</v>
      </c>
      <c r="W131" s="4">
        <f t="shared" si="233"/>
        <v>66.665802609416829</v>
      </c>
      <c r="X131" s="4">
        <f t="shared" si="234"/>
        <v>67.844114795576772</v>
      </c>
      <c r="Y131" s="4">
        <f t="shared" si="235"/>
        <v>67.279247146592795</v>
      </c>
      <c r="Z131" s="4">
        <f t="shared" si="236"/>
        <v>75.205824832418244</v>
      </c>
      <c r="AA131" s="4">
        <f t="shared" si="237"/>
        <v>63.181197404104758</v>
      </c>
      <c r="AB131" s="4">
        <f t="shared" si="238"/>
        <v>65.525508738153306</v>
      </c>
      <c r="AC131" s="4">
        <f t="shared" si="239"/>
        <v>65.439435523867559</v>
      </c>
      <c r="AD131" s="4">
        <f t="shared" si="240"/>
        <v>67.040395282958869</v>
      </c>
      <c r="AE131" s="4">
        <f t="shared" si="241"/>
        <v>65.409293059348698</v>
      </c>
      <c r="AF131" s="4">
        <f t="shared" si="242"/>
        <v>64.33593239994704</v>
      </c>
      <c r="AG131" s="4">
        <f t="shared" si="243"/>
        <v>65.738544635549545</v>
      </c>
      <c r="AI131" s="4">
        <f t="shared" si="244"/>
        <v>0.18891958484580584</v>
      </c>
      <c r="AJ131" s="4">
        <f t="shared" si="245"/>
        <v>0.32549429196269131</v>
      </c>
      <c r="AK131" s="4">
        <f t="shared" si="246"/>
        <v>-0.50184142190563108</v>
      </c>
      <c r="AL131" s="4">
        <f t="shared" si="247"/>
        <v>0.58269255020599076</v>
      </c>
      <c r="AM131" s="4">
        <f t="shared" si="248"/>
        <v>0.67919739058316964</v>
      </c>
      <c r="AN131" s="4">
        <f t="shared" si="249"/>
        <v>-0.35811479557676762</v>
      </c>
      <c r="AO131" s="4">
        <f t="shared" si="250"/>
        <v>1.2947528534072035</v>
      </c>
      <c r="AP131" s="4">
        <f t="shared" si="251"/>
        <v>0.34817516758175771</v>
      </c>
      <c r="AQ131" s="4">
        <f t="shared" si="252"/>
        <v>0.15780259589524093</v>
      </c>
      <c r="AR131" s="4">
        <f t="shared" si="253"/>
        <v>1.2674912618467005</v>
      </c>
      <c r="AS131" s="4">
        <f t="shared" si="254"/>
        <v>-0.28643552386755289</v>
      </c>
      <c r="AT131" s="4">
        <f t="shared" si="255"/>
        <v>1.1926047170411351</v>
      </c>
      <c r="AU131" s="4">
        <f t="shared" si="256"/>
        <v>0.96370694065130635</v>
      </c>
      <c r="AV131" s="4">
        <f t="shared" si="432"/>
        <v>-0.31993239994703515</v>
      </c>
      <c r="AW131" s="4">
        <f t="shared" si="432"/>
        <v>0.47145536445044911</v>
      </c>
      <c r="AY131" s="2">
        <f t="shared" si="308"/>
        <v>62.017078072299832</v>
      </c>
      <c r="AZ131" s="2">
        <f t="shared" si="359"/>
        <v>63.315023750393884</v>
      </c>
      <c r="BA131" s="2">
        <f t="shared" si="360"/>
        <v>62.072824784347745</v>
      </c>
      <c r="BB131" s="2">
        <f t="shared" si="361"/>
        <v>63.950238652886931</v>
      </c>
      <c r="BC131" s="2">
        <f t="shared" si="362"/>
        <v>66.66576234092922</v>
      </c>
      <c r="BD131" s="2">
        <f t="shared" si="363"/>
        <v>67.843361274297564</v>
      </c>
      <c r="BE131" s="2">
        <f t="shared" si="364"/>
        <v>67.276900312145585</v>
      </c>
      <c r="BF131" s="2">
        <f t="shared" si="365"/>
        <v>75.204895684433964</v>
      </c>
      <c r="BG131" s="2">
        <f t="shared" si="366"/>
        <v>63.181106828817811</v>
      </c>
      <c r="BH131" s="2">
        <f t="shared" si="367"/>
        <v>65.525472852949875</v>
      </c>
      <c r="BI131" s="2">
        <f t="shared" si="368"/>
        <v>65.439427986203498</v>
      </c>
      <c r="BJ131" s="2">
        <f t="shared" si="369"/>
        <v>67.040391883413307</v>
      </c>
      <c r="BK131" s="2">
        <f t="shared" si="370"/>
        <v>65.409261798243264</v>
      </c>
      <c r="BL131" s="2">
        <f t="shared" si="371"/>
        <v>64.328464296505288</v>
      </c>
      <c r="BM131" s="2">
        <f t="shared" si="372"/>
        <v>65.617063991797039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62.206000000000003</v>
      </c>
      <c r="CF131" s="2">
        <f t="shared" si="310"/>
        <v>63.643000000000001</v>
      </c>
      <c r="CG131" s="2">
        <f t="shared" si="311"/>
        <v>61.570999999999998</v>
      </c>
      <c r="CH131" s="2">
        <f t="shared" si="312"/>
        <v>64.533000000000001</v>
      </c>
      <c r="CI131" s="2">
        <f t="shared" si="313"/>
        <v>67.344999999999999</v>
      </c>
      <c r="CJ131" s="2">
        <f t="shared" si="314"/>
        <v>67.486000000000004</v>
      </c>
      <c r="CK131" s="2">
        <f t="shared" si="315"/>
        <v>68.573999999999998</v>
      </c>
      <c r="CL131" s="2">
        <f t="shared" si="316"/>
        <v>75.554000000000002</v>
      </c>
      <c r="CM131" s="2">
        <f t="shared" si="317"/>
        <v>63.338999999999999</v>
      </c>
      <c r="CN131" s="2">
        <f t="shared" si="318"/>
        <v>66.793000000000006</v>
      </c>
      <c r="CO131" s="2">
        <f t="shared" si="319"/>
        <v>65.153000000000006</v>
      </c>
      <c r="CP131" s="2">
        <f t="shared" si="320"/>
        <v>68.233000000000004</v>
      </c>
      <c r="CQ131" s="2">
        <f t="shared" si="321"/>
        <v>66.373000000000005</v>
      </c>
      <c r="CR131" s="2">
        <f t="shared" si="322"/>
        <v>64.016000000000005</v>
      </c>
      <c r="CS131" s="2">
        <f t="shared" si="323"/>
        <v>66.209999999999994</v>
      </c>
      <c r="CU131" s="2">
        <f t="shared" si="273"/>
        <v>62.206000000000003</v>
      </c>
      <c r="CV131" s="2">
        <f t="shared" si="274"/>
        <v>63.643000000000001</v>
      </c>
      <c r="CW131" s="2">
        <f t="shared" si="275"/>
        <v>61.570999999999998</v>
      </c>
      <c r="CX131" s="2">
        <f t="shared" si="276"/>
        <v>64.533000000000001</v>
      </c>
      <c r="CY131" s="2">
        <f t="shared" si="277"/>
        <v>67.344999999999999</v>
      </c>
      <c r="CZ131" s="2">
        <f t="shared" si="278"/>
        <v>67.486000000000004</v>
      </c>
      <c r="DA131" s="2">
        <f t="shared" si="279"/>
        <v>68.573999999999998</v>
      </c>
      <c r="DB131" s="2">
        <f t="shared" si="280"/>
        <v>75.554000000000002</v>
      </c>
      <c r="DC131" s="2">
        <f t="shared" si="281"/>
        <v>63.338999999999999</v>
      </c>
      <c r="DD131" s="2">
        <f t="shared" si="282"/>
        <v>66.793000000000006</v>
      </c>
      <c r="DE131" s="2">
        <f t="shared" si="283"/>
        <v>65.153000000000006</v>
      </c>
      <c r="DF131" s="2">
        <f t="shared" si="284"/>
        <v>68.233000000000004</v>
      </c>
      <c r="DG131" s="2">
        <f t="shared" si="285"/>
        <v>66.373000000000005</v>
      </c>
      <c r="DH131" s="2">
        <f t="shared" si="286"/>
        <v>64.016000000000005</v>
      </c>
      <c r="DI131" s="2">
        <f t="shared" si="287"/>
        <v>66.209999999999994</v>
      </c>
      <c r="DK131" s="2">
        <f t="shared" si="288"/>
        <v>86.514963343910722</v>
      </c>
      <c r="DL131" s="2">
        <f t="shared" si="433"/>
        <v>90.107874375388263</v>
      </c>
      <c r="DM131" s="2">
        <f t="shared" si="433"/>
        <v>84.876724738675961</v>
      </c>
      <c r="DN131" s="2">
        <f t="shared" si="433"/>
        <v>99.475595137420726</v>
      </c>
      <c r="DO131" s="2">
        <f t="shared" si="433"/>
        <v>92.28811403508773</v>
      </c>
      <c r="DP131" s="2">
        <f t="shared" si="433"/>
        <v>90.888234672304435</v>
      </c>
      <c r="DQ131" s="2">
        <f t="shared" si="433"/>
        <v>98.84010256410258</v>
      </c>
      <c r="DR131" s="2">
        <f t="shared" si="433"/>
        <v>104.53995190905191</v>
      </c>
      <c r="DS131" s="2">
        <f t="shared" si="433"/>
        <v>89.513887394957976</v>
      </c>
      <c r="DT131" s="2">
        <f t="shared" si="433"/>
        <v>83.710839725439712</v>
      </c>
      <c r="DU131" s="2">
        <f t="shared" si="433"/>
        <v>82.813151260504213</v>
      </c>
      <c r="DV131" s="2">
        <f t="shared" si="433"/>
        <v>91.802923897581792</v>
      </c>
      <c r="DW131" s="2">
        <f t="shared" si="433"/>
        <v>86.171964109858848</v>
      </c>
      <c r="DX131" s="2">
        <f t="shared" si="433"/>
        <v>88.082487987987989</v>
      </c>
      <c r="DY131" s="2">
        <f t="shared" si="433"/>
        <v>74.474361290322562</v>
      </c>
      <c r="EA131" s="2">
        <f t="shared" si="228"/>
        <v>61.89595189320265</v>
      </c>
      <c r="EB131" s="2">
        <f t="shared" si="290"/>
        <v>63.197365054602173</v>
      </c>
      <c r="EC131" s="2">
        <f t="shared" si="291"/>
        <v>61.970103454968935</v>
      </c>
      <c r="ED131" s="2">
        <f t="shared" si="292"/>
        <v>63.800311764705882</v>
      </c>
      <c r="EE131" s="2">
        <f t="shared" si="293"/>
        <v>66.548073288064884</v>
      </c>
      <c r="EF131" s="2">
        <f t="shared" si="294"/>
        <v>67.755190621336467</v>
      </c>
      <c r="EG131" s="2">
        <f t="shared" si="295"/>
        <v>67.129325412035286</v>
      </c>
      <c r="EH131" s="2">
        <f t="shared" si="296"/>
        <v>75.061460869565209</v>
      </c>
      <c r="EI131" s="2">
        <f t="shared" si="297"/>
        <v>63.032242369295872</v>
      </c>
      <c r="EJ131" s="2">
        <f t="shared" si="298"/>
        <v>65.42854468511959</v>
      </c>
      <c r="EK131" s="2">
        <f t="shared" si="299"/>
        <v>65.340826918171146</v>
      </c>
      <c r="EL131" s="2">
        <f t="shared" si="300"/>
        <v>66.916508944219515</v>
      </c>
      <c r="EM131" s="2">
        <f t="shared" si="301"/>
        <v>65.311336744952612</v>
      </c>
      <c r="EN131" s="2">
        <f t="shared" si="302"/>
        <v>64.198767811045386</v>
      </c>
      <c r="EO131" s="2">
        <f t="shared" si="303"/>
        <v>65.564528335957405</v>
      </c>
      <c r="EQ131" s="2">
        <f t="shared" si="304"/>
        <v>61.698291826165267</v>
      </c>
      <c r="ER131" s="2">
        <f t="shared" si="434"/>
        <v>62.963368303277605</v>
      </c>
      <c r="ES131" s="2">
        <f t="shared" si="434"/>
        <v>61.979837360338763</v>
      </c>
      <c r="ET131" s="2">
        <f t="shared" si="434"/>
        <v>63.799733589097812</v>
      </c>
      <c r="EU131" s="2">
        <f t="shared" si="434"/>
        <v>66.541705198487691</v>
      </c>
      <c r="EV131" s="2">
        <f t="shared" si="434"/>
        <v>67.738108110139777</v>
      </c>
      <c r="EW131" s="2">
        <f t="shared" si="434"/>
        <v>67.123960295966242</v>
      </c>
      <c r="EX131" s="2">
        <f t="shared" si="434"/>
        <v>75.048479466082355</v>
      </c>
      <c r="EY131" s="2">
        <f t="shared" si="434"/>
        <v>62.997392049268498</v>
      </c>
      <c r="EZ131" s="2">
        <f t="shared" si="434"/>
        <v>65.438619921979949</v>
      </c>
      <c r="FA131" s="2">
        <f t="shared" si="434"/>
        <v>65.389963139534885</v>
      </c>
      <c r="FB131" s="2">
        <f t="shared" si="434"/>
        <v>66.93883994487166</v>
      </c>
      <c r="FC131" s="2">
        <f t="shared" si="434"/>
        <v>65.127668766292601</v>
      </c>
      <c r="FD131" s="2">
        <f t="shared" si="434"/>
        <v>64.13669141160014</v>
      </c>
      <c r="FE131" s="2">
        <f t="shared" si="434"/>
        <v>65.600743519033799</v>
      </c>
      <c r="FG131" s="2">
        <f t="shared" si="306"/>
        <v>0.9949963087695658</v>
      </c>
      <c r="FH131" s="2">
        <f t="shared" si="435"/>
        <v>0.99552146131509589</v>
      </c>
      <c r="FI131" s="2">
        <f t="shared" si="435"/>
        <v>0.9955206559533667</v>
      </c>
      <c r="FJ131" s="2">
        <f t="shared" si="435"/>
        <v>0.99579720502088021</v>
      </c>
      <c r="FK131" s="2">
        <f t="shared" si="435"/>
        <v>0.99542467736516516</v>
      </c>
      <c r="FL131" s="2">
        <f t="shared" si="435"/>
        <v>0.99617880822449445</v>
      </c>
      <c r="FM131" s="2">
        <f t="shared" si="435"/>
        <v>0.9953436873481426</v>
      </c>
      <c r="FN131" s="2">
        <f t="shared" si="435"/>
        <v>0.99512649092194094</v>
      </c>
      <c r="FO131" s="2">
        <f t="shared" si="435"/>
        <v>0.99435735665692337</v>
      </c>
      <c r="FP131" s="2">
        <f t="shared" si="435"/>
        <v>0.99470644147195519</v>
      </c>
      <c r="FQ131" s="2">
        <f t="shared" si="435"/>
        <v>0.99439158822347085</v>
      </c>
      <c r="FR131" s="2">
        <f t="shared" si="435"/>
        <v>0.99503244778100219</v>
      </c>
      <c r="FS131" s="2">
        <f t="shared" si="435"/>
        <v>0.99521015656013578</v>
      </c>
      <c r="FT131" s="2">
        <f t="shared" si="435"/>
        <v>0.9945474582058389</v>
      </c>
      <c r="FU131" s="2">
        <f t="shared" si="435"/>
        <v>0.9941342425385904</v>
      </c>
      <c r="FW131" s="2">
        <f t="shared" si="324"/>
        <v>1.0420681483907816E-2</v>
      </c>
      <c r="FX131" s="2">
        <f t="shared" si="376"/>
        <v>1.2226927150505213E-2</v>
      </c>
      <c r="FY131" s="2">
        <f t="shared" si="377"/>
        <v>1.1782701679754896E-2</v>
      </c>
      <c r="FZ131" s="2">
        <f t="shared" si="378"/>
        <v>1.5589824863203639E-2</v>
      </c>
      <c r="GA131" s="2">
        <f t="shared" si="379"/>
        <v>1.2552930688964853E-2</v>
      </c>
      <c r="GB131" s="2">
        <f t="shared" si="380"/>
        <v>1.3179836750940307E-2</v>
      </c>
      <c r="GC131" s="2">
        <f t="shared" si="381"/>
        <v>1.4984343686272958E-2</v>
      </c>
      <c r="GD131" s="2">
        <f t="shared" si="382"/>
        <v>1.763128462712648E-2</v>
      </c>
      <c r="GE131" s="2">
        <f t="shared" si="383"/>
        <v>1.6126638016189049E-2</v>
      </c>
      <c r="GF131" s="2">
        <f t="shared" si="384"/>
        <v>1.4865060687629432E-2</v>
      </c>
      <c r="GG131" s="2">
        <f t="shared" si="385"/>
        <v>1.2395711565949111E-2</v>
      </c>
      <c r="GH131" s="2">
        <f t="shared" si="386"/>
        <v>1.15701653209452E-2</v>
      </c>
      <c r="GI131" s="2">
        <f t="shared" si="387"/>
        <v>1.0857014157570658E-2</v>
      </c>
      <c r="GJ131" s="2">
        <f t="shared" si="388"/>
        <v>8.5458726613021688E-3</v>
      </c>
      <c r="GK131" s="2">
        <f t="shared" si="389"/>
        <v>7.5310045256582791E-3</v>
      </c>
      <c r="GM131" s="86">
        <f t="shared" si="325"/>
        <v>1.2891810367111164E-27</v>
      </c>
      <c r="GN131" s="86">
        <f t="shared" si="390"/>
        <v>1.3499350645864637E-18</v>
      </c>
      <c r="GO131" s="86">
        <f t="shared" si="391"/>
        <v>9.5899293453273781E-29</v>
      </c>
      <c r="GP131" s="86">
        <f t="shared" si="392"/>
        <v>1.3982836543465879E-26</v>
      </c>
      <c r="GQ131" s="86">
        <f t="shared" si="393"/>
        <v>5.5971716558527292E-32</v>
      </c>
      <c r="GR131" s="86">
        <f t="shared" si="394"/>
        <v>1.2380279496790916E-28</v>
      </c>
      <c r="GS131" s="86">
        <f t="shared" si="395"/>
        <v>2.0284013930772532E-31</v>
      </c>
      <c r="GT131" s="86">
        <f t="shared" si="396"/>
        <v>1.2127837659815915E-36</v>
      </c>
      <c r="GU131" s="86">
        <f t="shared" si="397"/>
        <v>2.3153491431718119E-37</v>
      </c>
      <c r="GV131" s="86">
        <f t="shared" si="398"/>
        <v>8.1863310857876491E-40</v>
      </c>
      <c r="GW131" s="86">
        <f t="shared" si="399"/>
        <v>2.3015836319189633E-42</v>
      </c>
      <c r="GX131" s="86">
        <f t="shared" si="400"/>
        <v>2.1930346314689058E-47</v>
      </c>
      <c r="GY131" s="86">
        <f t="shared" si="401"/>
        <v>1.0454549187036568E-48</v>
      </c>
      <c r="GZ131" s="86">
        <f t="shared" si="402"/>
        <v>5.388586563870253E-65</v>
      </c>
      <c r="HA131" s="86">
        <f t="shared" si="403"/>
        <v>2.1276869284219606E-59</v>
      </c>
      <c r="HC131" s="86">
        <f t="shared" si="326"/>
        <v>1.2667897103579936E-6</v>
      </c>
      <c r="HD131" s="86">
        <f t="shared" si="404"/>
        <v>6.0103226260733859E-4</v>
      </c>
      <c r="HE131" s="86">
        <f t="shared" si="405"/>
        <v>7.2478261680598229E-6</v>
      </c>
      <c r="HF131" s="86">
        <f t="shared" si="406"/>
        <v>6.6720478719713422E-6</v>
      </c>
      <c r="HG131" s="86">
        <f t="shared" si="407"/>
        <v>4.8830776769342801E-9</v>
      </c>
      <c r="HH131" s="86">
        <f t="shared" si="408"/>
        <v>8.2843807208010414E-7</v>
      </c>
      <c r="HI131" s="86">
        <f t="shared" si="409"/>
        <v>3.659086534449184E-11</v>
      </c>
      <c r="HJ131" s="86">
        <f t="shared" si="410"/>
        <v>6.4155197288950063E-13</v>
      </c>
      <c r="HK131" s="86">
        <f t="shared" si="411"/>
        <v>3.4811856651687697E-13</v>
      </c>
      <c r="HL131" s="86">
        <f t="shared" si="412"/>
        <v>7.4171617792057119E-12</v>
      </c>
      <c r="HM131" s="86">
        <f t="shared" si="413"/>
        <v>7.4302330490610248E-14</v>
      </c>
      <c r="HN131" s="86">
        <f t="shared" si="414"/>
        <v>6.701815991095567E-12</v>
      </c>
      <c r="HO131" s="86">
        <f t="shared" si="415"/>
        <v>1.2616916312531282E-9</v>
      </c>
      <c r="HP131" s="86">
        <f t="shared" si="416"/>
        <v>1.382779623613891E-15</v>
      </c>
      <c r="HQ131" s="86">
        <f t="shared" si="417"/>
        <v>2.5113778536035987E-17</v>
      </c>
      <c r="HS131" s="86">
        <f t="shared" si="327"/>
        <v>2.8337749802901222E-8</v>
      </c>
      <c r="HT131" s="86">
        <f t="shared" si="418"/>
        <v>7.0267383357756912E-7</v>
      </c>
      <c r="HU131" s="86">
        <f t="shared" si="419"/>
        <v>4.3763564840419725E-8</v>
      </c>
      <c r="HV131" s="86">
        <f t="shared" si="420"/>
        <v>8.6906582891565658E-7</v>
      </c>
      <c r="HW131" s="86">
        <f t="shared" si="421"/>
        <v>4.8732503243829417E-7</v>
      </c>
      <c r="HX131" s="86">
        <f t="shared" si="422"/>
        <v>6.695806818935411E-6</v>
      </c>
      <c r="HY131" s="86">
        <f t="shared" si="423"/>
        <v>2.0807592336988696E-5</v>
      </c>
      <c r="HZ131" s="86">
        <f t="shared" si="424"/>
        <v>8.1423249000979171E-6</v>
      </c>
      <c r="IA131" s="86">
        <f t="shared" si="425"/>
        <v>6.4067922601031018E-7</v>
      </c>
      <c r="IB131" s="86">
        <f t="shared" si="426"/>
        <v>1.9872136721732632E-7</v>
      </c>
      <c r="IC131" s="86">
        <f t="shared" si="427"/>
        <v>4.2320196859526115E-8</v>
      </c>
      <c r="ID131" s="86">
        <f t="shared" si="428"/>
        <v>1.6647624535357077E-8</v>
      </c>
      <c r="IE131" s="86">
        <f t="shared" si="429"/>
        <v>1.2780632500179329E-7</v>
      </c>
      <c r="IF131" s="86">
        <f t="shared" si="430"/>
        <v>1.9740900037204028E-5</v>
      </c>
      <c r="IG131" s="86">
        <f t="shared" si="431"/>
        <v>2.0233386777874187E-4</v>
      </c>
      <c r="II131" s="86">
        <f t="shared" si="328"/>
        <v>1.4236994060750498E-39</v>
      </c>
      <c r="IJ131" s="86">
        <f t="shared" si="329"/>
        <v>5.7355265598511502E-33</v>
      </c>
      <c r="IK131" s="86">
        <f t="shared" si="330"/>
        <v>1.4592076806422517E-35</v>
      </c>
      <c r="IL131" s="86">
        <f t="shared" si="331"/>
        <v>2.1824507922212412E-29</v>
      </c>
      <c r="IM131" s="86">
        <f t="shared" si="332"/>
        <v>3.6671417263903987E-37</v>
      </c>
      <c r="IN131" s="86">
        <f t="shared" si="333"/>
        <v>3.6770917273129676E-29</v>
      </c>
      <c r="IO131" s="86">
        <f t="shared" si="334"/>
        <v>1.5674059854726211E-28</v>
      </c>
      <c r="IP131" s="86">
        <f t="shared" si="335"/>
        <v>5.3752629327928088E-31</v>
      </c>
      <c r="IQ131" s="86">
        <f t="shared" si="336"/>
        <v>6.1384861329414768E-33</v>
      </c>
      <c r="IR131" s="86">
        <f t="shared" si="337"/>
        <v>1.1014164799569315E-33</v>
      </c>
      <c r="IS131" s="86">
        <f t="shared" si="338"/>
        <v>2.0975316557307374E-36</v>
      </c>
      <c r="IT131" s="86">
        <f t="shared" si="339"/>
        <v>4.7356407200012607E-41</v>
      </c>
      <c r="IU131" s="86">
        <f t="shared" si="340"/>
        <v>5.1771272099671237E-37</v>
      </c>
      <c r="IV131" s="86">
        <f t="shared" si="341"/>
        <v>7.6345896440230769E-45</v>
      </c>
      <c r="IW131" s="86">
        <f t="shared" si="342"/>
        <v>2.0490505076811976E-30</v>
      </c>
      <c r="IY131" s="86">
        <f t="shared" si="343"/>
        <v>1.2951274601608949E-6</v>
      </c>
      <c r="IZ131" s="86">
        <f t="shared" si="344"/>
        <v>6.0173493644091747E-4</v>
      </c>
      <c r="JA131" s="86">
        <f t="shared" si="345"/>
        <v>7.2915897329002429E-6</v>
      </c>
      <c r="JB131" s="86">
        <f t="shared" si="346"/>
        <v>7.5411137008869992E-6</v>
      </c>
      <c r="JC131" s="86">
        <f t="shared" si="347"/>
        <v>4.9220811011522847E-7</v>
      </c>
      <c r="JD131" s="86">
        <f t="shared" si="348"/>
        <v>7.5242448910155153E-6</v>
      </c>
      <c r="JE131" s="86">
        <f t="shared" si="349"/>
        <v>2.080762892785404E-5</v>
      </c>
      <c r="JF131" s="86">
        <f t="shared" si="350"/>
        <v>8.1423255416498904E-6</v>
      </c>
      <c r="JG131" s="86">
        <f t="shared" si="351"/>
        <v>6.4067957412887668E-7</v>
      </c>
      <c r="JH131" s="86">
        <f t="shared" si="352"/>
        <v>1.9872878437910552E-7</v>
      </c>
      <c r="JI131" s="86">
        <f t="shared" si="353"/>
        <v>4.2320271161856602E-8</v>
      </c>
      <c r="JJ131" s="86">
        <f t="shared" si="354"/>
        <v>1.6654326351348171E-8</v>
      </c>
      <c r="JK131" s="86">
        <f t="shared" si="355"/>
        <v>1.2906801663304641E-7</v>
      </c>
      <c r="JL131" s="86">
        <f t="shared" si="356"/>
        <v>1.9740900038586809E-5</v>
      </c>
      <c r="JM131" s="86">
        <f t="shared" si="357"/>
        <v>2.0233386777876699E-4</v>
      </c>
    </row>
    <row r="132" spans="2:273" x14ac:dyDescent="0.25">
      <c r="B132" s="2">
        <v>105</v>
      </c>
      <c r="C132" s="37">
        <v>62.396999999999998</v>
      </c>
      <c r="D132" s="37">
        <v>62.481999999999999</v>
      </c>
      <c r="E132" s="37">
        <v>61.981999999999999</v>
      </c>
      <c r="F132" s="37">
        <v>63.85</v>
      </c>
      <c r="G132" s="37">
        <v>67.671999999999997</v>
      </c>
      <c r="H132" s="37">
        <v>67.784000000000006</v>
      </c>
      <c r="I132" s="37">
        <v>68.680999999999997</v>
      </c>
      <c r="J132" s="37">
        <v>75.643000000000001</v>
      </c>
      <c r="K132" s="37">
        <v>63.393000000000001</v>
      </c>
      <c r="L132" s="37">
        <v>66.102999999999994</v>
      </c>
      <c r="M132" s="37">
        <v>66.507999999999996</v>
      </c>
      <c r="N132" s="37">
        <v>67.183000000000007</v>
      </c>
      <c r="O132" s="37">
        <v>65.525000000000006</v>
      </c>
      <c r="P132" s="37">
        <v>65.370999999999995</v>
      </c>
      <c r="Q132" s="37">
        <v>66.613</v>
      </c>
      <c r="S132" s="4">
        <f t="shared" si="229"/>
        <v>61.838734095288714</v>
      </c>
      <c r="T132" s="4">
        <f t="shared" si="230"/>
        <v>63.128386505945329</v>
      </c>
      <c r="U132" s="4">
        <f t="shared" si="231"/>
        <v>61.949420388331312</v>
      </c>
      <c r="V132" s="4">
        <f t="shared" si="232"/>
        <v>63.837622709701577</v>
      </c>
      <c r="W132" s="4">
        <f t="shared" si="233"/>
        <v>66.513382880481032</v>
      </c>
      <c r="X132" s="4">
        <f t="shared" si="234"/>
        <v>67.705132655193836</v>
      </c>
      <c r="Y132" s="4">
        <f t="shared" si="235"/>
        <v>67.158698377996927</v>
      </c>
      <c r="Z132" s="4">
        <f t="shared" si="236"/>
        <v>75.094589090688103</v>
      </c>
      <c r="AA132" s="4">
        <f t="shared" si="237"/>
        <v>62.993940066558515</v>
      </c>
      <c r="AB132" s="4">
        <f t="shared" si="238"/>
        <v>65.316872617733324</v>
      </c>
      <c r="AC132" s="4">
        <f t="shared" si="239"/>
        <v>65.268076654533914</v>
      </c>
      <c r="AD132" s="4">
        <f t="shared" si="240"/>
        <v>66.841940407244167</v>
      </c>
      <c r="AE132" s="4">
        <f t="shared" si="241"/>
        <v>65.250694701992188</v>
      </c>
      <c r="AF132" s="4">
        <f t="shared" si="242"/>
        <v>64.200090785056275</v>
      </c>
      <c r="AG132" s="4">
        <f t="shared" si="243"/>
        <v>65.734446070230447</v>
      </c>
      <c r="AI132" s="4">
        <f t="shared" si="244"/>
        <v>0.55826590471128412</v>
      </c>
      <c r="AJ132" s="4">
        <f t="shared" si="245"/>
        <v>-0.64638650594532976</v>
      </c>
      <c r="AK132" s="4">
        <f t="shared" si="246"/>
        <v>3.2579611668687392E-2</v>
      </c>
      <c r="AL132" s="4">
        <f t="shared" si="247"/>
        <v>1.2377290298424271E-2</v>
      </c>
      <c r="AM132" s="4">
        <f t="shared" si="248"/>
        <v>1.158617119518965</v>
      </c>
      <c r="AN132" s="4">
        <f t="shared" si="249"/>
        <v>7.8867344806170081E-2</v>
      </c>
      <c r="AO132" s="4">
        <f t="shared" si="250"/>
        <v>1.5223016220030701</v>
      </c>
      <c r="AP132" s="4">
        <f t="shared" si="251"/>
        <v>0.5484109093118974</v>
      </c>
      <c r="AQ132" s="4">
        <f t="shared" si="252"/>
        <v>0.39905993344148527</v>
      </c>
      <c r="AR132" s="4">
        <f t="shared" si="253"/>
        <v>0.78612738226667034</v>
      </c>
      <c r="AS132" s="4">
        <f t="shared" si="254"/>
        <v>1.2399233454660816</v>
      </c>
      <c r="AT132" s="4">
        <f t="shared" si="255"/>
        <v>0.34105959275584041</v>
      </c>
      <c r="AU132" s="4">
        <f t="shared" si="256"/>
        <v>0.27430529800781756</v>
      </c>
      <c r="AV132" s="4">
        <f t="shared" si="432"/>
        <v>1.1709092149437197</v>
      </c>
      <c r="AW132" s="4">
        <f t="shared" si="432"/>
        <v>0.87855392976955216</v>
      </c>
      <c r="AY132" s="2">
        <f t="shared" si="308"/>
        <v>61.838732892195857</v>
      </c>
      <c r="AZ132" s="2">
        <f t="shared" si="359"/>
        <v>63.127575800373371</v>
      </c>
      <c r="BA132" s="2">
        <f t="shared" si="360"/>
        <v>61.949410032749981</v>
      </c>
      <c r="BB132" s="2">
        <f t="shared" si="361"/>
        <v>63.837425801840936</v>
      </c>
      <c r="BC132" s="2">
        <f t="shared" si="362"/>
        <v>66.513213926750268</v>
      </c>
      <c r="BD132" s="2">
        <f t="shared" si="363"/>
        <v>67.702780054351322</v>
      </c>
      <c r="BE132" s="2">
        <f t="shared" si="364"/>
        <v>67.151674747088052</v>
      </c>
      <c r="BF132" s="2">
        <f t="shared" si="365"/>
        <v>75.091347900955597</v>
      </c>
      <c r="BG132" s="2">
        <f t="shared" si="366"/>
        <v>62.993567637188022</v>
      </c>
      <c r="BH132" s="2">
        <f t="shared" si="367"/>
        <v>65.316716934671717</v>
      </c>
      <c r="BI132" s="2">
        <f t="shared" si="368"/>
        <v>65.268041287478269</v>
      </c>
      <c r="BJ132" s="2">
        <f t="shared" si="369"/>
        <v>66.841922388870103</v>
      </c>
      <c r="BK132" s="2">
        <f t="shared" si="370"/>
        <v>65.250560459822708</v>
      </c>
      <c r="BL132" s="2">
        <f t="shared" si="371"/>
        <v>64.183723192195771</v>
      </c>
      <c r="BM132" s="2">
        <f t="shared" si="372"/>
        <v>65.520508696800221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62.396999999999998</v>
      </c>
      <c r="CF132" s="2">
        <f t="shared" si="310"/>
        <v>62.481999999999999</v>
      </c>
      <c r="CG132" s="2">
        <f t="shared" si="311"/>
        <v>61.981999999999999</v>
      </c>
      <c r="CH132" s="2">
        <f t="shared" si="312"/>
        <v>63.85</v>
      </c>
      <c r="CI132" s="2">
        <f t="shared" si="313"/>
        <v>67.671999999999997</v>
      </c>
      <c r="CJ132" s="2">
        <f t="shared" si="314"/>
        <v>67.784000000000006</v>
      </c>
      <c r="CK132" s="2">
        <f t="shared" si="315"/>
        <v>68.680999999999997</v>
      </c>
      <c r="CL132" s="2">
        <f t="shared" si="316"/>
        <v>75.643000000000001</v>
      </c>
      <c r="CM132" s="2">
        <f t="shared" si="317"/>
        <v>63.393000000000001</v>
      </c>
      <c r="CN132" s="2">
        <f t="shared" si="318"/>
        <v>66.102999999999994</v>
      </c>
      <c r="CO132" s="2">
        <f t="shared" si="319"/>
        <v>66.507999999999996</v>
      </c>
      <c r="CP132" s="2">
        <f t="shared" si="320"/>
        <v>67.183000000000007</v>
      </c>
      <c r="CQ132" s="2">
        <f t="shared" si="321"/>
        <v>65.525000000000006</v>
      </c>
      <c r="CR132" s="2">
        <f t="shared" si="322"/>
        <v>65.370999999999995</v>
      </c>
      <c r="CS132" s="2">
        <f t="shared" si="323"/>
        <v>66.613</v>
      </c>
      <c r="CU132" s="2">
        <f t="shared" si="273"/>
        <v>62.396999999999998</v>
      </c>
      <c r="CV132" s="2">
        <f t="shared" si="274"/>
        <v>62.481999999999999</v>
      </c>
      <c r="CW132" s="2">
        <f t="shared" si="275"/>
        <v>61.981999999999999</v>
      </c>
      <c r="CX132" s="2">
        <f t="shared" si="276"/>
        <v>63.85</v>
      </c>
      <c r="CY132" s="2">
        <f t="shared" si="277"/>
        <v>67.671999999999997</v>
      </c>
      <c r="CZ132" s="2">
        <f t="shared" si="278"/>
        <v>67.784000000000006</v>
      </c>
      <c r="DA132" s="2">
        <f t="shared" si="279"/>
        <v>68.680999999999997</v>
      </c>
      <c r="DB132" s="2">
        <f t="shared" si="280"/>
        <v>75.643000000000001</v>
      </c>
      <c r="DC132" s="2">
        <f t="shared" si="281"/>
        <v>63.393000000000001</v>
      </c>
      <c r="DD132" s="2">
        <f t="shared" si="282"/>
        <v>66.102999999999994</v>
      </c>
      <c r="DE132" s="2">
        <f t="shared" si="283"/>
        <v>66.507999999999996</v>
      </c>
      <c r="DF132" s="2">
        <f t="shared" si="284"/>
        <v>67.183000000000007</v>
      </c>
      <c r="DG132" s="2">
        <f t="shared" si="285"/>
        <v>65.525000000000006</v>
      </c>
      <c r="DH132" s="2">
        <f t="shared" si="286"/>
        <v>65.370999999999995</v>
      </c>
      <c r="DI132" s="2">
        <f t="shared" si="287"/>
        <v>66.613</v>
      </c>
      <c r="DK132" s="2">
        <f t="shared" si="288"/>
        <v>86.679681037312633</v>
      </c>
      <c r="DL132" s="2">
        <f t="shared" si="433"/>
        <v>90.290755098182203</v>
      </c>
      <c r="DM132" s="2">
        <f t="shared" si="433"/>
        <v>84.996753310104523</v>
      </c>
      <c r="DN132" s="2">
        <f t="shared" si="433"/>
        <v>99.705147991543356</v>
      </c>
      <c r="DO132" s="2">
        <f t="shared" si="433"/>
        <v>92.397568488529032</v>
      </c>
      <c r="DP132" s="2">
        <f t="shared" si="433"/>
        <v>90.972587737843554</v>
      </c>
      <c r="DQ132" s="2">
        <f t="shared" si="433"/>
        <v>99.075256410256415</v>
      </c>
      <c r="DR132" s="2">
        <f t="shared" si="433"/>
        <v>104.74399013299013</v>
      </c>
      <c r="DS132" s="2">
        <f t="shared" si="433"/>
        <v>89.649692436974789</v>
      </c>
      <c r="DT132" s="2">
        <f t="shared" si="433"/>
        <v>83.746586314886315</v>
      </c>
      <c r="DU132" s="2">
        <f t="shared" si="433"/>
        <v>82.815147899159683</v>
      </c>
      <c r="DV132" s="2">
        <f t="shared" si="433"/>
        <v>91.920658605974396</v>
      </c>
      <c r="DW132" s="2">
        <f t="shared" si="433"/>
        <v>86.215609147609143</v>
      </c>
      <c r="DX132" s="2">
        <f t="shared" si="433"/>
        <v>88.203942942942945</v>
      </c>
      <c r="DY132" s="2">
        <f t="shared" si="433"/>
        <v>74.4328887096774</v>
      </c>
      <c r="EA132" s="2">
        <f t="shared" si="228"/>
        <v>61.726675433832625</v>
      </c>
      <c r="EB132" s="2">
        <f t="shared" si="290"/>
        <v>63.018810257410287</v>
      </c>
      <c r="EC132" s="2">
        <f t="shared" si="291"/>
        <v>61.854734472049678</v>
      </c>
      <c r="ED132" s="2">
        <f t="shared" si="292"/>
        <v>63.699813235294123</v>
      </c>
      <c r="EE132" s="2">
        <f t="shared" si="293"/>
        <v>66.404768396517596</v>
      </c>
      <c r="EF132" s="2">
        <f t="shared" si="294"/>
        <v>67.621538218053928</v>
      </c>
      <c r="EG132" s="2">
        <f t="shared" si="295"/>
        <v>67.015532196243797</v>
      </c>
      <c r="EH132" s="2">
        <f t="shared" si="296"/>
        <v>74.958887463064571</v>
      </c>
      <c r="EI132" s="2">
        <f t="shared" si="297"/>
        <v>62.855841543265853</v>
      </c>
      <c r="EJ132" s="2">
        <f t="shared" si="298"/>
        <v>65.227272185824887</v>
      </c>
      <c r="EK132" s="2">
        <f t="shared" si="299"/>
        <v>65.177426155786037</v>
      </c>
      <c r="EL132" s="2">
        <f t="shared" si="300"/>
        <v>66.727522390765714</v>
      </c>
      <c r="EM132" s="2">
        <f t="shared" si="301"/>
        <v>65.160199159456113</v>
      </c>
      <c r="EN132" s="2">
        <f t="shared" si="302"/>
        <v>64.064146035327354</v>
      </c>
      <c r="EO132" s="2">
        <f t="shared" si="303"/>
        <v>65.47263712282296</v>
      </c>
      <c r="EQ132" s="2">
        <f t="shared" si="304"/>
        <v>61.563396581441516</v>
      </c>
      <c r="ER132" s="2">
        <f t="shared" si="434"/>
        <v>62.819421390022377</v>
      </c>
      <c r="ES132" s="2">
        <f t="shared" si="434"/>
        <v>61.862349490379522</v>
      </c>
      <c r="ET132" s="2">
        <f t="shared" si="434"/>
        <v>63.673639422336251</v>
      </c>
      <c r="EU132" s="2">
        <f t="shared" si="434"/>
        <v>66.400444080812832</v>
      </c>
      <c r="EV132" s="2">
        <f t="shared" si="434"/>
        <v>67.610230715147992</v>
      </c>
      <c r="EW132" s="2">
        <f t="shared" si="434"/>
        <v>67.011977451992379</v>
      </c>
      <c r="EX132" s="2">
        <f t="shared" si="434"/>
        <v>74.959820337164061</v>
      </c>
      <c r="EY132" s="2">
        <f t="shared" si="434"/>
        <v>62.842948601484849</v>
      </c>
      <c r="EZ132" s="2">
        <f t="shared" si="434"/>
        <v>65.227017840644265</v>
      </c>
      <c r="FA132" s="2">
        <f t="shared" si="434"/>
        <v>65.203564397462998</v>
      </c>
      <c r="FB132" s="2">
        <f t="shared" si="434"/>
        <v>66.744374545641918</v>
      </c>
      <c r="FC132" s="2">
        <f t="shared" si="434"/>
        <v>65.020970966984038</v>
      </c>
      <c r="FD132" s="2">
        <f t="shared" si="434"/>
        <v>64.00836107419812</v>
      </c>
      <c r="FE132" s="2">
        <f t="shared" si="434"/>
        <v>65.462063559908174</v>
      </c>
      <c r="FG132" s="2">
        <f t="shared" si="306"/>
        <v>0.99543456933619523</v>
      </c>
      <c r="FH132" s="2">
        <f t="shared" si="435"/>
        <v>0.99591391400015816</v>
      </c>
      <c r="FI132" s="2">
        <f t="shared" si="435"/>
        <v>0.99591317892225983</v>
      </c>
      <c r="FJ132" s="2">
        <f t="shared" si="435"/>
        <v>0.9961655874561498</v>
      </c>
      <c r="FK132" s="2">
        <f t="shared" si="435"/>
        <v>0.9958255756287332</v>
      </c>
      <c r="FL132" s="2">
        <f t="shared" si="435"/>
        <v>0.99651385955929073</v>
      </c>
      <c r="FM132" s="2">
        <f t="shared" si="435"/>
        <v>0.99575165182040692</v>
      </c>
      <c r="FN132" s="2">
        <f t="shared" si="435"/>
        <v>0.99555340012205673</v>
      </c>
      <c r="FO132" s="2">
        <f t="shared" si="435"/>
        <v>0.99485129181889609</v>
      </c>
      <c r="FP132" s="2">
        <f t="shared" si="435"/>
        <v>0.99516996753155795</v>
      </c>
      <c r="FQ132" s="2">
        <f t="shared" si="435"/>
        <v>0.99488254230805362</v>
      </c>
      <c r="FR132" s="2">
        <f t="shared" si="435"/>
        <v>0.99546755744248983</v>
      </c>
      <c r="FS132" s="2">
        <f t="shared" si="435"/>
        <v>0.99562976901136691</v>
      </c>
      <c r="FT132" s="2">
        <f t="shared" si="435"/>
        <v>0.99502483587417745</v>
      </c>
      <c r="FU132" s="2">
        <f t="shared" si="435"/>
        <v>0.99464760311862155</v>
      </c>
      <c r="FW132" s="2">
        <f t="shared" si="324"/>
        <v>1.1414574182139018E-2</v>
      </c>
      <c r="FX132" s="2">
        <f t="shared" si="376"/>
        <v>1.3390762855653555E-2</v>
      </c>
      <c r="FY132" s="2">
        <f t="shared" si="377"/>
        <v>1.2904805638518499E-2</v>
      </c>
      <c r="FZ132" s="2">
        <f t="shared" si="378"/>
        <v>1.7068231090222801E-2</v>
      </c>
      <c r="GA132" s="2">
        <f t="shared" si="379"/>
        <v>1.3747365582146967E-2</v>
      </c>
      <c r="GB132" s="2">
        <f t="shared" si="380"/>
        <v>1.443305103652668E-2</v>
      </c>
      <c r="GC132" s="2">
        <f t="shared" si="381"/>
        <v>1.6406288180759749E-2</v>
      </c>
      <c r="GD132" s="2">
        <f t="shared" si="382"/>
        <v>1.929949006450192E-2</v>
      </c>
      <c r="GE132" s="2">
        <f t="shared" si="383"/>
        <v>1.7655038036429829E-2</v>
      </c>
      <c r="GF132" s="2">
        <f t="shared" si="384"/>
        <v>1.6275872816310259E-2</v>
      </c>
      <c r="GG132" s="2">
        <f t="shared" si="385"/>
        <v>1.3575392430198488E-2</v>
      </c>
      <c r="GH132" s="2">
        <f t="shared" si="386"/>
        <v>1.267228832164065E-2</v>
      </c>
      <c r="GI132" s="2">
        <f t="shared" si="387"/>
        <v>1.189202281962953E-2</v>
      </c>
      <c r="GJ132" s="2">
        <f t="shared" si="388"/>
        <v>9.3626436305401569E-3</v>
      </c>
      <c r="GK132" s="2">
        <f t="shared" si="389"/>
        <v>8.2515868381914624E-3</v>
      </c>
      <c r="GM132" s="86">
        <f t="shared" si="325"/>
        <v>6.1426459099597415E-29</v>
      </c>
      <c r="GN132" s="86">
        <f t="shared" si="390"/>
        <v>1.7596918882812792E-19</v>
      </c>
      <c r="GO132" s="86">
        <f t="shared" si="391"/>
        <v>3.8994464372176825E-30</v>
      </c>
      <c r="GP132" s="86">
        <f t="shared" si="392"/>
        <v>7.3833093790065197E-28</v>
      </c>
      <c r="GQ132" s="86">
        <f t="shared" si="393"/>
        <v>1.7067697209213704E-33</v>
      </c>
      <c r="GR132" s="86">
        <f t="shared" si="394"/>
        <v>5.0329937520001786E-30</v>
      </c>
      <c r="GS132" s="86">
        <f t="shared" si="395"/>
        <v>6.4369183669549013E-33</v>
      </c>
      <c r="GT132" s="86">
        <f t="shared" si="396"/>
        <v>2.2476519716852083E-38</v>
      </c>
      <c r="GU132" s="86">
        <f t="shared" si="397"/>
        <v>3.5800517973419564E-39</v>
      </c>
      <c r="GV132" s="86">
        <f t="shared" si="398"/>
        <v>9.8975731170861463E-42</v>
      </c>
      <c r="GW132" s="86">
        <f t="shared" si="399"/>
        <v>2.0119235696171906E-44</v>
      </c>
      <c r="GX132" s="86">
        <f t="shared" si="400"/>
        <v>1.1531380691471824E-49</v>
      </c>
      <c r="GY132" s="86">
        <f t="shared" si="401"/>
        <v>4.6787818846628678E-51</v>
      </c>
      <c r="GZ132" s="86">
        <f t="shared" si="402"/>
        <v>3.3903919061147009E-68</v>
      </c>
      <c r="HA132" s="86">
        <f t="shared" si="403"/>
        <v>3.1732965599112357E-62</v>
      </c>
      <c r="HC132" s="86">
        <f t="shared" si="326"/>
        <v>2.9453585540488534E-7</v>
      </c>
      <c r="HD132" s="86">
        <f t="shared" si="404"/>
        <v>2.7099992480275186E-4</v>
      </c>
      <c r="HE132" s="86">
        <f t="shared" si="405"/>
        <v>2.051631519620807E-6</v>
      </c>
      <c r="HF132" s="86">
        <f t="shared" si="406"/>
        <v>1.9271898281243189E-6</v>
      </c>
      <c r="HG132" s="86">
        <f t="shared" si="407"/>
        <v>7.2379318109537608E-10</v>
      </c>
      <c r="HH132" s="86">
        <f t="shared" si="408"/>
        <v>1.9508361301755696E-7</v>
      </c>
      <c r="HI132" s="86">
        <f t="shared" si="409"/>
        <v>3.1886837025252057E-12</v>
      </c>
      <c r="HJ132" s="86">
        <f t="shared" si="410"/>
        <v>4.1272230122636083E-14</v>
      </c>
      <c r="HK132" s="86">
        <f t="shared" si="411"/>
        <v>1.7823939744575451E-14</v>
      </c>
      <c r="HL132" s="86">
        <f t="shared" si="412"/>
        <v>5.1752872621063597E-13</v>
      </c>
      <c r="HM132" s="86">
        <f t="shared" si="413"/>
        <v>2.7926173754607923E-15</v>
      </c>
      <c r="HN132" s="86">
        <f t="shared" si="414"/>
        <v>4.4957736568782436E-13</v>
      </c>
      <c r="HO132" s="86">
        <f t="shared" si="415"/>
        <v>1.3921612423807542E-10</v>
      </c>
      <c r="HP132" s="86">
        <f t="shared" si="416"/>
        <v>2.856978203568758E-17</v>
      </c>
      <c r="HQ132" s="86">
        <f t="shared" si="417"/>
        <v>4.4552470410016127E-19</v>
      </c>
      <c r="HS132" s="86">
        <f t="shared" si="327"/>
        <v>1.4372643734061005E-7</v>
      </c>
      <c r="HT132" s="86">
        <f t="shared" si="418"/>
        <v>2.7777259566107804E-6</v>
      </c>
      <c r="HU132" s="86">
        <f t="shared" si="419"/>
        <v>2.0793495683588214E-7</v>
      </c>
      <c r="HV132" s="86">
        <f t="shared" si="420"/>
        <v>3.3842385600798005E-6</v>
      </c>
      <c r="HW132" s="86">
        <f t="shared" si="421"/>
        <v>2.1624523514164574E-6</v>
      </c>
      <c r="HX132" s="86">
        <f t="shared" si="422"/>
        <v>2.2151656261160166E-5</v>
      </c>
      <c r="HY132" s="86">
        <f t="shared" si="423"/>
        <v>6.6034989520567547E-5</v>
      </c>
      <c r="HZ132" s="86">
        <f t="shared" si="424"/>
        <v>3.0201559242255014E-5</v>
      </c>
      <c r="IA132" s="86">
        <f t="shared" si="425"/>
        <v>2.7868309558952248E-6</v>
      </c>
      <c r="IB132" s="86">
        <f t="shared" si="426"/>
        <v>9.0964037295579532E-7</v>
      </c>
      <c r="IC132" s="86">
        <f t="shared" si="427"/>
        <v>2.0896524438587854E-7</v>
      </c>
      <c r="ID132" s="86">
        <f t="shared" si="428"/>
        <v>9.2959044267981974E-8</v>
      </c>
      <c r="IE132" s="86">
        <f t="shared" si="429"/>
        <v>5.7794598217521379E-7</v>
      </c>
      <c r="IF132" s="86">
        <f t="shared" si="430"/>
        <v>4.5073614428061788E-5</v>
      </c>
      <c r="IG132" s="86">
        <f t="shared" si="431"/>
        <v>3.7009632885282463E-4</v>
      </c>
      <c r="II132" s="86">
        <f t="shared" si="328"/>
        <v>4.6660229679821984E-38</v>
      </c>
      <c r="IJ132" s="86">
        <f t="shared" si="329"/>
        <v>1.1398740065741518E-31</v>
      </c>
      <c r="IK132" s="86">
        <f t="shared" si="330"/>
        <v>3.6109299847966106E-34</v>
      </c>
      <c r="IL132" s="86">
        <f t="shared" si="331"/>
        <v>3.6085602797877725E-28</v>
      </c>
      <c r="IM132" s="86">
        <f t="shared" si="332"/>
        <v>1.1078139399364573E-35</v>
      </c>
      <c r="IN132" s="86">
        <f t="shared" si="333"/>
        <v>5.3310457363066654E-28</v>
      </c>
      <c r="IO132" s="86">
        <f t="shared" si="334"/>
        <v>2.3174431824972664E-27</v>
      </c>
      <c r="IP132" s="86">
        <f t="shared" si="335"/>
        <v>1.1444564624033082E-29</v>
      </c>
      <c r="IQ132" s="86">
        <f t="shared" si="336"/>
        <v>1.4884403114823899E-31</v>
      </c>
      <c r="IR132" s="86">
        <f t="shared" si="337"/>
        <v>2.7027000589153052E-32</v>
      </c>
      <c r="IS132" s="86">
        <f t="shared" si="338"/>
        <v>5.8376221958052875E-35</v>
      </c>
      <c r="IT132" s="86">
        <f t="shared" si="339"/>
        <v>1.9356771512974274E-39</v>
      </c>
      <c r="IU132" s="86">
        <f t="shared" si="340"/>
        <v>1.382061494203017E-35</v>
      </c>
      <c r="IV132" s="86">
        <f t="shared" si="341"/>
        <v>3.437867764358225E-43</v>
      </c>
      <c r="IW132" s="86">
        <f t="shared" si="342"/>
        <v>2.4329762536308227E-29</v>
      </c>
      <c r="IY132" s="86">
        <f t="shared" si="343"/>
        <v>4.3826229274549541E-7</v>
      </c>
      <c r="IZ132" s="86">
        <f t="shared" si="344"/>
        <v>2.737776507593628E-4</v>
      </c>
      <c r="JA132" s="86">
        <f t="shared" si="345"/>
        <v>2.2595664764566891E-6</v>
      </c>
      <c r="JB132" s="86">
        <f t="shared" si="346"/>
        <v>5.3114283882041194E-6</v>
      </c>
      <c r="JC132" s="86">
        <f t="shared" si="347"/>
        <v>2.1631761445975527E-6</v>
      </c>
      <c r="JD132" s="86">
        <f t="shared" si="348"/>
        <v>2.2346739874177721E-5</v>
      </c>
      <c r="JE132" s="86">
        <f t="shared" si="349"/>
        <v>6.6034992709251253E-5</v>
      </c>
      <c r="JF132" s="86">
        <f t="shared" si="350"/>
        <v>3.0201559283527244E-5</v>
      </c>
      <c r="JG132" s="86">
        <f t="shared" si="351"/>
        <v>2.7868309737191646E-6</v>
      </c>
      <c r="JH132" s="86">
        <f t="shared" si="352"/>
        <v>9.0964089048452152E-7</v>
      </c>
      <c r="JI132" s="86">
        <f t="shared" si="353"/>
        <v>2.0896524717849593E-7</v>
      </c>
      <c r="JJ132" s="86">
        <f t="shared" si="354"/>
        <v>9.2959493845347663E-8</v>
      </c>
      <c r="JK132" s="86">
        <f t="shared" si="355"/>
        <v>5.7808519829945188E-7</v>
      </c>
      <c r="JL132" s="86">
        <f t="shared" si="356"/>
        <v>4.5073614428090357E-5</v>
      </c>
      <c r="JM132" s="86">
        <f t="shared" si="357"/>
        <v>3.7009632885282506E-4</v>
      </c>
    </row>
    <row r="133" spans="2:273" x14ac:dyDescent="0.25">
      <c r="B133" s="2">
        <v>106</v>
      </c>
      <c r="C133" s="37">
        <v>63.015999999999998</v>
      </c>
      <c r="D133" s="37">
        <v>62.945999999999998</v>
      </c>
      <c r="E133" s="37">
        <v>62.304000000000002</v>
      </c>
      <c r="F133" s="37">
        <v>63.433</v>
      </c>
      <c r="G133" s="37">
        <v>66.861999999999995</v>
      </c>
      <c r="H133" s="37">
        <v>68.108000000000004</v>
      </c>
      <c r="I133" s="37">
        <v>68.105999999999995</v>
      </c>
      <c r="J133" s="37">
        <v>75.338999999999999</v>
      </c>
      <c r="K133" s="37">
        <v>62.893000000000001</v>
      </c>
      <c r="L133" s="37">
        <v>64.897000000000006</v>
      </c>
      <c r="M133" s="37">
        <v>64.694999999999993</v>
      </c>
      <c r="N133" s="37">
        <v>67.5</v>
      </c>
      <c r="O133" s="37">
        <v>66.102000000000004</v>
      </c>
      <c r="P133" s="37">
        <v>63.935000000000002</v>
      </c>
      <c r="Q133" s="37">
        <v>66.709999999999994</v>
      </c>
      <c r="S133" s="4">
        <f t="shared" si="229"/>
        <v>61.661121799328519</v>
      </c>
      <c r="T133" s="4">
        <f t="shared" si="230"/>
        <v>62.941249251044944</v>
      </c>
      <c r="U133" s="4">
        <f t="shared" si="231"/>
        <v>61.826639527890315</v>
      </c>
      <c r="V133" s="4">
        <f t="shared" si="232"/>
        <v>63.72612042108657</v>
      </c>
      <c r="W133" s="4">
        <f t="shared" si="233"/>
        <v>66.362035901451236</v>
      </c>
      <c r="X133" s="4">
        <f t="shared" si="234"/>
        <v>67.569631430344913</v>
      </c>
      <c r="Y133" s="4">
        <f t="shared" si="235"/>
        <v>67.046878839781542</v>
      </c>
      <c r="Z133" s="4">
        <f t="shared" si="236"/>
        <v>74.989091160529412</v>
      </c>
      <c r="AA133" s="4">
        <f t="shared" si="237"/>
        <v>62.808359750694414</v>
      </c>
      <c r="AB133" s="4">
        <f t="shared" si="238"/>
        <v>65.10908924356977</v>
      </c>
      <c r="AC133" s="4">
        <f t="shared" si="239"/>
        <v>65.097352361314776</v>
      </c>
      <c r="AD133" s="4">
        <f t="shared" si="240"/>
        <v>66.644229948136157</v>
      </c>
      <c r="AE133" s="4">
        <f t="shared" si="241"/>
        <v>65.093088245294894</v>
      </c>
      <c r="AF133" s="4">
        <f t="shared" si="242"/>
        <v>64.074385644128427</v>
      </c>
      <c r="AG133" s="4">
        <f t="shared" si="243"/>
        <v>65.79198809034807</v>
      </c>
      <c r="AI133" s="4">
        <f t="shared" si="244"/>
        <v>1.3548782006714788</v>
      </c>
      <c r="AJ133" s="4">
        <f t="shared" si="245"/>
        <v>4.7507489550540072E-3</v>
      </c>
      <c r="AK133" s="4">
        <f t="shared" si="246"/>
        <v>0.47736047210968735</v>
      </c>
      <c r="AL133" s="4">
        <f t="shared" si="247"/>
        <v>-0.2931204210865701</v>
      </c>
      <c r="AM133" s="4">
        <f t="shared" si="248"/>
        <v>0.49996409854875878</v>
      </c>
      <c r="AN133" s="4">
        <f t="shared" si="249"/>
        <v>0.53836856965509128</v>
      </c>
      <c r="AO133" s="4">
        <f t="shared" si="250"/>
        <v>1.0591211602184529</v>
      </c>
      <c r="AP133" s="4">
        <f t="shared" si="251"/>
        <v>0.34990883947058649</v>
      </c>
      <c r="AQ133" s="4">
        <f t="shared" si="252"/>
        <v>8.4640249305586224E-2</v>
      </c>
      <c r="AR133" s="4">
        <f t="shared" si="253"/>
        <v>-0.21208924356976411</v>
      </c>
      <c r="AS133" s="4">
        <f t="shared" si="254"/>
        <v>-0.40235236131478302</v>
      </c>
      <c r="AT133" s="4">
        <f t="shared" si="255"/>
        <v>0.8557700518638427</v>
      </c>
      <c r="AU133" s="4">
        <f t="shared" si="256"/>
        <v>1.0089117547051103</v>
      </c>
      <c r="AV133" s="4">
        <f t="shared" si="432"/>
        <v>-0.13938564412842425</v>
      </c>
      <c r="AW133" s="4">
        <f t="shared" si="432"/>
        <v>0.91801190965192347</v>
      </c>
      <c r="AY133" s="2">
        <f t="shared" si="308"/>
        <v>61.66111784363671</v>
      </c>
      <c r="AZ133" s="2">
        <f t="shared" si="359"/>
        <v>62.940853496471554</v>
      </c>
      <c r="BA133" s="2">
        <f t="shared" si="360"/>
        <v>61.826607399351595</v>
      </c>
      <c r="BB133" s="2">
        <f t="shared" si="361"/>
        <v>63.725456104028623</v>
      </c>
      <c r="BC133" s="2">
        <f t="shared" si="362"/>
        <v>66.361385890294713</v>
      </c>
      <c r="BD133" s="2">
        <f t="shared" si="363"/>
        <v>67.562756778030177</v>
      </c>
      <c r="BE133" s="2">
        <f t="shared" si="364"/>
        <v>67.027323286382284</v>
      </c>
      <c r="BF133" s="2">
        <f t="shared" si="365"/>
        <v>74.978707776305725</v>
      </c>
      <c r="BG133" s="2">
        <f t="shared" si="366"/>
        <v>62.806954885423082</v>
      </c>
      <c r="BH133" s="2">
        <f t="shared" si="367"/>
        <v>65.108468664043158</v>
      </c>
      <c r="BI133" s="2">
        <f t="shared" si="368"/>
        <v>65.097199812418495</v>
      </c>
      <c r="BJ133" s="2">
        <f t="shared" si="369"/>
        <v>66.6441428767113</v>
      </c>
      <c r="BK133" s="2">
        <f t="shared" si="370"/>
        <v>65.092556443919989</v>
      </c>
      <c r="BL133" s="2">
        <f t="shared" si="371"/>
        <v>64.039759024661677</v>
      </c>
      <c r="BM133" s="2">
        <f t="shared" si="372"/>
        <v>65.424233132918545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63.015999999999998</v>
      </c>
      <c r="CF133" s="2">
        <f t="shared" si="310"/>
        <v>62.945999999999998</v>
      </c>
      <c r="CG133" s="2">
        <f t="shared" si="311"/>
        <v>62.304000000000002</v>
      </c>
      <c r="CH133" s="2">
        <f t="shared" si="312"/>
        <v>63.433</v>
      </c>
      <c r="CI133" s="2">
        <f t="shared" si="313"/>
        <v>66.861999999999995</v>
      </c>
      <c r="CJ133" s="2">
        <f t="shared" si="314"/>
        <v>68.108000000000004</v>
      </c>
      <c r="CK133" s="2">
        <f t="shared" si="315"/>
        <v>68.105999999999995</v>
      </c>
      <c r="CL133" s="2">
        <f t="shared" si="316"/>
        <v>75.338999999999999</v>
      </c>
      <c r="CM133" s="2">
        <f t="shared" si="317"/>
        <v>62.893000000000001</v>
      </c>
      <c r="CN133" s="2">
        <f t="shared" si="318"/>
        <v>64.897000000000006</v>
      </c>
      <c r="CO133" s="2">
        <f t="shared" si="319"/>
        <v>64.694999999999993</v>
      </c>
      <c r="CP133" s="2">
        <f t="shared" si="320"/>
        <v>67.5</v>
      </c>
      <c r="CQ133" s="2">
        <f t="shared" si="321"/>
        <v>66.102000000000004</v>
      </c>
      <c r="CR133" s="2">
        <f t="shared" si="322"/>
        <v>63.935000000000002</v>
      </c>
      <c r="CS133" s="2">
        <f t="shared" si="323"/>
        <v>66.709999999999994</v>
      </c>
      <c r="CU133" s="2">
        <f t="shared" si="273"/>
        <v>63.015999999999998</v>
      </c>
      <c r="CV133" s="2">
        <f t="shared" si="274"/>
        <v>62.945999999999998</v>
      </c>
      <c r="CW133" s="2">
        <f t="shared" si="275"/>
        <v>62.304000000000002</v>
      </c>
      <c r="CX133" s="2">
        <f t="shared" si="276"/>
        <v>63.433</v>
      </c>
      <c r="CY133" s="2">
        <f t="shared" si="277"/>
        <v>66.861999999999995</v>
      </c>
      <c r="CZ133" s="2">
        <f t="shared" si="278"/>
        <v>68.108000000000004</v>
      </c>
      <c r="DA133" s="2">
        <f t="shared" si="279"/>
        <v>68.105999999999995</v>
      </c>
      <c r="DB133" s="2">
        <f t="shared" si="280"/>
        <v>75.338999999999999</v>
      </c>
      <c r="DC133" s="2">
        <f t="shared" si="281"/>
        <v>62.893000000000001</v>
      </c>
      <c r="DD133" s="2">
        <f t="shared" si="282"/>
        <v>64.897000000000006</v>
      </c>
      <c r="DE133" s="2">
        <f t="shared" si="283"/>
        <v>64.694999999999993</v>
      </c>
      <c r="DF133" s="2">
        <f t="shared" si="284"/>
        <v>67.5</v>
      </c>
      <c r="DG133" s="2">
        <f t="shared" si="285"/>
        <v>66.102000000000004</v>
      </c>
      <c r="DH133" s="2">
        <f t="shared" si="286"/>
        <v>63.935000000000002</v>
      </c>
      <c r="DI133" s="2">
        <f t="shared" si="287"/>
        <v>66.709999999999994</v>
      </c>
      <c r="DK133" s="2">
        <f t="shared" si="288"/>
        <v>86.844398730714531</v>
      </c>
      <c r="DL133" s="2">
        <f t="shared" si="433"/>
        <v>90.473635820976142</v>
      </c>
      <c r="DM133" s="2">
        <f t="shared" si="433"/>
        <v>85.1167818815331</v>
      </c>
      <c r="DN133" s="2">
        <f t="shared" si="433"/>
        <v>99.934700845665972</v>
      </c>
      <c r="DO133" s="2">
        <f t="shared" si="433"/>
        <v>92.50702294197032</v>
      </c>
      <c r="DP133" s="2">
        <f t="shared" si="433"/>
        <v>91.056940803382659</v>
      </c>
      <c r="DQ133" s="2">
        <f t="shared" si="433"/>
        <v>99.310410256410265</v>
      </c>
      <c r="DR133" s="2">
        <f t="shared" si="433"/>
        <v>104.94802835692836</v>
      </c>
      <c r="DS133" s="2">
        <f t="shared" si="433"/>
        <v>89.785497478991587</v>
      </c>
      <c r="DT133" s="2">
        <f t="shared" si="433"/>
        <v>83.782332904332904</v>
      </c>
      <c r="DU133" s="2">
        <f t="shared" si="433"/>
        <v>82.817144537815139</v>
      </c>
      <c r="DV133" s="2">
        <f t="shared" si="433"/>
        <v>92.038393314366999</v>
      </c>
      <c r="DW133" s="2">
        <f t="shared" si="433"/>
        <v>86.259254185359453</v>
      </c>
      <c r="DX133" s="2">
        <f t="shared" si="433"/>
        <v>88.325397897897886</v>
      </c>
      <c r="DY133" s="2">
        <f t="shared" si="433"/>
        <v>74.391416129032237</v>
      </c>
      <c r="EA133" s="2">
        <f t="shared" si="228"/>
        <v>61.557398974462593</v>
      </c>
      <c r="EB133" s="2">
        <f t="shared" si="290"/>
        <v>62.840255460218401</v>
      </c>
      <c r="EC133" s="2">
        <f t="shared" si="291"/>
        <v>61.739365489130421</v>
      </c>
      <c r="ED133" s="2">
        <f t="shared" si="292"/>
        <v>63.599314705882357</v>
      </c>
      <c r="EE133" s="2">
        <f t="shared" si="293"/>
        <v>66.261463504970322</v>
      </c>
      <c r="EF133" s="2">
        <f t="shared" si="294"/>
        <v>67.487885814771403</v>
      </c>
      <c r="EG133" s="2">
        <f t="shared" si="295"/>
        <v>66.901738980452308</v>
      </c>
      <c r="EH133" s="2">
        <f t="shared" si="296"/>
        <v>74.856314056563946</v>
      </c>
      <c r="EI133" s="2">
        <f t="shared" si="297"/>
        <v>62.679440717235835</v>
      </c>
      <c r="EJ133" s="2">
        <f t="shared" si="298"/>
        <v>65.025999686530199</v>
      </c>
      <c r="EK133" s="2">
        <f t="shared" si="299"/>
        <v>65.014025393400914</v>
      </c>
      <c r="EL133" s="2">
        <f t="shared" si="300"/>
        <v>66.538535837311912</v>
      </c>
      <c r="EM133" s="2">
        <f t="shared" si="301"/>
        <v>65.009061573959613</v>
      </c>
      <c r="EN133" s="2">
        <f t="shared" si="302"/>
        <v>63.929524259609323</v>
      </c>
      <c r="EO133" s="2">
        <f t="shared" si="303"/>
        <v>65.380745909688514</v>
      </c>
      <c r="EQ133" s="2">
        <f t="shared" si="304"/>
        <v>61.428501336717765</v>
      </c>
      <c r="ER133" s="2">
        <f t="shared" si="434"/>
        <v>62.675474476767143</v>
      </c>
      <c r="ES133" s="2">
        <f t="shared" si="434"/>
        <v>61.744861620420281</v>
      </c>
      <c r="ET133" s="2">
        <f t="shared" si="434"/>
        <v>63.547545255574697</v>
      </c>
      <c r="EU133" s="2">
        <f t="shared" si="434"/>
        <v>66.259182963137974</v>
      </c>
      <c r="EV133" s="2">
        <f t="shared" si="434"/>
        <v>67.482353320156193</v>
      </c>
      <c r="EW133" s="2">
        <f t="shared" si="434"/>
        <v>66.899994608018488</v>
      </c>
      <c r="EX133" s="2">
        <f t="shared" si="434"/>
        <v>74.871161208245752</v>
      </c>
      <c r="EY133" s="2">
        <f t="shared" si="434"/>
        <v>62.688505153701207</v>
      </c>
      <c r="EZ133" s="2">
        <f t="shared" si="434"/>
        <v>65.015415759308581</v>
      </c>
      <c r="FA133" s="2">
        <f t="shared" si="434"/>
        <v>65.017165655391125</v>
      </c>
      <c r="FB133" s="2">
        <f t="shared" si="434"/>
        <v>66.549909146412176</v>
      </c>
      <c r="FC133" s="2">
        <f t="shared" si="434"/>
        <v>64.914273167675447</v>
      </c>
      <c r="FD133" s="2">
        <f t="shared" si="434"/>
        <v>63.880030736796115</v>
      </c>
      <c r="FE133" s="2">
        <f t="shared" si="434"/>
        <v>65.323383600782549</v>
      </c>
      <c r="FG133" s="2">
        <f t="shared" si="306"/>
        <v>0.99583460447385963</v>
      </c>
      <c r="FH133" s="2">
        <f t="shared" si="435"/>
        <v>0.9962721049827461</v>
      </c>
      <c r="FI133" s="2">
        <f t="shared" si="435"/>
        <v>0.99627143410137275</v>
      </c>
      <c r="FJ133" s="2">
        <f t="shared" si="435"/>
        <v>0.99650179394910643</v>
      </c>
      <c r="FK133" s="2">
        <f t="shared" si="435"/>
        <v>0.99619148084064391</v>
      </c>
      <c r="FL133" s="2">
        <f t="shared" si="435"/>
        <v>0.99681962657463408</v>
      </c>
      <c r="FM133" s="2">
        <f t="shared" si="435"/>
        <v>0.99612401153306773</v>
      </c>
      <c r="FN133" s="2">
        <f t="shared" si="435"/>
        <v>0.99594306542687394</v>
      </c>
      <c r="FO133" s="2">
        <f t="shared" si="435"/>
        <v>0.99530219408073539</v>
      </c>
      <c r="FP133" s="2">
        <f t="shared" si="435"/>
        <v>0.99559308513737665</v>
      </c>
      <c r="FQ133" s="2">
        <f t="shared" si="435"/>
        <v>0.99533072062811623</v>
      </c>
      <c r="FR133" s="2">
        <f t="shared" si="435"/>
        <v>0.99586471408271682</v>
      </c>
      <c r="FS133" s="2">
        <f t="shared" si="435"/>
        <v>0.99601276874605515</v>
      </c>
      <c r="FT133" s="2">
        <f t="shared" si="435"/>
        <v>0.99546060922362878</v>
      </c>
      <c r="FU133" s="2">
        <f t="shared" si="435"/>
        <v>0.99511625601421105</v>
      </c>
      <c r="FW133" s="2">
        <f t="shared" si="324"/>
        <v>1.2502063717204822E-2</v>
      </c>
      <c r="FX133" s="2">
        <f t="shared" si="376"/>
        <v>1.4663735177390306E-2</v>
      </c>
      <c r="FY133" s="2">
        <f t="shared" si="377"/>
        <v>1.4132242908225618E-2</v>
      </c>
      <c r="FZ133" s="2">
        <f t="shared" si="378"/>
        <v>1.8684175777953404E-2</v>
      </c>
      <c r="GA133" s="2">
        <f t="shared" si="379"/>
        <v>1.5053720549043003E-2</v>
      </c>
      <c r="GB133" s="2">
        <f t="shared" si="380"/>
        <v>1.580351976347583E-2</v>
      </c>
      <c r="GC133" s="2">
        <f t="shared" si="381"/>
        <v>1.7960708179263835E-2</v>
      </c>
      <c r="GD133" s="2">
        <f t="shared" si="382"/>
        <v>2.1122141048474388E-2</v>
      </c>
      <c r="GE133" s="2">
        <f t="shared" si="383"/>
        <v>1.9325446718864304E-2</v>
      </c>
      <c r="GF133" s="2">
        <f t="shared" si="384"/>
        <v>1.7818160399680635E-2</v>
      </c>
      <c r="GG133" s="2">
        <f t="shared" si="385"/>
        <v>1.4865651822949633E-2</v>
      </c>
      <c r="GH133" s="2">
        <f t="shared" si="386"/>
        <v>1.3877920700755437E-2</v>
      </c>
      <c r="GI133" s="2">
        <f t="shared" si="387"/>
        <v>1.3024400562653514E-2</v>
      </c>
      <c r="GJ133" s="2">
        <f t="shared" si="388"/>
        <v>1.0256669841909977E-2</v>
      </c>
      <c r="GK133" s="2">
        <f t="shared" si="389"/>
        <v>9.0404879353648011E-3</v>
      </c>
      <c r="GM133" s="86">
        <f t="shared" si="325"/>
        <v>2.716947611238533E-30</v>
      </c>
      <c r="GN133" s="86">
        <f t="shared" si="390"/>
        <v>2.18108847859196E-20</v>
      </c>
      <c r="GO133" s="86">
        <f t="shared" si="391"/>
        <v>1.4651588282911148E-31</v>
      </c>
      <c r="GP133" s="86">
        <f t="shared" si="392"/>
        <v>3.6267482290947035E-29</v>
      </c>
      <c r="GQ133" s="86">
        <f t="shared" si="393"/>
        <v>4.7848852731577518E-35</v>
      </c>
      <c r="GR133" s="86">
        <f t="shared" si="394"/>
        <v>1.890067752497028E-31</v>
      </c>
      <c r="GS133" s="86">
        <f t="shared" si="395"/>
        <v>1.8787569645465919E-34</v>
      </c>
      <c r="GT133" s="86">
        <f t="shared" si="396"/>
        <v>3.7865831278014298E-40</v>
      </c>
      <c r="GU133" s="86">
        <f t="shared" si="397"/>
        <v>4.9981491598666153E-41</v>
      </c>
      <c r="GV133" s="86">
        <f t="shared" si="398"/>
        <v>1.0748989249318824E-43</v>
      </c>
      <c r="GW133" s="86">
        <f t="shared" si="399"/>
        <v>1.5661272878083221E-46</v>
      </c>
      <c r="GX133" s="86">
        <f t="shared" si="400"/>
        <v>5.341348145046342E-52</v>
      </c>
      <c r="GY133" s="86">
        <f t="shared" si="401"/>
        <v>1.836908835137563E-53</v>
      </c>
      <c r="GZ133" s="86">
        <f t="shared" si="402"/>
        <v>1.7798995794262405E-71</v>
      </c>
      <c r="HA133" s="86">
        <f t="shared" si="403"/>
        <v>4.0539040782358168E-65</v>
      </c>
      <c r="HC133" s="86">
        <f t="shared" si="326"/>
        <v>6.3366624561622059E-8</v>
      </c>
      <c r="HD133" s="86">
        <f t="shared" si="404"/>
        <v>1.1704691623453955E-4</v>
      </c>
      <c r="HE133" s="86">
        <f t="shared" si="405"/>
        <v>5.4317159962907034E-7</v>
      </c>
      <c r="HF133" s="86">
        <f t="shared" si="406"/>
        <v>5.2192177813568192E-7</v>
      </c>
      <c r="HG133" s="86">
        <f t="shared" si="407"/>
        <v>9.7662832149850381E-11</v>
      </c>
      <c r="HH133" s="86">
        <f t="shared" si="408"/>
        <v>4.2648862231842032E-8</v>
      </c>
      <c r="HI133" s="86">
        <f t="shared" si="409"/>
        <v>2.4595098025972565E-13</v>
      </c>
      <c r="HJ133" s="86">
        <f t="shared" si="410"/>
        <v>2.3274694872921107E-15</v>
      </c>
      <c r="HK133" s="86">
        <f t="shared" si="411"/>
        <v>7.8479620888106297E-16</v>
      </c>
      <c r="HL133" s="86">
        <f t="shared" si="412"/>
        <v>3.1525803772571689E-14</v>
      </c>
      <c r="HM133" s="86">
        <f t="shared" si="413"/>
        <v>8.8187515436825157E-17</v>
      </c>
      <c r="HN133" s="86">
        <f t="shared" si="414"/>
        <v>2.6242422146204631E-14</v>
      </c>
      <c r="HO133" s="86">
        <f t="shared" si="415"/>
        <v>1.366860966752883E-11</v>
      </c>
      <c r="HP133" s="86">
        <f t="shared" si="416"/>
        <v>4.7650694096606676E-19</v>
      </c>
      <c r="HQ133" s="86">
        <f t="shared" si="417"/>
        <v>6.4247674281618136E-21</v>
      </c>
      <c r="HS133" s="86">
        <f t="shared" si="327"/>
        <v>6.7135282366727785E-7</v>
      </c>
      <c r="HT133" s="86">
        <f t="shared" si="418"/>
        <v>1.0208787708769293E-5</v>
      </c>
      <c r="HU133" s="86">
        <f t="shared" si="419"/>
        <v>9.1404683342688841E-7</v>
      </c>
      <c r="HV133" s="86">
        <f t="shared" si="420"/>
        <v>1.2257800500804816E-5</v>
      </c>
      <c r="HW133" s="86">
        <f t="shared" si="421"/>
        <v>8.8253519183981933E-6</v>
      </c>
      <c r="HX133" s="86">
        <f t="shared" si="422"/>
        <v>6.8585160517512688E-5</v>
      </c>
      <c r="HY133" s="86">
        <f t="shared" si="423"/>
        <v>1.9561543165538993E-4</v>
      </c>
      <c r="HZ133" s="86">
        <f t="shared" si="424"/>
        <v>1.0325816861888157E-4</v>
      </c>
      <c r="IA133" s="86">
        <f t="shared" si="425"/>
        <v>1.1155586665956048E-5</v>
      </c>
      <c r="IB133" s="86">
        <f t="shared" si="426"/>
        <v>3.8367199033911487E-6</v>
      </c>
      <c r="IC133" s="86">
        <f t="shared" si="427"/>
        <v>9.5097622201305523E-7</v>
      </c>
      <c r="ID133" s="86">
        <f t="shared" si="428"/>
        <v>4.7453752756236411E-7</v>
      </c>
      <c r="IE133" s="86">
        <f t="shared" si="429"/>
        <v>2.4172157826860507E-6</v>
      </c>
      <c r="IF133" s="86">
        <f t="shared" si="430"/>
        <v>9.950020974151843E-5</v>
      </c>
      <c r="IG133" s="86">
        <f t="shared" si="431"/>
        <v>6.6166335315431921E-4</v>
      </c>
      <c r="II133" s="86">
        <f t="shared" si="328"/>
        <v>1.425166725352885E-36</v>
      </c>
      <c r="IJ133" s="86">
        <f t="shared" si="329"/>
        <v>2.1281792157424115E-30</v>
      </c>
      <c r="IK133" s="86">
        <f t="shared" si="330"/>
        <v>8.3602145790669878E-33</v>
      </c>
      <c r="IL133" s="86">
        <f t="shared" si="331"/>
        <v>5.6076198924174539E-27</v>
      </c>
      <c r="IM133" s="86">
        <f t="shared" si="332"/>
        <v>3.1148137383926962E-34</v>
      </c>
      <c r="IN133" s="86">
        <f t="shared" si="333"/>
        <v>7.3023932851252938E-27</v>
      </c>
      <c r="IO133" s="86">
        <f t="shared" si="334"/>
        <v>3.2302002624689377E-26</v>
      </c>
      <c r="IP133" s="86">
        <f t="shared" si="335"/>
        <v>2.2723522671477145E-28</v>
      </c>
      <c r="IQ133" s="86">
        <f t="shared" si="336"/>
        <v>3.3609842335988356E-30</v>
      </c>
      <c r="IR133" s="86">
        <f t="shared" si="337"/>
        <v>6.1830509547892549E-31</v>
      </c>
      <c r="IS133" s="86">
        <f t="shared" si="338"/>
        <v>1.5150857716332706E-33</v>
      </c>
      <c r="IT133" s="86">
        <f t="shared" si="339"/>
        <v>7.3272934003901286E-38</v>
      </c>
      <c r="IU133" s="86">
        <f t="shared" si="340"/>
        <v>3.4507387722316073E-34</v>
      </c>
      <c r="IV133" s="86">
        <f t="shared" si="341"/>
        <v>1.4380421444915763E-41</v>
      </c>
      <c r="IW133" s="86">
        <f t="shared" si="342"/>
        <v>2.7577964011920047E-28</v>
      </c>
      <c r="IY133" s="86">
        <f t="shared" si="343"/>
        <v>7.3471944822889992E-7</v>
      </c>
      <c r="IZ133" s="86">
        <f t="shared" si="344"/>
        <v>1.2725570394330886E-4</v>
      </c>
      <c r="JA133" s="86">
        <f t="shared" si="345"/>
        <v>1.4572184330559589E-6</v>
      </c>
      <c r="JB133" s="86">
        <f t="shared" si="346"/>
        <v>1.2779722278940498E-5</v>
      </c>
      <c r="JC133" s="86">
        <f t="shared" si="347"/>
        <v>8.8254495812303434E-6</v>
      </c>
      <c r="JD133" s="86">
        <f t="shared" si="348"/>
        <v>6.8627809379744533E-5</v>
      </c>
      <c r="JE133" s="86">
        <f t="shared" si="349"/>
        <v>1.9561543190134092E-4</v>
      </c>
      <c r="JF133" s="86">
        <f t="shared" si="350"/>
        <v>1.0325816862120904E-4</v>
      </c>
      <c r="JG133" s="86">
        <f t="shared" si="351"/>
        <v>1.1155586666740845E-5</v>
      </c>
      <c r="JH133" s="86">
        <f t="shared" si="352"/>
        <v>3.8367199349169527E-6</v>
      </c>
      <c r="JI133" s="86">
        <f t="shared" si="353"/>
        <v>9.5097622210124279E-7</v>
      </c>
      <c r="JJ133" s="86">
        <f t="shared" si="354"/>
        <v>4.7453755380478626E-7</v>
      </c>
      <c r="JK133" s="86">
        <f t="shared" si="355"/>
        <v>2.4172294512957184E-6</v>
      </c>
      <c r="JL133" s="86">
        <f t="shared" si="356"/>
        <v>9.9500209741518905E-5</v>
      </c>
      <c r="JM133" s="86">
        <f t="shared" si="357"/>
        <v>6.6166335315431921E-4</v>
      </c>
    </row>
    <row r="134" spans="2:273" x14ac:dyDescent="0.25">
      <c r="B134" s="2">
        <v>107</v>
      </c>
      <c r="C134" s="37">
        <v>63.110999999999997</v>
      </c>
      <c r="D134" s="37">
        <v>62.375</v>
      </c>
      <c r="E134" s="37">
        <v>62.554000000000002</v>
      </c>
      <c r="F134" s="37">
        <v>63.817</v>
      </c>
      <c r="G134" s="37">
        <v>66.171999999999997</v>
      </c>
      <c r="H134" s="37">
        <v>67.703000000000003</v>
      </c>
      <c r="I134" s="37">
        <v>67.34</v>
      </c>
      <c r="J134" s="37">
        <v>75.356999999999999</v>
      </c>
      <c r="K134" s="37">
        <v>63.25</v>
      </c>
      <c r="L134" s="37">
        <v>66.241</v>
      </c>
      <c r="M134" s="37">
        <v>65.677999999999997</v>
      </c>
      <c r="N134" s="37">
        <v>66.433000000000007</v>
      </c>
      <c r="O134" s="37">
        <v>66.051000000000002</v>
      </c>
      <c r="P134" s="37">
        <v>63.402999999999999</v>
      </c>
      <c r="Q134" s="37">
        <v>67.081000000000003</v>
      </c>
      <c r="S134" s="4">
        <f t="shared" si="229"/>
        <v>61.48421126316795</v>
      </c>
      <c r="T134" s="4">
        <f t="shared" si="230"/>
        <v>62.755448939055533</v>
      </c>
      <c r="U134" s="4">
        <f t="shared" si="231"/>
        <v>61.70449227388486</v>
      </c>
      <c r="V134" s="4">
        <f t="shared" si="232"/>
        <v>63.616356182565092</v>
      </c>
      <c r="W134" s="4">
        <f t="shared" si="233"/>
        <v>66.212517384768631</v>
      </c>
      <c r="X134" s="4">
        <f t="shared" si="234"/>
        <v>67.441994095675554</v>
      </c>
      <c r="Y134" s="4">
        <f t="shared" si="235"/>
        <v>66.954410671457566</v>
      </c>
      <c r="Z134" s="4">
        <f t="shared" si="236"/>
        <v>74.897450136788038</v>
      </c>
      <c r="AA134" s="4">
        <f t="shared" si="237"/>
        <v>62.626076916733297</v>
      </c>
      <c r="AB134" s="4">
        <f t="shared" si="238"/>
        <v>64.902958539560004</v>
      </c>
      <c r="AC134" s="4">
        <f t="shared" si="239"/>
        <v>64.927455388625972</v>
      </c>
      <c r="AD134" s="4">
        <f t="shared" si="240"/>
        <v>66.44738544590615</v>
      </c>
      <c r="AE134" s="4">
        <f t="shared" si="241"/>
        <v>64.937158743257157</v>
      </c>
      <c r="AF134" s="4">
        <f t="shared" si="242"/>
        <v>63.96722717572834</v>
      </c>
      <c r="AG134" s="4">
        <f t="shared" si="243"/>
        <v>65.945252215621892</v>
      </c>
      <c r="AI134" s="4">
        <f t="shared" si="244"/>
        <v>1.6267887368320473</v>
      </c>
      <c r="AJ134" s="4">
        <f t="shared" si="245"/>
        <v>-0.38044893905553323</v>
      </c>
      <c r="AK134" s="4">
        <f t="shared" si="246"/>
        <v>0.84950772611514225</v>
      </c>
      <c r="AL134" s="4">
        <f t="shared" si="247"/>
        <v>0.20064381743490856</v>
      </c>
      <c r="AM134" s="4">
        <f t="shared" si="248"/>
        <v>-4.0517384768634201E-2</v>
      </c>
      <c r="AN134" s="4">
        <f t="shared" si="249"/>
        <v>0.26100590432444903</v>
      </c>
      <c r="AO134" s="4">
        <f t="shared" si="250"/>
        <v>0.38558932854243722</v>
      </c>
      <c r="AP134" s="4">
        <f t="shared" si="251"/>
        <v>0.45954986321196145</v>
      </c>
      <c r="AQ134" s="4">
        <f t="shared" si="252"/>
        <v>0.62392308326670332</v>
      </c>
      <c r="AR134" s="4">
        <f t="shared" si="253"/>
        <v>1.3380414604399959</v>
      </c>
      <c r="AS134" s="4">
        <f t="shared" si="254"/>
        <v>0.75054461137402484</v>
      </c>
      <c r="AT134" s="4">
        <f t="shared" si="255"/>
        <v>-1.4385445906142991E-2</v>
      </c>
      <c r="AU134" s="4">
        <f t="shared" si="256"/>
        <v>1.1138412567428446</v>
      </c>
      <c r="AV134" s="4">
        <f t="shared" si="432"/>
        <v>-0.56422717572834102</v>
      </c>
      <c r="AW134" s="4">
        <f t="shared" si="432"/>
        <v>1.1357477843781112</v>
      </c>
      <c r="AY134" s="2">
        <f t="shared" si="308"/>
        <v>61.484195339812572</v>
      </c>
      <c r="AZ134" s="2">
        <f t="shared" si="359"/>
        <v>62.754820899640947</v>
      </c>
      <c r="BA134" s="2">
        <f t="shared" si="360"/>
        <v>61.704370316147489</v>
      </c>
      <c r="BB134" s="2">
        <f t="shared" si="361"/>
        <v>63.614247562464385</v>
      </c>
      <c r="BC134" s="2">
        <f t="shared" si="362"/>
        <v>66.210225109998021</v>
      </c>
      <c r="BD134" s="2">
        <f t="shared" si="363"/>
        <v>67.423252122618322</v>
      </c>
      <c r="BE134" s="2">
        <f t="shared" si="364"/>
        <v>66.903782897259333</v>
      </c>
      <c r="BF134" s="2">
        <f t="shared" si="365"/>
        <v>74.866918414980205</v>
      </c>
      <c r="BG134" s="2">
        <f t="shared" si="366"/>
        <v>62.621216769005969</v>
      </c>
      <c r="BH134" s="2">
        <f t="shared" si="367"/>
        <v>64.900686118787604</v>
      </c>
      <c r="BI134" s="2">
        <f t="shared" si="368"/>
        <v>64.926850597406712</v>
      </c>
      <c r="BJ134" s="2">
        <f t="shared" si="369"/>
        <v>66.447001876753632</v>
      </c>
      <c r="BK134" s="2">
        <f t="shared" si="370"/>
        <v>64.935215699760306</v>
      </c>
      <c r="BL134" s="2">
        <f t="shared" si="371"/>
        <v>63.896516307970465</v>
      </c>
      <c r="BM134" s="2">
        <f t="shared" si="372"/>
        <v>65.328198866900138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63.110999999999997</v>
      </c>
      <c r="CF134" s="2">
        <f t="shared" si="310"/>
        <v>62.375</v>
      </c>
      <c r="CG134" s="2">
        <f t="shared" si="311"/>
        <v>62.554000000000002</v>
      </c>
      <c r="CH134" s="2">
        <f t="shared" si="312"/>
        <v>63.817</v>
      </c>
      <c r="CI134" s="2">
        <f t="shared" si="313"/>
        <v>66.171999999999997</v>
      </c>
      <c r="CJ134" s="2">
        <f t="shared" si="314"/>
        <v>67.703000000000003</v>
      </c>
      <c r="CK134" s="2">
        <f t="shared" si="315"/>
        <v>67.34</v>
      </c>
      <c r="CL134" s="2">
        <f t="shared" si="316"/>
        <v>75.356999999999999</v>
      </c>
      <c r="CM134" s="2">
        <f t="shared" si="317"/>
        <v>63.25</v>
      </c>
      <c r="CN134" s="2">
        <f t="shared" si="318"/>
        <v>66.241</v>
      </c>
      <c r="CO134" s="2">
        <f t="shared" si="319"/>
        <v>65.677999999999997</v>
      </c>
      <c r="CP134" s="2">
        <f t="shared" si="320"/>
        <v>66.433000000000007</v>
      </c>
      <c r="CQ134" s="2">
        <f t="shared" si="321"/>
        <v>66.051000000000002</v>
      </c>
      <c r="CR134" s="2">
        <f t="shared" si="322"/>
        <v>63.402999999999999</v>
      </c>
      <c r="CS134" s="2">
        <f t="shared" si="323"/>
        <v>67.081000000000003</v>
      </c>
      <c r="CU134" s="2">
        <f t="shared" si="273"/>
        <v>63.110999999999997</v>
      </c>
      <c r="CV134" s="2">
        <f t="shared" si="274"/>
        <v>62.375</v>
      </c>
      <c r="CW134" s="2">
        <f t="shared" si="275"/>
        <v>62.554000000000002</v>
      </c>
      <c r="CX134" s="2">
        <f t="shared" si="276"/>
        <v>63.817</v>
      </c>
      <c r="CY134" s="2">
        <f t="shared" si="277"/>
        <v>66.171999999999997</v>
      </c>
      <c r="CZ134" s="2">
        <f t="shared" si="278"/>
        <v>67.703000000000003</v>
      </c>
      <c r="DA134" s="2">
        <f t="shared" si="279"/>
        <v>67.34</v>
      </c>
      <c r="DB134" s="2">
        <f t="shared" si="280"/>
        <v>75.356999999999999</v>
      </c>
      <c r="DC134" s="2">
        <f t="shared" si="281"/>
        <v>63.25</v>
      </c>
      <c r="DD134" s="2">
        <f t="shared" si="282"/>
        <v>66.241</v>
      </c>
      <c r="DE134" s="2">
        <f t="shared" si="283"/>
        <v>65.677999999999997</v>
      </c>
      <c r="DF134" s="2">
        <f t="shared" si="284"/>
        <v>66.433000000000007</v>
      </c>
      <c r="DG134" s="2">
        <f t="shared" si="285"/>
        <v>66.051000000000002</v>
      </c>
      <c r="DH134" s="2">
        <f t="shared" si="286"/>
        <v>63.402999999999999</v>
      </c>
      <c r="DI134" s="2">
        <f t="shared" si="287"/>
        <v>67.081000000000003</v>
      </c>
      <c r="DK134" s="2">
        <f t="shared" si="288"/>
        <v>87.009116424116428</v>
      </c>
      <c r="DL134" s="2">
        <f t="shared" si="433"/>
        <v>90.656516543770081</v>
      </c>
      <c r="DM134" s="2">
        <f t="shared" si="433"/>
        <v>85.236810452961663</v>
      </c>
      <c r="DN134" s="2">
        <f t="shared" si="433"/>
        <v>100.16425369978859</v>
      </c>
      <c r="DO134" s="2">
        <f t="shared" si="433"/>
        <v>92.616477395411621</v>
      </c>
      <c r="DP134" s="2">
        <f t="shared" si="433"/>
        <v>91.141293868921778</v>
      </c>
      <c r="DQ134" s="2">
        <f t="shared" si="433"/>
        <v>99.545564102564114</v>
      </c>
      <c r="DR134" s="2">
        <f t="shared" si="433"/>
        <v>105.15206658086657</v>
      </c>
      <c r="DS134" s="2">
        <f t="shared" si="433"/>
        <v>89.9213025210084</v>
      </c>
      <c r="DT134" s="2">
        <f t="shared" si="433"/>
        <v>83.818079493779493</v>
      </c>
      <c r="DU134" s="2">
        <f t="shared" si="433"/>
        <v>82.819141176470609</v>
      </c>
      <c r="DV134" s="2">
        <f t="shared" si="433"/>
        <v>92.156128022759603</v>
      </c>
      <c r="DW134" s="2">
        <f t="shared" si="433"/>
        <v>86.302899223109748</v>
      </c>
      <c r="DX134" s="2">
        <f t="shared" si="433"/>
        <v>88.446852852852842</v>
      </c>
      <c r="DY134" s="2">
        <f t="shared" si="433"/>
        <v>74.349943548387074</v>
      </c>
      <c r="EA134" s="2">
        <f t="shared" si="228"/>
        <v>61.388122515092569</v>
      </c>
      <c r="EB134" s="2">
        <f t="shared" si="290"/>
        <v>62.661700663026508</v>
      </c>
      <c r="EC134" s="2">
        <f t="shared" si="291"/>
        <v>61.623996506211171</v>
      </c>
      <c r="ED134" s="2">
        <f t="shared" si="292"/>
        <v>63.498816176470591</v>
      </c>
      <c r="EE134" s="2">
        <f t="shared" si="293"/>
        <v>66.11815861342302</v>
      </c>
      <c r="EF134" s="2">
        <f t="shared" si="294"/>
        <v>67.354233411488877</v>
      </c>
      <c r="EG134" s="2">
        <f t="shared" si="295"/>
        <v>66.787945764660805</v>
      </c>
      <c r="EH134" s="2">
        <f t="shared" si="296"/>
        <v>74.753740650063307</v>
      </c>
      <c r="EI134" s="2">
        <f t="shared" si="297"/>
        <v>62.503039891205816</v>
      </c>
      <c r="EJ134" s="2">
        <f t="shared" si="298"/>
        <v>64.82472718723551</v>
      </c>
      <c r="EK134" s="2">
        <f t="shared" si="299"/>
        <v>64.850624631015805</v>
      </c>
      <c r="EL134" s="2">
        <f t="shared" si="300"/>
        <v>66.34954928385811</v>
      </c>
      <c r="EM134" s="2">
        <f t="shared" si="301"/>
        <v>64.857923988463114</v>
      </c>
      <c r="EN134" s="2">
        <f t="shared" si="302"/>
        <v>63.794902483891292</v>
      </c>
      <c r="EO134" s="2">
        <f t="shared" si="303"/>
        <v>65.288854696554068</v>
      </c>
      <c r="EQ134" s="2">
        <f t="shared" si="304"/>
        <v>61.293606091994008</v>
      </c>
      <c r="ER134" s="2">
        <f t="shared" si="434"/>
        <v>62.531527563511915</v>
      </c>
      <c r="ES134" s="2">
        <f t="shared" si="434"/>
        <v>61.627373750461047</v>
      </c>
      <c r="ET134" s="2">
        <f t="shared" si="434"/>
        <v>63.421451088813136</v>
      </c>
      <c r="EU134" s="2">
        <f t="shared" si="434"/>
        <v>66.117921845463115</v>
      </c>
      <c r="EV134" s="2">
        <f t="shared" si="434"/>
        <v>67.354475925164394</v>
      </c>
      <c r="EW134" s="2">
        <f t="shared" si="434"/>
        <v>66.788011764044612</v>
      </c>
      <c r="EX134" s="2">
        <f t="shared" si="434"/>
        <v>74.782502079327458</v>
      </c>
      <c r="EY134" s="2">
        <f t="shared" si="434"/>
        <v>62.534061705917566</v>
      </c>
      <c r="EZ134" s="2">
        <f t="shared" si="434"/>
        <v>64.803813677972883</v>
      </c>
      <c r="FA134" s="2">
        <f t="shared" si="434"/>
        <v>64.830766913319252</v>
      </c>
      <c r="FB134" s="2">
        <f t="shared" si="434"/>
        <v>66.35544374718242</v>
      </c>
      <c r="FC134" s="2">
        <f t="shared" si="434"/>
        <v>64.807575368366869</v>
      </c>
      <c r="FD134" s="2">
        <f t="shared" si="434"/>
        <v>63.75170039939411</v>
      </c>
      <c r="FE134" s="2">
        <f t="shared" si="434"/>
        <v>65.184703641656924</v>
      </c>
      <c r="FG134" s="2">
        <f t="shared" si="306"/>
        <v>0.99619972129111267</v>
      </c>
      <c r="FH134" s="2">
        <f t="shared" si="435"/>
        <v>0.99659900376070076</v>
      </c>
      <c r="FI134" s="2">
        <f t="shared" si="435"/>
        <v>0.99659839150799068</v>
      </c>
      <c r="FJ134" s="2">
        <f t="shared" si="435"/>
        <v>0.9968086158417917</v>
      </c>
      <c r="FK134" s="2">
        <f t="shared" si="435"/>
        <v>0.99652542488545093</v>
      </c>
      <c r="FL134" s="2">
        <f t="shared" si="435"/>
        <v>0.99709865305461387</v>
      </c>
      <c r="FM134" s="2">
        <f t="shared" si="435"/>
        <v>0.99646385051893904</v>
      </c>
      <c r="FN134" s="2">
        <f t="shared" si="435"/>
        <v>0.99629871045923757</v>
      </c>
      <c r="FO134" s="2">
        <f t="shared" si="435"/>
        <v>0.99571377834500319</v>
      </c>
      <c r="FP134" s="2">
        <f t="shared" si="435"/>
        <v>0.99597928680244485</v>
      </c>
      <c r="FQ134" s="2">
        <f t="shared" si="435"/>
        <v>0.99573981632155362</v>
      </c>
      <c r="FR134" s="2">
        <f t="shared" si="435"/>
        <v>0.99622720164792244</v>
      </c>
      <c r="FS134" s="2">
        <f t="shared" si="435"/>
        <v>0.99636232566070448</v>
      </c>
      <c r="FT134" s="2">
        <f t="shared" si="435"/>
        <v>0.9958583721705514</v>
      </c>
      <c r="FU134" s="2">
        <f t="shared" si="435"/>
        <v>0.99554405775626398</v>
      </c>
      <c r="FW134" s="2">
        <f t="shared" si="324"/>
        <v>1.3691725634243507E-2</v>
      </c>
      <c r="FX134" s="2">
        <f t="shared" si="376"/>
        <v>1.6055751331406975E-2</v>
      </c>
      <c r="FY134" s="2">
        <f t="shared" si="377"/>
        <v>1.5474597320635363E-2</v>
      </c>
      <c r="FZ134" s="2">
        <f t="shared" si="378"/>
        <v>2.044992799471184E-2</v>
      </c>
      <c r="GA134" s="2">
        <f t="shared" si="379"/>
        <v>1.6482138423459667E-2</v>
      </c>
      <c r="GB134" s="2">
        <f t="shared" si="380"/>
        <v>1.7301834820552055E-2</v>
      </c>
      <c r="GC134" s="2">
        <f t="shared" si="381"/>
        <v>1.9659458667039408E-2</v>
      </c>
      <c r="GD134" s="2">
        <f t="shared" si="382"/>
        <v>2.3112867112427417E-2</v>
      </c>
      <c r="GE134" s="2">
        <f t="shared" si="383"/>
        <v>2.1150496191164055E-2</v>
      </c>
      <c r="GF134" s="2">
        <f t="shared" si="384"/>
        <v>1.9503696272011661E-2</v>
      </c>
      <c r="GG134" s="2">
        <f t="shared" si="385"/>
        <v>1.6276519128111958E-2</v>
      </c>
      <c r="GH134" s="2">
        <f t="shared" si="386"/>
        <v>1.5196490620267329E-2</v>
      </c>
      <c r="GI134" s="2">
        <f t="shared" si="387"/>
        <v>1.4263048706085369E-2</v>
      </c>
      <c r="GJ134" s="2">
        <f t="shared" si="388"/>
        <v>1.1235097212368896E-2</v>
      </c>
      <c r="GK134" s="2">
        <f t="shared" si="389"/>
        <v>9.9040594842146751E-3</v>
      </c>
      <c r="GM134" s="86">
        <f t="shared" si="325"/>
        <v>1.1155266487147887E-31</v>
      </c>
      <c r="GN134" s="86">
        <f t="shared" si="390"/>
        <v>2.5704631775148639E-21</v>
      </c>
      <c r="GO134" s="86">
        <f t="shared" si="391"/>
        <v>5.0868511055973399E-33</v>
      </c>
      <c r="GP134" s="86">
        <f t="shared" si="392"/>
        <v>1.6572302539677625E-30</v>
      </c>
      <c r="GQ134" s="86">
        <f t="shared" si="393"/>
        <v>1.2332398027751635E-36</v>
      </c>
      <c r="GR134" s="86">
        <f t="shared" si="394"/>
        <v>6.5564942730745548E-33</v>
      </c>
      <c r="GS134" s="86">
        <f t="shared" si="395"/>
        <v>5.043367429775227E-36</v>
      </c>
      <c r="GT134" s="86">
        <f t="shared" si="396"/>
        <v>5.7986639755158724E-42</v>
      </c>
      <c r="GU134" s="86">
        <f t="shared" si="397"/>
        <v>6.3003502292039147E-43</v>
      </c>
      <c r="GV134" s="86">
        <f t="shared" si="398"/>
        <v>1.048563583177197E-45</v>
      </c>
      <c r="GW134" s="86">
        <f t="shared" si="399"/>
        <v>1.085580367057104E-48</v>
      </c>
      <c r="GX134" s="86">
        <f t="shared" si="400"/>
        <v>2.1794308349260822E-54</v>
      </c>
      <c r="GY134" s="86">
        <f t="shared" si="401"/>
        <v>6.3264272712343326E-56</v>
      </c>
      <c r="GZ134" s="86">
        <f t="shared" si="402"/>
        <v>7.7965038775663783E-75</v>
      </c>
      <c r="HA134" s="86">
        <f t="shared" si="403"/>
        <v>4.4359379200827048E-68</v>
      </c>
      <c r="HC134" s="86">
        <f t="shared" si="326"/>
        <v>1.2613766940690195E-8</v>
      </c>
      <c r="HD134" s="86">
        <f t="shared" si="404"/>
        <v>4.8427424782317904E-5</v>
      </c>
      <c r="HE134" s="86">
        <f t="shared" si="405"/>
        <v>1.3449487814013715E-7</v>
      </c>
      <c r="HF134" s="86">
        <f t="shared" si="406"/>
        <v>1.3252275546304405E-7</v>
      </c>
      <c r="HG134" s="86">
        <f t="shared" si="407"/>
        <v>1.1994765985520129E-11</v>
      </c>
      <c r="HH134" s="86">
        <f t="shared" si="408"/>
        <v>8.6558433447892903E-9</v>
      </c>
      <c r="HI134" s="86">
        <f t="shared" si="409"/>
        <v>1.6790056944540238E-14</v>
      </c>
      <c r="HJ134" s="86">
        <f t="shared" si="410"/>
        <v>1.1504264250786668E-16</v>
      </c>
      <c r="HK134" s="86">
        <f t="shared" si="411"/>
        <v>2.9712174794357776E-17</v>
      </c>
      <c r="HL134" s="86">
        <f t="shared" si="412"/>
        <v>1.6764258375048277E-15</v>
      </c>
      <c r="HM134" s="86">
        <f t="shared" si="413"/>
        <v>2.3395947831155612E-18</v>
      </c>
      <c r="HN134" s="86">
        <f t="shared" si="414"/>
        <v>1.3327040781871647E-15</v>
      </c>
      <c r="HO134" s="86">
        <f t="shared" si="415"/>
        <v>1.1940494726497669E-12</v>
      </c>
      <c r="HP134" s="86">
        <f t="shared" si="416"/>
        <v>6.4147377687474868E-21</v>
      </c>
      <c r="HQ134" s="86">
        <f t="shared" si="417"/>
        <v>7.5299147981041681E-23</v>
      </c>
      <c r="HS134" s="86">
        <f t="shared" si="327"/>
        <v>2.8884299054268463E-6</v>
      </c>
      <c r="HT134" s="86">
        <f t="shared" si="418"/>
        <v>3.4883631981805915E-5</v>
      </c>
      <c r="HU134" s="86">
        <f t="shared" si="419"/>
        <v>3.7177715562527393E-6</v>
      </c>
      <c r="HV134" s="86">
        <f t="shared" si="420"/>
        <v>4.1296908220245361E-5</v>
      </c>
      <c r="HW134" s="86">
        <f t="shared" si="421"/>
        <v>3.3128042965903884E-5</v>
      </c>
      <c r="HX134" s="86">
        <f t="shared" si="422"/>
        <v>1.9872269589066982E-4</v>
      </c>
      <c r="HY134" s="86">
        <f t="shared" si="423"/>
        <v>5.4081541762475264E-4</v>
      </c>
      <c r="HZ134" s="86">
        <f t="shared" si="424"/>
        <v>3.253745812033937E-4</v>
      </c>
      <c r="IA134" s="86">
        <f t="shared" si="425"/>
        <v>4.1096174242064517E-5</v>
      </c>
      <c r="IB134" s="86">
        <f t="shared" si="426"/>
        <v>1.4912485212276229E-5</v>
      </c>
      <c r="IC134" s="86">
        <f t="shared" si="427"/>
        <v>3.9891919871050504E-6</v>
      </c>
      <c r="ID134" s="86">
        <f t="shared" si="428"/>
        <v>2.2148956073998982E-6</v>
      </c>
      <c r="IE134" s="86">
        <f t="shared" si="429"/>
        <v>9.3513589138002177E-6</v>
      </c>
      <c r="IF134" s="86">
        <f t="shared" si="430"/>
        <v>2.1238497041497042E-4</v>
      </c>
      <c r="IG134" s="86">
        <f t="shared" si="431"/>
        <v>1.1563101306529327E-3</v>
      </c>
      <c r="II134" s="86">
        <f t="shared" si="328"/>
        <v>4.0567855754573324E-35</v>
      </c>
      <c r="IJ134" s="86">
        <f t="shared" si="329"/>
        <v>3.7328058391194417E-29</v>
      </c>
      <c r="IK134" s="86">
        <f t="shared" si="330"/>
        <v>1.8110068849808312E-31</v>
      </c>
      <c r="IL134" s="86">
        <f t="shared" si="331"/>
        <v>8.1900721478991345E-26</v>
      </c>
      <c r="IM134" s="86">
        <f t="shared" si="332"/>
        <v>8.1513921507389516E-33</v>
      </c>
      <c r="IN134" s="86">
        <f t="shared" si="333"/>
        <v>9.4508578923593179E-26</v>
      </c>
      <c r="IO134" s="86">
        <f t="shared" si="334"/>
        <v>4.2447457152541849E-25</v>
      </c>
      <c r="IP134" s="86">
        <f t="shared" si="335"/>
        <v>4.2076476241509481E-27</v>
      </c>
      <c r="IQ134" s="86">
        <f t="shared" si="336"/>
        <v>7.0676710095937723E-29</v>
      </c>
      <c r="IR134" s="86">
        <f t="shared" si="337"/>
        <v>1.3187905300373676E-29</v>
      </c>
      <c r="IS134" s="86">
        <f t="shared" si="338"/>
        <v>3.6670806647524818E-32</v>
      </c>
      <c r="IT134" s="86">
        <f t="shared" si="339"/>
        <v>2.5687310847851237E-36</v>
      </c>
      <c r="IU134" s="86">
        <f t="shared" si="340"/>
        <v>8.0584311128145166E-33</v>
      </c>
      <c r="IV134" s="86">
        <f t="shared" si="341"/>
        <v>5.587782920166801E-40</v>
      </c>
      <c r="IW134" s="86">
        <f t="shared" si="342"/>
        <v>2.9842242728319008E-27</v>
      </c>
      <c r="IY134" s="86">
        <f t="shared" si="343"/>
        <v>2.9010436723675364E-6</v>
      </c>
      <c r="IZ134" s="86">
        <f t="shared" si="344"/>
        <v>8.3311056764123813E-5</v>
      </c>
      <c r="JA134" s="86">
        <f t="shared" si="345"/>
        <v>3.8522664343928763E-6</v>
      </c>
      <c r="JB134" s="86">
        <f t="shared" si="346"/>
        <v>4.1429430975708408E-5</v>
      </c>
      <c r="JC134" s="86">
        <f t="shared" si="347"/>
        <v>3.3128054960669871E-5</v>
      </c>
      <c r="JD134" s="86">
        <f t="shared" si="348"/>
        <v>1.9873135173401461E-4</v>
      </c>
      <c r="JE134" s="86">
        <f t="shared" si="349"/>
        <v>5.4081541764154271E-4</v>
      </c>
      <c r="JF134" s="86">
        <f t="shared" si="350"/>
        <v>3.2537458120350873E-4</v>
      </c>
      <c r="JG134" s="86">
        <f t="shared" si="351"/>
        <v>4.1096174242094231E-5</v>
      </c>
      <c r="JH134" s="86">
        <f t="shared" si="352"/>
        <v>1.4912485213952654E-5</v>
      </c>
      <c r="JI134" s="86">
        <f t="shared" si="353"/>
        <v>3.9891919871073899E-6</v>
      </c>
      <c r="JJ134" s="86">
        <f t="shared" si="354"/>
        <v>2.2148956087326025E-6</v>
      </c>
      <c r="JK134" s="86">
        <f t="shared" si="355"/>
        <v>9.3513601078496903E-6</v>
      </c>
      <c r="JL134" s="86">
        <f t="shared" si="356"/>
        <v>2.1238497041497042E-4</v>
      </c>
      <c r="JM134" s="86">
        <f t="shared" si="357"/>
        <v>1.1563101306529327E-3</v>
      </c>
    </row>
    <row r="135" spans="2:273" x14ac:dyDescent="0.25">
      <c r="B135" s="2">
        <v>108</v>
      </c>
      <c r="C135" s="37">
        <v>61.841000000000001</v>
      </c>
      <c r="D135" s="37">
        <v>63.213999999999999</v>
      </c>
      <c r="E135" s="37">
        <v>61.304000000000002</v>
      </c>
      <c r="F135" s="37">
        <v>63.85</v>
      </c>
      <c r="G135" s="37">
        <v>67.120999999999995</v>
      </c>
      <c r="H135" s="37">
        <v>67.864999999999995</v>
      </c>
      <c r="I135" s="37">
        <v>67.403999999999996</v>
      </c>
      <c r="J135" s="37">
        <v>74.625</v>
      </c>
      <c r="K135" s="37">
        <v>63.125</v>
      </c>
      <c r="L135" s="37">
        <v>65.206999999999994</v>
      </c>
      <c r="M135" s="37">
        <v>64.677999999999997</v>
      </c>
      <c r="N135" s="37">
        <v>67.367000000000004</v>
      </c>
      <c r="O135" s="37">
        <v>65.424000000000007</v>
      </c>
      <c r="P135" s="37">
        <v>64.081000000000003</v>
      </c>
      <c r="Q135" s="37">
        <v>66.694000000000003</v>
      </c>
      <c r="S135" s="4">
        <f t="shared" si="229"/>
        <v>61.307991286244778</v>
      </c>
      <c r="T135" s="4">
        <f t="shared" si="230"/>
        <v>62.571159748395942</v>
      </c>
      <c r="U135" s="4">
        <f t="shared" si="231"/>
        <v>61.583088303937245</v>
      </c>
      <c r="V135" s="4">
        <f t="shared" si="232"/>
        <v>63.509931012085687</v>
      </c>
      <c r="W135" s="4">
        <f t="shared" si="233"/>
        <v>66.067089080016075</v>
      </c>
      <c r="X135" s="4">
        <f t="shared" si="234"/>
        <v>67.331869884516379</v>
      </c>
      <c r="Y135" s="4">
        <f t="shared" si="235"/>
        <v>66.902792643009505</v>
      </c>
      <c r="Z135" s="4">
        <f t="shared" si="236"/>
        <v>74.838271039831213</v>
      </c>
      <c r="AA135" s="4">
        <f t="shared" si="237"/>
        <v>62.45172010768961</v>
      </c>
      <c r="AB135" s="4">
        <f t="shared" si="238"/>
        <v>64.700970686259453</v>
      </c>
      <c r="AC135" s="4">
        <f t="shared" si="239"/>
        <v>64.759146353113863</v>
      </c>
      <c r="AD135" s="4">
        <f t="shared" si="240"/>
        <v>66.251991014317696</v>
      </c>
      <c r="AE135" s="4">
        <f t="shared" si="241"/>
        <v>64.78505508302861</v>
      </c>
      <c r="AF135" s="4">
        <f t="shared" si="242"/>
        <v>63.893327665372695</v>
      </c>
      <c r="AG135" s="4">
        <f t="shared" si="243"/>
        <v>66.242968152683702</v>
      </c>
      <c r="AI135" s="4">
        <f t="shared" si="244"/>
        <v>0.53300871375522263</v>
      </c>
      <c r="AJ135" s="4">
        <f t="shared" si="245"/>
        <v>0.64284025160405633</v>
      </c>
      <c r="AK135" s="4">
        <f t="shared" si="246"/>
        <v>-0.27908830393724315</v>
      </c>
      <c r="AL135" s="4">
        <f t="shared" si="247"/>
        <v>0.34006898791431439</v>
      </c>
      <c r="AM135" s="4">
        <f t="shared" si="248"/>
        <v>1.0539109199839203</v>
      </c>
      <c r="AN135" s="4">
        <f t="shared" si="249"/>
        <v>0.53313011548361544</v>
      </c>
      <c r="AO135" s="4">
        <f t="shared" si="250"/>
        <v>0.50120735699049135</v>
      </c>
      <c r="AP135" s="4">
        <f t="shared" si="251"/>
        <v>-0.21327103983121276</v>
      </c>
      <c r="AQ135" s="4">
        <f t="shared" si="252"/>
        <v>0.67327989231038998</v>
      </c>
      <c r="AR135" s="4">
        <f t="shared" si="253"/>
        <v>0.50602931374054094</v>
      </c>
      <c r="AS135" s="4">
        <f t="shared" si="254"/>
        <v>-8.1146353113865644E-2</v>
      </c>
      <c r="AT135" s="4">
        <f t="shared" si="255"/>
        <v>1.1150089856823087</v>
      </c>
      <c r="AU135" s="4">
        <f t="shared" si="256"/>
        <v>0.63894491697139699</v>
      </c>
      <c r="AV135" s="4">
        <f t="shared" si="432"/>
        <v>0.18767233462730815</v>
      </c>
      <c r="AW135" s="4">
        <f t="shared" si="432"/>
        <v>0.45103184731630108</v>
      </c>
      <c r="AY135" s="2">
        <f t="shared" si="308"/>
        <v>61.307931819492801</v>
      </c>
      <c r="AZ135" s="2">
        <f t="shared" si="359"/>
        <v>62.56944626466084</v>
      </c>
      <c r="BA135" s="2">
        <f t="shared" si="360"/>
        <v>61.582655390762007</v>
      </c>
      <c r="BB135" s="2">
        <f t="shared" si="361"/>
        <v>63.50372197737849</v>
      </c>
      <c r="BC135" s="2">
        <f t="shared" si="362"/>
        <v>66.059682409449223</v>
      </c>
      <c r="BD135" s="2">
        <f t="shared" si="363"/>
        <v>67.284230038017355</v>
      </c>
      <c r="BE135" s="2">
        <f t="shared" si="364"/>
        <v>66.780995044166872</v>
      </c>
      <c r="BF135" s="2">
        <f t="shared" si="365"/>
        <v>74.755928207714433</v>
      </c>
      <c r="BG135" s="2">
        <f t="shared" si="366"/>
        <v>62.436306741134104</v>
      </c>
      <c r="BH135" s="2">
        <f t="shared" si="367"/>
        <v>64.693329256657748</v>
      </c>
      <c r="BI135" s="2">
        <f t="shared" si="368"/>
        <v>64.756942955945988</v>
      </c>
      <c r="BJ135" s="2">
        <f t="shared" si="369"/>
        <v>66.250450987202626</v>
      </c>
      <c r="BK135" s="2">
        <f t="shared" si="370"/>
        <v>64.77850913387573</v>
      </c>
      <c r="BL135" s="2">
        <f t="shared" si="371"/>
        <v>63.753943630744168</v>
      </c>
      <c r="BM135" s="2">
        <f t="shared" si="372"/>
        <v>65.232368388234633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61.841000000000001</v>
      </c>
      <c r="CF135" s="2">
        <f t="shared" si="310"/>
        <v>63.213999999999999</v>
      </c>
      <c r="CG135" s="2">
        <f t="shared" si="311"/>
        <v>61.304000000000002</v>
      </c>
      <c r="CH135" s="2">
        <f t="shared" si="312"/>
        <v>63.85</v>
      </c>
      <c r="CI135" s="2">
        <f t="shared" si="313"/>
        <v>67.120999999999995</v>
      </c>
      <c r="CJ135" s="2">
        <f t="shared" si="314"/>
        <v>67.864999999999995</v>
      </c>
      <c r="CK135" s="2">
        <f t="shared" si="315"/>
        <v>67.403999999999996</v>
      </c>
      <c r="CL135" s="2">
        <f t="shared" si="316"/>
        <v>74.625</v>
      </c>
      <c r="CM135" s="2">
        <f t="shared" si="317"/>
        <v>63.125</v>
      </c>
      <c r="CN135" s="2">
        <f t="shared" si="318"/>
        <v>65.206999999999994</v>
      </c>
      <c r="CO135" s="2">
        <f t="shared" si="319"/>
        <v>64.677999999999997</v>
      </c>
      <c r="CP135" s="2">
        <f t="shared" si="320"/>
        <v>67.367000000000004</v>
      </c>
      <c r="CQ135" s="2">
        <f t="shared" si="321"/>
        <v>65.424000000000007</v>
      </c>
      <c r="CR135" s="2">
        <f t="shared" si="322"/>
        <v>64.081000000000003</v>
      </c>
      <c r="CS135" s="2">
        <f t="shared" si="323"/>
        <v>66.694000000000003</v>
      </c>
      <c r="CU135" s="2">
        <f t="shared" si="273"/>
        <v>61.841000000000001</v>
      </c>
      <c r="CV135" s="2">
        <f t="shared" si="274"/>
        <v>63.213999999999999</v>
      </c>
      <c r="CW135" s="2">
        <f t="shared" si="275"/>
        <v>61.304000000000002</v>
      </c>
      <c r="CX135" s="2">
        <f t="shared" si="276"/>
        <v>63.85</v>
      </c>
      <c r="CY135" s="2">
        <f t="shared" si="277"/>
        <v>67.120999999999995</v>
      </c>
      <c r="CZ135" s="2">
        <f t="shared" si="278"/>
        <v>67.864999999999995</v>
      </c>
      <c r="DA135" s="2">
        <f t="shared" si="279"/>
        <v>67.403999999999996</v>
      </c>
      <c r="DB135" s="2">
        <f t="shared" si="280"/>
        <v>74.625</v>
      </c>
      <c r="DC135" s="2">
        <f t="shared" si="281"/>
        <v>63.125</v>
      </c>
      <c r="DD135" s="2">
        <f t="shared" si="282"/>
        <v>65.206999999999994</v>
      </c>
      <c r="DE135" s="2">
        <f t="shared" si="283"/>
        <v>64.677999999999997</v>
      </c>
      <c r="DF135" s="2">
        <f t="shared" si="284"/>
        <v>67.367000000000004</v>
      </c>
      <c r="DG135" s="2">
        <f t="shared" si="285"/>
        <v>65.424000000000007</v>
      </c>
      <c r="DH135" s="2">
        <f t="shared" si="286"/>
        <v>64.081000000000003</v>
      </c>
      <c r="DI135" s="2">
        <f t="shared" si="287"/>
        <v>66.694000000000003</v>
      </c>
      <c r="DK135" s="2">
        <f t="shared" si="288"/>
        <v>87.173834117518339</v>
      </c>
      <c r="DL135" s="2">
        <f t="shared" si="433"/>
        <v>90.839397266564021</v>
      </c>
      <c r="DM135" s="2">
        <f t="shared" si="433"/>
        <v>85.35683902439024</v>
      </c>
      <c r="DN135" s="2">
        <f t="shared" si="433"/>
        <v>100.39380655391122</v>
      </c>
      <c r="DO135" s="2">
        <f t="shared" si="433"/>
        <v>92.725931848852923</v>
      </c>
      <c r="DP135" s="2">
        <f t="shared" si="433"/>
        <v>91.225646934460883</v>
      </c>
      <c r="DQ135" s="2">
        <f t="shared" si="433"/>
        <v>99.780717948717964</v>
      </c>
      <c r="DR135" s="2">
        <f t="shared" si="433"/>
        <v>105.3561048048048</v>
      </c>
      <c r="DS135" s="2">
        <f t="shared" si="433"/>
        <v>90.057107563025198</v>
      </c>
      <c r="DT135" s="2">
        <f t="shared" si="433"/>
        <v>83.853826083226082</v>
      </c>
      <c r="DU135" s="2">
        <f t="shared" si="433"/>
        <v>82.821137815126065</v>
      </c>
      <c r="DV135" s="2">
        <f t="shared" si="433"/>
        <v>92.273862731152207</v>
      </c>
      <c r="DW135" s="2">
        <f t="shared" si="433"/>
        <v>86.346544260860057</v>
      </c>
      <c r="DX135" s="2">
        <f t="shared" si="433"/>
        <v>88.568307807807798</v>
      </c>
      <c r="DY135" s="2">
        <f t="shared" si="433"/>
        <v>74.308470967741911</v>
      </c>
      <c r="EA135" s="2">
        <f t="shared" si="228"/>
        <v>61.218846055722537</v>
      </c>
      <c r="EB135" s="2">
        <f t="shared" si="290"/>
        <v>62.483145865834622</v>
      </c>
      <c r="EC135" s="2">
        <f t="shared" si="291"/>
        <v>61.508627523291914</v>
      </c>
      <c r="ED135" s="2">
        <f t="shared" si="292"/>
        <v>63.398317647058832</v>
      </c>
      <c r="EE135" s="2">
        <f t="shared" si="293"/>
        <v>65.974853721875746</v>
      </c>
      <c r="EF135" s="2">
        <f t="shared" si="294"/>
        <v>67.220581008206338</v>
      </c>
      <c r="EG135" s="2">
        <f t="shared" si="295"/>
        <v>66.674152548869316</v>
      </c>
      <c r="EH135" s="2">
        <f t="shared" si="296"/>
        <v>74.651167243562682</v>
      </c>
      <c r="EI135" s="2">
        <f t="shared" si="297"/>
        <v>62.326639065175797</v>
      </c>
      <c r="EJ135" s="2">
        <f t="shared" si="298"/>
        <v>64.623454687940821</v>
      </c>
      <c r="EK135" s="2">
        <f t="shared" si="299"/>
        <v>64.687223868630696</v>
      </c>
      <c r="EL135" s="2">
        <f t="shared" si="300"/>
        <v>66.160562730404308</v>
      </c>
      <c r="EM135" s="2">
        <f t="shared" si="301"/>
        <v>64.706786402966614</v>
      </c>
      <c r="EN135" s="2">
        <f t="shared" si="302"/>
        <v>63.660280708173261</v>
      </c>
      <c r="EO135" s="2">
        <f t="shared" si="303"/>
        <v>65.196963483419623</v>
      </c>
      <c r="EQ135" s="2">
        <f t="shared" si="304"/>
        <v>61.158710847270257</v>
      </c>
      <c r="ER135" s="2">
        <f t="shared" si="434"/>
        <v>62.38758065025668</v>
      </c>
      <c r="ES135" s="2">
        <f t="shared" si="434"/>
        <v>61.509885880501805</v>
      </c>
      <c r="ET135" s="2">
        <f t="shared" si="434"/>
        <v>63.295356922051575</v>
      </c>
      <c r="EU135" s="2">
        <f t="shared" si="434"/>
        <v>65.976660727788257</v>
      </c>
      <c r="EV135" s="2">
        <f t="shared" si="434"/>
        <v>67.226598530172595</v>
      </c>
      <c r="EW135" s="2">
        <f t="shared" si="434"/>
        <v>66.676028920070735</v>
      </c>
      <c r="EX135" s="2">
        <f t="shared" si="434"/>
        <v>74.693842950409149</v>
      </c>
      <c r="EY135" s="2">
        <f t="shared" si="434"/>
        <v>62.379618258133917</v>
      </c>
      <c r="EZ135" s="2">
        <f t="shared" si="434"/>
        <v>64.592211596637199</v>
      </c>
      <c r="FA135" s="2">
        <f t="shared" si="434"/>
        <v>64.644368171247365</v>
      </c>
      <c r="FB135" s="2">
        <f t="shared" si="434"/>
        <v>66.160978347952664</v>
      </c>
      <c r="FC135" s="2">
        <f t="shared" si="434"/>
        <v>64.700877569058292</v>
      </c>
      <c r="FD135" s="2">
        <f t="shared" si="434"/>
        <v>63.623370061992105</v>
      </c>
      <c r="FE135" s="2">
        <f t="shared" si="434"/>
        <v>65.046023682531299</v>
      </c>
      <c r="FG135" s="2">
        <f t="shared" si="306"/>
        <v>0.99653294529961212</v>
      </c>
      <c r="FH135" s="2">
        <f t="shared" si="435"/>
        <v>0.99689732608748616</v>
      </c>
      <c r="FI135" s="2">
        <f t="shared" si="435"/>
        <v>0.99689676737200594</v>
      </c>
      <c r="FJ135" s="2">
        <f t="shared" si="435"/>
        <v>0.99708860551459277</v>
      </c>
      <c r="FK135" s="2">
        <f t="shared" si="435"/>
        <v>0.99683018074054697</v>
      </c>
      <c r="FL135" s="2">
        <f t="shared" si="435"/>
        <v>0.99735326445968153</v>
      </c>
      <c r="FM135" s="2">
        <f t="shared" si="435"/>
        <v>0.99677398959369912</v>
      </c>
      <c r="FN135" s="2">
        <f t="shared" si="435"/>
        <v>0.99662328411282131</v>
      </c>
      <c r="FO135" s="2">
        <f t="shared" si="435"/>
        <v>0.99608944455979265</v>
      </c>
      <c r="FP135" s="2">
        <f t="shared" si="435"/>
        <v>0.99633176823786551</v>
      </c>
      <c r="FQ135" s="2">
        <f t="shared" si="435"/>
        <v>0.99611320934418657</v>
      </c>
      <c r="FR135" s="2">
        <f t="shared" si="435"/>
        <v>0.9965580243915283</v>
      </c>
      <c r="FS135" s="2">
        <f t="shared" si="435"/>
        <v>0.99668133934918179</v>
      </c>
      <c r="FT135" s="2">
        <f t="shared" si="435"/>
        <v>0.99622141354069771</v>
      </c>
      <c r="FU135" s="2">
        <f t="shared" si="435"/>
        <v>0.99593453840986934</v>
      </c>
      <c r="FW135" s="2">
        <f t="shared" si="324"/>
        <v>1.4992873744102563E-2</v>
      </c>
      <c r="FX135" s="2">
        <f t="shared" si="376"/>
        <v>1.7577553101800987E-2</v>
      </c>
      <c r="FY135" s="2">
        <f t="shared" si="377"/>
        <v>1.6942264412162858E-2</v>
      </c>
      <c r="FZ135" s="2">
        <f t="shared" si="378"/>
        <v>2.2378747512987147E-2</v>
      </c>
      <c r="GA135" s="2">
        <f t="shared" si="379"/>
        <v>1.8043613049399932E-2</v>
      </c>
      <c r="GB135" s="2">
        <f t="shared" si="380"/>
        <v>1.8939469927363093E-2</v>
      </c>
      <c r="GC135" s="2">
        <f t="shared" si="381"/>
        <v>2.1515359398225384E-2</v>
      </c>
      <c r="GD135" s="2">
        <f t="shared" si="382"/>
        <v>2.528636907507812E-2</v>
      </c>
      <c r="GE135" s="2">
        <f t="shared" si="383"/>
        <v>2.3143831494617514E-2</v>
      </c>
      <c r="GF135" s="2">
        <f t="shared" si="384"/>
        <v>2.1345212815790091E-2</v>
      </c>
      <c r="GG135" s="2">
        <f t="shared" si="385"/>
        <v>1.7818866846074387E-2</v>
      </c>
      <c r="GH135" s="2">
        <f t="shared" si="386"/>
        <v>1.6638226819484934E-2</v>
      </c>
      <c r="GI135" s="2">
        <f t="shared" si="387"/>
        <v>1.5617630913237103E-2</v>
      </c>
      <c r="GJ135" s="2">
        <f t="shared" si="388"/>
        <v>1.2305700460419336E-2</v>
      </c>
      <c r="GK135" s="2">
        <f t="shared" si="389"/>
        <v>1.0849218569563623E-2</v>
      </c>
      <c r="GM135" s="86">
        <f t="shared" si="325"/>
        <v>4.2514881259601026E-33</v>
      </c>
      <c r="GN135" s="86">
        <f t="shared" si="390"/>
        <v>2.8803166410570704E-22</v>
      </c>
      <c r="GO135" s="86">
        <f t="shared" si="391"/>
        <v>1.6318681350553608E-34</v>
      </c>
      <c r="GP135" s="86">
        <f t="shared" si="392"/>
        <v>7.0442814693207257E-32</v>
      </c>
      <c r="GQ135" s="86">
        <f t="shared" si="393"/>
        <v>2.9220844147859905E-38</v>
      </c>
      <c r="GR135" s="86">
        <f t="shared" si="394"/>
        <v>2.1008661538347624E-34</v>
      </c>
      <c r="GS135" s="86">
        <f t="shared" si="395"/>
        <v>1.2451384594872653E-37</v>
      </c>
      <c r="GT135" s="86">
        <f t="shared" si="396"/>
        <v>8.0716139385303002E-44</v>
      </c>
      <c r="GU135" s="86">
        <f t="shared" si="397"/>
        <v>7.1704268163699528E-45</v>
      </c>
      <c r="GV135" s="86">
        <f t="shared" si="398"/>
        <v>9.1875480772185938E-48</v>
      </c>
      <c r="GW135" s="86">
        <f t="shared" si="399"/>
        <v>6.7004736218227351E-51</v>
      </c>
      <c r="GX135" s="86">
        <f t="shared" si="400"/>
        <v>7.8333500291563815E-57</v>
      </c>
      <c r="GY135" s="86">
        <f t="shared" si="401"/>
        <v>1.9113274208156473E-58</v>
      </c>
      <c r="GZ135" s="86">
        <f t="shared" si="402"/>
        <v>2.8493915614567185E-78</v>
      </c>
      <c r="HA135" s="86">
        <f t="shared" si="403"/>
        <v>4.1575419995913652E-71</v>
      </c>
      <c r="HC135" s="86">
        <f t="shared" si="326"/>
        <v>2.323027341080401E-9</v>
      </c>
      <c r="HD135" s="86">
        <f t="shared" si="404"/>
        <v>1.9194069178163577E-5</v>
      </c>
      <c r="HE135" s="86">
        <f t="shared" si="405"/>
        <v>3.114433003815271E-8</v>
      </c>
      <c r="HF135" s="86">
        <f t="shared" si="406"/>
        <v>3.1546958948755918E-8</v>
      </c>
      <c r="HG135" s="86">
        <f t="shared" si="407"/>
        <v>1.3407663693350417E-12</v>
      </c>
      <c r="HH135" s="86">
        <f t="shared" si="408"/>
        <v>1.6308225590502688E-9</v>
      </c>
      <c r="HI135" s="86">
        <f t="shared" si="409"/>
        <v>1.0143443726953942E-15</v>
      </c>
      <c r="HJ135" s="86">
        <f t="shared" si="410"/>
        <v>4.9834617082634197E-18</v>
      </c>
      <c r="HK135" s="86">
        <f t="shared" si="411"/>
        <v>9.6712381876174355E-19</v>
      </c>
      <c r="HL135" s="86">
        <f t="shared" si="412"/>
        <v>7.7810370287137366E-17</v>
      </c>
      <c r="HM135" s="86">
        <f t="shared" si="413"/>
        <v>5.2138569831882339E-20</v>
      </c>
      <c r="HN135" s="86">
        <f t="shared" si="414"/>
        <v>5.8875572094310398E-17</v>
      </c>
      <c r="HO135" s="86">
        <f t="shared" si="415"/>
        <v>9.2798578346782228E-14</v>
      </c>
      <c r="HP135" s="86">
        <f t="shared" si="416"/>
        <v>6.969018084117385E-23</v>
      </c>
      <c r="HQ135" s="86">
        <f t="shared" si="417"/>
        <v>7.1712633201976791E-25</v>
      </c>
      <c r="HS135" s="86">
        <f t="shared" si="327"/>
        <v>1.1447441269214262E-5</v>
      </c>
      <c r="HT135" s="86">
        <f t="shared" si="418"/>
        <v>1.108203304813032E-4</v>
      </c>
      <c r="HU135" s="86">
        <f t="shared" si="419"/>
        <v>1.3992724182423631E-5</v>
      </c>
      <c r="HV135" s="86">
        <f t="shared" si="420"/>
        <v>1.2940743602074252E-4</v>
      </c>
      <c r="HW135" s="86">
        <f t="shared" si="421"/>
        <v>1.1437341346280803E-4</v>
      </c>
      <c r="HX135" s="86">
        <f t="shared" si="422"/>
        <v>5.3876691278447765E-4</v>
      </c>
      <c r="HY135" s="86">
        <f t="shared" si="423"/>
        <v>1.3951380695664448E-3</v>
      </c>
      <c r="HZ135" s="86">
        <f t="shared" si="424"/>
        <v>9.4473503701826263E-4</v>
      </c>
      <c r="IA135" s="86">
        <f t="shared" si="425"/>
        <v>1.3932156944714824E-4</v>
      </c>
      <c r="IB135" s="86">
        <f t="shared" si="426"/>
        <v>5.3413118192417759E-5</v>
      </c>
      <c r="IC135" s="86">
        <f t="shared" si="427"/>
        <v>1.5426003491448451E-5</v>
      </c>
      <c r="ID135" s="86">
        <f t="shared" si="428"/>
        <v>9.453400247004904E-6</v>
      </c>
      <c r="IE135" s="86">
        <f t="shared" si="429"/>
        <v>3.3464338850985896E-5</v>
      </c>
      <c r="IF135" s="86">
        <f t="shared" si="430"/>
        <v>4.3840882929025766E-4</v>
      </c>
      <c r="IG135" s="86">
        <f t="shared" si="431"/>
        <v>1.975463371552058E-3</v>
      </c>
      <c r="II135" s="86">
        <f t="shared" si="328"/>
        <v>1.0762268149371715E-33</v>
      </c>
      <c r="IJ135" s="86">
        <f t="shared" si="329"/>
        <v>6.1510183315321348E-28</v>
      </c>
      <c r="IK135" s="86">
        <f t="shared" si="330"/>
        <v>3.6705869604335796E-30</v>
      </c>
      <c r="IL135" s="86">
        <f t="shared" si="331"/>
        <v>1.1242722286431832E-24</v>
      </c>
      <c r="IM135" s="86">
        <f t="shared" si="332"/>
        <v>1.985522437917169E-31</v>
      </c>
      <c r="IN135" s="86">
        <f t="shared" si="333"/>
        <v>1.1556844692983689E-24</v>
      </c>
      <c r="IO135" s="86">
        <f t="shared" si="334"/>
        <v>5.258785395389494E-24</v>
      </c>
      <c r="IP135" s="86">
        <f t="shared" si="335"/>
        <v>7.2661035175448537E-26</v>
      </c>
      <c r="IQ135" s="86">
        <f t="shared" si="336"/>
        <v>1.3841129087085558E-27</v>
      </c>
      <c r="IR135" s="86">
        <f t="shared" si="337"/>
        <v>2.62256806489916E-28</v>
      </c>
      <c r="IS135" s="86">
        <f t="shared" si="338"/>
        <v>8.2774100995329779E-31</v>
      </c>
      <c r="IT135" s="86">
        <f t="shared" si="339"/>
        <v>8.3400091181546578E-35</v>
      </c>
      <c r="IU135" s="86">
        <f t="shared" si="340"/>
        <v>1.7601536718059313E-31</v>
      </c>
      <c r="IV135" s="86">
        <f t="shared" si="341"/>
        <v>2.0169715805549249E-38</v>
      </c>
      <c r="IW135" s="86">
        <f t="shared" si="342"/>
        <v>3.0828456265559065E-26</v>
      </c>
      <c r="IY135" s="86">
        <f t="shared" si="343"/>
        <v>1.1449764296555342E-5</v>
      </c>
      <c r="IZ135" s="86">
        <f t="shared" si="344"/>
        <v>1.3001439965946678E-4</v>
      </c>
      <c r="JA135" s="86">
        <f t="shared" si="345"/>
        <v>1.4023868512461783E-5</v>
      </c>
      <c r="JB135" s="86">
        <f t="shared" si="346"/>
        <v>1.2943898297969127E-4</v>
      </c>
      <c r="JC135" s="86">
        <f t="shared" si="347"/>
        <v>1.1437341480357439E-4</v>
      </c>
      <c r="JD135" s="86">
        <f t="shared" si="348"/>
        <v>5.3876854360703668E-4</v>
      </c>
      <c r="JE135" s="86">
        <f t="shared" si="349"/>
        <v>1.3951380695674592E-3</v>
      </c>
      <c r="JF135" s="86">
        <f t="shared" si="350"/>
        <v>9.4473503701826762E-4</v>
      </c>
      <c r="JG135" s="86">
        <f t="shared" si="351"/>
        <v>1.3932156944714921E-4</v>
      </c>
      <c r="JH135" s="86">
        <f t="shared" si="352"/>
        <v>5.341311819249557E-5</v>
      </c>
      <c r="JI135" s="86">
        <f t="shared" si="353"/>
        <v>1.5426003491448502E-5</v>
      </c>
      <c r="JJ135" s="86">
        <f t="shared" si="354"/>
        <v>9.4534002470637796E-6</v>
      </c>
      <c r="JK135" s="86">
        <f t="shared" si="355"/>
        <v>3.3464338943784474E-5</v>
      </c>
      <c r="JL135" s="86">
        <f t="shared" si="356"/>
        <v>4.3840882929025766E-4</v>
      </c>
      <c r="JM135" s="86">
        <f t="shared" si="357"/>
        <v>1.975463371552058E-3</v>
      </c>
    </row>
    <row r="136" spans="2:273" x14ac:dyDescent="0.25">
      <c r="B136" s="2">
        <v>109</v>
      </c>
      <c r="C136" s="37">
        <v>61.587000000000003</v>
      </c>
      <c r="D136" s="37">
        <v>61.981999999999999</v>
      </c>
      <c r="E136" s="37">
        <v>61.125</v>
      </c>
      <c r="F136" s="37">
        <v>62.832999999999998</v>
      </c>
      <c r="G136" s="37">
        <v>66.430999999999997</v>
      </c>
      <c r="H136" s="37">
        <v>67.594999999999999</v>
      </c>
      <c r="I136" s="37">
        <v>67.766000000000005</v>
      </c>
      <c r="J136" s="37">
        <v>74.661000000000001</v>
      </c>
      <c r="K136" s="37">
        <v>62.195999999999998</v>
      </c>
      <c r="L136" s="37">
        <v>64.897000000000006</v>
      </c>
      <c r="M136" s="37">
        <v>64.203000000000003</v>
      </c>
      <c r="N136" s="37">
        <v>65.466999999999999</v>
      </c>
      <c r="O136" s="37">
        <v>64.626999999999995</v>
      </c>
      <c r="P136" s="37">
        <v>64.305999999999997</v>
      </c>
      <c r="Q136" s="37">
        <v>67.370999999999995</v>
      </c>
      <c r="S136" s="4">
        <f t="shared" si="229"/>
        <v>61.132501674894741</v>
      </c>
      <c r="T136" s="4">
        <f t="shared" si="230"/>
        <v>62.389403316683868</v>
      </c>
      <c r="U136" s="4">
        <f t="shared" si="231"/>
        <v>61.462840313023676</v>
      </c>
      <c r="V136" s="4">
        <f t="shared" si="232"/>
        <v>63.410745135935379</v>
      </c>
      <c r="W136" s="4">
        <f t="shared" si="233"/>
        <v>65.93162709570602</v>
      </c>
      <c r="X136" s="4">
        <f t="shared" si="234"/>
        <v>67.258493839605535</v>
      </c>
      <c r="Y136" s="4">
        <f t="shared" si="235"/>
        <v>66.930972596227974</v>
      </c>
      <c r="Z136" s="4">
        <f t="shared" si="236"/>
        <v>74.849188056000855</v>
      </c>
      <c r="AA136" s="4">
        <f t="shared" si="237"/>
        <v>62.296966645114928</v>
      </c>
      <c r="AB136" s="4">
        <f t="shared" si="238"/>
        <v>64.509945775431831</v>
      </c>
      <c r="AC136" s="4">
        <f t="shared" si="239"/>
        <v>64.594802621925439</v>
      </c>
      <c r="AD136" s="4">
        <f t="shared" si="240"/>
        <v>66.060078317582338</v>
      </c>
      <c r="AE136" s="4">
        <f t="shared" si="241"/>
        <v>64.64273870000531</v>
      </c>
      <c r="AF136" s="4">
        <f t="shared" si="242"/>
        <v>63.877203920035534</v>
      </c>
      <c r="AG136" s="4">
        <f t="shared" si="243"/>
        <v>66.752282964810618</v>
      </c>
      <c r="AI136" s="4">
        <f t="shared" si="244"/>
        <v>0.45449832510526278</v>
      </c>
      <c r="AJ136" s="4">
        <f t="shared" si="245"/>
        <v>-0.40740331668386887</v>
      </c>
      <c r="AK136" s="4">
        <f t="shared" si="246"/>
        <v>-0.33784031302367623</v>
      </c>
      <c r="AL136" s="4">
        <f t="shared" si="247"/>
        <v>-0.57774513593538046</v>
      </c>
      <c r="AM136" s="4">
        <f t="shared" si="248"/>
        <v>0.49937290429397763</v>
      </c>
      <c r="AN136" s="4">
        <f t="shared" si="249"/>
        <v>0.3365061603944639</v>
      </c>
      <c r="AO136" s="4">
        <f t="shared" si="250"/>
        <v>0.83502740377203111</v>
      </c>
      <c r="AP136" s="4">
        <f t="shared" si="251"/>
        <v>-0.18818805600085398</v>
      </c>
      <c r="AQ136" s="4">
        <f t="shared" si="252"/>
        <v>-0.10096664511493003</v>
      </c>
      <c r="AR136" s="4">
        <f t="shared" si="253"/>
        <v>0.38705422456817473</v>
      </c>
      <c r="AS136" s="4">
        <f t="shared" si="254"/>
        <v>-0.3918026219254358</v>
      </c>
      <c r="AT136" s="4">
        <f t="shared" si="255"/>
        <v>-0.59307831758233931</v>
      </c>
      <c r="AU136" s="4">
        <f t="shared" si="256"/>
        <v>-1.5738700005314854E-2</v>
      </c>
      <c r="AV136" s="4">
        <f t="shared" si="432"/>
        <v>0.42879607996446367</v>
      </c>
      <c r="AW136" s="4">
        <f t="shared" si="432"/>
        <v>0.61871703518937693</v>
      </c>
      <c r="AY136" s="2">
        <f t="shared" si="308"/>
        <v>61.132297732458234</v>
      </c>
      <c r="AZ136" s="2">
        <f t="shared" si="359"/>
        <v>62.384702034462165</v>
      </c>
      <c r="BA136" s="2">
        <f t="shared" si="360"/>
        <v>61.461422188925162</v>
      </c>
      <c r="BB136" s="2">
        <f t="shared" si="361"/>
        <v>63.393804462633931</v>
      </c>
      <c r="BC136" s="2">
        <f t="shared" si="362"/>
        <v>65.909712313671776</v>
      </c>
      <c r="BD136" s="2">
        <f t="shared" si="363"/>
        <v>67.145657567759415</v>
      </c>
      <c r="BE136" s="2">
        <f t="shared" si="364"/>
        <v>66.658905427439905</v>
      </c>
      <c r="BF136" s="2">
        <f t="shared" si="365"/>
        <v>74.645690626782866</v>
      </c>
      <c r="BG136" s="2">
        <f t="shared" si="366"/>
        <v>62.252183398318657</v>
      </c>
      <c r="BH136" s="2">
        <f t="shared" si="367"/>
        <v>64.486359740691327</v>
      </c>
      <c r="BI136" s="2">
        <f t="shared" si="368"/>
        <v>64.587428168390645</v>
      </c>
      <c r="BJ136" s="2">
        <f t="shared" si="369"/>
        <v>66.054444671828719</v>
      </c>
      <c r="BK136" s="2">
        <f t="shared" si="370"/>
        <v>64.622412556830767</v>
      </c>
      <c r="BL136" s="2">
        <f t="shared" si="371"/>
        <v>63.611993436059095</v>
      </c>
      <c r="BM136" s="2">
        <f t="shared" si="372"/>
        <v>65.136704806583666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61.587000000000003</v>
      </c>
      <c r="CF136" s="2">
        <f t="shared" si="310"/>
        <v>61.981999999999999</v>
      </c>
      <c r="CG136" s="2">
        <f t="shared" si="311"/>
        <v>61.125</v>
      </c>
      <c r="CH136" s="2">
        <f t="shared" si="312"/>
        <v>62.832999999999998</v>
      </c>
      <c r="CI136" s="2">
        <f t="shared" si="313"/>
        <v>66.430999999999997</v>
      </c>
      <c r="CJ136" s="2">
        <f t="shared" si="314"/>
        <v>67.594999999999999</v>
      </c>
      <c r="CK136" s="2">
        <f t="shared" si="315"/>
        <v>67.766000000000005</v>
      </c>
      <c r="CL136" s="2">
        <f t="shared" si="316"/>
        <v>74.661000000000001</v>
      </c>
      <c r="CM136" s="2">
        <f t="shared" si="317"/>
        <v>62.195999999999998</v>
      </c>
      <c r="CN136" s="2">
        <f t="shared" si="318"/>
        <v>64.897000000000006</v>
      </c>
      <c r="CO136" s="2">
        <f t="shared" si="319"/>
        <v>64.203000000000003</v>
      </c>
      <c r="CP136" s="2">
        <f t="shared" si="320"/>
        <v>65.466999999999999</v>
      </c>
      <c r="CQ136" s="2">
        <f t="shared" si="321"/>
        <v>64.626999999999995</v>
      </c>
      <c r="CR136" s="2">
        <f t="shared" si="322"/>
        <v>64.305999999999997</v>
      </c>
      <c r="CS136" s="2">
        <f t="shared" si="323"/>
        <v>67.370999999999995</v>
      </c>
      <c r="CU136" s="2">
        <f t="shared" si="273"/>
        <v>61.587000000000003</v>
      </c>
      <c r="CV136" s="2">
        <f t="shared" si="274"/>
        <v>61.981999999999999</v>
      </c>
      <c r="CW136" s="2">
        <f t="shared" si="275"/>
        <v>61.125</v>
      </c>
      <c r="CX136" s="2">
        <f t="shared" si="276"/>
        <v>62.832999999999998</v>
      </c>
      <c r="CY136" s="2">
        <f t="shared" si="277"/>
        <v>66.430999999999997</v>
      </c>
      <c r="CZ136" s="2">
        <f t="shared" si="278"/>
        <v>67.594999999999999</v>
      </c>
      <c r="DA136" s="2">
        <f t="shared" si="279"/>
        <v>67.766000000000005</v>
      </c>
      <c r="DB136" s="2">
        <f t="shared" si="280"/>
        <v>74.661000000000001</v>
      </c>
      <c r="DC136" s="2">
        <f t="shared" si="281"/>
        <v>62.195999999999998</v>
      </c>
      <c r="DD136" s="2">
        <f t="shared" si="282"/>
        <v>64.897000000000006</v>
      </c>
      <c r="DE136" s="2">
        <f t="shared" si="283"/>
        <v>64.203000000000003</v>
      </c>
      <c r="DF136" s="2">
        <f t="shared" si="284"/>
        <v>65.466999999999999</v>
      </c>
      <c r="DG136" s="2">
        <f t="shared" si="285"/>
        <v>64.626999999999995</v>
      </c>
      <c r="DH136" s="2">
        <f t="shared" si="286"/>
        <v>64.305999999999997</v>
      </c>
      <c r="DI136" s="2">
        <f t="shared" si="287"/>
        <v>67.370999999999995</v>
      </c>
      <c r="DK136" s="2">
        <f t="shared" si="288"/>
        <v>87.338551810920251</v>
      </c>
      <c r="DL136" s="2">
        <f t="shared" si="433"/>
        <v>91.02227798935796</v>
      </c>
      <c r="DM136" s="2">
        <f t="shared" si="433"/>
        <v>85.476867595818817</v>
      </c>
      <c r="DN136" s="2">
        <f t="shared" si="433"/>
        <v>100.62335940803383</v>
      </c>
      <c r="DO136" s="2">
        <f t="shared" si="433"/>
        <v>92.835386302294211</v>
      </c>
      <c r="DP136" s="2">
        <f t="shared" si="433"/>
        <v>91.31</v>
      </c>
      <c r="DQ136" s="2">
        <f t="shared" si="433"/>
        <v>100.0158717948718</v>
      </c>
      <c r="DR136" s="2">
        <f t="shared" si="433"/>
        <v>105.56014302874303</v>
      </c>
      <c r="DS136" s="2">
        <f t="shared" si="433"/>
        <v>90.192912605042011</v>
      </c>
      <c r="DT136" s="2">
        <f t="shared" si="433"/>
        <v>83.889572672672671</v>
      </c>
      <c r="DU136" s="2">
        <f t="shared" si="433"/>
        <v>82.823134453781535</v>
      </c>
      <c r="DV136" s="2">
        <f t="shared" si="433"/>
        <v>92.39159743954481</v>
      </c>
      <c r="DW136" s="2">
        <f t="shared" si="433"/>
        <v>86.390189298610352</v>
      </c>
      <c r="DX136" s="2">
        <f t="shared" si="433"/>
        <v>88.689762762762754</v>
      </c>
      <c r="DY136" s="2">
        <f t="shared" si="433"/>
        <v>74.266998387096749</v>
      </c>
      <c r="EA136" s="2">
        <f t="shared" si="228"/>
        <v>61.049569596352512</v>
      </c>
      <c r="EB136" s="2">
        <f t="shared" si="290"/>
        <v>62.304591068642736</v>
      </c>
      <c r="EC136" s="2">
        <f t="shared" si="291"/>
        <v>61.393258540372656</v>
      </c>
      <c r="ED136" s="2">
        <f t="shared" si="292"/>
        <v>63.297819117647066</v>
      </c>
      <c r="EE136" s="2">
        <f t="shared" si="293"/>
        <v>65.831548830328458</v>
      </c>
      <c r="EF136" s="2">
        <f t="shared" si="294"/>
        <v>67.086928604923813</v>
      </c>
      <c r="EG136" s="2">
        <f t="shared" si="295"/>
        <v>66.560359333077827</v>
      </c>
      <c r="EH136" s="2">
        <f t="shared" si="296"/>
        <v>74.548593837062043</v>
      </c>
      <c r="EI136" s="2">
        <f t="shared" si="297"/>
        <v>62.150238239145779</v>
      </c>
      <c r="EJ136" s="2">
        <f t="shared" si="298"/>
        <v>64.422182188646119</v>
      </c>
      <c r="EK136" s="2">
        <f t="shared" si="299"/>
        <v>64.523823106245572</v>
      </c>
      <c r="EL136" s="2">
        <f t="shared" si="300"/>
        <v>65.971576176950521</v>
      </c>
      <c r="EM136" s="2">
        <f t="shared" si="301"/>
        <v>64.555648817470114</v>
      </c>
      <c r="EN136" s="2">
        <f t="shared" si="302"/>
        <v>63.525658932455229</v>
      </c>
      <c r="EO136" s="2">
        <f t="shared" si="303"/>
        <v>65.105072270285177</v>
      </c>
      <c r="EQ136" s="2">
        <f t="shared" si="304"/>
        <v>61.023815602546506</v>
      </c>
      <c r="ER136" s="2">
        <f t="shared" si="434"/>
        <v>62.243633737001446</v>
      </c>
      <c r="ES136" s="2">
        <f t="shared" si="434"/>
        <v>61.392398010542564</v>
      </c>
      <c r="ET136" s="2">
        <f t="shared" si="434"/>
        <v>63.169262755290021</v>
      </c>
      <c r="EU136" s="2">
        <f t="shared" si="434"/>
        <v>65.835399610113399</v>
      </c>
      <c r="EV136" s="2">
        <f t="shared" si="434"/>
        <v>67.098721135180796</v>
      </c>
      <c r="EW136" s="2">
        <f t="shared" si="434"/>
        <v>66.564046076096858</v>
      </c>
      <c r="EX136" s="2">
        <f t="shared" si="434"/>
        <v>74.60518382149084</v>
      </c>
      <c r="EY136" s="2">
        <f t="shared" si="434"/>
        <v>62.225174810350268</v>
      </c>
      <c r="EZ136" s="2">
        <f t="shared" si="434"/>
        <v>64.380609515301501</v>
      </c>
      <c r="FA136" s="2">
        <f t="shared" si="434"/>
        <v>64.457969429175478</v>
      </c>
      <c r="FB136" s="2">
        <f t="shared" si="434"/>
        <v>65.966512948722922</v>
      </c>
      <c r="FC136" s="2">
        <f t="shared" si="434"/>
        <v>64.594179769749715</v>
      </c>
      <c r="FD136" s="2">
        <f t="shared" si="434"/>
        <v>63.4950397245901</v>
      </c>
      <c r="FE136" s="2">
        <f t="shared" si="434"/>
        <v>64.907343723405674</v>
      </c>
      <c r="FG136" s="2">
        <f t="shared" si="306"/>
        <v>0.99683704363091064</v>
      </c>
      <c r="FH136" s="2">
        <f t="shared" si="435"/>
        <v>0.99716955504459148</v>
      </c>
      <c r="FI136" s="2">
        <f t="shared" si="435"/>
        <v>0.99716904521165994</v>
      </c>
      <c r="FJ136" s="2">
        <f t="shared" si="435"/>
        <v>0.99734409630574516</v>
      </c>
      <c r="FK136" s="2">
        <f t="shared" si="435"/>
        <v>0.99710828394881923</v>
      </c>
      <c r="FL136" s="2">
        <f t="shared" si="435"/>
        <v>0.99758558621988902</v>
      </c>
      <c r="FM136" s="2">
        <f t="shared" si="435"/>
        <v>0.99705700816172671</v>
      </c>
      <c r="FN136" s="2">
        <f t="shared" si="435"/>
        <v>0.99691948324359025</v>
      </c>
      <c r="FO136" s="2">
        <f t="shared" si="435"/>
        <v>0.996432303454444</v>
      </c>
      <c r="FP136" s="2">
        <f t="shared" si="435"/>
        <v>0.99665345272455785</v>
      </c>
      <c r="FQ136" s="2">
        <f t="shared" si="435"/>
        <v>0.99645399207302343</v>
      </c>
      <c r="FR136" s="2">
        <f t="shared" si="435"/>
        <v>0.99685992994550809</v>
      </c>
      <c r="FS136" s="2">
        <f t="shared" si="435"/>
        <v>0.99697246145438934</v>
      </c>
      <c r="FT136" s="2">
        <f t="shared" si="435"/>
        <v>0.99655274206579436</v>
      </c>
      <c r="FU136" s="2">
        <f t="shared" si="435"/>
        <v>0.99629092816642484</v>
      </c>
      <c r="FW136" s="2">
        <f t="shared" si="324"/>
        <v>1.6415614211420172E-2</v>
      </c>
      <c r="FX136" s="2">
        <f t="shared" si="376"/>
        <v>1.9240774238831002E-2</v>
      </c>
      <c r="FY136" s="2">
        <f t="shared" si="377"/>
        <v>1.8546508157379182E-2</v>
      </c>
      <c r="FZ136" s="2">
        <f t="shared" si="378"/>
        <v>2.4484944212147287E-2</v>
      </c>
      <c r="GA136" s="2">
        <f t="shared" si="379"/>
        <v>1.9750047105341471E-2</v>
      </c>
      <c r="GB136" s="2">
        <f t="shared" si="380"/>
        <v>2.0728839135654802E-2</v>
      </c>
      <c r="GC136" s="2">
        <f t="shared" si="381"/>
        <v>2.3542254320374306E-2</v>
      </c>
      <c r="GD136" s="2">
        <f t="shared" si="382"/>
        <v>2.7658477192072376E-2</v>
      </c>
      <c r="GE136" s="2">
        <f t="shared" si="383"/>
        <v>2.5320169831948812E-2</v>
      </c>
      <c r="GF136" s="2">
        <f t="shared" si="384"/>
        <v>2.3356461371208892E-2</v>
      </c>
      <c r="GG136" s="2">
        <f t="shared" si="385"/>
        <v>1.9504468218693734E-2</v>
      </c>
      <c r="GH136" s="2">
        <f t="shared" si="386"/>
        <v>1.8214214996554096E-2</v>
      </c>
      <c r="GI136" s="2">
        <f t="shared" si="387"/>
        <v>1.7098628228027549E-2</v>
      </c>
      <c r="GJ136" s="2">
        <f t="shared" si="388"/>
        <v>1.3476932001113945E-2</v>
      </c>
      <c r="GK136" s="2">
        <f t="shared" si="389"/>
        <v>1.1883492999668574E-2</v>
      </c>
      <c r="GM136" s="86">
        <f t="shared" si="325"/>
        <v>1.5040228678302674E-34</v>
      </c>
      <c r="GN136" s="86">
        <f t="shared" si="390"/>
        <v>3.0686672239919524E-23</v>
      </c>
      <c r="GO136" s="86">
        <f t="shared" si="391"/>
        <v>4.8370732311900367E-36</v>
      </c>
      <c r="GP136" s="86">
        <f t="shared" si="392"/>
        <v>2.7852804809277176E-33</v>
      </c>
      <c r="GQ136" s="86">
        <f t="shared" si="393"/>
        <v>6.3649891700501902E-40</v>
      </c>
      <c r="GR136" s="86">
        <f t="shared" si="394"/>
        <v>6.2179499181100118E-36</v>
      </c>
      <c r="GS136" s="86">
        <f t="shared" si="395"/>
        <v>2.8271705704894662E-39</v>
      </c>
      <c r="GT136" s="86">
        <f t="shared" si="396"/>
        <v>1.0212578881309257E-45</v>
      </c>
      <c r="GU136" s="86">
        <f t="shared" si="397"/>
        <v>7.3678388288369582E-47</v>
      </c>
      <c r="GV136" s="86">
        <f t="shared" si="398"/>
        <v>7.2305669484431347E-50</v>
      </c>
      <c r="GW136" s="86">
        <f t="shared" si="399"/>
        <v>3.6825408556644526E-53</v>
      </c>
      <c r="GX136" s="86">
        <f t="shared" si="400"/>
        <v>2.4800160498719912E-59</v>
      </c>
      <c r="GY136" s="86">
        <f t="shared" si="401"/>
        <v>5.0653275366058638E-61</v>
      </c>
      <c r="GZ136" s="86">
        <f t="shared" si="402"/>
        <v>8.6884431293393912E-82</v>
      </c>
      <c r="HA136" s="86">
        <f t="shared" si="403"/>
        <v>3.3374723367148098E-74</v>
      </c>
      <c r="HC136" s="86">
        <f t="shared" si="326"/>
        <v>3.9577360187682321E-10</v>
      </c>
      <c r="HD136" s="86">
        <f t="shared" si="404"/>
        <v>7.2874756695514522E-6</v>
      </c>
      <c r="HE136" s="86">
        <f t="shared" si="405"/>
        <v>6.7440805301724972E-9</v>
      </c>
      <c r="HF136" s="86">
        <f t="shared" si="406"/>
        <v>7.0400706767635427E-9</v>
      </c>
      <c r="HG136" s="86">
        <f t="shared" si="407"/>
        <v>1.3638431868924192E-13</v>
      </c>
      <c r="HH136" s="86">
        <f t="shared" si="408"/>
        <v>2.8521524604056373E-10</v>
      </c>
      <c r="HI136" s="86">
        <f t="shared" si="409"/>
        <v>5.4226128268291033E-17</v>
      </c>
      <c r="HJ136" s="86">
        <f t="shared" si="410"/>
        <v>1.8916941690244728E-19</v>
      </c>
      <c r="HK136" s="86">
        <f t="shared" si="411"/>
        <v>2.7061127707457365E-20</v>
      </c>
      <c r="HL136" s="86">
        <f t="shared" si="412"/>
        <v>3.1519081078554058E-18</v>
      </c>
      <c r="HM136" s="86">
        <f t="shared" si="413"/>
        <v>9.7590635401381996E-22</v>
      </c>
      <c r="HN136" s="86">
        <f t="shared" si="414"/>
        <v>2.2623010254739327E-18</v>
      </c>
      <c r="HO136" s="86">
        <f t="shared" si="415"/>
        <v>6.4155713053937907E-15</v>
      </c>
      <c r="HP136" s="86">
        <f t="shared" si="416"/>
        <v>6.109175946310272E-25</v>
      </c>
      <c r="HQ136" s="86">
        <f t="shared" si="417"/>
        <v>5.5488888390714772E-27</v>
      </c>
      <c r="HS136" s="86">
        <f t="shared" si="327"/>
        <v>4.1793147461565288E-5</v>
      </c>
      <c r="HT136" s="86">
        <f t="shared" si="418"/>
        <v>3.2728188095428241E-4</v>
      </c>
      <c r="HU136" s="86">
        <f t="shared" si="419"/>
        <v>4.8734442870347834E-5</v>
      </c>
      <c r="HV136" s="86">
        <f t="shared" si="420"/>
        <v>3.7712693853497102E-4</v>
      </c>
      <c r="HW136" s="86">
        <f t="shared" si="421"/>
        <v>3.6313177392836713E-4</v>
      </c>
      <c r="HX136" s="86">
        <f t="shared" si="422"/>
        <v>1.366472174608561E-3</v>
      </c>
      <c r="HY136" s="86">
        <f t="shared" si="423"/>
        <v>3.3572095563662746E-3</v>
      </c>
      <c r="HZ136" s="86">
        <f t="shared" si="424"/>
        <v>2.5267226734305378E-3</v>
      </c>
      <c r="IA136" s="86">
        <f t="shared" si="425"/>
        <v>4.3459055901033319E-4</v>
      </c>
      <c r="IB136" s="86">
        <f t="shared" si="426"/>
        <v>1.7628958874369504E-4</v>
      </c>
      <c r="IC136" s="86">
        <f t="shared" si="427"/>
        <v>5.4989865702505821E-5</v>
      </c>
      <c r="ID136" s="86">
        <f t="shared" si="428"/>
        <v>3.6897465804720753E-5</v>
      </c>
      <c r="IE136" s="86">
        <f t="shared" si="429"/>
        <v>1.1077091878401012E-4</v>
      </c>
      <c r="IF136" s="86">
        <f t="shared" si="430"/>
        <v>8.7529488215538844E-4</v>
      </c>
      <c r="IG136" s="86">
        <f t="shared" si="431"/>
        <v>3.2996473799984881E-3</v>
      </c>
      <c r="II136" s="86">
        <f t="shared" si="328"/>
        <v>2.6609654009362517E-32</v>
      </c>
      <c r="IJ136" s="86">
        <f t="shared" si="329"/>
        <v>9.5225256396671782E-27</v>
      </c>
      <c r="IK136" s="86">
        <f t="shared" si="330"/>
        <v>6.9610158740777228E-29</v>
      </c>
      <c r="IL136" s="86">
        <f t="shared" si="331"/>
        <v>1.4505759814711174E-23</v>
      </c>
      <c r="IM136" s="86">
        <f t="shared" si="332"/>
        <v>4.5016378310906376E-30</v>
      </c>
      <c r="IN136" s="86">
        <f t="shared" si="333"/>
        <v>1.3352995093840379E-23</v>
      </c>
      <c r="IO136" s="86">
        <f t="shared" si="334"/>
        <v>6.1424408285854119E-23</v>
      </c>
      <c r="IP136" s="86">
        <f t="shared" si="335"/>
        <v>1.1702381146486489E-24</v>
      </c>
      <c r="IQ136" s="86">
        <f t="shared" si="336"/>
        <v>2.524429810227309E-26</v>
      </c>
      <c r="IR136" s="86">
        <f t="shared" si="337"/>
        <v>4.8625743847905299E-27</v>
      </c>
      <c r="IS136" s="86">
        <f t="shared" si="338"/>
        <v>1.7424830795414903E-29</v>
      </c>
      <c r="IT136" s="86">
        <f t="shared" si="339"/>
        <v>2.5078190901961206E-33</v>
      </c>
      <c r="IU136" s="86">
        <f t="shared" si="340"/>
        <v>3.5960094496080191E-30</v>
      </c>
      <c r="IV136" s="86">
        <f t="shared" si="341"/>
        <v>6.7633158210444423E-37</v>
      </c>
      <c r="IW136" s="86">
        <f t="shared" si="342"/>
        <v>3.0403924709843316E-25</v>
      </c>
      <c r="IY136" s="86">
        <f t="shared" si="343"/>
        <v>4.1793543235167168E-5</v>
      </c>
      <c r="IZ136" s="86">
        <f t="shared" si="344"/>
        <v>3.3456935662383387E-4</v>
      </c>
      <c r="JA136" s="86">
        <f t="shared" si="345"/>
        <v>4.8741186950878009E-5</v>
      </c>
      <c r="JB136" s="86">
        <f t="shared" si="346"/>
        <v>3.7713397860564778E-4</v>
      </c>
      <c r="JC136" s="86">
        <f t="shared" si="347"/>
        <v>3.6313177406475147E-4</v>
      </c>
      <c r="JD136" s="86">
        <f t="shared" si="348"/>
        <v>1.3664724598238069E-3</v>
      </c>
      <c r="JE136" s="86">
        <f t="shared" si="349"/>
        <v>3.3572095563663288E-3</v>
      </c>
      <c r="JF136" s="86">
        <f t="shared" si="350"/>
        <v>2.5267226734305378E-3</v>
      </c>
      <c r="JG136" s="86">
        <f t="shared" si="351"/>
        <v>4.3459055901033319E-4</v>
      </c>
      <c r="JH136" s="86">
        <f t="shared" si="352"/>
        <v>1.7628958874369818E-4</v>
      </c>
      <c r="JI136" s="86">
        <f t="shared" si="353"/>
        <v>5.4989865702505821E-5</v>
      </c>
      <c r="JJ136" s="86">
        <f t="shared" si="354"/>
        <v>3.6897465804723016E-5</v>
      </c>
      <c r="JK136" s="86">
        <f t="shared" si="355"/>
        <v>1.107709187904257E-4</v>
      </c>
      <c r="JL136" s="86">
        <f t="shared" si="356"/>
        <v>8.7529488215538844E-4</v>
      </c>
      <c r="JM136" s="86">
        <f t="shared" si="357"/>
        <v>3.2996473799984881E-3</v>
      </c>
    </row>
    <row r="137" spans="2:273" x14ac:dyDescent="0.25">
      <c r="B137" s="2">
        <v>110</v>
      </c>
      <c r="C137" s="37">
        <v>61.746000000000002</v>
      </c>
      <c r="D137" s="37">
        <v>61.804000000000002</v>
      </c>
      <c r="E137" s="37">
        <v>61.036000000000001</v>
      </c>
      <c r="F137" s="37">
        <v>63.067</v>
      </c>
      <c r="G137" s="37">
        <v>67.19</v>
      </c>
      <c r="H137" s="37">
        <v>68.296999999999997</v>
      </c>
      <c r="I137" s="37">
        <v>67.382999999999996</v>
      </c>
      <c r="J137" s="37">
        <v>74.786000000000001</v>
      </c>
      <c r="K137" s="37">
        <v>62.338999999999999</v>
      </c>
      <c r="L137" s="37">
        <v>64.328000000000003</v>
      </c>
      <c r="M137" s="37">
        <v>64.525000000000006</v>
      </c>
      <c r="N137" s="37">
        <v>66</v>
      </c>
      <c r="O137" s="37">
        <v>64.016999999999996</v>
      </c>
      <c r="P137" s="37">
        <v>65.805999999999997</v>
      </c>
      <c r="Q137" s="37">
        <v>66.709999999999994</v>
      </c>
      <c r="S137" s="4">
        <f t="shared" si="229"/>
        <v>60.957909363972163</v>
      </c>
      <c r="T137" s="4">
        <f t="shared" si="230"/>
        <v>62.212592290089205</v>
      </c>
      <c r="U137" s="4">
        <f t="shared" si="231"/>
        <v>61.344915956778181</v>
      </c>
      <c r="V137" s="4">
        <f t="shared" si="232"/>
        <v>63.327221237812246</v>
      </c>
      <c r="W137" s="4">
        <f t="shared" si="233"/>
        <v>65.819602545556492</v>
      </c>
      <c r="X137" s="4">
        <f t="shared" si="234"/>
        <v>67.256348315224983</v>
      </c>
      <c r="Y137" s="4">
        <f t="shared" si="235"/>
        <v>67.101221177337081</v>
      </c>
      <c r="Z137" s="4">
        <f t="shared" si="236"/>
        <v>74.996479750597089</v>
      </c>
      <c r="AA137" s="4">
        <f t="shared" si="237"/>
        <v>62.187922455291542</v>
      </c>
      <c r="AB137" s="4">
        <f t="shared" si="238"/>
        <v>64.346522357814578</v>
      </c>
      <c r="AC137" s="4">
        <f t="shared" si="239"/>
        <v>64.44092211186296</v>
      </c>
      <c r="AD137" s="4">
        <f t="shared" si="240"/>
        <v>65.877708210866075</v>
      </c>
      <c r="AE137" s="4">
        <f t="shared" si="241"/>
        <v>64.525050397398275</v>
      </c>
      <c r="AF137" s="4">
        <f t="shared" si="242"/>
        <v>63.957722942313779</v>
      </c>
      <c r="AG137" s="4">
        <f t="shared" si="243"/>
        <v>67.562149536721122</v>
      </c>
      <c r="AI137" s="4">
        <f t="shared" si="244"/>
        <v>0.7880906360278388</v>
      </c>
      <c r="AJ137" s="4">
        <f t="shared" si="245"/>
        <v>-0.40859229008920295</v>
      </c>
      <c r="AK137" s="4">
        <f t="shared" si="246"/>
        <v>-0.30891595677817918</v>
      </c>
      <c r="AL137" s="4">
        <f t="shared" si="247"/>
        <v>-0.26022123781224593</v>
      </c>
      <c r="AM137" s="4">
        <f t="shared" si="248"/>
        <v>1.3703974544435056</v>
      </c>
      <c r="AN137" s="4">
        <f t="shared" si="249"/>
        <v>1.040651684775014</v>
      </c>
      <c r="AO137" s="4">
        <f t="shared" si="250"/>
        <v>0.28177882266291476</v>
      </c>
      <c r="AP137" s="4">
        <f t="shared" si="251"/>
        <v>-0.2104797505970879</v>
      </c>
      <c r="AQ137" s="4">
        <f t="shared" si="252"/>
        <v>0.15107754470845691</v>
      </c>
      <c r="AR137" s="4">
        <f t="shared" si="253"/>
        <v>-1.852235781457523E-2</v>
      </c>
      <c r="AS137" s="4">
        <f t="shared" si="254"/>
        <v>8.407788813704542E-2</v>
      </c>
      <c r="AT137" s="4">
        <f t="shared" si="255"/>
        <v>0.12229178913392502</v>
      </c>
      <c r="AU137" s="4">
        <f t="shared" si="256"/>
        <v>-0.50805039739827862</v>
      </c>
      <c r="AV137" s="4">
        <f t="shared" si="432"/>
        <v>1.848277057686218</v>
      </c>
      <c r="AW137" s="4">
        <f t="shared" si="432"/>
        <v>-0.8521495367211287</v>
      </c>
      <c r="AY137" s="2">
        <f t="shared" si="308"/>
        <v>60.957267537103142</v>
      </c>
      <c r="AZ137" s="2">
        <f t="shared" si="359"/>
        <v>62.200564848517132</v>
      </c>
      <c r="BA137" s="2">
        <f t="shared" si="360"/>
        <v>61.34063302650241</v>
      </c>
      <c r="BB137" s="2">
        <f t="shared" si="361"/>
        <v>63.284422972779808</v>
      </c>
      <c r="BC137" s="2">
        <f t="shared" si="362"/>
        <v>65.760272819151311</v>
      </c>
      <c r="BD137" s="2">
        <f t="shared" si="363"/>
        <v>67.007504683754618</v>
      </c>
      <c r="BE137" s="2">
        <f t="shared" si="364"/>
        <v>66.537463734245691</v>
      </c>
      <c r="BF137" s="2">
        <f t="shared" si="365"/>
        <v>74.536164039104534</v>
      </c>
      <c r="BG137" s="2">
        <f t="shared" si="366"/>
        <v>62.0688103804398</v>
      </c>
      <c r="BH137" s="2">
        <f t="shared" si="367"/>
        <v>64.279740762721431</v>
      </c>
      <c r="BI137" s="2">
        <f t="shared" si="368"/>
        <v>64.418259173860733</v>
      </c>
      <c r="BJ137" s="2">
        <f t="shared" si="369"/>
        <v>65.858940060274278</v>
      </c>
      <c r="BK137" s="2">
        <f t="shared" si="370"/>
        <v>64.466906656763683</v>
      </c>
      <c r="BL137" s="2">
        <f t="shared" si="371"/>
        <v>63.470621812884396</v>
      </c>
      <c r="BM137" s="2">
        <f t="shared" si="372"/>
        <v>65.041171546129092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61.746000000000002</v>
      </c>
      <c r="CF137" s="2">
        <f t="shared" si="310"/>
        <v>61.804000000000002</v>
      </c>
      <c r="CG137" s="2">
        <f t="shared" si="311"/>
        <v>61.036000000000001</v>
      </c>
      <c r="CH137" s="2">
        <f t="shared" si="312"/>
        <v>63.067</v>
      </c>
      <c r="CI137" s="2">
        <f t="shared" si="313"/>
        <v>67.19</v>
      </c>
      <c r="CJ137" s="2">
        <f t="shared" si="314"/>
        <v>68.296999999999997</v>
      </c>
      <c r="CK137" s="2">
        <f t="shared" si="315"/>
        <v>67.382999999999996</v>
      </c>
      <c r="CL137" s="2">
        <f t="shared" si="316"/>
        <v>74.786000000000001</v>
      </c>
      <c r="CM137" s="2">
        <f t="shared" si="317"/>
        <v>62.338999999999999</v>
      </c>
      <c r="CN137" s="2">
        <f t="shared" si="318"/>
        <v>64.328000000000003</v>
      </c>
      <c r="CO137" s="2">
        <f t="shared" si="319"/>
        <v>64.525000000000006</v>
      </c>
      <c r="CP137" s="2">
        <f t="shared" si="320"/>
        <v>66</v>
      </c>
      <c r="CQ137" s="2">
        <f t="shared" si="321"/>
        <v>64.016999999999996</v>
      </c>
      <c r="CR137" s="2">
        <f t="shared" si="322"/>
        <v>65.805999999999997</v>
      </c>
      <c r="CS137" s="2">
        <f t="shared" si="323"/>
        <v>66.709999999999994</v>
      </c>
      <c r="CU137" s="2">
        <f t="shared" si="273"/>
        <v>61.746000000000002</v>
      </c>
      <c r="CV137" s="2">
        <f t="shared" si="274"/>
        <v>61.804000000000002</v>
      </c>
      <c r="CW137" s="2">
        <f t="shared" si="275"/>
        <v>61.036000000000001</v>
      </c>
      <c r="CX137" s="2">
        <f t="shared" si="276"/>
        <v>63.067</v>
      </c>
      <c r="CY137" s="2">
        <f t="shared" si="277"/>
        <v>67.19</v>
      </c>
      <c r="CZ137" s="2">
        <f t="shared" si="278"/>
        <v>68.296999999999997</v>
      </c>
      <c r="DA137" s="2">
        <f t="shared" si="279"/>
        <v>67.382999999999996</v>
      </c>
      <c r="DB137" s="2">
        <f t="shared" si="280"/>
        <v>74.786000000000001</v>
      </c>
      <c r="DC137" s="2">
        <f t="shared" si="281"/>
        <v>62.338999999999999</v>
      </c>
      <c r="DD137" s="2">
        <f t="shared" si="282"/>
        <v>64.328000000000003</v>
      </c>
      <c r="DE137" s="2">
        <f t="shared" si="283"/>
        <v>64.525000000000006</v>
      </c>
      <c r="DF137" s="2">
        <f t="shared" si="284"/>
        <v>66</v>
      </c>
      <c r="DG137" s="2">
        <f t="shared" si="285"/>
        <v>64.016999999999996</v>
      </c>
      <c r="DH137" s="2">
        <f t="shared" si="286"/>
        <v>65.805999999999997</v>
      </c>
      <c r="DI137" s="2">
        <f t="shared" si="287"/>
        <v>66.709999999999994</v>
      </c>
      <c r="DK137" s="2">
        <f t="shared" si="288"/>
        <v>87.503269504322148</v>
      </c>
      <c r="DL137" s="2">
        <f t="shared" si="433"/>
        <v>91.205158712151899</v>
      </c>
      <c r="DM137" s="2">
        <f t="shared" si="433"/>
        <v>85.59689616724738</v>
      </c>
      <c r="DN137" s="2">
        <f t="shared" si="433"/>
        <v>100.85291226215645</v>
      </c>
      <c r="DO137" s="2">
        <f t="shared" si="433"/>
        <v>92.944840755735513</v>
      </c>
      <c r="DP137" s="2">
        <f t="shared" si="433"/>
        <v>91.394353065539107</v>
      </c>
      <c r="DQ137" s="2">
        <f t="shared" si="433"/>
        <v>100.25102564102565</v>
      </c>
      <c r="DR137" s="2">
        <f t="shared" si="433"/>
        <v>105.76418125268125</v>
      </c>
      <c r="DS137" s="2">
        <f t="shared" si="433"/>
        <v>90.328717647058824</v>
      </c>
      <c r="DT137" s="2">
        <f t="shared" si="433"/>
        <v>83.92531926211926</v>
      </c>
      <c r="DU137" s="2">
        <f t="shared" si="433"/>
        <v>82.82513109243699</v>
      </c>
      <c r="DV137" s="2">
        <f t="shared" si="433"/>
        <v>92.509332147937414</v>
      </c>
      <c r="DW137" s="2">
        <f t="shared" si="433"/>
        <v>86.433834336360647</v>
      </c>
      <c r="DX137" s="2">
        <f t="shared" si="433"/>
        <v>88.81121771771771</v>
      </c>
      <c r="DY137" s="2">
        <f t="shared" si="433"/>
        <v>74.225525806451586</v>
      </c>
      <c r="EA137" s="2">
        <f t="shared" si="228"/>
        <v>60.880293136982488</v>
      </c>
      <c r="EB137" s="2">
        <f t="shared" si="290"/>
        <v>62.126036271450843</v>
      </c>
      <c r="EC137" s="2">
        <f t="shared" si="291"/>
        <v>61.277889557453406</v>
      </c>
      <c r="ED137" s="2">
        <f t="shared" si="292"/>
        <v>63.1973205882353</v>
      </c>
      <c r="EE137" s="2">
        <f t="shared" si="293"/>
        <v>65.68824393878117</v>
      </c>
      <c r="EF137" s="2">
        <f t="shared" si="294"/>
        <v>66.953276201641273</v>
      </c>
      <c r="EG137" s="2">
        <f t="shared" si="295"/>
        <v>66.446566117286338</v>
      </c>
      <c r="EH137" s="2">
        <f t="shared" si="296"/>
        <v>74.446020430561418</v>
      </c>
      <c r="EI137" s="2">
        <f t="shared" si="297"/>
        <v>61.97383741311576</v>
      </c>
      <c r="EJ137" s="2">
        <f t="shared" si="298"/>
        <v>64.22090968935143</v>
      </c>
      <c r="EK137" s="2">
        <f t="shared" si="299"/>
        <v>64.360422343860463</v>
      </c>
      <c r="EL137" s="2">
        <f t="shared" si="300"/>
        <v>65.782589623496719</v>
      </c>
      <c r="EM137" s="2">
        <f t="shared" si="301"/>
        <v>64.404511231973615</v>
      </c>
      <c r="EN137" s="2">
        <f t="shared" si="302"/>
        <v>63.391037156737198</v>
      </c>
      <c r="EO137" s="2">
        <f t="shared" si="303"/>
        <v>65.013181057150732</v>
      </c>
      <c r="EQ137" s="2">
        <f t="shared" si="304"/>
        <v>60.888920357822755</v>
      </c>
      <c r="ER137" s="2">
        <f t="shared" si="434"/>
        <v>62.099686823746211</v>
      </c>
      <c r="ES137" s="2">
        <f t="shared" si="434"/>
        <v>61.27491014058333</v>
      </c>
      <c r="ET137" s="2">
        <f t="shared" si="434"/>
        <v>63.043168588528459</v>
      </c>
      <c r="EU137" s="2">
        <f t="shared" si="434"/>
        <v>65.69413849243854</v>
      </c>
      <c r="EV137" s="2">
        <f t="shared" si="434"/>
        <v>66.970843740188997</v>
      </c>
      <c r="EW137" s="2">
        <f t="shared" si="434"/>
        <v>66.452063232122981</v>
      </c>
      <c r="EX137" s="2">
        <f t="shared" si="434"/>
        <v>74.516524692572546</v>
      </c>
      <c r="EY137" s="2">
        <f t="shared" si="434"/>
        <v>62.070731362566619</v>
      </c>
      <c r="EZ137" s="2">
        <f t="shared" si="434"/>
        <v>64.169007433965817</v>
      </c>
      <c r="FA137" s="2">
        <f t="shared" si="434"/>
        <v>64.271570687103605</v>
      </c>
      <c r="FB137" s="2">
        <f t="shared" si="434"/>
        <v>65.77204754949318</v>
      </c>
      <c r="FC137" s="2">
        <f t="shared" si="434"/>
        <v>64.487481970441138</v>
      </c>
      <c r="FD137" s="2">
        <f t="shared" si="434"/>
        <v>63.366709387188095</v>
      </c>
      <c r="FE137" s="2">
        <f t="shared" si="434"/>
        <v>64.768663764280049</v>
      </c>
      <c r="FG137" s="2">
        <f t="shared" si="306"/>
        <v>0.99711454646830766</v>
      </c>
      <c r="FH137" s="2">
        <f t="shared" si="435"/>
        <v>0.9974179604674569</v>
      </c>
      <c r="FI137" s="2">
        <f t="shared" si="435"/>
        <v>0.99741749526258794</v>
      </c>
      <c r="FJ137" s="2">
        <f t="shared" si="435"/>
        <v>0.99757722086151224</v>
      </c>
      <c r="FK137" s="2">
        <f t="shared" si="435"/>
        <v>0.99736205241847631</v>
      </c>
      <c r="FL137" s="2">
        <f t="shared" si="435"/>
        <v>0.99779756057067837</v>
      </c>
      <c r="FM137" s="2">
        <f t="shared" si="435"/>
        <v>0.99731526432734707</v>
      </c>
      <c r="FN137" s="2">
        <f t="shared" si="435"/>
        <v>0.99718977360961791</v>
      </c>
      <c r="FO137" s="2">
        <f t="shared" si="435"/>
        <v>0.99674520033668701</v>
      </c>
      <c r="FP137" s="2">
        <f t="shared" si="435"/>
        <v>0.99694701362836136</v>
      </c>
      <c r="FQ137" s="2">
        <f t="shared" si="435"/>
        <v>0.99676499297876997</v>
      </c>
      <c r="FR137" s="2">
        <f t="shared" si="435"/>
        <v>0.9971354306159943</v>
      </c>
      <c r="FS137" s="2">
        <f t="shared" si="435"/>
        <v>0.99723811629004444</v>
      </c>
      <c r="FT137" s="2">
        <f t="shared" si="435"/>
        <v>0.99685510948556844</v>
      </c>
      <c r="FU137" s="2">
        <f t="shared" si="435"/>
        <v>0.99661618194734036</v>
      </c>
      <c r="FW137" s="2">
        <f t="shared" si="324"/>
        <v>1.7970901664317432E-2</v>
      </c>
      <c r="FX137" s="2">
        <f t="shared" si="376"/>
        <v>2.1057999146085572E-2</v>
      </c>
      <c r="FY137" s="2">
        <f t="shared" si="377"/>
        <v>2.0299519196345053E-2</v>
      </c>
      <c r="FZ137" s="2">
        <f t="shared" si="378"/>
        <v>2.6783936752913243E-2</v>
      </c>
      <c r="GA137" s="2">
        <f t="shared" si="379"/>
        <v>2.1614311058178549E-2</v>
      </c>
      <c r="GB137" s="2">
        <f t="shared" si="380"/>
        <v>2.2683356130483109E-2</v>
      </c>
      <c r="GC137" s="2">
        <f t="shared" si="381"/>
        <v>2.5755070691791875E-2</v>
      </c>
      <c r="GD137" s="2">
        <f t="shared" si="382"/>
        <v>3.0246206991423056E-2</v>
      </c>
      <c r="GE137" s="2">
        <f t="shared" si="383"/>
        <v>2.7695358693935961E-2</v>
      </c>
      <c r="GF137" s="2">
        <f t="shared" si="384"/>
        <v>2.5552271418572574E-2</v>
      </c>
      <c r="GG137" s="2">
        <f t="shared" si="385"/>
        <v>2.1346056062005448E-2</v>
      </c>
      <c r="GH137" s="2">
        <f t="shared" si="386"/>
        <v>1.9936455776096235E-2</v>
      </c>
      <c r="GI137" s="2">
        <f t="shared" si="387"/>
        <v>1.8717395980892129E-2</v>
      </c>
      <c r="GJ137" s="2">
        <f t="shared" si="388"/>
        <v>1.4757973329150379E-2</v>
      </c>
      <c r="GK137" s="2">
        <f t="shared" si="389"/>
        <v>1.30150692177389E-2</v>
      </c>
      <c r="GM137" s="86">
        <f t="shared" si="325"/>
        <v>4.9386823293953395E-36</v>
      </c>
      <c r="GN137" s="86">
        <f t="shared" si="390"/>
        <v>3.1083553840874551E-24</v>
      </c>
      <c r="GO137" s="86">
        <f t="shared" si="391"/>
        <v>1.3247450902297562E-37</v>
      </c>
      <c r="GP137" s="86">
        <f t="shared" si="392"/>
        <v>1.024401424427557E-34</v>
      </c>
      <c r="GQ137" s="86">
        <f t="shared" si="393"/>
        <v>1.2745395823382671E-41</v>
      </c>
      <c r="GR137" s="86">
        <f t="shared" si="394"/>
        <v>1.6998421408007576E-37</v>
      </c>
      <c r="GS137" s="86">
        <f t="shared" si="395"/>
        <v>5.9035684504332301E-41</v>
      </c>
      <c r="GT137" s="86">
        <f t="shared" si="396"/>
        <v>1.1744763255162684E-47</v>
      </c>
      <c r="GU137" s="86">
        <f t="shared" si="397"/>
        <v>6.8350330388609005E-49</v>
      </c>
      <c r="GV137" s="86">
        <f t="shared" si="398"/>
        <v>5.1109747497586162E-52</v>
      </c>
      <c r="GW137" s="86">
        <f t="shared" si="399"/>
        <v>1.8020996025343301E-55</v>
      </c>
      <c r="GX137" s="86">
        <f t="shared" si="400"/>
        <v>6.9159980207810515E-62</v>
      </c>
      <c r="GY137" s="86">
        <f t="shared" si="401"/>
        <v>1.1775156463771066E-63</v>
      </c>
      <c r="GZ137" s="86">
        <f t="shared" si="402"/>
        <v>2.2103436817992797E-85</v>
      </c>
      <c r="HA137" s="86">
        <f t="shared" si="403"/>
        <v>2.2946676030317854E-77</v>
      </c>
      <c r="HC137" s="86">
        <f t="shared" si="326"/>
        <v>6.2370226546307288E-11</v>
      </c>
      <c r="HD137" s="86">
        <f t="shared" si="404"/>
        <v>2.650341272808922E-6</v>
      </c>
      <c r="HE137" s="86">
        <f t="shared" si="405"/>
        <v>1.3655215001498588E-9</v>
      </c>
      <c r="HF137" s="86">
        <f t="shared" si="406"/>
        <v>1.4727020324080254E-9</v>
      </c>
      <c r="HG137" s="86">
        <f t="shared" si="407"/>
        <v>1.2623460536970109E-14</v>
      </c>
      <c r="HH137" s="86">
        <f t="shared" si="408"/>
        <v>4.6299500030322587E-11</v>
      </c>
      <c r="HI137" s="86">
        <f t="shared" si="409"/>
        <v>2.5649616325690348E-18</v>
      </c>
      <c r="HJ137" s="86">
        <f t="shared" si="410"/>
        <v>6.2917415628324862E-21</v>
      </c>
      <c r="HK137" s="86">
        <f t="shared" si="411"/>
        <v>6.5083947784483618E-22</v>
      </c>
      <c r="HL137" s="86">
        <f t="shared" si="412"/>
        <v>1.1141451605819717E-19</v>
      </c>
      <c r="HM137" s="86">
        <f t="shared" si="413"/>
        <v>1.5340305480682991E-23</v>
      </c>
      <c r="HN137" s="86">
        <f t="shared" si="414"/>
        <v>7.5600437189436174E-20</v>
      </c>
      <c r="HO137" s="86">
        <f t="shared" si="415"/>
        <v>3.9450902983509958E-16</v>
      </c>
      <c r="HP137" s="86">
        <f t="shared" si="416"/>
        <v>4.3206526428649695E-27</v>
      </c>
      <c r="HQ137" s="86">
        <f t="shared" si="417"/>
        <v>3.4878603965443482E-29</v>
      </c>
      <c r="HS137" s="86">
        <f t="shared" si="327"/>
        <v>1.4055047240823569E-4</v>
      </c>
      <c r="HT137" s="86">
        <f t="shared" si="418"/>
        <v>8.9835075472114779E-4</v>
      </c>
      <c r="HU137" s="86">
        <f t="shared" si="419"/>
        <v>1.5705837495953766E-4</v>
      </c>
      <c r="HV137" s="86">
        <f t="shared" si="420"/>
        <v>1.0219144926427073E-3</v>
      </c>
      <c r="HW137" s="86">
        <f t="shared" si="421"/>
        <v>1.0600043834596454E-3</v>
      </c>
      <c r="HX137" s="86">
        <f t="shared" si="422"/>
        <v>3.2413475916104511E-3</v>
      </c>
      <c r="HY137" s="86">
        <f t="shared" si="423"/>
        <v>7.5331246936395507E-3</v>
      </c>
      <c r="HZ137" s="86">
        <f t="shared" si="424"/>
        <v>6.2220878235737772E-3</v>
      </c>
      <c r="IA137" s="86">
        <f t="shared" si="425"/>
        <v>1.2470222395372511E-3</v>
      </c>
      <c r="IB137" s="86">
        <f t="shared" si="426"/>
        <v>5.3606207222621689E-4</v>
      </c>
      <c r="IC137" s="86">
        <f t="shared" si="427"/>
        <v>1.806943960835197E-4</v>
      </c>
      <c r="ID137" s="86">
        <f t="shared" si="428"/>
        <v>1.3169270450733741E-4</v>
      </c>
      <c r="IE137" s="86">
        <f t="shared" si="429"/>
        <v>3.3912171617203347E-4</v>
      </c>
      <c r="IF137" s="86">
        <f t="shared" si="430"/>
        <v>1.6905191584394446E-3</v>
      </c>
      <c r="IG137" s="86">
        <f t="shared" si="431"/>
        <v>5.3891588591645345E-3</v>
      </c>
      <c r="II137" s="86">
        <f t="shared" si="328"/>
        <v>6.1319291366743091E-31</v>
      </c>
      <c r="IJ137" s="86">
        <f t="shared" si="329"/>
        <v>1.385034029781884E-25</v>
      </c>
      <c r="IK137" s="86">
        <f t="shared" si="330"/>
        <v>1.2352104114879846E-27</v>
      </c>
      <c r="IL137" s="86">
        <f t="shared" si="331"/>
        <v>1.7591626832690852E-22</v>
      </c>
      <c r="IM137" s="86">
        <f t="shared" si="332"/>
        <v>9.5001201527610468E-29</v>
      </c>
      <c r="IN137" s="86">
        <f t="shared" si="333"/>
        <v>1.4578046684618508E-22</v>
      </c>
      <c r="IO137" s="86">
        <f t="shared" si="334"/>
        <v>6.7643968937784024E-22</v>
      </c>
      <c r="IP137" s="86">
        <f t="shared" si="335"/>
        <v>1.7578023083244459E-23</v>
      </c>
      <c r="IQ137" s="86">
        <f t="shared" si="336"/>
        <v>4.2880876815751464E-25</v>
      </c>
      <c r="IR137" s="86">
        <f t="shared" si="337"/>
        <v>8.4063132916481224E-26</v>
      </c>
      <c r="IS137" s="86">
        <f t="shared" si="338"/>
        <v>3.4209969172413585E-28</v>
      </c>
      <c r="IT137" s="86">
        <f t="shared" si="339"/>
        <v>6.984209164233307E-32</v>
      </c>
      <c r="IU137" s="86">
        <f t="shared" si="340"/>
        <v>6.8717954898720664E-29</v>
      </c>
      <c r="IV137" s="86">
        <f t="shared" si="341"/>
        <v>2.1068176093706663E-35</v>
      </c>
      <c r="IW137" s="86">
        <f t="shared" si="342"/>
        <v>2.8626743192193623E-24</v>
      </c>
      <c r="IY137" s="86">
        <f t="shared" si="343"/>
        <v>1.4055053477846224E-4</v>
      </c>
      <c r="IZ137" s="86">
        <f t="shared" si="344"/>
        <v>9.0100109599395672E-4</v>
      </c>
      <c r="JA137" s="86">
        <f t="shared" si="345"/>
        <v>1.5705974048103782E-4</v>
      </c>
      <c r="JB137" s="86">
        <f t="shared" si="346"/>
        <v>1.0219159653447397E-3</v>
      </c>
      <c r="JC137" s="86">
        <f t="shared" si="347"/>
        <v>1.0600043834722687E-3</v>
      </c>
      <c r="JD137" s="86">
        <f t="shared" si="348"/>
        <v>3.2413476379099509E-3</v>
      </c>
      <c r="JE137" s="86">
        <f t="shared" si="349"/>
        <v>7.5331246936395533E-3</v>
      </c>
      <c r="JF137" s="86">
        <f t="shared" si="350"/>
        <v>6.2220878235737772E-3</v>
      </c>
      <c r="JG137" s="86">
        <f t="shared" si="351"/>
        <v>1.2470222395372511E-3</v>
      </c>
      <c r="JH137" s="86">
        <f t="shared" si="352"/>
        <v>5.36062072226217E-4</v>
      </c>
      <c r="JI137" s="86">
        <f t="shared" si="353"/>
        <v>1.806943960835197E-4</v>
      </c>
      <c r="JJ137" s="86">
        <f t="shared" si="354"/>
        <v>1.3169270450733749E-4</v>
      </c>
      <c r="JK137" s="86">
        <f t="shared" si="355"/>
        <v>3.3912171617242796E-4</v>
      </c>
      <c r="JL137" s="86">
        <f t="shared" si="356"/>
        <v>1.6905191584394446E-3</v>
      </c>
      <c r="JM137" s="86">
        <f t="shared" si="357"/>
        <v>5.3891588591645345E-3</v>
      </c>
    </row>
    <row r="138" spans="2:273" x14ac:dyDescent="0.25">
      <c r="B138" s="2">
        <v>111</v>
      </c>
      <c r="C138" s="37">
        <v>60.587000000000003</v>
      </c>
      <c r="D138" s="37">
        <v>62.018000000000001</v>
      </c>
      <c r="E138" s="37">
        <v>60.838999999999999</v>
      </c>
      <c r="F138" s="37">
        <v>62.517000000000003</v>
      </c>
      <c r="G138" s="37">
        <v>66.828000000000003</v>
      </c>
      <c r="H138" s="37">
        <v>68.162000000000006</v>
      </c>
      <c r="I138" s="37">
        <v>67.617000000000004</v>
      </c>
      <c r="J138" s="37">
        <v>75.893000000000001</v>
      </c>
      <c r="K138" s="37">
        <v>62.143000000000001</v>
      </c>
      <c r="L138" s="37">
        <v>64.879000000000005</v>
      </c>
      <c r="M138" s="37">
        <v>64.051000000000002</v>
      </c>
      <c r="N138" s="37">
        <v>65.400000000000006</v>
      </c>
      <c r="O138" s="37">
        <v>63.39</v>
      </c>
      <c r="P138" s="37">
        <v>64.257999999999996</v>
      </c>
      <c r="Q138" s="37">
        <v>67.694000000000003</v>
      </c>
      <c r="S138" s="4">
        <f t="shared" si="229"/>
        <v>60.784672142432875</v>
      </c>
      <c r="T138" s="4">
        <f t="shared" si="230"/>
        <v>62.045492465788548</v>
      </c>
      <c r="U138" s="4">
        <f t="shared" si="231"/>
        <v>61.232171394203988</v>
      </c>
      <c r="V138" s="4">
        <f t="shared" si="232"/>
        <v>63.275545517713901</v>
      </c>
      <c r="W138" s="4">
        <f t="shared" si="233"/>
        <v>65.758149754597838</v>
      </c>
      <c r="X138" s="4">
        <f t="shared" si="234"/>
        <v>67.380272172787272</v>
      </c>
      <c r="Y138" s="4">
        <f t="shared" si="235"/>
        <v>67.499095923726912</v>
      </c>
      <c r="Z138" s="4">
        <f t="shared" si="236"/>
        <v>75.379084170901649</v>
      </c>
      <c r="AA138" s="4">
        <f t="shared" si="237"/>
        <v>62.175875589420002</v>
      </c>
      <c r="AB138" s="4">
        <f t="shared" si="238"/>
        <v>64.246746739719725</v>
      </c>
      <c r="AC138" s="4">
        <f t="shared" si="239"/>
        <v>64.313301759027254</v>
      </c>
      <c r="AD138" s="4">
        <f t="shared" si="240"/>
        <v>65.720799860049468</v>
      </c>
      <c r="AE138" s="4">
        <f t="shared" si="241"/>
        <v>64.465091823088926</v>
      </c>
      <c r="AF138" s="4">
        <f t="shared" si="242"/>
        <v>64.193359949994147</v>
      </c>
      <c r="AG138" s="4">
        <f t="shared" si="243"/>
        <v>68.785477453861859</v>
      </c>
      <c r="AI138" s="4">
        <f t="shared" si="244"/>
        <v>-0.19767214243287157</v>
      </c>
      <c r="AJ138" s="4">
        <f t="shared" si="245"/>
        <v>-2.7492465788547804E-2</v>
      </c>
      <c r="AK138" s="4">
        <f t="shared" si="246"/>
        <v>-0.39317139420398917</v>
      </c>
      <c r="AL138" s="4">
        <f t="shared" si="247"/>
        <v>-0.75854551771389822</v>
      </c>
      <c r="AM138" s="4">
        <f t="shared" si="248"/>
        <v>1.069850245402165</v>
      </c>
      <c r="AN138" s="4">
        <f t="shared" si="249"/>
        <v>0.78172782721273393</v>
      </c>
      <c r="AO138" s="4">
        <f t="shared" si="250"/>
        <v>0.11790407627309207</v>
      </c>
      <c r="AP138" s="4">
        <f t="shared" si="251"/>
        <v>0.51391582909835165</v>
      </c>
      <c r="AQ138" s="4">
        <f t="shared" si="252"/>
        <v>-3.2875589420001461E-2</v>
      </c>
      <c r="AR138" s="4">
        <f t="shared" si="253"/>
        <v>0.63225326028027951</v>
      </c>
      <c r="AS138" s="4">
        <f t="shared" si="254"/>
        <v>-0.2623017590272525</v>
      </c>
      <c r="AT138" s="4">
        <f t="shared" si="255"/>
        <v>-0.32079986004946193</v>
      </c>
      <c r="AU138" s="4">
        <f t="shared" si="256"/>
        <v>-1.0750918230889255</v>
      </c>
      <c r="AV138" s="4">
        <f t="shared" si="432"/>
        <v>6.4640050005849048E-2</v>
      </c>
      <c r="AW138" s="4">
        <f t="shared" si="432"/>
        <v>-1.0914774538618559</v>
      </c>
      <c r="AY138" s="2">
        <f t="shared" si="308"/>
        <v>60.78281971175663</v>
      </c>
      <c r="AZ138" s="2">
        <f t="shared" si="359"/>
        <v>62.017015566506444</v>
      </c>
      <c r="BA138" s="2">
        <f t="shared" si="360"/>
        <v>61.220252771051996</v>
      </c>
      <c r="BB138" s="2">
        <f t="shared" si="361"/>
        <v>63.175507840601099</v>
      </c>
      <c r="BC138" s="2">
        <f t="shared" si="362"/>
        <v>65.611325177510707</v>
      </c>
      <c r="BD138" s="2">
        <f t="shared" si="363"/>
        <v>66.869744134469329</v>
      </c>
      <c r="BE138" s="2">
        <f t="shared" si="364"/>
        <v>66.4166234020947</v>
      </c>
      <c r="BF138" s="2">
        <f t="shared" si="365"/>
        <v>74.427311536958726</v>
      </c>
      <c r="BG138" s="2">
        <f t="shared" si="366"/>
        <v>61.886156285813733</v>
      </c>
      <c r="BH138" s="2">
        <f t="shared" si="367"/>
        <v>64.073436865981876</v>
      </c>
      <c r="BI138" s="2">
        <f t="shared" si="368"/>
        <v>64.24939026426668</v>
      </c>
      <c r="BJ138" s="2">
        <f t="shared" si="369"/>
        <v>65.66389675215548</v>
      </c>
      <c r="BK138" s="2">
        <f t="shared" si="370"/>
        <v>64.311977000111071</v>
      </c>
      <c r="BL138" s="2">
        <f t="shared" si="371"/>
        <v>63.329788299567603</v>
      </c>
      <c r="BM138" s="2">
        <f t="shared" si="372"/>
        <v>64.945732035619002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60.587000000000003</v>
      </c>
      <c r="CF138" s="2">
        <f t="shared" si="310"/>
        <v>62.018000000000001</v>
      </c>
      <c r="CG138" s="2">
        <f t="shared" si="311"/>
        <v>60.838999999999999</v>
      </c>
      <c r="CH138" s="2">
        <f t="shared" si="312"/>
        <v>62.517000000000003</v>
      </c>
      <c r="CI138" s="2">
        <f t="shared" si="313"/>
        <v>66.828000000000003</v>
      </c>
      <c r="CJ138" s="2">
        <f t="shared" si="314"/>
        <v>68.162000000000006</v>
      </c>
      <c r="CK138" s="2" t="str">
        <f t="shared" si="315"/>
        <v/>
      </c>
      <c r="CL138" s="2" t="str">
        <f t="shared" si="316"/>
        <v/>
      </c>
      <c r="CM138" s="2">
        <f t="shared" si="317"/>
        <v>62.143000000000001</v>
      </c>
      <c r="CN138" s="2">
        <f t="shared" si="318"/>
        <v>64.879000000000005</v>
      </c>
      <c r="CO138" s="2">
        <f t="shared" si="319"/>
        <v>64.051000000000002</v>
      </c>
      <c r="CP138" s="2">
        <f t="shared" si="320"/>
        <v>65.400000000000006</v>
      </c>
      <c r="CQ138" s="2">
        <f t="shared" si="321"/>
        <v>63.39</v>
      </c>
      <c r="CR138" s="2">
        <f t="shared" si="322"/>
        <v>64.257999999999996</v>
      </c>
      <c r="CS138" s="2">
        <f t="shared" si="323"/>
        <v>67.694000000000003</v>
      </c>
      <c r="CU138" s="2">
        <f t="shared" si="273"/>
        <v>60.587000000000003</v>
      </c>
      <c r="CV138" s="2">
        <f t="shared" si="274"/>
        <v>62.018000000000001</v>
      </c>
      <c r="CW138" s="2">
        <f t="shared" si="275"/>
        <v>60.838999999999999</v>
      </c>
      <c r="CX138" s="2">
        <f t="shared" si="276"/>
        <v>62.517000000000003</v>
      </c>
      <c r="CY138" s="2">
        <f t="shared" si="277"/>
        <v>66.828000000000003</v>
      </c>
      <c r="CZ138" s="2">
        <f t="shared" si="278"/>
        <v>68.162000000000006</v>
      </c>
      <c r="DA138" s="2" t="str">
        <f t="shared" si="279"/>
        <v/>
      </c>
      <c r="DB138" s="2" t="str">
        <f t="shared" si="280"/>
        <v/>
      </c>
      <c r="DC138" s="2">
        <f t="shared" si="281"/>
        <v>62.143000000000001</v>
      </c>
      <c r="DD138" s="2">
        <f t="shared" si="282"/>
        <v>64.879000000000005</v>
      </c>
      <c r="DE138" s="2">
        <f t="shared" si="283"/>
        <v>64.051000000000002</v>
      </c>
      <c r="DF138" s="2">
        <f t="shared" si="284"/>
        <v>65.400000000000006</v>
      </c>
      <c r="DG138" s="2">
        <f t="shared" si="285"/>
        <v>63.39</v>
      </c>
      <c r="DH138" s="2">
        <f t="shared" si="286"/>
        <v>64.257999999999996</v>
      </c>
      <c r="DI138" s="2">
        <f t="shared" si="287"/>
        <v>67.694000000000003</v>
      </c>
      <c r="DK138" s="2">
        <f t="shared" si="288"/>
        <v>87.667987197724045</v>
      </c>
      <c r="DL138" s="2">
        <f t="shared" si="433"/>
        <v>91.388039434945838</v>
      </c>
      <c r="DM138" s="2">
        <f t="shared" si="433"/>
        <v>85.716924738675957</v>
      </c>
      <c r="DN138" s="2">
        <f t="shared" si="433"/>
        <v>101.08246511627908</v>
      </c>
      <c r="DO138" s="2">
        <f t="shared" si="433"/>
        <v>93.0542952091768</v>
      </c>
      <c r="DP138" s="2">
        <f t="shared" si="433"/>
        <v>91.478706131078226</v>
      </c>
      <c r="DQ138" s="2">
        <f t="shared" si="433"/>
        <v>100.4861794871795</v>
      </c>
      <c r="DR138" s="2">
        <f t="shared" si="433"/>
        <v>105.96821947661948</v>
      </c>
      <c r="DS138" s="2">
        <f t="shared" si="433"/>
        <v>90.464522689075622</v>
      </c>
      <c r="DT138" s="2">
        <f t="shared" si="433"/>
        <v>83.961065851565849</v>
      </c>
      <c r="DU138" s="2">
        <f t="shared" si="433"/>
        <v>82.82712773109246</v>
      </c>
      <c r="DV138" s="2">
        <f t="shared" si="433"/>
        <v>92.627066856330018</v>
      </c>
      <c r="DW138" s="2">
        <f t="shared" si="433"/>
        <v>86.477479374110956</v>
      </c>
      <c r="DX138" s="2">
        <f t="shared" si="433"/>
        <v>88.932672672672666</v>
      </c>
      <c r="DY138" s="2">
        <f t="shared" si="433"/>
        <v>74.184053225806423</v>
      </c>
      <c r="EA138" s="2">
        <f t="shared" si="228"/>
        <v>60.711016677612463</v>
      </c>
      <c r="EB138" s="2">
        <f t="shared" si="290"/>
        <v>61.947481474258957</v>
      </c>
      <c r="EC138" s="2">
        <f t="shared" si="291"/>
        <v>61.162520574534149</v>
      </c>
      <c r="ED138" s="2">
        <f t="shared" si="292"/>
        <v>63.096822058823534</v>
      </c>
      <c r="EE138" s="2">
        <f t="shared" si="293"/>
        <v>65.544939047233882</v>
      </c>
      <c r="EF138" s="2">
        <f t="shared" si="294"/>
        <v>66.819623798358748</v>
      </c>
      <c r="EG138" s="2">
        <f t="shared" si="295"/>
        <v>66.332772901494849</v>
      </c>
      <c r="EH138" s="2">
        <f t="shared" si="296"/>
        <v>74.343447024060779</v>
      </c>
      <c r="EI138" s="2">
        <f t="shared" si="297"/>
        <v>61.797436587085741</v>
      </c>
      <c r="EJ138" s="2">
        <f t="shared" si="298"/>
        <v>64.019637190056741</v>
      </c>
      <c r="EK138" s="2">
        <f t="shared" si="299"/>
        <v>64.197021581475354</v>
      </c>
      <c r="EL138" s="2">
        <f t="shared" si="300"/>
        <v>65.593603070042917</v>
      </c>
      <c r="EM138" s="2">
        <f t="shared" si="301"/>
        <v>64.253373646477115</v>
      </c>
      <c r="EN138" s="2">
        <f t="shared" si="302"/>
        <v>63.256415381019167</v>
      </c>
      <c r="EO138" s="2">
        <f t="shared" si="303"/>
        <v>64.921289844016286</v>
      </c>
      <c r="EQ138" s="2">
        <f t="shared" si="304"/>
        <v>60.754025113099004</v>
      </c>
      <c r="ER138" s="2">
        <f t="shared" si="434"/>
        <v>61.955739910490983</v>
      </c>
      <c r="ES138" s="2">
        <f t="shared" si="434"/>
        <v>61.157422270624089</v>
      </c>
      <c r="ET138" s="2">
        <f t="shared" si="434"/>
        <v>62.917074421766898</v>
      </c>
      <c r="EU138" s="2">
        <f t="shared" si="434"/>
        <v>65.552877374763682</v>
      </c>
      <c r="EV138" s="2">
        <f t="shared" si="434"/>
        <v>66.842966345197198</v>
      </c>
      <c r="EW138" s="2">
        <f t="shared" si="434"/>
        <v>66.340080388149104</v>
      </c>
      <c r="EX138" s="2">
        <f t="shared" si="434"/>
        <v>74.427865563654237</v>
      </c>
      <c r="EY138" s="2">
        <f t="shared" si="434"/>
        <v>61.916287914782977</v>
      </c>
      <c r="EZ138" s="2">
        <f t="shared" si="434"/>
        <v>63.957405352630133</v>
      </c>
      <c r="FA138" s="2">
        <f t="shared" si="434"/>
        <v>64.085171945031718</v>
      </c>
      <c r="FB138" s="2">
        <f t="shared" si="434"/>
        <v>65.577582150263424</v>
      </c>
      <c r="FC138" s="2">
        <f t="shared" si="434"/>
        <v>64.380784171132561</v>
      </c>
      <c r="FD138" s="2">
        <f t="shared" si="434"/>
        <v>63.23837904978609</v>
      </c>
      <c r="FE138" s="2">
        <f t="shared" si="434"/>
        <v>64.629983805154424</v>
      </c>
      <c r="FG138" s="2">
        <f t="shared" si="306"/>
        <v>0.99736776680854855</v>
      </c>
      <c r="FH138" s="2">
        <f t="shared" si="435"/>
        <v>0.99764461683566175</v>
      </c>
      <c r="FI138" s="2">
        <f t="shared" si="435"/>
        <v>0.99764419237091373</v>
      </c>
      <c r="FJ138" s="2">
        <f t="shared" si="435"/>
        <v>0.99778992802494104</v>
      </c>
      <c r="FK138" s="2">
        <f t="shared" si="435"/>
        <v>0.99759360466166624</v>
      </c>
      <c r="FL138" s="2">
        <f t="shared" si="435"/>
        <v>0.99799096203436577</v>
      </c>
      <c r="FM138" s="2">
        <f t="shared" si="435"/>
        <v>0.99755091342379698</v>
      </c>
      <c r="FN138" s="2">
        <f t="shared" si="435"/>
        <v>0.99743640917320475</v>
      </c>
      <c r="FO138" s="2">
        <f t="shared" si="435"/>
        <v>0.99703073706855494</v>
      </c>
      <c r="FP138" s="2">
        <f t="shared" si="435"/>
        <v>0.99721489517476292</v>
      </c>
      <c r="FQ138" s="2">
        <f t="shared" si="435"/>
        <v>0.99704879848485994</v>
      </c>
      <c r="FR138" s="2">
        <f t="shared" si="435"/>
        <v>0.99738682301768256</v>
      </c>
      <c r="FS138" s="2">
        <f t="shared" si="435"/>
        <v>0.99748051984592068</v>
      </c>
      <c r="FT138" s="2">
        <f t="shared" si="435"/>
        <v>0.99713103187207264</v>
      </c>
      <c r="FU138" s="2">
        <f t="shared" si="435"/>
        <v>0.99691300213695178</v>
      </c>
      <c r="FW138" s="2">
        <f t="shared" si="324"/>
        <v>1.9670596955500937E-2</v>
      </c>
      <c r="FX138" s="2">
        <f t="shared" si="376"/>
        <v>2.3042822250028017E-2</v>
      </c>
      <c r="FY138" s="2">
        <f t="shared" si="377"/>
        <v>2.2214474010117183E-2</v>
      </c>
      <c r="FZ138" s="2">
        <f t="shared" si="378"/>
        <v>2.9292309398495042E-2</v>
      </c>
      <c r="GA138" s="2">
        <f t="shared" si="379"/>
        <v>2.3650302593555151E-2</v>
      </c>
      <c r="GB138" s="2">
        <f t="shared" si="380"/>
        <v>2.4817493586406794E-2</v>
      </c>
      <c r="GC138" s="2">
        <f t="shared" si="381"/>
        <v>2.8169876865837995E-2</v>
      </c>
      <c r="GD138" s="2">
        <f t="shared" si="382"/>
        <v>3.3067811318760909E-2</v>
      </c>
      <c r="GE138" s="2">
        <f t="shared" si="383"/>
        <v>3.0286431649948563E-2</v>
      </c>
      <c r="GF138" s="2">
        <f t="shared" si="384"/>
        <v>2.7948608527053786E-2</v>
      </c>
      <c r="GG138" s="2">
        <f t="shared" si="385"/>
        <v>2.3357382175804374E-2</v>
      </c>
      <c r="GH138" s="2">
        <f t="shared" si="386"/>
        <v>2.1817923745993936E-2</v>
      </c>
      <c r="GI138" s="2">
        <f t="shared" si="387"/>
        <v>2.0486222139655293E-2</v>
      </c>
      <c r="GJ138" s="2">
        <f t="shared" si="388"/>
        <v>1.6158788725364612E-2</v>
      </c>
      <c r="GK138" s="2">
        <f t="shared" si="389"/>
        <v>1.4252842745781816E-2</v>
      </c>
      <c r="GM138" s="86">
        <f t="shared" si="325"/>
        <v>1.5052278158037835E-37</v>
      </c>
      <c r="GN138" s="86">
        <f t="shared" si="390"/>
        <v>2.9934638767800629E-25</v>
      </c>
      <c r="GO138" s="86">
        <f t="shared" si="391"/>
        <v>3.352162896484719E-39</v>
      </c>
      <c r="GP138" s="86">
        <f t="shared" si="392"/>
        <v>3.5045447623719493E-36</v>
      </c>
      <c r="GQ138" s="86">
        <f t="shared" si="393"/>
        <v>2.3461260515361698E-43</v>
      </c>
      <c r="GR138" s="86">
        <f t="shared" si="394"/>
        <v>4.2921362093810342E-39</v>
      </c>
      <c r="GS138" s="86">
        <f t="shared" si="395"/>
        <v>1.1336967085464552E-42</v>
      </c>
      <c r="GT138" s="86">
        <f t="shared" si="396"/>
        <v>1.2276615252327425E-49</v>
      </c>
      <c r="GU138" s="86">
        <f t="shared" si="397"/>
        <v>5.7245017897151477E-51</v>
      </c>
      <c r="GV138" s="86">
        <f t="shared" si="398"/>
        <v>3.2447790725137999E-54</v>
      </c>
      <c r="GW138" s="86">
        <f t="shared" si="399"/>
        <v>7.8521816190351846E-58</v>
      </c>
      <c r="GX138" s="86">
        <f t="shared" si="400"/>
        <v>1.698791577322059E-64</v>
      </c>
      <c r="GY138" s="86">
        <f t="shared" si="401"/>
        <v>2.4010652311674759E-66</v>
      </c>
      <c r="GZ138" s="86">
        <f t="shared" si="402"/>
        <v>4.6913376496429263E-89</v>
      </c>
      <c r="HA138" s="86">
        <f t="shared" si="403"/>
        <v>1.351247016939432E-80</v>
      </c>
      <c r="HC138" s="86">
        <f t="shared" si="326"/>
        <v>9.090765290339067E-12</v>
      </c>
      <c r="HD138" s="86">
        <f t="shared" si="404"/>
        <v>9.2324030982096817E-7</v>
      </c>
      <c r="HE138" s="86">
        <f t="shared" si="405"/>
        <v>2.5850324751635706E-10</v>
      </c>
      <c r="HF138" s="86">
        <f t="shared" si="406"/>
        <v>2.8875843222121877E-10</v>
      </c>
      <c r="HG138" s="86">
        <f t="shared" si="407"/>
        <v>1.0630415180126534E-15</v>
      </c>
      <c r="HH138" s="86">
        <f t="shared" si="408"/>
        <v>6.9756346753512683E-12</v>
      </c>
      <c r="HI138" s="86">
        <f t="shared" si="409"/>
        <v>1.0734003606688236E-19</v>
      </c>
      <c r="HJ138" s="86">
        <f t="shared" si="410"/>
        <v>1.833355629550484E-22</v>
      </c>
      <c r="HK138" s="86">
        <f t="shared" si="411"/>
        <v>1.3452933723306676E-23</v>
      </c>
      <c r="HL138" s="86">
        <f t="shared" si="412"/>
        <v>3.4363219099228635E-21</v>
      </c>
      <c r="HM138" s="86">
        <f t="shared" si="413"/>
        <v>2.0248136617049777E-25</v>
      </c>
      <c r="HN138" s="86">
        <f t="shared" si="414"/>
        <v>2.1968744124254319E-21</v>
      </c>
      <c r="HO138" s="86">
        <f t="shared" si="415"/>
        <v>2.1575416547527217E-17</v>
      </c>
      <c r="HP138" s="86">
        <f t="shared" si="416"/>
        <v>2.4649748503893326E-29</v>
      </c>
      <c r="HQ138" s="86">
        <f t="shared" si="417"/>
        <v>1.7807331820597772E-31</v>
      </c>
      <c r="HS138" s="86">
        <f t="shared" si="327"/>
        <v>4.3533914882913085E-4</v>
      </c>
      <c r="HT138" s="86">
        <f t="shared" si="418"/>
        <v>2.2912299839413755E-3</v>
      </c>
      <c r="HU138" s="86">
        <f t="shared" si="419"/>
        <v>4.6829075881189847E-4</v>
      </c>
      <c r="HV138" s="86">
        <f t="shared" si="420"/>
        <v>2.5740297313770516E-3</v>
      </c>
      <c r="HW138" s="86">
        <f t="shared" si="421"/>
        <v>2.8437939568666539E-3</v>
      </c>
      <c r="HX138" s="86">
        <f t="shared" si="422"/>
        <v>7.1883150844449352E-3</v>
      </c>
      <c r="HY138" s="86">
        <f t="shared" si="423"/>
        <v>1.5755501205172783E-2</v>
      </c>
      <c r="HZ138" s="86">
        <f t="shared" si="424"/>
        <v>1.4100200423677753E-2</v>
      </c>
      <c r="IA138" s="86">
        <f t="shared" si="425"/>
        <v>3.2903087685776104E-3</v>
      </c>
      <c r="IB138" s="86">
        <f t="shared" si="426"/>
        <v>1.5013883441470277E-3</v>
      </c>
      <c r="IC138" s="86">
        <f t="shared" si="427"/>
        <v>5.4722730847990195E-4</v>
      </c>
      <c r="ID138" s="86">
        <f t="shared" si="428"/>
        <v>4.2975075940678432E-4</v>
      </c>
      <c r="IE138" s="86">
        <f t="shared" si="429"/>
        <v>9.6001674934217431E-4</v>
      </c>
      <c r="IF138" s="86">
        <f t="shared" si="430"/>
        <v>3.1590435065815096E-3</v>
      </c>
      <c r="IG138" s="86">
        <f t="shared" si="431"/>
        <v>8.6076656723415301E-3</v>
      </c>
      <c r="II138" s="86">
        <f t="shared" si="328"/>
        <v>1.3170033937634203E-29</v>
      </c>
      <c r="IJ138" s="86">
        <f t="shared" si="329"/>
        <v>1.8927016068110007E-24</v>
      </c>
      <c r="IK138" s="86">
        <f t="shared" si="330"/>
        <v>2.0509289148306584E-26</v>
      </c>
      <c r="IL138" s="86">
        <f t="shared" si="331"/>
        <v>2.0053028443565278E-21</v>
      </c>
      <c r="IM138" s="86">
        <f t="shared" si="332"/>
        <v>1.8662127740847746E-27</v>
      </c>
      <c r="IN138" s="86">
        <f t="shared" si="333"/>
        <v>1.5038745976641956E-21</v>
      </c>
      <c r="IO138" s="86">
        <f t="shared" si="334"/>
        <v>7.0236220359284801E-21</v>
      </c>
      <c r="IP138" s="86">
        <f t="shared" si="335"/>
        <v>2.4626486081430766E-22</v>
      </c>
      <c r="IQ138" s="86">
        <f t="shared" si="336"/>
        <v>6.7839925968727359E-24</v>
      </c>
      <c r="IR138" s="86">
        <f t="shared" si="337"/>
        <v>1.3550544010191481E-24</v>
      </c>
      <c r="IS138" s="86">
        <f t="shared" si="338"/>
        <v>6.2640813902593752E-27</v>
      </c>
      <c r="IT138" s="86">
        <f t="shared" si="339"/>
        <v>1.8015230572610784E-30</v>
      </c>
      <c r="IU138" s="86">
        <f t="shared" si="340"/>
        <v>1.2283111117752996E-27</v>
      </c>
      <c r="IV138" s="86">
        <f t="shared" si="341"/>
        <v>6.0969106808244552E-34</v>
      </c>
      <c r="IW138" s="86">
        <f t="shared" si="342"/>
        <v>2.5732734796453939E-23</v>
      </c>
      <c r="IY138" s="86">
        <f t="shared" si="343"/>
        <v>4.3533915791989615E-4</v>
      </c>
      <c r="IZ138" s="86">
        <f t="shared" si="344"/>
        <v>2.2921532242511965E-3</v>
      </c>
      <c r="JA138" s="86">
        <f t="shared" si="345"/>
        <v>4.6829101731514597E-4</v>
      </c>
      <c r="JB138" s="86">
        <f t="shared" si="346"/>
        <v>2.5740300201354837E-3</v>
      </c>
      <c r="JC138" s="86">
        <f t="shared" si="347"/>
        <v>2.8437939568677168E-3</v>
      </c>
      <c r="JD138" s="86">
        <f t="shared" si="348"/>
        <v>7.1883150914205697E-3</v>
      </c>
      <c r="JE138" s="86">
        <f t="shared" si="349"/>
        <v>1.5755501205172783E-2</v>
      </c>
      <c r="JF138" s="86">
        <f t="shared" si="350"/>
        <v>1.4100200423677753E-2</v>
      </c>
      <c r="JG138" s="86">
        <f t="shared" si="351"/>
        <v>3.2903087685776104E-3</v>
      </c>
      <c r="JH138" s="86">
        <f t="shared" si="352"/>
        <v>1.5013883441470277E-3</v>
      </c>
      <c r="JI138" s="86">
        <f t="shared" si="353"/>
        <v>5.4722730847990195E-4</v>
      </c>
      <c r="JJ138" s="86">
        <f t="shared" si="354"/>
        <v>4.2975075940678432E-4</v>
      </c>
      <c r="JK138" s="86">
        <f t="shared" si="355"/>
        <v>9.6001674934219588E-4</v>
      </c>
      <c r="JL138" s="86">
        <f t="shared" si="356"/>
        <v>3.1590435065815096E-3</v>
      </c>
      <c r="JM138" s="86">
        <f t="shared" si="357"/>
        <v>8.6076656723415301E-3</v>
      </c>
    </row>
    <row r="139" spans="2:273" x14ac:dyDescent="0.25">
      <c r="B139" s="2">
        <v>112</v>
      </c>
      <c r="C139" s="37">
        <v>60.936999999999998</v>
      </c>
      <c r="D139" s="37">
        <v>61.875</v>
      </c>
      <c r="E139" s="37">
        <v>60.356999999999999</v>
      </c>
      <c r="F139" s="37">
        <v>63.5</v>
      </c>
      <c r="G139" s="37">
        <v>66.741</v>
      </c>
      <c r="H139" s="37">
        <v>67.757000000000005</v>
      </c>
      <c r="I139" s="37">
        <v>69.063999999999993</v>
      </c>
      <c r="J139" s="37">
        <v>76</v>
      </c>
      <c r="K139" s="37">
        <v>62.75</v>
      </c>
      <c r="L139" s="37">
        <v>65.034000000000006</v>
      </c>
      <c r="M139" s="37">
        <v>63.712000000000003</v>
      </c>
      <c r="N139" s="37">
        <v>66.316999999999993</v>
      </c>
      <c r="O139" s="37">
        <v>64.067999999999998</v>
      </c>
      <c r="P139" s="37">
        <v>65.016000000000005</v>
      </c>
      <c r="Q139" s="37">
        <v>68.418999999999997</v>
      </c>
      <c r="S139" s="4">
        <f t="shared" si="229"/>
        <v>60.613836120390033</v>
      </c>
      <c r="T139" s="4">
        <f t="shared" si="230"/>
        <v>61.896342615135026</v>
      </c>
      <c r="U139" s="4">
        <f t="shared" si="231"/>
        <v>61.130787198098616</v>
      </c>
      <c r="V139" s="4">
        <f t="shared" si="232"/>
        <v>63.283125994867561</v>
      </c>
      <c r="W139" s="4">
        <f t="shared" si="233"/>
        <v>65.7945679001337</v>
      </c>
      <c r="X139" s="4">
        <f t="shared" si="234"/>
        <v>67.705740510382952</v>
      </c>
      <c r="Y139" s="4">
        <f t="shared" si="235"/>
        <v>68.219990408299324</v>
      </c>
      <c r="Z139" s="4">
        <f t="shared" si="236"/>
        <v>76.115197284648048</v>
      </c>
      <c r="AA139" s="4">
        <f t="shared" si="237"/>
        <v>62.347837450816549</v>
      </c>
      <c r="AB139" s="4">
        <f t="shared" si="238"/>
        <v>64.279233219122659</v>
      </c>
      <c r="AC139" s="4">
        <f t="shared" si="239"/>
        <v>64.246034511806613</v>
      </c>
      <c r="AD139" s="4">
        <f t="shared" si="240"/>
        <v>65.626149333357603</v>
      </c>
      <c r="AE139" s="4">
        <f t="shared" si="241"/>
        <v>64.528480749519829</v>
      </c>
      <c r="AF139" s="4">
        <f t="shared" si="242"/>
        <v>64.667299065776575</v>
      </c>
      <c r="AG139" s="4">
        <f t="shared" si="243"/>
        <v>70.55892918987405</v>
      </c>
      <c r="AI139" s="4">
        <f t="shared" si="244"/>
        <v>0.32316387960996451</v>
      </c>
      <c r="AJ139" s="4">
        <f t="shared" si="245"/>
        <v>-2.1342615135026222E-2</v>
      </c>
      <c r="AK139" s="4">
        <f t="shared" si="246"/>
        <v>-0.77378719809861707</v>
      </c>
      <c r="AL139" s="4">
        <f t="shared" si="247"/>
        <v>0.21687400513243915</v>
      </c>
      <c r="AM139" s="4">
        <f t="shared" si="248"/>
        <v>0.94643209986629984</v>
      </c>
      <c r="AN139" s="4">
        <f t="shared" si="249"/>
        <v>5.1259489617052623E-2</v>
      </c>
      <c r="AO139" s="4">
        <f t="shared" si="250"/>
        <v>0.84400959170066869</v>
      </c>
      <c r="AP139" s="4">
        <f t="shared" si="251"/>
        <v>-0.11519728464804757</v>
      </c>
      <c r="AQ139" s="4">
        <f t="shared" si="252"/>
        <v>0.40216254918345129</v>
      </c>
      <c r="AR139" s="4">
        <f t="shared" si="253"/>
        <v>0.75476678087734683</v>
      </c>
      <c r="AS139" s="4">
        <f t="shared" si="254"/>
        <v>-0.53403451180660966</v>
      </c>
      <c r="AT139" s="4">
        <f t="shared" si="255"/>
        <v>0.69085066664239037</v>
      </c>
      <c r="AU139" s="4">
        <f t="shared" si="256"/>
        <v>-0.46048074951983153</v>
      </c>
      <c r="AV139" s="4">
        <f t="shared" ref="AV139:AW154" si="436">IF(OR($B139 &lt; P$230, $B139 &gt; P$233), 0, P139-AF139)</f>
        <v>0.34870093422343018</v>
      </c>
      <c r="AW139" s="4">
        <f t="shared" si="436"/>
        <v>-2.1399291898740529</v>
      </c>
      <c r="AY139" s="2">
        <f t="shared" si="308"/>
        <v>60.608936780943182</v>
      </c>
      <c r="AZ139" s="2">
        <f t="shared" si="359"/>
        <v>61.834039308106156</v>
      </c>
      <c r="BA139" s="2">
        <f t="shared" si="360"/>
        <v>61.10024865279113</v>
      </c>
      <c r="BB139" s="2">
        <f t="shared" si="361"/>
        <v>63.066991325196923</v>
      </c>
      <c r="BC139" s="2">
        <f t="shared" si="362"/>
        <v>65.46283369260594</v>
      </c>
      <c r="BD139" s="2">
        <f t="shared" si="363"/>
        <v>66.732351306133538</v>
      </c>
      <c r="BE139" s="2">
        <f t="shared" si="364"/>
        <v>66.29634139501411</v>
      </c>
      <c r="BF139" s="2">
        <f t="shared" si="365"/>
        <v>74.319100785757399</v>
      </c>
      <c r="BG139" s="2">
        <f t="shared" si="366"/>
        <v>61.70419460133499</v>
      </c>
      <c r="BH139" s="2">
        <f t="shared" si="367"/>
        <v>63.867413767581766</v>
      </c>
      <c r="BI139" s="2">
        <f t="shared" si="368"/>
        <v>64.080776780390067</v>
      </c>
      <c r="BJ139" s="2">
        <f t="shared" si="369"/>
        <v>65.469276625457084</v>
      </c>
      <c r="BK139" s="2">
        <f t="shared" si="370"/>
        <v>64.157614059613437</v>
      </c>
      <c r="BL139" s="2">
        <f t="shared" si="371"/>
        <v>63.189455699687159</v>
      </c>
      <c r="BM139" s="2">
        <f t="shared" si="372"/>
        <v>64.850349392903482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60.936999999999998</v>
      </c>
      <c r="CF139" s="2">
        <f t="shared" si="310"/>
        <v>61.875</v>
      </c>
      <c r="CG139" s="2">
        <f t="shared" si="311"/>
        <v>60.356999999999999</v>
      </c>
      <c r="CH139" s="2">
        <f t="shared" si="312"/>
        <v>63.5</v>
      </c>
      <c r="CI139" s="2">
        <f t="shared" si="313"/>
        <v>66.741</v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>
        <f t="shared" si="317"/>
        <v>62.75</v>
      </c>
      <c r="CN139" s="2">
        <f t="shared" si="318"/>
        <v>65.034000000000006</v>
      </c>
      <c r="CO139" s="2">
        <f t="shared" si="319"/>
        <v>63.712000000000003</v>
      </c>
      <c r="CP139" s="2">
        <f t="shared" si="320"/>
        <v>66.316999999999993</v>
      </c>
      <c r="CQ139" s="2">
        <f t="shared" si="321"/>
        <v>64.067999999999998</v>
      </c>
      <c r="CR139" s="2">
        <f t="shared" si="322"/>
        <v>65.016000000000005</v>
      </c>
      <c r="CS139" s="2" t="str">
        <f t="shared" si="323"/>
        <v/>
      </c>
      <c r="CU139" s="2">
        <f t="shared" si="273"/>
        <v>60.936999999999998</v>
      </c>
      <c r="CV139" s="2">
        <f t="shared" si="274"/>
        <v>61.875</v>
      </c>
      <c r="CW139" s="2">
        <f t="shared" si="275"/>
        <v>60.356999999999999</v>
      </c>
      <c r="CX139" s="2">
        <f t="shared" si="276"/>
        <v>63.5</v>
      </c>
      <c r="CY139" s="2">
        <f t="shared" si="277"/>
        <v>66.741</v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>
        <f t="shared" si="281"/>
        <v>62.75</v>
      </c>
      <c r="DD139" s="2">
        <f t="shared" si="282"/>
        <v>65.034000000000006</v>
      </c>
      <c r="DE139" s="2">
        <f t="shared" si="283"/>
        <v>63.712000000000003</v>
      </c>
      <c r="DF139" s="2">
        <f t="shared" si="284"/>
        <v>66.316999999999993</v>
      </c>
      <c r="DG139" s="2">
        <f t="shared" si="285"/>
        <v>64.067999999999998</v>
      </c>
      <c r="DH139" s="2">
        <f t="shared" si="286"/>
        <v>65.016000000000005</v>
      </c>
      <c r="DI139" s="2" t="str">
        <f t="shared" si="287"/>
        <v/>
      </c>
      <c r="DK139" s="2">
        <f t="shared" si="288"/>
        <v>87.832704891125957</v>
      </c>
      <c r="DL139" s="2">
        <f t="shared" ref="DL139:DY154" si="437">BP$228*$B139+BP$229</f>
        <v>91.570920157739778</v>
      </c>
      <c r="DM139" s="2">
        <f t="shared" si="437"/>
        <v>85.836953310104533</v>
      </c>
      <c r="DN139" s="2">
        <f t="shared" si="437"/>
        <v>101.3120179704017</v>
      </c>
      <c r="DO139" s="2">
        <f t="shared" si="437"/>
        <v>93.163749662618102</v>
      </c>
      <c r="DP139" s="2">
        <f t="shared" si="437"/>
        <v>91.563059196617331</v>
      </c>
      <c r="DQ139" s="2">
        <f t="shared" si="437"/>
        <v>100.72133333333335</v>
      </c>
      <c r="DR139" s="2">
        <f t="shared" si="437"/>
        <v>106.17225770055771</v>
      </c>
      <c r="DS139" s="2">
        <f t="shared" si="437"/>
        <v>90.600327731092435</v>
      </c>
      <c r="DT139" s="2">
        <f t="shared" si="437"/>
        <v>83.996812441012437</v>
      </c>
      <c r="DU139" s="2">
        <f t="shared" si="437"/>
        <v>82.829124369747916</v>
      </c>
      <c r="DV139" s="2">
        <f t="shared" si="437"/>
        <v>92.744801564722621</v>
      </c>
      <c r="DW139" s="2">
        <f t="shared" si="437"/>
        <v>86.521124411861251</v>
      </c>
      <c r="DX139" s="2">
        <f t="shared" si="437"/>
        <v>89.054127627627622</v>
      </c>
      <c r="DY139" s="2">
        <f t="shared" si="437"/>
        <v>74.142580645161274</v>
      </c>
      <c r="EA139" s="2">
        <f t="shared" si="228"/>
        <v>60.541740218242431</v>
      </c>
      <c r="EB139" s="2">
        <f t="shared" si="290"/>
        <v>61.768926677067071</v>
      </c>
      <c r="EC139" s="2">
        <f t="shared" si="291"/>
        <v>61.047151591614892</v>
      </c>
      <c r="ED139" s="2">
        <f t="shared" si="292"/>
        <v>62.996323529411768</v>
      </c>
      <c r="EE139" s="2">
        <f t="shared" si="293"/>
        <v>65.401634155686594</v>
      </c>
      <c r="EF139" s="2">
        <f t="shared" si="294"/>
        <v>66.685971395076209</v>
      </c>
      <c r="EG139" s="2">
        <f t="shared" si="295"/>
        <v>66.21897968570336</v>
      </c>
      <c r="EH139" s="2">
        <f t="shared" si="296"/>
        <v>74.24087361756014</v>
      </c>
      <c r="EI139" s="2">
        <f t="shared" si="297"/>
        <v>61.621035761055722</v>
      </c>
      <c r="EJ139" s="2">
        <f t="shared" si="298"/>
        <v>63.818364690762046</v>
      </c>
      <c r="EK139" s="2">
        <f t="shared" si="299"/>
        <v>64.033620819090231</v>
      </c>
      <c r="EL139" s="2">
        <f t="shared" si="300"/>
        <v>65.404616516589115</v>
      </c>
      <c r="EM139" s="2">
        <f t="shared" si="301"/>
        <v>64.10223606098063</v>
      </c>
      <c r="EN139" s="2">
        <f t="shared" si="302"/>
        <v>63.121793605301136</v>
      </c>
      <c r="EO139" s="2">
        <f t="shared" si="303"/>
        <v>64.829398630881855</v>
      </c>
      <c r="EQ139" s="2">
        <f t="shared" si="304"/>
        <v>60.619129868375254</v>
      </c>
      <c r="ER139" s="2">
        <f t="shared" ref="ER139:FE154" si="438">CV$228*$B139+CV$229</f>
        <v>61.811792997235749</v>
      </c>
      <c r="ES139" s="2">
        <f t="shared" si="438"/>
        <v>61.039934400664848</v>
      </c>
      <c r="ET139" s="2">
        <f t="shared" si="438"/>
        <v>62.790980255005337</v>
      </c>
      <c r="EU139" s="2">
        <f t="shared" si="438"/>
        <v>65.411616257088824</v>
      </c>
      <c r="EV139" s="2">
        <f t="shared" si="438"/>
        <v>66.715088950205399</v>
      </c>
      <c r="EW139" s="2">
        <f t="shared" si="438"/>
        <v>66.228097544175228</v>
      </c>
      <c r="EX139" s="2">
        <f t="shared" si="438"/>
        <v>74.339206434735942</v>
      </c>
      <c r="EY139" s="2">
        <f t="shared" si="438"/>
        <v>61.761844466999335</v>
      </c>
      <c r="EZ139" s="2">
        <f t="shared" si="438"/>
        <v>63.745803271294434</v>
      </c>
      <c r="FA139" s="2">
        <f t="shared" si="438"/>
        <v>63.898773202959831</v>
      </c>
      <c r="FB139" s="2">
        <f t="shared" si="438"/>
        <v>65.383116751033668</v>
      </c>
      <c r="FC139" s="2">
        <f t="shared" si="438"/>
        <v>64.274086371823984</v>
      </c>
      <c r="FD139" s="2">
        <f t="shared" si="438"/>
        <v>63.110048712384085</v>
      </c>
      <c r="FE139" s="2">
        <f t="shared" si="438"/>
        <v>64.491303846028799</v>
      </c>
      <c r="FG139" s="2">
        <f t="shared" si="306"/>
        <v>0.9975988186649033</v>
      </c>
      <c r="FH139" s="2">
        <f t="shared" ref="FH139:FU154" si="439">POWER(10,($B139-D$231)/D$229)/(1+POWER(10,($B139-D$231)/D$229))</f>
        <v>0.997851419733921</v>
      </c>
      <c r="FI139" s="2">
        <f t="shared" si="439"/>
        <v>0.99785103245694717</v>
      </c>
      <c r="FJ139" s="2">
        <f t="shared" si="439"/>
        <v>0.99798399836651763</v>
      </c>
      <c r="FK139" s="2">
        <f t="shared" si="439"/>
        <v>0.99780487657946171</v>
      </c>
      <c r="FL139" s="2">
        <f t="shared" si="439"/>
        <v>0.99816741164548872</v>
      </c>
      <c r="FM139" s="2">
        <f t="shared" si="439"/>
        <v>0.9977659250683113</v>
      </c>
      <c r="FN139" s="2">
        <f t="shared" si="439"/>
        <v>0.99766144987573535</v>
      </c>
      <c r="FO139" s="2">
        <f t="shared" si="439"/>
        <v>0.99729129233666125</v>
      </c>
      <c r="FP139" s="2">
        <f t="shared" si="439"/>
        <v>0.99745933159689204</v>
      </c>
      <c r="FQ139" s="2">
        <f t="shared" si="439"/>
        <v>0.99730777312843677</v>
      </c>
      <c r="FR139" s="2">
        <f t="shared" si="439"/>
        <v>0.99761620615827507</v>
      </c>
      <c r="FS139" s="2">
        <f t="shared" si="439"/>
        <v>0.99770169728623248</v>
      </c>
      <c r="FT139" s="2">
        <f t="shared" si="439"/>
        <v>0.99738280929092016</v>
      </c>
      <c r="FU139" s="2">
        <f t="shared" si="439"/>
        <v>0.99718385956114508</v>
      </c>
      <c r="FW139" s="2">
        <f t="shared" si="324"/>
        <v>2.1527526078490386E-2</v>
      </c>
      <c r="FX139" s="2">
        <f t="shared" si="376"/>
        <v>2.5209907275494929E-2</v>
      </c>
      <c r="FY139" s="2">
        <f t="shared" si="377"/>
        <v>2.4305594340171217E-2</v>
      </c>
      <c r="FZ139" s="2">
        <f t="shared" si="378"/>
        <v>3.2027865606506077E-2</v>
      </c>
      <c r="GA139" s="2">
        <f t="shared" si="379"/>
        <v>2.5873005691983714E-2</v>
      </c>
      <c r="GB139" s="2">
        <f t="shared" si="380"/>
        <v>2.7146841641194942E-2</v>
      </c>
      <c r="GC139" s="2">
        <f t="shared" si="381"/>
        <v>3.0803937479937548E-2</v>
      </c>
      <c r="GD139" s="2">
        <f t="shared" si="382"/>
        <v>3.6142826821224161E-2</v>
      </c>
      <c r="GE139" s="2">
        <f t="shared" si="383"/>
        <v>3.3111660324206982E-2</v>
      </c>
      <c r="GF139" s="2">
        <f t="shared" si="384"/>
        <v>3.0562629829690883E-2</v>
      </c>
      <c r="GG139" s="2">
        <f t="shared" si="385"/>
        <v>2.5553276525745825E-2</v>
      </c>
      <c r="GH139" s="2">
        <f t="shared" si="386"/>
        <v>2.38726268928805E-2</v>
      </c>
      <c r="GI139" s="2">
        <f t="shared" si="387"/>
        <v>2.2418386544779352E-2</v>
      </c>
      <c r="GJ139" s="2">
        <f t="shared" si="388"/>
        <v>1.7690181037972541E-2</v>
      </c>
      <c r="GK139" s="2">
        <f t="shared" si="389"/>
        <v>1.5606471024070978E-2</v>
      </c>
      <c r="GM139" s="86">
        <f t="shared" si="325"/>
        <v>4.2581377175482795E-39</v>
      </c>
      <c r="GN139" s="86">
        <f t="shared" si="390"/>
        <v>2.7407635079133336E-26</v>
      </c>
      <c r="GO139" s="86">
        <f t="shared" si="391"/>
        <v>7.837051124717621E-41</v>
      </c>
      <c r="GP139" s="86">
        <f t="shared" si="392"/>
        <v>1.1151800205891327E-37</v>
      </c>
      <c r="GQ139" s="86">
        <f t="shared" si="393"/>
        <v>3.9699389206583993E-45</v>
      </c>
      <c r="GR139" s="86">
        <f t="shared" si="394"/>
        <v>1.0009986165319106E-40</v>
      </c>
      <c r="GS139" s="86">
        <f t="shared" si="395"/>
        <v>2.0021233816760472E-44</v>
      </c>
      <c r="GT139" s="86">
        <f t="shared" si="396"/>
        <v>1.1663550915488719E-51</v>
      </c>
      <c r="GU139" s="86">
        <f t="shared" si="397"/>
        <v>4.3283569939400977E-53</v>
      </c>
      <c r="GV139" s="86">
        <f t="shared" si="398"/>
        <v>1.8501563266273714E-56</v>
      </c>
      <c r="GW139" s="86">
        <f t="shared" si="399"/>
        <v>3.0463088593279605E-60</v>
      </c>
      <c r="GX139" s="86">
        <f t="shared" si="400"/>
        <v>3.6753794803248128E-67</v>
      </c>
      <c r="GY139" s="86">
        <f t="shared" si="401"/>
        <v>4.294486898602476E-69</v>
      </c>
      <c r="GZ139" s="86">
        <f t="shared" si="402"/>
        <v>8.3069998163272407E-93</v>
      </c>
      <c r="HA139" s="86">
        <f t="shared" si="403"/>
        <v>6.8148270223005935E-84</v>
      </c>
      <c r="HC139" s="86">
        <f t="shared" si="326"/>
        <v>1.2253834518947993E-12</v>
      </c>
      <c r="HD139" s="86">
        <f t="shared" si="404"/>
        <v>3.0802485572496635E-7</v>
      </c>
      <c r="HE139" s="86">
        <f t="shared" si="405"/>
        <v>4.57493244993796E-11</v>
      </c>
      <c r="HF139" s="86">
        <f t="shared" si="406"/>
        <v>5.3063928874529621E-11</v>
      </c>
      <c r="HG139" s="86">
        <f t="shared" si="407"/>
        <v>8.1440044080948994E-17</v>
      </c>
      <c r="HH139" s="86">
        <f t="shared" si="408"/>
        <v>9.7534982520167938E-13</v>
      </c>
      <c r="HI139" s="86">
        <f t="shared" si="409"/>
        <v>3.973854503751294E-21</v>
      </c>
      <c r="HJ139" s="86">
        <f t="shared" si="410"/>
        <v>4.6799103499459234E-24</v>
      </c>
      <c r="HK139" s="86">
        <f t="shared" si="411"/>
        <v>2.3896241380065131E-25</v>
      </c>
      <c r="HL139" s="86">
        <f t="shared" si="412"/>
        <v>9.2466515456940937E-23</v>
      </c>
      <c r="HM139" s="86">
        <f t="shared" si="413"/>
        <v>2.2439473201604067E-27</v>
      </c>
      <c r="HN139" s="86">
        <f t="shared" si="414"/>
        <v>5.5506705115732351E-23</v>
      </c>
      <c r="HO139" s="86">
        <f t="shared" si="415"/>
        <v>1.049293062213508E-18</v>
      </c>
      <c r="HP139" s="86">
        <f t="shared" si="416"/>
        <v>1.1342714517680165E-31</v>
      </c>
      <c r="HQ139" s="86">
        <f t="shared" si="417"/>
        <v>7.3837138496068513E-34</v>
      </c>
      <c r="HS139" s="86">
        <f t="shared" si="327"/>
        <v>1.2415953927686003E-3</v>
      </c>
      <c r="HT139" s="86">
        <f t="shared" si="418"/>
        <v>5.4278990844790756E-3</v>
      </c>
      <c r="HU139" s="86">
        <f t="shared" si="419"/>
        <v>1.2914974890660175E-3</v>
      </c>
      <c r="HV139" s="86">
        <f t="shared" si="420"/>
        <v>6.024534058803363E-3</v>
      </c>
      <c r="HW139" s="86">
        <f t="shared" si="421"/>
        <v>7.0086303828917158E-3</v>
      </c>
      <c r="HX139" s="86">
        <f t="shared" si="422"/>
        <v>1.4898424521084136E-2</v>
      </c>
      <c r="HY139" s="86">
        <f t="shared" si="423"/>
        <v>3.0702543277977879E-2</v>
      </c>
      <c r="HZ139" s="86">
        <f t="shared" si="424"/>
        <v>2.9389886989680532E-2</v>
      </c>
      <c r="IA139" s="86">
        <f t="shared" si="425"/>
        <v>7.979236759007519E-3</v>
      </c>
      <c r="IB139" s="86">
        <f t="shared" si="426"/>
        <v>3.8716160682886031E-3</v>
      </c>
      <c r="IC139" s="86">
        <f t="shared" si="427"/>
        <v>1.5269735796987873E-3</v>
      </c>
      <c r="ID139" s="86">
        <f t="shared" si="428"/>
        <v>1.2818489030176066E-3</v>
      </c>
      <c r="IE139" s="86">
        <f t="shared" si="429"/>
        <v>2.5122187971540104E-3</v>
      </c>
      <c r="IF139" s="86">
        <f t="shared" si="430"/>
        <v>5.7128054460665514E-3</v>
      </c>
      <c r="IG139" s="86">
        <f t="shared" si="431"/>
        <v>1.3446907288177908E-2</v>
      </c>
      <c r="II139" s="86">
        <f t="shared" si="328"/>
        <v>2.6364438609698836E-28</v>
      </c>
      <c r="IJ139" s="86">
        <f t="shared" si="329"/>
        <v>2.4301223642746599E-23</v>
      </c>
      <c r="IK139" s="86">
        <f t="shared" si="330"/>
        <v>3.1864888055766068E-25</v>
      </c>
      <c r="IL139" s="86">
        <f t="shared" si="331"/>
        <v>2.1486958418015375E-20</v>
      </c>
      <c r="IM139" s="86">
        <f t="shared" si="332"/>
        <v>3.4125432556794068E-26</v>
      </c>
      <c r="IN139" s="86">
        <f t="shared" si="333"/>
        <v>1.4659747602218161E-20</v>
      </c>
      <c r="IO139" s="86">
        <f t="shared" si="334"/>
        <v>6.8762093812868915E-20</v>
      </c>
      <c r="IP139" s="86">
        <f t="shared" si="335"/>
        <v>3.2179981918548482E-21</v>
      </c>
      <c r="IQ139" s="86">
        <f t="shared" si="336"/>
        <v>9.9963630349745622E-23</v>
      </c>
      <c r="IR139" s="86">
        <f t="shared" si="337"/>
        <v>2.0367256582198888E-23</v>
      </c>
      <c r="IS139" s="86">
        <f t="shared" si="338"/>
        <v>1.0697787598322836E-25</v>
      </c>
      <c r="IT139" s="86">
        <f t="shared" si="339"/>
        <v>4.3040257273220145E-29</v>
      </c>
      <c r="IU139" s="86">
        <f t="shared" si="340"/>
        <v>2.0537401483692802E-26</v>
      </c>
      <c r="IV139" s="86">
        <f t="shared" si="341"/>
        <v>1.639144035127571E-32</v>
      </c>
      <c r="IW139" s="86">
        <f t="shared" si="342"/>
        <v>2.2084083801262022E-22</v>
      </c>
      <c r="IY139" s="86">
        <f t="shared" si="343"/>
        <v>1.2415953939939838E-3</v>
      </c>
      <c r="IZ139" s="86">
        <f t="shared" si="344"/>
        <v>5.4282071093348008E-3</v>
      </c>
      <c r="JA139" s="86">
        <f t="shared" si="345"/>
        <v>1.2914975348153419E-3</v>
      </c>
      <c r="JB139" s="86">
        <f t="shared" si="346"/>
        <v>6.0245341118672921E-3</v>
      </c>
      <c r="JC139" s="86">
        <f t="shared" si="347"/>
        <v>7.0086303828917973E-3</v>
      </c>
      <c r="JD139" s="86">
        <f t="shared" si="348"/>
        <v>1.4898424522059486E-2</v>
      </c>
      <c r="JE139" s="86">
        <f t="shared" si="349"/>
        <v>3.0702543277977879E-2</v>
      </c>
      <c r="JF139" s="86">
        <f t="shared" si="350"/>
        <v>2.9389886989680532E-2</v>
      </c>
      <c r="JG139" s="86">
        <f t="shared" si="351"/>
        <v>7.979236759007519E-3</v>
      </c>
      <c r="JH139" s="86">
        <f t="shared" si="352"/>
        <v>3.8716160682886031E-3</v>
      </c>
      <c r="JI139" s="86">
        <f t="shared" si="353"/>
        <v>1.5269735796987873E-3</v>
      </c>
      <c r="JJ139" s="86">
        <f t="shared" si="354"/>
        <v>1.2818489030176066E-3</v>
      </c>
      <c r="JK139" s="86">
        <f t="shared" si="355"/>
        <v>2.5122187971540113E-3</v>
      </c>
      <c r="JL139" s="86">
        <f t="shared" si="356"/>
        <v>5.7128054460665514E-3</v>
      </c>
      <c r="JM139" s="86">
        <f t="shared" si="357"/>
        <v>1.3446907288177908E-2</v>
      </c>
    </row>
    <row r="140" spans="2:273" x14ac:dyDescent="0.25">
      <c r="B140" s="2">
        <v>113</v>
      </c>
      <c r="C140" s="37">
        <v>61.396999999999998</v>
      </c>
      <c r="D140" s="37">
        <v>61.106999999999999</v>
      </c>
      <c r="E140" s="37">
        <v>60.875</v>
      </c>
      <c r="F140" s="37">
        <v>62.633000000000003</v>
      </c>
      <c r="G140" s="37">
        <v>66.5</v>
      </c>
      <c r="H140" s="37">
        <v>67.837999999999994</v>
      </c>
      <c r="I140" s="37">
        <v>69.531999999999996</v>
      </c>
      <c r="J140" s="37">
        <v>78.838999999999999</v>
      </c>
      <c r="K140" s="37">
        <v>63.088999999999999</v>
      </c>
      <c r="L140" s="37">
        <v>64.655000000000001</v>
      </c>
      <c r="M140" s="37">
        <v>63.508000000000003</v>
      </c>
      <c r="N140" s="37">
        <v>65.632999999999996</v>
      </c>
      <c r="O140" s="37">
        <v>63.542000000000002</v>
      </c>
      <c r="P140" s="37">
        <v>63.984000000000002</v>
      </c>
      <c r="Q140" s="37">
        <v>70.805999999999997</v>
      </c>
      <c r="S140" s="4">
        <f t="shared" si="229"/>
        <v>60.447467734758789</v>
      </c>
      <c r="T140" s="4">
        <f t="shared" si="230"/>
        <v>61.777437715927455</v>
      </c>
      <c r="U140" s="4">
        <f t="shared" si="231"/>
        <v>61.05256906078997</v>
      </c>
      <c r="V140" s="4">
        <f t="shared" si="232"/>
        <v>63.389949223848866</v>
      </c>
      <c r="W140" s="4">
        <f t="shared" si="233"/>
        <v>65.998092503342832</v>
      </c>
      <c r="X140" s="4">
        <f t="shared" si="234"/>
        <v>68.318106677964934</v>
      </c>
      <c r="Y140" s="4">
        <f t="shared" si="235"/>
        <v>69.336326355855817</v>
      </c>
      <c r="Z140" s="4">
        <f t="shared" si="236"/>
        <v>77.29981765824418</v>
      </c>
      <c r="AA140" s="4">
        <f t="shared" si="237"/>
        <v>62.827070639107419</v>
      </c>
      <c r="AB140" s="4">
        <f t="shared" si="238"/>
        <v>64.556525538909227</v>
      </c>
      <c r="AC140" s="4">
        <f t="shared" si="239"/>
        <v>64.303772483165986</v>
      </c>
      <c r="AD140" s="4">
        <f t="shared" si="240"/>
        <v>65.667835671057261</v>
      </c>
      <c r="AE140" s="4">
        <f t="shared" si="241"/>
        <v>64.829168800005547</v>
      </c>
      <c r="AF140" s="4">
        <f t="shared" si="242"/>
        <v>65.490822768909723</v>
      </c>
      <c r="AG140" s="4">
        <f t="shared" si="243"/>
        <v>73.039095993293429</v>
      </c>
      <c r="AI140" s="4">
        <f t="shared" si="244"/>
        <v>0.94953226524120993</v>
      </c>
      <c r="AJ140" s="4">
        <f t="shared" si="245"/>
        <v>-0.67043771592745571</v>
      </c>
      <c r="AK140" s="4">
        <f t="shared" si="246"/>
        <v>-0.17756906078997048</v>
      </c>
      <c r="AL140" s="4">
        <f t="shared" si="247"/>
        <v>-0.75694922384886354</v>
      </c>
      <c r="AM140" s="4">
        <f t="shared" si="248"/>
        <v>0.50190749665716794</v>
      </c>
      <c r="AN140" s="4">
        <f t="shared" si="249"/>
        <v>-0.48010667796494033</v>
      </c>
      <c r="AO140" s="4">
        <f t="shared" si="250"/>
        <v>0.19567364414417909</v>
      </c>
      <c r="AP140" s="4">
        <f t="shared" si="251"/>
        <v>1.5391823417558186</v>
      </c>
      <c r="AQ140" s="4">
        <f t="shared" si="252"/>
        <v>0.26192936089258012</v>
      </c>
      <c r="AR140" s="4">
        <f t="shared" si="253"/>
        <v>9.8474461090773957E-2</v>
      </c>
      <c r="AS140" s="4">
        <f t="shared" si="254"/>
        <v>-0.79577248316598315</v>
      </c>
      <c r="AT140" s="4">
        <f t="shared" si="255"/>
        <v>-3.4835671057265927E-2</v>
      </c>
      <c r="AU140" s="4">
        <f t="shared" si="256"/>
        <v>-1.2871688000055457</v>
      </c>
      <c r="AV140" s="4">
        <f t="shared" si="436"/>
        <v>-1.5068227689097213</v>
      </c>
      <c r="AW140" s="4">
        <f t="shared" si="436"/>
        <v>-2.233095993293432</v>
      </c>
      <c r="AY140" s="2">
        <f t="shared" si="308"/>
        <v>60.435605357463537</v>
      </c>
      <c r="AZ140" s="2">
        <f t="shared" si="359"/>
        <v>61.651625509340406</v>
      </c>
      <c r="BA140" s="2">
        <f t="shared" si="360"/>
        <v>60.980590084781696</v>
      </c>
      <c r="BB140" s="2">
        <f t="shared" si="361"/>
        <v>62.958807170885791</v>
      </c>
      <c r="BC140" s="2">
        <f t="shared" si="362"/>
        <v>65.314765530713288</v>
      </c>
      <c r="BD140" s="2">
        <f t="shared" si="363"/>
        <v>66.595304096485947</v>
      </c>
      <c r="BE140" s="2">
        <f t="shared" si="364"/>
        <v>66.176577992313796</v>
      </c>
      <c r="BF140" s="2">
        <f t="shared" si="365"/>
        <v>74.211503887950386</v>
      </c>
      <c r="BG140" s="2">
        <f t="shared" si="366"/>
        <v>61.522903647246281</v>
      </c>
      <c r="BH140" s="2">
        <f t="shared" si="367"/>
        <v>63.661638181604737</v>
      </c>
      <c r="BI140" s="2">
        <f t="shared" si="368"/>
        <v>63.912374810050387</v>
      </c>
      <c r="BJ140" s="2">
        <f t="shared" si="369"/>
        <v>65.275043649594537</v>
      </c>
      <c r="BK140" s="2">
        <f t="shared" si="370"/>
        <v>64.003813269393902</v>
      </c>
      <c r="BL140" s="2">
        <f t="shared" si="371"/>
        <v>63.049589910431159</v>
      </c>
      <c r="BM140" s="2">
        <f t="shared" si="372"/>
        <v>64.754986102809767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61.396999999999998</v>
      </c>
      <c r="CF140" s="2" t="str">
        <f t="shared" si="310"/>
        <v/>
      </c>
      <c r="CG140" s="2">
        <f t="shared" si="311"/>
        <v>60.875</v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>
        <f t="shared" si="318"/>
        <v>64.655000000000001</v>
      </c>
      <c r="CO140" s="2">
        <f t="shared" si="319"/>
        <v>63.508000000000003</v>
      </c>
      <c r="CP140" s="2">
        <f t="shared" si="320"/>
        <v>65.632999999999996</v>
      </c>
      <c r="CQ140" s="2">
        <f t="shared" si="321"/>
        <v>63.542000000000002</v>
      </c>
      <c r="CR140" s="2" t="str">
        <f t="shared" si="322"/>
        <v/>
      </c>
      <c r="CS140" s="2" t="str">
        <f t="shared" si="323"/>
        <v/>
      </c>
      <c r="CU140" s="2">
        <f t="shared" si="273"/>
        <v>61.396999999999998</v>
      </c>
      <c r="CV140" s="2" t="str">
        <f t="shared" si="274"/>
        <v/>
      </c>
      <c r="CW140" s="2">
        <f t="shared" si="275"/>
        <v>60.875</v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>
        <f t="shared" si="282"/>
        <v>64.655000000000001</v>
      </c>
      <c r="DE140" s="2">
        <f t="shared" si="283"/>
        <v>63.508000000000003</v>
      </c>
      <c r="DF140" s="2">
        <f t="shared" si="284"/>
        <v>65.632999999999996</v>
      </c>
      <c r="DG140" s="2">
        <f t="shared" si="285"/>
        <v>63.542000000000002</v>
      </c>
      <c r="DH140" s="2" t="str">
        <f t="shared" si="286"/>
        <v/>
      </c>
      <c r="DI140" s="2" t="str">
        <f t="shared" si="287"/>
        <v/>
      </c>
      <c r="DK140" s="2">
        <f t="shared" si="288"/>
        <v>87.997422584527868</v>
      </c>
      <c r="DL140" s="2">
        <f t="shared" si="437"/>
        <v>91.753800880533717</v>
      </c>
      <c r="DM140" s="2">
        <f t="shared" si="437"/>
        <v>85.956981881533096</v>
      </c>
      <c r="DN140" s="2">
        <f t="shared" si="437"/>
        <v>101.54157082452431</v>
      </c>
      <c r="DO140" s="2">
        <f t="shared" si="437"/>
        <v>93.273204116059389</v>
      </c>
      <c r="DP140" s="2">
        <f t="shared" si="437"/>
        <v>91.64741226215645</v>
      </c>
      <c r="DQ140" s="2">
        <f t="shared" si="437"/>
        <v>100.9564871794872</v>
      </c>
      <c r="DR140" s="2">
        <f t="shared" si="437"/>
        <v>106.37629592449592</v>
      </c>
      <c r="DS140" s="2">
        <f t="shared" si="437"/>
        <v>90.736132773109233</v>
      </c>
      <c r="DT140" s="2">
        <f t="shared" si="437"/>
        <v>84.032559030459026</v>
      </c>
      <c r="DU140" s="2">
        <f t="shared" si="437"/>
        <v>82.831121008403372</v>
      </c>
      <c r="DV140" s="2">
        <f t="shared" si="437"/>
        <v>92.862536273115225</v>
      </c>
      <c r="DW140" s="2">
        <f t="shared" si="437"/>
        <v>86.564769449611561</v>
      </c>
      <c r="DX140" s="2">
        <f t="shared" si="437"/>
        <v>89.175582582582578</v>
      </c>
      <c r="DY140" s="2">
        <f t="shared" si="437"/>
        <v>74.101108064516112</v>
      </c>
      <c r="EA140" s="2">
        <f t="shared" si="228"/>
        <v>60.372463758872406</v>
      </c>
      <c r="EB140" s="2">
        <f t="shared" si="290"/>
        <v>61.590371879875185</v>
      </c>
      <c r="EC140" s="2">
        <f t="shared" si="291"/>
        <v>60.931782608695642</v>
      </c>
      <c r="ED140" s="2">
        <f t="shared" si="292"/>
        <v>62.895825000000002</v>
      </c>
      <c r="EE140" s="2">
        <f t="shared" si="293"/>
        <v>65.258329264139306</v>
      </c>
      <c r="EF140" s="2">
        <f t="shared" si="294"/>
        <v>66.552318991793683</v>
      </c>
      <c r="EG140" s="2">
        <f t="shared" si="295"/>
        <v>66.105186469911871</v>
      </c>
      <c r="EH140" s="2">
        <f t="shared" si="296"/>
        <v>74.138300211059516</v>
      </c>
      <c r="EI140" s="2">
        <f t="shared" si="297"/>
        <v>61.444634935025704</v>
      </c>
      <c r="EJ140" s="2">
        <f t="shared" si="298"/>
        <v>63.61709219146735</v>
      </c>
      <c r="EK140" s="2">
        <f t="shared" si="299"/>
        <v>63.870220056705122</v>
      </c>
      <c r="EL140" s="2">
        <f t="shared" si="300"/>
        <v>65.215629963135314</v>
      </c>
      <c r="EM140" s="2">
        <f t="shared" si="301"/>
        <v>63.95109847548413</v>
      </c>
      <c r="EN140" s="2">
        <f t="shared" si="302"/>
        <v>62.987171829583104</v>
      </c>
      <c r="EO140" s="2">
        <f t="shared" si="303"/>
        <v>64.737507417747395</v>
      </c>
      <c r="EQ140" s="2">
        <f t="shared" si="304"/>
        <v>60.484234623651503</v>
      </c>
      <c r="ER140" s="2">
        <f t="shared" si="438"/>
        <v>61.667846083980521</v>
      </c>
      <c r="ES140" s="2">
        <f t="shared" si="438"/>
        <v>60.922446530705606</v>
      </c>
      <c r="ET140" s="2">
        <f t="shared" si="438"/>
        <v>62.664886088243776</v>
      </c>
      <c r="EU140" s="2">
        <f t="shared" si="438"/>
        <v>65.270355139413965</v>
      </c>
      <c r="EV140" s="2">
        <f t="shared" si="438"/>
        <v>66.587211555213599</v>
      </c>
      <c r="EW140" s="2">
        <f t="shared" si="438"/>
        <v>66.116114700201351</v>
      </c>
      <c r="EX140" s="2">
        <f t="shared" si="438"/>
        <v>74.250547305817634</v>
      </c>
      <c r="EY140" s="2">
        <f t="shared" si="438"/>
        <v>61.607401019215686</v>
      </c>
      <c r="EZ140" s="2">
        <f t="shared" si="438"/>
        <v>63.53420118995875</v>
      </c>
      <c r="FA140" s="2">
        <f t="shared" si="438"/>
        <v>63.712374460887958</v>
      </c>
      <c r="FB140" s="2">
        <f t="shared" si="438"/>
        <v>65.188651351803927</v>
      </c>
      <c r="FC140" s="2">
        <f t="shared" si="438"/>
        <v>64.167388572515407</v>
      </c>
      <c r="FD140" s="2">
        <f t="shared" si="438"/>
        <v>62.98171837498208</v>
      </c>
      <c r="FE140" s="2">
        <f t="shared" si="438"/>
        <v>64.352623886903174</v>
      </c>
      <c r="FG140" s="2">
        <f t="shared" si="306"/>
        <v>0.9978096338190996</v>
      </c>
      <c r="FH140" s="2">
        <f t="shared" si="439"/>
        <v>0.99804010098572382</v>
      </c>
      <c r="FI140" s="2">
        <f t="shared" si="439"/>
        <v>0.99803974765132941</v>
      </c>
      <c r="FJ140" s="2">
        <f t="shared" si="439"/>
        <v>0.99816105845508374</v>
      </c>
      <c r="FK140" s="2">
        <f t="shared" si="439"/>
        <v>0.99799763689618393</v>
      </c>
      <c r="FL140" s="2">
        <f t="shared" si="439"/>
        <v>0.99832839001298967</v>
      </c>
      <c r="FM140" s="2">
        <f t="shared" si="439"/>
        <v>0.99796209884721487</v>
      </c>
      <c r="FN140" s="2">
        <f t="shared" si="439"/>
        <v>0.99786677799146695</v>
      </c>
      <c r="FO140" s="2">
        <f t="shared" si="439"/>
        <v>0.99752904032948686</v>
      </c>
      <c r="FP140" s="2">
        <f t="shared" si="439"/>
        <v>0.99768236476683292</v>
      </c>
      <c r="FQ140" s="2">
        <f t="shared" si="439"/>
        <v>0.99754407813570001</v>
      </c>
      <c r="FR140" s="2">
        <f t="shared" si="439"/>
        <v>0.99782549808008636</v>
      </c>
      <c r="FS140" s="2">
        <f t="shared" si="439"/>
        <v>0.99790349904649411</v>
      </c>
      <c r="FT140" s="2">
        <f t="shared" si="439"/>
        <v>0.99761254391073184</v>
      </c>
      <c r="FU140" s="2">
        <f t="shared" si="439"/>
        <v>0.99743101282571178</v>
      </c>
      <c r="FW140" s="2">
        <f t="shared" si="324"/>
        <v>2.3555539592977629E-2</v>
      </c>
      <c r="FX140" s="2">
        <f t="shared" si="376"/>
        <v>2.7575045452923223E-2</v>
      </c>
      <c r="FY140" s="2">
        <f t="shared" si="377"/>
        <v>2.6588205961555936E-2</v>
      </c>
      <c r="FZ140" s="2">
        <f t="shared" si="378"/>
        <v>3.5009676731028144E-2</v>
      </c>
      <c r="GA140" s="2">
        <f t="shared" si="379"/>
        <v>2.8298548313642022E-2</v>
      </c>
      <c r="GB140" s="2">
        <f t="shared" si="380"/>
        <v>2.9688164326396128E-2</v>
      </c>
      <c r="GC140" s="2">
        <f t="shared" si="381"/>
        <v>3.3675764517284934E-2</v>
      </c>
      <c r="GD140" s="2">
        <f t="shared" si="382"/>
        <v>3.949211276714934E-2</v>
      </c>
      <c r="GE140" s="2">
        <f t="shared" si="383"/>
        <v>3.6190600781905391E-2</v>
      </c>
      <c r="GF140" s="2">
        <f t="shared" si="384"/>
        <v>3.3412735517749786E-2</v>
      </c>
      <c r="GG140" s="2">
        <f t="shared" si="385"/>
        <v>2.7949705191307846E-2</v>
      </c>
      <c r="GH140" s="2">
        <f t="shared" si="386"/>
        <v>2.611566558564293E-2</v>
      </c>
      <c r="GI140" s="2">
        <f t="shared" si="387"/>
        <v>2.4528220307157442E-2</v>
      </c>
      <c r="GJ140" s="2">
        <f t="shared" si="388"/>
        <v>1.9363849188092735E-2</v>
      </c>
      <c r="GK140" s="2">
        <f t="shared" si="389"/>
        <v>1.7086428431778874E-2</v>
      </c>
      <c r="GM140" s="86">
        <f t="shared" si="325"/>
        <v>1.1180360716387562E-40</v>
      </c>
      <c r="GN140" s="86">
        <f t="shared" si="390"/>
        <v>2.3856980997385724E-27</v>
      </c>
      <c r="GO140" s="86">
        <f t="shared" si="391"/>
        <v>1.6928058245747264E-42</v>
      </c>
      <c r="GP140" s="86">
        <f t="shared" si="392"/>
        <v>3.3006730209018964E-39</v>
      </c>
      <c r="GQ140" s="86">
        <f t="shared" si="393"/>
        <v>6.1750908885758844E-47</v>
      </c>
      <c r="GR140" s="86">
        <f t="shared" si="394"/>
        <v>2.1561580331828197E-42</v>
      </c>
      <c r="GS140" s="86">
        <f t="shared" si="395"/>
        <v>3.2515385854491059E-46</v>
      </c>
      <c r="GT140" s="86">
        <f t="shared" si="396"/>
        <v>1.0071482137381982E-53</v>
      </c>
      <c r="GU140" s="86">
        <f t="shared" si="397"/>
        <v>2.9545338674142571E-55</v>
      </c>
      <c r="GV140" s="86">
        <f t="shared" si="398"/>
        <v>9.4747112032426605E-59</v>
      </c>
      <c r="GW140" s="86">
        <f t="shared" si="399"/>
        <v>1.0522569538678241E-62</v>
      </c>
      <c r="GX140" s="86">
        <f t="shared" si="400"/>
        <v>7.0037974697676359E-70</v>
      </c>
      <c r="GY140" s="86">
        <f t="shared" si="401"/>
        <v>6.7372252900000535E-72</v>
      </c>
      <c r="GZ140" s="86">
        <f t="shared" si="402"/>
        <v>1.2271408934841408E-96</v>
      </c>
      <c r="HA140" s="86">
        <f t="shared" si="403"/>
        <v>2.9435592138428933E-87</v>
      </c>
      <c r="HC140" s="86">
        <f t="shared" si="326"/>
        <v>1.5273901934808097E-13</v>
      </c>
      <c r="HD140" s="86">
        <f t="shared" si="404"/>
        <v>9.8419867497106403E-8</v>
      </c>
      <c r="HE140" s="86">
        <f t="shared" si="405"/>
        <v>7.568595932599238E-12</v>
      </c>
      <c r="HF140" s="86">
        <f t="shared" si="406"/>
        <v>9.1384545514480006E-12</v>
      </c>
      <c r="HG140" s="86">
        <f t="shared" si="407"/>
        <v>5.6754865046225678E-18</v>
      </c>
      <c r="HH140" s="86">
        <f t="shared" si="408"/>
        <v>1.2655286852532079E-13</v>
      </c>
      <c r="HI140" s="86">
        <f t="shared" si="409"/>
        <v>1.3013504172677373E-22</v>
      </c>
      <c r="HJ140" s="86">
        <f t="shared" si="410"/>
        <v>1.0464193336256605E-25</v>
      </c>
      <c r="HK140" s="86">
        <f t="shared" si="411"/>
        <v>3.6472844075227328E-27</v>
      </c>
      <c r="HL140" s="86">
        <f t="shared" si="412"/>
        <v>2.1705603141653648E-24</v>
      </c>
      <c r="HM140" s="86">
        <f t="shared" si="413"/>
        <v>2.0877167931670403E-29</v>
      </c>
      <c r="HN140" s="86">
        <f t="shared" si="414"/>
        <v>1.2192738232614151E-24</v>
      </c>
      <c r="HO140" s="86">
        <f t="shared" si="415"/>
        <v>4.5376084361360378E-20</v>
      </c>
      <c r="HP140" s="86">
        <f t="shared" si="416"/>
        <v>4.2093237297810037E-34</v>
      </c>
      <c r="HQ140" s="86">
        <f t="shared" si="417"/>
        <v>2.4862324264686941E-36</v>
      </c>
      <c r="HS140" s="86">
        <f t="shared" si="327"/>
        <v>3.2593342303161737E-3</v>
      </c>
      <c r="HT140" s="86">
        <f t="shared" si="418"/>
        <v>1.1938531130202563E-2</v>
      </c>
      <c r="HU140" s="86">
        <f t="shared" si="419"/>
        <v>3.2934059250699335E-3</v>
      </c>
      <c r="HV140" s="86">
        <f t="shared" si="420"/>
        <v>1.3096625622698702E-2</v>
      </c>
      <c r="HW140" s="86">
        <f t="shared" si="421"/>
        <v>1.5859188682798696E-2</v>
      </c>
      <c r="HX140" s="86">
        <f t="shared" si="422"/>
        <v>2.8846892183266394E-2</v>
      </c>
      <c r="HY140" s="86">
        <f t="shared" si="423"/>
        <v>5.5724839638588104E-2</v>
      </c>
      <c r="HZ140" s="86">
        <f t="shared" si="424"/>
        <v>5.6318784503476646E-2</v>
      </c>
      <c r="IA140" s="86">
        <f t="shared" si="425"/>
        <v>1.7775280629900202E-2</v>
      </c>
      <c r="IB140" s="86">
        <f t="shared" si="426"/>
        <v>9.1876700602528567E-3</v>
      </c>
      <c r="IC140" s="86">
        <f t="shared" si="427"/>
        <v>3.9243521878502257E-3</v>
      </c>
      <c r="ID140" s="86">
        <f t="shared" si="428"/>
        <v>3.493328194974906E-3</v>
      </c>
      <c r="IE140" s="86">
        <f t="shared" si="429"/>
        <v>6.0745387996567774E-3</v>
      </c>
      <c r="IF140" s="86">
        <f t="shared" si="430"/>
        <v>1.0000017098799868E-2</v>
      </c>
      <c r="IG140" s="86">
        <f t="shared" si="431"/>
        <v>2.0549436731716296E-2</v>
      </c>
      <c r="II140" s="86">
        <f t="shared" si="328"/>
        <v>4.9192929679281903E-27</v>
      </c>
      <c r="IJ140" s="86">
        <f t="shared" si="329"/>
        <v>2.9316352232462248E-22</v>
      </c>
      <c r="IK140" s="86">
        <f t="shared" si="330"/>
        <v>4.6327383653696164E-24</v>
      </c>
      <c r="IL140" s="86">
        <f t="shared" si="331"/>
        <v>2.1642334711200052E-19</v>
      </c>
      <c r="IM140" s="86">
        <f t="shared" si="332"/>
        <v>5.8088787684204772E-25</v>
      </c>
      <c r="IN140" s="86">
        <f t="shared" si="333"/>
        <v>1.3503781795748839E-19</v>
      </c>
      <c r="IO140" s="86">
        <f t="shared" si="334"/>
        <v>6.3475402267184817E-19</v>
      </c>
      <c r="IP140" s="86">
        <f t="shared" si="335"/>
        <v>3.9222492700788026E-20</v>
      </c>
      <c r="IQ140" s="86">
        <f t="shared" si="336"/>
        <v>1.3719808780095633E-21</v>
      </c>
      <c r="IR140" s="86">
        <f t="shared" si="337"/>
        <v>2.8546086977444832E-22</v>
      </c>
      <c r="IS140" s="86">
        <f t="shared" si="338"/>
        <v>1.7040189860043548E-24</v>
      </c>
      <c r="IT140" s="86">
        <f t="shared" si="339"/>
        <v>9.5243199441169354E-28</v>
      </c>
      <c r="IU140" s="86">
        <f t="shared" si="340"/>
        <v>3.2121248919035987E-25</v>
      </c>
      <c r="IV140" s="86">
        <f t="shared" si="341"/>
        <v>4.0940971516967483E-31</v>
      </c>
      <c r="IW140" s="86">
        <f t="shared" si="342"/>
        <v>1.8095078993475841E-21</v>
      </c>
      <c r="IY140" s="86">
        <f t="shared" si="343"/>
        <v>3.2593342304689126E-3</v>
      </c>
      <c r="IZ140" s="86">
        <f t="shared" si="344"/>
        <v>1.193862955007006E-2</v>
      </c>
      <c r="JA140" s="86">
        <f t="shared" si="345"/>
        <v>3.2934059326385295E-3</v>
      </c>
      <c r="JB140" s="86">
        <f t="shared" si="346"/>
        <v>1.3096625631837156E-2</v>
      </c>
      <c r="JC140" s="86">
        <f t="shared" si="347"/>
        <v>1.5859188682798703E-2</v>
      </c>
      <c r="JD140" s="86">
        <f t="shared" si="348"/>
        <v>2.8846892183392946E-2</v>
      </c>
      <c r="JE140" s="86">
        <f t="shared" si="349"/>
        <v>5.5724839638588104E-2</v>
      </c>
      <c r="JF140" s="86">
        <f t="shared" si="350"/>
        <v>5.6318784503476646E-2</v>
      </c>
      <c r="JG140" s="86">
        <f t="shared" si="351"/>
        <v>1.7775280629900202E-2</v>
      </c>
      <c r="JH140" s="86">
        <f t="shared" si="352"/>
        <v>9.1876700602528567E-3</v>
      </c>
      <c r="JI140" s="86">
        <f t="shared" si="353"/>
        <v>3.9243521878502257E-3</v>
      </c>
      <c r="JJ140" s="86">
        <f t="shared" si="354"/>
        <v>3.493328194974906E-3</v>
      </c>
      <c r="JK140" s="86">
        <f t="shared" si="355"/>
        <v>6.0745387996567774E-3</v>
      </c>
      <c r="JL140" s="86">
        <f t="shared" si="356"/>
        <v>1.0000017098799868E-2</v>
      </c>
      <c r="JM140" s="86">
        <f t="shared" si="357"/>
        <v>2.0549436731716296E-2</v>
      </c>
    </row>
    <row r="141" spans="2:273" x14ac:dyDescent="0.25">
      <c r="B141" s="2">
        <v>114</v>
      </c>
      <c r="C141" s="37">
        <v>60.984000000000002</v>
      </c>
      <c r="D141" s="37">
        <v>61.463999999999999</v>
      </c>
      <c r="E141" s="37">
        <v>60.661000000000001</v>
      </c>
      <c r="F141" s="37">
        <v>63.366999999999997</v>
      </c>
      <c r="G141" s="37">
        <v>66.965999999999994</v>
      </c>
      <c r="H141" s="37">
        <v>69.188999999999993</v>
      </c>
      <c r="I141" s="37">
        <v>70.680999999999997</v>
      </c>
      <c r="J141" s="37">
        <v>78.106999999999999</v>
      </c>
      <c r="K141" s="37">
        <v>62.679000000000002</v>
      </c>
      <c r="L141" s="37">
        <v>66.085999999999999</v>
      </c>
      <c r="M141" s="37">
        <v>63.423999999999999</v>
      </c>
      <c r="N141" s="37">
        <v>65.466999999999999</v>
      </c>
      <c r="O141" s="37">
        <v>65.474999999999994</v>
      </c>
      <c r="P141" s="37">
        <v>65.305999999999997</v>
      </c>
      <c r="Q141" s="37">
        <v>73.694000000000003</v>
      </c>
      <c r="S141" s="4">
        <f t="shared" si="229"/>
        <v>60.289077672709226</v>
      </c>
      <c r="T141" s="4">
        <f t="shared" si="230"/>
        <v>61.703962949707311</v>
      </c>
      <c r="U141" s="4">
        <f t="shared" si="231"/>
        <v>61.01713668282575</v>
      </c>
      <c r="V141" s="4">
        <f t="shared" si="232"/>
        <v>63.643940588648114</v>
      </c>
      <c r="W141" s="4">
        <f t="shared" si="233"/>
        <v>66.448284540895145</v>
      </c>
      <c r="X141" s="4">
        <f t="shared" si="234"/>
        <v>69.285638631563472</v>
      </c>
      <c r="Y141" s="4">
        <f t="shared" si="235"/>
        <v>70.848020821479125</v>
      </c>
      <c r="Z141" s="4">
        <f t="shared" si="236"/>
        <v>78.934448248846536</v>
      </c>
      <c r="AA141" s="4">
        <f t="shared" si="237"/>
        <v>63.748512308979592</v>
      </c>
      <c r="AB141" s="4">
        <f t="shared" si="238"/>
        <v>65.231835352797845</v>
      </c>
      <c r="AC141" s="4">
        <f t="shared" si="239"/>
        <v>64.592171095476587</v>
      </c>
      <c r="AD141" s="4">
        <f t="shared" si="240"/>
        <v>65.973192814806097</v>
      </c>
      <c r="AE141" s="4">
        <f t="shared" si="241"/>
        <v>65.536127714654697</v>
      </c>
      <c r="AF141" s="4">
        <f t="shared" si="242"/>
        <v>66.802767515584151</v>
      </c>
      <c r="AG141" s="4">
        <f t="shared" si="243"/>
        <v>76.393847911233337</v>
      </c>
      <c r="AI141" s="4">
        <f t="shared" si="244"/>
        <v>0.69492232729077585</v>
      </c>
      <c r="AJ141" s="4">
        <f t="shared" si="245"/>
        <v>-0.23996294970731213</v>
      </c>
      <c r="AK141" s="4">
        <f t="shared" si="246"/>
        <v>-0.35613668282574906</v>
      </c>
      <c r="AL141" s="4">
        <f t="shared" si="247"/>
        <v>-0.27694058864811666</v>
      </c>
      <c r="AM141" s="4">
        <f t="shared" si="248"/>
        <v>0.51771545910484917</v>
      </c>
      <c r="AN141" s="4">
        <f t="shared" si="249"/>
        <v>-9.6638631563479294E-2</v>
      </c>
      <c r="AO141" s="4">
        <f t="shared" si="250"/>
        <v>-0.16702082147912733</v>
      </c>
      <c r="AP141" s="4">
        <f t="shared" si="251"/>
        <v>-0.82744824884653667</v>
      </c>
      <c r="AQ141" s="4">
        <f t="shared" si="252"/>
        <v>-1.0695123089795899</v>
      </c>
      <c r="AR141" s="4">
        <f t="shared" si="253"/>
        <v>0.85416464720215401</v>
      </c>
      <c r="AS141" s="4">
        <f t="shared" si="254"/>
        <v>-1.1681710954765876</v>
      </c>
      <c r="AT141" s="4">
        <f t="shared" si="255"/>
        <v>-0.50619281480609857</v>
      </c>
      <c r="AU141" s="4">
        <f t="shared" si="256"/>
        <v>-6.1127714654702459E-2</v>
      </c>
      <c r="AV141" s="4">
        <f t="shared" si="436"/>
        <v>-1.4967675155841533</v>
      </c>
      <c r="AW141" s="4">
        <f t="shared" si="436"/>
        <v>-2.6998479112333342</v>
      </c>
      <c r="AY141" s="2">
        <f t="shared" si="308"/>
        <v>60.262816200814726</v>
      </c>
      <c r="AZ141" s="2">
        <f t="shared" si="359"/>
        <v>61.469767995510125</v>
      </c>
      <c r="BA141" s="2">
        <f t="shared" si="360"/>
        <v>60.861248492100472</v>
      </c>
      <c r="BB141" s="2">
        <f t="shared" si="361"/>
        <v>62.850890177600945</v>
      </c>
      <c r="BC141" s="2">
        <f t="shared" si="362"/>
        <v>65.167090543389435</v>
      </c>
      <c r="BD141" s="2">
        <f t="shared" si="363"/>
        <v>66.458582800471717</v>
      </c>
      <c r="BE141" s="2">
        <f t="shared" si="364"/>
        <v>66.057296589732161</v>
      </c>
      <c r="BF141" s="2">
        <f t="shared" si="365"/>
        <v>74.104497261754048</v>
      </c>
      <c r="BG141" s="2">
        <f t="shared" si="366"/>
        <v>61.342266535547893</v>
      </c>
      <c r="BH141" s="2">
        <f t="shared" si="367"/>
        <v>63.456077643621981</v>
      </c>
      <c r="BI141" s="2">
        <f t="shared" si="368"/>
        <v>63.744140888540812</v>
      </c>
      <c r="BJ141" s="2">
        <f t="shared" si="369"/>
        <v>65.081163703427976</v>
      </c>
      <c r="BK141" s="2">
        <f t="shared" si="370"/>
        <v>63.850575106541349</v>
      </c>
      <c r="BL141" s="2">
        <f t="shared" si="371"/>
        <v>62.910159763525165</v>
      </c>
      <c r="BM141" s="2">
        <f t="shared" si="372"/>
        <v>64.659603687314203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60.984000000000002</v>
      </c>
      <c r="CF141" s="2" t="str">
        <f t="shared" si="310"/>
        <v/>
      </c>
      <c r="CG141" s="2">
        <f t="shared" si="311"/>
        <v>60.661000000000001</v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>
        <f t="shared" si="319"/>
        <v>63.423999999999999</v>
      </c>
      <c r="CP141" s="2">
        <f t="shared" si="320"/>
        <v>65.466999999999999</v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>
        <f t="shared" si="273"/>
        <v>60.984000000000002</v>
      </c>
      <c r="CV141" s="2" t="str">
        <f t="shared" si="274"/>
        <v/>
      </c>
      <c r="CW141" s="2">
        <f t="shared" si="275"/>
        <v>60.661000000000001</v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>
        <f t="shared" si="283"/>
        <v>63.423999999999999</v>
      </c>
      <c r="DF141" s="2">
        <f t="shared" si="284"/>
        <v>65.466999999999999</v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88.162140277929765</v>
      </c>
      <c r="DL141" s="2">
        <f t="shared" si="437"/>
        <v>91.936681603327656</v>
      </c>
      <c r="DM141" s="2">
        <f t="shared" si="437"/>
        <v>86.077010452961673</v>
      </c>
      <c r="DN141" s="2">
        <f t="shared" si="437"/>
        <v>101.77112367864694</v>
      </c>
      <c r="DO141" s="2">
        <f t="shared" si="437"/>
        <v>93.382658569500691</v>
      </c>
      <c r="DP141" s="2">
        <f t="shared" si="437"/>
        <v>91.73176532769557</v>
      </c>
      <c r="DQ141" s="2">
        <f t="shared" si="437"/>
        <v>101.19164102564103</v>
      </c>
      <c r="DR141" s="2">
        <f t="shared" si="437"/>
        <v>106.58033414843415</v>
      </c>
      <c r="DS141" s="2">
        <f t="shared" si="437"/>
        <v>90.871937815126046</v>
      </c>
      <c r="DT141" s="2">
        <f t="shared" si="437"/>
        <v>84.068305619905615</v>
      </c>
      <c r="DU141" s="2">
        <f t="shared" si="437"/>
        <v>82.833117647058842</v>
      </c>
      <c r="DV141" s="2">
        <f t="shared" si="437"/>
        <v>92.980270981507829</v>
      </c>
      <c r="DW141" s="2">
        <f t="shared" si="437"/>
        <v>86.608414487361856</v>
      </c>
      <c r="DX141" s="2">
        <f t="shared" si="437"/>
        <v>89.297037537537534</v>
      </c>
      <c r="DY141" s="2">
        <f t="shared" si="437"/>
        <v>74.059635483870949</v>
      </c>
      <c r="EA141" s="2">
        <f t="shared" si="228"/>
        <v>60.203187299502375</v>
      </c>
      <c r="EB141" s="2">
        <f t="shared" si="290"/>
        <v>61.411817082683299</v>
      </c>
      <c r="EC141" s="2">
        <f t="shared" si="291"/>
        <v>60.816413625776384</v>
      </c>
      <c r="ED141" s="2">
        <f t="shared" si="292"/>
        <v>62.795326470588243</v>
      </c>
      <c r="EE141" s="2">
        <f t="shared" si="293"/>
        <v>65.115024372592018</v>
      </c>
      <c r="EF141" s="2">
        <f t="shared" si="294"/>
        <v>66.418666588511144</v>
      </c>
      <c r="EG141" s="2">
        <f t="shared" si="295"/>
        <v>65.991393254120368</v>
      </c>
      <c r="EH141" s="2">
        <f t="shared" si="296"/>
        <v>74.035726804558877</v>
      </c>
      <c r="EI141" s="2">
        <f t="shared" si="297"/>
        <v>61.268234108995685</v>
      </c>
      <c r="EJ141" s="2">
        <f t="shared" si="298"/>
        <v>63.415819692172661</v>
      </c>
      <c r="EK141" s="2">
        <f t="shared" si="299"/>
        <v>63.706819294320013</v>
      </c>
      <c r="EL141" s="2">
        <f t="shared" si="300"/>
        <v>65.026643409681526</v>
      </c>
      <c r="EM141" s="2">
        <f t="shared" si="301"/>
        <v>63.799960889987631</v>
      </c>
      <c r="EN141" s="2">
        <f t="shared" si="302"/>
        <v>62.852550053865073</v>
      </c>
      <c r="EO141" s="2">
        <f t="shared" si="303"/>
        <v>64.645616204612963</v>
      </c>
      <c r="EQ141" s="2">
        <f t="shared" si="304"/>
        <v>60.349339378927752</v>
      </c>
      <c r="ER141" s="2">
        <f t="shared" si="438"/>
        <v>61.523899170725286</v>
      </c>
      <c r="ES141" s="2">
        <f t="shared" si="438"/>
        <v>60.804958660746365</v>
      </c>
      <c r="ET141" s="2">
        <f t="shared" si="438"/>
        <v>62.538791921482215</v>
      </c>
      <c r="EU141" s="2">
        <f t="shared" si="438"/>
        <v>65.129094021739107</v>
      </c>
      <c r="EV141" s="2">
        <f t="shared" si="438"/>
        <v>66.4593341602218</v>
      </c>
      <c r="EW141" s="2">
        <f t="shared" si="438"/>
        <v>66.004131856227474</v>
      </c>
      <c r="EX141" s="2">
        <f t="shared" si="438"/>
        <v>74.161888176899339</v>
      </c>
      <c r="EY141" s="2">
        <f t="shared" si="438"/>
        <v>61.452957571432037</v>
      </c>
      <c r="EZ141" s="2">
        <f t="shared" si="438"/>
        <v>63.322599108623059</v>
      </c>
      <c r="FA141" s="2">
        <f t="shared" si="438"/>
        <v>63.525975718816071</v>
      </c>
      <c r="FB141" s="2">
        <f t="shared" si="438"/>
        <v>64.994185952574185</v>
      </c>
      <c r="FC141" s="2">
        <f t="shared" si="438"/>
        <v>64.060690773206829</v>
      </c>
      <c r="FD141" s="2">
        <f t="shared" si="438"/>
        <v>62.853388037580068</v>
      </c>
      <c r="FE141" s="2">
        <f t="shared" si="438"/>
        <v>64.213943927777549</v>
      </c>
      <c r="FG141" s="2">
        <f t="shared" si="306"/>
        <v>0.99800197722496431</v>
      </c>
      <c r="FH141" s="2">
        <f t="shared" si="439"/>
        <v>0.99821224255639984</v>
      </c>
      <c r="FI141" s="2">
        <f t="shared" si="439"/>
        <v>0.99821192020042138</v>
      </c>
      <c r="FJ141" s="2">
        <f t="shared" si="439"/>
        <v>0.99832259396218492</v>
      </c>
      <c r="FK141" s="2">
        <f t="shared" si="439"/>
        <v>0.99817350134104621</v>
      </c>
      <c r="FL141" s="2">
        <f t="shared" si="439"/>
        <v>0.99847524930691145</v>
      </c>
      <c r="FM141" s="2">
        <f t="shared" si="439"/>
        <v>0.99814107872998048</v>
      </c>
      <c r="FN141" s="2">
        <f t="shared" si="439"/>
        <v>0.99805411316170023</v>
      </c>
      <c r="FO141" s="2">
        <f t="shared" si="439"/>
        <v>0.99774596793048587</v>
      </c>
      <c r="FP141" s="2">
        <f t="shared" si="439"/>
        <v>0.99788586041600302</v>
      </c>
      <c r="FQ141" s="2">
        <f t="shared" si="439"/>
        <v>0.99775968852015051</v>
      </c>
      <c r="FR141" s="2">
        <f t="shared" si="439"/>
        <v>0.99801645116128446</v>
      </c>
      <c r="FS141" s="2">
        <f t="shared" si="439"/>
        <v>0.99808761562936321</v>
      </c>
      <c r="FT141" s="2">
        <f t="shared" si="439"/>
        <v>0.9978221566679919</v>
      </c>
      <c r="FU141" s="2">
        <f t="shared" si="439"/>
        <v>0.9976565261249587</v>
      </c>
      <c r="FW141" s="2">
        <f t="shared" si="324"/>
        <v>2.576957173723176E-2</v>
      </c>
      <c r="FX141" s="2">
        <f t="shared" si="376"/>
        <v>3.0155211454370636E-2</v>
      </c>
      <c r="FY141" s="2">
        <f t="shared" si="377"/>
        <v>2.9078795703731862E-2</v>
      </c>
      <c r="FZ141" s="2">
        <f t="shared" si="378"/>
        <v>3.825812385484912E-2</v>
      </c>
      <c r="GA141" s="2">
        <f t="shared" si="379"/>
        <v>3.0944257416680006E-2</v>
      </c>
      <c r="GB141" s="2">
        <f t="shared" si="380"/>
        <v>3.2459452538320888E-2</v>
      </c>
      <c r="GC141" s="2">
        <f t="shared" si="381"/>
        <v>3.6805162404991279E-2</v>
      </c>
      <c r="GD141" s="2">
        <f t="shared" si="382"/>
        <v>4.3137879733928332E-2</v>
      </c>
      <c r="GE141" s="2">
        <f t="shared" si="383"/>
        <v>3.9544132217170382E-2</v>
      </c>
      <c r="GF141" s="2">
        <f t="shared" si="384"/>
        <v>3.6518614546391374E-2</v>
      </c>
      <c r="GG141" s="2">
        <f t="shared" si="385"/>
        <v>3.0563825839395122E-2</v>
      </c>
      <c r="GH141" s="2">
        <f t="shared" si="386"/>
        <v>2.8563290046566724E-2</v>
      </c>
      <c r="GI141" s="2">
        <f t="shared" si="387"/>
        <v>2.6831164457767859E-2</v>
      </c>
      <c r="GJ141" s="2">
        <f t="shared" si="388"/>
        <v>2.1192446926829447E-2</v>
      </c>
      <c r="GK141" s="2">
        <f t="shared" si="389"/>
        <v>1.8704063179644893E-2</v>
      </c>
      <c r="GM141" s="86">
        <f t="shared" si="325"/>
        <v>2.724603681909469E-42</v>
      </c>
      <c r="GN141" s="86">
        <f t="shared" si="390"/>
        <v>1.9742331155819763E-28</v>
      </c>
      <c r="GO141" s="86">
        <f t="shared" si="391"/>
        <v>3.3781669036629594E-44</v>
      </c>
      <c r="GP141" s="86">
        <f t="shared" si="392"/>
        <v>9.0865047930979551E-41</v>
      </c>
      <c r="GQ141" s="86">
        <f t="shared" si="393"/>
        <v>8.8292321592737663E-49</v>
      </c>
      <c r="GR141" s="86">
        <f t="shared" si="394"/>
        <v>4.2895067062304191E-44</v>
      </c>
      <c r="GS141" s="86">
        <f t="shared" si="395"/>
        <v>4.8560595253140173E-48</v>
      </c>
      <c r="GT141" s="86">
        <f t="shared" si="396"/>
        <v>7.9042295865545485E-56</v>
      </c>
      <c r="GU141" s="86">
        <f t="shared" si="397"/>
        <v>1.8206567370870305E-57</v>
      </c>
      <c r="GV141" s="86">
        <f t="shared" si="398"/>
        <v>4.3576326380141227E-61</v>
      </c>
      <c r="GW141" s="86">
        <f t="shared" si="399"/>
        <v>3.2361349925936476E-65</v>
      </c>
      <c r="GX141" s="86">
        <f t="shared" si="400"/>
        <v>1.1755122933583869E-72</v>
      </c>
      <c r="GY141" s="86">
        <f t="shared" si="401"/>
        <v>9.2705645436337513E-75</v>
      </c>
      <c r="GZ141" s="86">
        <f t="shared" si="402"/>
        <v>1.512306925681197E-100</v>
      </c>
      <c r="HA141" s="86">
        <f t="shared" si="403"/>
        <v>1.0888842500394155E-90</v>
      </c>
      <c r="HC141" s="86">
        <f t="shared" si="326"/>
        <v>1.7603339501794832E-14</v>
      </c>
      <c r="HD141" s="86">
        <f t="shared" si="404"/>
        <v>3.0114347464441329E-8</v>
      </c>
      <c r="HE141" s="86">
        <f t="shared" si="405"/>
        <v>1.1703629709596716E-12</v>
      </c>
      <c r="HF141" s="86">
        <f t="shared" si="406"/>
        <v>1.4747550780803633E-12</v>
      </c>
      <c r="HG141" s="86">
        <f t="shared" si="407"/>
        <v>3.5975762933532905E-19</v>
      </c>
      <c r="HH141" s="86">
        <f t="shared" si="408"/>
        <v>1.5236499164213633E-14</v>
      </c>
      <c r="HI141" s="86">
        <f t="shared" si="409"/>
        <v>3.7694120921405024E-24</v>
      </c>
      <c r="HJ141" s="86">
        <f t="shared" si="410"/>
        <v>2.0493541015298399E-27</v>
      </c>
      <c r="HK141" s="86">
        <f t="shared" si="411"/>
        <v>4.7829804503946678E-29</v>
      </c>
      <c r="HL141" s="86">
        <f t="shared" si="412"/>
        <v>4.4444443121044933E-26</v>
      </c>
      <c r="HM141" s="86">
        <f t="shared" si="413"/>
        <v>1.6304978174928542E-31</v>
      </c>
      <c r="HN141" s="86">
        <f t="shared" si="414"/>
        <v>2.3282669852026635E-26</v>
      </c>
      <c r="HO141" s="86">
        <f t="shared" si="415"/>
        <v>1.7446566006228103E-21</v>
      </c>
      <c r="HP141" s="86">
        <f t="shared" si="416"/>
        <v>1.2596572233915556E-36</v>
      </c>
      <c r="HQ141" s="86">
        <f t="shared" si="417"/>
        <v>6.7976464970331879E-39</v>
      </c>
      <c r="HS141" s="86">
        <f t="shared" si="327"/>
        <v>7.8717570901182237E-3</v>
      </c>
      <c r="HT141" s="86">
        <f t="shared" si="418"/>
        <v>2.4368725456972516E-2</v>
      </c>
      <c r="HU141" s="86">
        <f t="shared" si="419"/>
        <v>7.7621816794068042E-3</v>
      </c>
      <c r="HV141" s="86">
        <f t="shared" si="420"/>
        <v>2.6432015407193456E-2</v>
      </c>
      <c r="HW141" s="86">
        <f t="shared" si="421"/>
        <v>3.2931160269687849E-2</v>
      </c>
      <c r="HX141" s="86">
        <f t="shared" si="422"/>
        <v>5.2162202058480961E-2</v>
      </c>
      <c r="HY141" s="86">
        <f t="shared" si="423"/>
        <v>9.4178814849596101E-2</v>
      </c>
      <c r="HZ141" s="86">
        <f t="shared" si="424"/>
        <v>9.9187817374252821E-2</v>
      </c>
      <c r="IA141" s="86">
        <f t="shared" si="425"/>
        <v>3.6355686327021276E-2</v>
      </c>
      <c r="IB141" s="86">
        <f t="shared" si="426"/>
        <v>2.005414823869521E-2</v>
      </c>
      <c r="IC141" s="86">
        <f t="shared" si="427"/>
        <v>9.2847567268953268E-3</v>
      </c>
      <c r="ID141" s="86">
        <f t="shared" si="428"/>
        <v>8.6934530369247691E-3</v>
      </c>
      <c r="IE141" s="86">
        <f t="shared" si="429"/>
        <v>1.3565638354180521E-2</v>
      </c>
      <c r="IF141" s="86">
        <f t="shared" si="430"/>
        <v>1.6948091618482777E-2</v>
      </c>
      <c r="IG141" s="86">
        <f t="shared" si="431"/>
        <v>3.0725035554781337E-2</v>
      </c>
      <c r="II141" s="86">
        <f t="shared" si="328"/>
        <v>8.5556051625492469E-26</v>
      </c>
      <c r="IJ141" s="86">
        <f t="shared" si="329"/>
        <v>3.3230714695084999E-21</v>
      </c>
      <c r="IK141" s="86">
        <f t="shared" si="330"/>
        <v>6.3028781987482367E-23</v>
      </c>
      <c r="IL141" s="86">
        <f t="shared" si="331"/>
        <v>2.0491852898773407E-18</v>
      </c>
      <c r="IM141" s="86">
        <f t="shared" si="332"/>
        <v>9.2048474550127362E-24</v>
      </c>
      <c r="IN141" s="86">
        <f t="shared" si="333"/>
        <v>1.1754667181233261E-18</v>
      </c>
      <c r="IO141" s="86">
        <f t="shared" si="334"/>
        <v>5.5251393120571272E-18</v>
      </c>
      <c r="IP141" s="86">
        <f t="shared" si="335"/>
        <v>4.4592983059062913E-19</v>
      </c>
      <c r="IQ141" s="86">
        <f t="shared" si="336"/>
        <v>1.7539562832622121E-20</v>
      </c>
      <c r="IR141" s="86">
        <f t="shared" si="337"/>
        <v>3.7308973788277108E-21</v>
      </c>
      <c r="IS141" s="86">
        <f t="shared" si="338"/>
        <v>2.5316959649281715E-23</v>
      </c>
      <c r="IT141" s="86">
        <f t="shared" si="339"/>
        <v>1.9522238574429249E-26</v>
      </c>
      <c r="IU141" s="86">
        <f t="shared" si="340"/>
        <v>4.6995980951962483E-24</v>
      </c>
      <c r="IV141" s="86">
        <f t="shared" si="341"/>
        <v>9.5004218989022624E-30</v>
      </c>
      <c r="IW141" s="86">
        <f t="shared" si="342"/>
        <v>1.4155915847537488E-20</v>
      </c>
      <c r="IY141" s="86">
        <f t="shared" si="343"/>
        <v>7.8717570901358277E-3</v>
      </c>
      <c r="IZ141" s="86">
        <f t="shared" si="344"/>
        <v>2.436875557131998E-2</v>
      </c>
      <c r="JA141" s="86">
        <f t="shared" si="345"/>
        <v>7.7621816805771675E-3</v>
      </c>
      <c r="JB141" s="86">
        <f t="shared" si="346"/>
        <v>2.6432015408668214E-2</v>
      </c>
      <c r="JC141" s="86">
        <f t="shared" si="347"/>
        <v>3.2931160269687849E-2</v>
      </c>
      <c r="JD141" s="86">
        <f t="shared" si="348"/>
        <v>5.2162202058496199E-2</v>
      </c>
      <c r="JE141" s="86">
        <f t="shared" si="349"/>
        <v>9.4178814849596101E-2</v>
      </c>
      <c r="JF141" s="86">
        <f t="shared" si="350"/>
        <v>9.9187817374252821E-2</v>
      </c>
      <c r="JG141" s="86">
        <f t="shared" si="351"/>
        <v>3.6355686327021276E-2</v>
      </c>
      <c r="JH141" s="86">
        <f t="shared" si="352"/>
        <v>2.005414823869521E-2</v>
      </c>
      <c r="JI141" s="86">
        <f t="shared" si="353"/>
        <v>9.2847567268953268E-3</v>
      </c>
      <c r="JJ141" s="86">
        <f t="shared" si="354"/>
        <v>8.6934530369247691E-3</v>
      </c>
      <c r="JK141" s="86">
        <f t="shared" si="355"/>
        <v>1.3565638354180521E-2</v>
      </c>
      <c r="JL141" s="86">
        <f t="shared" si="356"/>
        <v>1.6948091618482777E-2</v>
      </c>
      <c r="JM141" s="86">
        <f t="shared" si="357"/>
        <v>3.0725035554781337E-2</v>
      </c>
    </row>
    <row r="142" spans="2:273" x14ac:dyDescent="0.25">
      <c r="B142" s="2">
        <v>115</v>
      </c>
      <c r="C142" s="37">
        <v>60.746000000000002</v>
      </c>
      <c r="D142" s="37">
        <v>62.304000000000002</v>
      </c>
      <c r="E142" s="37">
        <v>61.018000000000001</v>
      </c>
      <c r="F142" s="37">
        <v>63.75</v>
      </c>
      <c r="G142" s="37">
        <v>67.69</v>
      </c>
      <c r="H142" s="37">
        <v>70.054000000000002</v>
      </c>
      <c r="I142" s="37">
        <v>72.277000000000001</v>
      </c>
      <c r="J142" s="37">
        <v>81.036000000000001</v>
      </c>
      <c r="K142" s="37">
        <v>65.481999999999999</v>
      </c>
      <c r="L142" s="37">
        <v>67.120999999999995</v>
      </c>
      <c r="M142" s="37">
        <v>64.78</v>
      </c>
      <c r="N142" s="37">
        <v>66.516999999999996</v>
      </c>
      <c r="O142" s="37">
        <v>66.168999999999997</v>
      </c>
      <c r="P142" s="37">
        <v>65.774000000000001</v>
      </c>
      <c r="Q142" s="37">
        <v>79.209999999999994</v>
      </c>
      <c r="S142" s="4">
        <f t="shared" si="229"/>
        <v>60.14364863172068</v>
      </c>
      <c r="T142" s="4">
        <f t="shared" si="230"/>
        <v>61.689769528313121</v>
      </c>
      <c r="U142" s="4">
        <f t="shared" si="231"/>
        <v>61.052016116231343</v>
      </c>
      <c r="V142" s="4">
        <f t="shared" si="232"/>
        <v>64.086449139418264</v>
      </c>
      <c r="W142" s="4">
        <f t="shared" si="233"/>
        <v>67.202450267276987</v>
      </c>
      <c r="X142" s="4">
        <f t="shared" si="234"/>
        <v>70.617759255653667</v>
      </c>
      <c r="Y142" s="4">
        <f t="shared" si="235"/>
        <v>72.63363314194153</v>
      </c>
      <c r="Z142" s="4">
        <f t="shared" si="236"/>
        <v>80.856224388632242</v>
      </c>
      <c r="AA142" s="4">
        <f t="shared" si="237"/>
        <v>65.197836704993847</v>
      </c>
      <c r="AB142" s="4">
        <f t="shared" si="238"/>
        <v>66.463300988696645</v>
      </c>
      <c r="AC142" s="4">
        <f t="shared" si="239"/>
        <v>65.254525791297041</v>
      </c>
      <c r="AD142" s="4">
        <f t="shared" si="240"/>
        <v>66.72199061735931</v>
      </c>
      <c r="AE142" s="4">
        <f t="shared" si="241"/>
        <v>66.852218631877605</v>
      </c>
      <c r="AF142" s="4">
        <f t="shared" si="242"/>
        <v>68.762448170259034</v>
      </c>
      <c r="AG142" s="4">
        <f t="shared" si="243"/>
        <v>80.787989613152604</v>
      </c>
      <c r="AI142" s="4">
        <f t="shared" si="244"/>
        <v>0.60235136827932223</v>
      </c>
      <c r="AJ142" s="4">
        <f t="shared" si="245"/>
        <v>0.61423047168688072</v>
      </c>
      <c r="AK142" s="4">
        <f t="shared" si="246"/>
        <v>-3.4016116231342153E-2</v>
      </c>
      <c r="AL142" s="4">
        <f t="shared" si="247"/>
        <v>-0.3364491394182636</v>
      </c>
      <c r="AM142" s="4">
        <f t="shared" si="248"/>
        <v>0.48754973272301072</v>
      </c>
      <c r="AN142" s="4">
        <f t="shared" si="249"/>
        <v>-0.56375925565366458</v>
      </c>
      <c r="AO142" s="4">
        <f t="shared" si="250"/>
        <v>-0.35663314194152917</v>
      </c>
      <c r="AP142" s="4">
        <f t="shared" si="251"/>
        <v>0.17977561136775932</v>
      </c>
      <c r="AQ142" s="4">
        <f t="shared" si="252"/>
        <v>0.28416329500615234</v>
      </c>
      <c r="AR142" s="4">
        <f t="shared" si="253"/>
        <v>0.65769901130335029</v>
      </c>
      <c r="AS142" s="4">
        <f t="shared" si="254"/>
        <v>-0.4745257912970402</v>
      </c>
      <c r="AT142" s="4">
        <f t="shared" si="255"/>
        <v>-0.20499061735931434</v>
      </c>
      <c r="AU142" s="4">
        <f t="shared" si="256"/>
        <v>-0.68321863187760812</v>
      </c>
      <c r="AV142" s="4">
        <f t="shared" si="436"/>
        <v>-2.9884481702590335</v>
      </c>
      <c r="AW142" s="4">
        <f t="shared" si="436"/>
        <v>-1.5779896131526101</v>
      </c>
      <c r="AY142" s="2">
        <f t="shared" si="308"/>
        <v>60.090564292072521</v>
      </c>
      <c r="AZ142" s="2">
        <f t="shared" si="359"/>
        <v>61.288465070218571</v>
      </c>
      <c r="BA142" s="2">
        <f t="shared" si="360"/>
        <v>60.742197149731879</v>
      </c>
      <c r="BB142" s="2">
        <f t="shared" si="361"/>
        <v>62.743175783906096</v>
      </c>
      <c r="BC142" s="2">
        <f t="shared" si="362"/>
        <v>65.019781102511914</v>
      </c>
      <c r="BD142" s="2">
        <f t="shared" si="363"/>
        <v>66.322170007212037</v>
      </c>
      <c r="BE142" s="2">
        <f t="shared" si="364"/>
        <v>65.938463512625205</v>
      </c>
      <c r="BF142" s="2">
        <f t="shared" si="365"/>
        <v>73.998061532982021</v>
      </c>
      <c r="BG142" s="2">
        <f t="shared" si="366"/>
        <v>61.162271140473976</v>
      </c>
      <c r="BH142" s="2">
        <f t="shared" si="367"/>
        <v>63.250700337491203</v>
      </c>
      <c r="BI142" s="2">
        <f t="shared" si="368"/>
        <v>63.57603170174162</v>
      </c>
      <c r="BJ142" s="2">
        <f t="shared" si="369"/>
        <v>64.887604398459573</v>
      </c>
      <c r="BK142" s="2">
        <f t="shared" si="370"/>
        <v>63.697905198199933</v>
      </c>
      <c r="BL142" s="2">
        <f t="shared" si="371"/>
        <v>62.771136878610477</v>
      </c>
      <c r="BM142" s="2">
        <f t="shared" si="372"/>
        <v>64.564162367134088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88.326857971331663</v>
      </c>
      <c r="DL142" s="2">
        <f t="shared" si="437"/>
        <v>92.119562326121596</v>
      </c>
      <c r="DM142" s="2">
        <f t="shared" si="437"/>
        <v>86.197039024390236</v>
      </c>
      <c r="DN142" s="2">
        <f t="shared" si="437"/>
        <v>102.00067653276956</v>
      </c>
      <c r="DO142" s="2">
        <f t="shared" si="437"/>
        <v>93.492113022941993</v>
      </c>
      <c r="DP142" s="2">
        <f t="shared" si="437"/>
        <v>91.816118393234674</v>
      </c>
      <c r="DQ142" s="2">
        <f t="shared" si="437"/>
        <v>101.42679487179488</v>
      </c>
      <c r="DR142" s="2">
        <f t="shared" si="437"/>
        <v>106.78437237237237</v>
      </c>
      <c r="DS142" s="2">
        <f t="shared" si="437"/>
        <v>91.007742857142858</v>
      </c>
      <c r="DT142" s="2">
        <f t="shared" si="437"/>
        <v>84.104052209352204</v>
      </c>
      <c r="DU142" s="2">
        <f t="shared" si="437"/>
        <v>82.835114285714297</v>
      </c>
      <c r="DV142" s="2">
        <f t="shared" si="437"/>
        <v>93.098005689900432</v>
      </c>
      <c r="DW142" s="2">
        <f t="shared" si="437"/>
        <v>86.652059525112151</v>
      </c>
      <c r="DX142" s="2">
        <f t="shared" si="437"/>
        <v>89.41849249249249</v>
      </c>
      <c r="DY142" s="2">
        <f t="shared" si="437"/>
        <v>74.018162903225786</v>
      </c>
      <c r="EA142" s="2">
        <f t="shared" si="228"/>
        <v>60.03391084013235</v>
      </c>
      <c r="EB142" s="2">
        <f t="shared" si="290"/>
        <v>61.233262285491406</v>
      </c>
      <c r="EC142" s="2">
        <f t="shared" si="291"/>
        <v>60.701044642857127</v>
      </c>
      <c r="ED142" s="2">
        <f t="shared" si="292"/>
        <v>62.694827941176477</v>
      </c>
      <c r="EE142" s="2">
        <f t="shared" si="293"/>
        <v>64.97171948104473</v>
      </c>
      <c r="EF142" s="2">
        <f t="shared" si="294"/>
        <v>66.285014185228619</v>
      </c>
      <c r="EG142" s="2">
        <f t="shared" si="295"/>
        <v>65.877600038328879</v>
      </c>
      <c r="EH142" s="2">
        <f t="shared" si="296"/>
        <v>73.933153398058238</v>
      </c>
      <c r="EI142" s="2">
        <f t="shared" si="297"/>
        <v>61.091833282965666</v>
      </c>
      <c r="EJ142" s="2">
        <f t="shared" si="298"/>
        <v>63.214547192877966</v>
      </c>
      <c r="EK142" s="2">
        <f t="shared" si="299"/>
        <v>63.543418531934897</v>
      </c>
      <c r="EL142" s="2">
        <f t="shared" si="300"/>
        <v>64.837656856227724</v>
      </c>
      <c r="EM142" s="2">
        <f t="shared" si="301"/>
        <v>63.648823304491131</v>
      </c>
      <c r="EN142" s="2">
        <f t="shared" si="302"/>
        <v>62.717928278147042</v>
      </c>
      <c r="EO142" s="2">
        <f t="shared" si="303"/>
        <v>64.553724991478518</v>
      </c>
      <c r="EQ142" s="2">
        <f t="shared" si="304"/>
        <v>60.214444134204001</v>
      </c>
      <c r="ER142" s="2">
        <f t="shared" si="438"/>
        <v>61.379952257470052</v>
      </c>
      <c r="ES142" s="2">
        <f t="shared" si="438"/>
        <v>60.687470790787131</v>
      </c>
      <c r="ET142" s="2">
        <f t="shared" si="438"/>
        <v>62.412697754720661</v>
      </c>
      <c r="EU142" s="2">
        <f t="shared" si="438"/>
        <v>64.987832904064248</v>
      </c>
      <c r="EV142" s="2">
        <f t="shared" si="438"/>
        <v>66.331456765230016</v>
      </c>
      <c r="EW142" s="2">
        <f t="shared" si="438"/>
        <v>65.892149012253583</v>
      </c>
      <c r="EX142" s="2">
        <f t="shared" si="438"/>
        <v>74.07322904798103</v>
      </c>
      <c r="EY142" s="2">
        <f t="shared" si="438"/>
        <v>61.298514123648395</v>
      </c>
      <c r="EZ142" s="2">
        <f t="shared" si="438"/>
        <v>63.110997027287368</v>
      </c>
      <c r="FA142" s="2">
        <f t="shared" si="438"/>
        <v>63.339576976744191</v>
      </c>
      <c r="FB142" s="2">
        <f t="shared" si="438"/>
        <v>64.799720553344429</v>
      </c>
      <c r="FC142" s="2">
        <f t="shared" si="438"/>
        <v>63.953992973898252</v>
      </c>
      <c r="FD142" s="2">
        <f t="shared" si="438"/>
        <v>62.725057700178063</v>
      </c>
      <c r="FE142" s="2">
        <f t="shared" si="438"/>
        <v>64.075263968651925</v>
      </c>
      <c r="FG142" s="2">
        <f t="shared" si="306"/>
        <v>0.99817746116163719</v>
      </c>
      <c r="FH142" s="2">
        <f t="shared" si="439"/>
        <v>0.9983692893171634</v>
      </c>
      <c r="FI142" s="2">
        <f t="shared" si="439"/>
        <v>0.99836899523249478</v>
      </c>
      <c r="FJ142" s="2">
        <f t="shared" si="439"/>
        <v>0.9984699616877265</v>
      </c>
      <c r="FK142" s="2">
        <f t="shared" si="439"/>
        <v>0.99833394566990186</v>
      </c>
      <c r="FL142" s="2">
        <f t="shared" si="439"/>
        <v>0.9986092242519804</v>
      </c>
      <c r="FM142" s="2">
        <f t="shared" si="439"/>
        <v>0.99830436630603958</v>
      </c>
      <c r="FN142" s="2">
        <f t="shared" si="439"/>
        <v>0.99822502620571185</v>
      </c>
      <c r="FO142" s="2">
        <f t="shared" si="439"/>
        <v>0.99794389053135479</v>
      </c>
      <c r="FP142" s="2">
        <f t="shared" si="439"/>
        <v>0.99807152304556312</v>
      </c>
      <c r="FQ142" s="2">
        <f t="shared" si="439"/>
        <v>0.99795640880775827</v>
      </c>
      <c r="FR142" s="2">
        <f t="shared" si="439"/>
        <v>0.99819066617422425</v>
      </c>
      <c r="FS142" s="2">
        <f t="shared" si="439"/>
        <v>0.9982555911948725</v>
      </c>
      <c r="FT142" s="2">
        <f t="shared" si="439"/>
        <v>0.99801340258986881</v>
      </c>
      <c r="FU142" s="2">
        <f t="shared" si="439"/>
        <v>0.9978622856268714</v>
      </c>
      <c r="FW142" s="2">
        <f t="shared" si="324"/>
        <v>2.8185698200318493E-2</v>
      </c>
      <c r="FX142" s="2">
        <f t="shared" si="376"/>
        <v>3.29686155937189E-2</v>
      </c>
      <c r="FY142" s="2">
        <f t="shared" si="377"/>
        <v>3.17950653649881E-2</v>
      </c>
      <c r="FZ142" s="2">
        <f t="shared" si="378"/>
        <v>4.1794930418698438E-2</v>
      </c>
      <c r="GA142" s="2">
        <f t="shared" si="379"/>
        <v>3.3828709762367071E-2</v>
      </c>
      <c r="GB142" s="2">
        <f t="shared" si="380"/>
        <v>3.5479971843060489E-2</v>
      </c>
      <c r="GC142" s="2">
        <f t="shared" si="381"/>
        <v>4.0213264973804522E-2</v>
      </c>
      <c r="GD142" s="2">
        <f t="shared" si="382"/>
        <v>4.7103705302009045E-2</v>
      </c>
      <c r="GE142" s="2">
        <f t="shared" si="383"/>
        <v>4.3194485469555954E-2</v>
      </c>
      <c r="GF142" s="2">
        <f t="shared" si="384"/>
        <v>3.9901282407953952E-2</v>
      </c>
      <c r="GG142" s="2">
        <f t="shared" si="385"/>
        <v>3.3414039216582911E-2</v>
      </c>
      <c r="GH142" s="2">
        <f t="shared" si="386"/>
        <v>3.1232955008286462E-2</v>
      </c>
      <c r="GI142" s="2">
        <f t="shared" si="387"/>
        <v>2.9343826719472915E-2</v>
      </c>
      <c r="GJ142" s="2">
        <f t="shared" si="388"/>
        <v>2.3189642225797457E-2</v>
      </c>
      <c r="GK142" s="2">
        <f t="shared" si="389"/>
        <v>2.0471655651453223E-2</v>
      </c>
      <c r="GM142" s="86">
        <f t="shared" si="325"/>
        <v>6.16247904500789E-44</v>
      </c>
      <c r="GN142" s="86">
        <f t="shared" si="390"/>
        <v>1.5531502547885309E-29</v>
      </c>
      <c r="GO142" s="86">
        <f t="shared" si="391"/>
        <v>6.2282720677815088E-46</v>
      </c>
      <c r="GP142" s="86">
        <f t="shared" si="392"/>
        <v>2.3265969220541113E-42</v>
      </c>
      <c r="GQ142" s="86">
        <f t="shared" si="393"/>
        <v>1.1604220592851742E-50</v>
      </c>
      <c r="GR142" s="86">
        <f t="shared" si="394"/>
        <v>7.8814607631663199E-46</v>
      </c>
      <c r="GS142" s="86">
        <f t="shared" si="395"/>
        <v>6.6691333965526592E-50</v>
      </c>
      <c r="GT142" s="86">
        <f t="shared" si="396"/>
        <v>5.6379700902012677E-58</v>
      </c>
      <c r="GU142" s="86">
        <f t="shared" si="397"/>
        <v>1.0128228136077618E-59</v>
      </c>
      <c r="GV142" s="86">
        <f t="shared" si="398"/>
        <v>1.7999297465702487E-63</v>
      </c>
      <c r="GW142" s="86">
        <f t="shared" si="399"/>
        <v>8.8609750325032313E-68</v>
      </c>
      <c r="GX142" s="86">
        <f t="shared" si="400"/>
        <v>1.7377059213169245E-75</v>
      </c>
      <c r="GY142" s="86">
        <f t="shared" si="401"/>
        <v>1.1188706631314329E-77</v>
      </c>
      <c r="GZ142" s="86">
        <f t="shared" si="402"/>
        <v>1.5547971553227976E-104</v>
      </c>
      <c r="HA142" s="86">
        <f t="shared" si="403"/>
        <v>3.4496512633174204E-94</v>
      </c>
      <c r="HC142" s="86">
        <f t="shared" si="326"/>
        <v>1.8757318602248442E-15</v>
      </c>
      <c r="HD142" s="86">
        <f t="shared" si="404"/>
        <v>8.8232011784557553E-9</v>
      </c>
      <c r="HE142" s="86">
        <f t="shared" si="405"/>
        <v>1.6914744891796984E-13</v>
      </c>
      <c r="HF142" s="86">
        <f t="shared" si="406"/>
        <v>2.2300157723982553E-13</v>
      </c>
      <c r="HG142" s="86">
        <f t="shared" si="407"/>
        <v>2.0740835462852885E-20</v>
      </c>
      <c r="HH142" s="86">
        <f t="shared" si="408"/>
        <v>1.7020343152801661E-15</v>
      </c>
      <c r="HI142" s="86">
        <f t="shared" si="409"/>
        <v>9.656450125702093E-26</v>
      </c>
      <c r="HJ142" s="86">
        <f t="shared" si="410"/>
        <v>3.5151177882715185E-29</v>
      </c>
      <c r="HK142" s="86">
        <f t="shared" si="411"/>
        <v>5.388667407513109E-31</v>
      </c>
      <c r="HL142" s="86">
        <f t="shared" si="412"/>
        <v>7.9375435632522559E-28</v>
      </c>
      <c r="HM142" s="86">
        <f t="shared" si="413"/>
        <v>1.0688591015078448E-33</v>
      </c>
      <c r="HN142" s="86">
        <f t="shared" si="414"/>
        <v>3.864593080385209E-28</v>
      </c>
      <c r="HO142" s="86">
        <f t="shared" si="415"/>
        <v>5.9636036340733543E-23</v>
      </c>
      <c r="HP142" s="86">
        <f t="shared" si="416"/>
        <v>3.0394520924246228E-39</v>
      </c>
      <c r="HQ142" s="86">
        <f t="shared" si="417"/>
        <v>1.5089974523290903E-41</v>
      </c>
      <c r="HS142" s="86">
        <f t="shared" si="327"/>
        <v>1.7481585856329716E-2</v>
      </c>
      <c r="HT142" s="86">
        <f t="shared" si="418"/>
        <v>4.6142276387325938E-2</v>
      </c>
      <c r="HU142" s="86">
        <f t="shared" si="419"/>
        <v>1.6900516686029009E-2</v>
      </c>
      <c r="HV142" s="86">
        <f t="shared" si="420"/>
        <v>4.9506572914863926E-2</v>
      </c>
      <c r="HW142" s="86">
        <f t="shared" si="421"/>
        <v>6.2720684164071325E-2</v>
      </c>
      <c r="HX142" s="86">
        <f t="shared" si="422"/>
        <v>8.8065871156260397E-2</v>
      </c>
      <c r="HY142" s="86">
        <f t="shared" si="423"/>
        <v>0.14820642996754357</v>
      </c>
      <c r="HZ142" s="86">
        <f t="shared" si="424"/>
        <v>0.1605446500732359</v>
      </c>
      <c r="IA142" s="86">
        <f t="shared" si="425"/>
        <v>6.8239994814668331E-2</v>
      </c>
      <c r="IB142" s="86">
        <f t="shared" si="426"/>
        <v>4.02409470924718E-2</v>
      </c>
      <c r="IC142" s="86">
        <f t="shared" si="427"/>
        <v>2.021214429207684E-2</v>
      </c>
      <c r="ID142" s="86">
        <f t="shared" si="428"/>
        <v>1.9744034937709678E-2</v>
      </c>
      <c r="IE142" s="86">
        <f t="shared" si="429"/>
        <v>2.7965667857549528E-2</v>
      </c>
      <c r="IF142" s="86">
        <f t="shared" si="430"/>
        <v>2.7818532306246573E-2</v>
      </c>
      <c r="IG142" s="86">
        <f t="shared" si="431"/>
        <v>4.4955237933557143E-2</v>
      </c>
      <c r="II142" s="86">
        <f t="shared" si="328"/>
        <v>1.3869946096401981E-24</v>
      </c>
      <c r="IJ142" s="86">
        <f t="shared" si="329"/>
        <v>3.5394045579126446E-20</v>
      </c>
      <c r="IK142" s="86">
        <f t="shared" si="330"/>
        <v>8.0246985575579788E-22</v>
      </c>
      <c r="IL142" s="86">
        <f t="shared" si="331"/>
        <v>1.8239820796467241E-17</v>
      </c>
      <c r="IM142" s="86">
        <f t="shared" si="332"/>
        <v>1.3578907897469077E-22</v>
      </c>
      <c r="IN142" s="86">
        <f t="shared" si="333"/>
        <v>9.6694920972807723E-18</v>
      </c>
      <c r="IO142" s="86">
        <f t="shared" si="334"/>
        <v>4.5349844980229904E-17</v>
      </c>
      <c r="IP142" s="86">
        <f t="shared" si="335"/>
        <v>4.7292949607712792E-18</v>
      </c>
      <c r="IQ142" s="86">
        <f t="shared" si="336"/>
        <v>2.088672000811782E-19</v>
      </c>
      <c r="IR142" s="86">
        <f t="shared" si="337"/>
        <v>4.5472405291244655E-20</v>
      </c>
      <c r="IS142" s="86">
        <f t="shared" si="338"/>
        <v>3.5084792535150146E-22</v>
      </c>
      <c r="IT142" s="86">
        <f t="shared" si="339"/>
        <v>3.7065944704002374E-25</v>
      </c>
      <c r="IU142" s="86">
        <f t="shared" si="340"/>
        <v>6.432246077690352E-23</v>
      </c>
      <c r="IV142" s="86">
        <f t="shared" si="341"/>
        <v>2.0482455912787235E-28</v>
      </c>
      <c r="IW142" s="86">
        <f t="shared" si="342"/>
        <v>1.0573558148633572E-19</v>
      </c>
      <c r="IY142" s="86">
        <f t="shared" si="343"/>
        <v>1.7481585856331593E-2</v>
      </c>
      <c r="IZ142" s="86">
        <f t="shared" si="344"/>
        <v>4.6142285210527115E-2</v>
      </c>
      <c r="JA142" s="86">
        <f t="shared" si="345"/>
        <v>1.6900516686198155E-2</v>
      </c>
      <c r="JB142" s="86">
        <f t="shared" si="346"/>
        <v>4.9506572915086949E-2</v>
      </c>
      <c r="JC142" s="86">
        <f t="shared" si="347"/>
        <v>6.2720684164071325E-2</v>
      </c>
      <c r="JD142" s="86">
        <f t="shared" si="348"/>
        <v>8.8065871156262118E-2</v>
      </c>
      <c r="JE142" s="86">
        <f t="shared" si="349"/>
        <v>0.14820642996754363</v>
      </c>
      <c r="JF142" s="86">
        <f t="shared" si="350"/>
        <v>0.1605446500732359</v>
      </c>
      <c r="JG142" s="86">
        <f t="shared" si="351"/>
        <v>6.8239994814668331E-2</v>
      </c>
      <c r="JH142" s="86">
        <f t="shared" si="352"/>
        <v>4.02409470924718E-2</v>
      </c>
      <c r="JI142" s="86">
        <f t="shared" si="353"/>
        <v>2.021214429207684E-2</v>
      </c>
      <c r="JJ142" s="86">
        <f t="shared" si="354"/>
        <v>1.9744034937709678E-2</v>
      </c>
      <c r="JK142" s="86">
        <f t="shared" si="355"/>
        <v>2.7965667857549528E-2</v>
      </c>
      <c r="JL142" s="86">
        <f t="shared" si="356"/>
        <v>2.7818532306246573E-2</v>
      </c>
      <c r="JM142" s="86">
        <f t="shared" si="357"/>
        <v>4.4955237933557143E-2</v>
      </c>
    </row>
    <row r="143" spans="2:273" x14ac:dyDescent="0.25">
      <c r="B143" s="2">
        <v>116</v>
      </c>
      <c r="C143" s="37">
        <v>62.332999999999998</v>
      </c>
      <c r="D143" s="37">
        <v>61.911000000000001</v>
      </c>
      <c r="E143" s="37">
        <v>61.856999999999999</v>
      </c>
      <c r="F143" s="37">
        <v>63.933</v>
      </c>
      <c r="G143" s="37">
        <v>67.259</v>
      </c>
      <c r="H143" s="37">
        <v>72.432000000000002</v>
      </c>
      <c r="I143" s="37">
        <v>74.128</v>
      </c>
      <c r="J143" s="37">
        <v>82.554000000000002</v>
      </c>
      <c r="K143" s="37">
        <v>67.106999999999999</v>
      </c>
      <c r="L143" s="37">
        <v>69.052000000000007</v>
      </c>
      <c r="M143" s="37">
        <v>65.626999999999995</v>
      </c>
      <c r="N143" s="37">
        <v>68</v>
      </c>
      <c r="O143" s="37">
        <v>69.22</v>
      </c>
      <c r="P143" s="37">
        <v>67.951999999999998</v>
      </c>
      <c r="Q143" s="37">
        <v>84.531999999999996</v>
      </c>
      <c r="S143" s="4">
        <f t="shared" si="229"/>
        <v>60.016668361154316</v>
      </c>
      <c r="T143" s="4">
        <f t="shared" si="230"/>
        <v>61.739800637713941</v>
      </c>
      <c r="U143" s="4">
        <f t="shared" si="231"/>
        <v>61.187645083145512</v>
      </c>
      <c r="V143" s="4">
        <f t="shared" si="232"/>
        <v>64.727659735276291</v>
      </c>
      <c r="W143" s="4">
        <f t="shared" si="233"/>
        <v>68.245264043269771</v>
      </c>
      <c r="X143" s="4">
        <f t="shared" si="234"/>
        <v>72.22171551130775</v>
      </c>
      <c r="Y143" s="4">
        <f t="shared" si="235"/>
        <v>74.432423659309819</v>
      </c>
      <c r="Z143" s="4">
        <f t="shared" si="236"/>
        <v>82.717534563632398</v>
      </c>
      <c r="AA143" s="4">
        <f t="shared" si="237"/>
        <v>67.123767265484716</v>
      </c>
      <c r="AB143" s="4">
        <f t="shared" si="238"/>
        <v>68.335257378458834</v>
      </c>
      <c r="AC143" s="4">
        <f t="shared" si="239"/>
        <v>66.438064632435413</v>
      </c>
      <c r="AD143" s="4">
        <f t="shared" si="240"/>
        <v>68.103946272719938</v>
      </c>
      <c r="AE143" s="4">
        <f t="shared" si="241"/>
        <v>68.94656467033451</v>
      </c>
      <c r="AF143" s="4">
        <f t="shared" si="242"/>
        <v>71.533695517433429</v>
      </c>
      <c r="AG143" s="4">
        <f t="shared" si="243"/>
        <v>86.362920851000126</v>
      </c>
      <c r="AI143" s="4">
        <f t="shared" si="244"/>
        <v>2.3163316388456821</v>
      </c>
      <c r="AJ143" s="4">
        <f t="shared" si="245"/>
        <v>0.17119936228606036</v>
      </c>
      <c r="AK143" s="4">
        <f t="shared" si="246"/>
        <v>0.66935491685448767</v>
      </c>
      <c r="AL143" s="4">
        <f t="shared" si="247"/>
        <v>-0.79465973527629075</v>
      </c>
      <c r="AM143" s="4">
        <f t="shared" si="248"/>
        <v>-0.98626404326977024</v>
      </c>
      <c r="AN143" s="4">
        <f t="shared" si="249"/>
        <v>0.21028448869225258</v>
      </c>
      <c r="AO143" s="4">
        <f t="shared" si="250"/>
        <v>-0.30442365930981907</v>
      </c>
      <c r="AP143" s="4">
        <f t="shared" si="251"/>
        <v>-0.16353456363239616</v>
      </c>
      <c r="AQ143" s="4">
        <f t="shared" si="252"/>
        <v>-1.6767265484716631E-2</v>
      </c>
      <c r="AR143" s="4">
        <f t="shared" si="253"/>
        <v>0.7167426215411723</v>
      </c>
      <c r="AS143" s="4">
        <f t="shared" si="254"/>
        <v>-0.81106463243541782</v>
      </c>
      <c r="AT143" s="4">
        <f t="shared" si="255"/>
        <v>-0.10394627271993784</v>
      </c>
      <c r="AU143" s="4">
        <f t="shared" si="256"/>
        <v>0.27343532966548878</v>
      </c>
      <c r="AV143" s="4">
        <f t="shared" si="436"/>
        <v>-3.5816955174334311</v>
      </c>
      <c r="AW143" s="4">
        <f t="shared" si="436"/>
        <v>-1.8309208510001298</v>
      </c>
      <c r="AY143" s="2">
        <f t="shared" si="308"/>
        <v>59.918848924912595</v>
      </c>
      <c r="AZ143" s="2">
        <f t="shared" si="359"/>
        <v>61.107719619456205</v>
      </c>
      <c r="BA143" s="2">
        <f t="shared" si="360"/>
        <v>60.6234110289124</v>
      </c>
      <c r="BB143" s="2">
        <f t="shared" si="361"/>
        <v>62.635599664335913</v>
      </c>
      <c r="BC143" s="2">
        <f t="shared" si="362"/>
        <v>64.872811946940871</v>
      </c>
      <c r="BD143" s="2">
        <f t="shared" si="363"/>
        <v>66.186050507459498</v>
      </c>
      <c r="BE143" s="2">
        <f t="shared" si="364"/>
        <v>65.820047840752238</v>
      </c>
      <c r="BF143" s="2">
        <f t="shared" si="365"/>
        <v>73.892181437810294</v>
      </c>
      <c r="BG143" s="2">
        <f t="shared" si="366"/>
        <v>60.982910078826222</v>
      </c>
      <c r="BH143" s="2">
        <f t="shared" si="367"/>
        <v>63.045474925449327</v>
      </c>
      <c r="BI143" s="2">
        <f t="shared" si="368"/>
        <v>63.408003792623994</v>
      </c>
      <c r="BJ143" s="2">
        <f t="shared" si="369"/>
        <v>64.694334907424135</v>
      </c>
      <c r="BK143" s="2">
        <f t="shared" si="370"/>
        <v>63.545814452650681</v>
      </c>
      <c r="BL143" s="2">
        <f t="shared" si="371"/>
        <v>62.632495528866883</v>
      </c>
      <c r="BM143" s="2">
        <f t="shared" si="372"/>
        <v>64.468620714094968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88.491575664733574</v>
      </c>
      <c r="DL143" s="2">
        <f t="shared" si="437"/>
        <v>92.302443048915535</v>
      </c>
      <c r="DM143" s="2">
        <f t="shared" si="437"/>
        <v>86.317067595818813</v>
      </c>
      <c r="DN143" s="2">
        <f t="shared" si="437"/>
        <v>102.23022938689218</v>
      </c>
      <c r="DO143" s="2">
        <f t="shared" si="437"/>
        <v>93.601567476383281</v>
      </c>
      <c r="DP143" s="2">
        <f t="shared" si="437"/>
        <v>91.900471458773779</v>
      </c>
      <c r="DQ143" s="2">
        <f t="shared" si="437"/>
        <v>101.66194871794873</v>
      </c>
      <c r="DR143" s="2">
        <f t="shared" si="437"/>
        <v>106.9884105963106</v>
      </c>
      <c r="DS143" s="2">
        <f t="shared" si="437"/>
        <v>91.143547899159657</v>
      </c>
      <c r="DT143" s="2">
        <f t="shared" si="437"/>
        <v>84.139798798798793</v>
      </c>
      <c r="DU143" s="2">
        <f t="shared" si="437"/>
        <v>82.837110924369767</v>
      </c>
      <c r="DV143" s="2">
        <f t="shared" si="437"/>
        <v>93.215740398293036</v>
      </c>
      <c r="DW143" s="2">
        <f t="shared" si="437"/>
        <v>86.69570456286246</v>
      </c>
      <c r="DX143" s="2">
        <f t="shared" si="437"/>
        <v>89.539947447447446</v>
      </c>
      <c r="DY143" s="2">
        <f t="shared" si="437"/>
        <v>73.976690322580623</v>
      </c>
      <c r="EA143" s="2">
        <f t="shared" si="228"/>
        <v>59.864634380762325</v>
      </c>
      <c r="EB143" s="2">
        <f t="shared" si="290"/>
        <v>61.05470748829952</v>
      </c>
      <c r="EC143" s="2">
        <f t="shared" si="291"/>
        <v>60.585675659937877</v>
      </c>
      <c r="ED143" s="2">
        <f t="shared" si="292"/>
        <v>62.594329411764711</v>
      </c>
      <c r="EE143" s="2">
        <f t="shared" si="293"/>
        <v>64.828414589497442</v>
      </c>
      <c r="EF143" s="2">
        <f t="shared" si="294"/>
        <v>66.151361781946079</v>
      </c>
      <c r="EG143" s="2">
        <f t="shared" si="295"/>
        <v>65.76380682253739</v>
      </c>
      <c r="EH143" s="2">
        <f t="shared" si="296"/>
        <v>73.830579991557613</v>
      </c>
      <c r="EI143" s="2">
        <f t="shared" si="297"/>
        <v>60.91543245693564</v>
      </c>
      <c r="EJ143" s="2">
        <f t="shared" si="298"/>
        <v>63.01327469358327</v>
      </c>
      <c r="EK143" s="2">
        <f t="shared" si="299"/>
        <v>63.380017769549781</v>
      </c>
      <c r="EL143" s="2">
        <f t="shared" si="300"/>
        <v>64.648670302773922</v>
      </c>
      <c r="EM143" s="2">
        <f t="shared" si="301"/>
        <v>63.497685718994632</v>
      </c>
      <c r="EN143" s="2">
        <f t="shared" si="302"/>
        <v>62.583306502429011</v>
      </c>
      <c r="EO143" s="2">
        <f t="shared" si="303"/>
        <v>64.461833778344072</v>
      </c>
      <c r="EQ143" s="2">
        <f t="shared" si="304"/>
        <v>60.079548889480243</v>
      </c>
      <c r="ER143" s="2">
        <f t="shared" si="438"/>
        <v>61.236005344214817</v>
      </c>
      <c r="ES143" s="2">
        <f t="shared" si="438"/>
        <v>60.56998292082789</v>
      </c>
      <c r="ET143" s="2">
        <f t="shared" si="438"/>
        <v>62.2866035879591</v>
      </c>
      <c r="EU143" s="2">
        <f t="shared" si="438"/>
        <v>64.84657178638939</v>
      </c>
      <c r="EV143" s="2">
        <f t="shared" si="438"/>
        <v>66.203579370238216</v>
      </c>
      <c r="EW143" s="2">
        <f t="shared" si="438"/>
        <v>65.78016616827972</v>
      </c>
      <c r="EX143" s="2">
        <f t="shared" si="438"/>
        <v>73.984569919062722</v>
      </c>
      <c r="EY143" s="2">
        <f t="shared" si="438"/>
        <v>61.144070675864754</v>
      </c>
      <c r="EZ143" s="2">
        <f t="shared" si="438"/>
        <v>62.899394945951684</v>
      </c>
      <c r="FA143" s="2">
        <f t="shared" si="438"/>
        <v>63.153178234672311</v>
      </c>
      <c r="FB143" s="2">
        <f t="shared" si="438"/>
        <v>64.605255154114673</v>
      </c>
      <c r="FC143" s="2">
        <f t="shared" si="438"/>
        <v>63.847295174589675</v>
      </c>
      <c r="FD143" s="2">
        <f t="shared" si="438"/>
        <v>62.596727362776058</v>
      </c>
      <c r="FE143" s="2">
        <f t="shared" si="438"/>
        <v>63.9365840095263</v>
      </c>
      <c r="FG143" s="2">
        <f t="shared" si="306"/>
        <v>0.99833755822901471</v>
      </c>
      <c r="FH143" s="2">
        <f t="shared" si="439"/>
        <v>0.99851256075638162</v>
      </c>
      <c r="FI143" s="2">
        <f t="shared" si="439"/>
        <v>0.99851229247098494</v>
      </c>
      <c r="FJ143" s="2">
        <f t="shared" si="439"/>
        <v>0.99860440058951239</v>
      </c>
      <c r="FK143" s="2">
        <f t="shared" si="439"/>
        <v>0.99848031761457767</v>
      </c>
      <c r="FL143" s="2">
        <f t="shared" si="439"/>
        <v>0.99873144220522792</v>
      </c>
      <c r="FM143" s="2">
        <f t="shared" si="439"/>
        <v>0.99845333293284833</v>
      </c>
      <c r="FN143" s="2">
        <f t="shared" si="439"/>
        <v>0.99838095179959108</v>
      </c>
      <c r="FO143" s="2">
        <f t="shared" si="439"/>
        <v>0.99812446656491227</v>
      </c>
      <c r="FP143" s="2">
        <f t="shared" si="439"/>
        <v>0.99824090962273426</v>
      </c>
      <c r="FQ143" s="2">
        <f t="shared" si="439"/>
        <v>0.9981358874881715</v>
      </c>
      <c r="FR143" s="2">
        <f t="shared" si="439"/>
        <v>0.99834960519311355</v>
      </c>
      <c r="FS143" s="2">
        <f t="shared" si="439"/>
        <v>0.99840883603518404</v>
      </c>
      <c r="FT143" s="2">
        <f t="shared" si="439"/>
        <v>0.99818788487254173</v>
      </c>
      <c r="FU143" s="2">
        <f t="shared" si="439"/>
        <v>0.99805001453639186</v>
      </c>
      <c r="FW143" s="2">
        <f t="shared" si="324"/>
        <v>3.0821191290295404E-2</v>
      </c>
      <c r="FX143" s="2">
        <f t="shared" si="376"/>
        <v>3.603475053047462E-2</v>
      </c>
      <c r="FY143" s="2">
        <f t="shared" si="377"/>
        <v>3.4755980884405922E-2</v>
      </c>
      <c r="FZ143" s="2">
        <f t="shared" si="378"/>
        <v>4.564318292995824E-2</v>
      </c>
      <c r="GA143" s="2">
        <f t="shared" si="379"/>
        <v>3.6971776654411224E-2</v>
      </c>
      <c r="GB143" s="2">
        <f t="shared" si="380"/>
        <v>3.8770303084642445E-2</v>
      </c>
      <c r="GC143" s="2">
        <f t="shared" si="381"/>
        <v>4.392256173331046E-2</v>
      </c>
      <c r="GD143" s="2">
        <f t="shared" si="382"/>
        <v>5.1414533475424337E-2</v>
      </c>
      <c r="GE143" s="2">
        <f t="shared" si="383"/>
        <v>4.7165258500989529E-2</v>
      </c>
      <c r="GF143" s="2">
        <f t="shared" si="384"/>
        <v>4.3583108460683619E-2</v>
      </c>
      <c r="GG143" s="2">
        <f t="shared" si="385"/>
        <v>3.6520034851803419E-2</v>
      </c>
      <c r="GH143" s="2">
        <f t="shared" si="386"/>
        <v>3.4143369979647724E-2</v>
      </c>
      <c r="GI143" s="2">
        <f t="shared" si="387"/>
        <v>3.2084035019813266E-2</v>
      </c>
      <c r="GJ143" s="2">
        <f t="shared" si="388"/>
        <v>2.5370176511665878E-2</v>
      </c>
      <c r="GK143" s="2">
        <f t="shared" si="389"/>
        <v>2.2402477634902745E-2</v>
      </c>
      <c r="GM143" s="86">
        <f t="shared" si="325"/>
        <v>1.2936170452772203E-45</v>
      </c>
      <c r="GN143" s="86">
        <f t="shared" si="390"/>
        <v>1.1615931921173284E-30</v>
      </c>
      <c r="GO143" s="86">
        <f t="shared" si="391"/>
        <v>1.0608646538453534E-47</v>
      </c>
      <c r="GP143" s="86">
        <f t="shared" si="392"/>
        <v>5.5407538810692379E-44</v>
      </c>
      <c r="GQ143" s="86">
        <f t="shared" si="393"/>
        <v>1.4018974469246309E-52</v>
      </c>
      <c r="GR143" s="86">
        <f t="shared" si="394"/>
        <v>1.3374330248829253E-47</v>
      </c>
      <c r="GS143" s="86">
        <f t="shared" si="395"/>
        <v>8.4224568297172946E-52</v>
      </c>
      <c r="GT143" s="86">
        <f t="shared" si="396"/>
        <v>3.6549118910741355E-60</v>
      </c>
      <c r="GU143" s="86">
        <f t="shared" si="397"/>
        <v>5.0862613735587196E-62</v>
      </c>
      <c r="GV143" s="86">
        <f t="shared" si="398"/>
        <v>6.6768928848076591E-66</v>
      </c>
      <c r="GW143" s="86">
        <f t="shared" si="399"/>
        <v>2.1601303079765674E-70</v>
      </c>
      <c r="GX143" s="86">
        <f t="shared" si="400"/>
        <v>2.2624270218901241E-78</v>
      </c>
      <c r="GY143" s="86">
        <f t="shared" si="401"/>
        <v>1.1843930067613275E-80</v>
      </c>
      <c r="GZ143" s="86">
        <f t="shared" si="402"/>
        <v>1.3334883299123758E-108</v>
      </c>
      <c r="HA143" s="86">
        <f t="shared" si="403"/>
        <v>9.359380559791342E-98</v>
      </c>
      <c r="HC143" s="86">
        <f t="shared" si="326"/>
        <v>1.8477511900263454E-16</v>
      </c>
      <c r="HD143" s="86">
        <f t="shared" si="404"/>
        <v>2.4752021652150325E-9</v>
      </c>
      <c r="HE143" s="86">
        <f t="shared" si="405"/>
        <v>2.2846383330385489E-14</v>
      </c>
      <c r="HF143" s="86">
        <f t="shared" si="406"/>
        <v>3.1594109392267055E-14</v>
      </c>
      <c r="HG143" s="86">
        <f t="shared" si="407"/>
        <v>1.0874819637122356E-21</v>
      </c>
      <c r="HH143" s="86">
        <f t="shared" si="408"/>
        <v>1.7639713859472445E-16</v>
      </c>
      <c r="HI143" s="86">
        <f t="shared" si="409"/>
        <v>2.187740482601588E-27</v>
      </c>
      <c r="HJ143" s="86">
        <f t="shared" si="410"/>
        <v>5.2801432294899969E-31</v>
      </c>
      <c r="HK143" s="86">
        <f t="shared" si="411"/>
        <v>5.2153793510515772E-33</v>
      </c>
      <c r="HL143" s="86">
        <f t="shared" si="412"/>
        <v>1.2363620499373748E-29</v>
      </c>
      <c r="HM143" s="86">
        <f t="shared" si="413"/>
        <v>5.8808148968134167E-36</v>
      </c>
      <c r="HN143" s="86">
        <f t="shared" si="414"/>
        <v>5.5754668094220426E-30</v>
      </c>
      <c r="HO143" s="86">
        <f t="shared" si="415"/>
        <v>1.8121309486240577E-24</v>
      </c>
      <c r="HP143" s="86">
        <f t="shared" si="416"/>
        <v>5.9129352896609068E-42</v>
      </c>
      <c r="HQ143" s="86">
        <f t="shared" si="417"/>
        <v>2.7195567723362166E-44</v>
      </c>
      <c r="HS143" s="86">
        <f t="shared" si="327"/>
        <v>3.5680447706029267E-2</v>
      </c>
      <c r="HT143" s="86">
        <f t="shared" si="418"/>
        <v>8.1024372692824975E-2</v>
      </c>
      <c r="HU143" s="86">
        <f t="shared" si="419"/>
        <v>3.3977033870978356E-2</v>
      </c>
      <c r="HV143" s="86">
        <f t="shared" si="420"/>
        <v>8.6026460458673043E-2</v>
      </c>
      <c r="HW143" s="86">
        <f t="shared" si="421"/>
        <v>0.10953957752020142</v>
      </c>
      <c r="HX143" s="86">
        <f t="shared" si="422"/>
        <v>0.13881076382621865</v>
      </c>
      <c r="HY143" s="86">
        <f t="shared" si="423"/>
        <v>0.21721326297507648</v>
      </c>
      <c r="HZ143" s="86">
        <f t="shared" si="424"/>
        <v>0.23890054725174728</v>
      </c>
      <c r="IA143" s="86">
        <f t="shared" si="425"/>
        <v>0.11752000434951149</v>
      </c>
      <c r="IB143" s="86">
        <f t="shared" si="426"/>
        <v>7.4203039448060518E-2</v>
      </c>
      <c r="IC143" s="86">
        <f t="shared" si="427"/>
        <v>4.0464546170421889E-2</v>
      </c>
      <c r="ID143" s="86">
        <f t="shared" si="428"/>
        <v>4.0899414123786081E-2</v>
      </c>
      <c r="IE143" s="86">
        <f t="shared" si="429"/>
        <v>5.3195823347864414E-2</v>
      </c>
      <c r="IF143" s="86">
        <f t="shared" si="430"/>
        <v>4.4236232615412006E-2</v>
      </c>
      <c r="IG143" s="86">
        <f t="shared" si="431"/>
        <v>6.4379301185176374E-2</v>
      </c>
      <c r="II143" s="86">
        <f t="shared" si="328"/>
        <v>2.0959827096085399E-23</v>
      </c>
      <c r="IJ143" s="86">
        <f t="shared" si="329"/>
        <v>3.5423782807489526E-19</v>
      </c>
      <c r="IK143" s="86">
        <f t="shared" si="330"/>
        <v>9.5613861894886289E-21</v>
      </c>
      <c r="IL143" s="86">
        <f t="shared" si="331"/>
        <v>1.5262889925721526E-16</v>
      </c>
      <c r="IM143" s="86">
        <f t="shared" si="332"/>
        <v>1.8648836365137677E-21</v>
      </c>
      <c r="IN143" s="86">
        <f t="shared" si="333"/>
        <v>7.5170620292145018E-17</v>
      </c>
      <c r="IO143" s="86">
        <f t="shared" si="334"/>
        <v>3.5100788773732791E-16</v>
      </c>
      <c r="IP143" s="86">
        <f t="shared" si="335"/>
        <v>4.678881137007617E-17</v>
      </c>
      <c r="IQ143" s="86">
        <f t="shared" si="336"/>
        <v>2.3169644549999309E-18</v>
      </c>
      <c r="IR143" s="86">
        <f t="shared" si="337"/>
        <v>5.1685232069933993E-19</v>
      </c>
      <c r="IS143" s="86">
        <f t="shared" si="338"/>
        <v>4.5353511070424934E-21</v>
      </c>
      <c r="IT143" s="86">
        <f t="shared" si="339"/>
        <v>6.5190535835937611E-24</v>
      </c>
      <c r="IU143" s="86">
        <f t="shared" si="340"/>
        <v>8.2359030813834369E-22</v>
      </c>
      <c r="IV143" s="86">
        <f t="shared" si="341"/>
        <v>4.1028625936226768E-27</v>
      </c>
      <c r="IW143" s="86">
        <f t="shared" si="342"/>
        <v>7.5408440991894705E-19</v>
      </c>
      <c r="IY143" s="86">
        <f t="shared" si="343"/>
        <v>3.5680447706029454E-2</v>
      </c>
      <c r="IZ143" s="86">
        <f t="shared" si="344"/>
        <v>8.1024375168027143E-2</v>
      </c>
      <c r="JA143" s="86">
        <f t="shared" si="345"/>
        <v>3.3977033871001205E-2</v>
      </c>
      <c r="JB143" s="86">
        <f t="shared" si="346"/>
        <v>8.6026460458704795E-2</v>
      </c>
      <c r="JC143" s="86">
        <f t="shared" si="347"/>
        <v>0.10953957752020142</v>
      </c>
      <c r="JD143" s="86">
        <f t="shared" si="348"/>
        <v>0.1388107638262189</v>
      </c>
      <c r="JE143" s="86">
        <f t="shared" si="349"/>
        <v>0.21721326297507684</v>
      </c>
      <c r="JF143" s="86">
        <f t="shared" si="350"/>
        <v>0.23890054725174734</v>
      </c>
      <c r="JG143" s="86">
        <f t="shared" si="351"/>
        <v>0.11752000434951149</v>
      </c>
      <c r="JH143" s="86">
        <f t="shared" si="352"/>
        <v>7.4203039448060518E-2</v>
      </c>
      <c r="JI143" s="86">
        <f t="shared" si="353"/>
        <v>4.0464546170421889E-2</v>
      </c>
      <c r="JJ143" s="86">
        <f t="shared" si="354"/>
        <v>4.0899414123786081E-2</v>
      </c>
      <c r="JK143" s="86">
        <f t="shared" si="355"/>
        <v>5.3195823347864414E-2</v>
      </c>
      <c r="JL143" s="86">
        <f t="shared" si="356"/>
        <v>4.4236232615412006E-2</v>
      </c>
      <c r="JM143" s="86">
        <f t="shared" si="357"/>
        <v>6.4379301185176374E-2</v>
      </c>
    </row>
    <row r="144" spans="2:273" x14ac:dyDescent="0.25">
      <c r="B144" s="2">
        <v>117</v>
      </c>
      <c r="C144" s="37">
        <v>60.174999999999997</v>
      </c>
      <c r="D144" s="37">
        <v>61.481999999999999</v>
      </c>
      <c r="E144" s="37">
        <v>61.643000000000001</v>
      </c>
      <c r="F144" s="37">
        <v>66.132999999999996</v>
      </c>
      <c r="G144" s="37">
        <v>69.414000000000001</v>
      </c>
      <c r="H144" s="37">
        <v>73.622</v>
      </c>
      <c r="I144" s="37">
        <v>75.233999999999995</v>
      </c>
      <c r="J144" s="37">
        <v>84.070999999999998</v>
      </c>
      <c r="K144" s="37">
        <v>69.356999999999999</v>
      </c>
      <c r="L144" s="37">
        <v>72.828000000000003</v>
      </c>
      <c r="M144" s="37">
        <v>69.084999999999994</v>
      </c>
      <c r="N144" s="37">
        <v>70.099999999999994</v>
      </c>
      <c r="O144" s="37">
        <v>72.338999999999999</v>
      </c>
      <c r="P144" s="37">
        <v>71.257999999999996</v>
      </c>
      <c r="Q144" s="37">
        <v>93.257999999999996</v>
      </c>
      <c r="S144" s="4">
        <f t="shared" si="229"/>
        <v>59.91171347918479</v>
      </c>
      <c r="T144" s="4">
        <f t="shared" si="230"/>
        <v>61.841258457212135</v>
      </c>
      <c r="U144" s="4">
        <f t="shared" si="231"/>
        <v>61.444988164857882</v>
      </c>
      <c r="V144" s="4">
        <f t="shared" si="232"/>
        <v>65.519490625879925</v>
      </c>
      <c r="W144" s="4">
        <f t="shared" si="233"/>
        <v>69.443201604458736</v>
      </c>
      <c r="X144" s="4">
        <f t="shared" si="234"/>
        <v>73.882052879820819</v>
      </c>
      <c r="Y144" s="4">
        <f t="shared" si="235"/>
        <v>75.885278024638311</v>
      </c>
      <c r="Z144" s="4">
        <f t="shared" si="236"/>
        <v>84.061117687861625</v>
      </c>
      <c r="AA144" s="4">
        <f t="shared" si="237"/>
        <v>69.266760250073901</v>
      </c>
      <c r="AB144" s="4">
        <f t="shared" si="238"/>
        <v>70.753444429267731</v>
      </c>
      <c r="AC144" s="4">
        <f t="shared" si="239"/>
        <v>68.220372593122519</v>
      </c>
      <c r="AD144" s="4">
        <f t="shared" si="240"/>
        <v>70.218267574457059</v>
      </c>
      <c r="AE144" s="4">
        <f t="shared" si="241"/>
        <v>71.840796048775928</v>
      </c>
      <c r="AF144" s="4">
        <f t="shared" si="242"/>
        <v>75.258631120089007</v>
      </c>
      <c r="AG144" s="4">
        <f t="shared" si="243"/>
        <v>93.210473505933379</v>
      </c>
      <c r="AI144" s="4">
        <f t="shared" si="244"/>
        <v>0.26328652081520687</v>
      </c>
      <c r="AJ144" s="4">
        <f t="shared" si="245"/>
        <v>-0.35925845721213534</v>
      </c>
      <c r="AK144" s="4">
        <f t="shared" si="246"/>
        <v>0.19801183514211829</v>
      </c>
      <c r="AL144" s="4">
        <f t="shared" si="247"/>
        <v>0.61350937412007056</v>
      </c>
      <c r="AM144" s="4">
        <f t="shared" si="248"/>
        <v>-2.9201604458734209E-2</v>
      </c>
      <c r="AN144" s="4">
        <f t="shared" si="249"/>
        <v>-0.26005287982081882</v>
      </c>
      <c r="AO144" s="4">
        <f t="shared" si="250"/>
        <v>-0.65127802463831586</v>
      </c>
      <c r="AP144" s="4">
        <f t="shared" si="251"/>
        <v>9.882312138373095E-3</v>
      </c>
      <c r="AQ144" s="4">
        <f t="shared" si="252"/>
        <v>9.0239749926098511E-2</v>
      </c>
      <c r="AR144" s="4">
        <f t="shared" si="253"/>
        <v>2.0745555707322723</v>
      </c>
      <c r="AS144" s="4">
        <f t="shared" si="254"/>
        <v>0.86462740687747441</v>
      </c>
      <c r="AT144" s="4">
        <f t="shared" si="255"/>
        <v>-0.11826757445706448</v>
      </c>
      <c r="AU144" s="4">
        <f t="shared" si="256"/>
        <v>0.49820395122407035</v>
      </c>
      <c r="AV144" s="4">
        <f t="shared" si="436"/>
        <v>-4.000631120089011</v>
      </c>
      <c r="AW144" s="4">
        <f t="shared" si="436"/>
        <v>4.7526494066616465E-2</v>
      </c>
      <c r="AY144" s="2">
        <f t="shared" si="308"/>
        <v>59.747673811938505</v>
      </c>
      <c r="AZ144" s="2">
        <f t="shared" si="359"/>
        <v>60.927539229066355</v>
      </c>
      <c r="BA144" s="2">
        <f t="shared" si="360"/>
        <v>60.504866651664571</v>
      </c>
      <c r="BB144" s="2">
        <f t="shared" si="361"/>
        <v>62.528097343449858</v>
      </c>
      <c r="BC144" s="2">
        <f t="shared" si="362"/>
        <v>64.726160040183032</v>
      </c>
      <c r="BD144" s="2">
        <f t="shared" si="363"/>
        <v>66.050211210636846</v>
      </c>
      <c r="BE144" s="2">
        <f t="shared" si="364"/>
        <v>65.702021244113894</v>
      </c>
      <c r="BF144" s="2">
        <f t="shared" si="365"/>
        <v>73.786845733826596</v>
      </c>
      <c r="BG144" s="2">
        <f t="shared" si="366"/>
        <v>60.804180697255596</v>
      </c>
      <c r="BH144" s="2">
        <f t="shared" si="367"/>
        <v>62.840370382693585</v>
      </c>
      <c r="BI144" s="2">
        <f t="shared" si="368"/>
        <v>63.240013272242983</v>
      </c>
      <c r="BJ144" s="2">
        <f t="shared" si="369"/>
        <v>64.50132579849361</v>
      </c>
      <c r="BK144" s="2">
        <f t="shared" si="370"/>
        <v>63.394319212251446</v>
      </c>
      <c r="BL144" s="2">
        <f t="shared" si="371"/>
        <v>62.494212518571523</v>
      </c>
      <c r="BM144" s="2">
        <f t="shared" si="372"/>
        <v>64.372935293937516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88.656293358135471</v>
      </c>
      <c r="DL144" s="2">
        <f t="shared" si="437"/>
        <v>92.485323771709474</v>
      </c>
      <c r="DM144" s="2">
        <f t="shared" si="437"/>
        <v>86.43709616724739</v>
      </c>
      <c r="DN144" s="2">
        <f t="shared" si="437"/>
        <v>102.45978224101481</v>
      </c>
      <c r="DO144" s="2">
        <f t="shared" si="437"/>
        <v>93.711021929824582</v>
      </c>
      <c r="DP144" s="2">
        <f t="shared" si="437"/>
        <v>91.984824524312899</v>
      </c>
      <c r="DQ144" s="2">
        <f t="shared" si="437"/>
        <v>101.89710256410257</v>
      </c>
      <c r="DR144" s="2">
        <f t="shared" si="437"/>
        <v>107.19244882024881</v>
      </c>
      <c r="DS144" s="2">
        <f t="shared" si="437"/>
        <v>91.279352941176469</v>
      </c>
      <c r="DT144" s="2">
        <f t="shared" si="437"/>
        <v>84.175545388245382</v>
      </c>
      <c r="DU144" s="2">
        <f t="shared" si="437"/>
        <v>82.839107563025223</v>
      </c>
      <c r="DV144" s="2">
        <f t="shared" si="437"/>
        <v>93.33347510668564</v>
      </c>
      <c r="DW144" s="2">
        <f t="shared" si="437"/>
        <v>86.739349600612755</v>
      </c>
      <c r="DX144" s="2">
        <f t="shared" si="437"/>
        <v>89.661402402402402</v>
      </c>
      <c r="DY144" s="2">
        <f t="shared" si="437"/>
        <v>73.93521774193546</v>
      </c>
      <c r="EA144" s="2">
        <f t="shared" si="228"/>
        <v>59.695357921392301</v>
      </c>
      <c r="EB144" s="2">
        <f t="shared" si="290"/>
        <v>60.876152691107634</v>
      </c>
      <c r="EC144" s="2">
        <f t="shared" si="291"/>
        <v>60.47030667701862</v>
      </c>
      <c r="ED144" s="2">
        <f t="shared" si="292"/>
        <v>62.493830882352945</v>
      </c>
      <c r="EE144" s="2">
        <f t="shared" si="293"/>
        <v>64.685109697950153</v>
      </c>
      <c r="EF144" s="2">
        <f t="shared" si="294"/>
        <v>66.017709378663554</v>
      </c>
      <c r="EG144" s="2">
        <f t="shared" si="295"/>
        <v>65.650013606745901</v>
      </c>
      <c r="EH144" s="2">
        <f t="shared" si="296"/>
        <v>73.728006585056974</v>
      </c>
      <c r="EI144" s="2">
        <f t="shared" si="297"/>
        <v>60.739031630905622</v>
      </c>
      <c r="EJ144" s="2">
        <f t="shared" si="298"/>
        <v>62.812002194288581</v>
      </c>
      <c r="EK144" s="2">
        <f t="shared" si="299"/>
        <v>63.216617007164672</v>
      </c>
      <c r="EL144" s="2">
        <f t="shared" si="300"/>
        <v>64.459683749320135</v>
      </c>
      <c r="EM144" s="2">
        <f t="shared" si="301"/>
        <v>63.346548133498132</v>
      </c>
      <c r="EN144" s="2">
        <f t="shared" si="302"/>
        <v>62.448684726710979</v>
      </c>
      <c r="EO144" s="2">
        <f t="shared" si="303"/>
        <v>64.369942565209627</v>
      </c>
      <c r="EQ144" s="2">
        <f t="shared" si="304"/>
        <v>59.944653644756492</v>
      </c>
      <c r="ER144" s="2">
        <f t="shared" si="438"/>
        <v>61.09205843095959</v>
      </c>
      <c r="ES144" s="2">
        <f t="shared" si="438"/>
        <v>60.452495050868649</v>
      </c>
      <c r="ET144" s="2">
        <f t="shared" si="438"/>
        <v>62.160509421197538</v>
      </c>
      <c r="EU144" s="2">
        <f t="shared" si="438"/>
        <v>64.705310668714532</v>
      </c>
      <c r="EV144" s="2">
        <f t="shared" si="438"/>
        <v>66.075701975246417</v>
      </c>
      <c r="EW144" s="2">
        <f t="shared" si="438"/>
        <v>65.668183324305829</v>
      </c>
      <c r="EX144" s="2">
        <f t="shared" si="438"/>
        <v>73.895910790144427</v>
      </c>
      <c r="EY144" s="2">
        <f t="shared" si="438"/>
        <v>60.989627228081105</v>
      </c>
      <c r="EZ144" s="2">
        <f t="shared" si="438"/>
        <v>62.687792864615993</v>
      </c>
      <c r="FA144" s="2">
        <f t="shared" si="438"/>
        <v>62.966779492600423</v>
      </c>
      <c r="FB144" s="2">
        <f t="shared" si="438"/>
        <v>64.410789754884931</v>
      </c>
      <c r="FC144" s="2">
        <f t="shared" si="438"/>
        <v>63.740597375281098</v>
      </c>
      <c r="FD144" s="2">
        <f t="shared" si="438"/>
        <v>62.468397025374053</v>
      </c>
      <c r="FE144" s="2">
        <f t="shared" si="438"/>
        <v>63.797904050400675</v>
      </c>
      <c r="FG144" s="2">
        <f t="shared" si="306"/>
        <v>0.99848361327278035</v>
      </c>
      <c r="FH144" s="2">
        <f t="shared" si="439"/>
        <v>0.99864326171902407</v>
      </c>
      <c r="FI144" s="2">
        <f t="shared" si="439"/>
        <v>0.99864301697576952</v>
      </c>
      <c r="FJ144" s="2">
        <f t="shared" si="439"/>
        <v>0.99872704189400985</v>
      </c>
      <c r="FK144" s="2">
        <f t="shared" si="439"/>
        <v>0.99861384784198026</v>
      </c>
      <c r="FL144" s="2">
        <f t="shared" si="439"/>
        <v>0.99884293238970046</v>
      </c>
      <c r="FM144" s="2">
        <f t="shared" si="439"/>
        <v>0.99858923087840201</v>
      </c>
      <c r="FN144" s="2">
        <f t="shared" si="439"/>
        <v>0.99852320010880624</v>
      </c>
      <c r="FO144" s="2">
        <f t="shared" si="439"/>
        <v>0.99828921085188738</v>
      </c>
      <c r="FP144" s="2">
        <f t="shared" si="439"/>
        <v>0.99839544215364218</v>
      </c>
      <c r="FQ144" s="2">
        <f t="shared" si="439"/>
        <v>0.9982996302859104</v>
      </c>
      <c r="FR144" s="2">
        <f t="shared" si="439"/>
        <v>0.99849460343795038</v>
      </c>
      <c r="FS144" s="2">
        <f t="shared" si="439"/>
        <v>0.99854863801869742</v>
      </c>
      <c r="FT144" s="2">
        <f t="shared" si="439"/>
        <v>0.99834706780736249</v>
      </c>
      <c r="FU144" s="2">
        <f t="shared" si="439"/>
        <v>0.99822128693331202</v>
      </c>
      <c r="FW144" s="2">
        <f t="shared" si="324"/>
        <v>3.369457096456676E-2</v>
      </c>
      <c r="FX144" s="2">
        <f t="shared" si="376"/>
        <v>3.9374430386070941E-2</v>
      </c>
      <c r="FY144" s="2">
        <f t="shared" si="377"/>
        <v>3.7981814818812333E-2</v>
      </c>
      <c r="FZ144" s="2">
        <f t="shared" si="378"/>
        <v>4.9827336623112423E-2</v>
      </c>
      <c r="GA144" s="2">
        <f t="shared" si="379"/>
        <v>4.0394660419441925E-2</v>
      </c>
      <c r="GB144" s="2">
        <f t="shared" si="380"/>
        <v>4.2352373407320329E-2</v>
      </c>
      <c r="GC144" s="2">
        <f t="shared" si="381"/>
        <v>4.7956910516760161E-2</v>
      </c>
      <c r="GD144" s="2">
        <f t="shared" si="382"/>
        <v>5.6096654118446804E-2</v>
      </c>
      <c r="GE144" s="2">
        <f t="shared" si="383"/>
        <v>5.1481415547208899E-2</v>
      </c>
      <c r="GF144" s="2">
        <f t="shared" si="384"/>
        <v>4.7587829903263372E-2</v>
      </c>
      <c r="GG144" s="2">
        <f t="shared" si="385"/>
        <v>3.9902828825629032E-2</v>
      </c>
      <c r="GH144" s="2">
        <f t="shared" si="386"/>
        <v>3.7314543233979501E-2</v>
      </c>
      <c r="GI144" s="2">
        <f t="shared" si="387"/>
        <v>3.507088607822699E-2</v>
      </c>
      <c r="GJ144" s="2">
        <f t="shared" si="388"/>
        <v>2.7749922755392214E-2</v>
      </c>
      <c r="GK144" s="2">
        <f t="shared" si="389"/>
        <v>2.4510851721413124E-2</v>
      </c>
      <c r="GM144" s="86">
        <f t="shared" si="325"/>
        <v>2.520275868392262E-47</v>
      </c>
      <c r="GN144" s="86">
        <f t="shared" si="390"/>
        <v>8.2587439953541564E-32</v>
      </c>
      <c r="GO144" s="86">
        <f t="shared" si="391"/>
        <v>1.6693680566874485E-49</v>
      </c>
      <c r="GP144" s="86">
        <f t="shared" si="392"/>
        <v>1.2272522571557512E-45</v>
      </c>
      <c r="GQ144" s="86">
        <f t="shared" si="393"/>
        <v>1.5567463501072528E-54</v>
      </c>
      <c r="GR144" s="86">
        <f t="shared" si="394"/>
        <v>2.0960278632072751E-49</v>
      </c>
      <c r="GS144" s="86">
        <f t="shared" si="395"/>
        <v>9.7810660489681513E-54</v>
      </c>
      <c r="GT144" s="86">
        <f t="shared" si="396"/>
        <v>2.1533576915508826E-62</v>
      </c>
      <c r="GU144" s="86">
        <f t="shared" si="397"/>
        <v>2.3057781791523769E-64</v>
      </c>
      <c r="GV144" s="86">
        <f t="shared" si="398"/>
        <v>2.2243398531651897E-68</v>
      </c>
      <c r="GW144" s="86">
        <f t="shared" si="399"/>
        <v>4.6883043929819975E-73</v>
      </c>
      <c r="GX144" s="86">
        <f t="shared" si="400"/>
        <v>2.5942755505494501E-81</v>
      </c>
      <c r="GY144" s="86">
        <f t="shared" si="401"/>
        <v>1.099633663673968E-83</v>
      </c>
      <c r="GZ144" s="86">
        <f t="shared" si="402"/>
        <v>9.5406982349689044E-113</v>
      </c>
      <c r="HA144" s="86">
        <f t="shared" si="403"/>
        <v>2.174661619386316E-101</v>
      </c>
      <c r="HC144" s="86">
        <f t="shared" si="326"/>
        <v>1.6826060501456097E-17</v>
      </c>
      <c r="HD144" s="86">
        <f t="shared" si="404"/>
        <v>6.6481126015421328E-10</v>
      </c>
      <c r="HE144" s="86">
        <f t="shared" si="405"/>
        <v>2.883676761800688E-15</v>
      </c>
      <c r="HF144" s="86">
        <f t="shared" si="406"/>
        <v>4.1935894976529775E-15</v>
      </c>
      <c r="HG144" s="86">
        <f t="shared" si="407"/>
        <v>5.1852566709909843E-23</v>
      </c>
      <c r="HH144" s="86">
        <f t="shared" si="408"/>
        <v>1.6960046728975018E-17</v>
      </c>
      <c r="HI144" s="86">
        <f t="shared" si="409"/>
        <v>4.3830940340589798E-29</v>
      </c>
      <c r="HJ144" s="86">
        <f t="shared" si="410"/>
        <v>6.9455756450423208E-33</v>
      </c>
      <c r="HK144" s="86">
        <f t="shared" si="411"/>
        <v>4.3359368211449434E-35</v>
      </c>
      <c r="HL144" s="86">
        <f t="shared" si="412"/>
        <v>1.6794487113803807E-31</v>
      </c>
      <c r="HM144" s="86">
        <f t="shared" si="413"/>
        <v>2.715436481872039E-38</v>
      </c>
      <c r="HN144" s="86">
        <f t="shared" si="414"/>
        <v>6.990932836690259E-32</v>
      </c>
      <c r="HO144" s="86">
        <f t="shared" si="415"/>
        <v>4.8946464425553413E-26</v>
      </c>
      <c r="HP144" s="86">
        <f t="shared" si="416"/>
        <v>9.2734517069823995E-45</v>
      </c>
      <c r="HQ144" s="86">
        <f t="shared" si="417"/>
        <v>3.9788461794537249E-47</v>
      </c>
      <c r="HS144" s="86">
        <f t="shared" si="327"/>
        <v>6.6900883934049402E-2</v>
      </c>
      <c r="HT144" s="86">
        <f t="shared" si="418"/>
        <v>0.13192548106702867</v>
      </c>
      <c r="HU144" s="86">
        <f t="shared" si="419"/>
        <v>6.3046936299548342E-2</v>
      </c>
      <c r="HV144" s="86">
        <f t="shared" si="420"/>
        <v>0.13867425715399465</v>
      </c>
      <c r="HW144" s="86">
        <f t="shared" si="421"/>
        <v>0.17542779947323284</v>
      </c>
      <c r="HX144" s="86">
        <f t="shared" si="422"/>
        <v>0.20430306805643328</v>
      </c>
      <c r="HY144" s="86">
        <f t="shared" si="423"/>
        <v>0.29666078434845111</v>
      </c>
      <c r="HZ144" s="86">
        <f t="shared" si="424"/>
        <v>0.32711316314181033</v>
      </c>
      <c r="IA144" s="86">
        <f t="shared" si="425"/>
        <v>0.18570512471518477</v>
      </c>
      <c r="IB144" s="86">
        <f t="shared" si="426"/>
        <v>0.12571269810726651</v>
      </c>
      <c r="IC144" s="86">
        <f t="shared" si="427"/>
        <v>7.4470369566407443E-2</v>
      </c>
      <c r="ID144" s="86">
        <f t="shared" si="428"/>
        <v>7.7238824491666511E-2</v>
      </c>
      <c r="IE144" s="86">
        <f t="shared" si="429"/>
        <v>9.3339538372790729E-2</v>
      </c>
      <c r="IF144" s="86">
        <f t="shared" si="430"/>
        <v>6.8169950326453094E-2</v>
      </c>
      <c r="IG144" s="86">
        <f t="shared" si="431"/>
        <v>9.0253082282544431E-2</v>
      </c>
      <c r="II144" s="86">
        <f t="shared" si="328"/>
        <v>2.9525903985041266E-22</v>
      </c>
      <c r="IJ144" s="86">
        <f t="shared" si="329"/>
        <v>3.3315618270409112E-18</v>
      </c>
      <c r="IK144" s="86">
        <f t="shared" si="330"/>
        <v>1.0661779198310721E-19</v>
      </c>
      <c r="IL144" s="86">
        <f t="shared" si="331"/>
        <v>1.2007282355592065E-15</v>
      </c>
      <c r="IM144" s="86">
        <f t="shared" si="332"/>
        <v>2.384475275336815E-20</v>
      </c>
      <c r="IN144" s="86">
        <f t="shared" si="333"/>
        <v>5.5227671248383049E-16</v>
      </c>
      <c r="IO144" s="86">
        <f t="shared" si="334"/>
        <v>2.5620067193631232E-15</v>
      </c>
      <c r="IP144" s="86">
        <f t="shared" si="335"/>
        <v>4.3183811650461159E-16</v>
      </c>
      <c r="IQ144" s="86">
        <f t="shared" si="336"/>
        <v>2.3943281698521685E-17</v>
      </c>
      <c r="IR144" s="86">
        <f t="shared" si="337"/>
        <v>5.4788026527071663E-18</v>
      </c>
      <c r="IS144" s="86">
        <f t="shared" si="338"/>
        <v>5.468934882712027E-20</v>
      </c>
      <c r="IT144" s="86">
        <f t="shared" si="339"/>
        <v>1.062119048412583E-22</v>
      </c>
      <c r="IU144" s="86">
        <f t="shared" si="340"/>
        <v>9.8655250540117903E-21</v>
      </c>
      <c r="IV144" s="86">
        <f t="shared" si="341"/>
        <v>7.6360711069177557E-26</v>
      </c>
      <c r="IW144" s="86">
        <f t="shared" si="342"/>
        <v>5.1350535559803641E-18</v>
      </c>
      <c r="IY144" s="86">
        <f t="shared" si="343"/>
        <v>6.6900883934049415E-2</v>
      </c>
      <c r="IZ144" s="86">
        <f t="shared" si="344"/>
        <v>0.13192548173183993</v>
      </c>
      <c r="JA144" s="86">
        <f t="shared" si="345"/>
        <v>6.3046936299551229E-2</v>
      </c>
      <c r="JB144" s="86">
        <f t="shared" si="346"/>
        <v>0.13867425715400003</v>
      </c>
      <c r="JC144" s="86">
        <f t="shared" si="347"/>
        <v>0.17542779947323284</v>
      </c>
      <c r="JD144" s="86">
        <f t="shared" si="348"/>
        <v>0.20430306805643386</v>
      </c>
      <c r="JE144" s="86">
        <f t="shared" si="349"/>
        <v>0.29666078434845367</v>
      </c>
      <c r="JF144" s="86">
        <f t="shared" si="350"/>
        <v>0.32711316314181077</v>
      </c>
      <c r="JG144" s="86">
        <f t="shared" si="351"/>
        <v>0.1857051247151848</v>
      </c>
      <c r="JH144" s="86">
        <f t="shared" si="352"/>
        <v>0.12571269810726651</v>
      </c>
      <c r="JI144" s="86">
        <f t="shared" si="353"/>
        <v>7.4470369566407443E-2</v>
      </c>
      <c r="JJ144" s="86">
        <f t="shared" si="354"/>
        <v>7.7238824491666511E-2</v>
      </c>
      <c r="JK144" s="86">
        <f t="shared" si="355"/>
        <v>9.3339538372790729E-2</v>
      </c>
      <c r="JL144" s="86">
        <f t="shared" si="356"/>
        <v>6.8169950326453094E-2</v>
      </c>
      <c r="JM144" s="86">
        <f t="shared" si="357"/>
        <v>9.0253082282544431E-2</v>
      </c>
    </row>
    <row r="145" spans="2:273" x14ac:dyDescent="0.25">
      <c r="B145" s="2">
        <v>118</v>
      </c>
      <c r="C145" s="37">
        <v>59.73</v>
      </c>
      <c r="D145" s="37">
        <v>62.981999999999999</v>
      </c>
      <c r="E145" s="37">
        <v>61.018000000000001</v>
      </c>
      <c r="F145" s="37">
        <v>66.167000000000002</v>
      </c>
      <c r="G145" s="37">
        <v>70.793000000000006</v>
      </c>
      <c r="H145" s="37">
        <v>74.676000000000002</v>
      </c>
      <c r="I145" s="37">
        <v>76.254999999999995</v>
      </c>
      <c r="J145" s="37">
        <v>84.338999999999999</v>
      </c>
      <c r="K145" s="37">
        <v>70.875</v>
      </c>
      <c r="L145" s="37">
        <v>74.224000000000004</v>
      </c>
      <c r="M145" s="37">
        <v>71.236999999999995</v>
      </c>
      <c r="N145" s="37">
        <v>72.617000000000004</v>
      </c>
      <c r="O145" s="37">
        <v>76.457999999999998</v>
      </c>
      <c r="P145" s="37">
        <v>76.418999999999997</v>
      </c>
      <c r="Q145" s="37">
        <v>101.871</v>
      </c>
      <c r="S145" s="4">
        <f t="shared" si="229"/>
        <v>59.826940629175134</v>
      </c>
      <c r="T145" s="4">
        <f t="shared" si="230"/>
        <v>61.958333168673803</v>
      </c>
      <c r="U145" s="4">
        <f t="shared" si="231"/>
        <v>61.817296247401075</v>
      </c>
      <c r="V145" s="4">
        <f t="shared" si="232"/>
        <v>66.341656259414066</v>
      </c>
      <c r="W145" s="4">
        <f t="shared" si="233"/>
        <v>70.541176133009117</v>
      </c>
      <c r="X145" s="4">
        <f t="shared" si="234"/>
        <v>75.287476493015419</v>
      </c>
      <c r="Y145" s="4">
        <f t="shared" si="235"/>
        <v>76.637268025530602</v>
      </c>
      <c r="Z145" s="4">
        <f t="shared" si="236"/>
        <v>84.484815302186647</v>
      </c>
      <c r="AA145" s="4">
        <f t="shared" si="237"/>
        <v>71.168081479712569</v>
      </c>
      <c r="AB145" s="4">
        <f t="shared" si="238"/>
        <v>73.369993688482907</v>
      </c>
      <c r="AC145" s="4">
        <f t="shared" si="239"/>
        <v>70.511982385533273</v>
      </c>
      <c r="AD145" s="4">
        <f t="shared" si="240"/>
        <v>72.937782644498668</v>
      </c>
      <c r="AE145" s="4">
        <f t="shared" si="241"/>
        <v>75.289214249535817</v>
      </c>
      <c r="AF145" s="4">
        <f t="shared" si="242"/>
        <v>80.020894365410527</v>
      </c>
      <c r="AG145" s="4">
        <f t="shared" si="243"/>
        <v>101.34070463835288</v>
      </c>
      <c r="AI145" s="4">
        <f t="shared" si="244"/>
        <v>-9.6940629175136905E-2</v>
      </c>
      <c r="AJ145" s="4">
        <f t="shared" si="245"/>
        <v>1.0236668313261958</v>
      </c>
      <c r="AK145" s="4">
        <f t="shared" si="246"/>
        <v>-0.79929624740107386</v>
      </c>
      <c r="AL145" s="4">
        <f t="shared" si="247"/>
        <v>-0.17465625941406415</v>
      </c>
      <c r="AM145" s="4">
        <f t="shared" si="248"/>
        <v>0.25182386699088966</v>
      </c>
      <c r="AN145" s="4">
        <f t="shared" si="249"/>
        <v>-0.61147649301541662</v>
      </c>
      <c r="AO145" s="4">
        <f t="shared" si="250"/>
        <v>-0.38226802553060679</v>
      </c>
      <c r="AP145" s="4">
        <f t="shared" si="251"/>
        <v>-0.14581530218664795</v>
      </c>
      <c r="AQ145" s="4">
        <f t="shared" si="252"/>
        <v>-0.29308147971256915</v>
      </c>
      <c r="AR145" s="4">
        <f t="shared" si="253"/>
        <v>0.85400631151709661</v>
      </c>
      <c r="AS145" s="4">
        <f t="shared" si="254"/>
        <v>0.72501761446672219</v>
      </c>
      <c r="AT145" s="4">
        <f t="shared" si="255"/>
        <v>-0.32078264449866367</v>
      </c>
      <c r="AU145" s="4">
        <f t="shared" si="256"/>
        <v>1.1687857504641812</v>
      </c>
      <c r="AV145" s="4">
        <f t="shared" si="436"/>
        <v>-3.60189436541053</v>
      </c>
      <c r="AW145" s="4">
        <f t="shared" si="436"/>
        <v>0.53029536164711999</v>
      </c>
      <c r="AY145" s="2">
        <f t="shared" si="308"/>
        <v>59.577047204897525</v>
      </c>
      <c r="AZ145" s="2">
        <f t="shared" si="359"/>
        <v>60.747936313175451</v>
      </c>
      <c r="BA145" s="2">
        <f t="shared" si="360"/>
        <v>60.38654195328192</v>
      </c>
      <c r="BB145" s="2">
        <f t="shared" si="361"/>
        <v>62.420603829783325</v>
      </c>
      <c r="BC145" s="2">
        <f t="shared" si="362"/>
        <v>64.57980443838143</v>
      </c>
      <c r="BD145" s="2">
        <f t="shared" si="363"/>
        <v>65.914641070424253</v>
      </c>
      <c r="BE145" s="2">
        <f t="shared" si="364"/>
        <v>65.584357829204961</v>
      </c>
      <c r="BF145" s="2">
        <f t="shared" si="365"/>
        <v>73.682047116190176</v>
      </c>
      <c r="BG145" s="2">
        <f t="shared" si="366"/>
        <v>60.626085062815541</v>
      </c>
      <c r="BH145" s="2">
        <f t="shared" si="367"/>
        <v>62.635355837886102</v>
      </c>
      <c r="BI145" s="2">
        <f t="shared" si="368"/>
        <v>63.072015536794126</v>
      </c>
      <c r="BJ145" s="2">
        <f t="shared" si="369"/>
        <v>64.308548875359321</v>
      </c>
      <c r="BK145" s="2">
        <f t="shared" si="370"/>
        <v>63.243441425360224</v>
      </c>
      <c r="BL145" s="2">
        <f t="shared" si="371"/>
        <v>62.356267072186554</v>
      </c>
      <c r="BM145" s="2">
        <f t="shared" si="372"/>
        <v>64.277060299626285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88.821011051537383</v>
      </c>
      <c r="DL145" s="2">
        <f t="shared" si="437"/>
        <v>92.668204494503414</v>
      </c>
      <c r="DM145" s="2">
        <f t="shared" si="437"/>
        <v>86.557124738675952</v>
      </c>
      <c r="DN145" s="2">
        <f t="shared" si="437"/>
        <v>102.68933509513742</v>
      </c>
      <c r="DO145" s="2">
        <f t="shared" si="437"/>
        <v>93.82047638326587</v>
      </c>
      <c r="DP145" s="2">
        <f t="shared" si="437"/>
        <v>92.069177589852018</v>
      </c>
      <c r="DQ145" s="2">
        <f t="shared" si="437"/>
        <v>102.13225641025642</v>
      </c>
      <c r="DR145" s="2">
        <f t="shared" si="437"/>
        <v>107.39648704418704</v>
      </c>
      <c r="DS145" s="2">
        <f t="shared" si="437"/>
        <v>91.415157983193268</v>
      </c>
      <c r="DT145" s="2">
        <f t="shared" si="437"/>
        <v>84.211291977691971</v>
      </c>
      <c r="DU145" s="2">
        <f t="shared" si="437"/>
        <v>82.841104201680693</v>
      </c>
      <c r="DV145" s="2">
        <f t="shared" si="437"/>
        <v>93.451209815078244</v>
      </c>
      <c r="DW145" s="2">
        <f t="shared" si="437"/>
        <v>86.782994638363064</v>
      </c>
      <c r="DX145" s="2">
        <f t="shared" si="437"/>
        <v>89.782857357357358</v>
      </c>
      <c r="DY145" s="2">
        <f t="shared" si="437"/>
        <v>73.893745161290298</v>
      </c>
      <c r="EA145" s="2">
        <f t="shared" si="228"/>
        <v>59.526081462022276</v>
      </c>
      <c r="EB145" s="2">
        <f t="shared" si="290"/>
        <v>60.697597893915741</v>
      </c>
      <c r="EC145" s="2">
        <f t="shared" si="291"/>
        <v>60.354937694099362</v>
      </c>
      <c r="ED145" s="2">
        <f t="shared" si="292"/>
        <v>62.393332352941187</v>
      </c>
      <c r="EE145" s="2">
        <f t="shared" si="293"/>
        <v>64.541804806402865</v>
      </c>
      <c r="EF145" s="2">
        <f t="shared" si="294"/>
        <v>65.884056975381014</v>
      </c>
      <c r="EG145" s="2">
        <f t="shared" si="295"/>
        <v>65.536220390954412</v>
      </c>
      <c r="EH145" s="2">
        <f t="shared" si="296"/>
        <v>73.625433178556349</v>
      </c>
      <c r="EI145" s="2">
        <f t="shared" si="297"/>
        <v>60.562630804875603</v>
      </c>
      <c r="EJ145" s="2">
        <f t="shared" si="298"/>
        <v>62.610729694993886</v>
      </c>
      <c r="EK145" s="2">
        <f t="shared" si="299"/>
        <v>63.053216244779556</v>
      </c>
      <c r="EL145" s="2">
        <f t="shared" si="300"/>
        <v>64.270697195866333</v>
      </c>
      <c r="EM145" s="2">
        <f t="shared" si="301"/>
        <v>63.195410548001632</v>
      </c>
      <c r="EN145" s="2">
        <f t="shared" si="302"/>
        <v>62.314062950992948</v>
      </c>
      <c r="EO145" s="2">
        <f t="shared" si="303"/>
        <v>64.278051352075181</v>
      </c>
      <c r="EQ145" s="2">
        <f t="shared" si="304"/>
        <v>59.809758400032742</v>
      </c>
      <c r="ER145" s="2">
        <f t="shared" si="438"/>
        <v>60.948111517704355</v>
      </c>
      <c r="ES145" s="2">
        <f t="shared" si="438"/>
        <v>60.335007180909408</v>
      </c>
      <c r="ET145" s="2">
        <f t="shared" si="438"/>
        <v>62.034415254435977</v>
      </c>
      <c r="EU145" s="2">
        <f t="shared" si="438"/>
        <v>64.564049551039673</v>
      </c>
      <c r="EV145" s="2">
        <f t="shared" si="438"/>
        <v>65.947824580254618</v>
      </c>
      <c r="EW145" s="2">
        <f t="shared" si="438"/>
        <v>65.556200480331952</v>
      </c>
      <c r="EX145" s="2">
        <f t="shared" si="438"/>
        <v>73.807251661226118</v>
      </c>
      <c r="EY145" s="2">
        <f t="shared" si="438"/>
        <v>60.835183780297456</v>
      </c>
      <c r="EZ145" s="2">
        <f t="shared" si="438"/>
        <v>62.476190783280302</v>
      </c>
      <c r="FA145" s="2">
        <f t="shared" si="438"/>
        <v>62.78038075052855</v>
      </c>
      <c r="FB145" s="2">
        <f t="shared" si="438"/>
        <v>64.216324355655189</v>
      </c>
      <c r="FC145" s="2">
        <f t="shared" si="438"/>
        <v>63.633899575972521</v>
      </c>
      <c r="FD145" s="2">
        <f t="shared" si="438"/>
        <v>62.340066687972048</v>
      </c>
      <c r="FE145" s="2">
        <f t="shared" si="438"/>
        <v>63.65922409127505</v>
      </c>
      <c r="FG145" s="2">
        <f t="shared" si="306"/>
        <v>0.9986168543210846</v>
      </c>
      <c r="FH145" s="2">
        <f t="shared" si="439"/>
        <v>0.99876249225005576</v>
      </c>
      <c r="FI145" s="2">
        <f t="shared" si="439"/>
        <v>0.99876226898824783</v>
      </c>
      <c r="FJ145" s="2">
        <f t="shared" si="439"/>
        <v>0.99883891836058258</v>
      </c>
      <c r="FK145" s="2">
        <f t="shared" si="439"/>
        <v>0.99873565999993552</v>
      </c>
      <c r="FL145" s="2">
        <f t="shared" si="439"/>
        <v>0.99894463435138747</v>
      </c>
      <c r="FM145" s="2">
        <f t="shared" si="439"/>
        <v>0.99871320353615234</v>
      </c>
      <c r="FN145" s="2">
        <f t="shared" si="439"/>
        <v>0.99865296745505305</v>
      </c>
      <c r="FO145" s="2">
        <f t="shared" si="439"/>
        <v>0.99843950685062877</v>
      </c>
      <c r="FP145" s="2">
        <f t="shared" si="439"/>
        <v>0.99853641921800085</v>
      </c>
      <c r="FQ145" s="2">
        <f t="shared" si="439"/>
        <v>0.99844901234020877</v>
      </c>
      <c r="FR145" s="2">
        <f t="shared" si="439"/>
        <v>0.99862688013637446</v>
      </c>
      <c r="FS145" s="2">
        <f t="shared" si="439"/>
        <v>0.99867617308306822</v>
      </c>
      <c r="FT145" s="2">
        <f t="shared" si="439"/>
        <v>0.99849228864187911</v>
      </c>
      <c r="FU145" s="2">
        <f t="shared" si="439"/>
        <v>0.99837754047604166</v>
      </c>
      <c r="FW145" s="2">
        <f t="shared" si="324"/>
        <v>3.6825649884128821E-2</v>
      </c>
      <c r="FX145" s="2">
        <f t="shared" si="376"/>
        <v>4.3009819817849584E-2</v>
      </c>
      <c r="FY145" s="2">
        <f t="shared" si="377"/>
        <v>4.1494179821667643E-2</v>
      </c>
      <c r="FZ145" s="2">
        <f t="shared" si="378"/>
        <v>5.437320251672538E-2</v>
      </c>
      <c r="GA145" s="2">
        <f t="shared" si="379"/>
        <v>4.4119920062853327E-2</v>
      </c>
      <c r="GB145" s="2">
        <f t="shared" si="380"/>
        <v>4.6249474914355125E-2</v>
      </c>
      <c r="GC145" s="2">
        <f t="shared" si="381"/>
        <v>5.2341533128428597E-2</v>
      </c>
      <c r="GD145" s="2">
        <f t="shared" si="382"/>
        <v>6.117765826849738E-2</v>
      </c>
      <c r="GE145" s="2">
        <f t="shared" si="383"/>
        <v>5.6169266226846731E-2</v>
      </c>
      <c r="GF145" s="2">
        <f t="shared" si="384"/>
        <v>5.1940549065767366E-2</v>
      </c>
      <c r="GG145" s="2">
        <f t="shared" si="385"/>
        <v>4.3584791093817132E-2</v>
      </c>
      <c r="GH145" s="2">
        <f t="shared" si="386"/>
        <v>4.0767817289438561E-2</v>
      </c>
      <c r="GI145" s="2">
        <f t="shared" si="387"/>
        <v>3.8324787081094422E-2</v>
      </c>
      <c r="GJ145" s="2">
        <f t="shared" si="388"/>
        <v>3.0345941195841036E-2</v>
      </c>
      <c r="GK145" s="2">
        <f t="shared" si="389"/>
        <v>2.6812209965787349E-2</v>
      </c>
      <c r="GM145" s="86">
        <f t="shared" si="325"/>
        <v>4.5569762043925863E-49</v>
      </c>
      <c r="GN145" s="86">
        <f t="shared" si="390"/>
        <v>5.5819695005669138E-33</v>
      </c>
      <c r="GO145" s="86">
        <f t="shared" si="391"/>
        <v>2.4268227469347111E-51</v>
      </c>
      <c r="GP145" s="86">
        <f t="shared" si="392"/>
        <v>2.5281932867054765E-47</v>
      </c>
      <c r="GQ145" s="86">
        <f t="shared" si="393"/>
        <v>1.5889683261750109E-56</v>
      </c>
      <c r="GR145" s="86">
        <f t="shared" si="394"/>
        <v>3.033722224592475E-51</v>
      </c>
      <c r="GS145" s="86">
        <f t="shared" si="395"/>
        <v>1.0444939854451967E-55</v>
      </c>
      <c r="GT145" s="86">
        <f t="shared" si="396"/>
        <v>1.1530152942487766E-64</v>
      </c>
      <c r="GU145" s="86">
        <f t="shared" si="397"/>
        <v>9.4359193429157869E-67</v>
      </c>
      <c r="GV145" s="86">
        <f t="shared" si="398"/>
        <v>6.6547240180831498E-71</v>
      </c>
      <c r="GW145" s="86">
        <f t="shared" si="399"/>
        <v>9.0590625820630411E-76</v>
      </c>
      <c r="GX145" s="86">
        <f t="shared" si="400"/>
        <v>2.6199633033549406E-84</v>
      </c>
      <c r="GY145" s="86">
        <f t="shared" si="401"/>
        <v>8.9542824999828033E-87</v>
      </c>
      <c r="GZ145" s="86">
        <f t="shared" si="402"/>
        <v>5.6943043477903449E-117</v>
      </c>
      <c r="HA145" s="86">
        <f t="shared" si="403"/>
        <v>4.3271653123663969E-105</v>
      </c>
      <c r="HC145" s="86">
        <f t="shared" si="326"/>
        <v>1.4163133854313706E-18</v>
      </c>
      <c r="HD145" s="86">
        <f t="shared" si="404"/>
        <v>1.7094741143008884E-10</v>
      </c>
      <c r="HE145" s="86">
        <f t="shared" si="405"/>
        <v>3.4011451357246562E-16</v>
      </c>
      <c r="HF145" s="86">
        <f t="shared" si="406"/>
        <v>5.2145994330593788E-16</v>
      </c>
      <c r="HG145" s="86">
        <f t="shared" si="407"/>
        <v>2.2482568184416889E-24</v>
      </c>
      <c r="HH145" s="86">
        <f t="shared" si="408"/>
        <v>1.5126867958224053E-18</v>
      </c>
      <c r="HI145" s="86">
        <f t="shared" si="409"/>
        <v>7.7650980167327334E-31</v>
      </c>
      <c r="HJ145" s="86">
        <f t="shared" si="410"/>
        <v>8.0002489298377122E-35</v>
      </c>
      <c r="HK145" s="86">
        <f t="shared" si="411"/>
        <v>3.0963198249114368E-37</v>
      </c>
      <c r="HL145" s="86">
        <f t="shared" si="412"/>
        <v>1.9894019355747903E-33</v>
      </c>
      <c r="HM145" s="86">
        <f t="shared" si="413"/>
        <v>1.0521991290791679E-40</v>
      </c>
      <c r="HN145" s="86">
        <f t="shared" si="414"/>
        <v>7.6179490317782952E-34</v>
      </c>
      <c r="HO145" s="86">
        <f t="shared" si="415"/>
        <v>1.1751020579355344E-27</v>
      </c>
      <c r="HP145" s="86">
        <f t="shared" si="416"/>
        <v>1.172408315988682E-47</v>
      </c>
      <c r="HQ145" s="86">
        <f t="shared" si="417"/>
        <v>4.7253937766322445E-50</v>
      </c>
      <c r="HS145" s="86">
        <f t="shared" si="327"/>
        <v>0.11520713306609077</v>
      </c>
      <c r="HT145" s="86">
        <f t="shared" si="418"/>
        <v>0.19920605846277864</v>
      </c>
      <c r="HU145" s="86">
        <f t="shared" si="419"/>
        <v>0.10795169296678979</v>
      </c>
      <c r="HV145" s="86">
        <f t="shared" si="420"/>
        <v>0.20741207382366908</v>
      </c>
      <c r="HW145" s="86">
        <f t="shared" si="421"/>
        <v>0.25774623282147763</v>
      </c>
      <c r="HX145" s="86">
        <f t="shared" si="422"/>
        <v>0.28091296845112923</v>
      </c>
      <c r="HY145" s="86">
        <f t="shared" si="423"/>
        <v>0.37794416560681476</v>
      </c>
      <c r="HZ145" s="86">
        <f t="shared" si="424"/>
        <v>0.4127575477233032</v>
      </c>
      <c r="IA145" s="86">
        <f t="shared" si="425"/>
        <v>0.26940320819449087</v>
      </c>
      <c r="IB145" s="86">
        <f t="shared" si="426"/>
        <v>0.19570230538761293</v>
      </c>
      <c r="IC145" s="86">
        <f t="shared" si="427"/>
        <v>0.1259663911421007</v>
      </c>
      <c r="ID145" s="86">
        <f t="shared" si="428"/>
        <v>0.13295379249038874</v>
      </c>
      <c r="IE145" s="86">
        <f t="shared" si="429"/>
        <v>0.15106351701820275</v>
      </c>
      <c r="IF145" s="86">
        <f t="shared" si="430"/>
        <v>0.10183221900593585</v>
      </c>
      <c r="IG145" s="86">
        <f t="shared" si="431"/>
        <v>0.12386662630237827</v>
      </c>
      <c r="II145" s="86">
        <f t="shared" si="328"/>
        <v>3.8773573096850964E-21</v>
      </c>
      <c r="IJ145" s="86">
        <f t="shared" si="329"/>
        <v>2.9444454843132417E-17</v>
      </c>
      <c r="IK145" s="86">
        <f t="shared" si="330"/>
        <v>1.1126799314916237E-18</v>
      </c>
      <c r="IL145" s="86">
        <f t="shared" si="331"/>
        <v>8.8809478201969175E-15</v>
      </c>
      <c r="IM145" s="86">
        <f t="shared" si="332"/>
        <v>2.8386017703121896E-19</v>
      </c>
      <c r="IN145" s="86">
        <f t="shared" si="333"/>
        <v>3.8347981987897898E-15</v>
      </c>
      <c r="IO145" s="86">
        <f t="shared" si="334"/>
        <v>1.7635173021676452E-14</v>
      </c>
      <c r="IP145" s="86">
        <f t="shared" si="335"/>
        <v>3.7183569336931846E-15</v>
      </c>
      <c r="IQ145" s="86">
        <f t="shared" si="336"/>
        <v>2.3050544379514671E-16</v>
      </c>
      <c r="IR145" s="86">
        <f t="shared" si="337"/>
        <v>5.4165505211003254E-17</v>
      </c>
      <c r="IS145" s="86">
        <f t="shared" si="338"/>
        <v>6.1519159993816402E-19</v>
      </c>
      <c r="IT145" s="86">
        <f t="shared" si="339"/>
        <v>1.6030871755329457E-21</v>
      </c>
      <c r="IU145" s="86">
        <f t="shared" si="340"/>
        <v>1.1056153691528648E-19</v>
      </c>
      <c r="IV145" s="86">
        <f t="shared" si="341"/>
        <v>1.3205174509894356E-24</v>
      </c>
      <c r="IW145" s="86">
        <f t="shared" si="342"/>
        <v>3.3389316426966694E-17</v>
      </c>
      <c r="IY145" s="86">
        <f t="shared" si="343"/>
        <v>0.11520713306609077</v>
      </c>
      <c r="IZ145" s="86">
        <f t="shared" si="344"/>
        <v>0.19920605863372609</v>
      </c>
      <c r="JA145" s="86">
        <f t="shared" si="345"/>
        <v>0.10795169296679014</v>
      </c>
      <c r="JB145" s="86">
        <f t="shared" si="346"/>
        <v>0.20741207382367849</v>
      </c>
      <c r="JC145" s="86">
        <f t="shared" si="347"/>
        <v>0.25774623282147763</v>
      </c>
      <c r="JD145" s="86">
        <f t="shared" si="348"/>
        <v>0.28091296845113306</v>
      </c>
      <c r="JE145" s="86">
        <f t="shared" si="349"/>
        <v>0.37794416560683242</v>
      </c>
      <c r="JF145" s="86">
        <f t="shared" si="350"/>
        <v>0.41275754772330692</v>
      </c>
      <c r="JG145" s="86">
        <f t="shared" si="351"/>
        <v>0.2694032081944911</v>
      </c>
      <c r="JH145" s="86">
        <f t="shared" si="352"/>
        <v>0.19570230538761299</v>
      </c>
      <c r="JI145" s="86">
        <f t="shared" si="353"/>
        <v>0.1259663911421007</v>
      </c>
      <c r="JJ145" s="86">
        <f t="shared" si="354"/>
        <v>0.13295379249038874</v>
      </c>
      <c r="JK145" s="86">
        <f t="shared" si="355"/>
        <v>0.15106351701820275</v>
      </c>
      <c r="JL145" s="86">
        <f t="shared" si="356"/>
        <v>0.10183221900593585</v>
      </c>
      <c r="JM145" s="86">
        <f t="shared" si="357"/>
        <v>0.1238666263023783</v>
      </c>
    </row>
    <row r="146" spans="2:273" x14ac:dyDescent="0.25">
      <c r="B146" s="2">
        <v>119</v>
      </c>
      <c r="C146" s="37">
        <v>60.031999999999996</v>
      </c>
      <c r="D146" s="37">
        <v>62.106999999999999</v>
      </c>
      <c r="E146" s="37">
        <v>61.5</v>
      </c>
      <c r="F146" s="37">
        <v>66.8</v>
      </c>
      <c r="G146" s="37">
        <v>71.155000000000001</v>
      </c>
      <c r="H146" s="37">
        <v>75.649000000000001</v>
      </c>
      <c r="I146" s="37">
        <v>76.872</v>
      </c>
      <c r="J146" s="37">
        <v>83.195999999999998</v>
      </c>
      <c r="K146" s="37">
        <v>72.195999999999998</v>
      </c>
      <c r="L146" s="37">
        <v>75.879000000000005</v>
      </c>
      <c r="M146" s="37">
        <v>72.525000000000006</v>
      </c>
      <c r="N146" s="37">
        <v>75.382999999999996</v>
      </c>
      <c r="O146" s="37">
        <v>79.254000000000005</v>
      </c>
      <c r="P146" s="37">
        <v>82.71</v>
      </c>
      <c r="Q146" s="37">
        <v>112.629</v>
      </c>
      <c r="S146" s="4">
        <f t="shared" si="229"/>
        <v>59.752162559066839</v>
      </c>
      <c r="T146" s="4">
        <f t="shared" si="230"/>
        <v>62.036034267766503</v>
      </c>
      <c r="U146" s="4">
        <f t="shared" si="231"/>
        <v>62.253921367191566</v>
      </c>
      <c r="V146" s="4">
        <f t="shared" si="232"/>
        <v>67.017548835761218</v>
      </c>
      <c r="W146" s="4">
        <f t="shared" si="233"/>
        <v>71.228679316723657</v>
      </c>
      <c r="X146" s="4">
        <f t="shared" si="234"/>
        <v>76.111647889886399</v>
      </c>
      <c r="Y146" s="4">
        <f t="shared" si="235"/>
        <v>76.465879721638359</v>
      </c>
      <c r="Z146" s="4">
        <f t="shared" si="236"/>
        <v>83.820143831506755</v>
      </c>
      <c r="AA146" s="4">
        <f t="shared" si="237"/>
        <v>72.298484430804322</v>
      </c>
      <c r="AB146" s="4">
        <f t="shared" si="238"/>
        <v>75.612459475405927</v>
      </c>
      <c r="AC146" s="4">
        <f t="shared" si="239"/>
        <v>72.987105614551595</v>
      </c>
      <c r="AD146" s="4">
        <f t="shared" si="240"/>
        <v>75.817031145800087</v>
      </c>
      <c r="AE146" s="4">
        <f t="shared" si="241"/>
        <v>78.731728369272616</v>
      </c>
      <c r="AF146" s="4">
        <f t="shared" si="242"/>
        <v>85.797202949019606</v>
      </c>
      <c r="AG146" s="4">
        <f t="shared" si="243"/>
        <v>110.64118323987944</v>
      </c>
      <c r="AI146" s="4">
        <f t="shared" si="244"/>
        <v>0.27983744093315721</v>
      </c>
      <c r="AJ146" s="4">
        <f t="shared" si="245"/>
        <v>7.0965732233496226E-2</v>
      </c>
      <c r="AK146" s="4">
        <f t="shared" si="246"/>
        <v>-0.75392136719156611</v>
      </c>
      <c r="AL146" s="4">
        <f t="shared" si="247"/>
        <v>-0.21754883576122097</v>
      </c>
      <c r="AM146" s="4">
        <f t="shared" si="248"/>
        <v>-7.3679316723655575E-2</v>
      </c>
      <c r="AN146" s="4">
        <f t="shared" si="249"/>
        <v>-0.46264788988639793</v>
      </c>
      <c r="AO146" s="4">
        <f t="shared" si="250"/>
        <v>0.40612027836164089</v>
      </c>
      <c r="AP146" s="4">
        <f t="shared" si="251"/>
        <v>-0.6241438315067569</v>
      </c>
      <c r="AQ146" s="4">
        <f t="shared" si="252"/>
        <v>-0.10248443080432423</v>
      </c>
      <c r="AR146" s="4">
        <f t="shared" si="253"/>
        <v>0.26654052459407751</v>
      </c>
      <c r="AS146" s="4">
        <f t="shared" si="254"/>
        <v>-0.46210561455158938</v>
      </c>
      <c r="AT146" s="4">
        <f t="shared" si="255"/>
        <v>-0.43403114580009117</v>
      </c>
      <c r="AU146" s="4">
        <f t="shared" si="256"/>
        <v>0.52227163072738847</v>
      </c>
      <c r="AV146" s="4">
        <f t="shared" si="436"/>
        <v>-3.0872029490196127</v>
      </c>
      <c r="AW146" s="4">
        <f t="shared" si="436"/>
        <v>1.9878167601205661</v>
      </c>
      <c r="AY146" s="2">
        <f t="shared" si="308"/>
        <v>59.406982026687878</v>
      </c>
      <c r="AZ146" s="2">
        <f t="shared" si="359"/>
        <v>60.568928250323673</v>
      </c>
      <c r="BA146" s="2">
        <f t="shared" si="360"/>
        <v>60.268416152564456</v>
      </c>
      <c r="BB146" s="2">
        <f t="shared" si="361"/>
        <v>62.313053273783474</v>
      </c>
      <c r="BC146" s="2">
        <f t="shared" si="362"/>
        <v>64.43372616789722</v>
      </c>
      <c r="BD146" s="2">
        <f t="shared" si="363"/>
        <v>65.779331017711641</v>
      </c>
      <c r="BE146" s="2">
        <f t="shared" si="364"/>
        <v>65.467033994959451</v>
      </c>
      <c r="BF146" s="2">
        <f t="shared" si="365"/>
        <v>73.577782135166643</v>
      </c>
      <c r="BG146" s="2">
        <f t="shared" si="366"/>
        <v>60.448629952274139</v>
      </c>
      <c r="BH146" s="2">
        <f t="shared" si="367"/>
        <v>62.430400421307482</v>
      </c>
      <c r="BI146" s="2">
        <f t="shared" si="368"/>
        <v>62.903964992876695</v>
      </c>
      <c r="BJ146" s="2">
        <f t="shared" si="369"/>
        <v>64.115977023528814</v>
      </c>
      <c r="BK146" s="2">
        <f t="shared" si="370"/>
        <v>63.093208833489108</v>
      </c>
      <c r="BL146" s="2">
        <f t="shared" si="371"/>
        <v>62.218640734466824</v>
      </c>
      <c r="BM146" s="2">
        <f t="shared" si="372"/>
        <v>64.180947175722878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88.98572874493928</v>
      </c>
      <c r="DL146" s="2">
        <f t="shared" si="437"/>
        <v>92.851085217297353</v>
      </c>
      <c r="DM146" s="2">
        <f t="shared" si="437"/>
        <v>86.677153310104529</v>
      </c>
      <c r="DN146" s="2">
        <f t="shared" si="437"/>
        <v>102.91888794926004</v>
      </c>
      <c r="DO146" s="2">
        <f t="shared" si="437"/>
        <v>93.929930836707172</v>
      </c>
      <c r="DP146" s="2">
        <f t="shared" si="437"/>
        <v>92.153530655391123</v>
      </c>
      <c r="DQ146" s="2">
        <f t="shared" si="437"/>
        <v>102.36741025641027</v>
      </c>
      <c r="DR146" s="2">
        <f t="shared" si="437"/>
        <v>107.60052526812527</v>
      </c>
      <c r="DS146" s="2">
        <f t="shared" si="437"/>
        <v>91.550963025210081</v>
      </c>
      <c r="DT146" s="2">
        <f t="shared" si="437"/>
        <v>84.24703856713856</v>
      </c>
      <c r="DU146" s="2">
        <f t="shared" si="437"/>
        <v>82.843100840336149</v>
      </c>
      <c r="DV146" s="2">
        <f t="shared" si="437"/>
        <v>93.568944523470847</v>
      </c>
      <c r="DW146" s="2">
        <f t="shared" si="437"/>
        <v>86.826639676113359</v>
      </c>
      <c r="DX146" s="2">
        <f t="shared" si="437"/>
        <v>89.904312312312314</v>
      </c>
      <c r="DY146" s="2">
        <f t="shared" si="437"/>
        <v>73.852272580645135</v>
      </c>
      <c r="EA146" s="2">
        <f t="shared" si="228"/>
        <v>59.356805002652244</v>
      </c>
      <c r="EB146" s="2">
        <f t="shared" si="290"/>
        <v>60.519043096723856</v>
      </c>
      <c r="EC146" s="2">
        <f t="shared" si="291"/>
        <v>60.239568711180112</v>
      </c>
      <c r="ED146" s="2">
        <f t="shared" si="292"/>
        <v>62.292833823529421</v>
      </c>
      <c r="EE146" s="2">
        <f t="shared" si="293"/>
        <v>64.398499914855577</v>
      </c>
      <c r="EF146" s="2">
        <f t="shared" si="294"/>
        <v>65.750404572098489</v>
      </c>
      <c r="EG146" s="2">
        <f t="shared" si="295"/>
        <v>65.422427175162923</v>
      </c>
      <c r="EH146" s="2">
        <f t="shared" si="296"/>
        <v>73.52285977205571</v>
      </c>
      <c r="EI146" s="2">
        <f t="shared" si="297"/>
        <v>60.386229978845584</v>
      </c>
      <c r="EJ146" s="2">
        <f t="shared" si="298"/>
        <v>62.40945719569919</v>
      </c>
      <c r="EK146" s="2">
        <f t="shared" si="299"/>
        <v>62.88981548239444</v>
      </c>
      <c r="EL146" s="2">
        <f t="shared" si="300"/>
        <v>64.081710642412531</v>
      </c>
      <c r="EM146" s="2">
        <f t="shared" si="301"/>
        <v>63.04427296250514</v>
      </c>
      <c r="EN146" s="2">
        <f t="shared" si="302"/>
        <v>62.179441175274917</v>
      </c>
      <c r="EO146" s="2">
        <f t="shared" si="303"/>
        <v>64.186160138940735</v>
      </c>
      <c r="EQ146" s="2">
        <f t="shared" si="304"/>
        <v>59.674863155308991</v>
      </c>
      <c r="ER146" s="2">
        <f t="shared" si="438"/>
        <v>60.804164604449127</v>
      </c>
      <c r="ES146" s="2">
        <f t="shared" si="438"/>
        <v>60.217519310950166</v>
      </c>
      <c r="ET146" s="2">
        <f t="shared" si="438"/>
        <v>61.908321087674423</v>
      </c>
      <c r="EU146" s="2">
        <f t="shared" si="438"/>
        <v>64.422788433364815</v>
      </c>
      <c r="EV146" s="2">
        <f t="shared" si="438"/>
        <v>65.819947185262819</v>
      </c>
      <c r="EW146" s="2">
        <f t="shared" si="438"/>
        <v>65.444217636358076</v>
      </c>
      <c r="EX146" s="2">
        <f t="shared" si="438"/>
        <v>73.718592532307824</v>
      </c>
      <c r="EY146" s="2">
        <f t="shared" si="438"/>
        <v>60.680740332513814</v>
      </c>
      <c r="EZ146" s="2">
        <f t="shared" si="438"/>
        <v>62.264588701944618</v>
      </c>
      <c r="FA146" s="2">
        <f t="shared" si="438"/>
        <v>62.593982008456663</v>
      </c>
      <c r="FB146" s="2">
        <f t="shared" si="438"/>
        <v>64.021858956425433</v>
      </c>
      <c r="FC146" s="2">
        <f t="shared" si="438"/>
        <v>63.527201776663944</v>
      </c>
      <c r="FD146" s="2">
        <f t="shared" si="438"/>
        <v>62.211736350570035</v>
      </c>
      <c r="FE146" s="2">
        <f t="shared" si="438"/>
        <v>63.520544132149425</v>
      </c>
      <c r="FG146" s="2">
        <f t="shared" si="306"/>
        <v>0.99873840260971314</v>
      </c>
      <c r="FH146" s="2">
        <f t="shared" si="439"/>
        <v>0.99887125661248</v>
      </c>
      <c r="FI146" s="2">
        <f t="shared" si="439"/>
        <v>0.99887105295093725</v>
      </c>
      <c r="FJ146" s="2">
        <f t="shared" si="439"/>
        <v>0.99894097276649974</v>
      </c>
      <c r="FK146" s="2">
        <f t="shared" si="439"/>
        <v>0.99884677992163429</v>
      </c>
      <c r="FL146" s="2">
        <f t="shared" si="439"/>
        <v>0.99903740570176491</v>
      </c>
      <c r="FM146" s="2">
        <f t="shared" si="439"/>
        <v>0.99882629478516161</v>
      </c>
      <c r="FN146" s="2">
        <f t="shared" si="439"/>
        <v>0.99877134609274432</v>
      </c>
      <c r="FO146" s="2">
        <f t="shared" si="439"/>
        <v>0.99857661789344265</v>
      </c>
      <c r="FP146" s="2">
        <f t="shared" si="439"/>
        <v>0.9986650265456708</v>
      </c>
      <c r="FQ146" s="2">
        <f t="shared" si="439"/>
        <v>0.99858528937685964</v>
      </c>
      <c r="FR146" s="2">
        <f t="shared" si="439"/>
        <v>0.99874754847986635</v>
      </c>
      <c r="FS146" s="2">
        <f t="shared" si="439"/>
        <v>0.99879251485153575</v>
      </c>
      <c r="FT146" s="2">
        <f t="shared" si="439"/>
        <v>0.99862476845745352</v>
      </c>
      <c r="FU146" s="2">
        <f t="shared" si="439"/>
        <v>0.99852008805720427</v>
      </c>
      <c r="FW146" s="2">
        <f t="shared" si="324"/>
        <v>4.02355703146062E-2</v>
      </c>
      <c r="FX146" s="2">
        <f t="shared" si="376"/>
        <v>4.6964450202427628E-2</v>
      </c>
      <c r="FY146" s="2">
        <f t="shared" si="377"/>
        <v>4.5316050438874565E-2</v>
      </c>
      <c r="FZ146" s="2">
        <f t="shared" si="378"/>
        <v>5.9307911879810202E-2</v>
      </c>
      <c r="GA146" s="2">
        <f t="shared" si="379"/>
        <v>4.8171483133148826E-2</v>
      </c>
      <c r="GB146" s="2">
        <f t="shared" si="380"/>
        <v>5.0486267772195698E-2</v>
      </c>
      <c r="GC146" s="2">
        <f t="shared" si="381"/>
        <v>5.7102990194546628E-2</v>
      </c>
      <c r="GD146" s="2">
        <f t="shared" si="382"/>
        <v>6.6686364777215165E-2</v>
      </c>
      <c r="GE146" s="2">
        <f t="shared" si="383"/>
        <v>6.1256420462002227E-2</v>
      </c>
      <c r="GF146" s="2">
        <f t="shared" si="384"/>
        <v>5.6667710256191314E-2</v>
      </c>
      <c r="GG146" s="2">
        <f t="shared" si="385"/>
        <v>4.7589659455287918E-2</v>
      </c>
      <c r="GH146" s="2">
        <f t="shared" si="386"/>
        <v>4.4525893275108475E-2</v>
      </c>
      <c r="GI146" s="2">
        <f t="shared" si="387"/>
        <v>4.1867488104166517E-2</v>
      </c>
      <c r="GJ146" s="2">
        <f t="shared" si="388"/>
        <v>3.3176531213418764E-2</v>
      </c>
      <c r="GK146" s="2">
        <f t="shared" si="389"/>
        <v>2.9323150677865433E-2</v>
      </c>
      <c r="GM146" s="86">
        <f t="shared" si="325"/>
        <v>7.6469161034014233E-51</v>
      </c>
      <c r="GN146" s="86">
        <f t="shared" si="390"/>
        <v>3.5864838840760396E-34</v>
      </c>
      <c r="GO146" s="86">
        <f t="shared" si="391"/>
        <v>3.2592096166649766E-53</v>
      </c>
      <c r="GP146" s="86">
        <f t="shared" si="392"/>
        <v>4.8438719883003826E-49</v>
      </c>
      <c r="GQ146" s="86">
        <f t="shared" si="393"/>
        <v>1.4907441785428634E-58</v>
      </c>
      <c r="GR146" s="86">
        <f t="shared" si="394"/>
        <v>4.0551107212095626E-53</v>
      </c>
      <c r="GS146" s="86">
        <f t="shared" si="395"/>
        <v>1.0256346753592063E-57</v>
      </c>
      <c r="GT146" s="86">
        <f t="shared" si="396"/>
        <v>5.6108464863996134E-67</v>
      </c>
      <c r="GU146" s="86">
        <f t="shared" si="397"/>
        <v>3.4857261411879458E-69</v>
      </c>
      <c r="GV146" s="86">
        <f t="shared" si="398"/>
        <v>1.787951466155129E-73</v>
      </c>
      <c r="GW146" s="86">
        <f t="shared" si="399"/>
        <v>1.5583924482157616E-78</v>
      </c>
      <c r="GX146" s="86">
        <f t="shared" si="400"/>
        <v>2.3302716667709498E-87</v>
      </c>
      <c r="GY146" s="86">
        <f t="shared" si="401"/>
        <v>6.3949736896285402E-90</v>
      </c>
      <c r="GZ146" s="86">
        <f t="shared" si="402"/>
        <v>2.8350792485869712E-121</v>
      </c>
      <c r="HA146" s="86">
        <f t="shared" si="403"/>
        <v>7.3735619176070541E-109</v>
      </c>
      <c r="HC146" s="86">
        <f t="shared" si="326"/>
        <v>1.1019155642260774E-19</v>
      </c>
      <c r="HD146" s="86">
        <f t="shared" si="404"/>
        <v>4.2080249798389092E-11</v>
      </c>
      <c r="HE146" s="86">
        <f t="shared" si="405"/>
        <v>3.7482434846490731E-17</v>
      </c>
      <c r="HF146" s="86">
        <f t="shared" si="406"/>
        <v>6.0741693083235737E-17</v>
      </c>
      <c r="HG146" s="86">
        <f t="shared" si="407"/>
        <v>8.8639273536660181E-26</v>
      </c>
      <c r="HH146" s="86">
        <f t="shared" si="408"/>
        <v>1.2515077919434745E-19</v>
      </c>
      <c r="HI146" s="86">
        <f t="shared" si="409"/>
        <v>1.2163842959739135E-32</v>
      </c>
      <c r="HJ146" s="86">
        <f t="shared" si="410"/>
        <v>8.0688092025540548E-37</v>
      </c>
      <c r="HK146" s="86">
        <f t="shared" si="411"/>
        <v>1.8991098743087382E-39</v>
      </c>
      <c r="HL146" s="86">
        <f t="shared" si="412"/>
        <v>2.0548895913561688E-35</v>
      </c>
      <c r="HM146" s="86">
        <f t="shared" si="413"/>
        <v>3.4212589986668648E-43</v>
      </c>
      <c r="HN146" s="86">
        <f t="shared" si="414"/>
        <v>7.2138150160745596E-36</v>
      </c>
      <c r="HO146" s="86">
        <f t="shared" si="415"/>
        <v>2.5074155904672653E-29</v>
      </c>
      <c r="HP146" s="86">
        <f t="shared" si="416"/>
        <v>1.194777657058976E-50</v>
      </c>
      <c r="HQ146" s="86">
        <f t="shared" si="417"/>
        <v>4.5552849594438468E-53</v>
      </c>
      <c r="HS146" s="86">
        <f t="shared" si="327"/>
        <v>0.18222138971080551</v>
      </c>
      <c r="HT146" s="86">
        <f t="shared" si="418"/>
        <v>0.27910131146970385</v>
      </c>
      <c r="HU146" s="86">
        <f t="shared" si="419"/>
        <v>0.17056481158728989</v>
      </c>
      <c r="HV146" s="86">
        <f t="shared" si="420"/>
        <v>0.28799789029144029</v>
      </c>
      <c r="HW146" s="86">
        <f t="shared" si="421"/>
        <v>0.34777721213425034</v>
      </c>
      <c r="HX146" s="86">
        <f t="shared" si="422"/>
        <v>0.36115449395940447</v>
      </c>
      <c r="HY146" s="86">
        <f t="shared" si="423"/>
        <v>0.44983602847068638</v>
      </c>
      <c r="HZ146" s="86">
        <f t="shared" si="424"/>
        <v>0.48105944835902731</v>
      </c>
      <c r="IA146" s="86">
        <f t="shared" si="425"/>
        <v>0.35919430306688382</v>
      </c>
      <c r="IB146" s="86">
        <f t="shared" si="426"/>
        <v>0.28010661269160653</v>
      </c>
      <c r="IC146" s="86">
        <f t="shared" si="427"/>
        <v>0.1958592495876593</v>
      </c>
      <c r="ID146" s="86">
        <f t="shared" si="428"/>
        <v>0.20863862833575111</v>
      </c>
      <c r="IE146" s="86">
        <f t="shared" si="429"/>
        <v>0.22556830211534873</v>
      </c>
      <c r="IF146" s="86">
        <f t="shared" si="430"/>
        <v>0.1474412423196001</v>
      </c>
      <c r="IG146" s="86">
        <f t="shared" si="431"/>
        <v>0.16639081608050399</v>
      </c>
      <c r="II146" s="86">
        <f t="shared" si="328"/>
        <v>4.7467997283275298E-20</v>
      </c>
      <c r="IJ146" s="86">
        <f t="shared" si="329"/>
        <v>2.4455509107593668E-16</v>
      </c>
      <c r="IK146" s="86">
        <f t="shared" si="330"/>
        <v>1.0868215302858734E-17</v>
      </c>
      <c r="IL146" s="86">
        <f t="shared" si="331"/>
        <v>6.1758282537395753E-14</v>
      </c>
      <c r="IM146" s="86">
        <f t="shared" si="332"/>
        <v>3.1463266655931223E-18</v>
      </c>
      <c r="IN146" s="86">
        <f t="shared" si="333"/>
        <v>2.5166245627083001E-14</v>
      </c>
      <c r="IO146" s="86">
        <f t="shared" si="334"/>
        <v>1.1447975380725779E-13</v>
      </c>
      <c r="IP146" s="86">
        <f t="shared" si="335"/>
        <v>2.9871015012644087E-14</v>
      </c>
      <c r="IQ146" s="86">
        <f t="shared" si="336"/>
        <v>2.0674270917894283E-15</v>
      </c>
      <c r="IR146" s="86">
        <f t="shared" si="337"/>
        <v>4.9945413542494182E-16</v>
      </c>
      <c r="IS146" s="86">
        <f t="shared" si="338"/>
        <v>6.4558065818057879E-18</v>
      </c>
      <c r="IT146" s="86">
        <f t="shared" si="339"/>
        <v>2.2415760720622898E-20</v>
      </c>
      <c r="IU146" s="86">
        <f t="shared" si="340"/>
        <v>1.1592523714309654E-18</v>
      </c>
      <c r="IV146" s="86">
        <f t="shared" si="341"/>
        <v>2.1218938230114101E-23</v>
      </c>
      <c r="IW146" s="86">
        <f t="shared" si="342"/>
        <v>2.0730975423740565E-16</v>
      </c>
      <c r="IY146" s="86">
        <f t="shared" si="343"/>
        <v>0.18222138971080551</v>
      </c>
      <c r="IZ146" s="86">
        <f t="shared" si="344"/>
        <v>0.2791013115117843</v>
      </c>
      <c r="JA146" s="86">
        <f t="shared" si="345"/>
        <v>0.17056481158728992</v>
      </c>
      <c r="JB146" s="86">
        <f t="shared" si="346"/>
        <v>0.28799789029150213</v>
      </c>
      <c r="JC146" s="86">
        <f t="shared" si="347"/>
        <v>0.34777721213425034</v>
      </c>
      <c r="JD146" s="86">
        <f t="shared" si="348"/>
        <v>0.36115449395942961</v>
      </c>
      <c r="JE146" s="86">
        <f t="shared" si="349"/>
        <v>0.44983602847080084</v>
      </c>
      <c r="JF146" s="86">
        <f t="shared" si="350"/>
        <v>0.48105944835905717</v>
      </c>
      <c r="JG146" s="86">
        <f t="shared" si="351"/>
        <v>0.35919430306688588</v>
      </c>
      <c r="JH146" s="86">
        <f t="shared" si="352"/>
        <v>0.28010661269160703</v>
      </c>
      <c r="JI146" s="86">
        <f t="shared" si="353"/>
        <v>0.1958592495876593</v>
      </c>
      <c r="JJ146" s="86">
        <f t="shared" si="354"/>
        <v>0.20863862833575111</v>
      </c>
      <c r="JK146" s="86">
        <f t="shared" si="355"/>
        <v>0.22556830211534873</v>
      </c>
      <c r="JL146" s="86">
        <f t="shared" si="356"/>
        <v>0.1474412423196001</v>
      </c>
      <c r="JM146" s="86">
        <f t="shared" si="357"/>
        <v>0.16639081608050418</v>
      </c>
    </row>
    <row r="147" spans="2:273" x14ac:dyDescent="0.25">
      <c r="B147" s="2">
        <v>120</v>
      </c>
      <c r="C147" s="37">
        <v>60.286000000000001</v>
      </c>
      <c r="D147" s="37">
        <v>60.695999999999998</v>
      </c>
      <c r="E147" s="37">
        <v>62.75</v>
      </c>
      <c r="F147" s="37">
        <v>67.900000000000006</v>
      </c>
      <c r="G147" s="37">
        <v>70.5</v>
      </c>
      <c r="H147" s="37">
        <v>76.73</v>
      </c>
      <c r="I147" s="37">
        <v>76.17</v>
      </c>
      <c r="J147" s="37">
        <v>82.929000000000002</v>
      </c>
      <c r="K147" s="37">
        <v>73.070999999999998</v>
      </c>
      <c r="L147" s="37">
        <v>76.447999999999993</v>
      </c>
      <c r="M147" s="37">
        <v>74.677999999999997</v>
      </c>
      <c r="N147" s="37">
        <v>78.25</v>
      </c>
      <c r="O147" s="37">
        <v>80.236999999999995</v>
      </c>
      <c r="P147" s="37">
        <v>89.870999999999995</v>
      </c>
      <c r="Q147" s="37">
        <v>124.468</v>
      </c>
      <c r="S147" s="4">
        <f t="shared" si="229"/>
        <v>59.669048621126279</v>
      </c>
      <c r="T147" s="4">
        <f t="shared" si="230"/>
        <v>62.01526381186045</v>
      </c>
      <c r="U147" s="4">
        <f t="shared" si="231"/>
        <v>62.658741370450507</v>
      </c>
      <c r="V147" s="4">
        <f t="shared" si="232"/>
        <v>67.364548379731986</v>
      </c>
      <c r="W147" s="4">
        <f t="shared" si="233"/>
        <v>71.26125618155767</v>
      </c>
      <c r="X147" s="4">
        <f t="shared" si="234"/>
        <v>76.123334765959058</v>
      </c>
      <c r="Y147" s="4">
        <f t="shared" si="235"/>
        <v>75.372807162497793</v>
      </c>
      <c r="Z147" s="4">
        <f t="shared" si="236"/>
        <v>82.218139137210855</v>
      </c>
      <c r="AA147" s="4">
        <f t="shared" si="237"/>
        <v>72.27062311690969</v>
      </c>
      <c r="AB147" s="4">
        <f t="shared" si="238"/>
        <v>76.853288108392348</v>
      </c>
      <c r="AC147" s="4">
        <f t="shared" si="239"/>
        <v>75.111212974435958</v>
      </c>
      <c r="AD147" s="4">
        <f t="shared" si="240"/>
        <v>78.147917302915872</v>
      </c>
      <c r="AE147" s="4">
        <f t="shared" si="241"/>
        <v>81.395465707627551</v>
      </c>
      <c r="AF147" s="4">
        <f t="shared" si="242"/>
        <v>92.391099111787682</v>
      </c>
      <c r="AG147" s="4">
        <f t="shared" si="243"/>
        <v>120.82162728662303</v>
      </c>
      <c r="AI147" s="4">
        <f t="shared" si="244"/>
        <v>0.61695137887372198</v>
      </c>
      <c r="AJ147" s="4">
        <f t="shared" si="245"/>
        <v>-1.3192638118604521</v>
      </c>
      <c r="AK147" s="4">
        <f t="shared" si="246"/>
        <v>9.1258629549493264E-2</v>
      </c>
      <c r="AL147" s="4">
        <f t="shared" si="247"/>
        <v>0.53545162026802018</v>
      </c>
      <c r="AM147" s="4">
        <f t="shared" si="248"/>
        <v>-0.76125618155766972</v>
      </c>
      <c r="AN147" s="4">
        <f t="shared" si="249"/>
        <v>0.60666523404094619</v>
      </c>
      <c r="AO147" s="4">
        <f t="shared" si="250"/>
        <v>0.79719283750220882</v>
      </c>
      <c r="AP147" s="4">
        <f t="shared" si="251"/>
        <v>0.71086086278914706</v>
      </c>
      <c r="AQ147" s="4">
        <f t="shared" si="252"/>
        <v>0.80037688309030841</v>
      </c>
      <c r="AR147" s="4">
        <f t="shared" si="253"/>
        <v>-0.40528810839235518</v>
      </c>
      <c r="AS147" s="4">
        <f t="shared" si="254"/>
        <v>-0.43321297443596052</v>
      </c>
      <c r="AT147" s="4">
        <f t="shared" si="255"/>
        <v>0.10208269708412843</v>
      </c>
      <c r="AU147" s="4">
        <f t="shared" si="256"/>
        <v>-1.1584657076275562</v>
      </c>
      <c r="AV147" s="4">
        <f t="shared" si="436"/>
        <v>-2.5200991117876868</v>
      </c>
      <c r="AW147" s="4">
        <f t="shared" si="436"/>
        <v>3.6463727133769765</v>
      </c>
      <c r="AY147" s="2">
        <f t="shared" si="308"/>
        <v>59.237496012277965</v>
      </c>
      <c r="AZ147" s="2">
        <f t="shared" si="359"/>
        <v>60.39053752306512</v>
      </c>
      <c r="BA147" s="2">
        <f t="shared" si="360"/>
        <v>60.150469629657053</v>
      </c>
      <c r="BB147" s="2">
        <f t="shared" si="361"/>
        <v>62.205378654821878</v>
      </c>
      <c r="BC147" s="2">
        <f t="shared" si="362"/>
        <v>64.28790811169165</v>
      </c>
      <c r="BD147" s="2">
        <f t="shared" si="363"/>
        <v>65.644273899562933</v>
      </c>
      <c r="BE147" s="2">
        <f t="shared" si="364"/>
        <v>65.350028297580835</v>
      </c>
      <c r="BF147" s="2">
        <f t="shared" si="365"/>
        <v>73.474051110709155</v>
      </c>
      <c r="BG147" s="2">
        <f t="shared" si="366"/>
        <v>60.27182683477109</v>
      </c>
      <c r="BH147" s="2">
        <f t="shared" si="367"/>
        <v>62.225473122725127</v>
      </c>
      <c r="BI147" s="2">
        <f t="shared" si="368"/>
        <v>62.735814793770452</v>
      </c>
      <c r="BJ147" s="2">
        <f t="shared" si="369"/>
        <v>63.923584063278803</v>
      </c>
      <c r="BK147" s="2">
        <f t="shared" si="370"/>
        <v>62.943655168904634</v>
      </c>
      <c r="BL147" s="2">
        <f t="shared" si="371"/>
        <v>62.08131728097085</v>
      </c>
      <c r="BM147" s="2">
        <f t="shared" si="372"/>
        <v>64.084544235003918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89.150446438341191</v>
      </c>
      <c r="DL147" s="2">
        <f t="shared" si="437"/>
        <v>93.033965940091292</v>
      </c>
      <c r="DM147" s="2">
        <f t="shared" si="437"/>
        <v>86.797181881533106</v>
      </c>
      <c r="DN147" s="2">
        <f t="shared" si="437"/>
        <v>103.14844080338267</v>
      </c>
      <c r="DO147" s="2">
        <f t="shared" si="437"/>
        <v>94.039385290148459</v>
      </c>
      <c r="DP147" s="2">
        <f t="shared" si="437"/>
        <v>92.237883720930228</v>
      </c>
      <c r="DQ147" s="2">
        <f t="shared" si="437"/>
        <v>102.60256410256412</v>
      </c>
      <c r="DR147" s="2">
        <f t="shared" si="437"/>
        <v>107.80456349206349</v>
      </c>
      <c r="DS147" s="2">
        <f t="shared" si="437"/>
        <v>91.686768067226893</v>
      </c>
      <c r="DT147" s="2">
        <f t="shared" si="437"/>
        <v>84.282785156585149</v>
      </c>
      <c r="DU147" s="2">
        <f t="shared" si="437"/>
        <v>82.845097478991619</v>
      </c>
      <c r="DV147" s="2">
        <f t="shared" si="437"/>
        <v>93.686679231863451</v>
      </c>
      <c r="DW147" s="2">
        <f t="shared" si="437"/>
        <v>86.870284713863668</v>
      </c>
      <c r="DX147" s="2">
        <f t="shared" si="437"/>
        <v>90.02576726726727</v>
      </c>
      <c r="DY147" s="2">
        <f t="shared" si="437"/>
        <v>73.810799999999972</v>
      </c>
      <c r="EA147" s="2">
        <f t="shared" si="228"/>
        <v>59.187528543282212</v>
      </c>
      <c r="EB147" s="2">
        <f t="shared" si="290"/>
        <v>60.34048829953197</v>
      </c>
      <c r="EC147" s="2">
        <f t="shared" si="291"/>
        <v>60.124199728260855</v>
      </c>
      <c r="ED147" s="2">
        <f t="shared" si="292"/>
        <v>62.192335294117655</v>
      </c>
      <c r="EE147" s="2">
        <f t="shared" si="293"/>
        <v>64.255195023308289</v>
      </c>
      <c r="EF147" s="2">
        <f t="shared" si="294"/>
        <v>65.61675216881595</v>
      </c>
      <c r="EG147" s="2">
        <f t="shared" si="295"/>
        <v>65.30863395937142</v>
      </c>
      <c r="EH147" s="2">
        <f t="shared" si="296"/>
        <v>73.420286365555086</v>
      </c>
      <c r="EI147" s="2">
        <f t="shared" si="297"/>
        <v>60.209829152815566</v>
      </c>
      <c r="EJ147" s="2">
        <f t="shared" si="298"/>
        <v>62.208184696404501</v>
      </c>
      <c r="EK147" s="2">
        <f t="shared" si="299"/>
        <v>62.72641472000933</v>
      </c>
      <c r="EL147" s="2">
        <f t="shared" si="300"/>
        <v>63.89272408895873</v>
      </c>
      <c r="EM147" s="2">
        <f t="shared" si="301"/>
        <v>62.89313537700864</v>
      </c>
      <c r="EN147" s="2">
        <f t="shared" si="302"/>
        <v>62.044819399556886</v>
      </c>
      <c r="EO147" s="2">
        <f t="shared" si="303"/>
        <v>64.09426892580629</v>
      </c>
      <c r="EQ147" s="2">
        <f t="shared" si="304"/>
        <v>59.539967910585233</v>
      </c>
      <c r="ER147" s="2">
        <f t="shared" si="438"/>
        <v>60.660217691193893</v>
      </c>
      <c r="ES147" s="2">
        <f t="shared" si="438"/>
        <v>60.100031440990932</v>
      </c>
      <c r="ET147" s="2">
        <f t="shared" si="438"/>
        <v>61.782226920912862</v>
      </c>
      <c r="EU147" s="2">
        <f t="shared" si="438"/>
        <v>64.281527315689956</v>
      </c>
      <c r="EV147" s="2">
        <f t="shared" si="438"/>
        <v>65.69206979027102</v>
      </c>
      <c r="EW147" s="2">
        <f t="shared" si="438"/>
        <v>65.332234792384199</v>
      </c>
      <c r="EX147" s="2">
        <f t="shared" si="438"/>
        <v>73.629933403389515</v>
      </c>
      <c r="EY147" s="2">
        <f t="shared" si="438"/>
        <v>60.526296884730172</v>
      </c>
      <c r="EZ147" s="2">
        <f t="shared" si="438"/>
        <v>62.05298662060892</v>
      </c>
      <c r="FA147" s="2">
        <f t="shared" si="438"/>
        <v>62.407583266384783</v>
      </c>
      <c r="FB147" s="2">
        <f t="shared" si="438"/>
        <v>63.827393557195691</v>
      </c>
      <c r="FC147" s="2">
        <f t="shared" si="438"/>
        <v>63.420503977355359</v>
      </c>
      <c r="FD147" s="2">
        <f t="shared" si="438"/>
        <v>62.08340601316803</v>
      </c>
      <c r="FE147" s="2">
        <f t="shared" si="438"/>
        <v>63.3818641730238</v>
      </c>
      <c r="FG147" s="2">
        <f t="shared" si="306"/>
        <v>0.99884928176749677</v>
      </c>
      <c r="FH147" s="2">
        <f t="shared" si="439"/>
        <v>0.99897047154586427</v>
      </c>
      <c r="FI147" s="2">
        <f t="shared" si="439"/>
        <v>0.9989702857674263</v>
      </c>
      <c r="FJ147" s="2">
        <f t="shared" si="439"/>
        <v>0.99903406567529629</v>
      </c>
      <c r="FK147" s="2">
        <f t="shared" si="439"/>
        <v>0.99894814405563326</v>
      </c>
      <c r="FL147" s="2">
        <f t="shared" si="439"/>
        <v>0.99912202920385607</v>
      </c>
      <c r="FM147" s="2">
        <f t="shared" si="439"/>
        <v>0.99892945756336937</v>
      </c>
      <c r="FN147" s="2">
        <f t="shared" si="439"/>
        <v>0.9988793331654624</v>
      </c>
      <c r="FO147" s="2">
        <f t="shared" si="439"/>
        <v>0.99870169748801563</v>
      </c>
      <c r="FP147" s="2">
        <f t="shared" si="439"/>
        <v>0.99878234670995514</v>
      </c>
      <c r="FQ147" s="2">
        <f t="shared" si="439"/>
        <v>0.99870960795017361</v>
      </c>
      <c r="FR147" s="2">
        <f t="shared" si="439"/>
        <v>0.9988576247456521</v>
      </c>
      <c r="FS147" s="2">
        <f t="shared" si="439"/>
        <v>0.99889864344194579</v>
      </c>
      <c r="FT147" s="2">
        <f t="shared" si="439"/>
        <v>0.99874562213999207</v>
      </c>
      <c r="FU147" s="2">
        <f t="shared" si="439"/>
        <v>0.99865012849172663</v>
      </c>
      <c r="FW147" s="2">
        <f t="shared" si="324"/>
        <v>4.3946830325562444E-2</v>
      </c>
      <c r="FX147" s="2">
        <f t="shared" si="376"/>
        <v>5.1263219663202318E-2</v>
      </c>
      <c r="FY147" s="2">
        <f t="shared" si="377"/>
        <v>4.9471770128123115E-2</v>
      </c>
      <c r="FZ147" s="2">
        <f t="shared" si="378"/>
        <v>6.4659853701933015E-2</v>
      </c>
      <c r="GA147" s="2">
        <f t="shared" si="379"/>
        <v>5.2574640405848055E-2</v>
      </c>
      <c r="GB147" s="2">
        <f t="shared" si="380"/>
        <v>5.50887641398956E-2</v>
      </c>
      <c r="GC147" s="2">
        <f t="shared" si="381"/>
        <v>6.2269130991912502E-2</v>
      </c>
      <c r="GD147" s="2">
        <f t="shared" si="382"/>
        <v>7.2652713370882069E-2</v>
      </c>
      <c r="GE147" s="2">
        <f t="shared" si="383"/>
        <v>6.677171465641922E-2</v>
      </c>
      <c r="GF147" s="2">
        <f t="shared" si="384"/>
        <v>6.1797051973576794E-2</v>
      </c>
      <c r="GG147" s="2">
        <f t="shared" si="385"/>
        <v>5.194253683497415E-2</v>
      </c>
      <c r="GH147" s="2">
        <f t="shared" si="386"/>
        <v>4.8612841172897096E-2</v>
      </c>
      <c r="GI147" s="2">
        <f t="shared" si="387"/>
        <v>4.5722102557019514E-2</v>
      </c>
      <c r="GJ147" s="2">
        <f t="shared" si="388"/>
        <v>3.6261277570935634E-2</v>
      </c>
      <c r="GK147" s="2">
        <f t="shared" si="389"/>
        <v>3.2061491967133711E-2</v>
      </c>
      <c r="GM147" s="86">
        <f t="shared" si="325"/>
        <v>1.1908899148524782E-52</v>
      </c>
      <c r="GN147" s="86">
        <f t="shared" si="390"/>
        <v>2.1905492780940948E-35</v>
      </c>
      <c r="GO147" s="86">
        <f t="shared" si="391"/>
        <v>4.0436125955471316E-55</v>
      </c>
      <c r="GP147" s="86">
        <f t="shared" si="392"/>
        <v>8.6312913155142111E-51</v>
      </c>
      <c r="GQ147" s="86">
        <f t="shared" si="393"/>
        <v>1.2855130834479235E-60</v>
      </c>
      <c r="GR147" s="86">
        <f t="shared" si="394"/>
        <v>5.0057879525343549E-55</v>
      </c>
      <c r="GS147" s="86">
        <f t="shared" si="395"/>
        <v>9.2606479167243727E-60</v>
      </c>
      <c r="GT147" s="86">
        <f t="shared" si="396"/>
        <v>2.4813681268311286E-69</v>
      </c>
      <c r="GU147" s="86">
        <f t="shared" si="397"/>
        <v>1.1623567717408668E-71</v>
      </c>
      <c r="GV147" s="86">
        <f t="shared" si="398"/>
        <v>4.3139296101715722E-76</v>
      </c>
      <c r="GW147" s="86">
        <f t="shared" si="399"/>
        <v>2.3866642329262138E-81</v>
      </c>
      <c r="GX147" s="86">
        <f t="shared" si="400"/>
        <v>1.8253455042302685E-90</v>
      </c>
      <c r="GY147" s="86">
        <f t="shared" si="401"/>
        <v>4.0055932945039609E-93</v>
      </c>
      <c r="GZ147" s="86">
        <f t="shared" si="402"/>
        <v>1.1774662719713665E-125</v>
      </c>
      <c r="HA147" s="86">
        <f t="shared" si="403"/>
        <v>1.0759902224035161E-112</v>
      </c>
      <c r="HC147" s="86">
        <f t="shared" si="326"/>
        <v>7.9236546274434972E-21</v>
      </c>
      <c r="HD147" s="86">
        <f t="shared" si="404"/>
        <v>9.9156837124985255E-12</v>
      </c>
      <c r="HE147" s="86">
        <f t="shared" si="405"/>
        <v>3.8595002996228704E-18</v>
      </c>
      <c r="HF147" s="86">
        <f t="shared" si="406"/>
        <v>6.6276764124019073E-18</v>
      </c>
      <c r="HG147" s="86">
        <f t="shared" si="407"/>
        <v>3.1775329390433587E-27</v>
      </c>
      <c r="HH147" s="86">
        <f t="shared" si="408"/>
        <v>9.604142492972425E-21</v>
      </c>
      <c r="HI147" s="86">
        <f t="shared" si="409"/>
        <v>1.6847318751619217E-34</v>
      </c>
      <c r="HJ147" s="86">
        <f t="shared" si="410"/>
        <v>7.1253441290824193E-39</v>
      </c>
      <c r="HK147" s="86">
        <f t="shared" si="411"/>
        <v>1.000399360052351E-41</v>
      </c>
      <c r="HL147" s="86">
        <f t="shared" si="412"/>
        <v>1.8507259446022445E-37</v>
      </c>
      <c r="HM147" s="86">
        <f t="shared" si="413"/>
        <v>9.3342519762032403E-46</v>
      </c>
      <c r="HN147" s="86">
        <f t="shared" si="414"/>
        <v>5.9359881255181819E-38</v>
      </c>
      <c r="HO147" s="86">
        <f t="shared" si="415"/>
        <v>4.75499062836297E-31</v>
      </c>
      <c r="HP147" s="86">
        <f t="shared" si="416"/>
        <v>9.8138647199979299E-54</v>
      </c>
      <c r="HQ147" s="86">
        <f t="shared" si="417"/>
        <v>3.5642387309761559E-56</v>
      </c>
      <c r="HS147" s="86">
        <f t="shared" si="327"/>
        <v>0.26485364349740725</v>
      </c>
      <c r="HT147" s="86">
        <f t="shared" si="418"/>
        <v>0.36319027469435966</v>
      </c>
      <c r="HU147" s="86">
        <f t="shared" si="419"/>
        <v>0.2487783166790026</v>
      </c>
      <c r="HV147" s="86">
        <f t="shared" si="420"/>
        <v>0.3716288442674705</v>
      </c>
      <c r="HW147" s="86">
        <f t="shared" si="421"/>
        <v>0.43169983501000714</v>
      </c>
      <c r="HX147" s="86">
        <f t="shared" si="422"/>
        <v>0.43473154517527623</v>
      </c>
      <c r="HY147" s="86">
        <f t="shared" si="423"/>
        <v>0.50126035508256139</v>
      </c>
      <c r="HZ147" s="86">
        <f t="shared" si="424"/>
        <v>0.519490274608437</v>
      </c>
      <c r="IA147" s="86">
        <f t="shared" si="425"/>
        <v>0.44095781658368199</v>
      </c>
      <c r="IB147" s="86">
        <f t="shared" si="426"/>
        <v>0.36903322072867567</v>
      </c>
      <c r="IC147" s="86">
        <f t="shared" si="427"/>
        <v>0.28009285047578053</v>
      </c>
      <c r="ID147" s="86">
        <f t="shared" si="428"/>
        <v>0.29870491812164696</v>
      </c>
      <c r="IE147" s="86">
        <f t="shared" si="429"/>
        <v>0.31098411427133549</v>
      </c>
      <c r="IF147" s="86">
        <f t="shared" si="430"/>
        <v>0.20671464678167012</v>
      </c>
      <c r="IG147" s="86">
        <f t="shared" si="431"/>
        <v>0.21859283398212162</v>
      </c>
      <c r="II147" s="86">
        <f t="shared" si="328"/>
        <v>5.4176954992817009E-19</v>
      </c>
      <c r="IJ147" s="86">
        <f t="shared" si="329"/>
        <v>1.9088969635130793E-15</v>
      </c>
      <c r="IK147" s="86">
        <f t="shared" si="330"/>
        <v>9.9359583896027573E-17</v>
      </c>
      <c r="IL147" s="86">
        <f t="shared" si="331"/>
        <v>4.038001605550932E-13</v>
      </c>
      <c r="IM147" s="86">
        <f t="shared" si="332"/>
        <v>3.2471969951113547E-17</v>
      </c>
      <c r="IN147" s="86">
        <f t="shared" si="333"/>
        <v>1.5609790455293973E-13</v>
      </c>
      <c r="IO147" s="86">
        <f t="shared" si="334"/>
        <v>7.0087401401229146E-13</v>
      </c>
      <c r="IP147" s="86">
        <f t="shared" si="335"/>
        <v>2.2389005988899392E-13</v>
      </c>
      <c r="IQ147" s="86">
        <f t="shared" si="336"/>
        <v>1.7276230224865199E-14</v>
      </c>
      <c r="IR147" s="86">
        <f t="shared" si="337"/>
        <v>4.2955817163227178E-15</v>
      </c>
      <c r="IS147" s="86">
        <f t="shared" si="338"/>
        <v>6.3203383448486211E-17</v>
      </c>
      <c r="IT147" s="86">
        <f t="shared" si="339"/>
        <v>2.9038907913077601E-19</v>
      </c>
      <c r="IU147" s="86">
        <f t="shared" si="340"/>
        <v>1.137254769895796E-17</v>
      </c>
      <c r="IV147" s="86">
        <f t="shared" si="341"/>
        <v>3.1682810441067168E-22</v>
      </c>
      <c r="IW147" s="86">
        <f t="shared" si="342"/>
        <v>1.2291208930907564E-15</v>
      </c>
      <c r="IY147" s="86">
        <f t="shared" si="343"/>
        <v>0.26485364349740725</v>
      </c>
      <c r="IZ147" s="86">
        <f t="shared" si="344"/>
        <v>0.36319027470427723</v>
      </c>
      <c r="JA147" s="86">
        <f t="shared" si="345"/>
        <v>0.24877831667900271</v>
      </c>
      <c r="JB147" s="86">
        <f t="shared" si="346"/>
        <v>0.37162884426787429</v>
      </c>
      <c r="JC147" s="86">
        <f t="shared" si="347"/>
        <v>0.43169983501000719</v>
      </c>
      <c r="JD147" s="86">
        <f t="shared" si="348"/>
        <v>0.43473154517543233</v>
      </c>
      <c r="JE147" s="86">
        <f t="shared" si="349"/>
        <v>0.50126035508326228</v>
      </c>
      <c r="JF147" s="86">
        <f t="shared" si="350"/>
        <v>0.51949027460866093</v>
      </c>
      <c r="JG147" s="86">
        <f t="shared" si="351"/>
        <v>0.44095781658369926</v>
      </c>
      <c r="JH147" s="86">
        <f t="shared" si="352"/>
        <v>0.36903322072867994</v>
      </c>
      <c r="JI147" s="86">
        <f t="shared" si="353"/>
        <v>0.28009285047578059</v>
      </c>
      <c r="JJ147" s="86">
        <f t="shared" si="354"/>
        <v>0.29870491812164696</v>
      </c>
      <c r="JK147" s="86">
        <f t="shared" si="355"/>
        <v>0.31098411427133549</v>
      </c>
      <c r="JL147" s="86">
        <f t="shared" si="356"/>
        <v>0.20671464678167012</v>
      </c>
      <c r="JM147" s="86">
        <f t="shared" si="357"/>
        <v>0.21859283398212284</v>
      </c>
    </row>
    <row r="148" spans="2:273" x14ac:dyDescent="0.25">
      <c r="B148" s="2">
        <v>121</v>
      </c>
      <c r="C148" s="37">
        <v>58.698</v>
      </c>
      <c r="D148" s="37">
        <v>62.518000000000001</v>
      </c>
      <c r="E148" s="37">
        <v>63.088999999999999</v>
      </c>
      <c r="F148" s="37">
        <v>67.716999999999999</v>
      </c>
      <c r="G148" s="37">
        <v>70.828000000000003</v>
      </c>
      <c r="H148" s="37">
        <v>75.135000000000005</v>
      </c>
      <c r="I148" s="37">
        <v>74.021000000000001</v>
      </c>
      <c r="J148" s="37">
        <v>80.268000000000001</v>
      </c>
      <c r="K148" s="37">
        <v>71</v>
      </c>
      <c r="L148" s="37">
        <v>77.447999999999993</v>
      </c>
      <c r="M148" s="37">
        <v>76.271000000000001</v>
      </c>
      <c r="N148" s="37">
        <v>78.95</v>
      </c>
      <c r="O148" s="37">
        <v>81.983000000000004</v>
      </c>
      <c r="P148" s="37">
        <v>96.805999999999997</v>
      </c>
      <c r="Q148" s="37">
        <v>134.839</v>
      </c>
      <c r="S148" s="4">
        <f t="shared" si="229"/>
        <v>59.556087445001637</v>
      </c>
      <c r="T148" s="4">
        <f t="shared" si="230"/>
        <v>61.854449550534255</v>
      </c>
      <c r="U148" s="4">
        <f t="shared" si="231"/>
        <v>62.91252571524835</v>
      </c>
      <c r="V148" s="4">
        <f t="shared" si="232"/>
        <v>67.261803713779599</v>
      </c>
      <c r="W148" s="4">
        <f t="shared" si="233"/>
        <v>70.575308600207563</v>
      </c>
      <c r="X148" s="4">
        <f t="shared" si="234"/>
        <v>75.276336513872494</v>
      </c>
      <c r="Y148" s="4">
        <f t="shared" si="235"/>
        <v>73.587977593201771</v>
      </c>
      <c r="Z148" s="4">
        <f t="shared" si="236"/>
        <v>80.083631532424178</v>
      </c>
      <c r="AA148" s="4">
        <f t="shared" si="237"/>
        <v>71.022963331376417</v>
      </c>
      <c r="AB148" s="4">
        <f t="shared" si="238"/>
        <v>76.6646693253075</v>
      </c>
      <c r="AC148" s="4">
        <f t="shared" si="239"/>
        <v>76.298847244661843</v>
      </c>
      <c r="AD148" s="4">
        <f t="shared" si="240"/>
        <v>79.203075583937661</v>
      </c>
      <c r="AE148" s="4">
        <f t="shared" si="241"/>
        <v>82.549741442737044</v>
      </c>
      <c r="AF148" s="4">
        <f t="shared" si="242"/>
        <v>99.338444874227733</v>
      </c>
      <c r="AG148" s="4">
        <f t="shared" si="243"/>
        <v>131.33789454160569</v>
      </c>
      <c r="AI148" s="4">
        <f t="shared" si="244"/>
        <v>-0.85808744500163669</v>
      </c>
      <c r="AJ148" s="4">
        <f t="shared" si="245"/>
        <v>0.66355044946574537</v>
      </c>
      <c r="AK148" s="4">
        <f t="shared" si="246"/>
        <v>0.17647428475164872</v>
      </c>
      <c r="AL148" s="4">
        <f t="shared" si="247"/>
        <v>0.45519628622039932</v>
      </c>
      <c r="AM148" s="4">
        <f t="shared" si="248"/>
        <v>0.2526913997924396</v>
      </c>
      <c r="AN148" s="4">
        <f t="shared" si="249"/>
        <v>-0.14133651387248847</v>
      </c>
      <c r="AO148" s="4">
        <f t="shared" si="250"/>
        <v>0.43302240679823001</v>
      </c>
      <c r="AP148" s="4">
        <f t="shared" si="251"/>
        <v>0.18436846757582259</v>
      </c>
      <c r="AQ148" s="4">
        <f t="shared" si="252"/>
        <v>-2.2963331376416818E-2</v>
      </c>
      <c r="AR148" s="4">
        <f t="shared" si="253"/>
        <v>0.78333067469249329</v>
      </c>
      <c r="AS148" s="4">
        <f t="shared" si="254"/>
        <v>-2.7847244661842296E-2</v>
      </c>
      <c r="AT148" s="4">
        <f t="shared" si="255"/>
        <v>-0.25307558393765817</v>
      </c>
      <c r="AU148" s="4">
        <f t="shared" si="256"/>
        <v>-0.5667414427370403</v>
      </c>
      <c r="AV148" s="4">
        <f t="shared" si="436"/>
        <v>-2.5324448742277355</v>
      </c>
      <c r="AW148" s="4">
        <f t="shared" si="436"/>
        <v>3.5011054583943064</v>
      </c>
      <c r="AY148" s="2">
        <f t="shared" si="308"/>
        <v>59.068611854759872</v>
      </c>
      <c r="AZ148" s="2">
        <f t="shared" si="359"/>
        <v>60.212791855713917</v>
      </c>
      <c r="BA148" s="2">
        <f t="shared" si="360"/>
        <v>60.032683811408042</v>
      </c>
      <c r="BB148" s="2">
        <f t="shared" si="361"/>
        <v>62.097511503464744</v>
      </c>
      <c r="BC148" s="2">
        <f t="shared" si="362"/>
        <v>64.142334903655012</v>
      </c>
      <c r="BD148" s="2">
        <f t="shared" si="363"/>
        <v>65.509464422651632</v>
      </c>
      <c r="BE148" s="2">
        <f t="shared" si="364"/>
        <v>65.233321323368671</v>
      </c>
      <c r="BF148" s="2">
        <f t="shared" si="365"/>
        <v>73.370858039144579</v>
      </c>
      <c r="BG148" s="2">
        <f t="shared" si="366"/>
        <v>60.095691841451583</v>
      </c>
      <c r="BH148" s="2">
        <f t="shared" si="367"/>
        <v>62.020542661424969</v>
      </c>
      <c r="BI148" s="2">
        <f t="shared" si="368"/>
        <v>62.56751659029397</v>
      </c>
      <c r="BJ148" s="2">
        <f t="shared" si="369"/>
        <v>63.731344609839837</v>
      </c>
      <c r="BK148" s="2">
        <f t="shared" si="370"/>
        <v>62.794820356695709</v>
      </c>
      <c r="BL148" s="2">
        <f t="shared" si="371"/>
        <v>61.94428263824048</v>
      </c>
      <c r="BM148" s="2">
        <f t="shared" si="372"/>
        <v>63.9877962692549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89.315164131743089</v>
      </c>
      <c r="DL148" s="2">
        <f t="shared" si="437"/>
        <v>93.216846662885231</v>
      </c>
      <c r="DM148" s="2">
        <f t="shared" si="437"/>
        <v>86.917210452961669</v>
      </c>
      <c r="DN148" s="2">
        <f t="shared" si="437"/>
        <v>103.3779936575053</v>
      </c>
      <c r="DO148" s="2">
        <f t="shared" si="437"/>
        <v>94.148839743589761</v>
      </c>
      <c r="DP148" s="2">
        <f t="shared" si="437"/>
        <v>92.322236786469347</v>
      </c>
      <c r="DQ148" s="2">
        <f t="shared" si="437"/>
        <v>102.83771794871797</v>
      </c>
      <c r="DR148" s="2">
        <f t="shared" si="437"/>
        <v>108.00860171600172</v>
      </c>
      <c r="DS148" s="2">
        <f t="shared" si="437"/>
        <v>91.822573109243692</v>
      </c>
      <c r="DT148" s="2">
        <f t="shared" si="437"/>
        <v>84.318531746031738</v>
      </c>
      <c r="DU148" s="2">
        <f t="shared" si="437"/>
        <v>82.847094117647075</v>
      </c>
      <c r="DV148" s="2">
        <f t="shared" si="437"/>
        <v>93.80441394025604</v>
      </c>
      <c r="DW148" s="2">
        <f t="shared" si="437"/>
        <v>86.913929751613964</v>
      </c>
      <c r="DX148" s="2">
        <f t="shared" si="437"/>
        <v>90.147222222222211</v>
      </c>
      <c r="DY148" s="2">
        <f t="shared" si="437"/>
        <v>73.769327419354809</v>
      </c>
      <c r="EA148" s="2">
        <f t="shared" si="228"/>
        <v>59.018252083912188</v>
      </c>
      <c r="EB148" s="2">
        <f t="shared" si="290"/>
        <v>60.161933502340084</v>
      </c>
      <c r="EC148" s="2">
        <f t="shared" si="291"/>
        <v>60.008830745341598</v>
      </c>
      <c r="ED148" s="2">
        <f t="shared" si="292"/>
        <v>62.091836764705889</v>
      </c>
      <c r="EE148" s="2">
        <f t="shared" si="293"/>
        <v>64.111890131761015</v>
      </c>
      <c r="EF148" s="2">
        <f t="shared" si="294"/>
        <v>65.483099765533424</v>
      </c>
      <c r="EG148" s="2">
        <f t="shared" si="295"/>
        <v>65.194840743579931</v>
      </c>
      <c r="EH148" s="2">
        <f t="shared" si="296"/>
        <v>73.317712959054447</v>
      </c>
      <c r="EI148" s="2">
        <f t="shared" si="297"/>
        <v>60.033428326785547</v>
      </c>
      <c r="EJ148" s="2">
        <f t="shared" si="298"/>
        <v>62.006912197109813</v>
      </c>
      <c r="EK148" s="2">
        <f t="shared" si="299"/>
        <v>62.563013957624214</v>
      </c>
      <c r="EL148" s="2">
        <f t="shared" si="300"/>
        <v>63.703737535504935</v>
      </c>
      <c r="EM148" s="2">
        <f t="shared" si="301"/>
        <v>62.741997791512148</v>
      </c>
      <c r="EN148" s="2">
        <f t="shared" si="302"/>
        <v>61.910197623838854</v>
      </c>
      <c r="EO148" s="2">
        <f t="shared" si="303"/>
        <v>64.002377712671844</v>
      </c>
      <c r="EQ148" s="2">
        <f t="shared" si="304"/>
        <v>59.405072665861482</v>
      </c>
      <c r="ER148" s="2">
        <f t="shared" si="438"/>
        <v>60.516270777938658</v>
      </c>
      <c r="ES148" s="2">
        <f t="shared" si="438"/>
        <v>59.982543571031691</v>
      </c>
      <c r="ET148" s="2">
        <f t="shared" si="438"/>
        <v>61.656132754151301</v>
      </c>
      <c r="EU148" s="2">
        <f t="shared" si="438"/>
        <v>64.140266198015098</v>
      </c>
      <c r="EV148" s="2">
        <f t="shared" si="438"/>
        <v>65.564192395279221</v>
      </c>
      <c r="EW148" s="2">
        <f t="shared" si="438"/>
        <v>65.220251948410322</v>
      </c>
      <c r="EX148" s="2">
        <f t="shared" si="438"/>
        <v>73.54127427447122</v>
      </c>
      <c r="EY148" s="2">
        <f t="shared" si="438"/>
        <v>60.371853436946523</v>
      </c>
      <c r="EZ148" s="2">
        <f t="shared" si="438"/>
        <v>61.841384539273236</v>
      </c>
      <c r="FA148" s="2">
        <f t="shared" si="438"/>
        <v>62.221184524312903</v>
      </c>
      <c r="FB148" s="2">
        <f t="shared" si="438"/>
        <v>63.632928157965935</v>
      </c>
      <c r="FC148" s="2">
        <f t="shared" si="438"/>
        <v>63.313806178046782</v>
      </c>
      <c r="FD148" s="2">
        <f t="shared" si="438"/>
        <v>61.955075675766025</v>
      </c>
      <c r="FE148" s="2">
        <f t="shared" si="438"/>
        <v>63.243184213898175</v>
      </c>
      <c r="FG148" s="2">
        <f t="shared" si="306"/>
        <v>0.99895042622880048</v>
      </c>
      <c r="FH148" s="2">
        <f t="shared" si="439"/>
        <v>0.99906097382651537</v>
      </c>
      <c r="FI148" s="2">
        <f t="shared" si="439"/>
        <v>0.99906080436386246</v>
      </c>
      <c r="FJ148" s="2">
        <f t="shared" si="439"/>
        <v>0.99911898254654874</v>
      </c>
      <c r="FK148" s="2">
        <f t="shared" si="439"/>
        <v>0.99904060718364784</v>
      </c>
      <c r="FL148" s="2">
        <f t="shared" si="439"/>
        <v>0.99919921925543409</v>
      </c>
      <c r="FM148" s="2">
        <f t="shared" si="439"/>
        <v>0.9990235617170945</v>
      </c>
      <c r="FN148" s="2">
        <f t="shared" si="439"/>
        <v>0.99897783890783243</v>
      </c>
      <c r="FO148" s="2">
        <f t="shared" si="439"/>
        <v>0.9988157987572448</v>
      </c>
      <c r="FP148" s="2">
        <f t="shared" si="439"/>
        <v>0.99888936800746686</v>
      </c>
      <c r="FQ148" s="2">
        <f t="shared" si="439"/>
        <v>0.99882301482803904</v>
      </c>
      <c r="FR148" s="2">
        <f t="shared" si="439"/>
        <v>0.9989580366507681</v>
      </c>
      <c r="FS148" s="2">
        <f t="shared" si="439"/>
        <v>0.99899545353303332</v>
      </c>
      <c r="FT148" s="2">
        <f t="shared" si="439"/>
        <v>0.99885586751522881</v>
      </c>
      <c r="FU148" s="2">
        <f t="shared" si="439"/>
        <v>0.99876875631290418</v>
      </c>
      <c r="FW148" s="2">
        <f t="shared" si="324"/>
        <v>4.7983296339646209E-2</v>
      </c>
      <c r="FX148" s="2">
        <f t="shared" si="376"/>
        <v>5.5932373246197174E-2</v>
      </c>
      <c r="FY148" s="2">
        <f t="shared" si="377"/>
        <v>5.3987039981909568E-2</v>
      </c>
      <c r="FZ148" s="2">
        <f t="shared" si="378"/>
        <v>7.0458580380198532E-2</v>
      </c>
      <c r="GA148" s="2">
        <f t="shared" si="379"/>
        <v>5.735601956598689E-2</v>
      </c>
      <c r="GB148" s="2">
        <f t="shared" si="380"/>
        <v>6.008428887240818E-2</v>
      </c>
      <c r="GC148" s="2">
        <f t="shared" si="381"/>
        <v>6.7869013627429142E-2</v>
      </c>
      <c r="GD148" s="2">
        <f t="shared" si="382"/>
        <v>7.9107618941566191E-2</v>
      </c>
      <c r="GE148" s="2">
        <f t="shared" si="383"/>
        <v>7.2745104217614334E-2</v>
      </c>
      <c r="GF148" s="2">
        <f t="shared" si="384"/>
        <v>6.7357529894582088E-2</v>
      </c>
      <c r="GG148" s="2">
        <f t="shared" si="385"/>
        <v>5.6669868120503314E-2</v>
      </c>
      <c r="GH148" s="2">
        <f t="shared" si="386"/>
        <v>5.3054092501570393E-2</v>
      </c>
      <c r="GI148" s="2">
        <f t="shared" si="387"/>
        <v>4.9913112513527744E-2</v>
      </c>
      <c r="GJ148" s="2">
        <f t="shared" si="388"/>
        <v>3.9621088905984786E-2</v>
      </c>
      <c r="GK148" s="2">
        <f t="shared" si="389"/>
        <v>3.5046320376104861E-2</v>
      </c>
      <c r="GM148" s="86">
        <f t="shared" si="325"/>
        <v>1.7211857629620181E-54</v>
      </c>
      <c r="GN148" s="86">
        <f t="shared" si="390"/>
        <v>1.27184711918275E-36</v>
      </c>
      <c r="GO148" s="86">
        <f t="shared" si="391"/>
        <v>4.6345204912008767E-57</v>
      </c>
      <c r="GP148" s="86">
        <f t="shared" si="392"/>
        <v>1.4303907097516478E-52</v>
      </c>
      <c r="GQ148" s="86">
        <f t="shared" si="393"/>
        <v>1.0188978189973256E-62</v>
      </c>
      <c r="GR148" s="86">
        <f t="shared" si="394"/>
        <v>5.7066333809900878E-57</v>
      </c>
      <c r="GS148" s="86">
        <f t="shared" si="395"/>
        <v>7.6885981529227471E-62</v>
      </c>
      <c r="GT148" s="86">
        <f t="shared" si="396"/>
        <v>9.9728394302276852E-72</v>
      </c>
      <c r="GU148" s="86">
        <f t="shared" si="397"/>
        <v>3.4987897461599295E-74</v>
      </c>
      <c r="GV148" s="86">
        <f t="shared" si="398"/>
        <v>9.3471063141937419E-79</v>
      </c>
      <c r="GW148" s="86">
        <f t="shared" si="399"/>
        <v>3.2540318392512811E-84</v>
      </c>
      <c r="GX148" s="86">
        <f t="shared" si="400"/>
        <v>1.2592326790908073E-93</v>
      </c>
      <c r="GY148" s="86">
        <f t="shared" si="401"/>
        <v>2.2004435774601223E-96</v>
      </c>
      <c r="GZ148" s="86">
        <f t="shared" si="402"/>
        <v>4.0792986581469481E-130</v>
      </c>
      <c r="HA148" s="86">
        <f t="shared" si="403"/>
        <v>1.3445960148661398E-116</v>
      </c>
      <c r="HC148" s="86">
        <f t="shared" si="326"/>
        <v>5.2658582391489754E-22</v>
      </c>
      <c r="HD148" s="86">
        <f t="shared" si="404"/>
        <v>2.2365276099082547E-12</v>
      </c>
      <c r="HE148" s="86">
        <f t="shared" si="405"/>
        <v>3.7129019922562361E-19</v>
      </c>
      <c r="HF148" s="86">
        <f t="shared" si="406"/>
        <v>6.7736611153429931E-19</v>
      </c>
      <c r="HG148" s="86">
        <f t="shared" si="407"/>
        <v>1.0356623750242987E-28</v>
      </c>
      <c r="HH148" s="86">
        <f t="shared" si="408"/>
        <v>6.8360264948403053E-22</v>
      </c>
      <c r="HI148" s="86">
        <f t="shared" si="409"/>
        <v>2.0630370654322408E-36</v>
      </c>
      <c r="HJ148" s="86">
        <f t="shared" si="410"/>
        <v>5.5090162853614474E-41</v>
      </c>
      <c r="HK148" s="86">
        <f t="shared" si="411"/>
        <v>4.5257984027753582E-44</v>
      </c>
      <c r="HL148" s="86">
        <f t="shared" si="412"/>
        <v>1.4533249582917549E-39</v>
      </c>
      <c r="HM148" s="86">
        <f t="shared" si="413"/>
        <v>2.1367636507516351E-48</v>
      </c>
      <c r="HN148" s="86">
        <f t="shared" si="414"/>
        <v>4.2442513043480783E-40</v>
      </c>
      <c r="HO148" s="86">
        <f t="shared" si="415"/>
        <v>8.0135270539102082E-33</v>
      </c>
      <c r="HP148" s="86">
        <f t="shared" si="416"/>
        <v>6.4970183015497264E-57</v>
      </c>
      <c r="HQ148" s="86">
        <f t="shared" si="417"/>
        <v>2.263448527510151E-59</v>
      </c>
      <c r="HS148" s="86">
        <f t="shared" si="327"/>
        <v>0.35412636611788706</v>
      </c>
      <c r="HT148" s="86">
        <f t="shared" si="418"/>
        <v>0.43963471055450004</v>
      </c>
      <c r="HU148" s="86">
        <f t="shared" si="419"/>
        <v>0.33525707680989564</v>
      </c>
      <c r="HV148" s="86">
        <f t="shared" si="420"/>
        <v>0.44636313551595502</v>
      </c>
      <c r="HW148" s="86">
        <f t="shared" si="421"/>
        <v>0.49426026532751799</v>
      </c>
      <c r="HX148" s="86">
        <f t="shared" si="422"/>
        <v>0.49087645953341319</v>
      </c>
      <c r="HY148" s="86">
        <f t="shared" si="423"/>
        <v>0.52439590192252838</v>
      </c>
      <c r="HZ148" s="86">
        <f t="shared" si="424"/>
        <v>0.52191544093612097</v>
      </c>
      <c r="IA148" s="86">
        <f t="shared" si="425"/>
        <v>0.49976295130798853</v>
      </c>
      <c r="IB148" s="86">
        <f t="shared" si="426"/>
        <v>0.44836843207187482</v>
      </c>
      <c r="IC148" s="86">
        <f t="shared" si="427"/>
        <v>0.36883279315861489</v>
      </c>
      <c r="ID148" s="86">
        <f t="shared" si="428"/>
        <v>0.39073471908239338</v>
      </c>
      <c r="IE148" s="86">
        <f t="shared" si="429"/>
        <v>0.39637490321988633</v>
      </c>
      <c r="IF148" s="86">
        <f t="shared" si="430"/>
        <v>0.27984047853629268</v>
      </c>
      <c r="IG148" s="86">
        <f t="shared" si="431"/>
        <v>0.28032564019459116</v>
      </c>
      <c r="II148" s="86">
        <f t="shared" si="328"/>
        <v>5.7649257919749392E-18</v>
      </c>
      <c r="IJ148" s="86">
        <f t="shared" si="329"/>
        <v>1.4003476173478614E-14</v>
      </c>
      <c r="IK148" s="86">
        <f t="shared" si="330"/>
        <v>8.5023954939179413E-16</v>
      </c>
      <c r="IL148" s="86">
        <f t="shared" si="331"/>
        <v>2.4824831301392105E-12</v>
      </c>
      <c r="IM148" s="86">
        <f t="shared" si="332"/>
        <v>3.120593589845107E-16</v>
      </c>
      <c r="IN148" s="86">
        <f t="shared" si="333"/>
        <v>9.1514603507319176E-13</v>
      </c>
      <c r="IO148" s="86">
        <f t="shared" si="334"/>
        <v>4.0469271543578096E-12</v>
      </c>
      <c r="IP148" s="86">
        <f t="shared" si="335"/>
        <v>1.5657474149966954E-12</v>
      </c>
      <c r="IQ148" s="86">
        <f t="shared" si="336"/>
        <v>1.3451024214037316E-13</v>
      </c>
      <c r="IR148" s="86">
        <f t="shared" si="337"/>
        <v>3.44603461321515E-14</v>
      </c>
      <c r="IS148" s="86">
        <f t="shared" si="338"/>
        <v>5.7729457368069603E-16</v>
      </c>
      <c r="IT148" s="86">
        <f t="shared" si="339"/>
        <v>3.4854307902450109E-18</v>
      </c>
      <c r="IU148" s="86">
        <f t="shared" si="340"/>
        <v>1.0439018367549918E-16</v>
      </c>
      <c r="IV148" s="86">
        <f t="shared" si="341"/>
        <v>4.3960307799226172E-21</v>
      </c>
      <c r="IW148" s="86">
        <f t="shared" si="342"/>
        <v>6.9589878045651502E-15</v>
      </c>
      <c r="IY148" s="86">
        <f t="shared" si="343"/>
        <v>0.35412636611788706</v>
      </c>
      <c r="IZ148" s="86">
        <f t="shared" si="344"/>
        <v>0.43963471055675057</v>
      </c>
      <c r="JA148" s="86">
        <f t="shared" si="345"/>
        <v>0.33525707680989647</v>
      </c>
      <c r="JB148" s="86">
        <f t="shared" si="346"/>
        <v>0.44636313551843748</v>
      </c>
      <c r="JC148" s="86">
        <f t="shared" si="347"/>
        <v>0.49426026532751832</v>
      </c>
      <c r="JD148" s="86">
        <f t="shared" si="348"/>
        <v>0.49087645953432835</v>
      </c>
      <c r="JE148" s="86">
        <f t="shared" si="349"/>
        <v>0.52439590192657526</v>
      </c>
      <c r="JF148" s="86">
        <f t="shared" si="350"/>
        <v>0.52191544093768671</v>
      </c>
      <c r="JG148" s="86">
        <f t="shared" si="351"/>
        <v>0.49976295130812304</v>
      </c>
      <c r="JH148" s="86">
        <f t="shared" si="352"/>
        <v>0.4483684320719093</v>
      </c>
      <c r="JI148" s="86">
        <f t="shared" si="353"/>
        <v>0.36883279315861545</v>
      </c>
      <c r="JJ148" s="86">
        <f t="shared" si="354"/>
        <v>0.39073471908239338</v>
      </c>
      <c r="JK148" s="86">
        <f t="shared" si="355"/>
        <v>0.39637490321988644</v>
      </c>
      <c r="JL148" s="86">
        <f t="shared" si="356"/>
        <v>0.27984047853629268</v>
      </c>
      <c r="JM148" s="86">
        <f t="shared" si="357"/>
        <v>0.2803256401945981</v>
      </c>
    </row>
    <row r="149" spans="2:273" x14ac:dyDescent="0.25">
      <c r="B149" s="2">
        <v>122</v>
      </c>
      <c r="C149" s="37">
        <v>58.508000000000003</v>
      </c>
      <c r="D149" s="37">
        <v>61.445999999999998</v>
      </c>
      <c r="E149" s="37">
        <v>63.820999999999998</v>
      </c>
      <c r="F149" s="37">
        <v>65.733000000000004</v>
      </c>
      <c r="G149" s="37">
        <v>68.897000000000006</v>
      </c>
      <c r="H149" s="37">
        <v>74.242999999999995</v>
      </c>
      <c r="I149" s="37">
        <v>71.936000000000007</v>
      </c>
      <c r="J149" s="37">
        <v>78.375</v>
      </c>
      <c r="K149" s="37">
        <v>69.981999999999999</v>
      </c>
      <c r="L149" s="37">
        <v>74</v>
      </c>
      <c r="M149" s="37">
        <v>76.745999999999995</v>
      </c>
      <c r="N149" s="37">
        <v>78.7</v>
      </c>
      <c r="O149" s="37">
        <v>80.728999999999999</v>
      </c>
      <c r="P149" s="37">
        <v>102.79</v>
      </c>
      <c r="Q149" s="37">
        <v>142.37100000000001</v>
      </c>
      <c r="S149" s="4">
        <f t="shared" si="229"/>
        <v>59.39703950939397</v>
      </c>
      <c r="T149" s="4">
        <f t="shared" si="230"/>
        <v>61.547218590096769</v>
      </c>
      <c r="U149" s="4">
        <f t="shared" si="231"/>
        <v>62.915441134145119</v>
      </c>
      <c r="V149" s="4">
        <f t="shared" si="232"/>
        <v>66.701900588420813</v>
      </c>
      <c r="W149" s="4">
        <f t="shared" si="233"/>
        <v>69.323652363593638</v>
      </c>
      <c r="X149" s="4">
        <f t="shared" si="234"/>
        <v>73.731760044976312</v>
      </c>
      <c r="Y149" s="4">
        <f t="shared" si="235"/>
        <v>71.480997840511861</v>
      </c>
      <c r="Z149" s="4">
        <f t="shared" si="236"/>
        <v>77.896727827956468</v>
      </c>
      <c r="AA149" s="4">
        <f t="shared" si="237"/>
        <v>68.857539027111457</v>
      </c>
      <c r="AB149" s="4">
        <f t="shared" si="238"/>
        <v>75.021610401820539</v>
      </c>
      <c r="AC149" s="4">
        <f t="shared" si="239"/>
        <v>76.150459661076169</v>
      </c>
      <c r="AD149" s="4">
        <f t="shared" si="240"/>
        <v>78.568687448106942</v>
      </c>
      <c r="AE149" s="4">
        <f t="shared" si="241"/>
        <v>81.80939784664902</v>
      </c>
      <c r="AF149" s="4">
        <f t="shared" si="242"/>
        <v>105.79476914835735</v>
      </c>
      <c r="AG149" s="4">
        <f t="shared" si="243"/>
        <v>141.30540195792028</v>
      </c>
      <c r="AI149" s="4">
        <f t="shared" si="244"/>
        <v>-0.88903950939396736</v>
      </c>
      <c r="AJ149" s="4">
        <f t="shared" si="245"/>
        <v>-0.10121859009677081</v>
      </c>
      <c r="AK149" s="4">
        <f t="shared" si="246"/>
        <v>0.90555886585487855</v>
      </c>
      <c r="AL149" s="4">
        <f t="shared" si="247"/>
        <v>-0.96890058842080862</v>
      </c>
      <c r="AM149" s="4">
        <f t="shared" si="248"/>
        <v>-0.42665236359363234</v>
      </c>
      <c r="AN149" s="4">
        <f t="shared" si="249"/>
        <v>0.51123995502368302</v>
      </c>
      <c r="AO149" s="4">
        <f t="shared" si="250"/>
        <v>0.45500215948814571</v>
      </c>
      <c r="AP149" s="4">
        <f t="shared" si="251"/>
        <v>0.4782721720435319</v>
      </c>
      <c r="AQ149" s="4">
        <f t="shared" si="252"/>
        <v>1.1244609728885422</v>
      </c>
      <c r="AR149" s="4">
        <f t="shared" si="253"/>
        <v>-1.0216104018205385</v>
      </c>
      <c r="AS149" s="4">
        <f t="shared" si="254"/>
        <v>0.59554033892382563</v>
      </c>
      <c r="AT149" s="4">
        <f t="shared" si="255"/>
        <v>0.13131255189306046</v>
      </c>
      <c r="AU149" s="4">
        <f t="shared" si="256"/>
        <v>-1.0803978466490207</v>
      </c>
      <c r="AV149" s="4">
        <f t="shared" si="436"/>
        <v>-3.0047691483573402</v>
      </c>
      <c r="AW149" s="4">
        <f t="shared" si="436"/>
        <v>1.0655980420797277</v>
      </c>
      <c r="AY149" s="2">
        <f t="shared" si="308"/>
        <v>58.900357351736709</v>
      </c>
      <c r="AZ149" s="2">
        <f t="shared" si="359"/>
        <v>60.035724343693801</v>
      </c>
      <c r="BA149" s="2">
        <f t="shared" si="360"/>
        <v>59.915041064242274</v>
      </c>
      <c r="BB149" s="2">
        <f t="shared" si="361"/>
        <v>61.989381666331255</v>
      </c>
      <c r="BC149" s="2">
        <f t="shared" si="362"/>
        <v>63.996992829964</v>
      </c>
      <c r="BD149" s="2">
        <f t="shared" si="363"/>
        <v>65.374899099418386</v>
      </c>
      <c r="BE149" s="2">
        <f t="shared" si="364"/>
        <v>65.116895568572929</v>
      </c>
      <c r="BF149" s="2">
        <f t="shared" si="365"/>
        <v>73.268210486409856</v>
      </c>
      <c r="BG149" s="2">
        <f t="shared" si="366"/>
        <v>59.920245714721325</v>
      </c>
      <c r="BH149" s="2">
        <f t="shared" si="367"/>
        <v>61.815577371273676</v>
      </c>
      <c r="BI149" s="2">
        <f t="shared" si="368"/>
        <v>62.399020300665292</v>
      </c>
      <c r="BJ149" s="2">
        <f t="shared" si="369"/>
        <v>63.539233941551515</v>
      </c>
      <c r="BK149" s="2">
        <f t="shared" si="370"/>
        <v>62.646750713962668</v>
      </c>
      <c r="BL149" s="2">
        <f t="shared" si="371"/>
        <v>61.807524812782773</v>
      </c>
      <c r="BM149" s="2">
        <f t="shared" si="372"/>
        <v>63.890644157071058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89.479881825145</v>
      </c>
      <c r="DL149" s="2">
        <f t="shared" si="437"/>
        <v>93.399727385679171</v>
      </c>
      <c r="DM149" s="2">
        <f t="shared" si="437"/>
        <v>87.037239024390246</v>
      </c>
      <c r="DN149" s="2">
        <f t="shared" si="437"/>
        <v>103.60754651162792</v>
      </c>
      <c r="DO149" s="2">
        <f t="shared" si="437"/>
        <v>94.258294197031049</v>
      </c>
      <c r="DP149" s="2">
        <f t="shared" si="437"/>
        <v>92.406589852008466</v>
      </c>
      <c r="DQ149" s="2">
        <f t="shared" si="437"/>
        <v>103.0728717948718</v>
      </c>
      <c r="DR149" s="2">
        <f t="shared" si="437"/>
        <v>108.21263993993995</v>
      </c>
      <c r="DS149" s="2">
        <f t="shared" si="437"/>
        <v>91.95837815126049</v>
      </c>
      <c r="DT149" s="2">
        <f t="shared" si="437"/>
        <v>84.354278335478327</v>
      </c>
      <c r="DU149" s="2">
        <f t="shared" si="437"/>
        <v>82.849090756302544</v>
      </c>
      <c r="DV149" s="2">
        <f t="shared" si="437"/>
        <v>93.922148648648658</v>
      </c>
      <c r="DW149" s="2">
        <f t="shared" si="437"/>
        <v>86.957574789364259</v>
      </c>
      <c r="DX149" s="2">
        <f t="shared" si="437"/>
        <v>90.268677177177182</v>
      </c>
      <c r="DY149" s="2">
        <f t="shared" si="437"/>
        <v>73.727854838709661</v>
      </c>
      <c r="EA149" s="2">
        <f t="shared" ref="EA149:EA212" si="440">CE$228*$B149+CE$229</f>
        <v>58.848975624542163</v>
      </c>
      <c r="EB149" s="2">
        <f t="shared" si="290"/>
        <v>59.983378705148198</v>
      </c>
      <c r="EC149" s="2">
        <f t="shared" si="291"/>
        <v>59.893461762422348</v>
      </c>
      <c r="ED149" s="2">
        <f t="shared" si="292"/>
        <v>61.991338235294123</v>
      </c>
      <c r="EE149" s="2">
        <f t="shared" si="293"/>
        <v>63.96858524021372</v>
      </c>
      <c r="EF149" s="2">
        <f t="shared" si="294"/>
        <v>65.349447362250885</v>
      </c>
      <c r="EG149" s="2">
        <f t="shared" si="295"/>
        <v>65.081047527788442</v>
      </c>
      <c r="EH149" s="2">
        <f t="shared" si="296"/>
        <v>73.215139552553808</v>
      </c>
      <c r="EI149" s="2">
        <f t="shared" si="297"/>
        <v>59.857027500755528</v>
      </c>
      <c r="EJ149" s="2">
        <f t="shared" si="298"/>
        <v>61.80563969781511</v>
      </c>
      <c r="EK149" s="2">
        <f t="shared" si="299"/>
        <v>62.399613195239098</v>
      </c>
      <c r="EL149" s="2">
        <f t="shared" si="300"/>
        <v>63.51475098205114</v>
      </c>
      <c r="EM149" s="2">
        <f t="shared" si="301"/>
        <v>62.590860206015648</v>
      </c>
      <c r="EN149" s="2">
        <f t="shared" si="302"/>
        <v>61.775575848120823</v>
      </c>
      <c r="EO149" s="2">
        <f t="shared" si="303"/>
        <v>63.910486499537399</v>
      </c>
      <c r="EQ149" s="2">
        <f t="shared" si="304"/>
        <v>59.270177421137731</v>
      </c>
      <c r="ER149" s="2">
        <f t="shared" si="438"/>
        <v>60.372323864683423</v>
      </c>
      <c r="ES149" s="2">
        <f t="shared" si="438"/>
        <v>59.86505570107245</v>
      </c>
      <c r="ET149" s="2">
        <f t="shared" si="438"/>
        <v>61.53003858738974</v>
      </c>
      <c r="EU149" s="2">
        <f t="shared" si="438"/>
        <v>63.99900508034024</v>
      </c>
      <c r="EV149" s="2">
        <f t="shared" si="438"/>
        <v>65.436315000287422</v>
      </c>
      <c r="EW149" s="2">
        <f t="shared" si="438"/>
        <v>65.108269104436445</v>
      </c>
      <c r="EX149" s="2">
        <f t="shared" si="438"/>
        <v>73.452615145552912</v>
      </c>
      <c r="EY149" s="2">
        <f t="shared" si="438"/>
        <v>60.217409989162874</v>
      </c>
      <c r="EZ149" s="2">
        <f t="shared" si="438"/>
        <v>61.629782457937544</v>
      </c>
      <c r="FA149" s="2">
        <f t="shared" si="438"/>
        <v>62.034785782241016</v>
      </c>
      <c r="FB149" s="2">
        <f t="shared" si="438"/>
        <v>63.438462758736193</v>
      </c>
      <c r="FC149" s="2">
        <f t="shared" si="438"/>
        <v>63.207108378738205</v>
      </c>
      <c r="FD149" s="2">
        <f t="shared" si="438"/>
        <v>61.82674533836402</v>
      </c>
      <c r="FE149" s="2">
        <f t="shared" si="438"/>
        <v>63.10450425477255</v>
      </c>
      <c r="FG149" s="2">
        <f t="shared" si="306"/>
        <v>0.99904268893521808</v>
      </c>
      <c r="FH149" s="2">
        <f t="shared" si="439"/>
        <v>0.99914352718602639</v>
      </c>
      <c r="FI149" s="2">
        <f t="shared" si="439"/>
        <v>0.99914337260870523</v>
      </c>
      <c r="FJ149" s="2">
        <f t="shared" si="439"/>
        <v>0.99919644024084919</v>
      </c>
      <c r="FK149" s="2">
        <f t="shared" si="439"/>
        <v>0.99912494948387465</v>
      </c>
      <c r="FL149" s="2">
        <f t="shared" si="439"/>
        <v>0.99926962781896578</v>
      </c>
      <c r="FM149" s="2">
        <f t="shared" si="439"/>
        <v>0.99910940118535374</v>
      </c>
      <c r="FN149" s="2">
        <f t="shared" si="439"/>
        <v>0.99906769415362973</v>
      </c>
      <c r="FO149" s="2">
        <f t="shared" si="439"/>
        <v>0.99891988308582325</v>
      </c>
      <c r="FP149" s="2">
        <f t="shared" si="439"/>
        <v>0.9989869925895668</v>
      </c>
      <c r="FQ149" s="2">
        <f t="shared" si="439"/>
        <v>0.99892646558810683</v>
      </c>
      <c r="FR149" s="2">
        <f t="shared" si="439"/>
        <v>0.99904963100005195</v>
      </c>
      <c r="FS149" s="2">
        <f t="shared" si="439"/>
        <v>0.99908376174792313</v>
      </c>
      <c r="FT149" s="2">
        <f t="shared" si="439"/>
        <v>0.99895643371509979</v>
      </c>
      <c r="FU149" s="2">
        <f t="shared" si="439"/>
        <v>0.99887697074687221</v>
      </c>
      <c r="FW149" s="2">
        <f t="shared" si="324"/>
        <v>5.2370198661787423E-2</v>
      </c>
      <c r="FX149" s="2">
        <f t="shared" si="376"/>
        <v>6.0999459118646196E-2</v>
      </c>
      <c r="FY149" s="2">
        <f t="shared" si="377"/>
        <v>5.8888885202203332E-2</v>
      </c>
      <c r="FZ149" s="2">
        <f t="shared" si="378"/>
        <v>7.6734676523111889E-2</v>
      </c>
      <c r="GA149" s="2">
        <f t="shared" si="379"/>
        <v>6.2543533642068827E-2</v>
      </c>
      <c r="GB149" s="2">
        <f t="shared" si="380"/>
        <v>6.5501412531810466E-2</v>
      </c>
      <c r="GC149" s="2">
        <f t="shared" si="381"/>
        <v>7.39327905946916E-2</v>
      </c>
      <c r="GD149" s="2">
        <f t="shared" si="382"/>
        <v>8.6082781722455745E-2</v>
      </c>
      <c r="GE149" s="2">
        <f t="shared" si="383"/>
        <v>7.9207517230965613E-2</v>
      </c>
      <c r="GF149" s="2">
        <f t="shared" si="384"/>
        <v>7.3379205687202229E-2</v>
      </c>
      <c r="GG149" s="2">
        <f t="shared" si="385"/>
        <v>6.1799392363547465E-2</v>
      </c>
      <c r="GH149" s="2">
        <f t="shared" si="386"/>
        <v>5.7876411577013516E-2</v>
      </c>
      <c r="GI149" s="2">
        <f t="shared" si="387"/>
        <v>5.4466355364650422E-2</v>
      </c>
      <c r="GJ149" s="2">
        <f t="shared" si="388"/>
        <v>4.3278225993162285E-2</v>
      </c>
      <c r="GK149" s="2">
        <f t="shared" si="389"/>
        <v>3.8298032618526781E-2</v>
      </c>
      <c r="GM149" s="86">
        <f t="shared" si="325"/>
        <v>2.3086073021217036E-56</v>
      </c>
      <c r="GN149" s="86">
        <f t="shared" si="390"/>
        <v>7.0195586271801942E-38</v>
      </c>
      <c r="GO149" s="86">
        <f t="shared" si="391"/>
        <v>4.9069694407088486E-59</v>
      </c>
      <c r="GP149" s="86">
        <f t="shared" si="392"/>
        <v>2.2045740010077127E-54</v>
      </c>
      <c r="GQ149" s="86">
        <f t="shared" si="393"/>
        <v>7.4226846624741055E-65</v>
      </c>
      <c r="GR149" s="86">
        <f t="shared" si="394"/>
        <v>6.0078697589727195E-59</v>
      </c>
      <c r="GS149" s="86">
        <f t="shared" si="395"/>
        <v>5.8695593100676968E-64</v>
      </c>
      <c r="GT149" s="86">
        <f t="shared" si="396"/>
        <v>3.6425609127993037E-74</v>
      </c>
      <c r="GU149" s="86">
        <f t="shared" si="397"/>
        <v>9.5065681433531897E-77</v>
      </c>
      <c r="GV149" s="86">
        <f t="shared" si="398"/>
        <v>1.8187102018297505E-81</v>
      </c>
      <c r="GW149" s="86">
        <f t="shared" si="399"/>
        <v>3.9496951432296344E-87</v>
      </c>
      <c r="GX149" s="86">
        <f t="shared" si="400"/>
        <v>7.6504100666166854E-97</v>
      </c>
      <c r="GY149" s="86">
        <f t="shared" si="401"/>
        <v>1.0601427353304401E-99</v>
      </c>
      <c r="GZ149" s="86">
        <f t="shared" si="402"/>
        <v>1.1788852928787271E-134</v>
      </c>
      <c r="HA149" s="86">
        <f t="shared" si="403"/>
        <v>1.4388761115939407E-120</v>
      </c>
      <c r="HC149" s="86">
        <f t="shared" si="326"/>
        <v>3.2341419263710348E-23</v>
      </c>
      <c r="HD149" s="86">
        <f t="shared" si="404"/>
        <v>4.8285124847862565E-13</v>
      </c>
      <c r="HE149" s="86">
        <f t="shared" si="405"/>
        <v>3.3369920044642674E-20</v>
      </c>
      <c r="HF149" s="86">
        <f t="shared" si="406"/>
        <v>6.4841684680865347E-20</v>
      </c>
      <c r="HG149" s="86">
        <f t="shared" si="407"/>
        <v>3.0689708161478111E-30</v>
      </c>
      <c r="HH149" s="86">
        <f t="shared" si="408"/>
        <v>4.5128421574874482E-23</v>
      </c>
      <c r="HI149" s="86">
        <f t="shared" si="409"/>
        <v>2.2334754772001576E-38</v>
      </c>
      <c r="HJ149" s="86">
        <f t="shared" si="410"/>
        <v>3.7290386442574724E-43</v>
      </c>
      <c r="HK149" s="86">
        <f t="shared" si="411"/>
        <v>1.7583145900615587E-46</v>
      </c>
      <c r="HL149" s="86">
        <f t="shared" si="412"/>
        <v>9.950188927209226E-42</v>
      </c>
      <c r="HM149" s="86">
        <f t="shared" si="413"/>
        <v>4.1038975136166515E-51</v>
      </c>
      <c r="HN149" s="86">
        <f t="shared" si="414"/>
        <v>2.6367554552425506E-42</v>
      </c>
      <c r="HO149" s="86">
        <f t="shared" si="415"/>
        <v>1.2001300206817494E-34</v>
      </c>
      <c r="HP149" s="86">
        <f t="shared" si="416"/>
        <v>3.4664698298859032E-60</v>
      </c>
      <c r="HQ149" s="86">
        <f t="shared" si="417"/>
        <v>1.1665616106870206E-62</v>
      </c>
      <c r="HS149" s="86">
        <f t="shared" si="327"/>
        <v>0.43633230698157233</v>
      </c>
      <c r="HT149" s="86">
        <f t="shared" si="418"/>
        <v>0.49612431634819121</v>
      </c>
      <c r="HU149" s="86">
        <f t="shared" si="419"/>
        <v>0.41804727772814942</v>
      </c>
      <c r="HV149" s="86">
        <f t="shared" si="420"/>
        <v>0.5001530873806902</v>
      </c>
      <c r="HW149" s="86">
        <f t="shared" si="421"/>
        <v>0.52378154352307271</v>
      </c>
      <c r="HX149" s="86">
        <f t="shared" si="422"/>
        <v>0.52121719219832674</v>
      </c>
      <c r="HY149" s="86">
        <f t="shared" si="423"/>
        <v>0.51681307306410906</v>
      </c>
      <c r="HZ149" s="86">
        <f t="shared" si="424"/>
        <v>0.4902580224462475</v>
      </c>
      <c r="IA149" s="86">
        <f t="shared" si="425"/>
        <v>0.52479990666002974</v>
      </c>
      <c r="IB149" s="86">
        <f t="shared" si="426"/>
        <v>0.50373679052920217</v>
      </c>
      <c r="IC149" s="86">
        <f t="shared" si="427"/>
        <v>0.44805743891237004</v>
      </c>
      <c r="ID149" s="86">
        <f t="shared" si="428"/>
        <v>0.46809563859978226</v>
      </c>
      <c r="IE149" s="86">
        <f t="shared" si="429"/>
        <v>0.46799976735972776</v>
      </c>
      <c r="IF149" s="86">
        <f t="shared" si="430"/>
        <v>0.3636514413944637</v>
      </c>
      <c r="IG149" s="86">
        <f t="shared" si="431"/>
        <v>0.34971285268082347</v>
      </c>
      <c r="II149" s="86">
        <f t="shared" si="328"/>
        <v>5.7194693186562549E-17</v>
      </c>
      <c r="IJ149" s="86">
        <f t="shared" si="329"/>
        <v>9.6549827599964087E-14</v>
      </c>
      <c r="IK149" s="86">
        <f t="shared" si="330"/>
        <v>6.8103491743022826E-15</v>
      </c>
      <c r="IL149" s="86">
        <f t="shared" si="331"/>
        <v>1.4350481660867994E-11</v>
      </c>
      <c r="IM149" s="86">
        <f t="shared" si="332"/>
        <v>2.7925955344747753E-15</v>
      </c>
      <c r="IN149" s="86">
        <f t="shared" si="333"/>
        <v>5.0711847708671114E-12</v>
      </c>
      <c r="IO149" s="86">
        <f t="shared" si="334"/>
        <v>2.2039183023219776E-11</v>
      </c>
      <c r="IP149" s="86">
        <f t="shared" si="335"/>
        <v>1.0217043696812727E-11</v>
      </c>
      <c r="IQ149" s="86">
        <f t="shared" si="336"/>
        <v>9.7581220299758997E-13</v>
      </c>
      <c r="IR149" s="86">
        <f t="shared" si="337"/>
        <v>2.5787291104835316E-13</v>
      </c>
      <c r="IS149" s="86">
        <f t="shared" si="338"/>
        <v>4.9197124538603452E-15</v>
      </c>
      <c r="IT149" s="86">
        <f t="shared" si="339"/>
        <v>3.8761601082993452E-17</v>
      </c>
      <c r="IU149" s="86">
        <f t="shared" si="340"/>
        <v>8.9660314618108377E-16</v>
      </c>
      <c r="IV149" s="86">
        <f t="shared" si="341"/>
        <v>5.6682955414039236E-20</v>
      </c>
      <c r="IW149" s="86">
        <f t="shared" si="342"/>
        <v>3.7626096590523145E-14</v>
      </c>
      <c r="IY149" s="86">
        <f t="shared" si="343"/>
        <v>0.43633230698157238</v>
      </c>
      <c r="IZ149" s="86">
        <f t="shared" si="344"/>
        <v>0.49612431634877058</v>
      </c>
      <c r="JA149" s="86">
        <f t="shared" si="345"/>
        <v>0.41804727772815625</v>
      </c>
      <c r="JB149" s="86">
        <f t="shared" si="346"/>
        <v>0.50015308739504072</v>
      </c>
      <c r="JC149" s="86">
        <f t="shared" si="347"/>
        <v>0.52378154352307549</v>
      </c>
      <c r="JD149" s="86">
        <f t="shared" si="348"/>
        <v>0.52121719220339791</v>
      </c>
      <c r="JE149" s="86">
        <f t="shared" si="349"/>
        <v>0.51681307308614821</v>
      </c>
      <c r="JF149" s="86">
        <f t="shared" si="350"/>
        <v>0.49025802245646455</v>
      </c>
      <c r="JG149" s="86">
        <f t="shared" si="351"/>
        <v>0.52479990666100551</v>
      </c>
      <c r="JH149" s="86">
        <f t="shared" si="352"/>
        <v>0.50373679052946008</v>
      </c>
      <c r="JI149" s="86">
        <f t="shared" si="353"/>
        <v>0.44805743891237498</v>
      </c>
      <c r="JJ149" s="86">
        <f t="shared" si="354"/>
        <v>0.46809563859978232</v>
      </c>
      <c r="JK149" s="86">
        <f t="shared" si="355"/>
        <v>0.46799976735972865</v>
      </c>
      <c r="JL149" s="86">
        <f t="shared" si="356"/>
        <v>0.3636514413944637</v>
      </c>
      <c r="JM149" s="86">
        <f t="shared" si="357"/>
        <v>0.34971285268086111</v>
      </c>
    </row>
    <row r="150" spans="2:273" x14ac:dyDescent="0.25">
      <c r="B150" s="2">
        <v>123</v>
      </c>
      <c r="C150" s="37">
        <v>59.048000000000002</v>
      </c>
      <c r="D150" s="37">
        <v>61.125</v>
      </c>
      <c r="E150" s="37">
        <v>62.661000000000001</v>
      </c>
      <c r="F150" s="37">
        <v>66.066999999999993</v>
      </c>
      <c r="G150" s="37">
        <v>68.293000000000006</v>
      </c>
      <c r="H150" s="37">
        <v>72.027000000000001</v>
      </c>
      <c r="I150" s="37">
        <v>68.936000000000007</v>
      </c>
      <c r="J150" s="37">
        <v>75.338999999999999</v>
      </c>
      <c r="K150" s="37">
        <v>65.070999999999998</v>
      </c>
      <c r="L150" s="37">
        <v>71.241</v>
      </c>
      <c r="M150" s="37">
        <v>75.271000000000001</v>
      </c>
      <c r="N150" s="37">
        <v>76.8</v>
      </c>
      <c r="O150" s="37">
        <v>79.864000000000004</v>
      </c>
      <c r="P150" s="37">
        <v>107.387</v>
      </c>
      <c r="Q150" s="37">
        <v>148</v>
      </c>
      <c r="S150" s="4">
        <f t="shared" si="229"/>
        <v>59.188523770406704</v>
      </c>
      <c r="T150" s="4">
        <f t="shared" si="230"/>
        <v>61.125953866854211</v>
      </c>
      <c r="U150" s="4">
        <f t="shared" si="231"/>
        <v>62.630052631194125</v>
      </c>
      <c r="V150" s="4">
        <f t="shared" si="232"/>
        <v>65.796501251896956</v>
      </c>
      <c r="W150" s="4">
        <f t="shared" si="233"/>
        <v>67.805414999159296</v>
      </c>
      <c r="X150" s="4">
        <f t="shared" si="234"/>
        <v>71.798529273075729</v>
      </c>
      <c r="Y150" s="4">
        <f t="shared" si="235"/>
        <v>69.426843888439308</v>
      </c>
      <c r="Z150" s="4">
        <f t="shared" si="236"/>
        <v>76.029423698363459</v>
      </c>
      <c r="AA150" s="4">
        <f t="shared" si="237"/>
        <v>66.30167077131928</v>
      </c>
      <c r="AB150" s="4">
        <f t="shared" si="238"/>
        <v>72.323215942435738</v>
      </c>
      <c r="AC150" s="4">
        <f t="shared" si="239"/>
        <v>74.641278988327329</v>
      </c>
      <c r="AD150" s="4">
        <f t="shared" si="240"/>
        <v>76.363997600925714</v>
      </c>
      <c r="AE150" s="4">
        <f t="shared" si="241"/>
        <v>79.317620628359435</v>
      </c>
      <c r="AF150" s="4">
        <f t="shared" si="242"/>
        <v>110.49098118154052</v>
      </c>
      <c r="AG150" s="4">
        <f t="shared" si="243"/>
        <v>149.45412302550923</v>
      </c>
      <c r="AI150" s="4">
        <f t="shared" si="244"/>
        <v>-0.14052377040670194</v>
      </c>
      <c r="AJ150" s="4">
        <f t="shared" si="245"/>
        <v>-9.5386685421061657E-4</v>
      </c>
      <c r="AK150" s="4">
        <f t="shared" si="246"/>
        <v>3.0947368805875897E-2</v>
      </c>
      <c r="AL150" s="4">
        <f t="shared" si="247"/>
        <v>0.2704987481030372</v>
      </c>
      <c r="AM150" s="4">
        <f t="shared" si="248"/>
        <v>0.48758500084070988</v>
      </c>
      <c r="AN150" s="4">
        <f t="shared" si="249"/>
        <v>0.22847072692427162</v>
      </c>
      <c r="AO150" s="4">
        <f t="shared" si="250"/>
        <v>-0.49084388843930071</v>
      </c>
      <c r="AP150" s="4">
        <f t="shared" si="251"/>
        <v>-0.6904236983634604</v>
      </c>
      <c r="AQ150" s="4">
        <f t="shared" si="252"/>
        <v>-1.2306707713192822</v>
      </c>
      <c r="AR150" s="4">
        <f t="shared" si="253"/>
        <v>-1.082215942435738</v>
      </c>
      <c r="AS150" s="4">
        <f t="shared" si="254"/>
        <v>0.62972101167267169</v>
      </c>
      <c r="AT150" s="4">
        <f t="shared" si="255"/>
        <v>0.43600239907428318</v>
      </c>
      <c r="AU150" s="4">
        <f t="shared" si="256"/>
        <v>0.54637937164056893</v>
      </c>
      <c r="AV150" s="4">
        <f t="shared" si="436"/>
        <v>-3.1039811815405187</v>
      </c>
      <c r="AW150" s="4">
        <f t="shared" si="436"/>
        <v>-1.454123025509233</v>
      </c>
      <c r="AY150" s="2">
        <f t="shared" si="308"/>
        <v>58.732765546092864</v>
      </c>
      <c r="AZ150" s="2">
        <f t="shared" si="359"/>
        <v>59.859373566611154</v>
      </c>
      <c r="BA150" s="2">
        <f t="shared" si="360"/>
        <v>59.79752459463181</v>
      </c>
      <c r="BB150" s="2">
        <f t="shared" si="361"/>
        <v>61.880917122043165</v>
      </c>
      <c r="BC150" s="2">
        <f t="shared" si="362"/>
        <v>63.851869736480204</v>
      </c>
      <c r="BD150" s="2">
        <f t="shared" si="363"/>
        <v>65.240576194978061</v>
      </c>
      <c r="BE150" s="2">
        <f t="shared" si="364"/>
        <v>65.000735325229314</v>
      </c>
      <c r="BF150" s="2">
        <f t="shared" si="365"/>
        <v>73.166119461699438</v>
      </c>
      <c r="BG150" s="2">
        <f t="shared" si="366"/>
        <v>59.74551372878058</v>
      </c>
      <c r="BH150" s="2">
        <f t="shared" si="367"/>
        <v>61.610545104119574</v>
      </c>
      <c r="BI150" s="2">
        <f t="shared" si="368"/>
        <v>62.230273904721564</v>
      </c>
      <c r="BJ150" s="2">
        <f t="shared" si="369"/>
        <v>63.347227876917074</v>
      </c>
      <c r="BK150" s="2">
        <f t="shared" si="370"/>
        <v>62.49949913724371</v>
      </c>
      <c r="BL150" s="2">
        <f t="shared" si="371"/>
        <v>61.671033827838627</v>
      </c>
      <c r="BM150" s="2">
        <f t="shared" si="372"/>
        <v>63.79302447255958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89.644599518546897</v>
      </c>
      <c r="DL150" s="2">
        <f t="shared" si="437"/>
        <v>93.58260810847311</v>
      </c>
      <c r="DM150" s="2">
        <f t="shared" si="437"/>
        <v>87.157267595818809</v>
      </c>
      <c r="DN150" s="2">
        <f t="shared" si="437"/>
        <v>103.83709936575053</v>
      </c>
      <c r="DO150" s="2">
        <f t="shared" si="437"/>
        <v>94.36774865047235</v>
      </c>
      <c r="DP150" s="2">
        <f t="shared" si="437"/>
        <v>92.490942917547571</v>
      </c>
      <c r="DQ150" s="2">
        <f t="shared" si="437"/>
        <v>103.30802564102565</v>
      </c>
      <c r="DR150" s="2">
        <f t="shared" si="437"/>
        <v>108.41667816387816</v>
      </c>
      <c r="DS150" s="2">
        <f t="shared" si="437"/>
        <v>92.094183193277303</v>
      </c>
      <c r="DT150" s="2">
        <f t="shared" si="437"/>
        <v>84.390024924924916</v>
      </c>
      <c r="DU150" s="2">
        <f t="shared" si="437"/>
        <v>82.851087394958</v>
      </c>
      <c r="DV150" s="2">
        <f t="shared" si="437"/>
        <v>94.039883357041248</v>
      </c>
      <c r="DW150" s="2">
        <f t="shared" si="437"/>
        <v>87.001219827114568</v>
      </c>
      <c r="DX150" s="2">
        <f t="shared" si="437"/>
        <v>90.390132132132123</v>
      </c>
      <c r="DY150" s="2">
        <f t="shared" si="437"/>
        <v>73.686382258064498</v>
      </c>
      <c r="EA150" s="2">
        <f t="shared" si="440"/>
        <v>58.679699165172138</v>
      </c>
      <c r="EB150" s="2">
        <f t="shared" si="290"/>
        <v>59.804823907956305</v>
      </c>
      <c r="EC150" s="2">
        <f t="shared" si="291"/>
        <v>59.778092779503091</v>
      </c>
      <c r="ED150" s="2">
        <f t="shared" si="292"/>
        <v>61.890839705882364</v>
      </c>
      <c r="EE150" s="2">
        <f t="shared" si="293"/>
        <v>63.825280348666439</v>
      </c>
      <c r="EF150" s="2">
        <f t="shared" si="294"/>
        <v>65.21579495896836</v>
      </c>
      <c r="EG150" s="2">
        <f t="shared" si="295"/>
        <v>64.967254311996953</v>
      </c>
      <c r="EH150" s="2">
        <f t="shared" si="296"/>
        <v>73.112566146053183</v>
      </c>
      <c r="EI150" s="2">
        <f t="shared" si="297"/>
        <v>59.680626674725509</v>
      </c>
      <c r="EJ150" s="2">
        <f t="shared" si="298"/>
        <v>61.604367198520421</v>
      </c>
      <c r="EK150" s="2">
        <f t="shared" si="299"/>
        <v>62.236212432853989</v>
      </c>
      <c r="EL150" s="2">
        <f t="shared" si="300"/>
        <v>63.325764428597338</v>
      </c>
      <c r="EM150" s="2">
        <f t="shared" si="301"/>
        <v>62.439722620519149</v>
      </c>
      <c r="EN150" s="2">
        <f t="shared" si="302"/>
        <v>61.640954072402792</v>
      </c>
      <c r="EO150" s="2">
        <f t="shared" si="303"/>
        <v>63.818595286402953</v>
      </c>
      <c r="EQ150" s="2">
        <f t="shared" si="304"/>
        <v>59.13528217641398</v>
      </c>
      <c r="ER150" s="2">
        <f t="shared" si="438"/>
        <v>60.228376951428196</v>
      </c>
      <c r="ES150" s="2">
        <f t="shared" si="438"/>
        <v>59.747567831113209</v>
      </c>
      <c r="ET150" s="2">
        <f t="shared" si="438"/>
        <v>61.403944420628179</v>
      </c>
      <c r="EU150" s="2">
        <f t="shared" si="438"/>
        <v>63.857743962665381</v>
      </c>
      <c r="EV150" s="2">
        <f t="shared" si="438"/>
        <v>65.308437605295637</v>
      </c>
      <c r="EW150" s="2">
        <f t="shared" si="438"/>
        <v>64.996286260462568</v>
      </c>
      <c r="EX150" s="2">
        <f t="shared" si="438"/>
        <v>73.363956016634617</v>
      </c>
      <c r="EY150" s="2">
        <f t="shared" si="438"/>
        <v>60.062966541379225</v>
      </c>
      <c r="EZ150" s="2">
        <f t="shared" si="438"/>
        <v>61.418180376601853</v>
      </c>
      <c r="FA150" s="2">
        <f t="shared" si="438"/>
        <v>61.848387040169136</v>
      </c>
      <c r="FB150" s="2">
        <f t="shared" si="438"/>
        <v>63.243997359506437</v>
      </c>
      <c r="FC150" s="2">
        <f t="shared" si="438"/>
        <v>63.100410579429628</v>
      </c>
      <c r="FD150" s="2">
        <f t="shared" si="438"/>
        <v>61.698415000962015</v>
      </c>
      <c r="FE150" s="2">
        <f t="shared" si="438"/>
        <v>62.965824295646925</v>
      </c>
      <c r="FG150" s="2">
        <f t="shared" si="306"/>
        <v>0.99912684838410604</v>
      </c>
      <c r="FH150" s="2">
        <f t="shared" si="439"/>
        <v>0.99921882864071565</v>
      </c>
      <c r="FI150" s="2">
        <f t="shared" si="439"/>
        <v>0.99921868764327093</v>
      </c>
      <c r="FJ150" s="2">
        <f t="shared" si="439"/>
        <v>0.99926709296972338</v>
      </c>
      <c r="FK150" s="2">
        <f t="shared" si="439"/>
        <v>0.99920188299332235</v>
      </c>
      <c r="FL150" s="2">
        <f t="shared" si="439"/>
        <v>0.99933384984410278</v>
      </c>
      <c r="FM150" s="2">
        <f t="shared" si="439"/>
        <v>0.99918770057327089</v>
      </c>
      <c r="FN150" s="2">
        <f t="shared" si="439"/>
        <v>0.99914965720650761</v>
      </c>
      <c r="FO150" s="2">
        <f t="shared" si="439"/>
        <v>0.99901482803715402</v>
      </c>
      <c r="FP150" s="2">
        <f t="shared" si="439"/>
        <v>0.9990760439057379</v>
      </c>
      <c r="FQ150" s="2">
        <f t="shared" si="439"/>
        <v>0.99902083248836426</v>
      </c>
      <c r="FR150" s="2">
        <f t="shared" si="439"/>
        <v>0.99913318068534696</v>
      </c>
      <c r="FS150" s="2">
        <f t="shared" si="439"/>
        <v>0.99916431341042722</v>
      </c>
      <c r="FT150" s="2">
        <f t="shared" si="439"/>
        <v>0.99904816883704717</v>
      </c>
      <c r="FU150" s="2">
        <f t="shared" si="439"/>
        <v>0.99897568393105451</v>
      </c>
      <c r="FW150" s="2">
        <f t="shared" si="324"/>
        <v>5.7134106186774183E-2</v>
      </c>
      <c r="FX150" s="2">
        <f t="shared" si="376"/>
        <v>6.6493256255386282E-2</v>
      </c>
      <c r="FY150" s="2">
        <f t="shared" si="377"/>
        <v>6.4205594954315201E-2</v>
      </c>
      <c r="FZ150" s="2">
        <f t="shared" si="378"/>
        <v>8.351958556447725E-2</v>
      </c>
      <c r="GA150" s="2">
        <f t="shared" si="379"/>
        <v>6.8166299545477774E-2</v>
      </c>
      <c r="GB150" s="2">
        <f t="shared" si="380"/>
        <v>7.1369851867382594E-2</v>
      </c>
      <c r="GC150" s="2">
        <f t="shared" si="381"/>
        <v>8.0491554475272981E-2</v>
      </c>
      <c r="GD150" s="2">
        <f t="shared" si="382"/>
        <v>9.3610448013746947E-2</v>
      </c>
      <c r="GE150" s="2">
        <f t="shared" si="383"/>
        <v>8.6190663938041479E-2</v>
      </c>
      <c r="GF150" s="2">
        <f t="shared" si="384"/>
        <v>7.9893096437458927E-2</v>
      </c>
      <c r="GG150" s="2">
        <f t="shared" si="385"/>
        <v>6.7360065752523637E-2</v>
      </c>
      <c r="GH150" s="2">
        <f t="shared" si="386"/>
        <v>6.3107841058375316E-2</v>
      </c>
      <c r="GI150" s="2">
        <f t="shared" si="387"/>
        <v>5.9408987797968688E-2</v>
      </c>
      <c r="GJ150" s="2">
        <f t="shared" si="388"/>
        <v>4.725631689907598E-2</v>
      </c>
      <c r="GK150" s="2">
        <f t="shared" si="389"/>
        <v>4.1838368084895182E-2</v>
      </c>
      <c r="GM150" s="86">
        <f t="shared" si="325"/>
        <v>2.8736519444454959E-58</v>
      </c>
      <c r="GN150" s="86">
        <f t="shared" si="390"/>
        <v>3.6827583282782021E-39</v>
      </c>
      <c r="GO150" s="86">
        <f t="shared" si="391"/>
        <v>4.7994412609566733E-61</v>
      </c>
      <c r="GP150" s="86">
        <f t="shared" si="392"/>
        <v>3.1599580540579703E-56</v>
      </c>
      <c r="GQ150" s="86">
        <f t="shared" si="393"/>
        <v>4.9700796996007174E-67</v>
      </c>
      <c r="GR150" s="86">
        <f t="shared" si="394"/>
        <v>5.841031138215967E-61</v>
      </c>
      <c r="GS150" s="86">
        <f t="shared" si="395"/>
        <v>4.1201405145717851E-66</v>
      </c>
      <c r="GT150" s="86">
        <f t="shared" si="396"/>
        <v>1.2090686566082469E-76</v>
      </c>
      <c r="GU150" s="86">
        <f t="shared" si="397"/>
        <v>2.3315931146502937E-79</v>
      </c>
      <c r="GV150" s="86">
        <f t="shared" si="398"/>
        <v>3.1778078975565627E-84</v>
      </c>
      <c r="GW150" s="86">
        <f t="shared" si="399"/>
        <v>4.2678801494707924E-90</v>
      </c>
      <c r="GX150" s="86">
        <f t="shared" si="400"/>
        <v>4.0933316823692224E-100</v>
      </c>
      <c r="GY150" s="86">
        <f t="shared" si="401"/>
        <v>4.4794512697780567E-103</v>
      </c>
      <c r="GZ150" s="86">
        <f t="shared" si="402"/>
        <v>2.8418563635834244E-139</v>
      </c>
      <c r="HA150" s="86">
        <f t="shared" si="403"/>
        <v>1.3185569061803381E-124</v>
      </c>
      <c r="HC150" s="86">
        <f t="shared" si="326"/>
        <v>1.8355943584056709E-24</v>
      </c>
      <c r="HD150" s="86">
        <f t="shared" si="404"/>
        <v>9.9774983084244772E-14</v>
      </c>
      <c r="HE150" s="86">
        <f t="shared" si="405"/>
        <v>2.801804291744462E-21</v>
      </c>
      <c r="HF150" s="86">
        <f t="shared" si="406"/>
        <v>5.8134789555419445E-21</v>
      </c>
      <c r="HG150" s="86">
        <f t="shared" si="407"/>
        <v>8.2679386996744153E-32</v>
      </c>
      <c r="HH150" s="86">
        <f t="shared" si="408"/>
        <v>2.7629968340954052E-24</v>
      </c>
      <c r="HI150" s="86">
        <f t="shared" si="409"/>
        <v>2.1376486950906033E-40</v>
      </c>
      <c r="HJ150" s="86">
        <f t="shared" si="410"/>
        <v>2.2098277663905626E-45</v>
      </c>
      <c r="HK150" s="86">
        <f t="shared" si="411"/>
        <v>5.8662435607113239E-49</v>
      </c>
      <c r="HL150" s="86">
        <f t="shared" si="412"/>
        <v>5.9392328999787193E-44</v>
      </c>
      <c r="HM150" s="86">
        <f t="shared" si="413"/>
        <v>6.6127309539374124E-54</v>
      </c>
      <c r="HN150" s="86">
        <f t="shared" si="414"/>
        <v>1.4232509255563097E-44</v>
      </c>
      <c r="HO150" s="86">
        <f t="shared" si="415"/>
        <v>1.597146953746171E-36</v>
      </c>
      <c r="HP150" s="86">
        <f t="shared" si="416"/>
        <v>1.4905278959078143E-63</v>
      </c>
      <c r="HQ150" s="86">
        <f t="shared" si="417"/>
        <v>4.8793290258322819E-66</v>
      </c>
      <c r="HS150" s="86">
        <f t="shared" si="327"/>
        <v>0.49670497085420057</v>
      </c>
      <c r="HT150" s="86">
        <f t="shared" si="418"/>
        <v>0.52347573881021081</v>
      </c>
      <c r="HU150" s="86">
        <f t="shared" si="419"/>
        <v>0.48339436495915289</v>
      </c>
      <c r="HV150" s="86">
        <f t="shared" si="420"/>
        <v>0.52437250068736396</v>
      </c>
      <c r="HW150" s="86">
        <f t="shared" si="421"/>
        <v>0.51607923469358108</v>
      </c>
      <c r="HX150" s="86">
        <f t="shared" si="422"/>
        <v>0.52203540287575023</v>
      </c>
      <c r="HY150" s="86">
        <f t="shared" si="423"/>
        <v>0.48177610559568168</v>
      </c>
      <c r="HZ150" s="86">
        <f t="shared" si="424"/>
        <v>0.43304503589831667</v>
      </c>
      <c r="IA150" s="86">
        <f t="shared" si="425"/>
        <v>0.51294000197778633</v>
      </c>
      <c r="IB150" s="86">
        <f t="shared" si="426"/>
        <v>0.52521564665144427</v>
      </c>
      <c r="IC150" s="86">
        <f t="shared" si="427"/>
        <v>0.5034742535240021</v>
      </c>
      <c r="ID150" s="86">
        <f t="shared" si="428"/>
        <v>0.51530375370470749</v>
      </c>
      <c r="IE150" s="86">
        <f t="shared" si="429"/>
        <v>0.51328594921313409</v>
      </c>
      <c r="IF150" s="86">
        <f t="shared" si="430"/>
        <v>0.44924615874331414</v>
      </c>
      <c r="IG150" s="86">
        <f t="shared" si="431"/>
        <v>0.42211853975916169</v>
      </c>
      <c r="II150" s="86">
        <f t="shared" si="328"/>
        <v>5.2907650718840462E-16</v>
      </c>
      <c r="IJ150" s="86">
        <f t="shared" si="329"/>
        <v>6.2566729915769523E-13</v>
      </c>
      <c r="IK150" s="86">
        <f t="shared" si="330"/>
        <v>5.106346703591825E-14</v>
      </c>
      <c r="IL150" s="86">
        <f t="shared" si="331"/>
        <v>7.800402973779759E-11</v>
      </c>
      <c r="IM150" s="86">
        <f t="shared" si="332"/>
        <v>2.3272311971222706E-14</v>
      </c>
      <c r="IN150" s="86">
        <f t="shared" si="333"/>
        <v>2.6562191268720192E-11</v>
      </c>
      <c r="IO150" s="86">
        <f t="shared" si="334"/>
        <v>1.1320329701360797E-10</v>
      </c>
      <c r="IP150" s="86">
        <f t="shared" si="335"/>
        <v>6.220967701876357E-11</v>
      </c>
      <c r="IQ150" s="86">
        <f t="shared" si="336"/>
        <v>6.5962504295063416E-12</v>
      </c>
      <c r="IR150" s="86">
        <f t="shared" si="337"/>
        <v>1.8000988989941598E-12</v>
      </c>
      <c r="IS150" s="86">
        <f t="shared" si="338"/>
        <v>3.911872089979934E-14</v>
      </c>
      <c r="IT150" s="86">
        <f t="shared" si="339"/>
        <v>3.9942589968947557E-16</v>
      </c>
      <c r="IU150" s="86">
        <f t="shared" si="340"/>
        <v>7.2060323645284273E-15</v>
      </c>
      <c r="IV150" s="86">
        <f t="shared" si="341"/>
        <v>6.7923212926594843E-19</v>
      </c>
      <c r="IW150" s="86">
        <f t="shared" si="342"/>
        <v>1.9428534184569271E-13</v>
      </c>
      <c r="IY150" s="86">
        <f t="shared" si="343"/>
        <v>0.49670497085420112</v>
      </c>
      <c r="IZ150" s="86">
        <f t="shared" si="344"/>
        <v>0.52347573881093634</v>
      </c>
      <c r="JA150" s="86">
        <f t="shared" si="345"/>
        <v>0.48339436495920396</v>
      </c>
      <c r="JB150" s="86">
        <f t="shared" si="346"/>
        <v>0.52437250076536801</v>
      </c>
      <c r="JC150" s="86">
        <f t="shared" si="347"/>
        <v>0.51607923469360439</v>
      </c>
      <c r="JD150" s="86">
        <f t="shared" si="348"/>
        <v>0.52203540290231243</v>
      </c>
      <c r="JE150" s="86">
        <f t="shared" si="349"/>
        <v>0.48177610570888496</v>
      </c>
      <c r="JF150" s="86">
        <f t="shared" si="350"/>
        <v>0.43304503596052635</v>
      </c>
      <c r="JG150" s="86">
        <f t="shared" si="351"/>
        <v>0.51294000198438261</v>
      </c>
      <c r="JH150" s="86">
        <f t="shared" si="352"/>
        <v>0.52521564665324438</v>
      </c>
      <c r="JI150" s="86">
        <f t="shared" si="353"/>
        <v>0.50347425352404118</v>
      </c>
      <c r="JJ150" s="86">
        <f t="shared" si="354"/>
        <v>0.51530375370470793</v>
      </c>
      <c r="JK150" s="86">
        <f t="shared" si="355"/>
        <v>0.5132859492131413</v>
      </c>
      <c r="JL150" s="86">
        <f t="shared" si="356"/>
        <v>0.44924615874331414</v>
      </c>
      <c r="JM150" s="86">
        <f t="shared" si="357"/>
        <v>0.42211853975935598</v>
      </c>
    </row>
    <row r="151" spans="2:273" x14ac:dyDescent="0.25">
      <c r="B151" s="2">
        <v>124</v>
      </c>
      <c r="C151" s="37">
        <v>59.238</v>
      </c>
      <c r="D151" s="37">
        <v>60.625</v>
      </c>
      <c r="E151" s="37">
        <v>61.695999999999998</v>
      </c>
      <c r="F151" s="37">
        <v>66.082999999999998</v>
      </c>
      <c r="G151" s="37">
        <v>67.206999999999994</v>
      </c>
      <c r="H151" s="37">
        <v>69.945999999999998</v>
      </c>
      <c r="I151" s="37">
        <v>67.298000000000002</v>
      </c>
      <c r="J151" s="37">
        <v>74.679000000000002</v>
      </c>
      <c r="K151" s="37">
        <v>63.820999999999998</v>
      </c>
      <c r="L151" s="37">
        <v>67.81</v>
      </c>
      <c r="M151" s="37">
        <v>71.661000000000001</v>
      </c>
      <c r="N151" s="37">
        <v>73.45</v>
      </c>
      <c r="O151" s="37">
        <v>77.457999999999998</v>
      </c>
      <c r="P151" s="37">
        <v>108.355</v>
      </c>
      <c r="Q151" s="37">
        <v>151.113</v>
      </c>
      <c r="S151" s="4">
        <f t="shared" si="229"/>
        <v>58.941970993276549</v>
      </c>
      <c r="T151" s="4">
        <f t="shared" si="230"/>
        <v>60.648693569508723</v>
      </c>
      <c r="U151" s="4">
        <f t="shared" si="231"/>
        <v>62.099863307255717</v>
      </c>
      <c r="V151" s="4">
        <f t="shared" si="232"/>
        <v>64.731249445180936</v>
      </c>
      <c r="W151" s="4">
        <f t="shared" si="233"/>
        <v>66.334083597593221</v>
      </c>
      <c r="X151" s="4">
        <f t="shared" si="234"/>
        <v>69.822244056747181</v>
      </c>
      <c r="Y151" s="4">
        <f t="shared" si="235"/>
        <v>67.693036421125655</v>
      </c>
      <c r="Z151" s="4">
        <f t="shared" si="236"/>
        <v>74.652278715242019</v>
      </c>
      <c r="AA151" s="4">
        <f t="shared" si="237"/>
        <v>63.88004396233223</v>
      </c>
      <c r="AB151" s="4">
        <f t="shared" si="238"/>
        <v>69.212471219567675</v>
      </c>
      <c r="AC151" s="4">
        <f t="shared" si="239"/>
        <v>72.141773231694401</v>
      </c>
      <c r="AD151" s="4">
        <f t="shared" si="240"/>
        <v>73.190908929390019</v>
      </c>
      <c r="AE151" s="4">
        <f t="shared" si="241"/>
        <v>75.69108775050033</v>
      </c>
      <c r="AF151" s="4">
        <f t="shared" si="242"/>
        <v>111.94022854348512</v>
      </c>
      <c r="AG151" s="4">
        <f t="shared" si="243"/>
        <v>154.22854193950161</v>
      </c>
      <c r="AI151" s="4">
        <f t="shared" si="244"/>
        <v>0.296029006723451</v>
      </c>
      <c r="AJ151" s="4">
        <f t="shared" si="245"/>
        <v>-2.3693569508722589E-2</v>
      </c>
      <c r="AK151" s="4">
        <f t="shared" si="246"/>
        <v>-0.40386330725571895</v>
      </c>
      <c r="AL151" s="4">
        <f t="shared" si="247"/>
        <v>1.3517505548190627</v>
      </c>
      <c r="AM151" s="4">
        <f t="shared" si="248"/>
        <v>0.87291640240677282</v>
      </c>
      <c r="AN151" s="4">
        <f t="shared" si="249"/>
        <v>0.12375594325281725</v>
      </c>
      <c r="AO151" s="4">
        <f t="shared" si="250"/>
        <v>-0.39503642112565274</v>
      </c>
      <c r="AP151" s="4">
        <f t="shared" si="251"/>
        <v>2.6721284757982744E-2</v>
      </c>
      <c r="AQ151" s="4">
        <f t="shared" si="252"/>
        <v>-5.9043962332232525E-2</v>
      </c>
      <c r="AR151" s="4">
        <f t="shared" si="253"/>
        <v>-1.4024712195676727</v>
      </c>
      <c r="AS151" s="4">
        <f t="shared" si="254"/>
        <v>-0.48077323169439978</v>
      </c>
      <c r="AT151" s="4">
        <f t="shared" si="255"/>
        <v>0.25909107060998338</v>
      </c>
      <c r="AU151" s="4">
        <f t="shared" si="256"/>
        <v>1.7669122494996685</v>
      </c>
      <c r="AV151" s="4">
        <f t="shared" si="436"/>
        <v>-3.5852285434851154</v>
      </c>
      <c r="AW151" s="4">
        <f t="shared" si="436"/>
        <v>-3.1155419395016111</v>
      </c>
      <c r="AY151" s="2">
        <f t="shared" si="308"/>
        <v>58.565874853920455</v>
      </c>
      <c r="AZ151" s="2">
        <f t="shared" si="359"/>
        <v>59.683783675733345</v>
      </c>
      <c r="BA151" s="2">
        <f t="shared" si="360"/>
        <v>59.680118357344178</v>
      </c>
      <c r="BB151" s="2">
        <f t="shared" si="361"/>
        <v>61.772043857911989</v>
      </c>
      <c r="BC151" s="2">
        <f t="shared" si="362"/>
        <v>63.706954941129879</v>
      </c>
      <c r="BD151" s="2">
        <f t="shared" si="363"/>
        <v>65.106495672567888</v>
      </c>
      <c r="BE151" s="2">
        <f t="shared" si="364"/>
        <v>64.884826571854603</v>
      </c>
      <c r="BF151" s="2">
        <f t="shared" si="365"/>
        <v>73.064599264864768</v>
      </c>
      <c r="BG151" s="2">
        <f t="shared" si="366"/>
        <v>59.57152557215165</v>
      </c>
      <c r="BH151" s="2">
        <f t="shared" si="367"/>
        <v>61.405413155285139</v>
      </c>
      <c r="BI151" s="2">
        <f t="shared" si="368"/>
        <v>62.061223268855045</v>
      </c>
      <c r="BJ151" s="2">
        <f t="shared" si="369"/>
        <v>63.155302661699615</v>
      </c>
      <c r="BK151" s="2">
        <f t="shared" si="370"/>
        <v>62.353125267594834</v>
      </c>
      <c r="BL151" s="2">
        <f t="shared" si="371"/>
        <v>61.534801666754554</v>
      </c>
      <c r="BM151" s="2">
        <f t="shared" si="372"/>
        <v>63.694869100078776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89.809317211948809</v>
      </c>
      <c r="DL151" s="2">
        <f t="shared" si="437"/>
        <v>93.765488831267049</v>
      </c>
      <c r="DM151" s="2">
        <f t="shared" si="437"/>
        <v>87.277296167247385</v>
      </c>
      <c r="DN151" s="2">
        <f t="shared" si="437"/>
        <v>104.06665221987316</v>
      </c>
      <c r="DO151" s="2">
        <f t="shared" si="437"/>
        <v>94.477203103913638</v>
      </c>
      <c r="DP151" s="2">
        <f t="shared" si="437"/>
        <v>92.575295983086676</v>
      </c>
      <c r="DQ151" s="2">
        <f t="shared" si="437"/>
        <v>103.5431794871795</v>
      </c>
      <c r="DR151" s="2">
        <f t="shared" si="437"/>
        <v>108.62071638781639</v>
      </c>
      <c r="DS151" s="2">
        <f t="shared" si="437"/>
        <v>92.229988235294115</v>
      </c>
      <c r="DT151" s="2">
        <f t="shared" si="437"/>
        <v>84.425771514371505</v>
      </c>
      <c r="DU151" s="2">
        <f t="shared" si="437"/>
        <v>82.85308403361347</v>
      </c>
      <c r="DV151" s="2">
        <f t="shared" si="437"/>
        <v>94.157618065433851</v>
      </c>
      <c r="DW151" s="2">
        <f t="shared" si="437"/>
        <v>87.044864864864863</v>
      </c>
      <c r="DX151" s="2">
        <f t="shared" si="437"/>
        <v>90.511587087087079</v>
      </c>
      <c r="DY151" s="2">
        <f t="shared" si="437"/>
        <v>73.644909677419335</v>
      </c>
      <c r="EA151" s="2">
        <f t="shared" si="440"/>
        <v>58.510422705802114</v>
      </c>
      <c r="EB151" s="2">
        <f t="shared" si="290"/>
        <v>59.626269110764419</v>
      </c>
      <c r="EC151" s="2">
        <f t="shared" si="291"/>
        <v>59.662723796583833</v>
      </c>
      <c r="ED151" s="2">
        <f t="shared" si="292"/>
        <v>61.790341176470598</v>
      </c>
      <c r="EE151" s="2">
        <f t="shared" si="293"/>
        <v>63.681975457119151</v>
      </c>
      <c r="EF151" s="2">
        <f t="shared" si="294"/>
        <v>65.08214255568582</v>
      </c>
      <c r="EG151" s="2">
        <f t="shared" si="295"/>
        <v>64.853461096205464</v>
      </c>
      <c r="EH151" s="2">
        <f t="shared" si="296"/>
        <v>73.009992739552544</v>
      </c>
      <c r="EI151" s="2">
        <f t="shared" si="297"/>
        <v>59.504225848695484</v>
      </c>
      <c r="EJ151" s="2">
        <f t="shared" si="298"/>
        <v>61.403094699225733</v>
      </c>
      <c r="EK151" s="2">
        <f t="shared" si="299"/>
        <v>62.072811670468873</v>
      </c>
      <c r="EL151" s="2">
        <f t="shared" si="300"/>
        <v>63.136777875143537</v>
      </c>
      <c r="EM151" s="2">
        <f t="shared" si="301"/>
        <v>62.288585035022649</v>
      </c>
      <c r="EN151" s="2">
        <f t="shared" si="302"/>
        <v>61.506332296684761</v>
      </c>
      <c r="EO151" s="2">
        <f t="shared" si="303"/>
        <v>63.726704073268507</v>
      </c>
      <c r="EQ151" s="2">
        <f t="shared" si="304"/>
        <v>59.00038693169023</v>
      </c>
      <c r="ER151" s="2">
        <f t="shared" si="438"/>
        <v>60.084430038172961</v>
      </c>
      <c r="ES151" s="2">
        <f t="shared" si="438"/>
        <v>59.630079961153967</v>
      </c>
      <c r="ET151" s="2">
        <f t="shared" si="438"/>
        <v>61.277850253866625</v>
      </c>
      <c r="EU151" s="2">
        <f t="shared" si="438"/>
        <v>63.716482844990523</v>
      </c>
      <c r="EV151" s="2">
        <f t="shared" si="438"/>
        <v>65.180560210303838</v>
      </c>
      <c r="EW151" s="2">
        <f t="shared" si="438"/>
        <v>64.884303416488692</v>
      </c>
      <c r="EX151" s="2">
        <f t="shared" si="438"/>
        <v>73.275296887716308</v>
      </c>
      <c r="EY151" s="2">
        <f t="shared" si="438"/>
        <v>59.908523093595583</v>
      </c>
      <c r="EZ151" s="2">
        <f t="shared" si="438"/>
        <v>61.206578295266169</v>
      </c>
      <c r="FA151" s="2">
        <f t="shared" si="438"/>
        <v>61.661988298097256</v>
      </c>
      <c r="FB151" s="2">
        <f t="shared" si="438"/>
        <v>63.049531960276695</v>
      </c>
      <c r="FC151" s="2">
        <f t="shared" si="438"/>
        <v>62.993712780121051</v>
      </c>
      <c r="FD151" s="2">
        <f t="shared" si="438"/>
        <v>61.57008466356001</v>
      </c>
      <c r="FE151" s="2">
        <f t="shared" si="438"/>
        <v>62.8271443365213</v>
      </c>
      <c r="FG151" s="2">
        <f t="shared" si="306"/>
        <v>0.99920361507734001</v>
      </c>
      <c r="FH151" s="2">
        <f t="shared" si="439"/>
        <v>0.99928751428050866</v>
      </c>
      <c r="FI151" s="2">
        <f t="shared" si="439"/>
        <v>0.99928738567163</v>
      </c>
      <c r="FJ151" s="2">
        <f t="shared" si="439"/>
        <v>0.99933153773643713</v>
      </c>
      <c r="FK151" s="2">
        <f t="shared" si="439"/>
        <v>0.99927205751860504</v>
      </c>
      <c r="FL151" s="2">
        <f t="shared" si="439"/>
        <v>0.99939242822497532</v>
      </c>
      <c r="FM151" s="2">
        <f t="shared" si="439"/>
        <v>0.99925912116478388</v>
      </c>
      <c r="FN151" s="2">
        <f t="shared" si="439"/>
        <v>0.9992244201255448</v>
      </c>
      <c r="FO151" s="2">
        <f t="shared" si="439"/>
        <v>0.99910143459960377</v>
      </c>
      <c r="FP151" s="2">
        <f t="shared" si="439"/>
        <v>0.99915727351486405</v>
      </c>
      <c r="FQ151" s="2">
        <f t="shared" si="439"/>
        <v>0.99910691167081112</v>
      </c>
      <c r="FR151" s="2">
        <f t="shared" si="439"/>
        <v>0.99920939108897522</v>
      </c>
      <c r="FS151" s="2">
        <f t="shared" si="439"/>
        <v>0.99923778872557245</v>
      </c>
      <c r="FT151" s="2">
        <f t="shared" si="439"/>
        <v>0.99913184695361634</v>
      </c>
      <c r="FU151" s="2">
        <f t="shared" si="439"/>
        <v>0.99906572843750352</v>
      </c>
      <c r="FW151" s="2">
        <f t="shared" si="324"/>
        <v>6.2302876056694129E-2</v>
      </c>
      <c r="FX151" s="2">
        <f t="shared" si="376"/>
        <v>7.2443668715308329E-2</v>
      </c>
      <c r="FY151" s="2">
        <f t="shared" si="377"/>
        <v>6.9966630842208277E-2</v>
      </c>
      <c r="FZ151" s="2">
        <f t="shared" si="378"/>
        <v>9.0845388826045245E-2</v>
      </c>
      <c r="GA151" s="2">
        <f t="shared" si="379"/>
        <v>7.4254521725843514E-2</v>
      </c>
      <c r="GB151" s="2">
        <f t="shared" si="380"/>
        <v>7.7720332625654739E-2</v>
      </c>
      <c r="GC151" s="2">
        <f t="shared" si="381"/>
        <v>8.7577138425187204E-2</v>
      </c>
      <c r="GD151" s="2">
        <f t="shared" si="382"/>
        <v>0.10172311636525468</v>
      </c>
      <c r="GE151" s="2">
        <f t="shared" si="383"/>
        <v>9.372679668729246E-2</v>
      </c>
      <c r="GF151" s="2">
        <f t="shared" si="384"/>
        <v>8.6930979334228789E-2</v>
      </c>
      <c r="GG151" s="2">
        <f t="shared" si="385"/>
        <v>7.3381950410209618E-2</v>
      </c>
      <c r="GH151" s="2">
        <f t="shared" si="386"/>
        <v>6.8777617095235444E-2</v>
      </c>
      <c r="GI151" s="2">
        <f t="shared" si="387"/>
        <v>6.476942269037976E-2</v>
      </c>
      <c r="GJ151" s="2">
        <f t="shared" si="388"/>
        <v>5.1580355734809166E-2</v>
      </c>
      <c r="GK151" s="2">
        <f t="shared" si="389"/>
        <v>4.5690429393056474E-2</v>
      </c>
      <c r="GM151" s="86">
        <f t="shared" si="325"/>
        <v>3.3195242935683706E-60</v>
      </c>
      <c r="GN151" s="86">
        <f t="shared" si="390"/>
        <v>1.8366266553387974E-40</v>
      </c>
      <c r="GO151" s="86">
        <f t="shared" si="391"/>
        <v>4.3364317160509473E-63</v>
      </c>
      <c r="GP151" s="86">
        <f t="shared" si="392"/>
        <v>4.2123102473902326E-58</v>
      </c>
      <c r="GQ151" s="86">
        <f t="shared" si="393"/>
        <v>3.0586767751320727E-69</v>
      </c>
      <c r="GR151" s="86">
        <f t="shared" si="394"/>
        <v>5.2442416608069822E-63</v>
      </c>
      <c r="GS151" s="86">
        <f t="shared" si="395"/>
        <v>2.6592711961679862E-68</v>
      </c>
      <c r="GT151" s="86">
        <f t="shared" si="396"/>
        <v>3.64709625926764E-79</v>
      </c>
      <c r="GU151" s="86">
        <f t="shared" si="397"/>
        <v>5.1617933430765393E-82</v>
      </c>
      <c r="GV151" s="86">
        <f t="shared" si="398"/>
        <v>4.9861510743975303E-87</v>
      </c>
      <c r="GW151" s="86">
        <f t="shared" si="399"/>
        <v>4.1054757553983598E-93</v>
      </c>
      <c r="GX151" s="86">
        <f t="shared" si="400"/>
        <v>1.9287615405964564E-103</v>
      </c>
      <c r="GY151" s="86">
        <f t="shared" si="401"/>
        <v>1.6599214104995634E-106</v>
      </c>
      <c r="GZ151" s="86">
        <f t="shared" si="402"/>
        <v>5.7144304869237739E-144</v>
      </c>
      <c r="HA151" s="86">
        <f t="shared" si="403"/>
        <v>1.0346995375334962E-128</v>
      </c>
      <c r="HC151" s="86">
        <f t="shared" si="326"/>
        <v>9.6273095786238824E-26</v>
      </c>
      <c r="HD151" s="86">
        <f t="shared" si="404"/>
        <v>1.9732505143323492E-14</v>
      </c>
      <c r="HE151" s="86">
        <f t="shared" si="405"/>
        <v>2.1975786642725144E-22</v>
      </c>
      <c r="HF151" s="86">
        <f t="shared" si="406"/>
        <v>4.881491683995233E-22</v>
      </c>
      <c r="HG151" s="86">
        <f t="shared" si="407"/>
        <v>2.024959744526711E-33</v>
      </c>
      <c r="HH151" s="86">
        <f t="shared" si="408"/>
        <v>1.5688388241928035E-25</v>
      </c>
      <c r="HI151" s="86">
        <f t="shared" si="409"/>
        <v>1.8086594449488718E-42</v>
      </c>
      <c r="HJ151" s="86">
        <f t="shared" si="410"/>
        <v>1.1464205247947759E-47</v>
      </c>
      <c r="HK151" s="86">
        <f t="shared" si="411"/>
        <v>1.6806203647784971E-51</v>
      </c>
      <c r="HL151" s="86">
        <f t="shared" si="412"/>
        <v>3.0906057510985883E-46</v>
      </c>
      <c r="HM151" s="86">
        <f t="shared" si="413"/>
        <v>8.9390683400742088E-57</v>
      </c>
      <c r="HN151" s="86">
        <f t="shared" si="414"/>
        <v>6.6745114470976927E-47</v>
      </c>
      <c r="HO151" s="86">
        <f t="shared" si="415"/>
        <v>1.888670966837729E-38</v>
      </c>
      <c r="HP151" s="86">
        <f t="shared" si="416"/>
        <v>5.1648030772971625E-67</v>
      </c>
      <c r="HQ151" s="86">
        <f t="shared" si="417"/>
        <v>1.6561947906026966E-69</v>
      </c>
      <c r="HS151" s="86">
        <f t="shared" si="327"/>
        <v>0.52421627775944746</v>
      </c>
      <c r="HT151" s="86">
        <f t="shared" si="418"/>
        <v>0.51832090189150171</v>
      </c>
      <c r="HU151" s="86">
        <f t="shared" si="419"/>
        <v>0.51987378123259209</v>
      </c>
      <c r="HV151" s="86">
        <f t="shared" si="420"/>
        <v>0.51630162191861206</v>
      </c>
      <c r="HW151" s="86">
        <f t="shared" si="421"/>
        <v>0.47533788223726081</v>
      </c>
      <c r="HX151" s="86">
        <f t="shared" si="422"/>
        <v>0.49500676182396386</v>
      </c>
      <c r="HY151" s="86">
        <f t="shared" si="423"/>
        <v>0.42674418543683612</v>
      </c>
      <c r="HZ151" s="86">
        <f t="shared" si="424"/>
        <v>0.36191208175608297</v>
      </c>
      <c r="IA151" s="86">
        <f t="shared" si="425"/>
        <v>0.46918922574109623</v>
      </c>
      <c r="IB151" s="86">
        <f t="shared" si="426"/>
        <v>0.5105124907517361</v>
      </c>
      <c r="IC151" s="86">
        <f t="shared" si="427"/>
        <v>0.52518723664210432</v>
      </c>
      <c r="ID151" s="86">
        <f t="shared" si="428"/>
        <v>0.52361288816413332</v>
      </c>
      <c r="IE151" s="86">
        <f t="shared" si="429"/>
        <v>0.52482544099701223</v>
      </c>
      <c r="IF151" s="86">
        <f t="shared" si="430"/>
        <v>0.52066541478311756</v>
      </c>
      <c r="IG151" s="86">
        <f t="shared" si="431"/>
        <v>0.48936950031505644</v>
      </c>
      <c r="II151" s="86">
        <f t="shared" si="328"/>
        <v>4.563519949238229E-15</v>
      </c>
      <c r="IJ151" s="86">
        <f t="shared" si="329"/>
        <v>3.8108750791704665E-12</v>
      </c>
      <c r="IK151" s="86">
        <f t="shared" si="330"/>
        <v>3.5840971265698799E-13</v>
      </c>
      <c r="IL151" s="86">
        <f t="shared" si="331"/>
        <v>3.9869961748943947E-10</v>
      </c>
      <c r="IM151" s="86">
        <f t="shared" si="332"/>
        <v>1.8061324657604495E-13</v>
      </c>
      <c r="IN151" s="86">
        <f t="shared" si="333"/>
        <v>1.3151094343768574E-10</v>
      </c>
      <c r="IO151" s="86">
        <f t="shared" si="334"/>
        <v>5.4843208875892617E-10</v>
      </c>
      <c r="IP151" s="86">
        <f t="shared" si="335"/>
        <v>3.5345131031632477E-10</v>
      </c>
      <c r="IQ151" s="86">
        <f t="shared" si="336"/>
        <v>4.1549085265485217E-11</v>
      </c>
      <c r="IR151" s="86">
        <f t="shared" si="337"/>
        <v>1.172211834850094E-11</v>
      </c>
      <c r="IS151" s="86">
        <f t="shared" si="338"/>
        <v>2.90234643985161E-13</v>
      </c>
      <c r="IT151" s="86">
        <f t="shared" si="339"/>
        <v>3.8139979787746801E-15</v>
      </c>
      <c r="IU151" s="86">
        <f t="shared" si="340"/>
        <v>5.4195587134200138E-14</v>
      </c>
      <c r="IV151" s="86">
        <f t="shared" si="341"/>
        <v>7.56447528969953E-18</v>
      </c>
      <c r="IW151" s="86">
        <f t="shared" si="342"/>
        <v>9.581116536331701E-13</v>
      </c>
      <c r="IY151" s="86">
        <f t="shared" si="343"/>
        <v>0.52421627775945201</v>
      </c>
      <c r="IZ151" s="86">
        <f t="shared" si="344"/>
        <v>0.51832090189533231</v>
      </c>
      <c r="JA151" s="86">
        <f t="shared" si="345"/>
        <v>0.51987378123295047</v>
      </c>
      <c r="JB151" s="86">
        <f t="shared" si="346"/>
        <v>0.51630162231731169</v>
      </c>
      <c r="JC151" s="86">
        <f t="shared" si="347"/>
        <v>0.47533788223744144</v>
      </c>
      <c r="JD151" s="86">
        <f t="shared" si="348"/>
        <v>0.49500676195547483</v>
      </c>
      <c r="JE151" s="86">
        <f t="shared" si="349"/>
        <v>0.4267441859852682</v>
      </c>
      <c r="JF151" s="86">
        <f t="shared" si="350"/>
        <v>0.36191208210953429</v>
      </c>
      <c r="JG151" s="86">
        <f t="shared" si="351"/>
        <v>0.46918922578264532</v>
      </c>
      <c r="JH151" s="86">
        <f t="shared" si="352"/>
        <v>0.51051249076345817</v>
      </c>
      <c r="JI151" s="86">
        <f t="shared" si="353"/>
        <v>0.52518723664239453</v>
      </c>
      <c r="JJ151" s="86">
        <f t="shared" si="354"/>
        <v>0.52361288816413709</v>
      </c>
      <c r="JK151" s="86">
        <f t="shared" si="355"/>
        <v>0.52482544099706641</v>
      </c>
      <c r="JL151" s="86">
        <f t="shared" si="356"/>
        <v>0.52066541478311756</v>
      </c>
      <c r="JM151" s="86">
        <f t="shared" si="357"/>
        <v>0.48936950031601456</v>
      </c>
    </row>
    <row r="152" spans="2:273" x14ac:dyDescent="0.25">
      <c r="B152" s="2">
        <v>125</v>
      </c>
      <c r="C152" s="37">
        <v>58.762</v>
      </c>
      <c r="D152" s="37">
        <v>59.945999999999998</v>
      </c>
      <c r="E152" s="37">
        <v>62.088999999999999</v>
      </c>
      <c r="F152" s="37">
        <v>63.216999999999999</v>
      </c>
      <c r="G152" s="37">
        <v>66.293000000000006</v>
      </c>
      <c r="H152" s="37">
        <v>68.540999999999997</v>
      </c>
      <c r="I152" s="37">
        <v>66.277000000000001</v>
      </c>
      <c r="J152" s="37">
        <v>74.161000000000001</v>
      </c>
      <c r="K152" s="37">
        <v>61.463999999999999</v>
      </c>
      <c r="L152" s="37">
        <v>65.914000000000001</v>
      </c>
      <c r="M152" s="37">
        <v>69.728999999999999</v>
      </c>
      <c r="N152" s="37">
        <v>70.132999999999996</v>
      </c>
      <c r="O152" s="37">
        <v>71.712000000000003</v>
      </c>
      <c r="P152" s="37">
        <v>106.306</v>
      </c>
      <c r="Q152" s="37">
        <v>150.29</v>
      </c>
      <c r="S152" s="4">
        <f t="shared" si="229"/>
        <v>58.678473722243197</v>
      </c>
      <c r="T152" s="4">
        <f t="shared" si="230"/>
        <v>60.176638357026221</v>
      </c>
      <c r="U152" s="4">
        <f t="shared" si="231"/>
        <v>61.431041475647284</v>
      </c>
      <c r="V152" s="4">
        <f t="shared" si="232"/>
        <v>63.694886170539192</v>
      </c>
      <c r="W152" s="4">
        <f t="shared" si="233"/>
        <v>65.12347688860541</v>
      </c>
      <c r="X152" s="4">
        <f t="shared" si="234"/>
        <v>68.07754457026094</v>
      </c>
      <c r="Y152" s="4">
        <f t="shared" si="235"/>
        <v>66.393365057287255</v>
      </c>
      <c r="Z152" s="4">
        <f t="shared" si="236"/>
        <v>73.752089353513298</v>
      </c>
      <c r="AA152" s="4">
        <f t="shared" si="237"/>
        <v>61.932176806384533</v>
      </c>
      <c r="AB152" s="4">
        <f t="shared" si="238"/>
        <v>66.305721393612913</v>
      </c>
      <c r="AC152" s="4">
        <f t="shared" si="239"/>
        <v>69.251017021574057</v>
      </c>
      <c r="AD152" s="4">
        <f t="shared" si="240"/>
        <v>69.84133934768721</v>
      </c>
      <c r="AE152" s="4">
        <f t="shared" si="241"/>
        <v>71.755222622093299</v>
      </c>
      <c r="AF152" s="4">
        <f t="shared" si="242"/>
        <v>109.02708022953765</v>
      </c>
      <c r="AG152" s="4">
        <f t="shared" si="243"/>
        <v>154.13417303618212</v>
      </c>
      <c r="AI152" s="4">
        <f t="shared" si="244"/>
        <v>8.3526277756803324E-2</v>
      </c>
      <c r="AJ152" s="4">
        <f t="shared" si="245"/>
        <v>-0.23063835702622271</v>
      </c>
      <c r="AK152" s="4">
        <f t="shared" si="246"/>
        <v>0.65795852435271485</v>
      </c>
      <c r="AL152" s="4">
        <f t="shared" si="247"/>
        <v>-0.47788617053919324</v>
      </c>
      <c r="AM152" s="4">
        <f t="shared" si="248"/>
        <v>1.1695231113945965</v>
      </c>
      <c r="AN152" s="4">
        <f t="shared" si="249"/>
        <v>0.46345542973905651</v>
      </c>
      <c r="AO152" s="4">
        <f t="shared" si="250"/>
        <v>-0.1163650572872541</v>
      </c>
      <c r="AP152" s="4">
        <f t="shared" si="251"/>
        <v>0.40891064648670294</v>
      </c>
      <c r="AQ152" s="4">
        <f t="shared" si="252"/>
        <v>-0.46817680638453396</v>
      </c>
      <c r="AR152" s="4">
        <f t="shared" si="253"/>
        <v>-0.39172139361291158</v>
      </c>
      <c r="AS152" s="4">
        <f t="shared" si="254"/>
        <v>0.47798297842594195</v>
      </c>
      <c r="AT152" s="4">
        <f t="shared" si="255"/>
        <v>0.29166065231278537</v>
      </c>
      <c r="AU152" s="4">
        <f t="shared" si="256"/>
        <v>-4.3222622093296081E-2</v>
      </c>
      <c r="AV152" s="4">
        <f t="shared" si="436"/>
        <v>-2.7210802295376482</v>
      </c>
      <c r="AW152" s="4">
        <f t="shared" si="436"/>
        <v>-3.8441730361821271</v>
      </c>
      <c r="AY152" s="2">
        <f t="shared" si="308"/>
        <v>58.399729170986696</v>
      </c>
      <c r="AZ152" s="2">
        <f t="shared" si="359"/>
        <v>59.509004445046394</v>
      </c>
      <c r="BA152" s="2">
        <f t="shared" si="360"/>
        <v>59.562806971752408</v>
      </c>
      <c r="BB152" s="2">
        <f t="shared" si="361"/>
        <v>61.662685818057568</v>
      </c>
      <c r="BC152" s="2">
        <f t="shared" si="362"/>
        <v>63.562239150132626</v>
      </c>
      <c r="BD152" s="2">
        <f t="shared" si="363"/>
        <v>64.972659135089941</v>
      </c>
      <c r="BE152" s="2">
        <f t="shared" si="364"/>
        <v>64.769156867815084</v>
      </c>
      <c r="BF152" s="2">
        <f t="shared" si="365"/>
        <v>72.963667300502095</v>
      </c>
      <c r="BG152" s="2">
        <f t="shared" si="366"/>
        <v>59.398315182077916</v>
      </c>
      <c r="BH152" s="2">
        <f t="shared" si="367"/>
        <v>61.200148215330621</v>
      </c>
      <c r="BI152" s="2">
        <f t="shared" si="368"/>
        <v>61.891812009061901</v>
      </c>
      <c r="BJ152" s="2">
        <f t="shared" si="369"/>
        <v>62.963434867433449</v>
      </c>
      <c r="BK152" s="2">
        <f t="shared" si="370"/>
        <v>62.207695620903266</v>
      </c>
      <c r="BL152" s="2">
        <f t="shared" si="371"/>
        <v>61.39882222158419</v>
      </c>
      <c r="BM152" s="2">
        <f t="shared" si="372"/>
        <v>63.596104861576372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89.974034905350706</v>
      </c>
      <c r="DL152" s="2">
        <f t="shared" si="437"/>
        <v>93.948369554060974</v>
      </c>
      <c r="DM152" s="2">
        <f t="shared" si="437"/>
        <v>87.397324738675962</v>
      </c>
      <c r="DN152" s="2">
        <f t="shared" si="437"/>
        <v>104.29620507399578</v>
      </c>
      <c r="DO152" s="2">
        <f t="shared" si="437"/>
        <v>94.58665755735494</v>
      </c>
      <c r="DP152" s="2">
        <f t="shared" si="437"/>
        <v>92.659649048625795</v>
      </c>
      <c r="DQ152" s="2">
        <f t="shared" si="437"/>
        <v>103.77833333333334</v>
      </c>
      <c r="DR152" s="2">
        <f t="shared" si="437"/>
        <v>108.82475461175461</v>
      </c>
      <c r="DS152" s="2">
        <f t="shared" si="437"/>
        <v>92.365793277310914</v>
      </c>
      <c r="DT152" s="2">
        <f t="shared" si="437"/>
        <v>84.461518103818094</v>
      </c>
      <c r="DU152" s="2">
        <f t="shared" si="437"/>
        <v>82.855080672268926</v>
      </c>
      <c r="DV152" s="2">
        <f t="shared" si="437"/>
        <v>94.275352773826455</v>
      </c>
      <c r="DW152" s="2">
        <f t="shared" si="437"/>
        <v>87.088509902615172</v>
      </c>
      <c r="DX152" s="2">
        <f t="shared" si="437"/>
        <v>90.633042042042035</v>
      </c>
      <c r="DY152" s="2">
        <f t="shared" si="437"/>
        <v>73.603437096774172</v>
      </c>
      <c r="EA152" s="2">
        <f t="shared" si="440"/>
        <v>58.341146246432082</v>
      </c>
      <c r="EB152" s="2">
        <f t="shared" si="290"/>
        <v>59.447714313572533</v>
      </c>
      <c r="EC152" s="2">
        <f t="shared" si="291"/>
        <v>59.547354813664583</v>
      </c>
      <c r="ED152" s="2">
        <f t="shared" si="292"/>
        <v>61.689842647058832</v>
      </c>
      <c r="EE152" s="2">
        <f t="shared" si="293"/>
        <v>63.538670565571863</v>
      </c>
      <c r="EF152" s="2">
        <f t="shared" si="294"/>
        <v>64.948490152403295</v>
      </c>
      <c r="EG152" s="2">
        <f t="shared" si="295"/>
        <v>64.739667880413975</v>
      </c>
      <c r="EH152" s="2">
        <f t="shared" si="296"/>
        <v>72.907419333051905</v>
      </c>
      <c r="EI152" s="2">
        <f t="shared" si="297"/>
        <v>59.327825022665465</v>
      </c>
      <c r="EJ152" s="2">
        <f t="shared" si="298"/>
        <v>61.201822199931037</v>
      </c>
      <c r="EK152" s="2">
        <f t="shared" si="299"/>
        <v>61.909410908083757</v>
      </c>
      <c r="EL152" s="2">
        <f t="shared" si="300"/>
        <v>62.947791321689742</v>
      </c>
      <c r="EM152" s="2">
        <f t="shared" si="301"/>
        <v>62.13744744952615</v>
      </c>
      <c r="EN152" s="2">
        <f t="shared" si="302"/>
        <v>61.37171052096673</v>
      </c>
      <c r="EO152" s="2">
        <f t="shared" si="303"/>
        <v>63.634812860134062</v>
      </c>
      <c r="EQ152" s="2">
        <f t="shared" si="304"/>
        <v>58.865491686966479</v>
      </c>
      <c r="ER152" s="2">
        <f t="shared" si="438"/>
        <v>59.940483124917733</v>
      </c>
      <c r="ES152" s="2">
        <f t="shared" si="438"/>
        <v>59.512592091194733</v>
      </c>
      <c r="ET152" s="2">
        <f t="shared" si="438"/>
        <v>61.151756087105063</v>
      </c>
      <c r="EU152" s="2">
        <f t="shared" si="438"/>
        <v>63.575221727315665</v>
      </c>
      <c r="EV152" s="2">
        <f t="shared" si="438"/>
        <v>65.052682815312039</v>
      </c>
      <c r="EW152" s="2">
        <f t="shared" si="438"/>
        <v>64.772320572514815</v>
      </c>
      <c r="EX152" s="2">
        <f t="shared" si="438"/>
        <v>73.186637758798014</v>
      </c>
      <c r="EY152" s="2">
        <f t="shared" si="438"/>
        <v>59.754079645811942</v>
      </c>
      <c r="EZ152" s="2">
        <f t="shared" si="438"/>
        <v>60.994976213930478</v>
      </c>
      <c r="FA152" s="2">
        <f t="shared" si="438"/>
        <v>61.475589556025369</v>
      </c>
      <c r="FB152" s="2">
        <f t="shared" si="438"/>
        <v>62.855066561046939</v>
      </c>
      <c r="FC152" s="2">
        <f t="shared" si="438"/>
        <v>62.887014980812474</v>
      </c>
      <c r="FD152" s="2">
        <f t="shared" si="438"/>
        <v>61.441754326158005</v>
      </c>
      <c r="FE152" s="2">
        <f t="shared" si="438"/>
        <v>62.688464377395675</v>
      </c>
      <c r="FG152" s="2">
        <f t="shared" si="306"/>
        <v>0.99927363741965447</v>
      </c>
      <c r="FH152" s="2">
        <f t="shared" si="439"/>
        <v>0.99935016456209091</v>
      </c>
      <c r="FI152" s="2">
        <f t="shared" si="439"/>
        <v>0.99935004725469034</v>
      </c>
      <c r="FJ152" s="2">
        <f t="shared" si="439"/>
        <v>0.99939031931007682</v>
      </c>
      <c r="FK152" s="2">
        <f t="shared" si="439"/>
        <v>0.99933606604087433</v>
      </c>
      <c r="FL152" s="2">
        <f t="shared" si="439"/>
        <v>0.99944585833122646</v>
      </c>
      <c r="FM152" s="2">
        <f t="shared" si="439"/>
        <v>0.99932426642102989</v>
      </c>
      <c r="FN152" s="2">
        <f t="shared" si="439"/>
        <v>0.9992926144738673</v>
      </c>
      <c r="FO152" s="2">
        <f t="shared" si="439"/>
        <v>0.99918043381677513</v>
      </c>
      <c r="FP152" s="2">
        <f t="shared" si="439"/>
        <v>0.99923136731621831</v>
      </c>
      <c r="FQ152" s="2">
        <f t="shared" si="439"/>
        <v>0.99918542975264291</v>
      </c>
      <c r="FR152" s="2">
        <f t="shared" si="439"/>
        <v>0.99927890594053537</v>
      </c>
      <c r="FS152" s="2">
        <f t="shared" si="439"/>
        <v>0.9993048084318954</v>
      </c>
      <c r="FT152" s="2">
        <f t="shared" si="439"/>
        <v>0.99920817452546806</v>
      </c>
      <c r="FU152" s="2">
        <f t="shared" si="439"/>
        <v>0.99914786415761769</v>
      </c>
      <c r="FW152" s="2">
        <f t="shared" si="324"/>
        <v>6.7905573639110192E-2</v>
      </c>
      <c r="FX152" s="2">
        <f t="shared" si="376"/>
        <v>7.8881581326936429E-2</v>
      </c>
      <c r="FY152" s="2">
        <f t="shared" si="377"/>
        <v>7.6202498927443782E-2</v>
      </c>
      <c r="FZ152" s="2">
        <f t="shared" si="378"/>
        <v>9.8744531819187825E-2</v>
      </c>
      <c r="GA152" s="2">
        <f t="shared" si="379"/>
        <v>8.0839335699966472E-2</v>
      </c>
      <c r="GB152" s="2">
        <f t="shared" si="380"/>
        <v>8.4584409364453092E-2</v>
      </c>
      <c r="GC152" s="2">
        <f t="shared" si="381"/>
        <v>9.5221866141545056E-2</v>
      </c>
      <c r="GD152" s="2">
        <f t="shared" si="382"/>
        <v>0.11045318465060086</v>
      </c>
      <c r="GE152" s="2">
        <f t="shared" si="383"/>
        <v>0.10184841526886397</v>
      </c>
      <c r="GF152" s="2">
        <f t="shared" si="384"/>
        <v>9.452514629369721E-2</v>
      </c>
      <c r="GG152" s="2">
        <f t="shared" si="385"/>
        <v>7.9896063802002176E-2</v>
      </c>
      <c r="GH152" s="2">
        <f t="shared" si="386"/>
        <v>7.4916049055071737E-2</v>
      </c>
      <c r="GI152" s="2">
        <f t="shared" si="387"/>
        <v>7.0577234120168739E-2</v>
      </c>
      <c r="GJ152" s="2">
        <f t="shared" si="388"/>
        <v>5.6276681279478727E-2</v>
      </c>
      <c r="GK152" s="2">
        <f t="shared" si="389"/>
        <v>4.987868785121144E-2</v>
      </c>
      <c r="GM152" s="86">
        <f t="shared" si="325"/>
        <v>3.5585340895548566E-62</v>
      </c>
      <c r="GN152" s="86">
        <f t="shared" si="390"/>
        <v>8.7066027245377982E-42</v>
      </c>
      <c r="GO152" s="86">
        <f t="shared" si="391"/>
        <v>3.6193849678815767E-65</v>
      </c>
      <c r="GP152" s="86">
        <f t="shared" si="392"/>
        <v>5.2220105662452546E-60</v>
      </c>
      <c r="GQ152" s="86">
        <f t="shared" si="393"/>
        <v>1.7300865486870166E-71</v>
      </c>
      <c r="GR152" s="86">
        <f t="shared" si="394"/>
        <v>4.3480640371463698E-65</v>
      </c>
      <c r="GS152" s="86">
        <f t="shared" si="395"/>
        <v>1.5781684982283211E-70</v>
      </c>
      <c r="GT152" s="86">
        <f t="shared" si="396"/>
        <v>9.9975085578795056E-82</v>
      </c>
      <c r="GU152" s="86">
        <f t="shared" si="397"/>
        <v>1.0314858884057771E-84</v>
      </c>
      <c r="GV152" s="86">
        <f t="shared" si="398"/>
        <v>7.0254301887353613E-90</v>
      </c>
      <c r="GW152" s="86">
        <f t="shared" si="399"/>
        <v>3.5157127838333745E-96</v>
      </c>
      <c r="GX152" s="86">
        <f t="shared" si="400"/>
        <v>8.0036041208999766E-107</v>
      </c>
      <c r="GY152" s="86">
        <f t="shared" si="401"/>
        <v>5.3944669677289909E-110</v>
      </c>
      <c r="GZ152" s="86">
        <f t="shared" si="402"/>
        <v>9.5847321539468335E-149</v>
      </c>
      <c r="HA152" s="86">
        <f t="shared" si="403"/>
        <v>6.9528960190271471E-133</v>
      </c>
      <c r="HC152" s="86">
        <f t="shared" si="326"/>
        <v>4.6658188482309697E-27</v>
      </c>
      <c r="HD152" s="86">
        <f t="shared" si="404"/>
        <v>3.7349028586307957E-15</v>
      </c>
      <c r="HE152" s="86">
        <f t="shared" si="405"/>
        <v>1.6101241710881957E-23</v>
      </c>
      <c r="HF152" s="86">
        <f t="shared" si="406"/>
        <v>3.8387379891555936E-23</v>
      </c>
      <c r="HG152" s="86">
        <f t="shared" si="407"/>
        <v>4.5085410387964059E-35</v>
      </c>
      <c r="HH152" s="86">
        <f t="shared" si="408"/>
        <v>8.2609310664841025E-27</v>
      </c>
      <c r="HI152" s="86">
        <f t="shared" si="409"/>
        <v>1.3527827803022507E-44</v>
      </c>
      <c r="HJ152" s="86">
        <f t="shared" si="410"/>
        <v>5.2064271294019311E-50</v>
      </c>
      <c r="HK152" s="86">
        <f t="shared" si="411"/>
        <v>4.1343786883043067E-54</v>
      </c>
      <c r="HL152" s="86">
        <f t="shared" si="412"/>
        <v>1.4020260260085122E-48</v>
      </c>
      <c r="HM152" s="86">
        <f t="shared" si="413"/>
        <v>1.0137124024641103E-59</v>
      </c>
      <c r="HN152" s="86">
        <f t="shared" si="414"/>
        <v>2.7193720512496862E-49</v>
      </c>
      <c r="HO152" s="86">
        <f t="shared" si="415"/>
        <v>1.9844800181400693E-40</v>
      </c>
      <c r="HP152" s="86">
        <f t="shared" si="416"/>
        <v>1.4421533840569082E-70</v>
      </c>
      <c r="HQ152" s="86">
        <f t="shared" si="417"/>
        <v>4.5619063398879373E-73</v>
      </c>
      <c r="HS152" s="86">
        <f t="shared" si="327"/>
        <v>0.51519314836775765</v>
      </c>
      <c r="HT152" s="86">
        <f t="shared" si="418"/>
        <v>0.48371439915642389</v>
      </c>
      <c r="HU152" s="86">
        <f t="shared" si="419"/>
        <v>0.52199922274031008</v>
      </c>
      <c r="HV152" s="86">
        <f t="shared" si="420"/>
        <v>0.47950616369874871</v>
      </c>
      <c r="HW152" s="86">
        <f t="shared" si="421"/>
        <v>0.4117810316466709</v>
      </c>
      <c r="HX152" s="86">
        <f t="shared" si="422"/>
        <v>0.44623522202738775</v>
      </c>
      <c r="HY152" s="86">
        <f t="shared" si="423"/>
        <v>0.36090579389876815</v>
      </c>
      <c r="HZ152" s="86">
        <f t="shared" si="424"/>
        <v>0.28795303628833768</v>
      </c>
      <c r="IA152" s="86">
        <f t="shared" si="425"/>
        <v>0.40410585704105245</v>
      </c>
      <c r="IB152" s="86">
        <f t="shared" si="426"/>
        <v>0.46510044973351317</v>
      </c>
      <c r="IC152" s="86">
        <f t="shared" si="427"/>
        <v>0.5108554753660991</v>
      </c>
      <c r="ID152" s="86">
        <f t="shared" si="428"/>
        <v>0.49384610778567245</v>
      </c>
      <c r="IE152" s="86">
        <f t="shared" si="429"/>
        <v>0.50250745501982463</v>
      </c>
      <c r="IF152" s="86">
        <f t="shared" si="430"/>
        <v>0.55750212410921429</v>
      </c>
      <c r="IG152" s="86">
        <f t="shared" si="431"/>
        <v>0.54011146332828541</v>
      </c>
      <c r="II152" s="86">
        <f t="shared" si="328"/>
        <v>3.6704388417691054E-14</v>
      </c>
      <c r="IJ152" s="86">
        <f t="shared" si="329"/>
        <v>2.181759121471515E-11</v>
      </c>
      <c r="IK152" s="86">
        <f t="shared" si="330"/>
        <v>2.3550084883354314E-12</v>
      </c>
      <c r="IL152" s="86">
        <f t="shared" si="331"/>
        <v>1.916275957031928E-9</v>
      </c>
      <c r="IM152" s="86">
        <f t="shared" si="332"/>
        <v>1.3054347598063808E-12</v>
      </c>
      <c r="IN152" s="86">
        <f t="shared" si="333"/>
        <v>6.1547375764861198E-10</v>
      </c>
      <c r="IO152" s="86">
        <f t="shared" si="334"/>
        <v>2.5060581093190087E-9</v>
      </c>
      <c r="IP152" s="86">
        <f t="shared" si="335"/>
        <v>1.8739016050424467E-9</v>
      </c>
      <c r="IQ152" s="86">
        <f t="shared" si="336"/>
        <v>2.4387654133059863E-10</v>
      </c>
      <c r="IR152" s="86">
        <f t="shared" si="337"/>
        <v>7.1211035748906284E-11</v>
      </c>
      <c r="IS152" s="86">
        <f t="shared" si="338"/>
        <v>2.0093216796985021E-12</v>
      </c>
      <c r="IT152" s="86">
        <f t="shared" si="339"/>
        <v>3.3748518974452118E-14</v>
      </c>
      <c r="IU152" s="86">
        <f t="shared" si="340"/>
        <v>3.8143383347245776E-13</v>
      </c>
      <c r="IV152" s="86">
        <f t="shared" si="341"/>
        <v>7.8299133858024387E-17</v>
      </c>
      <c r="IW152" s="86">
        <f t="shared" si="342"/>
        <v>4.5126980190869487E-12</v>
      </c>
      <c r="IY152" s="86">
        <f t="shared" si="343"/>
        <v>0.5151931483677944</v>
      </c>
      <c r="IZ152" s="86">
        <f t="shared" si="344"/>
        <v>0.48371439917824521</v>
      </c>
      <c r="JA152" s="86">
        <f t="shared" si="345"/>
        <v>0.52199922274266508</v>
      </c>
      <c r="JB152" s="86">
        <f t="shared" si="346"/>
        <v>0.47950616561502468</v>
      </c>
      <c r="JC152" s="86">
        <f t="shared" si="347"/>
        <v>0.41178103164797636</v>
      </c>
      <c r="JD152" s="86">
        <f t="shared" si="348"/>
        <v>0.44623522264286153</v>
      </c>
      <c r="JE152" s="86">
        <f t="shared" si="349"/>
        <v>0.36090579640482623</v>
      </c>
      <c r="JF152" s="86">
        <f t="shared" si="350"/>
        <v>0.28795303816223927</v>
      </c>
      <c r="JG152" s="86">
        <f t="shared" si="351"/>
        <v>0.40410585728492898</v>
      </c>
      <c r="JH152" s="86">
        <f t="shared" si="352"/>
        <v>0.4651004498047242</v>
      </c>
      <c r="JI152" s="86">
        <f t="shared" si="353"/>
        <v>0.51085547536810838</v>
      </c>
      <c r="JJ152" s="86">
        <f t="shared" si="354"/>
        <v>0.4938461077857062</v>
      </c>
      <c r="JK152" s="86">
        <f t="shared" si="355"/>
        <v>0.50250745502020611</v>
      </c>
      <c r="JL152" s="86">
        <f t="shared" si="356"/>
        <v>0.5575021241092144</v>
      </c>
      <c r="JM152" s="86">
        <f t="shared" si="357"/>
        <v>0.54011146333279814</v>
      </c>
    </row>
    <row r="153" spans="2:273" x14ac:dyDescent="0.25">
      <c r="B153" s="2">
        <v>126</v>
      </c>
      <c r="C153" s="37">
        <v>58.73</v>
      </c>
      <c r="D153" s="37">
        <v>60.445999999999998</v>
      </c>
      <c r="E153" s="37">
        <v>60.481999999999999</v>
      </c>
      <c r="F153" s="37">
        <v>62.533000000000001</v>
      </c>
      <c r="G153" s="37">
        <v>63.844999999999999</v>
      </c>
      <c r="H153" s="37">
        <v>67.432000000000002</v>
      </c>
      <c r="I153" s="37">
        <v>64.808999999999997</v>
      </c>
      <c r="J153" s="37">
        <v>72.036000000000001</v>
      </c>
      <c r="K153" s="37">
        <v>60.679000000000002</v>
      </c>
      <c r="L153" s="37">
        <v>63.69</v>
      </c>
      <c r="M153" s="37">
        <v>65.034000000000006</v>
      </c>
      <c r="N153" s="37">
        <v>67.167000000000002</v>
      </c>
      <c r="O153" s="37">
        <v>68.915000000000006</v>
      </c>
      <c r="P153" s="37">
        <v>100.452</v>
      </c>
      <c r="Q153" s="37">
        <v>146.37100000000001</v>
      </c>
      <c r="S153" s="4">
        <f t="shared" si="229"/>
        <v>58.419708897573713</v>
      </c>
      <c r="T153" s="4">
        <f t="shared" si="230"/>
        <v>59.754270867145401</v>
      </c>
      <c r="U153" s="4">
        <f t="shared" si="231"/>
        <v>60.747771127315161</v>
      </c>
      <c r="V153" s="4">
        <f t="shared" si="232"/>
        <v>62.8198052035915</v>
      </c>
      <c r="W153" s="4">
        <f t="shared" si="233"/>
        <v>64.246672058546622</v>
      </c>
      <c r="X153" s="4">
        <f t="shared" si="234"/>
        <v>66.709504223771745</v>
      </c>
      <c r="Y153" s="4">
        <f t="shared" si="235"/>
        <v>65.509518449016497</v>
      </c>
      <c r="Z153" s="4">
        <f t="shared" si="236"/>
        <v>73.213715689429222</v>
      </c>
      <c r="AA153" s="4">
        <f t="shared" si="237"/>
        <v>60.558234026231972</v>
      </c>
      <c r="AB153" s="4">
        <f t="shared" si="238"/>
        <v>63.987842993887156</v>
      </c>
      <c r="AC153" s="4">
        <f t="shared" si="239"/>
        <v>66.545376482709827</v>
      </c>
      <c r="AD153" s="4">
        <f t="shared" si="240"/>
        <v>66.956624313165221</v>
      </c>
      <c r="AE153" s="4">
        <f t="shared" si="241"/>
        <v>68.225415964345459</v>
      </c>
      <c r="AF153" s="4">
        <f t="shared" si="242"/>
        <v>101.77081632349065</v>
      </c>
      <c r="AG153" s="4">
        <f t="shared" si="243"/>
        <v>148.30851174699242</v>
      </c>
      <c r="AI153" s="4">
        <f t="shared" si="244"/>
        <v>0.31029110242628377</v>
      </c>
      <c r="AJ153" s="4">
        <f t="shared" si="245"/>
        <v>0.69172913285459714</v>
      </c>
      <c r="AK153" s="4">
        <f t="shared" si="246"/>
        <v>-0.26577112731516195</v>
      </c>
      <c r="AL153" s="4">
        <f t="shared" si="247"/>
        <v>-0.28680520359149853</v>
      </c>
      <c r="AM153" s="4">
        <f t="shared" si="248"/>
        <v>-0.40167205854662313</v>
      </c>
      <c r="AN153" s="4">
        <f t="shared" si="249"/>
        <v>0.72249577622825711</v>
      </c>
      <c r="AO153" s="4">
        <f t="shared" si="250"/>
        <v>-0.70051844901649929</v>
      </c>
      <c r="AP153" s="4">
        <f t="shared" si="251"/>
        <v>-1.1777156894292204</v>
      </c>
      <c r="AQ153" s="4">
        <f t="shared" si="252"/>
        <v>0.12076597376803022</v>
      </c>
      <c r="AR153" s="4">
        <f t="shared" si="253"/>
        <v>-0.29784299388715851</v>
      </c>
      <c r="AS153" s="4">
        <f t="shared" si="254"/>
        <v>-1.5113764827098208</v>
      </c>
      <c r="AT153" s="4">
        <f t="shared" si="255"/>
        <v>0.21037568683478014</v>
      </c>
      <c r="AU153" s="4">
        <f t="shared" si="256"/>
        <v>0.68958403565454773</v>
      </c>
      <c r="AV153" s="4">
        <f t="shared" si="436"/>
        <v>-1.3188163234906511</v>
      </c>
      <c r="AW153" s="4">
        <f t="shared" si="436"/>
        <v>-1.9375117469924135</v>
      </c>
      <c r="AY153" s="2">
        <f t="shared" si="308"/>
        <v>58.234377947648838</v>
      </c>
      <c r="AZ153" s="2">
        <f t="shared" si="359"/>
        <v>59.335091273538573</v>
      </c>
      <c r="BA153" s="2">
        <f t="shared" si="360"/>
        <v>59.445575646598414</v>
      </c>
      <c r="BB153" s="2">
        <f t="shared" si="361"/>
        <v>61.552764934513391</v>
      </c>
      <c r="BC153" s="2">
        <f t="shared" si="362"/>
        <v>63.417714376873747</v>
      </c>
      <c r="BD153" s="2">
        <f t="shared" si="363"/>
        <v>64.839069760070657</v>
      </c>
      <c r="BE153" s="2">
        <f t="shared" si="364"/>
        <v>64.65371525012587</v>
      </c>
      <c r="BF153" s="2">
        <f t="shared" si="365"/>
        <v>72.863343851430002</v>
      </c>
      <c r="BG153" s="2">
        <f t="shared" si="366"/>
        <v>59.225920520017063</v>
      </c>
      <c r="BH153" s="2">
        <f t="shared" si="367"/>
        <v>60.994716352642442</v>
      </c>
      <c r="BI153" s="2">
        <f t="shared" si="368"/>
        <v>61.721981400537956</v>
      </c>
      <c r="BJ153" s="2">
        <f t="shared" si="369"/>
        <v>62.771601302966381</v>
      </c>
      <c r="BK153" s="2">
        <f t="shared" si="370"/>
        <v>62.063283669080093</v>
      </c>
      <c r="BL153" s="2">
        <f t="shared" si="371"/>
        <v>61.263091245335751</v>
      </c>
      <c r="BM153" s="2">
        <f t="shared" si="372"/>
        <v>63.496653164705911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90.138752598752603</v>
      </c>
      <c r="DL153" s="2">
        <f t="shared" si="437"/>
        <v>94.131250276854928</v>
      </c>
      <c r="DM153" s="2">
        <f t="shared" si="437"/>
        <v>87.517353310104525</v>
      </c>
      <c r="DN153" s="2">
        <f t="shared" si="437"/>
        <v>104.5257579281184</v>
      </c>
      <c r="DO153" s="2">
        <f t="shared" si="437"/>
        <v>94.696112010796242</v>
      </c>
      <c r="DP153" s="2">
        <f t="shared" si="437"/>
        <v>92.744002114164914</v>
      </c>
      <c r="DQ153" s="2">
        <f t="shared" si="437"/>
        <v>104.01348717948719</v>
      </c>
      <c r="DR153" s="2">
        <f t="shared" si="437"/>
        <v>109.02879283569284</v>
      </c>
      <c r="DS153" s="2">
        <f t="shared" si="437"/>
        <v>92.501598319327726</v>
      </c>
      <c r="DT153" s="2">
        <f t="shared" si="437"/>
        <v>84.497264693264682</v>
      </c>
      <c r="DU153" s="2">
        <f t="shared" si="437"/>
        <v>82.857077310924396</v>
      </c>
      <c r="DV153" s="2">
        <f t="shared" si="437"/>
        <v>94.393087482219059</v>
      </c>
      <c r="DW153" s="2">
        <f t="shared" si="437"/>
        <v>87.132154940365467</v>
      </c>
      <c r="DX153" s="2">
        <f t="shared" si="437"/>
        <v>90.754496996996991</v>
      </c>
      <c r="DY153" s="2">
        <f t="shared" si="437"/>
        <v>73.561964516129009</v>
      </c>
      <c r="EA153" s="2">
        <f t="shared" si="440"/>
        <v>58.17186978706205</v>
      </c>
      <c r="EB153" s="2">
        <f t="shared" si="290"/>
        <v>59.26915951638064</v>
      </c>
      <c r="EC153" s="2">
        <f t="shared" si="291"/>
        <v>59.431985830745326</v>
      </c>
      <c r="ED153" s="2">
        <f t="shared" si="292"/>
        <v>61.589344117647066</v>
      </c>
      <c r="EE153" s="2">
        <f t="shared" si="293"/>
        <v>63.395365674024575</v>
      </c>
      <c r="EF153" s="2">
        <f t="shared" si="294"/>
        <v>64.814837749120755</v>
      </c>
      <c r="EG153" s="2">
        <f t="shared" si="295"/>
        <v>64.625874664622472</v>
      </c>
      <c r="EH153" s="2">
        <f t="shared" si="296"/>
        <v>72.80484592655128</v>
      </c>
      <c r="EI153" s="2">
        <f t="shared" si="297"/>
        <v>59.151424196635446</v>
      </c>
      <c r="EJ153" s="2">
        <f t="shared" si="298"/>
        <v>61.000549700636341</v>
      </c>
      <c r="EK153" s="2">
        <f t="shared" si="299"/>
        <v>61.746010145698648</v>
      </c>
      <c r="EL153" s="2">
        <f t="shared" si="300"/>
        <v>62.758804768235947</v>
      </c>
      <c r="EM153" s="2">
        <f t="shared" si="301"/>
        <v>61.98630986402965</v>
      </c>
      <c r="EN153" s="2">
        <f t="shared" si="302"/>
        <v>61.237088745248698</v>
      </c>
      <c r="EO153" s="2">
        <f t="shared" si="303"/>
        <v>63.542921646999623</v>
      </c>
      <c r="EQ153" s="2">
        <f t="shared" si="304"/>
        <v>58.730596442242728</v>
      </c>
      <c r="ER153" s="2">
        <f t="shared" si="438"/>
        <v>59.796536211662499</v>
      </c>
      <c r="ES153" s="2">
        <f t="shared" si="438"/>
        <v>59.395104221235492</v>
      </c>
      <c r="ET153" s="2">
        <f t="shared" si="438"/>
        <v>61.025661920343502</v>
      </c>
      <c r="EU153" s="2">
        <f t="shared" si="438"/>
        <v>63.433960609640806</v>
      </c>
      <c r="EV153" s="2">
        <f t="shared" si="438"/>
        <v>64.92480542032024</v>
      </c>
      <c r="EW153" s="2">
        <f t="shared" si="438"/>
        <v>64.660337728540924</v>
      </c>
      <c r="EX153" s="2">
        <f t="shared" si="438"/>
        <v>73.097978629879705</v>
      </c>
      <c r="EY153" s="2">
        <f t="shared" si="438"/>
        <v>59.599636198028293</v>
      </c>
      <c r="EZ153" s="2">
        <f t="shared" si="438"/>
        <v>60.783374132594787</v>
      </c>
      <c r="FA153" s="2">
        <f t="shared" si="438"/>
        <v>61.289190813953496</v>
      </c>
      <c r="FB153" s="2">
        <f t="shared" si="438"/>
        <v>62.660601161817198</v>
      </c>
      <c r="FC153" s="2">
        <f t="shared" si="438"/>
        <v>62.780317181503897</v>
      </c>
      <c r="FD153" s="2">
        <f t="shared" si="438"/>
        <v>61.313423988756</v>
      </c>
      <c r="FE153" s="2">
        <f t="shared" si="438"/>
        <v>62.54978441827005</v>
      </c>
      <c r="FG153" s="2">
        <f t="shared" si="306"/>
        <v>0.99933750711215452</v>
      </c>
      <c r="FH153" s="2">
        <f t="shared" si="439"/>
        <v>0.9994073091476704</v>
      </c>
      <c r="FI153" s="2">
        <f t="shared" si="439"/>
        <v>0.99940720214981282</v>
      </c>
      <c r="FJ153" s="2">
        <f t="shared" si="439"/>
        <v>0.99944393477196247</v>
      </c>
      <c r="FK153" s="2">
        <f t="shared" si="439"/>
        <v>0.9993944496570204</v>
      </c>
      <c r="FL153" s="2">
        <f t="shared" si="439"/>
        <v>0.99949459214863112</v>
      </c>
      <c r="FM153" s="2">
        <f t="shared" si="439"/>
        <v>0.99938368700719882</v>
      </c>
      <c r="FN153" s="2">
        <f t="shared" si="439"/>
        <v>0.99935481657488989</v>
      </c>
      <c r="FO153" s="2">
        <f t="shared" si="439"/>
        <v>0.99925249285239082</v>
      </c>
      <c r="FP153" s="2">
        <f t="shared" si="439"/>
        <v>0.99929895124803814</v>
      </c>
      <c r="FQ153" s="2">
        <f t="shared" si="439"/>
        <v>0.99925704985526609</v>
      </c>
      <c r="FR153" s="2">
        <f t="shared" si="439"/>
        <v>0.99934231267232432</v>
      </c>
      <c r="FS153" s="2">
        <f t="shared" si="439"/>
        <v>0.99936593896937609</v>
      </c>
      <c r="FT153" s="2">
        <f t="shared" si="439"/>
        <v>0.99927779626692781</v>
      </c>
      <c r="FU153" s="2">
        <f t="shared" si="439"/>
        <v>0.99922278460052971</v>
      </c>
      <c r="FW153" s="2">
        <f t="shared" si="324"/>
        <v>7.3972357850155795E-2</v>
      </c>
      <c r="FX153" s="2">
        <f t="shared" si="376"/>
        <v>8.5838671439443986E-2</v>
      </c>
      <c r="FY153" s="2">
        <f t="shared" si="377"/>
        <v>8.2944579996795456E-2</v>
      </c>
      <c r="FZ153" s="2">
        <f t="shared" si="378"/>
        <v>0.10724949299357009</v>
      </c>
      <c r="GA153" s="2">
        <f t="shared" si="379"/>
        <v>8.7952606092706234E-2</v>
      </c>
      <c r="GB153" s="2">
        <f t="shared" si="380"/>
        <v>9.1994236917865901E-2</v>
      </c>
      <c r="GC153" s="2">
        <f t="shared" si="381"/>
        <v>0.10345824629814399</v>
      </c>
      <c r="GD153" s="2">
        <f t="shared" si="382"/>
        <v>0.11983253435057907</v>
      </c>
      <c r="GE153" s="2">
        <f t="shared" si="383"/>
        <v>0.11058791307876269</v>
      </c>
      <c r="GF153" s="2">
        <f t="shared" si="384"/>
        <v>0.10270810347511466</v>
      </c>
      <c r="GG153" s="2">
        <f t="shared" si="385"/>
        <v>8.6934183399960466E-2</v>
      </c>
      <c r="GH153" s="2">
        <f t="shared" si="386"/>
        <v>8.1554358569187524E-2</v>
      </c>
      <c r="GI153" s="2">
        <f t="shared" si="387"/>
        <v>7.6863025393226592E-2</v>
      </c>
      <c r="GJ153" s="2">
        <f t="shared" si="388"/>
        <v>6.1372931319450902E-2</v>
      </c>
      <c r="GK153" s="2">
        <f t="shared" si="389"/>
        <v>5.4428970273023403E-2</v>
      </c>
      <c r="GM153" s="86">
        <f t="shared" si="325"/>
        <v>3.5401054693753916E-64</v>
      </c>
      <c r="GN153" s="86">
        <f t="shared" si="390"/>
        <v>3.9233123413912162E-43</v>
      </c>
      <c r="GO153" s="86">
        <f t="shared" si="391"/>
        <v>2.7905743986782198E-67</v>
      </c>
      <c r="GP153" s="86">
        <f t="shared" si="392"/>
        <v>6.0204598380208304E-62</v>
      </c>
      <c r="GQ153" s="86">
        <f t="shared" si="393"/>
        <v>8.9941968852994317E-74</v>
      </c>
      <c r="GR153" s="86">
        <f t="shared" si="394"/>
        <v>3.3290883617955027E-67</v>
      </c>
      <c r="GS153" s="86">
        <f t="shared" si="395"/>
        <v>8.6115336914643687E-73</v>
      </c>
      <c r="GT153" s="86">
        <f t="shared" si="396"/>
        <v>2.490468145097318E-84</v>
      </c>
      <c r="GU153" s="86">
        <f t="shared" si="397"/>
        <v>1.860531245146168E-87</v>
      </c>
      <c r="GV153" s="86">
        <f t="shared" si="398"/>
        <v>8.8888655744577496E-93</v>
      </c>
      <c r="GW153" s="86">
        <f t="shared" si="399"/>
        <v>2.6801436933711576E-99</v>
      </c>
      <c r="GX153" s="86">
        <f t="shared" si="400"/>
        <v>2.9247879894505117E-110</v>
      </c>
      <c r="GY153" s="86">
        <f t="shared" si="401"/>
        <v>1.5374609845235792E-113</v>
      </c>
      <c r="GZ153" s="86">
        <f t="shared" si="402"/>
        <v>1.3409708572030043E-153</v>
      </c>
      <c r="HA153" s="86">
        <f t="shared" si="403"/>
        <v>4.0008262986986486E-137</v>
      </c>
      <c r="HC153" s="86">
        <f t="shared" si="326"/>
        <v>2.0894443320778487E-28</v>
      </c>
      <c r="HD153" s="86">
        <f t="shared" si="404"/>
        <v>6.7654750678493178E-16</v>
      </c>
      <c r="HE153" s="86">
        <f t="shared" si="405"/>
        <v>1.1019656294482942E-24</v>
      </c>
      <c r="HF153" s="86">
        <f t="shared" si="406"/>
        <v>2.8270257774455957E-24</v>
      </c>
      <c r="HG153" s="86">
        <f t="shared" si="407"/>
        <v>9.1252123411014852E-37</v>
      </c>
      <c r="HH153" s="86">
        <f t="shared" si="408"/>
        <v>4.0338383733449817E-28</v>
      </c>
      <c r="HI153" s="86">
        <f t="shared" si="409"/>
        <v>8.9441000344689526E-47</v>
      </c>
      <c r="HJ153" s="86">
        <f t="shared" si="410"/>
        <v>2.0698231628114063E-52</v>
      </c>
      <c r="HK153" s="86">
        <f t="shared" si="411"/>
        <v>8.7330942156400608E-57</v>
      </c>
      <c r="HL153" s="86">
        <f t="shared" si="412"/>
        <v>5.5443908207728614E-51</v>
      </c>
      <c r="HM153" s="86">
        <f t="shared" si="413"/>
        <v>9.6434755548618466E-63</v>
      </c>
      <c r="HN153" s="86">
        <f t="shared" si="414"/>
        <v>9.6253112500510884E-52</v>
      </c>
      <c r="HO153" s="86">
        <f t="shared" si="415"/>
        <v>1.8526845057646013E-42</v>
      </c>
      <c r="HP153" s="86">
        <f t="shared" si="416"/>
        <v>3.2448714827961584E-74</v>
      </c>
      <c r="HQ153" s="86">
        <f t="shared" si="417"/>
        <v>1.0196493043657502E-76</v>
      </c>
      <c r="HS153" s="86">
        <f t="shared" si="327"/>
        <v>0.47399571116638989</v>
      </c>
      <c r="HT153" s="86">
        <f t="shared" si="418"/>
        <v>0.42756697301263819</v>
      </c>
      <c r="HU153" s="86">
        <f t="shared" si="419"/>
        <v>0.49161494102625503</v>
      </c>
      <c r="HV153" s="86">
        <f t="shared" si="420"/>
        <v>0.42213057417205624</v>
      </c>
      <c r="HW153" s="86">
        <f t="shared" si="421"/>
        <v>0.33769071766735714</v>
      </c>
      <c r="HX153" s="86">
        <f t="shared" si="422"/>
        <v>0.38415955168036342</v>
      </c>
      <c r="HY153" s="86">
        <f t="shared" si="423"/>
        <v>0.29282631448303559</v>
      </c>
      <c r="HZ153" s="86">
        <f t="shared" si="424"/>
        <v>0.21936616155763886</v>
      </c>
      <c r="IA153" s="86">
        <f t="shared" si="425"/>
        <v>0.32983350892135793</v>
      </c>
      <c r="IB153" s="86">
        <f t="shared" si="426"/>
        <v>0.39954715066670077</v>
      </c>
      <c r="IC153" s="86">
        <f t="shared" si="427"/>
        <v>0.46585159301588064</v>
      </c>
      <c r="ID153" s="86">
        <f t="shared" si="428"/>
        <v>0.43513739330368439</v>
      </c>
      <c r="IE153" s="86">
        <f t="shared" si="429"/>
        <v>0.45288834818142232</v>
      </c>
      <c r="IF153" s="86">
        <f t="shared" si="430"/>
        <v>0.54302751762678136</v>
      </c>
      <c r="IG153" s="86">
        <f t="shared" si="431"/>
        <v>0.56214066345545732</v>
      </c>
      <c r="II153" s="86">
        <f t="shared" si="328"/>
        <v>2.7528962496637748E-13</v>
      </c>
      <c r="IJ153" s="86">
        <f t="shared" si="329"/>
        <v>1.1740844744477985E-10</v>
      </c>
      <c r="IK153" s="86">
        <f t="shared" si="330"/>
        <v>1.448643728001199E-11</v>
      </c>
      <c r="IL153" s="86">
        <f t="shared" si="331"/>
        <v>8.6607612167745286E-9</v>
      </c>
      <c r="IM153" s="86">
        <f t="shared" si="332"/>
        <v>8.7876271929078275E-12</v>
      </c>
      <c r="IN153" s="86">
        <f t="shared" si="333"/>
        <v>2.7227683877757367E-9</v>
      </c>
      <c r="IO153" s="86">
        <f t="shared" si="334"/>
        <v>1.0801039368247788E-8</v>
      </c>
      <c r="IP153" s="86">
        <f t="shared" si="335"/>
        <v>9.270698273328278E-9</v>
      </c>
      <c r="IQ153" s="86">
        <f t="shared" si="336"/>
        <v>1.3339218112688976E-9</v>
      </c>
      <c r="IR153" s="86">
        <f t="shared" si="337"/>
        <v>4.0357996197821509E-10</v>
      </c>
      <c r="IS153" s="86">
        <f t="shared" si="338"/>
        <v>1.2980745522983133E-11</v>
      </c>
      <c r="IT153" s="86">
        <f t="shared" si="339"/>
        <v>2.7674428414089197E-13</v>
      </c>
      <c r="IU153" s="86">
        <f t="shared" si="340"/>
        <v>2.5123307882048291E-12</v>
      </c>
      <c r="IV153" s="86">
        <f t="shared" si="341"/>
        <v>7.533163996881722E-16</v>
      </c>
      <c r="IW153" s="86">
        <f t="shared" si="342"/>
        <v>2.0301161677616123E-11</v>
      </c>
      <c r="IY153" s="86">
        <f t="shared" si="343"/>
        <v>0.47399571116666517</v>
      </c>
      <c r="IZ153" s="86">
        <f t="shared" si="344"/>
        <v>0.42756697313004732</v>
      </c>
      <c r="JA153" s="86">
        <f t="shared" si="345"/>
        <v>0.49161494104074144</v>
      </c>
      <c r="JB153" s="86">
        <f t="shared" si="346"/>
        <v>0.42213058283281746</v>
      </c>
      <c r="JC153" s="86">
        <f t="shared" si="347"/>
        <v>0.33769071767614478</v>
      </c>
      <c r="JD153" s="86">
        <f t="shared" si="348"/>
        <v>0.38415955440313182</v>
      </c>
      <c r="JE153" s="86">
        <f t="shared" si="349"/>
        <v>0.29282632528407493</v>
      </c>
      <c r="JF153" s="86">
        <f t="shared" si="350"/>
        <v>0.21936617082833712</v>
      </c>
      <c r="JG153" s="86">
        <f t="shared" si="351"/>
        <v>0.32983351025527974</v>
      </c>
      <c r="JH153" s="86">
        <f t="shared" si="352"/>
        <v>0.39954715107028071</v>
      </c>
      <c r="JI153" s="86">
        <f t="shared" si="353"/>
        <v>0.46585159302886137</v>
      </c>
      <c r="JJ153" s="86">
        <f t="shared" si="354"/>
        <v>0.43513739330396112</v>
      </c>
      <c r="JK153" s="86">
        <f t="shared" si="355"/>
        <v>0.45288834818393464</v>
      </c>
      <c r="JL153" s="86">
        <f t="shared" si="356"/>
        <v>0.54302751762678214</v>
      </c>
      <c r="JM153" s="86">
        <f t="shared" si="357"/>
        <v>0.56214066347575853</v>
      </c>
    </row>
    <row r="154" spans="2:273" x14ac:dyDescent="0.25">
      <c r="B154" s="2">
        <v>127</v>
      </c>
      <c r="C154" s="37">
        <v>58.841000000000001</v>
      </c>
      <c r="D154" s="37">
        <v>59.25</v>
      </c>
      <c r="E154" s="37">
        <v>59.536000000000001</v>
      </c>
      <c r="F154" s="37">
        <v>61.466999999999999</v>
      </c>
      <c r="G154" s="37">
        <v>63.533999999999999</v>
      </c>
      <c r="H154" s="37">
        <v>66.027000000000001</v>
      </c>
      <c r="I154" s="37">
        <v>63.298000000000002</v>
      </c>
      <c r="J154" s="37">
        <v>72.481999999999999</v>
      </c>
      <c r="K154" s="37">
        <v>58.606999999999999</v>
      </c>
      <c r="L154" s="37">
        <v>60.862000000000002</v>
      </c>
      <c r="M154" s="37">
        <v>64.168999999999997</v>
      </c>
      <c r="N154" s="37">
        <v>64.8</v>
      </c>
      <c r="O154" s="37">
        <v>64.915000000000006</v>
      </c>
      <c r="P154" s="37">
        <v>93.274000000000001</v>
      </c>
      <c r="Q154" s="37">
        <v>138.09700000000001</v>
      </c>
      <c r="S154" s="4">
        <f t="shared" si="229"/>
        <v>58.180301449985514</v>
      </c>
      <c r="T154" s="4">
        <f t="shared" si="230"/>
        <v>59.400734953434046</v>
      </c>
      <c r="U154" s="4">
        <f t="shared" si="231"/>
        <v>60.147005795791621</v>
      </c>
      <c r="V154" s="4">
        <f t="shared" si="232"/>
        <v>62.158849650891909</v>
      </c>
      <c r="W154" s="4">
        <f t="shared" si="233"/>
        <v>63.666291752356102</v>
      </c>
      <c r="X154" s="4">
        <f t="shared" si="234"/>
        <v>65.736029225540022</v>
      </c>
      <c r="Y154" s="4">
        <f t="shared" si="235"/>
        <v>64.949049439412406</v>
      </c>
      <c r="Z154" s="4">
        <f t="shared" si="236"/>
        <v>72.902900677626434</v>
      </c>
      <c r="AA154" s="4">
        <f t="shared" si="237"/>
        <v>59.680186554041867</v>
      </c>
      <c r="AB154" s="4">
        <f t="shared" si="238"/>
        <v>62.360655747364561</v>
      </c>
      <c r="AC154" s="4">
        <f t="shared" si="239"/>
        <v>64.387031136818422</v>
      </c>
      <c r="AD154" s="4">
        <f t="shared" si="240"/>
        <v>64.838108202277795</v>
      </c>
      <c r="AE154" s="4">
        <f t="shared" si="241"/>
        <v>65.502638088986103</v>
      </c>
      <c r="AF154" s="4">
        <f t="shared" si="242"/>
        <v>91.667304488477527</v>
      </c>
      <c r="AG154" s="4">
        <f t="shared" si="243"/>
        <v>137.07589896958382</v>
      </c>
      <c r="AI154" s="4">
        <f t="shared" si="244"/>
        <v>0.6606985500144873</v>
      </c>
      <c r="AJ154" s="4">
        <f t="shared" si="245"/>
        <v>-0.1507349534340463</v>
      </c>
      <c r="AK154" s="4">
        <f t="shared" si="246"/>
        <v>-0.61100579579161973</v>
      </c>
      <c r="AL154" s="4">
        <f t="shared" si="247"/>
        <v>-0.69184965089191053</v>
      </c>
      <c r="AM154" s="4">
        <f t="shared" si="248"/>
        <v>-0.13229175235610313</v>
      </c>
      <c r="AN154" s="4">
        <f t="shared" si="249"/>
        <v>0.29097077445997854</v>
      </c>
      <c r="AO154" s="4">
        <f t="shared" si="250"/>
        <v>-1.6510494394124038</v>
      </c>
      <c r="AP154" s="4">
        <f t="shared" si="251"/>
        <v>-0.42090067762643457</v>
      </c>
      <c r="AQ154" s="4">
        <f t="shared" si="252"/>
        <v>-1.0731865540418681</v>
      </c>
      <c r="AR154" s="4">
        <f t="shared" si="253"/>
        <v>-1.498655747364559</v>
      </c>
      <c r="AS154" s="4">
        <f t="shared" si="254"/>
        <v>-0.2180311368184249</v>
      </c>
      <c r="AT154" s="4">
        <f t="shared" si="255"/>
        <v>-3.8108202277797432E-2</v>
      </c>
      <c r="AU154" s="4">
        <f t="shared" si="256"/>
        <v>-0.58763808898609682</v>
      </c>
      <c r="AV154" s="4">
        <f t="shared" si="436"/>
        <v>1.6066955115224744</v>
      </c>
      <c r="AW154" s="4">
        <f t="shared" si="436"/>
        <v>1.0211010304161903</v>
      </c>
      <c r="AY154" s="2">
        <f t="shared" si="308"/>
        <v>58.069876220593997</v>
      </c>
      <c r="AZ154" s="2">
        <f t="shared" si="359"/>
        <v>59.162105124874763</v>
      </c>
      <c r="BA154" s="2">
        <f t="shared" si="360"/>
        <v>59.32841011370877</v>
      </c>
      <c r="BB154" s="2">
        <f t="shared" si="361"/>
        <v>61.442201253445688</v>
      </c>
      <c r="BC154" s="2">
        <f t="shared" si="362"/>
        <v>63.273373862150045</v>
      </c>
      <c r="BD154" s="2">
        <f t="shared" si="363"/>
        <v>64.705732225152687</v>
      </c>
      <c r="BE154" s="2">
        <f t="shared" si="364"/>
        <v>64.538492131402037</v>
      </c>
      <c r="BF154" s="2">
        <f t="shared" si="365"/>
        <v>72.763651804266459</v>
      </c>
      <c r="BG154" s="2">
        <f t="shared" si="366"/>
        <v>59.054383277072574</v>
      </c>
      <c r="BH154" s="2">
        <f t="shared" si="367"/>
        <v>60.789083031685038</v>
      </c>
      <c r="BI154" s="2">
        <f t="shared" si="368"/>
        <v>61.551670343237824</v>
      </c>
      <c r="BJ154" s="2">
        <f t="shared" si="369"/>
        <v>62.579778940891522</v>
      </c>
      <c r="BK154" s="2">
        <f t="shared" si="370"/>
        <v>61.919969855810571</v>
      </c>
      <c r="BL154" s="2">
        <f t="shared" si="371"/>
        <v>61.127606306049245</v>
      </c>
      <c r="BM154" s="2">
        <f t="shared" si="372"/>
        <v>63.396429681700411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90.303470292154515</v>
      </c>
      <c r="DL154" s="2">
        <f t="shared" si="437"/>
        <v>94.314130999648853</v>
      </c>
      <c r="DM154" s="2">
        <f t="shared" si="437"/>
        <v>87.637381881533102</v>
      </c>
      <c r="DN154" s="2">
        <f t="shared" si="437"/>
        <v>104.75531078224103</v>
      </c>
      <c r="DO154" s="2">
        <f t="shared" si="437"/>
        <v>94.805566464237529</v>
      </c>
      <c r="DP154" s="2">
        <f t="shared" si="437"/>
        <v>92.828355179704019</v>
      </c>
      <c r="DQ154" s="2">
        <f t="shared" si="437"/>
        <v>104.24864102564104</v>
      </c>
      <c r="DR154" s="2">
        <f t="shared" si="437"/>
        <v>109.23283105963105</v>
      </c>
      <c r="DS154" s="2">
        <f t="shared" si="437"/>
        <v>92.637403361344525</v>
      </c>
      <c r="DT154" s="2">
        <f t="shared" si="437"/>
        <v>84.533011282711271</v>
      </c>
      <c r="DU154" s="2">
        <f t="shared" si="437"/>
        <v>82.859073949579852</v>
      </c>
      <c r="DV154" s="2">
        <f t="shared" si="437"/>
        <v>94.510822190611663</v>
      </c>
      <c r="DW154" s="2">
        <f t="shared" si="437"/>
        <v>87.175799978115762</v>
      </c>
      <c r="DX154" s="2">
        <f t="shared" si="437"/>
        <v>90.875951951951947</v>
      </c>
      <c r="DY154" s="2">
        <f t="shared" si="437"/>
        <v>73.520491935483847</v>
      </c>
      <c r="EA154" s="2">
        <f t="shared" si="440"/>
        <v>58.002593327692026</v>
      </c>
      <c r="EB154" s="2">
        <f t="shared" si="290"/>
        <v>59.090604719188754</v>
      </c>
      <c r="EC154" s="2">
        <f t="shared" si="291"/>
        <v>59.316616847826076</v>
      </c>
      <c r="ED154" s="2">
        <f t="shared" si="292"/>
        <v>61.488845588235307</v>
      </c>
      <c r="EE154" s="2">
        <f t="shared" si="293"/>
        <v>63.252060782477287</v>
      </c>
      <c r="EF154" s="2">
        <f t="shared" si="294"/>
        <v>64.68118534583823</v>
      </c>
      <c r="EG154" s="2">
        <f t="shared" si="295"/>
        <v>64.512081448830983</v>
      </c>
      <c r="EH154" s="2">
        <f t="shared" si="296"/>
        <v>72.702272520050641</v>
      </c>
      <c r="EI154" s="2">
        <f t="shared" si="297"/>
        <v>58.975023370605427</v>
      </c>
      <c r="EJ154" s="2">
        <f t="shared" si="298"/>
        <v>60.799277201341653</v>
      </c>
      <c r="EK154" s="2">
        <f t="shared" si="299"/>
        <v>61.582609383313532</v>
      </c>
      <c r="EL154" s="2">
        <f t="shared" si="300"/>
        <v>62.569818214782146</v>
      </c>
      <c r="EM154" s="2">
        <f t="shared" si="301"/>
        <v>61.835172278533157</v>
      </c>
      <c r="EN154" s="2">
        <f t="shared" si="302"/>
        <v>61.102466969530667</v>
      </c>
      <c r="EO154" s="2">
        <f t="shared" si="303"/>
        <v>63.451030433865178</v>
      </c>
      <c r="EQ154" s="2">
        <f t="shared" si="304"/>
        <v>58.595701197518977</v>
      </c>
      <c r="ER154" s="2">
        <f t="shared" si="438"/>
        <v>59.652589298407264</v>
      </c>
      <c r="ES154" s="2">
        <f t="shared" si="438"/>
        <v>59.277616351276251</v>
      </c>
      <c r="ET154" s="2">
        <f t="shared" si="438"/>
        <v>60.899567753581948</v>
      </c>
      <c r="EU154" s="2">
        <f t="shared" si="438"/>
        <v>63.292699491965948</v>
      </c>
      <c r="EV154" s="2">
        <f t="shared" si="438"/>
        <v>64.796928025328441</v>
      </c>
      <c r="EW154" s="2">
        <f t="shared" si="438"/>
        <v>64.548354884567061</v>
      </c>
      <c r="EX154" s="2">
        <f t="shared" si="438"/>
        <v>73.009319500961396</v>
      </c>
      <c r="EY154" s="2">
        <f t="shared" si="438"/>
        <v>59.445192750244644</v>
      </c>
      <c r="EZ154" s="2">
        <f t="shared" si="438"/>
        <v>60.571772051259103</v>
      </c>
      <c r="FA154" s="2">
        <f t="shared" si="438"/>
        <v>61.102792071881609</v>
      </c>
      <c r="FB154" s="2">
        <f t="shared" si="438"/>
        <v>62.466135762587442</v>
      </c>
      <c r="FC154" s="2">
        <f t="shared" si="438"/>
        <v>62.673619382195312</v>
      </c>
      <c r="FD154" s="2">
        <f t="shared" si="438"/>
        <v>61.185093651353988</v>
      </c>
      <c r="FE154" s="2">
        <f t="shared" si="438"/>
        <v>62.411104459144426</v>
      </c>
      <c r="FG154" s="2">
        <f t="shared" si="306"/>
        <v>0.99939576408305186</v>
      </c>
      <c r="FH154" s="2">
        <f t="shared" si="439"/>
        <v>0.99945943132743165</v>
      </c>
      <c r="FI154" s="2">
        <f t="shared" si="439"/>
        <v>0.99945933373404616</v>
      </c>
      <c r="FJ154" s="2">
        <f t="shared" si="439"/>
        <v>0.99949283767034813</v>
      </c>
      <c r="FK154" s="2">
        <f t="shared" si="439"/>
        <v>0.99944770209596379</v>
      </c>
      <c r="FL154" s="2">
        <f t="shared" si="439"/>
        <v>0.99953904206226629</v>
      </c>
      <c r="FM154" s="2">
        <f t="shared" si="439"/>
        <v>0.99943788538729317</v>
      </c>
      <c r="FN154" s="2">
        <f t="shared" si="439"/>
        <v>0.9994115523172532</v>
      </c>
      <c r="FO154" s="2">
        <f t="shared" si="439"/>
        <v>0.99931822053652664</v>
      </c>
      <c r="FP154" s="2">
        <f t="shared" si="439"/>
        <v>0.99936059649788622</v>
      </c>
      <c r="FQ154" s="2">
        <f t="shared" si="439"/>
        <v>0.99932237711763694</v>
      </c>
      <c r="FR154" s="2">
        <f t="shared" si="439"/>
        <v>0.99940014731516413</v>
      </c>
      <c r="FS154" s="2">
        <f t="shared" si="439"/>
        <v>0.99942169720345686</v>
      </c>
      <c r="FT154" s="2">
        <f t="shared" si="439"/>
        <v>0.99934130050943093</v>
      </c>
      <c r="FU154" s="2">
        <f t="shared" si="439"/>
        <v>0.99929112265350639</v>
      </c>
      <c r="FW154" s="2">
        <f t="shared" si="324"/>
        <v>8.0534326588942926E-2</v>
      </c>
      <c r="FX154" s="2">
        <f t="shared" si="376"/>
        <v>9.334717140167155E-2</v>
      </c>
      <c r="FY154" s="2">
        <f t="shared" si="377"/>
        <v>9.0224912714733999E-2</v>
      </c>
      <c r="FZ154" s="2">
        <f t="shared" si="378"/>
        <v>0.11639239088902205</v>
      </c>
      <c r="GA154" s="2">
        <f t="shared" si="379"/>
        <v>9.5626673893513772E-2</v>
      </c>
      <c r="GB154" s="2">
        <f t="shared" si="380"/>
        <v>9.9982288346612061E-2</v>
      </c>
      <c r="GC154" s="2">
        <f t="shared" si="381"/>
        <v>0.11231860703452308</v>
      </c>
      <c r="GD154" s="2">
        <f t="shared" si="382"/>
        <v>0.12989204966435441</v>
      </c>
      <c r="GE154" s="2">
        <f t="shared" si="383"/>
        <v>0.11997716044611485</v>
      </c>
      <c r="GF154" s="2">
        <f t="shared" si="384"/>
        <v>0.11151221120609871</v>
      </c>
      <c r="GG154" s="2">
        <f t="shared" si="385"/>
        <v>9.4528601284183195E-2</v>
      </c>
      <c r="GH154" s="2">
        <f t="shared" si="386"/>
        <v>8.8724472532758919E-2</v>
      </c>
      <c r="GI154" s="2">
        <f t="shared" si="387"/>
        <v>8.3658254773872023E-2</v>
      </c>
      <c r="GJ154" s="2">
        <f t="shared" si="388"/>
        <v>6.6897968140800915E-2</v>
      </c>
      <c r="GK154" s="2">
        <f t="shared" si="389"/>
        <v>5.9368423152646253E-2</v>
      </c>
      <c r="GM154" s="86">
        <f t="shared" si="325"/>
        <v>3.2681910687869321E-66</v>
      </c>
      <c r="GN154" s="86">
        <f t="shared" si="390"/>
        <v>1.6804657309521888E-44</v>
      </c>
      <c r="GO154" s="86">
        <f t="shared" si="391"/>
        <v>1.9874916049806512E-69</v>
      </c>
      <c r="GP154" s="86">
        <f t="shared" si="392"/>
        <v>6.4549434538244464E-64</v>
      </c>
      <c r="GQ154" s="86">
        <f t="shared" si="393"/>
        <v>4.2974788116269728E-76</v>
      </c>
      <c r="GR154" s="86">
        <f t="shared" si="394"/>
        <v>2.3537869388854613E-69</v>
      </c>
      <c r="GS154" s="86">
        <f t="shared" si="395"/>
        <v>4.320564217740484E-75</v>
      </c>
      <c r="GT154" s="86">
        <f t="shared" si="396"/>
        <v>5.6378220984218136E-87</v>
      </c>
      <c r="GU154" s="86">
        <f t="shared" si="397"/>
        <v>3.0291305808812543E-90</v>
      </c>
      <c r="GV154" s="86">
        <f t="shared" si="398"/>
        <v>1.0099086388160435E-95</v>
      </c>
      <c r="GW154" s="86">
        <f t="shared" si="399"/>
        <v>1.8188375823135723E-102</v>
      </c>
      <c r="GX154" s="86">
        <f t="shared" si="400"/>
        <v>9.4124212595160986E-114</v>
      </c>
      <c r="GY154" s="86">
        <f t="shared" si="401"/>
        <v>3.8428253986094577E-117</v>
      </c>
      <c r="GZ154" s="86">
        <f t="shared" si="402"/>
        <v>1.5649027327826021E-158</v>
      </c>
      <c r="HA154" s="86">
        <f t="shared" si="403"/>
        <v>1.9713452392035283E-141</v>
      </c>
      <c r="HC154" s="86">
        <f t="shared" si="326"/>
        <v>8.6456980206634561E-30</v>
      </c>
      <c r="HD154" s="86">
        <f t="shared" si="404"/>
        <v>1.1728043714357953E-16</v>
      </c>
      <c r="HE154" s="86">
        <f t="shared" si="405"/>
        <v>7.0446095833299395E-26</v>
      </c>
      <c r="HF154" s="86">
        <f t="shared" si="406"/>
        <v>1.9496800288238961E-25</v>
      </c>
      <c r="HG154" s="86">
        <f t="shared" si="407"/>
        <v>1.6789006284332489E-38</v>
      </c>
      <c r="HH154" s="86">
        <f t="shared" si="408"/>
        <v>1.8265597274683543E-29</v>
      </c>
      <c r="HI154" s="86">
        <f t="shared" si="409"/>
        <v>5.2272106784123735E-49</v>
      </c>
      <c r="HJ154" s="86">
        <f t="shared" si="410"/>
        <v>7.202984240719165E-55</v>
      </c>
      <c r="HK154" s="86">
        <f t="shared" si="411"/>
        <v>1.5839097723296305E-59</v>
      </c>
      <c r="HL154" s="86">
        <f t="shared" si="412"/>
        <v>1.911278406103788E-53</v>
      </c>
      <c r="HM154" s="86">
        <f t="shared" si="413"/>
        <v>7.6954677382837241E-66</v>
      </c>
      <c r="HN154" s="86">
        <f t="shared" si="414"/>
        <v>2.9596803534461728E-54</v>
      </c>
      <c r="HO154" s="86">
        <f t="shared" si="415"/>
        <v>1.5367629772674953E-44</v>
      </c>
      <c r="HP154" s="86">
        <f t="shared" si="416"/>
        <v>5.8829803963855702E-78</v>
      </c>
      <c r="HQ154" s="86">
        <f t="shared" si="417"/>
        <v>1.8493183741636316E-80</v>
      </c>
      <c r="HS154" s="86">
        <f t="shared" si="327"/>
        <v>0.41069119115701191</v>
      </c>
      <c r="HT154" s="86">
        <f t="shared" si="418"/>
        <v>0.35984911191600133</v>
      </c>
      <c r="HU154" s="86">
        <f t="shared" si="419"/>
        <v>0.43658228395579485</v>
      </c>
      <c r="HV154" s="86">
        <f t="shared" si="420"/>
        <v>0.35409747576263756</v>
      </c>
      <c r="HW154" s="86">
        <f t="shared" si="421"/>
        <v>0.26382224429023782</v>
      </c>
      <c r="HX154" s="86">
        <f t="shared" si="422"/>
        <v>0.31727983909744317</v>
      </c>
      <c r="HY154" s="86">
        <f t="shared" si="423"/>
        <v>0.22895641433587438</v>
      </c>
      <c r="HZ154" s="86">
        <f t="shared" si="424"/>
        <v>0.16077948285892454</v>
      </c>
      <c r="IA154" s="86">
        <f t="shared" si="425"/>
        <v>0.25671412806675309</v>
      </c>
      <c r="IB154" s="86">
        <f t="shared" si="426"/>
        <v>0.32568052678235893</v>
      </c>
      <c r="IC154" s="86">
        <f t="shared" si="427"/>
        <v>0.40063859710403388</v>
      </c>
      <c r="ID154" s="86">
        <f t="shared" si="428"/>
        <v>0.36073118837069329</v>
      </c>
      <c r="IE154" s="86">
        <f t="shared" si="429"/>
        <v>0.38639329547840406</v>
      </c>
      <c r="IF154" s="86">
        <f t="shared" si="430"/>
        <v>0.47446881248484063</v>
      </c>
      <c r="IG154" s="86">
        <f t="shared" si="431"/>
        <v>0.5466005433519745</v>
      </c>
      <c r="II154" s="86">
        <f t="shared" si="328"/>
        <v>1.9254475543262926E-12</v>
      </c>
      <c r="IJ154" s="86">
        <f t="shared" si="329"/>
        <v>5.9389495827419816E-10</v>
      </c>
      <c r="IK154" s="86">
        <f t="shared" si="330"/>
        <v>8.3425392661645221E-11</v>
      </c>
      <c r="IL154" s="86">
        <f t="shared" si="331"/>
        <v>3.6807737375499652E-8</v>
      </c>
      <c r="IM154" s="86">
        <f t="shared" si="332"/>
        <v>5.509499734192245E-11</v>
      </c>
      <c r="IN154" s="86">
        <f t="shared" si="333"/>
        <v>1.1385883767505291E-8</v>
      </c>
      <c r="IO154" s="86">
        <f t="shared" si="334"/>
        <v>4.3908130021194545E-8</v>
      </c>
      <c r="IP154" s="86">
        <f t="shared" si="335"/>
        <v>4.2798213930807777E-8</v>
      </c>
      <c r="IQ154" s="86">
        <f t="shared" si="336"/>
        <v>6.7990205880401042E-9</v>
      </c>
      <c r="IR154" s="86">
        <f t="shared" si="337"/>
        <v>2.1338275897072712E-9</v>
      </c>
      <c r="IS154" s="86">
        <f t="shared" si="338"/>
        <v>7.8254965259152472E-11</v>
      </c>
      <c r="IT154" s="86">
        <f t="shared" si="339"/>
        <v>2.1031521736217333E-12</v>
      </c>
      <c r="IU154" s="86">
        <f t="shared" si="340"/>
        <v>1.5486381668268574E-11</v>
      </c>
      <c r="IV154" s="86">
        <f t="shared" si="341"/>
        <v>6.7370108137796993E-15</v>
      </c>
      <c r="IW154" s="86">
        <f t="shared" si="342"/>
        <v>8.7235269863368126E-11</v>
      </c>
      <c r="IY154" s="86">
        <f t="shared" si="343"/>
        <v>0.41069119115893737</v>
      </c>
      <c r="IZ154" s="86">
        <f t="shared" si="344"/>
        <v>0.35984911250989637</v>
      </c>
      <c r="JA154" s="86">
        <f t="shared" si="345"/>
        <v>0.43658228403922023</v>
      </c>
      <c r="JB154" s="86">
        <f t="shared" si="346"/>
        <v>0.35409751257037492</v>
      </c>
      <c r="JC154" s="86">
        <f t="shared" si="347"/>
        <v>0.2638222443453328</v>
      </c>
      <c r="JD154" s="86">
        <f t="shared" si="348"/>
        <v>0.31727985048332696</v>
      </c>
      <c r="JE154" s="86">
        <f t="shared" si="349"/>
        <v>0.2289564582440044</v>
      </c>
      <c r="JF154" s="86">
        <f t="shared" si="350"/>
        <v>0.16077952565713846</v>
      </c>
      <c r="JG154" s="86">
        <f t="shared" si="351"/>
        <v>0.25671413486577366</v>
      </c>
      <c r="JH154" s="86">
        <f t="shared" si="352"/>
        <v>0.32568052891618654</v>
      </c>
      <c r="JI154" s="86">
        <f t="shared" si="353"/>
        <v>0.40063859718228884</v>
      </c>
      <c r="JJ154" s="86">
        <f t="shared" si="354"/>
        <v>0.36073118837279644</v>
      </c>
      <c r="JK154" s="86">
        <f t="shared" si="355"/>
        <v>0.38639329549389045</v>
      </c>
      <c r="JL154" s="86">
        <f t="shared" si="356"/>
        <v>0.47446881248484735</v>
      </c>
      <c r="JM154" s="86">
        <f t="shared" si="357"/>
        <v>0.54660054343920972</v>
      </c>
    </row>
    <row r="155" spans="2:273" x14ac:dyDescent="0.25">
      <c r="B155" s="2">
        <v>128</v>
      </c>
      <c r="C155" s="37">
        <v>57.984000000000002</v>
      </c>
      <c r="D155" s="37">
        <v>58.679000000000002</v>
      </c>
      <c r="E155" s="37">
        <v>59.25</v>
      </c>
      <c r="F155" s="37">
        <v>59.082999999999998</v>
      </c>
      <c r="G155" s="37">
        <v>63.723999999999997</v>
      </c>
      <c r="H155" s="37">
        <v>64.891999999999996</v>
      </c>
      <c r="I155" s="37">
        <v>62.552999999999997</v>
      </c>
      <c r="J155" s="37">
        <v>72.054000000000002</v>
      </c>
      <c r="K155" s="37">
        <v>59.304000000000002</v>
      </c>
      <c r="L155" s="37">
        <v>59.482999999999997</v>
      </c>
      <c r="M155" s="37">
        <v>62.067999999999998</v>
      </c>
      <c r="N155" s="37">
        <v>62.75</v>
      </c>
      <c r="O155" s="37">
        <v>62</v>
      </c>
      <c r="P155" s="37">
        <v>83.081000000000003</v>
      </c>
      <c r="Q155" s="37">
        <v>126.952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57.965190992810335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59.113196566217781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59.67498129796455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61.698373457435871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63.295343193685262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65.091281815274343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64.602718138056503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72.71408876549782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59.146146722898401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61.321666884051382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62.874313098529811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63.467635742073824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63.652656441554612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81.138537299542932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122.11189453619025</v>
      </c>
      <c r="AI155" s="4">
        <f t="shared" ref="AI155:AI218" si="456">IF(OR($B155 &lt; C$230, $B155 &gt; C$233), 0, C155-S155)</f>
        <v>1.8809007189666715E-2</v>
      </c>
      <c r="AJ155" s="4">
        <f t="shared" ref="AJ155:AJ218" si="457">IF(OR($B155 &lt; D$230, $B155 &gt; D$233), 0, D155-T155)</f>
        <v>-0.43419656621777847</v>
      </c>
      <c r="AK155" s="4">
        <f t="shared" ref="AK155:AK218" si="458">IF(OR($B155 &lt; E$230, $B155 &gt; E$233), 0, E155-U155)</f>
        <v>-0.42498129796454975</v>
      </c>
      <c r="AL155" s="4">
        <f t="shared" ref="AL155:AL218" si="459">IF(OR($B155 &lt; F$230, $B155 &gt; F$233), 0, F155-V155)</f>
        <v>-2.6153734574358722</v>
      </c>
      <c r="AM155" s="4">
        <f t="shared" ref="AM155:AM218" si="460">IF(OR($B155 &lt; G$230, $B155 &gt; G$233), 0, G155-W155)</f>
        <v>0.42865680631473424</v>
      </c>
      <c r="AN155" s="4">
        <f t="shared" ref="AN155:AN218" si="461">IF(OR($B155 &lt; H$230, $B155 &gt; H$233), 0, H155-X155)</f>
        <v>-0.19928181527434674</v>
      </c>
      <c r="AO155" s="4">
        <f t="shared" ref="AO155:AO218" si="462">IF(OR($B155 &lt; I$230, $B155 &gt; I$233), 0, I155-Y155)</f>
        <v>-2.0497181380565053</v>
      </c>
      <c r="AP155" s="4">
        <f t="shared" ref="AP155:AP218" si="463">IF(OR($B155 &lt; J$230, $B155 &gt; J$233), 0, J155-Z155)</f>
        <v>-0.66008876549781803</v>
      </c>
      <c r="AQ155" s="4">
        <f t="shared" ref="AQ155:AQ218" si="464">IF(OR($B155 &lt; K$230, $B155 &gt; K$233), 0, K155-AA155)</f>
        <v>0.15785327710160146</v>
      </c>
      <c r="AR155" s="4">
        <f t="shared" ref="AR155:AR218" si="465">IF(OR($B155 &lt; L$230, $B155 &gt; L$233), 0, L155-AB155)</f>
        <v>-1.8386668840513849</v>
      </c>
      <c r="AS155" s="4">
        <f t="shared" ref="AS155:AS218" si="466">IF(OR($B155 &lt; M$230, $B155 &gt; M$233), 0, M155-AC155)</f>
        <v>-0.80631309852981303</v>
      </c>
      <c r="AT155" s="4">
        <f t="shared" ref="AT155:AT218" si="467">IF(OR($B155 &lt; N$230, $B155 &gt; N$233), 0, N155-AD155)</f>
        <v>-0.71763574207382419</v>
      </c>
      <c r="AU155" s="4">
        <f t="shared" ref="AU155:AU218" si="468">IF(OR($B155 &lt; O$230, $B155 &gt; O$233), 0, O155-AE155)</f>
        <v>-1.6526564415546119</v>
      </c>
      <c r="AV155" s="4">
        <f t="shared" ref="AV155:AW170" si="469">IF(OR($B155 &lt; P$230, $B155 &gt; P$233), 0, P155-AF155)</f>
        <v>1.9424627004570709</v>
      </c>
      <c r="AW155" s="4">
        <f t="shared" si="469"/>
        <v>4.8401054638097492</v>
      </c>
      <c r="AY155" s="2">
        <f t="shared" si="308"/>
        <v>57.906284588258416</v>
      </c>
      <c r="AZ155" s="2">
        <f t="shared" si="359"/>
        <v>58.990112389285073</v>
      </c>
      <c r="BA155" s="2">
        <f t="shared" si="360"/>
        <v>59.211296571261599</v>
      </c>
      <c r="BB155" s="2">
        <f t="shared" si="361"/>
        <v>61.330913168768944</v>
      </c>
      <c r="BC155" s="2">
        <f t="shared" si="362"/>
        <v>63.129211994464725</v>
      </c>
      <c r="BD155" s="2">
        <f t="shared" si="363"/>
        <v>64.572652621070489</v>
      </c>
      <c r="BE155" s="2">
        <f t="shared" si="364"/>
        <v>64.423479197670105</v>
      </c>
      <c r="BF155" s="2">
        <f t="shared" si="365"/>
        <v>72.664616320138194</v>
      </c>
      <c r="BG155" s="2">
        <f t="shared" si="366"/>
        <v>58.883748498212952</v>
      </c>
      <c r="BH155" s="2">
        <f t="shared" si="367"/>
        <v>60.583213171903353</v>
      </c>
      <c r="BI155" s="2">
        <f t="shared" si="368"/>
        <v>61.380815393672691</v>
      </c>
      <c r="BJ155" s="2">
        <f t="shared" si="369"/>
        <v>62.387944860955855</v>
      </c>
      <c r="BK155" s="2">
        <f t="shared" si="370"/>
        <v>61.777841528625999</v>
      </c>
      <c r="BL155" s="2">
        <f t="shared" si="371"/>
        <v>60.992366740639604</v>
      </c>
      <c r="BM155" s="2">
        <f t="shared" si="372"/>
        <v>63.295344070949689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90.468187985556426</v>
      </c>
      <c r="DL155" s="2">
        <f t="shared" ref="DL155:DY170" si="501">BP$228*$B155+BP$229</f>
        <v>94.497011722442807</v>
      </c>
      <c r="DM155" s="2">
        <f t="shared" si="501"/>
        <v>87.757410452961665</v>
      </c>
      <c r="DN155" s="2">
        <f t="shared" si="501"/>
        <v>104.98486363636364</v>
      </c>
      <c r="DO155" s="2">
        <f t="shared" si="501"/>
        <v>94.915020917678831</v>
      </c>
      <c r="DP155" s="2">
        <f t="shared" si="501"/>
        <v>92.912708245243124</v>
      </c>
      <c r="DQ155" s="2">
        <f t="shared" si="501"/>
        <v>104.48379487179488</v>
      </c>
      <c r="DR155" s="2">
        <f t="shared" si="501"/>
        <v>109.43686928356928</v>
      </c>
      <c r="DS155" s="2">
        <f t="shared" si="501"/>
        <v>92.773208403361338</v>
      </c>
      <c r="DT155" s="2">
        <f t="shared" si="501"/>
        <v>84.56875787215786</v>
      </c>
      <c r="DU155" s="2">
        <f t="shared" si="501"/>
        <v>82.861070588235307</v>
      </c>
      <c r="DV155" s="2">
        <f t="shared" si="501"/>
        <v>94.628556899004266</v>
      </c>
      <c r="DW155" s="2">
        <f t="shared" si="501"/>
        <v>87.219445015866071</v>
      </c>
      <c r="DX155" s="2">
        <f t="shared" si="501"/>
        <v>90.997406906906903</v>
      </c>
      <c r="DY155" s="2">
        <f t="shared" si="501"/>
        <v>73.479019354838684</v>
      </c>
      <c r="EA155" s="2">
        <f t="shared" si="440"/>
        <v>57.833316868322001</v>
      </c>
      <c r="EB155" s="2">
        <f t="shared" ref="EB155:EB218" si="502">CF$228*$B155+CF$229</f>
        <v>58.912049921996868</v>
      </c>
      <c r="EC155" s="2">
        <f t="shared" ref="EC155:EC218" si="503">CG$228*$B155+CG$229</f>
        <v>59.201247864906819</v>
      </c>
      <c r="ED155" s="2">
        <f t="shared" ref="ED155:ED218" si="504">CH$228*$B155+CH$229</f>
        <v>61.388347058823541</v>
      </c>
      <c r="EE155" s="2">
        <f t="shared" ref="EE155:EE218" si="505">CI$228*$B155+CI$229</f>
        <v>63.108755890929999</v>
      </c>
      <c r="EF155" s="2">
        <f t="shared" ref="EF155:EF218" si="506">CJ$228*$B155+CJ$229</f>
        <v>64.547532942555691</v>
      </c>
      <c r="EG155" s="2">
        <f t="shared" ref="EG155:EG218" si="507">CK$228*$B155+CK$229</f>
        <v>64.398288233039494</v>
      </c>
      <c r="EH155" s="2">
        <f t="shared" ref="EH155:EH218" si="508">CL$228*$B155+CL$229</f>
        <v>72.599699113550017</v>
      </c>
      <c r="EI155" s="2">
        <f t="shared" ref="EI155:EI218" si="509">CM$228*$B155+CM$229</f>
        <v>58.798622544575409</v>
      </c>
      <c r="EJ155" s="2">
        <f t="shared" ref="EJ155:EJ218" si="510">CN$228*$B155+CN$229</f>
        <v>60.598004702046957</v>
      </c>
      <c r="EK155" s="2">
        <f t="shared" ref="EK155:EK218" si="511">CO$228*$B155+CO$229</f>
        <v>61.419208620928416</v>
      </c>
      <c r="EL155" s="2">
        <f t="shared" ref="EL155:EL218" si="512">CP$228*$B155+CP$229</f>
        <v>62.380831661328344</v>
      </c>
      <c r="EM155" s="2">
        <f t="shared" ref="EM155:EM218" si="513">CQ$228*$B155+CQ$229</f>
        <v>61.684034693036658</v>
      </c>
      <c r="EN155" s="2">
        <f t="shared" ref="EN155:EN218" si="514">CR$228*$B155+CR$229</f>
        <v>60.967845193812636</v>
      </c>
      <c r="EO155" s="2">
        <f t="shared" ref="EO155:EO218" si="515">CS$228*$B155+CS$229</f>
        <v>63.359139220730732</v>
      </c>
      <c r="EQ155" s="2">
        <f t="shared" ref="EQ155:EQ218" si="516">CU$228*$B155+CU$229</f>
        <v>58.460805952795226</v>
      </c>
      <c r="ER155" s="2">
        <f t="shared" ref="ER155:FE170" si="517">CV$228*$B155+CV$229</f>
        <v>59.508642385152029</v>
      </c>
      <c r="ES155" s="2">
        <f t="shared" si="517"/>
        <v>59.16012848131701</v>
      </c>
      <c r="ET155" s="2">
        <f t="shared" si="517"/>
        <v>60.773473586820387</v>
      </c>
      <c r="EU155" s="2">
        <f t="shared" si="517"/>
        <v>63.151438374291089</v>
      </c>
      <c r="EV155" s="2">
        <f t="shared" si="517"/>
        <v>64.669050630336642</v>
      </c>
      <c r="EW155" s="2">
        <f t="shared" si="517"/>
        <v>64.43637204059317</v>
      </c>
      <c r="EX155" s="2">
        <f t="shared" si="517"/>
        <v>72.920660372043102</v>
      </c>
      <c r="EY155" s="2">
        <f t="shared" si="517"/>
        <v>59.290749302461002</v>
      </c>
      <c r="EZ155" s="2">
        <f t="shared" si="517"/>
        <v>60.360169969923405</v>
      </c>
      <c r="FA155" s="2">
        <f t="shared" si="517"/>
        <v>60.916393329809729</v>
      </c>
      <c r="FB155" s="2">
        <f t="shared" si="517"/>
        <v>62.2716703633577</v>
      </c>
      <c r="FC155" s="2">
        <f t="shared" si="517"/>
        <v>62.566921582886735</v>
      </c>
      <c r="FD155" s="2">
        <f t="shared" si="517"/>
        <v>61.056763313951983</v>
      </c>
      <c r="FE155" s="2">
        <f t="shared" si="517"/>
        <v>62.272424500018801</v>
      </c>
      <c r="FG155" s="2">
        <f t="shared" ref="FG155:FG218" si="518">POWER(10,($B155-C$231)/C$229)/(1+POWER(10,($B155-C$231)/C$229))</f>
        <v>0.99944890099436912</v>
      </c>
      <c r="FH155" s="2">
        <f t="shared" ref="FH155:FU170" si="519">POWER(10,($B155-D$231)/D$229)/(1+POWER(10,($B155-D$231)/D$229))</f>
        <v>0.99950697206072991</v>
      </c>
      <c r="FI155" s="2">
        <f t="shared" si="519"/>
        <v>0.99950688304603608</v>
      </c>
      <c r="FJ155" s="2">
        <f t="shared" si="519"/>
        <v>0.99953744181648374</v>
      </c>
      <c r="FK155" s="2">
        <f t="shared" si="519"/>
        <v>0.99949627384577389</v>
      </c>
      <c r="FL155" s="2">
        <f t="shared" si="519"/>
        <v>0.99957958431253291</v>
      </c>
      <c r="FM155" s="2">
        <f t="shared" si="519"/>
        <v>0.99948732002310303</v>
      </c>
      <c r="FN155" s="2">
        <f t="shared" si="519"/>
        <v>0.9994633015462957</v>
      </c>
      <c r="FO155" s="2">
        <f t="shared" si="519"/>
        <v>0.99937817243632221</v>
      </c>
      <c r="FP155" s="2">
        <f t="shared" si="519"/>
        <v>0.99941682426554646</v>
      </c>
      <c r="FQ155" s="2">
        <f t="shared" si="519"/>
        <v>0.99938196373682353</v>
      </c>
      <c r="FR155" s="2">
        <f t="shared" si="519"/>
        <v>0.9994528989731285</v>
      </c>
      <c r="FS155" s="2">
        <f t="shared" si="519"/>
        <v>0.99947255474239916</v>
      </c>
      <c r="FT155" s="2">
        <f t="shared" si="519"/>
        <v>0.99939922410470394</v>
      </c>
      <c r="FU155" s="2">
        <f t="shared" si="519"/>
        <v>0.99935345584898772</v>
      </c>
      <c r="FW155" s="2">
        <f t="shared" si="324"/>
        <v>8.7623316923480243E-2</v>
      </c>
      <c r="FX155" s="2">
        <f t="shared" si="376"/>
        <v>0.10143957666287821</v>
      </c>
      <c r="FY155" s="2">
        <f t="shared" si="377"/>
        <v>9.8075924429512684E-2</v>
      </c>
      <c r="FZ155" s="2">
        <f t="shared" si="378"/>
        <v>0.12620452679074767</v>
      </c>
      <c r="GA155" s="2">
        <f t="shared" si="379"/>
        <v>0.10389404793983548</v>
      </c>
      <c r="GB155" s="2">
        <f t="shared" si="380"/>
        <v>0.10858101467144625</v>
      </c>
      <c r="GC155" s="2">
        <f t="shared" si="381"/>
        <v>0.12183466704625297</v>
      </c>
      <c r="GD155" s="2">
        <f t="shared" si="382"/>
        <v>0.140661070844042</v>
      </c>
      <c r="GE155" s="2">
        <f t="shared" si="383"/>
        <v>0.13004702276499872</v>
      </c>
      <c r="GF155" s="2">
        <f t="shared" si="384"/>
        <v>0.12096926076398166</v>
      </c>
      <c r="GG155" s="2">
        <f t="shared" si="385"/>
        <v>0.10271182363337654</v>
      </c>
      <c r="GH155" s="2">
        <f t="shared" si="386"/>
        <v>9.6458764782343831E-2</v>
      </c>
      <c r="GI155" s="2">
        <f t="shared" si="387"/>
        <v>9.0995013559796639E-2</v>
      </c>
      <c r="GJ155" s="2">
        <f t="shared" si="388"/>
        <v>7.2881770254231704E-2</v>
      </c>
      <c r="GK155" s="2">
        <f t="shared" si="389"/>
        <v>6.4725449789261286E-2</v>
      </c>
      <c r="GM155" s="86">
        <f t="shared" si="325"/>
        <v>2.7998926949904521E-68</v>
      </c>
      <c r="GN155" s="86">
        <f t="shared" si="390"/>
        <v>6.84188131833262E-46</v>
      </c>
      <c r="GO155" s="86">
        <f t="shared" si="391"/>
        <v>1.3075742239126156E-71</v>
      </c>
      <c r="GP155" s="86">
        <f t="shared" si="392"/>
        <v>6.4360971487392511E-66</v>
      </c>
      <c r="GQ155" s="86">
        <f t="shared" si="393"/>
        <v>1.8872026151392113E-78</v>
      </c>
      <c r="GR155" s="86">
        <f t="shared" si="394"/>
        <v>1.5368018092528046E-71</v>
      </c>
      <c r="GS155" s="86">
        <f t="shared" si="395"/>
        <v>1.9931034618867137E-77</v>
      </c>
      <c r="GT155" s="86">
        <f t="shared" si="396"/>
        <v>1.1597906270544002E-89</v>
      </c>
      <c r="GU155" s="86">
        <f t="shared" si="397"/>
        <v>4.4514642979574092E-93</v>
      </c>
      <c r="GV155" s="86">
        <f t="shared" si="398"/>
        <v>1.0303309401214958E-98</v>
      </c>
      <c r="GW155" s="86">
        <f t="shared" si="399"/>
        <v>1.0987969218513101E-105</v>
      </c>
      <c r="GX155" s="86">
        <f t="shared" si="400"/>
        <v>2.6674918649218824E-117</v>
      </c>
      <c r="GY155" s="86">
        <f t="shared" si="401"/>
        <v>8.4233486792938403E-121</v>
      </c>
      <c r="GZ155" s="86">
        <f t="shared" si="402"/>
        <v>1.523282666368562E-163</v>
      </c>
      <c r="HA155" s="86">
        <f t="shared" si="403"/>
        <v>8.3176648474643261E-146</v>
      </c>
      <c r="HC155" s="86">
        <f t="shared" si="326"/>
        <v>3.3053916503282108E-31</v>
      </c>
      <c r="HD155" s="86">
        <f t="shared" si="404"/>
        <v>1.9455771598019738E-17</v>
      </c>
      <c r="HE155" s="86">
        <f t="shared" si="405"/>
        <v>4.2064274851698353E-27</v>
      </c>
      <c r="HF155" s="86">
        <f t="shared" si="406"/>
        <v>1.2591485938855852E-26</v>
      </c>
      <c r="HG155" s="86">
        <f t="shared" si="407"/>
        <v>2.8078288717715182E-40</v>
      </c>
      <c r="HH155" s="86">
        <f t="shared" si="408"/>
        <v>7.6694302321016006E-31</v>
      </c>
      <c r="HI155" s="86">
        <f t="shared" si="409"/>
        <v>2.7003275860065199E-51</v>
      </c>
      <c r="HJ155" s="86">
        <f t="shared" si="410"/>
        <v>2.1941505493635982E-57</v>
      </c>
      <c r="HK155" s="86">
        <f t="shared" si="411"/>
        <v>2.4665229545134431E-62</v>
      </c>
      <c r="HL155" s="86">
        <f t="shared" si="412"/>
        <v>5.7432059023029734E-56</v>
      </c>
      <c r="HM155" s="86">
        <f t="shared" si="413"/>
        <v>5.1511753685260833E-69</v>
      </c>
      <c r="HN155" s="86">
        <f t="shared" si="414"/>
        <v>7.9058122484665337E-57</v>
      </c>
      <c r="HO155" s="86">
        <f t="shared" si="415"/>
        <v>1.1325315604069129E-46</v>
      </c>
      <c r="HP155" s="86">
        <f t="shared" si="416"/>
        <v>8.594046384592109E-82</v>
      </c>
      <c r="HQ155" s="86">
        <f t="shared" si="417"/>
        <v>2.721552621857862E-84</v>
      </c>
      <c r="HS155" s="86">
        <f t="shared" si="327"/>
        <v>0.33723134002790961</v>
      </c>
      <c r="HT155" s="86">
        <f t="shared" si="418"/>
        <v>0.28987317377495891</v>
      </c>
      <c r="HU155" s="86">
        <f t="shared" si="419"/>
        <v>0.36768666148194712</v>
      </c>
      <c r="HV155" s="86">
        <f t="shared" si="420"/>
        <v>0.28448818414263083</v>
      </c>
      <c r="HW155" s="86">
        <f t="shared" si="421"/>
        <v>0.19747197886239093</v>
      </c>
      <c r="HX155" s="86">
        <f t="shared" si="422"/>
        <v>0.25249393380683416</v>
      </c>
      <c r="HY155" s="86">
        <f t="shared" si="423"/>
        <v>0.17317341229623556</v>
      </c>
      <c r="HZ155" s="86">
        <f t="shared" si="424"/>
        <v>0.11378288282779421</v>
      </c>
      <c r="IA155" s="86">
        <f t="shared" si="425"/>
        <v>0.19158285679991729</v>
      </c>
      <c r="IB155" s="86">
        <f t="shared" si="426"/>
        <v>0.25342200531135278</v>
      </c>
      <c r="IC155" s="86">
        <f t="shared" si="427"/>
        <v>0.32697727053267578</v>
      </c>
      <c r="ID155" s="86">
        <f t="shared" si="428"/>
        <v>0.28336796204297576</v>
      </c>
      <c r="IE155" s="86">
        <f t="shared" si="429"/>
        <v>0.31390116497363163</v>
      </c>
      <c r="IF155" s="86">
        <f t="shared" si="430"/>
        <v>0.36759342634147651</v>
      </c>
      <c r="IG155" s="86">
        <f t="shared" si="431"/>
        <v>0.49234921406683335</v>
      </c>
      <c r="II155" s="86">
        <f t="shared" si="328"/>
        <v>1.2559088184030188E-11</v>
      </c>
      <c r="IJ155" s="86">
        <f t="shared" si="329"/>
        <v>2.8238541180697241E-9</v>
      </c>
      <c r="IK155" s="86">
        <f t="shared" si="330"/>
        <v>4.4979134954285038E-10</v>
      </c>
      <c r="IL155" s="86">
        <f t="shared" si="331"/>
        <v>1.4709687220212154E-7</v>
      </c>
      <c r="IM155" s="86">
        <f t="shared" si="332"/>
        <v>3.217267923712159E-10</v>
      </c>
      <c r="IN155" s="86">
        <f t="shared" si="333"/>
        <v>4.5006627311854831E-8</v>
      </c>
      <c r="IO155" s="86">
        <f t="shared" si="334"/>
        <v>1.6835477356127444E-7</v>
      </c>
      <c r="IP155" s="86">
        <f t="shared" si="335"/>
        <v>1.8436632742536083E-7</v>
      </c>
      <c r="IQ155" s="86">
        <f t="shared" si="336"/>
        <v>3.2293701024366668E-8</v>
      </c>
      <c r="IR155" s="86">
        <f t="shared" si="337"/>
        <v>1.0525413019709816E-8</v>
      </c>
      <c r="IS155" s="86">
        <f t="shared" si="338"/>
        <v>4.4024625589552747E-10</v>
      </c>
      <c r="IT155" s="86">
        <f t="shared" si="339"/>
        <v>1.4813146882133425E-11</v>
      </c>
      <c r="IU155" s="86">
        <f t="shared" si="340"/>
        <v>8.9340786869046731E-11</v>
      </c>
      <c r="IV155" s="86">
        <f t="shared" si="341"/>
        <v>5.6008770798212201E-14</v>
      </c>
      <c r="IW155" s="86">
        <f t="shared" si="342"/>
        <v>3.5807498669347902E-10</v>
      </c>
      <c r="IY155" s="86">
        <f t="shared" si="343"/>
        <v>0.33723134004046867</v>
      </c>
      <c r="IZ155" s="86">
        <f t="shared" si="344"/>
        <v>0.28987317659881301</v>
      </c>
      <c r="JA155" s="86">
        <f t="shared" si="345"/>
        <v>0.36768666193173849</v>
      </c>
      <c r="JB155" s="86">
        <f t="shared" si="346"/>
        <v>0.28448833123950301</v>
      </c>
      <c r="JC155" s="86">
        <f t="shared" si="347"/>
        <v>0.19747197918411771</v>
      </c>
      <c r="JD155" s="86">
        <f t="shared" si="348"/>
        <v>0.25249397881346147</v>
      </c>
      <c r="JE155" s="86">
        <f t="shared" si="349"/>
        <v>0.17317358065100913</v>
      </c>
      <c r="JF155" s="86">
        <f t="shared" si="350"/>
        <v>0.11378306719412164</v>
      </c>
      <c r="JG155" s="86">
        <f t="shared" si="351"/>
        <v>0.19158288909361831</v>
      </c>
      <c r="JH155" s="86">
        <f t="shared" si="352"/>
        <v>0.25342201583676582</v>
      </c>
      <c r="JI155" s="86">
        <f t="shared" si="353"/>
        <v>0.32697727097292201</v>
      </c>
      <c r="JJ155" s="86">
        <f t="shared" si="354"/>
        <v>0.28336796205778891</v>
      </c>
      <c r="JK155" s="86">
        <f t="shared" si="355"/>
        <v>0.31390116506297244</v>
      </c>
      <c r="JL155" s="86">
        <f t="shared" si="356"/>
        <v>0.36759342634153253</v>
      </c>
      <c r="JM155" s="86">
        <f t="shared" si="357"/>
        <v>0.49234921442490837</v>
      </c>
    </row>
    <row r="156" spans="2:273" x14ac:dyDescent="0.25">
      <c r="B156" s="2">
        <v>129</v>
      </c>
      <c r="C156" s="37">
        <v>57.634999999999998</v>
      </c>
      <c r="D156" s="37">
        <v>58.463999999999999</v>
      </c>
      <c r="E156" s="37">
        <v>57.625</v>
      </c>
      <c r="F156" s="37">
        <v>60.232999999999997</v>
      </c>
      <c r="G156" s="37">
        <v>63.552</v>
      </c>
      <c r="H156" s="37">
        <v>64.027000000000001</v>
      </c>
      <c r="I156" s="37">
        <v>63.786999999999999</v>
      </c>
      <c r="J156" s="37">
        <v>72.054000000000002</v>
      </c>
      <c r="K156" s="37">
        <v>58.143000000000001</v>
      </c>
      <c r="L156" s="37">
        <v>60.69</v>
      </c>
      <c r="M156" s="37">
        <v>61.508000000000003</v>
      </c>
      <c r="N156" s="37">
        <v>62.817</v>
      </c>
      <c r="O156" s="37">
        <v>60.863999999999997</v>
      </c>
      <c r="P156" s="37">
        <v>73.596999999999994</v>
      </c>
      <c r="Q156" s="37">
        <v>109.581</v>
      </c>
      <c r="S156" s="4">
        <f t="shared" si="441"/>
        <v>57.771779821175201</v>
      </c>
      <c r="T156" s="4">
        <f t="shared" si="442"/>
        <v>58.876670092379477</v>
      </c>
      <c r="U156" s="4">
        <f t="shared" si="443"/>
        <v>59.330699527487994</v>
      </c>
      <c r="V156" s="4">
        <f t="shared" si="444"/>
        <v>61.389520684422401</v>
      </c>
      <c r="W156" s="4">
        <f t="shared" si="445"/>
        <v>63.047841409335923</v>
      </c>
      <c r="X156" s="4">
        <f t="shared" si="446"/>
        <v>64.678298567902999</v>
      </c>
      <c r="Y156" s="4">
        <f t="shared" si="447"/>
        <v>64.37987375650853</v>
      </c>
      <c r="Z156" s="4">
        <f t="shared" si="448"/>
        <v>72.582000431489703</v>
      </c>
      <c r="AA156" s="4">
        <f t="shared" si="449"/>
        <v>58.812221600136368</v>
      </c>
      <c r="AB156" s="4">
        <f t="shared" si="450"/>
        <v>60.687373934577103</v>
      </c>
      <c r="AC156" s="4">
        <f t="shared" si="451"/>
        <v>61.913708986293955</v>
      </c>
      <c r="AD156" s="4">
        <f t="shared" si="452"/>
        <v>62.653017646106164</v>
      </c>
      <c r="AE156" s="4">
        <f t="shared" si="453"/>
        <v>62.519396807501096</v>
      </c>
      <c r="AF156" s="4">
        <f t="shared" si="454"/>
        <v>72.363770323690446</v>
      </c>
      <c r="AG156" s="4">
        <f t="shared" si="455"/>
        <v>105.99055952633356</v>
      </c>
      <c r="AI156" s="4">
        <f t="shared" si="456"/>
        <v>-0.13677982117520315</v>
      </c>
      <c r="AJ156" s="4">
        <f t="shared" si="457"/>
        <v>-0.4126700923794786</v>
      </c>
      <c r="AK156" s="4">
        <f t="shared" si="458"/>
        <v>-1.7056995274879938</v>
      </c>
      <c r="AL156" s="4">
        <f t="shared" si="459"/>
        <v>-1.1565206844224036</v>
      </c>
      <c r="AM156" s="4">
        <f t="shared" si="460"/>
        <v>0.5041585906640762</v>
      </c>
      <c r="AN156" s="4">
        <f t="shared" si="461"/>
        <v>-0.65129856790299812</v>
      </c>
      <c r="AO156" s="4">
        <f t="shared" si="462"/>
        <v>-0.59287375650853136</v>
      </c>
      <c r="AP156" s="4">
        <f t="shared" si="463"/>
        <v>-0.52800043148970133</v>
      </c>
      <c r="AQ156" s="4">
        <f t="shared" si="464"/>
        <v>-0.66922160013636756</v>
      </c>
      <c r="AR156" s="4">
        <f t="shared" si="465"/>
        <v>2.6260654228948965E-3</v>
      </c>
      <c r="AS156" s="4">
        <f t="shared" si="466"/>
        <v>-0.40570898629395202</v>
      </c>
      <c r="AT156" s="4">
        <f t="shared" si="467"/>
        <v>0.16398235389383586</v>
      </c>
      <c r="AU156" s="4">
        <f t="shared" si="468"/>
        <v>-1.6553968075010985</v>
      </c>
      <c r="AV156" s="4">
        <f t="shared" si="469"/>
        <v>1.2332296763095485</v>
      </c>
      <c r="AW156" s="4">
        <f t="shared" si="469"/>
        <v>3.5904404736664475</v>
      </c>
      <c r="AY156" s="2">
        <f t="shared" ref="AY156:AY219" si="520">IF(OR($B156 &lt; C$230, $B156 &gt; C$233), #N/A, ((1-FG156)*DK156) + (FG156 - FW156)*EA156 + (FW156*EQ156))</f>
        <v>57.743669115341149</v>
      </c>
      <c r="AZ156" s="2">
        <f t="shared" si="359"/>
        <v>58.819184651404328</v>
      </c>
      <c r="BA156" s="2">
        <f t="shared" si="360"/>
        <v>59.094221637290488</v>
      </c>
      <c r="BB156" s="2">
        <f t="shared" si="361"/>
        <v>61.218817775039199</v>
      </c>
      <c r="BC156" s="2">
        <f t="shared" si="362"/>
        <v>62.985224229012701</v>
      </c>
      <c r="BD156" s="2">
        <f t="shared" si="363"/>
        <v>64.439838348963789</v>
      </c>
      <c r="BE156" s="2">
        <f t="shared" si="364"/>
        <v>64.308669304770916</v>
      </c>
      <c r="BF156" s="2">
        <f t="shared" si="365"/>
        <v>72.566264444276229</v>
      </c>
      <c r="BG156" s="2">
        <f t="shared" si="366"/>
        <v>58.714064114638788</v>
      </c>
      <c r="BH156" s="2">
        <f t="shared" si="367"/>
        <v>60.377071252221711</v>
      </c>
      <c r="BI156" s="2">
        <f t="shared" si="368"/>
        <v>61.209350873868118</v>
      </c>
      <c r="BJ156" s="2">
        <f t="shared" si="369"/>
        <v>62.196076212730915</v>
      </c>
      <c r="BK156" s="2">
        <f t="shared" si="370"/>
        <v>61.636992767319271</v>
      </c>
      <c r="BL156" s="2">
        <f t="shared" si="371"/>
        <v>60.857373606181163</v>
      </c>
      <c r="BM156" s="2">
        <f t="shared" si="372"/>
        <v>63.19329975532694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90.632905678958323</v>
      </c>
      <c r="DL156" s="2">
        <f t="shared" si="501"/>
        <v>94.679892445236732</v>
      </c>
      <c r="DM156" s="2">
        <f t="shared" si="501"/>
        <v>87.877439024390242</v>
      </c>
      <c r="DN156" s="2">
        <f t="shared" si="501"/>
        <v>105.21441649048626</v>
      </c>
      <c r="DO156" s="2">
        <f t="shared" si="501"/>
        <v>95.024475371120118</v>
      </c>
      <c r="DP156" s="2">
        <f t="shared" si="501"/>
        <v>92.997061310782243</v>
      </c>
      <c r="DQ156" s="2">
        <f t="shared" si="501"/>
        <v>104.71894871794873</v>
      </c>
      <c r="DR156" s="2">
        <f t="shared" si="501"/>
        <v>109.64090750750751</v>
      </c>
      <c r="DS156" s="2">
        <f t="shared" si="501"/>
        <v>92.90901344537815</v>
      </c>
      <c r="DT156" s="2">
        <f t="shared" si="501"/>
        <v>84.604504461604449</v>
      </c>
      <c r="DU156" s="2">
        <f t="shared" si="501"/>
        <v>82.863067226890777</v>
      </c>
      <c r="DV156" s="2">
        <f t="shared" si="501"/>
        <v>94.74629160739687</v>
      </c>
      <c r="DW156" s="2">
        <f t="shared" si="501"/>
        <v>87.263090053616367</v>
      </c>
      <c r="DX156" s="2">
        <f t="shared" si="501"/>
        <v>91.118861861861859</v>
      </c>
      <c r="DY156" s="2">
        <f t="shared" si="501"/>
        <v>73.437546774193521</v>
      </c>
      <c r="EA156" s="2">
        <f t="shared" si="440"/>
        <v>57.664040408951976</v>
      </c>
      <c r="EB156" s="2">
        <f t="shared" si="502"/>
        <v>58.733495124804982</v>
      </c>
      <c r="EC156" s="2">
        <f t="shared" si="503"/>
        <v>59.085878881987561</v>
      </c>
      <c r="ED156" s="2">
        <f t="shared" si="504"/>
        <v>61.287848529411775</v>
      </c>
      <c r="EE156" s="2">
        <f t="shared" si="505"/>
        <v>62.965450999382711</v>
      </c>
      <c r="EF156" s="2">
        <f t="shared" si="506"/>
        <v>64.413880539273165</v>
      </c>
      <c r="EG156" s="2">
        <f t="shared" si="507"/>
        <v>64.284495017248005</v>
      </c>
      <c r="EH156" s="2">
        <f t="shared" si="508"/>
        <v>72.497125707049378</v>
      </c>
      <c r="EI156" s="2">
        <f t="shared" si="509"/>
        <v>58.62222171854539</v>
      </c>
      <c r="EJ156" s="2">
        <f t="shared" si="510"/>
        <v>60.396732202752261</v>
      </c>
      <c r="EK156" s="2">
        <f t="shared" si="511"/>
        <v>61.255807858543307</v>
      </c>
      <c r="EL156" s="2">
        <f t="shared" si="512"/>
        <v>62.191845107874549</v>
      </c>
      <c r="EM156" s="2">
        <f t="shared" si="513"/>
        <v>61.532897107540158</v>
      </c>
      <c r="EN156" s="2">
        <f t="shared" si="514"/>
        <v>60.833223418094605</v>
      </c>
      <c r="EO156" s="2">
        <f t="shared" si="515"/>
        <v>63.267248007596287</v>
      </c>
      <c r="EQ156" s="2">
        <f t="shared" si="516"/>
        <v>58.325910708071476</v>
      </c>
      <c r="ER156" s="2">
        <f t="shared" si="517"/>
        <v>59.364695471896802</v>
      </c>
      <c r="ES156" s="2">
        <f t="shared" si="517"/>
        <v>59.042640611357768</v>
      </c>
      <c r="ET156" s="2">
        <f t="shared" si="517"/>
        <v>60.647379420058826</v>
      </c>
      <c r="EU156" s="2">
        <f t="shared" si="517"/>
        <v>63.010177256616231</v>
      </c>
      <c r="EV156" s="2">
        <f t="shared" si="517"/>
        <v>64.541173235344843</v>
      </c>
      <c r="EW156" s="2">
        <f t="shared" si="517"/>
        <v>64.324389196619293</v>
      </c>
      <c r="EX156" s="2">
        <f t="shared" si="517"/>
        <v>72.832001243124793</v>
      </c>
      <c r="EY156" s="2">
        <f t="shared" si="517"/>
        <v>59.13630585467736</v>
      </c>
      <c r="EZ156" s="2">
        <f t="shared" si="517"/>
        <v>60.148567888587721</v>
      </c>
      <c r="FA156" s="2">
        <f t="shared" si="517"/>
        <v>60.729994587737849</v>
      </c>
      <c r="FB156" s="2">
        <f t="shared" si="517"/>
        <v>62.077204964127944</v>
      </c>
      <c r="FC156" s="2">
        <f t="shared" si="517"/>
        <v>62.460223783578158</v>
      </c>
      <c r="FD156" s="2">
        <f t="shared" si="517"/>
        <v>60.928432976549978</v>
      </c>
      <c r="FE156" s="2">
        <f t="shared" si="517"/>
        <v>62.133744540893176</v>
      </c>
      <c r="FG156" s="2">
        <f t="shared" si="518"/>
        <v>0.99949736736027828</v>
      </c>
      <c r="FH156" s="2">
        <f t="shared" si="519"/>
        <v>0.99955033366825374</v>
      </c>
      <c r="FI156" s="2">
        <f t="shared" si="519"/>
        <v>0.99955025247884344</v>
      </c>
      <c r="FJ156" s="2">
        <f t="shared" si="519"/>
        <v>0.99957812475243291</v>
      </c>
      <c r="FK156" s="2">
        <f t="shared" si="519"/>
        <v>0.99954057592448198</v>
      </c>
      <c r="FL156" s="2">
        <f t="shared" si="519"/>
        <v>0.99961656215185291</v>
      </c>
      <c r="FM156" s="2">
        <f t="shared" si="519"/>
        <v>0.99953240921079733</v>
      </c>
      <c r="FN156" s="2">
        <f t="shared" si="519"/>
        <v>0.9995105020768793</v>
      </c>
      <c r="FO156" s="2">
        <f t="shared" si="519"/>
        <v>0.99943285549092253</v>
      </c>
      <c r="FP156" s="2">
        <f t="shared" si="519"/>
        <v>0.99946811011598713</v>
      </c>
      <c r="FQ156" s="2">
        <f t="shared" si="519"/>
        <v>0.99943631357532292</v>
      </c>
      <c r="FR156" s="2">
        <f t="shared" si="519"/>
        <v>0.99950101391259905</v>
      </c>
      <c r="FS156" s="2">
        <f t="shared" si="519"/>
        <v>0.99951894188225099</v>
      </c>
      <c r="FT156" s="2">
        <f t="shared" si="519"/>
        <v>0.99945205690622618</v>
      </c>
      <c r="FU156" s="2">
        <f t="shared" si="519"/>
        <v>0.9994103111794197</v>
      </c>
      <c r="FW156" s="2">
        <f t="shared" ref="FW156:FW219" si="536">POWER(10,($B156-C$232)/C$229)/(1+POWER(10,($B156-C$232)/C$229))</f>
        <v>9.5271654724151167E-2</v>
      </c>
      <c r="FX156" s="2">
        <f t="shared" si="376"/>
        <v>0.11014829490684677</v>
      </c>
      <c r="FY156" s="2">
        <f t="shared" si="377"/>
        <v>0.1065301047951233</v>
      </c>
      <c r="FZ156" s="2">
        <f t="shared" si="378"/>
        <v>0.13671586158837373</v>
      </c>
      <c r="GA156" s="2">
        <f t="shared" si="379"/>
        <v>0.11278703625153505</v>
      </c>
      <c r="GB156" s="2">
        <f t="shared" si="380"/>
        <v>0.11782244249077406</v>
      </c>
      <c r="GC156" s="2">
        <f t="shared" si="381"/>
        <v>0.13203704121832402</v>
      </c>
      <c r="GD156" s="2">
        <f t="shared" si="382"/>
        <v>0.15216678344400472</v>
      </c>
      <c r="GE156" s="2">
        <f t="shared" si="383"/>
        <v>0.14082681285667217</v>
      </c>
      <c r="GF156" s="2">
        <f t="shared" si="384"/>
        <v>0.13110998581345332</v>
      </c>
      <c r="GG156" s="2">
        <f t="shared" si="385"/>
        <v>0.11151621062317819</v>
      </c>
      <c r="GH156" s="2">
        <f t="shared" si="386"/>
        <v>0.1047897415105106</v>
      </c>
      <c r="GI156" s="2">
        <f t="shared" si="387"/>
        <v>9.8905751296850961E-2</v>
      </c>
      <c r="GJ156" s="2">
        <f t="shared" si="388"/>
        <v>7.9355285155555386E-2</v>
      </c>
      <c r="GK156" s="2">
        <f t="shared" si="389"/>
        <v>7.0529615570119275E-2</v>
      </c>
      <c r="GM156" s="86">
        <f t="shared" ref="GM156:GM219" si="537" xml:space="preserve"> _xlfn.NORM.DIST($B156, C$7, ABS(C$11), TRUE) * _xlfn.NORM.DIST(($B156 - C$7)*C$15, 0, ABS(C$11), TRUE) * 2</f>
        <v>2.2259466317186843E-70</v>
      </c>
      <c r="GN156" s="86">
        <f t="shared" si="390"/>
        <v>2.6478120379157768E-47</v>
      </c>
      <c r="GO156" s="86">
        <f t="shared" si="391"/>
        <v>7.946454315525832E-74</v>
      </c>
      <c r="GP156" s="86">
        <f t="shared" si="392"/>
        <v>5.9678346001986944E-68</v>
      </c>
      <c r="GQ156" s="86">
        <f t="shared" si="393"/>
        <v>7.6168172729321843E-81</v>
      </c>
      <c r="GR156" s="86">
        <f t="shared" si="394"/>
        <v>9.2656114012965283E-74</v>
      </c>
      <c r="GS156" s="86">
        <f t="shared" si="395"/>
        <v>8.4536719548998305E-80</v>
      </c>
      <c r="GT156" s="86">
        <f t="shared" si="396"/>
        <v>2.168115941319766E-92</v>
      </c>
      <c r="GU156" s="86">
        <f t="shared" si="397"/>
        <v>5.9045709438086842E-96</v>
      </c>
      <c r="GV156" s="86">
        <f t="shared" si="398"/>
        <v>9.4390226992030762E-102</v>
      </c>
      <c r="GW156" s="86">
        <f t="shared" si="399"/>
        <v>5.9091539806716316E-109</v>
      </c>
      <c r="GX156" s="86">
        <f t="shared" si="400"/>
        <v>6.6572734411174089E-121</v>
      </c>
      <c r="GY156" s="86">
        <f t="shared" si="401"/>
        <v>1.6192101990643185E-124</v>
      </c>
      <c r="GZ156" s="86">
        <f t="shared" si="402"/>
        <v>1.2367885220835155E-168</v>
      </c>
      <c r="HA156" s="86">
        <f t="shared" si="403"/>
        <v>3.0051263494898255E-150</v>
      </c>
      <c r="HC156" s="86">
        <f t="shared" ref="HC156:HC219" si="538" xml:space="preserve"> _xlfn.NORM.DIST($B156, C$8, ABS(C$12), TRUE) * _xlfn.NORM.DIST(($B156 - C$8)*C$16, 0, ABS(C$12), TRUE) * 2</f>
        <v>1.1675824044357754E-32</v>
      </c>
      <c r="HD156" s="86">
        <f t="shared" si="404"/>
        <v>3.0885533405711485E-18</v>
      </c>
      <c r="HE156" s="86">
        <f t="shared" si="405"/>
        <v>2.3459876894307312E-28</v>
      </c>
      <c r="HF156" s="86">
        <f t="shared" si="406"/>
        <v>7.6148140171246946E-28</v>
      </c>
      <c r="HG156" s="86">
        <f t="shared" si="407"/>
        <v>4.268440555916873E-42</v>
      </c>
      <c r="HH156" s="86">
        <f t="shared" si="408"/>
        <v>2.9860351542549851E-32</v>
      </c>
      <c r="HI156" s="86">
        <f t="shared" si="409"/>
        <v>1.2330057270214895E-53</v>
      </c>
      <c r="HJ156" s="86">
        <f t="shared" si="410"/>
        <v>5.8503898618496378E-60</v>
      </c>
      <c r="HK156" s="86">
        <f t="shared" si="411"/>
        <v>3.2977760167225736E-65</v>
      </c>
      <c r="HL156" s="86">
        <f t="shared" si="412"/>
        <v>1.5042981137570605E-58</v>
      </c>
      <c r="HM156" s="86">
        <f t="shared" si="413"/>
        <v>2.8922489160112379E-72</v>
      </c>
      <c r="HN156" s="86">
        <f t="shared" si="414"/>
        <v>1.8344608882563613E-59</v>
      </c>
      <c r="HO156" s="86">
        <f t="shared" si="415"/>
        <v>7.4151499100969546E-49</v>
      </c>
      <c r="HP156" s="86">
        <f t="shared" si="416"/>
        <v>1.0115465297091068E-85</v>
      </c>
      <c r="HQ156" s="86">
        <f t="shared" si="417"/>
        <v>3.2497848817635279E-88</v>
      </c>
      <c r="HS156" s="86">
        <f t="shared" ref="HS156:HS219" si="539" xml:space="preserve"> _xlfn.NORM.DIST($B156, C$9, ABS(C$13), TRUE) * _xlfn.NORM.DIST(($B156 - C$9)*C$17, 0, ABS(C$13), TRUE) * 2</f>
        <v>0.26404954783079387</v>
      </c>
      <c r="HT156" s="86">
        <f t="shared" si="418"/>
        <v>0.22457798081158886</v>
      </c>
      <c r="HU156" s="86">
        <f t="shared" si="419"/>
        <v>0.29536826405533484</v>
      </c>
      <c r="HV156" s="86">
        <f t="shared" si="420"/>
        <v>0.21995413439321135</v>
      </c>
      <c r="HW156" s="86">
        <f t="shared" si="421"/>
        <v>0.14226343004964034</v>
      </c>
      <c r="HX156" s="86">
        <f t="shared" si="422"/>
        <v>0.19436310040488297</v>
      </c>
      <c r="HY156" s="86">
        <f t="shared" si="423"/>
        <v>0.12708520399286258</v>
      </c>
      <c r="HZ156" s="86">
        <f t="shared" si="424"/>
        <v>7.7939623847452594E-2</v>
      </c>
      <c r="IA156" s="86">
        <f t="shared" si="425"/>
        <v>0.13770018869811698</v>
      </c>
      <c r="IB156" s="86">
        <f t="shared" si="426"/>
        <v>0.18925365074898587</v>
      </c>
      <c r="IC156" s="86">
        <f t="shared" si="427"/>
        <v>0.25477375046066925</v>
      </c>
      <c r="ID156" s="86">
        <f t="shared" si="428"/>
        <v>0.21230635491087366</v>
      </c>
      <c r="IE156" s="86">
        <f t="shared" si="429"/>
        <v>0.24417054922171447</v>
      </c>
      <c r="IF156" s="86">
        <f t="shared" si="430"/>
        <v>0.25026392152566196</v>
      </c>
      <c r="IG156" s="86">
        <f t="shared" si="431"/>
        <v>0.40784929826781802</v>
      </c>
      <c r="II156" s="86">
        <f t="shared" ref="II156:II219" si="540" xml:space="preserve"> _xlfn.NORM.DIST($B156, C$10, ABS(C$14), TRUE) * _xlfn.NORM.DIST(($B156 - C$10)*C$18, 0, ABS(C$14), TRUE) * 2</f>
        <v>7.6397906494042987E-11</v>
      </c>
      <c r="IJ156" s="86">
        <f t="shared" ref="IJ156:IJ219" si="541" xml:space="preserve"> _xlfn.NORM.DIST($B156, D$10, ABS(D$14), TRUE) * _xlfn.NORM.DIST(($B156 - D$10)*D$18, 0, ABS(D$14), TRUE) * 2</f>
        <v>1.2621145755476359E-8</v>
      </c>
      <c r="IK156" s="86">
        <f t="shared" ref="IK156:IK219" si="542" xml:space="preserve"> _xlfn.NORM.DIST($B156, E$10, ABS(E$14), TRUE) * _xlfn.NORM.DIST(($B156 - E$10)*E$18, 0, ABS(E$14), TRUE) * 2</f>
        <v>2.270417517409711E-9</v>
      </c>
      <c r="IL156" s="86">
        <f t="shared" ref="IL156:IL219" si="543" xml:space="preserve"> _xlfn.NORM.DIST($B156, F$10, ABS(F$14), TRUE) * _xlfn.NORM.DIST(($B156 - F$10)*F$18, 0, ABS(F$14), TRUE) * 2</f>
        <v>5.5276747718458436E-7</v>
      </c>
      <c r="IM156" s="86">
        <f t="shared" ref="IM156:IM219" si="544" xml:space="preserve"> _xlfn.NORM.DIST($B156, G$10, ABS(G$14), TRUE) * _xlfn.NORM.DIST(($B156 - G$10)*G$18, 0, ABS(G$14), TRUE) * 2</f>
        <v>1.749862329051526E-9</v>
      </c>
      <c r="IN156" s="86">
        <f t="shared" ref="IN156:IN219" si="545" xml:space="preserve"> _xlfn.NORM.DIST($B156, H$10, ABS(H$14), TRUE) * _xlfn.NORM.DIST(($B156 - H$10)*H$18, 0, ABS(H$14), TRUE) * 2</f>
        <v>1.6816520290537749E-7</v>
      </c>
      <c r="IO156" s="86">
        <f t="shared" ref="IO156:IO219" si="546" xml:space="preserve"> _xlfn.NORM.DIST($B156, I$10, ABS(I$14), TRUE) * _xlfn.NORM.DIST(($B156 - I$10)*I$18, 0, ABS(I$14), TRUE) * 2</f>
        <v>6.088365480582096E-7</v>
      </c>
      <c r="IP156" s="86">
        <f t="shared" ref="IP156:IP219" si="547" xml:space="preserve"> _xlfn.NORM.DIST($B156, J$10, ABS(J$14), TRUE) * _xlfn.NORM.DIST(($B156 - J$10)*J$18, 0, ABS(J$14), TRUE) * 2</f>
        <v>7.4109202891148355E-7</v>
      </c>
      <c r="IQ156" s="86">
        <f t="shared" ref="IQ156:IQ219" si="548" xml:space="preserve"> _xlfn.NORM.DIST($B156, K$10, ABS(K$14), TRUE) * _xlfn.NORM.DIST(($B156 - K$10)*K$18, 0, ABS(K$14), TRUE) * 2</f>
        <v>1.4293565940210995E-7</v>
      </c>
      <c r="IR156" s="86">
        <f t="shared" ref="IR156:IR219" si="549" xml:space="preserve"> _xlfn.NORM.DIST($B156, L$10, ABS(L$14), TRUE) * _xlfn.NORM.DIST(($B156 - L$10)*L$18, 0, ABS(L$14), TRUE) * 2</f>
        <v>4.8435946948123769E-8</v>
      </c>
      <c r="IS156" s="86">
        <f t="shared" ref="IS156:IS219" si="550" xml:space="preserve"> _xlfn.NORM.DIST($B156, M$10, ABS(M$14), TRUE) * _xlfn.NORM.DIST(($B156 - M$10)*M$18, 0, ABS(M$14), TRUE) * 2</f>
        <v>2.3113039602291922E-9</v>
      </c>
      <c r="IT156" s="86">
        <f t="shared" ref="IT156:IT219" si="551" xml:space="preserve"> _xlfn.NORM.DIST($B156, N$10, ABS(N$14), TRUE) * _xlfn.NORM.DIST(($B156 - N$10)*N$18, 0, ABS(N$14), TRUE) * 2</f>
        <v>9.6699094444407599E-11</v>
      </c>
      <c r="IU156" s="86">
        <f t="shared" ref="IU156:IU219" si="552" xml:space="preserve"> _xlfn.NORM.DIST($B156, O$10, ABS(O$14), TRUE) * _xlfn.NORM.DIST(($B156 - O$10)*O$18, 0, ABS(O$14), TRUE) * 2</f>
        <v>4.823750480824658E-10</v>
      </c>
      <c r="IV156" s="86">
        <f t="shared" ref="IV156:IV219" si="553" xml:space="preserve"> _xlfn.NORM.DIST($B156, P$10, ABS(P$14), TRUE) * _xlfn.NORM.DIST(($B156 - P$10)*P$18, 0, ABS(P$14), TRUE) * 2</f>
        <v>4.3288877918371418E-13</v>
      </c>
      <c r="IW156" s="86">
        <f t="shared" ref="IW156:IW219" si="554" xml:space="preserve"> _xlfn.NORM.DIST($B156, Q$10, ABS(Q$14), TRUE) * _xlfn.NORM.DIST(($B156 - Q$10)*Q$18, 0, ABS(Q$14), TRUE) * 2</f>
        <v>1.4040827736689165E-9</v>
      </c>
      <c r="IY156" s="86">
        <f t="shared" ref="IY156:IY219" si="555">GM156+HC156+HS156+II156</f>
        <v>0.26404954790719176</v>
      </c>
      <c r="IZ156" s="86">
        <f t="shared" ref="IZ156:IZ219" si="556">GN156+HD156+HT156+IJ156</f>
        <v>0.22457799343273463</v>
      </c>
      <c r="JA156" s="86">
        <f t="shared" ref="JA156:JA219" si="557">GO156+HE156+HU156+IK156</f>
        <v>0.29536826632575236</v>
      </c>
      <c r="JB156" s="86">
        <f t="shared" ref="JB156:JB219" si="558">GP156+HF156+HV156+IL156</f>
        <v>0.21995468716068853</v>
      </c>
      <c r="JC156" s="86">
        <f t="shared" ref="JC156:JC219" si="559">GQ156+HG156+HW156+IM156</f>
        <v>0.14226343179950268</v>
      </c>
      <c r="JD156" s="86">
        <f t="shared" ref="JD156:JD219" si="560">GR156+HH156+HX156+IN156</f>
        <v>0.19436326857008587</v>
      </c>
      <c r="JE156" s="86">
        <f t="shared" ref="JE156:JE219" si="561">GS156+HI156+HY156+IO156</f>
        <v>0.12708581282941064</v>
      </c>
      <c r="JF156" s="86">
        <f t="shared" ref="JF156:JF219" si="562">GT156+HJ156+HZ156+IP156</f>
        <v>7.7940364939481505E-2</v>
      </c>
      <c r="JG156" s="86">
        <f t="shared" ref="JG156:JG219" si="563">GU156+HK156+IA156+IQ156</f>
        <v>0.13770033163377637</v>
      </c>
      <c r="JH156" s="86">
        <f t="shared" ref="JH156:JH219" si="564">GV156+HL156+IB156+IR156</f>
        <v>0.18925369918493282</v>
      </c>
      <c r="JI156" s="86">
        <f t="shared" ref="JI156:JI219" si="565">GW156+HM156+IC156+IS156</f>
        <v>0.25477375277197323</v>
      </c>
      <c r="JJ156" s="86">
        <f t="shared" ref="JJ156:JJ219" si="566">GX156+HN156+ID156+IT156</f>
        <v>0.21230635500757275</v>
      </c>
      <c r="JK156" s="86">
        <f t="shared" ref="JK156:JK219" si="567">GY156+HO156+IE156+IU156</f>
        <v>0.24417054970408952</v>
      </c>
      <c r="JL156" s="86">
        <f t="shared" ref="JL156:JL219" si="568">GZ156+HP156+IF156+IV156</f>
        <v>0.25026392152609483</v>
      </c>
      <c r="JM156" s="86">
        <f t="shared" ref="JM156:JM219" si="569">HA156+HQ156+IG156+IW156</f>
        <v>0.40784929967190081</v>
      </c>
    </row>
    <row r="157" spans="2:273" x14ac:dyDescent="0.25">
      <c r="B157" s="2">
        <v>130</v>
      </c>
      <c r="C157" s="37">
        <v>56.920999999999999</v>
      </c>
      <c r="D157" s="37">
        <v>58.161000000000001</v>
      </c>
      <c r="E157" s="37">
        <v>58.25</v>
      </c>
      <c r="F157" s="37">
        <v>59.45</v>
      </c>
      <c r="G157" s="37">
        <v>63.396999999999998</v>
      </c>
      <c r="H157" s="37">
        <v>62.594999999999999</v>
      </c>
      <c r="I157" s="37">
        <v>63.595999999999997</v>
      </c>
      <c r="J157" s="37">
        <v>72.820999999999998</v>
      </c>
      <c r="K157" s="37">
        <v>58.054000000000002</v>
      </c>
      <c r="L157" s="37">
        <v>60.585999999999999</v>
      </c>
      <c r="M157" s="37">
        <v>61.576000000000001</v>
      </c>
      <c r="N157" s="37">
        <v>61</v>
      </c>
      <c r="O157" s="37">
        <v>60.762999999999998</v>
      </c>
      <c r="P157" s="37">
        <v>66.483999999999995</v>
      </c>
      <c r="Q157" s="37">
        <v>91.855000000000004</v>
      </c>
      <c r="S157" s="4">
        <f t="shared" si="441"/>
        <v>57.594092798740057</v>
      </c>
      <c r="T157" s="4">
        <f t="shared" si="442"/>
        <v>58.673695764917063</v>
      </c>
      <c r="U157" s="4">
        <f t="shared" si="443"/>
        <v>59.085681537386293</v>
      </c>
      <c r="V157" s="4">
        <f t="shared" si="444"/>
        <v>61.177648529644244</v>
      </c>
      <c r="W157" s="4">
        <f t="shared" si="445"/>
        <v>62.86243426986335</v>
      </c>
      <c r="X157" s="4">
        <f t="shared" si="446"/>
        <v>64.407424933358712</v>
      </c>
      <c r="Y157" s="4">
        <f t="shared" si="447"/>
        <v>64.219871542165805</v>
      </c>
      <c r="Z157" s="4">
        <f t="shared" si="448"/>
        <v>72.473217671822098</v>
      </c>
      <c r="AA157" s="4">
        <f t="shared" si="449"/>
        <v>58.578146239426317</v>
      </c>
      <c r="AB157" s="4">
        <f t="shared" si="450"/>
        <v>60.287163530014617</v>
      </c>
      <c r="AC157" s="4">
        <f t="shared" si="451"/>
        <v>61.334422704411104</v>
      </c>
      <c r="AD157" s="4">
        <f t="shared" si="452"/>
        <v>62.1752078491444</v>
      </c>
      <c r="AE157" s="4">
        <f t="shared" si="453"/>
        <v>61.870818510462456</v>
      </c>
      <c r="AF157" s="4">
        <f t="shared" si="454"/>
        <v>66.365549327913428</v>
      </c>
      <c r="AG157" s="4">
        <f t="shared" si="455"/>
        <v>91.283632698161327</v>
      </c>
      <c r="AI157" s="4">
        <f t="shared" si="456"/>
        <v>-0.67309279874005767</v>
      </c>
      <c r="AJ157" s="4">
        <f t="shared" si="457"/>
        <v>-0.51269576491706204</v>
      </c>
      <c r="AK157" s="4">
        <f t="shared" si="458"/>
        <v>-0.83568153738629292</v>
      </c>
      <c r="AL157" s="4">
        <f t="shared" si="459"/>
        <v>-1.7276485296442416</v>
      </c>
      <c r="AM157" s="4">
        <f t="shared" si="460"/>
        <v>0.53456573013664865</v>
      </c>
      <c r="AN157" s="4">
        <f t="shared" si="461"/>
        <v>-1.812424933358713</v>
      </c>
      <c r="AO157" s="4">
        <f t="shared" si="462"/>
        <v>-0.62387154216580853</v>
      </c>
      <c r="AP157" s="4">
        <f t="shared" si="463"/>
        <v>0.34778232817789956</v>
      </c>
      <c r="AQ157" s="4">
        <f t="shared" si="464"/>
        <v>-0.52414623942631522</v>
      </c>
      <c r="AR157" s="4">
        <f t="shared" si="465"/>
        <v>0.29883646998538183</v>
      </c>
      <c r="AS157" s="4">
        <f t="shared" si="466"/>
        <v>0.24157729558889685</v>
      </c>
      <c r="AT157" s="4">
        <f t="shared" si="467"/>
        <v>-1.1752078491443996</v>
      </c>
      <c r="AU157" s="4">
        <f t="shared" si="468"/>
        <v>-1.1078185104624581</v>
      </c>
      <c r="AV157" s="4">
        <f t="shared" si="469"/>
        <v>0.11845067208656701</v>
      </c>
      <c r="AW157" s="4">
        <f t="shared" si="469"/>
        <v>0.57136730183867712</v>
      </c>
      <c r="AY157" s="2">
        <f t="shared" si="520"/>
        <v>57.582101150574012</v>
      </c>
      <c r="AZ157" s="2">
        <f t="shared" si="359"/>
        <v>58.649398347109283</v>
      </c>
      <c r="BA157" s="2">
        <f t="shared" si="360"/>
        <v>58.977172314176002</v>
      </c>
      <c r="BB157" s="2">
        <f t="shared" si="361"/>
        <v>61.105831350399626</v>
      </c>
      <c r="BC157" s="2">
        <f t="shared" si="362"/>
        <v>62.841407003991328</v>
      </c>
      <c r="BD157" s="2">
        <f t="shared" si="363"/>
        <v>64.30729799888131</v>
      </c>
      <c r="BE157" s="2">
        <f t="shared" si="364"/>
        <v>64.194056372149731</v>
      </c>
      <c r="BF157" s="2">
        <f t="shared" si="365"/>
        <v>72.46862464944769</v>
      </c>
      <c r="BG157" s="2">
        <f t="shared" si="366"/>
        <v>58.545380374802193</v>
      </c>
      <c r="BH157" s="2">
        <f t="shared" si="367"/>
        <v>60.170621465793502</v>
      </c>
      <c r="BI157" s="2">
        <f t="shared" si="368"/>
        <v>61.037209068734391</v>
      </c>
      <c r="BJ157" s="2">
        <f t="shared" si="369"/>
        <v>62.004150199976081</v>
      </c>
      <c r="BK157" s="2">
        <f t="shared" si="370"/>
        <v>61.497524087305166</v>
      </c>
      <c r="BL157" s="2">
        <f t="shared" si="371"/>
        <v>60.722629626046967</v>
      </c>
      <c r="BM157" s="2">
        <f t="shared" si="372"/>
        <v>63.090193773488849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90.797623372360221</v>
      </c>
      <c r="DL157" s="2">
        <f t="shared" si="501"/>
        <v>94.862773168030685</v>
      </c>
      <c r="DM157" s="2">
        <f t="shared" si="501"/>
        <v>87.997467595818819</v>
      </c>
      <c r="DN157" s="2">
        <f t="shared" si="501"/>
        <v>105.44396934460889</v>
      </c>
      <c r="DO157" s="2">
        <f t="shared" si="501"/>
        <v>95.13392982456142</v>
      </c>
      <c r="DP157" s="2">
        <f t="shared" si="501"/>
        <v>93.081414376321362</v>
      </c>
      <c r="DQ157" s="2">
        <f t="shared" si="501"/>
        <v>104.95410256410257</v>
      </c>
      <c r="DR157" s="2">
        <f t="shared" si="501"/>
        <v>109.84494573144573</v>
      </c>
      <c r="DS157" s="2">
        <f t="shared" si="501"/>
        <v>93.044818487394949</v>
      </c>
      <c r="DT157" s="2">
        <f t="shared" si="501"/>
        <v>84.640251051051038</v>
      </c>
      <c r="DU157" s="2">
        <f t="shared" si="501"/>
        <v>82.865063865546233</v>
      </c>
      <c r="DV157" s="2">
        <f t="shared" si="501"/>
        <v>94.864026315789474</v>
      </c>
      <c r="DW157" s="2">
        <f t="shared" si="501"/>
        <v>87.306735091366676</v>
      </c>
      <c r="DX157" s="2">
        <f t="shared" si="501"/>
        <v>91.240316816816815</v>
      </c>
      <c r="DY157" s="2">
        <f t="shared" si="501"/>
        <v>73.396074193548358</v>
      </c>
      <c r="EA157" s="2">
        <f t="shared" si="440"/>
        <v>57.494763949581952</v>
      </c>
      <c r="EB157" s="2">
        <f t="shared" si="502"/>
        <v>58.554940327613096</v>
      </c>
      <c r="EC157" s="2">
        <f t="shared" si="503"/>
        <v>58.970509899068311</v>
      </c>
      <c r="ED157" s="2">
        <f t="shared" si="504"/>
        <v>61.187350000000009</v>
      </c>
      <c r="EE157" s="2">
        <f t="shared" si="505"/>
        <v>62.822146107835422</v>
      </c>
      <c r="EF157" s="2">
        <f t="shared" si="506"/>
        <v>64.280228135990626</v>
      </c>
      <c r="EG157" s="2">
        <f t="shared" si="507"/>
        <v>64.170701801456516</v>
      </c>
      <c r="EH157" s="2">
        <f t="shared" si="508"/>
        <v>72.394552300548753</v>
      </c>
      <c r="EI157" s="2">
        <f t="shared" si="509"/>
        <v>58.445820892515371</v>
      </c>
      <c r="EJ157" s="2">
        <f t="shared" si="510"/>
        <v>60.195459703457573</v>
      </c>
      <c r="EK157" s="2">
        <f t="shared" si="511"/>
        <v>61.09240709615819</v>
      </c>
      <c r="EL157" s="2">
        <f t="shared" si="512"/>
        <v>62.002858554420754</v>
      </c>
      <c r="EM157" s="2">
        <f t="shared" si="513"/>
        <v>61.381759522043666</v>
      </c>
      <c r="EN157" s="2">
        <f t="shared" si="514"/>
        <v>60.698601642376573</v>
      </c>
      <c r="EO157" s="2">
        <f t="shared" si="515"/>
        <v>63.175356794461841</v>
      </c>
      <c r="EQ157" s="2">
        <f t="shared" si="516"/>
        <v>58.191015463347718</v>
      </c>
      <c r="ER157" s="2">
        <f t="shared" si="517"/>
        <v>59.220748558641567</v>
      </c>
      <c r="ES157" s="2">
        <f t="shared" si="517"/>
        <v>58.925152741398534</v>
      </c>
      <c r="ET157" s="2">
        <f t="shared" si="517"/>
        <v>60.521285253297265</v>
      </c>
      <c r="EU157" s="2">
        <f t="shared" si="517"/>
        <v>62.868916138941373</v>
      </c>
      <c r="EV157" s="2">
        <f t="shared" si="517"/>
        <v>64.413295840353044</v>
      </c>
      <c r="EW157" s="2">
        <f t="shared" si="517"/>
        <v>64.212406352645417</v>
      </c>
      <c r="EX157" s="2">
        <f t="shared" si="517"/>
        <v>72.743342114206499</v>
      </c>
      <c r="EY157" s="2">
        <f t="shared" si="517"/>
        <v>58.981862406893711</v>
      </c>
      <c r="EZ157" s="2">
        <f t="shared" si="517"/>
        <v>59.936965807252029</v>
      </c>
      <c r="FA157" s="2">
        <f t="shared" si="517"/>
        <v>60.543595845665962</v>
      </c>
      <c r="FB157" s="2">
        <f t="shared" si="517"/>
        <v>61.882739564898202</v>
      </c>
      <c r="FC157" s="2">
        <f t="shared" si="517"/>
        <v>62.353525984269581</v>
      </c>
      <c r="FD157" s="2">
        <f t="shared" si="517"/>
        <v>60.800102639147966</v>
      </c>
      <c r="FE157" s="2">
        <f t="shared" si="517"/>
        <v>61.995064581767551</v>
      </c>
      <c r="FG157" s="2">
        <f t="shared" si="518"/>
        <v>0.99954157330987814</v>
      </c>
      <c r="FH157" s="2">
        <f t="shared" si="519"/>
        <v>0.99958988320477005</v>
      </c>
      <c r="FI157" s="2">
        <f t="shared" si="519"/>
        <v>0.99958980915328755</v>
      </c>
      <c r="FJ157" s="2">
        <f t="shared" si="519"/>
        <v>0.99961523091856186</v>
      </c>
      <c r="FK157" s="2">
        <f t="shared" si="519"/>
        <v>0.9995809833247945</v>
      </c>
      <c r="FL157" s="2">
        <f t="shared" si="519"/>
        <v>0.99965028872758066</v>
      </c>
      <c r="FM157" s="2">
        <f t="shared" si="519"/>
        <v>0.99957353458583131</v>
      </c>
      <c r="FN157" s="2">
        <f t="shared" si="519"/>
        <v>0.99955355335958662</v>
      </c>
      <c r="FO157" s="2">
        <f t="shared" si="519"/>
        <v>0.99948273224725026</v>
      </c>
      <c r="FP157" s="2">
        <f t="shared" si="519"/>
        <v>0.99951488795692878</v>
      </c>
      <c r="FQ157" s="2">
        <f t="shared" si="519"/>
        <v>0.99948588637153712</v>
      </c>
      <c r="FR157" s="2">
        <f t="shared" si="519"/>
        <v>0.9995448992982392</v>
      </c>
      <c r="FS157" s="2">
        <f t="shared" si="519"/>
        <v>0.99956125121093797</v>
      </c>
      <c r="FT157" s="2">
        <f t="shared" si="519"/>
        <v>0.99950024586445552</v>
      </c>
      <c r="FU157" s="2">
        <f t="shared" si="519"/>
        <v>0.99946216949778965</v>
      </c>
      <c r="FW157" s="2">
        <f t="shared" si="536"/>
        <v>0.10351184873622074</v>
      </c>
      <c r="FX157" s="2">
        <f t="shared" si="376"/>
        <v>0.11950523250069642</v>
      </c>
      <c r="FY157" s="2">
        <f t="shared" si="377"/>
        <v>0.11561961809011136</v>
      </c>
      <c r="FZ157" s="2">
        <f t="shared" si="378"/>
        <v>0.14795442764537223</v>
      </c>
      <c r="GA157" s="2">
        <f t="shared" si="379"/>
        <v>0.12233731382416231</v>
      </c>
      <c r="GB157" s="2">
        <f t="shared" si="380"/>
        <v>0.12773770679244825</v>
      </c>
      <c r="GC157" s="2">
        <f t="shared" si="381"/>
        <v>0.14295468062369079</v>
      </c>
      <c r="GD157" s="2">
        <f t="shared" si="382"/>
        <v>0.16443354801017981</v>
      </c>
      <c r="GE157" s="2">
        <f t="shared" si="383"/>
        <v>0.15234367929174886</v>
      </c>
      <c r="GF157" s="2">
        <f t="shared" si="384"/>
        <v>0.14196350813625619</v>
      </c>
      <c r="GG157" s="2">
        <f t="shared" si="385"/>
        <v>0.1209735531792327</v>
      </c>
      <c r="GH157" s="2">
        <f t="shared" si="386"/>
        <v>0.11374966612569047</v>
      </c>
      <c r="GI157" s="2">
        <f t="shared" si="387"/>
        <v>0.10742294335294982</v>
      </c>
      <c r="GJ157" s="2">
        <f t="shared" si="388"/>
        <v>8.6350237772328989E-2</v>
      </c>
      <c r="GK157" s="2">
        <f t="shared" si="389"/>
        <v>7.6811516308946753E-2</v>
      </c>
      <c r="GM157" s="86">
        <f t="shared" si="537"/>
        <v>1.6421936488013924E-72</v>
      </c>
      <c r="GN157" s="86">
        <f t="shared" si="390"/>
        <v>9.7400525163476082E-49</v>
      </c>
      <c r="GO157" s="86">
        <f t="shared" si="391"/>
        <v>4.4609074868140809E-76</v>
      </c>
      <c r="GP157" s="86">
        <f t="shared" si="392"/>
        <v>5.146024171289791E-70</v>
      </c>
      <c r="GQ157" s="86">
        <f t="shared" si="393"/>
        <v>2.8253724045178761E-83</v>
      </c>
      <c r="GR157" s="86">
        <f t="shared" si="394"/>
        <v>5.1586085566445224E-76</v>
      </c>
      <c r="GS157" s="86">
        <f t="shared" si="395"/>
        <v>3.2967347168906388E-82</v>
      </c>
      <c r="GT157" s="86">
        <f t="shared" si="396"/>
        <v>3.683130123917035E-95</v>
      </c>
      <c r="GU157" s="86">
        <f t="shared" si="397"/>
        <v>7.0692147757749413E-99</v>
      </c>
      <c r="GV157" s="86">
        <f t="shared" si="398"/>
        <v>7.7647920553799499E-105</v>
      </c>
      <c r="GW157" s="86">
        <f t="shared" si="399"/>
        <v>2.8288789969452409E-112</v>
      </c>
      <c r="GX157" s="86">
        <f t="shared" si="400"/>
        <v>1.4631139098849188E-124</v>
      </c>
      <c r="GY157" s="86">
        <f t="shared" si="401"/>
        <v>2.7296244791811699E-128</v>
      </c>
      <c r="GZ157" s="86">
        <f t="shared" si="402"/>
        <v>8.3758519339589006E-174</v>
      </c>
      <c r="HA157" s="86">
        <f t="shared" si="403"/>
        <v>9.297017353270557E-155</v>
      </c>
      <c r="HC157" s="86">
        <f t="shared" si="538"/>
        <v>3.8105077224719339E-34</v>
      </c>
      <c r="HD157" s="86">
        <f t="shared" si="404"/>
        <v>4.6917455314290449E-19</v>
      </c>
      <c r="HE157" s="86">
        <f t="shared" si="405"/>
        <v>1.2220329677544882E-29</v>
      </c>
      <c r="HF157" s="86">
        <f t="shared" si="406"/>
        <v>4.3122074346709323E-29</v>
      </c>
      <c r="HG157" s="86">
        <f t="shared" si="407"/>
        <v>5.8980821549807254E-44</v>
      </c>
      <c r="HH157" s="86">
        <f t="shared" si="408"/>
        <v>1.0780001326227578E-33</v>
      </c>
      <c r="HI157" s="86">
        <f t="shared" si="409"/>
        <v>4.9762906752607286E-56</v>
      </c>
      <c r="HJ157" s="86">
        <f t="shared" si="410"/>
        <v>1.3653939509159128E-62</v>
      </c>
      <c r="HK157" s="86">
        <f t="shared" si="411"/>
        <v>3.7855413863066524E-68</v>
      </c>
      <c r="HL157" s="86">
        <f t="shared" si="412"/>
        <v>3.4344092424841178E-61</v>
      </c>
      <c r="HM157" s="86">
        <f t="shared" si="413"/>
        <v>1.3621093072581492E-75</v>
      </c>
      <c r="HN157" s="86">
        <f t="shared" si="414"/>
        <v>3.6976011562480621E-62</v>
      </c>
      <c r="HO157" s="86">
        <f t="shared" si="415"/>
        <v>4.3132510980786407E-51</v>
      </c>
      <c r="HP157" s="86">
        <f t="shared" si="416"/>
        <v>9.5929076607370209E-90</v>
      </c>
      <c r="HQ157" s="86">
        <f t="shared" si="417"/>
        <v>3.1485798495447156E-92</v>
      </c>
      <c r="HS157" s="86">
        <f t="shared" si="539"/>
        <v>0.19823580212810332</v>
      </c>
      <c r="HT157" s="86">
        <f t="shared" si="418"/>
        <v>0.16802841517083159</v>
      </c>
      <c r="HU157" s="86">
        <f t="shared" si="419"/>
        <v>0.22753884015491058</v>
      </c>
      <c r="HV157" s="86">
        <f t="shared" si="420"/>
        <v>0.16431096606779941</v>
      </c>
      <c r="HW157" s="86">
        <f t="shared" si="421"/>
        <v>9.897182654081331E-2</v>
      </c>
      <c r="HX157" s="86">
        <f t="shared" si="422"/>
        <v>0.14517673866693984</v>
      </c>
      <c r="HY157" s="86">
        <f t="shared" si="423"/>
        <v>9.0680590793292187E-2</v>
      </c>
      <c r="HZ157" s="86">
        <f t="shared" si="424"/>
        <v>5.1746249531133055E-2</v>
      </c>
      <c r="IA157" s="86">
        <f t="shared" si="425"/>
        <v>9.5620873770291173E-2</v>
      </c>
      <c r="IB157" s="86">
        <f t="shared" si="426"/>
        <v>0.13622041001705554</v>
      </c>
      <c r="IC157" s="86">
        <f t="shared" si="427"/>
        <v>0.19053520236491087</v>
      </c>
      <c r="ID157" s="86">
        <f t="shared" si="428"/>
        <v>0.15253410242598095</v>
      </c>
      <c r="IE157" s="86">
        <f t="shared" si="429"/>
        <v>0.18274049410025112</v>
      </c>
      <c r="IF157" s="86">
        <f t="shared" si="430"/>
        <v>0.1487421339514646</v>
      </c>
      <c r="IG157" s="86">
        <f t="shared" si="431"/>
        <v>0.30886998728187098</v>
      </c>
      <c r="II157" s="86">
        <f t="shared" si="540"/>
        <v>4.3342235807730971E-10</v>
      </c>
      <c r="IJ157" s="86">
        <f t="shared" si="541"/>
        <v>5.3024633199811074E-8</v>
      </c>
      <c r="IK157" s="86">
        <f t="shared" si="542"/>
        <v>1.0729621970625504E-8</v>
      </c>
      <c r="IL157" s="86">
        <f t="shared" si="543"/>
        <v>1.9532039594828976E-6</v>
      </c>
      <c r="IM157" s="86">
        <f t="shared" si="544"/>
        <v>8.8647271445852809E-9</v>
      </c>
      <c r="IN157" s="86">
        <f t="shared" si="545"/>
        <v>5.9393615261194605E-7</v>
      </c>
      <c r="IO157" s="86">
        <f t="shared" si="546"/>
        <v>2.0766467030171662E-6</v>
      </c>
      <c r="IP157" s="86">
        <f t="shared" si="547"/>
        <v>2.7796273244330613E-6</v>
      </c>
      <c r="IQ157" s="86">
        <f t="shared" si="548"/>
        <v>5.8953124516887791E-7</v>
      </c>
      <c r="IR157" s="86">
        <f t="shared" si="549"/>
        <v>2.079410198711298E-7</v>
      </c>
      <c r="IS157" s="86">
        <f t="shared" si="550"/>
        <v>1.1323965094249235E-8</v>
      </c>
      <c r="IT157" s="86">
        <f t="shared" si="551"/>
        <v>5.8506808751182314E-10</v>
      </c>
      <c r="IU157" s="86">
        <f t="shared" si="552"/>
        <v>2.4375900734277452E-9</v>
      </c>
      <c r="IV157" s="86">
        <f t="shared" si="553"/>
        <v>3.1107413009662104E-12</v>
      </c>
      <c r="IW157" s="86">
        <f t="shared" si="554"/>
        <v>5.2598924983768327E-9</v>
      </c>
      <c r="IY157" s="86">
        <f t="shared" si="555"/>
        <v>0.19823580256152568</v>
      </c>
      <c r="IZ157" s="86">
        <f t="shared" si="556"/>
        <v>0.1680284681954648</v>
      </c>
      <c r="JA157" s="86">
        <f t="shared" si="557"/>
        <v>0.22753885088453255</v>
      </c>
      <c r="JB157" s="86">
        <f t="shared" si="558"/>
        <v>0.16431291927175889</v>
      </c>
      <c r="JC157" s="86">
        <f t="shared" si="559"/>
        <v>9.8971835405540456E-2</v>
      </c>
      <c r="JD157" s="86">
        <f t="shared" si="560"/>
        <v>0.14517733260309246</v>
      </c>
      <c r="JE157" s="86">
        <f t="shared" si="561"/>
        <v>9.0682667439995202E-2</v>
      </c>
      <c r="JF157" s="86">
        <f t="shared" si="562"/>
        <v>5.1749029158457485E-2</v>
      </c>
      <c r="JG157" s="86">
        <f t="shared" si="563"/>
        <v>9.5621463301536341E-2</v>
      </c>
      <c r="JH157" s="86">
        <f t="shared" si="564"/>
        <v>0.13622061795807541</v>
      </c>
      <c r="JI157" s="86">
        <f t="shared" si="565"/>
        <v>0.19053521368887597</v>
      </c>
      <c r="JJ157" s="86">
        <f t="shared" si="566"/>
        <v>0.15253410301104903</v>
      </c>
      <c r="JK157" s="86">
        <f t="shared" si="567"/>
        <v>0.18274049653784119</v>
      </c>
      <c r="JL157" s="86">
        <f t="shared" si="568"/>
        <v>0.14874213395457533</v>
      </c>
      <c r="JM157" s="86">
        <f t="shared" si="569"/>
        <v>0.30886999254176351</v>
      </c>
    </row>
    <row r="158" spans="2:273" x14ac:dyDescent="0.25">
      <c r="B158" s="2">
        <v>131</v>
      </c>
      <c r="C158" s="37">
        <v>56.889000000000003</v>
      </c>
      <c r="D158" s="37">
        <v>57.804000000000002</v>
      </c>
      <c r="E158" s="37">
        <v>57.731999999999999</v>
      </c>
      <c r="F158" s="37">
        <v>61.017000000000003</v>
      </c>
      <c r="G158" s="37">
        <v>62.862000000000002</v>
      </c>
      <c r="H158" s="37">
        <v>65.162000000000006</v>
      </c>
      <c r="I158" s="37">
        <v>64.191000000000003</v>
      </c>
      <c r="J158" s="37">
        <v>72.463999999999999</v>
      </c>
      <c r="K158" s="37">
        <v>58.106999999999999</v>
      </c>
      <c r="L158" s="37">
        <v>60.482999999999997</v>
      </c>
      <c r="M158" s="37">
        <v>61.033999999999999</v>
      </c>
      <c r="N158" s="37">
        <v>61.133000000000003</v>
      </c>
      <c r="O158" s="37">
        <v>60.305</v>
      </c>
      <c r="P158" s="37">
        <v>62.484000000000002</v>
      </c>
      <c r="Q158" s="37">
        <v>76.613</v>
      </c>
      <c r="S158" s="4">
        <f t="shared" si="441"/>
        <v>57.426226912744951</v>
      </c>
      <c r="T158" s="4">
        <f t="shared" si="442"/>
        <v>58.490126776027672</v>
      </c>
      <c r="U158" s="4">
        <f t="shared" si="443"/>
        <v>58.904906070815727</v>
      </c>
      <c r="V158" s="4">
        <f t="shared" si="444"/>
        <v>61.019258169296734</v>
      </c>
      <c r="W158" s="4">
        <f t="shared" si="445"/>
        <v>62.704047043770743</v>
      </c>
      <c r="X158" s="4">
        <f t="shared" si="446"/>
        <v>64.213502420008936</v>
      </c>
      <c r="Y158" s="4">
        <f t="shared" si="447"/>
        <v>64.088441640714265</v>
      </c>
      <c r="Z158" s="4">
        <f t="shared" si="448"/>
        <v>72.373335427839478</v>
      </c>
      <c r="AA158" s="4">
        <f t="shared" si="449"/>
        <v>58.38760015489018</v>
      </c>
      <c r="AB158" s="4">
        <f t="shared" si="450"/>
        <v>60.002963177230939</v>
      </c>
      <c r="AC158" s="4">
        <f t="shared" si="451"/>
        <v>60.976463863921886</v>
      </c>
      <c r="AD158" s="4">
        <f t="shared" si="452"/>
        <v>61.86874976303416</v>
      </c>
      <c r="AE158" s="4">
        <f t="shared" si="453"/>
        <v>61.501403263490346</v>
      </c>
      <c r="AF158" s="4">
        <f t="shared" si="454"/>
        <v>62.949162590407468</v>
      </c>
      <c r="AG158" s="4">
        <f t="shared" si="455"/>
        <v>79.707410498878005</v>
      </c>
      <c r="AI158" s="4">
        <f t="shared" si="456"/>
        <v>-0.53722691274494849</v>
      </c>
      <c r="AJ158" s="4">
        <f t="shared" si="457"/>
        <v>-0.68612677602767036</v>
      </c>
      <c r="AK158" s="4">
        <f t="shared" si="458"/>
        <v>-1.1729060708157277</v>
      </c>
      <c r="AL158" s="4">
        <f t="shared" si="459"/>
        <v>-2.2581692967307276E-3</v>
      </c>
      <c r="AM158" s="4">
        <f t="shared" si="460"/>
        <v>0.1579529562292592</v>
      </c>
      <c r="AN158" s="4">
        <f t="shared" si="461"/>
        <v>0.94849757999106998</v>
      </c>
      <c r="AO158" s="4">
        <f t="shared" si="462"/>
        <v>0.10255835928573731</v>
      </c>
      <c r="AP158" s="4">
        <f t="shared" si="463"/>
        <v>9.0664572160520152E-2</v>
      </c>
      <c r="AQ158" s="4">
        <f t="shared" si="464"/>
        <v>-0.28060015489018042</v>
      </c>
      <c r="AR158" s="4">
        <f t="shared" si="465"/>
        <v>0.48003682276905835</v>
      </c>
      <c r="AS158" s="4">
        <f t="shared" si="466"/>
        <v>5.7536136078113032E-2</v>
      </c>
      <c r="AT158" s="4">
        <f t="shared" si="467"/>
        <v>-0.73574976303415696</v>
      </c>
      <c r="AU158" s="4">
        <f t="shared" si="468"/>
        <v>-1.1964032634903461</v>
      </c>
      <c r="AV158" s="4">
        <f t="shared" si="469"/>
        <v>-0.46516259040746633</v>
      </c>
      <c r="AW158" s="4">
        <f t="shared" si="469"/>
        <v>-3.0944104988780055</v>
      </c>
      <c r="AY158" s="2">
        <f t="shared" si="520"/>
        <v>57.421657040971056</v>
      </c>
      <c r="AZ158" s="2">
        <f t="shared" si="359"/>
        <v>58.480834292274892</v>
      </c>
      <c r="BA158" s="2">
        <f t="shared" si="360"/>
        <v>58.860135964907421</v>
      </c>
      <c r="BB158" s="2">
        <f t="shared" si="361"/>
        <v>60.991869978389715</v>
      </c>
      <c r="BC158" s="2">
        <f t="shared" si="362"/>
        <v>62.697757652905167</v>
      </c>
      <c r="BD158" s="2">
        <f t="shared" si="363"/>
        <v>64.175041206451667</v>
      </c>
      <c r="BE158" s="2">
        <f t="shared" si="364"/>
        <v>64.079635272949503</v>
      </c>
      <c r="BF158" s="2">
        <f t="shared" si="365"/>
        <v>72.37172630991472</v>
      </c>
      <c r="BG158" s="2">
        <f t="shared" si="366"/>
        <v>58.377749166482971</v>
      </c>
      <c r="BH158" s="2">
        <f t="shared" si="367"/>
        <v>59.963827929056201</v>
      </c>
      <c r="BI158" s="2">
        <f t="shared" si="368"/>
        <v>60.864320522997275</v>
      </c>
      <c r="BJ158" s="2">
        <f t="shared" si="369"/>
        <v>61.812144089192287</v>
      </c>
      <c r="BK158" s="2">
        <f t="shared" si="370"/>
        <v>61.359541995612929</v>
      </c>
      <c r="BL158" s="2">
        <f t="shared" si="371"/>
        <v>60.588139128064142</v>
      </c>
      <c r="BM158" s="2">
        <f t="shared" si="372"/>
        <v>62.985916722551131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90.962341065762132</v>
      </c>
      <c r="DL158" s="2">
        <f t="shared" si="501"/>
        <v>95.04565389082461</v>
      </c>
      <c r="DM158" s="2">
        <f t="shared" si="501"/>
        <v>88.117496167247381</v>
      </c>
      <c r="DN158" s="2">
        <f t="shared" si="501"/>
        <v>105.6735221987315</v>
      </c>
      <c r="DO158" s="2">
        <f t="shared" si="501"/>
        <v>95.243384278002708</v>
      </c>
      <c r="DP158" s="2">
        <f t="shared" si="501"/>
        <v>93.165767441860467</v>
      </c>
      <c r="DQ158" s="2">
        <f t="shared" si="501"/>
        <v>105.18925641025642</v>
      </c>
      <c r="DR158" s="2">
        <f t="shared" si="501"/>
        <v>110.04898395538396</v>
      </c>
      <c r="DS158" s="2">
        <f t="shared" si="501"/>
        <v>93.180623529411761</v>
      </c>
      <c r="DT158" s="2">
        <f t="shared" si="501"/>
        <v>84.675997640497627</v>
      </c>
      <c r="DU158" s="2">
        <f t="shared" si="501"/>
        <v>82.867060504201703</v>
      </c>
      <c r="DV158" s="2">
        <f t="shared" si="501"/>
        <v>94.981761024182077</v>
      </c>
      <c r="DW158" s="2">
        <f t="shared" si="501"/>
        <v>87.350380129116971</v>
      </c>
      <c r="DX158" s="2">
        <f t="shared" si="501"/>
        <v>91.361771771771771</v>
      </c>
      <c r="DY158" s="2">
        <f t="shared" si="501"/>
        <v>73.354601612903195</v>
      </c>
      <c r="EA158" s="2">
        <f t="shared" si="440"/>
        <v>57.32548749021192</v>
      </c>
      <c r="EB158" s="2">
        <f t="shared" si="502"/>
        <v>58.376385530421203</v>
      </c>
      <c r="EC158" s="2">
        <f t="shared" si="503"/>
        <v>58.855140916149054</v>
      </c>
      <c r="ED158" s="2">
        <f t="shared" si="504"/>
        <v>61.086851470588243</v>
      </c>
      <c r="EE158" s="2">
        <f t="shared" si="505"/>
        <v>62.678841216288134</v>
      </c>
      <c r="EF158" s="2">
        <f t="shared" si="506"/>
        <v>64.146575732708101</v>
      </c>
      <c r="EG158" s="2">
        <f t="shared" si="507"/>
        <v>64.056908585665028</v>
      </c>
      <c r="EH158" s="2">
        <f t="shared" si="508"/>
        <v>72.291978894048114</v>
      </c>
      <c r="EI158" s="2">
        <f t="shared" si="509"/>
        <v>58.269420066485353</v>
      </c>
      <c r="EJ158" s="2">
        <f t="shared" si="510"/>
        <v>59.994187204162877</v>
      </c>
      <c r="EK158" s="2">
        <f t="shared" si="511"/>
        <v>60.929006333773074</v>
      </c>
      <c r="EL158" s="2">
        <f t="shared" si="512"/>
        <v>61.813872000966953</v>
      </c>
      <c r="EM158" s="2">
        <f t="shared" si="513"/>
        <v>61.230621936547166</v>
      </c>
      <c r="EN158" s="2">
        <f t="shared" si="514"/>
        <v>60.563979866658542</v>
      </c>
      <c r="EO158" s="2">
        <f t="shared" si="515"/>
        <v>63.083465581327403</v>
      </c>
      <c r="EQ158" s="2">
        <f t="shared" si="516"/>
        <v>58.056120218623967</v>
      </c>
      <c r="ER158" s="2">
        <f t="shared" si="517"/>
        <v>59.07680164538634</v>
      </c>
      <c r="ES158" s="2">
        <f t="shared" si="517"/>
        <v>58.807664871439293</v>
      </c>
      <c r="ET158" s="2">
        <f t="shared" si="517"/>
        <v>60.395191086535704</v>
      </c>
      <c r="EU158" s="2">
        <f t="shared" si="517"/>
        <v>62.727655021266514</v>
      </c>
      <c r="EV158" s="2">
        <f t="shared" si="517"/>
        <v>64.285418445361245</v>
      </c>
      <c r="EW158" s="2">
        <f t="shared" si="517"/>
        <v>64.10042350867154</v>
      </c>
      <c r="EX158" s="2">
        <f t="shared" si="517"/>
        <v>72.65468298528819</v>
      </c>
      <c r="EY158" s="2">
        <f t="shared" si="517"/>
        <v>58.827418959110062</v>
      </c>
      <c r="EZ158" s="2">
        <f t="shared" si="517"/>
        <v>59.725363725916338</v>
      </c>
      <c r="FA158" s="2">
        <f t="shared" si="517"/>
        <v>60.357197103594089</v>
      </c>
      <c r="FB158" s="2">
        <f t="shared" si="517"/>
        <v>61.688274165668446</v>
      </c>
      <c r="FC158" s="2">
        <f t="shared" si="517"/>
        <v>62.246828184961004</v>
      </c>
      <c r="FD158" s="2">
        <f t="shared" si="517"/>
        <v>60.67177230174596</v>
      </c>
      <c r="FE158" s="2">
        <f t="shared" si="517"/>
        <v>61.856384622641926</v>
      </c>
      <c r="FG158" s="2">
        <f t="shared" si="518"/>
        <v>0.99958189302455347</v>
      </c>
      <c r="FH158" s="2">
        <f t="shared" si="519"/>
        <v>0.99962595553964262</v>
      </c>
      <c r="FI158" s="2">
        <f t="shared" si="519"/>
        <v>0.99962588799901309</v>
      </c>
      <c r="FJ158" s="2">
        <f t="shared" si="519"/>
        <v>0.99964907454631968</v>
      </c>
      <c r="FK158" s="2">
        <f t="shared" si="519"/>
        <v>0.99961783816044525</v>
      </c>
      <c r="FL158" s="2">
        <f t="shared" si="519"/>
        <v>0.99968104971455274</v>
      </c>
      <c r="FM158" s="2">
        <f t="shared" si="519"/>
        <v>0.99961104432436521</v>
      </c>
      <c r="FN158" s="2">
        <f t="shared" si="519"/>
        <v>0.99959281982970805</v>
      </c>
      <c r="FO158" s="2">
        <f t="shared" si="519"/>
        <v>0.99952822473028435</v>
      </c>
      <c r="FP158" s="2">
        <f t="shared" si="519"/>
        <v>0.99955755367277188</v>
      </c>
      <c r="FQ158" s="2">
        <f t="shared" si="519"/>
        <v>0.99953110158689262</v>
      </c>
      <c r="FR158" s="2">
        <f t="shared" si="519"/>
        <v>0.99958492660582632</v>
      </c>
      <c r="FS158" s="2">
        <f t="shared" si="519"/>
        <v>0.99959984090042397</v>
      </c>
      <c r="FT158" s="2">
        <f t="shared" si="519"/>
        <v>0.99954419876844713</v>
      </c>
      <c r="FU158" s="2">
        <f t="shared" si="519"/>
        <v>0.99950946953875008</v>
      </c>
      <c r="FW158" s="2">
        <f t="shared" si="536"/>
        <v>0.11237622468073134</v>
      </c>
      <c r="FX158" s="2">
        <f t="shared" si="376"/>
        <v>0.12954131582571274</v>
      </c>
      <c r="FY158" s="2">
        <f t="shared" si="377"/>
        <v>0.12537585122342162</v>
      </c>
      <c r="FZ158" s="2">
        <f t="shared" si="378"/>
        <v>0.15994567912609012</v>
      </c>
      <c r="GA158" s="2">
        <f t="shared" si="379"/>
        <v>0.13257542490651086</v>
      </c>
      <c r="GB158" s="2">
        <f t="shared" si="380"/>
        <v>0.13835651794326029</v>
      </c>
      <c r="GC158" s="2">
        <f t="shared" si="381"/>
        <v>0.15461424911434896</v>
      </c>
      <c r="GD158" s="2">
        <f t="shared" si="382"/>
        <v>0.17748217809157721</v>
      </c>
      <c r="GE158" s="2">
        <f t="shared" si="383"/>
        <v>0.16462193524384225</v>
      </c>
      <c r="GF158" s="2">
        <f t="shared" si="384"/>
        <v>0.15355671964677173</v>
      </c>
      <c r="GG158" s="2">
        <f t="shared" si="385"/>
        <v>0.13111458438596393</v>
      </c>
      <c r="GH158" s="2">
        <f t="shared" si="386"/>
        <v>0.12337012029134135</v>
      </c>
      <c r="GI158" s="2">
        <f t="shared" si="387"/>
        <v>0.11657869682575783</v>
      </c>
      <c r="GJ158" s="2">
        <f t="shared" si="388"/>
        <v>9.3898889267454627E-2</v>
      </c>
      <c r="GK158" s="2">
        <f t="shared" si="389"/>
        <v>8.3602604331252203E-2</v>
      </c>
      <c r="GM158" s="86">
        <f t="shared" si="537"/>
        <v>1.1242612365142102E-74</v>
      </c>
      <c r="GN158" s="86">
        <f t="shared" si="390"/>
        <v>3.4056099621504662E-50</v>
      </c>
      <c r="GO158" s="86">
        <f t="shared" si="391"/>
        <v>2.3131977633063653E-78</v>
      </c>
      <c r="GP158" s="86">
        <f t="shared" si="392"/>
        <v>4.1265269055530836E-72</v>
      </c>
      <c r="GQ158" s="86">
        <f t="shared" si="393"/>
        <v>9.6321244117589974E-86</v>
      </c>
      <c r="GR158" s="86">
        <f t="shared" si="394"/>
        <v>2.6521021812623831E-78</v>
      </c>
      <c r="GS158" s="86">
        <f t="shared" si="395"/>
        <v>1.1820686688164272E-84</v>
      </c>
      <c r="GT158" s="86">
        <f t="shared" si="396"/>
        <v>5.6856533571586831E-98</v>
      </c>
      <c r="GU158" s="86">
        <f t="shared" si="397"/>
        <v>7.6392084271102105E-102</v>
      </c>
      <c r="GV158" s="86">
        <f t="shared" si="398"/>
        <v>5.7356435395687619E-108</v>
      </c>
      <c r="GW158" s="86">
        <f t="shared" si="399"/>
        <v>1.2055399338524775E-115</v>
      </c>
      <c r="GX158" s="86">
        <f t="shared" si="400"/>
        <v>2.8316878566447668E-128</v>
      </c>
      <c r="GY158" s="86">
        <f t="shared" si="401"/>
        <v>4.0353464942030328E-132</v>
      </c>
      <c r="GZ158" s="86">
        <f t="shared" si="402"/>
        <v>4.7312738206046713E-179</v>
      </c>
      <c r="HA158" s="86">
        <f t="shared" si="403"/>
        <v>2.4628686934123927E-159</v>
      </c>
      <c r="HC158" s="86">
        <f t="shared" si="538"/>
        <v>1.1489430384026086E-35</v>
      </c>
      <c r="HD158" s="86">
        <f t="shared" si="404"/>
        <v>6.8198705077366567E-20</v>
      </c>
      <c r="HE158" s="86">
        <f t="shared" si="405"/>
        <v>5.9453130189986331E-31</v>
      </c>
      <c r="HF158" s="86">
        <f t="shared" si="406"/>
        <v>2.2865886939291611E-30</v>
      </c>
      <c r="HG158" s="86">
        <f t="shared" si="407"/>
        <v>7.4077450746658445E-46</v>
      </c>
      <c r="HH158" s="86">
        <f t="shared" si="408"/>
        <v>3.6084854631771559E-35</v>
      </c>
      <c r="HI158" s="86">
        <f t="shared" si="409"/>
        <v>1.7751246752394139E-58</v>
      </c>
      <c r="HJ158" s="86">
        <f t="shared" si="410"/>
        <v>2.7891822160954253E-65</v>
      </c>
      <c r="HK158" s="86">
        <f t="shared" si="411"/>
        <v>3.7307482706069812E-71</v>
      </c>
      <c r="HL158" s="86">
        <f t="shared" si="412"/>
        <v>6.8343778312311497E-64</v>
      </c>
      <c r="HM158" s="86">
        <f t="shared" si="413"/>
        <v>5.3805279436352872E-79</v>
      </c>
      <c r="HN158" s="86">
        <f t="shared" si="414"/>
        <v>6.4739804413389626E-65</v>
      </c>
      <c r="HO158" s="86">
        <f t="shared" si="415"/>
        <v>2.2289197967695941E-53</v>
      </c>
      <c r="HP158" s="86">
        <f t="shared" si="416"/>
        <v>7.3295958177801682E-94</v>
      </c>
      <c r="HQ158" s="86">
        <f t="shared" si="417"/>
        <v>2.4750678895777575E-96</v>
      </c>
      <c r="HS158" s="86">
        <f t="shared" si="539"/>
        <v>0.14333727751512365</v>
      </c>
      <c r="HT158" s="86">
        <f t="shared" si="418"/>
        <v>0.12179612040168589</v>
      </c>
      <c r="HU158" s="86">
        <f t="shared" si="419"/>
        <v>0.16886476898666977</v>
      </c>
      <c r="HV158" s="86">
        <f t="shared" si="420"/>
        <v>0.11896037994849988</v>
      </c>
      <c r="HW158" s="86">
        <f t="shared" si="421"/>
        <v>6.6629653331654617E-2</v>
      </c>
      <c r="HX158" s="86">
        <f t="shared" si="422"/>
        <v>0.10546656008531011</v>
      </c>
      <c r="HY158" s="86">
        <f t="shared" si="423"/>
        <v>6.2996739802594778E-2</v>
      </c>
      <c r="HZ158" s="86">
        <f t="shared" si="424"/>
        <v>3.3321078389529572E-2</v>
      </c>
      <c r="IA158" s="86">
        <f t="shared" si="425"/>
        <v>6.4278403275301488E-2</v>
      </c>
      <c r="IB158" s="86">
        <f t="shared" si="426"/>
        <v>9.4788472188625697E-2</v>
      </c>
      <c r="IC158" s="86">
        <f t="shared" si="427"/>
        <v>0.13734993918103547</v>
      </c>
      <c r="ID158" s="86">
        <f t="shared" si="428"/>
        <v>0.10550852942884822</v>
      </c>
      <c r="IE158" s="86">
        <f t="shared" si="429"/>
        <v>0.13209350722245869</v>
      </c>
      <c r="IF158" s="86">
        <f t="shared" si="430"/>
        <v>7.6820341418049137E-2</v>
      </c>
      <c r="IG158" s="86">
        <f t="shared" si="431"/>
        <v>0.21285427453750658</v>
      </c>
      <c r="II158" s="86">
        <f t="shared" si="540"/>
        <v>2.2932632535831688E-9</v>
      </c>
      <c r="IJ158" s="86">
        <f t="shared" si="541"/>
        <v>2.0939888136565557E-7</v>
      </c>
      <c r="IK158" s="86">
        <f t="shared" si="542"/>
        <v>4.7472916809042485E-8</v>
      </c>
      <c r="IL158" s="86">
        <f t="shared" si="543"/>
        <v>6.4894667345329185E-6</v>
      </c>
      <c r="IM158" s="86">
        <f t="shared" si="544"/>
        <v>4.1828362772841072E-8</v>
      </c>
      <c r="IN158" s="86">
        <f t="shared" si="545"/>
        <v>1.9828033548722377E-6</v>
      </c>
      <c r="IO158" s="86">
        <f t="shared" si="546"/>
        <v>6.6803936842463028E-6</v>
      </c>
      <c r="IP158" s="86">
        <f t="shared" si="547"/>
        <v>9.727767758004682E-6</v>
      </c>
      <c r="IQ158" s="86">
        <f t="shared" si="548"/>
        <v>2.2657181788389593E-6</v>
      </c>
      <c r="IR158" s="86">
        <f t="shared" si="549"/>
        <v>8.3281357519670646E-7</v>
      </c>
      <c r="IS158" s="86">
        <f t="shared" si="550"/>
        <v>5.1774820962200451E-8</v>
      </c>
      <c r="IT158" s="86">
        <f t="shared" si="551"/>
        <v>3.2809967197982366E-9</v>
      </c>
      <c r="IU158" s="86">
        <f t="shared" si="552"/>
        <v>1.1528675668202973E-8</v>
      </c>
      <c r="IV158" s="86">
        <f t="shared" si="553"/>
        <v>2.0785392668543985E-11</v>
      </c>
      <c r="IW158" s="86">
        <f t="shared" si="554"/>
        <v>1.8825984302576581E-8</v>
      </c>
      <c r="IY158" s="86">
        <f t="shared" si="555"/>
        <v>0.1433372798083869</v>
      </c>
      <c r="IZ158" s="86">
        <f t="shared" si="556"/>
        <v>0.12179632980056725</v>
      </c>
      <c r="JA158" s="86">
        <f t="shared" si="557"/>
        <v>0.16886481645958659</v>
      </c>
      <c r="JB158" s="86">
        <f t="shared" si="558"/>
        <v>0.11896686941523442</v>
      </c>
      <c r="JC158" s="86">
        <f t="shared" si="559"/>
        <v>6.6629695160017391E-2</v>
      </c>
      <c r="JD158" s="86">
        <f t="shared" si="560"/>
        <v>0.10546854288866497</v>
      </c>
      <c r="JE158" s="86">
        <f t="shared" si="561"/>
        <v>6.3003420196279025E-2</v>
      </c>
      <c r="JF158" s="86">
        <f t="shared" si="562"/>
        <v>3.3330806157287576E-2</v>
      </c>
      <c r="JG158" s="86">
        <f t="shared" si="563"/>
        <v>6.4280668993480325E-2</v>
      </c>
      <c r="JH158" s="86">
        <f t="shared" si="564"/>
        <v>9.4789305002200896E-2</v>
      </c>
      <c r="JI158" s="86">
        <f t="shared" si="565"/>
        <v>0.13734999095585643</v>
      </c>
      <c r="JJ158" s="86">
        <f t="shared" si="566"/>
        <v>0.10550853270984495</v>
      </c>
      <c r="JK158" s="86">
        <f t="shared" si="567"/>
        <v>0.13209351875113437</v>
      </c>
      <c r="JL158" s="86">
        <f t="shared" si="568"/>
        <v>7.6820341438834525E-2</v>
      </c>
      <c r="JM158" s="86">
        <f t="shared" si="569"/>
        <v>0.21285429336349088</v>
      </c>
    </row>
    <row r="159" spans="2:273" x14ac:dyDescent="0.25">
      <c r="B159" s="2">
        <v>132</v>
      </c>
      <c r="C159" s="37">
        <v>57.587000000000003</v>
      </c>
      <c r="D159" s="37">
        <v>57.911000000000001</v>
      </c>
      <c r="E159" s="37">
        <v>57.893000000000001</v>
      </c>
      <c r="F159" s="37">
        <v>59.133000000000003</v>
      </c>
      <c r="G159" s="37">
        <v>62.5</v>
      </c>
      <c r="H159" s="37">
        <v>64.350999999999999</v>
      </c>
      <c r="I159" s="37">
        <v>62.872</v>
      </c>
      <c r="J159" s="37">
        <v>71.445999999999998</v>
      </c>
      <c r="K159" s="37">
        <v>58.320999999999998</v>
      </c>
      <c r="L159" s="37">
        <v>59.723999999999997</v>
      </c>
      <c r="M159" s="37">
        <v>60.932000000000002</v>
      </c>
      <c r="N159" s="37">
        <v>60.9</v>
      </c>
      <c r="O159" s="37">
        <v>60.406999999999996</v>
      </c>
      <c r="P159" s="37">
        <v>59.774000000000001</v>
      </c>
      <c r="Q159" s="37">
        <v>66.983999999999995</v>
      </c>
      <c r="S159" s="4">
        <f t="shared" si="441"/>
        <v>57.263972617568932</v>
      </c>
      <c r="T159" s="4">
        <f t="shared" si="442"/>
        <v>58.316802138545007</v>
      </c>
      <c r="U159" s="4">
        <f t="shared" si="443"/>
        <v>58.759704225112294</v>
      </c>
      <c r="V159" s="4">
        <f t="shared" si="444"/>
        <v>60.886428514972934</v>
      </c>
      <c r="W159" s="4">
        <f t="shared" si="445"/>
        <v>62.555956055809872</v>
      </c>
      <c r="X159" s="4">
        <f t="shared" si="446"/>
        <v>64.056842236426064</v>
      </c>
      <c r="Y159" s="4">
        <f t="shared" si="447"/>
        <v>63.969000024333369</v>
      </c>
      <c r="Z159" s="4">
        <f t="shared" si="448"/>
        <v>72.277348069888887</v>
      </c>
      <c r="AA159" s="4">
        <f t="shared" si="449"/>
        <v>58.214217177624555</v>
      </c>
      <c r="AB159" s="4">
        <f t="shared" si="450"/>
        <v>59.768526676766477</v>
      </c>
      <c r="AC159" s="4">
        <f t="shared" si="451"/>
        <v>60.728445769349676</v>
      </c>
      <c r="AD159" s="4">
        <f t="shared" si="452"/>
        <v>61.63658551110435</v>
      </c>
      <c r="AE159" s="4">
        <f t="shared" si="453"/>
        <v>61.271567593310834</v>
      </c>
      <c r="AF159" s="4">
        <f t="shared" si="454"/>
        <v>61.29256792659222</v>
      </c>
      <c r="AG159" s="4">
        <f t="shared" si="455"/>
        <v>71.769090106726878</v>
      </c>
      <c r="AI159" s="4">
        <f t="shared" si="456"/>
        <v>0.32302738243107143</v>
      </c>
      <c r="AJ159" s="4">
        <f t="shared" si="457"/>
        <v>-0.40580213854500613</v>
      </c>
      <c r="AK159" s="4">
        <f t="shared" si="458"/>
        <v>-0.86670422511229361</v>
      </c>
      <c r="AL159" s="4">
        <f t="shared" si="459"/>
        <v>-1.7534285149729314</v>
      </c>
      <c r="AM159" s="4">
        <f t="shared" si="460"/>
        <v>-5.5956055809872396E-2</v>
      </c>
      <c r="AN159" s="4">
        <f t="shared" si="461"/>
        <v>0.29415776357393497</v>
      </c>
      <c r="AO159" s="4">
        <f t="shared" si="462"/>
        <v>-1.0970000243333686</v>
      </c>
      <c r="AP159" s="4">
        <f t="shared" si="463"/>
        <v>-0.83134806988888954</v>
      </c>
      <c r="AQ159" s="4">
        <f t="shared" si="464"/>
        <v>0.10678282237544323</v>
      </c>
      <c r="AR159" s="4">
        <f t="shared" si="465"/>
        <v>-4.4526676766480477E-2</v>
      </c>
      <c r="AS159" s="4">
        <f t="shared" si="466"/>
        <v>0.20355423065032596</v>
      </c>
      <c r="AT159" s="4">
        <f t="shared" si="467"/>
        <v>-0.73658551110435155</v>
      </c>
      <c r="AU159" s="4">
        <f t="shared" si="468"/>
        <v>-0.86456759331083788</v>
      </c>
      <c r="AV159" s="4">
        <f t="shared" si="469"/>
        <v>-1.518567926592219</v>
      </c>
      <c r="AW159" s="4">
        <f t="shared" si="469"/>
        <v>-4.7850901067268836</v>
      </c>
      <c r="AY159" s="2">
        <f t="shared" si="520"/>
        <v>57.262417725309056</v>
      </c>
      <c r="AZ159" s="2">
        <f t="shared" si="359"/>
        <v>58.313577066995407</v>
      </c>
      <c r="BA159" s="2">
        <f t="shared" si="360"/>
        <v>58.743100301886209</v>
      </c>
      <c r="BB159" s="2">
        <f t="shared" si="361"/>
        <v>60.876850314474716</v>
      </c>
      <c r="BC159" s="2">
        <f t="shared" si="362"/>
        <v>62.554274311615927</v>
      </c>
      <c r="BD159" s="2">
        <f t="shared" si="363"/>
        <v>64.043078484983994</v>
      </c>
      <c r="BE159" s="2">
        <f t="shared" si="364"/>
        <v>63.965401719505543</v>
      </c>
      <c r="BF159" s="2">
        <f t="shared" si="365"/>
        <v>72.275599104946821</v>
      </c>
      <c r="BG159" s="2">
        <f t="shared" si="366"/>
        <v>58.211223225092297</v>
      </c>
      <c r="BH159" s="2">
        <f t="shared" si="367"/>
        <v>59.756654948176653</v>
      </c>
      <c r="BI159" s="2">
        <f t="shared" si="368"/>
        <v>60.690614448165014</v>
      </c>
      <c r="BJ159" s="2">
        <f t="shared" si="369"/>
        <v>61.620035244822702</v>
      </c>
      <c r="BK159" s="2">
        <f t="shared" si="370"/>
        <v>61.223158377006691</v>
      </c>
      <c r="BL159" s="2">
        <f t="shared" si="371"/>
        <v>60.453907971622307</v>
      </c>
      <c r="BM159" s="2">
        <f t="shared" si="372"/>
        <v>62.88035281261002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91.127058759164044</v>
      </c>
      <c r="DL159" s="2">
        <f t="shared" si="501"/>
        <v>95.228534613618564</v>
      </c>
      <c r="DM159" s="2">
        <f t="shared" si="501"/>
        <v>88.237524738675958</v>
      </c>
      <c r="DN159" s="2">
        <f t="shared" si="501"/>
        <v>105.90307505285412</v>
      </c>
      <c r="DO159" s="2">
        <f t="shared" si="501"/>
        <v>95.35283873144401</v>
      </c>
      <c r="DP159" s="2">
        <f t="shared" si="501"/>
        <v>93.250120507399572</v>
      </c>
      <c r="DQ159" s="2">
        <f t="shared" si="501"/>
        <v>105.42441025641027</v>
      </c>
      <c r="DR159" s="2">
        <f t="shared" si="501"/>
        <v>110.25302217932219</v>
      </c>
      <c r="DS159" s="2">
        <f t="shared" si="501"/>
        <v>93.31642857142856</v>
      </c>
      <c r="DT159" s="2">
        <f t="shared" si="501"/>
        <v>84.711744229944216</v>
      </c>
      <c r="DU159" s="2">
        <f t="shared" si="501"/>
        <v>82.869057142857159</v>
      </c>
      <c r="DV159" s="2">
        <f t="shared" si="501"/>
        <v>95.099495732574681</v>
      </c>
      <c r="DW159" s="2">
        <f t="shared" si="501"/>
        <v>87.394025166867266</v>
      </c>
      <c r="DX159" s="2">
        <f t="shared" si="501"/>
        <v>91.483226726726727</v>
      </c>
      <c r="DY159" s="2">
        <f t="shared" si="501"/>
        <v>73.313129032258047</v>
      </c>
      <c r="EA159" s="2">
        <f t="shared" si="440"/>
        <v>57.156211030841888</v>
      </c>
      <c r="EB159" s="2">
        <f t="shared" si="502"/>
        <v>58.197830733229317</v>
      </c>
      <c r="EC159" s="2">
        <f t="shared" si="503"/>
        <v>58.739771933229804</v>
      </c>
      <c r="ED159" s="2">
        <f t="shared" si="504"/>
        <v>60.986352941176477</v>
      </c>
      <c r="EE159" s="2">
        <f t="shared" si="505"/>
        <v>62.535536324740846</v>
      </c>
      <c r="EF159" s="2">
        <f t="shared" si="506"/>
        <v>64.012923329425561</v>
      </c>
      <c r="EG159" s="2">
        <f t="shared" si="507"/>
        <v>63.943115369873532</v>
      </c>
      <c r="EH159" s="2">
        <f t="shared" si="508"/>
        <v>72.189405487547475</v>
      </c>
      <c r="EI159" s="2">
        <f t="shared" si="509"/>
        <v>58.093019240455334</v>
      </c>
      <c r="EJ159" s="2">
        <f t="shared" si="510"/>
        <v>59.792914704868181</v>
      </c>
      <c r="EK159" s="2">
        <f t="shared" si="511"/>
        <v>60.765605571387965</v>
      </c>
      <c r="EL159" s="2">
        <f t="shared" si="512"/>
        <v>61.624885447513151</v>
      </c>
      <c r="EM159" s="2">
        <f t="shared" si="513"/>
        <v>61.079484351050667</v>
      </c>
      <c r="EN159" s="2">
        <f t="shared" si="514"/>
        <v>60.429358090940511</v>
      </c>
      <c r="EO159" s="2">
        <f t="shared" si="515"/>
        <v>62.991574368192957</v>
      </c>
      <c r="EQ159" s="2">
        <f t="shared" si="516"/>
        <v>57.921224973900216</v>
      </c>
      <c r="ER159" s="2">
        <f t="shared" si="517"/>
        <v>58.932854732131105</v>
      </c>
      <c r="ES159" s="2">
        <f t="shared" si="517"/>
        <v>58.690177001480052</v>
      </c>
      <c r="ET159" s="2">
        <f t="shared" si="517"/>
        <v>60.269096919774142</v>
      </c>
      <c r="EU159" s="2">
        <f t="shared" si="517"/>
        <v>62.586393903591656</v>
      </c>
      <c r="EV159" s="2">
        <f t="shared" si="517"/>
        <v>64.157541050369446</v>
      </c>
      <c r="EW159" s="2">
        <f t="shared" si="517"/>
        <v>63.988440664697663</v>
      </c>
      <c r="EX159" s="2">
        <f t="shared" si="517"/>
        <v>72.566023856369895</v>
      </c>
      <c r="EY159" s="2">
        <f t="shared" si="517"/>
        <v>58.67297551132642</v>
      </c>
      <c r="EZ159" s="2">
        <f t="shared" si="517"/>
        <v>59.513761644580654</v>
      </c>
      <c r="FA159" s="2">
        <f t="shared" si="517"/>
        <v>60.170798361522202</v>
      </c>
      <c r="FB159" s="2">
        <f t="shared" si="517"/>
        <v>61.493808766438704</v>
      </c>
      <c r="FC159" s="2">
        <f t="shared" si="517"/>
        <v>62.140130385652427</v>
      </c>
      <c r="FD159" s="2">
        <f t="shared" si="517"/>
        <v>60.543441964343955</v>
      </c>
      <c r="FE159" s="2">
        <f t="shared" si="517"/>
        <v>61.717704663516301</v>
      </c>
      <c r="FG159" s="2">
        <f t="shared" si="518"/>
        <v>0.99961866787760012</v>
      </c>
      <c r="FH159" s="2">
        <f t="shared" si="519"/>
        <v>0.99965885617007566</v>
      </c>
      <c r="FI159" s="2">
        <f t="shared" si="519"/>
        <v>0.99965879456823425</v>
      </c>
      <c r="FJ159" s="2">
        <f t="shared" si="519"/>
        <v>0.9996799422998125</v>
      </c>
      <c r="FK159" s="2">
        <f t="shared" si="519"/>
        <v>0.99965145253964627</v>
      </c>
      <c r="FL159" s="2">
        <f t="shared" si="519"/>
        <v>0.99970910571875049</v>
      </c>
      <c r="FM159" s="2">
        <f t="shared" si="519"/>
        <v>0.99964525606707699</v>
      </c>
      <c r="FN159" s="2">
        <f t="shared" si="519"/>
        <v>0.99962863396602819</v>
      </c>
      <c r="FO159" s="2">
        <f t="shared" si="519"/>
        <v>0.99956971797879501</v>
      </c>
      <c r="FP159" s="2">
        <f t="shared" si="519"/>
        <v>0.99959646844405714</v>
      </c>
      <c r="FQ159" s="2">
        <f t="shared" si="519"/>
        <v>0.99957234192038169</v>
      </c>
      <c r="FR159" s="2">
        <f t="shared" si="519"/>
        <v>0.99962143473944021</v>
      </c>
      <c r="FS159" s="2">
        <f t="shared" si="519"/>
        <v>0.99963503771352058</v>
      </c>
      <c r="FT159" s="2">
        <f t="shared" si="519"/>
        <v>0.99958428766385277</v>
      </c>
      <c r="FU159" s="2">
        <f t="shared" si="519"/>
        <v>0.99955261159241215</v>
      </c>
      <c r="FW159" s="2">
        <f t="shared" si="536"/>
        <v>0.12189649593889569</v>
      </c>
      <c r="FX159" s="2">
        <f t="shared" si="376"/>
        <v>0.14028594681753048</v>
      </c>
      <c r="FY159" s="2">
        <f t="shared" si="377"/>
        <v>0.13582889597840334</v>
      </c>
      <c r="FZ159" s="2">
        <f t="shared" si="378"/>
        <v>0.17271178740135693</v>
      </c>
      <c r="GA159" s="2">
        <f t="shared" si="379"/>
        <v>0.14353021969407145</v>
      </c>
      <c r="GB159" s="2">
        <f t="shared" si="380"/>
        <v>0.14970656402474389</v>
      </c>
      <c r="GC159" s="2">
        <f t="shared" si="381"/>
        <v>0.16703944167586596</v>
      </c>
      <c r="GD159" s="2">
        <f t="shared" si="382"/>
        <v>0.19132917827456461</v>
      </c>
      <c r="GE159" s="2">
        <f t="shared" si="383"/>
        <v>0.17768233581047188</v>
      </c>
      <c r="GF159" s="2">
        <f t="shared" si="384"/>
        <v>0.16591360558380824</v>
      </c>
      <c r="GG159" s="2">
        <f t="shared" si="385"/>
        <v>0.14196842518771732</v>
      </c>
      <c r="GH159" s="2">
        <f t="shared" si="386"/>
        <v>0.13368149934462806</v>
      </c>
      <c r="GI159" s="2">
        <f t="shared" si="387"/>
        <v>0.12640429191116859</v>
      </c>
      <c r="GJ159" s="2">
        <f t="shared" si="388"/>
        <v>0.10203374111987744</v>
      </c>
      <c r="GK159" s="2">
        <f t="shared" si="389"/>
        <v>9.0934966945717413E-2</v>
      </c>
      <c r="GM159" s="86">
        <f t="shared" si="537"/>
        <v>7.1423392213461434E-77</v>
      </c>
      <c r="GN159" s="86">
        <f t="shared" si="390"/>
        <v>1.1318400195050908E-51</v>
      </c>
      <c r="GO159" s="86">
        <f t="shared" si="391"/>
        <v>1.1079983208550687E-80</v>
      </c>
      <c r="GP159" s="86">
        <f t="shared" si="392"/>
        <v>3.0771767891244835E-74</v>
      </c>
      <c r="GQ159" s="86">
        <f t="shared" si="393"/>
        <v>3.0179350190780489E-88</v>
      </c>
      <c r="GR159" s="86">
        <f t="shared" si="394"/>
        <v>1.2590534468492063E-80</v>
      </c>
      <c r="GS159" s="86">
        <f t="shared" si="395"/>
        <v>3.8968946539128872E-87</v>
      </c>
      <c r="GT159" s="86">
        <f t="shared" si="396"/>
        <v>7.9757159334467977E-101</v>
      </c>
      <c r="GU159" s="86">
        <f t="shared" si="397"/>
        <v>7.4510417486146306E-105</v>
      </c>
      <c r="GV159" s="86">
        <f t="shared" si="398"/>
        <v>3.8043559483948101E-111</v>
      </c>
      <c r="GW159" s="86">
        <f t="shared" si="399"/>
        <v>4.5732411552082753E-119</v>
      </c>
      <c r="GX159" s="86">
        <f t="shared" si="400"/>
        <v>4.8260885441910324E-132</v>
      </c>
      <c r="GY159" s="86">
        <f t="shared" si="401"/>
        <v>5.2315956898522867E-136</v>
      </c>
      <c r="GZ159" s="86">
        <f t="shared" si="402"/>
        <v>2.2291526220383693E-184</v>
      </c>
      <c r="HA159" s="86">
        <f t="shared" si="403"/>
        <v>5.5866676582198373E-164</v>
      </c>
      <c r="HC159" s="86">
        <f t="shared" si="538"/>
        <v>3.2005514803590875E-37</v>
      </c>
      <c r="HD159" s="86">
        <f t="shared" si="404"/>
        <v>9.4857229569257992E-21</v>
      </c>
      <c r="HE159" s="86">
        <f t="shared" si="405"/>
        <v>2.7014163686235087E-32</v>
      </c>
      <c r="HF159" s="86">
        <f t="shared" si="406"/>
        <v>1.1353118946798052E-31</v>
      </c>
      <c r="HG159" s="86">
        <f t="shared" si="407"/>
        <v>8.4564114393648583E-48</v>
      </c>
      <c r="HH159" s="86">
        <f t="shared" si="408"/>
        <v>1.1199641922920075E-36</v>
      </c>
      <c r="HI159" s="86">
        <f t="shared" si="409"/>
        <v>5.5966161680385708E-61</v>
      </c>
      <c r="HJ159" s="86">
        <f t="shared" si="410"/>
        <v>4.9869276883592673E-68</v>
      </c>
      <c r="HK159" s="86">
        <f t="shared" si="411"/>
        <v>3.1565732528442389E-74</v>
      </c>
      <c r="HL159" s="86">
        <f t="shared" si="412"/>
        <v>1.1854017199525587E-66</v>
      </c>
      <c r="HM159" s="86">
        <f t="shared" si="413"/>
        <v>1.7826447449168047E-82</v>
      </c>
      <c r="HN159" s="86">
        <f t="shared" si="414"/>
        <v>9.8458476928455196E-68</v>
      </c>
      <c r="HO159" s="86">
        <f t="shared" si="415"/>
        <v>1.0232444730675178E-55</v>
      </c>
      <c r="HP159" s="86">
        <f t="shared" si="416"/>
        <v>4.5119575306271242E-98</v>
      </c>
      <c r="HQ159" s="86">
        <f t="shared" si="417"/>
        <v>1.5785652863730972E-100</v>
      </c>
      <c r="HS159" s="86">
        <f t="shared" si="539"/>
        <v>0.10014355447346028</v>
      </c>
      <c r="HT159" s="86">
        <f t="shared" si="418"/>
        <v>8.5718646924099431E-2</v>
      </c>
      <c r="HU159" s="86">
        <f t="shared" si="419"/>
        <v>0.12115575488314684</v>
      </c>
      <c r="HV159" s="86">
        <f t="shared" si="420"/>
        <v>8.3648508520037412E-2</v>
      </c>
      <c r="HW159" s="86">
        <f t="shared" si="421"/>
        <v>4.3455479701976121E-2</v>
      </c>
      <c r="HX159" s="86">
        <f t="shared" si="422"/>
        <v>7.4635303831604619E-2</v>
      </c>
      <c r="HY159" s="86">
        <f t="shared" si="423"/>
        <v>4.2640081788768908E-2</v>
      </c>
      <c r="HZ159" s="86">
        <f t="shared" si="424"/>
        <v>2.0814080247352595E-2</v>
      </c>
      <c r="IA159" s="86">
        <f t="shared" si="425"/>
        <v>4.1871561795990275E-2</v>
      </c>
      <c r="IB159" s="86">
        <f t="shared" si="426"/>
        <v>6.3885912641621259E-2</v>
      </c>
      <c r="IC159" s="86">
        <f t="shared" si="427"/>
        <v>9.5727201037104359E-2</v>
      </c>
      <c r="ID159" s="86">
        <f t="shared" si="428"/>
        <v>7.0441845570562933E-2</v>
      </c>
      <c r="IE159" s="86">
        <f t="shared" si="429"/>
        <v>9.2472157258606608E-2</v>
      </c>
      <c r="IF159" s="86">
        <f t="shared" si="430"/>
        <v>3.4372241352913488E-2</v>
      </c>
      <c r="IG159" s="86">
        <f t="shared" si="431"/>
        <v>0.13301166521413696</v>
      </c>
      <c r="II159" s="86">
        <f t="shared" si="540"/>
        <v>1.1316490522210027E-8</v>
      </c>
      <c r="IJ159" s="86">
        <f t="shared" si="541"/>
        <v>7.7728736626580134E-7</v>
      </c>
      <c r="IK159" s="86">
        <f t="shared" si="542"/>
        <v>1.9664617224140467E-7</v>
      </c>
      <c r="IL159" s="86">
        <f t="shared" si="543"/>
        <v>2.0272967919588875E-5</v>
      </c>
      <c r="IM159" s="86">
        <f t="shared" si="544"/>
        <v>1.8382961621177103E-7</v>
      </c>
      <c r="IN159" s="86">
        <f t="shared" si="545"/>
        <v>6.2567270686453985E-6</v>
      </c>
      <c r="IO159" s="86">
        <f t="shared" si="546"/>
        <v>2.0267975143988664E-5</v>
      </c>
      <c r="IP159" s="86">
        <f t="shared" si="547"/>
        <v>3.1764458278309699E-5</v>
      </c>
      <c r="IQ159" s="86">
        <f t="shared" si="548"/>
        <v>8.1138274599183606E-6</v>
      </c>
      <c r="IR159" s="86">
        <f t="shared" si="549"/>
        <v>3.1115714728938131E-6</v>
      </c>
      <c r="IS159" s="86">
        <f t="shared" si="550"/>
        <v>2.2090832333713869E-7</v>
      </c>
      <c r="IT159" s="86">
        <f t="shared" si="551"/>
        <v>1.7053853305959816E-8</v>
      </c>
      <c r="IU159" s="86">
        <f t="shared" si="552"/>
        <v>5.1031654518833785E-8</v>
      </c>
      <c r="IV159" s="86">
        <f t="shared" si="553"/>
        <v>1.2915256110129265E-10</v>
      </c>
      <c r="IW159" s="86">
        <f t="shared" si="554"/>
        <v>6.4382727884973304E-8</v>
      </c>
      <c r="IY159" s="86">
        <f t="shared" si="555"/>
        <v>0.1001435657899508</v>
      </c>
      <c r="IZ159" s="86">
        <f t="shared" si="556"/>
        <v>8.5719424211465695E-2</v>
      </c>
      <c r="JA159" s="86">
        <f t="shared" si="557"/>
        <v>0.12115595152931907</v>
      </c>
      <c r="JB159" s="86">
        <f t="shared" si="558"/>
        <v>8.3668781487957006E-2</v>
      </c>
      <c r="JC159" s="86">
        <f t="shared" si="559"/>
        <v>4.3455663531592331E-2</v>
      </c>
      <c r="JD159" s="86">
        <f t="shared" si="560"/>
        <v>7.464156055867327E-2</v>
      </c>
      <c r="JE159" s="86">
        <f t="shared" si="561"/>
        <v>4.2660349763912898E-2</v>
      </c>
      <c r="JF159" s="86">
        <f t="shared" si="562"/>
        <v>2.0845844705630907E-2</v>
      </c>
      <c r="JG159" s="86">
        <f t="shared" si="563"/>
        <v>4.1879675623450192E-2</v>
      </c>
      <c r="JH159" s="86">
        <f t="shared" si="564"/>
        <v>6.3889024213094156E-2</v>
      </c>
      <c r="JI159" s="86">
        <f t="shared" si="565"/>
        <v>9.5727421945427701E-2</v>
      </c>
      <c r="JJ159" s="86">
        <f t="shared" si="566"/>
        <v>7.0441862624416235E-2</v>
      </c>
      <c r="JK159" s="86">
        <f t="shared" si="567"/>
        <v>9.2472208290261121E-2</v>
      </c>
      <c r="JL159" s="86">
        <f t="shared" si="568"/>
        <v>3.4372241482066052E-2</v>
      </c>
      <c r="JM159" s="86">
        <f t="shared" si="569"/>
        <v>0.13301172959686483</v>
      </c>
    </row>
    <row r="160" spans="2:273" x14ac:dyDescent="0.25">
      <c r="B160" s="2">
        <v>133</v>
      </c>
      <c r="C160" s="37">
        <v>56.793999999999997</v>
      </c>
      <c r="D160" s="37">
        <v>58.036000000000001</v>
      </c>
      <c r="E160" s="37">
        <v>58.195999999999998</v>
      </c>
      <c r="F160" s="37">
        <v>60.232999999999997</v>
      </c>
      <c r="G160" s="37">
        <v>62.621000000000002</v>
      </c>
      <c r="H160" s="37">
        <v>63.972999999999999</v>
      </c>
      <c r="I160" s="37">
        <v>63.298000000000002</v>
      </c>
      <c r="J160" s="37">
        <v>71.286000000000001</v>
      </c>
      <c r="K160" s="37">
        <v>57.606999999999999</v>
      </c>
      <c r="L160" s="37">
        <v>59.533999999999999</v>
      </c>
      <c r="M160" s="37">
        <v>60.524999999999999</v>
      </c>
      <c r="N160" s="37">
        <v>60.75</v>
      </c>
      <c r="O160" s="37">
        <v>59.627000000000002</v>
      </c>
      <c r="P160" s="37">
        <v>59.531999999999996</v>
      </c>
      <c r="Q160" s="37">
        <v>63.338999999999999</v>
      </c>
      <c r="S160" s="4">
        <f t="shared" si="441"/>
        <v>57.10494030714019</v>
      </c>
      <c r="T160" s="4">
        <f t="shared" si="442"/>
        <v>58.148765949151652</v>
      </c>
      <c r="U160" s="4">
        <f t="shared" si="443"/>
        <v>58.631599690647796</v>
      </c>
      <c r="V160" s="4">
        <f t="shared" si="444"/>
        <v>60.764082551127892</v>
      </c>
      <c r="W160" s="4">
        <f t="shared" si="445"/>
        <v>62.411384764195581</v>
      </c>
      <c r="X160" s="4">
        <f t="shared" si="446"/>
        <v>63.916730180232626</v>
      </c>
      <c r="Y160" s="4">
        <f t="shared" si="447"/>
        <v>63.854976036325404</v>
      </c>
      <c r="Z160" s="4">
        <f t="shared" si="448"/>
        <v>72.184615149073494</v>
      </c>
      <c r="AA160" s="4">
        <f t="shared" si="449"/>
        <v>58.047783035797757</v>
      </c>
      <c r="AB160" s="4">
        <f t="shared" si="450"/>
        <v>59.552743198842073</v>
      </c>
      <c r="AC160" s="4">
        <f t="shared" si="451"/>
        <v>60.527485382727065</v>
      </c>
      <c r="AD160" s="4">
        <f t="shared" si="452"/>
        <v>61.432082301396839</v>
      </c>
      <c r="AE160" s="4">
        <f t="shared" si="453"/>
        <v>61.103336533133231</v>
      </c>
      <c r="AF160" s="4">
        <f t="shared" si="454"/>
        <v>60.571891417597691</v>
      </c>
      <c r="AG160" s="4">
        <f t="shared" si="455"/>
        <v>66.993063142645966</v>
      </c>
      <c r="AI160" s="4">
        <f t="shared" si="456"/>
        <v>-0.31094030714019283</v>
      </c>
      <c r="AJ160" s="4">
        <f t="shared" si="457"/>
        <v>-0.11276594915165106</v>
      </c>
      <c r="AK160" s="4">
        <f t="shared" si="458"/>
        <v>-0.43559969064779835</v>
      </c>
      <c r="AL160" s="4">
        <f t="shared" si="459"/>
        <v>-0.53108255112789493</v>
      </c>
      <c r="AM160" s="4">
        <f t="shared" si="460"/>
        <v>0.20961523580442076</v>
      </c>
      <c r="AN160" s="4">
        <f t="shared" si="461"/>
        <v>5.6269819767372553E-2</v>
      </c>
      <c r="AO160" s="4">
        <f t="shared" si="462"/>
        <v>-0.55697603632540194</v>
      </c>
      <c r="AP160" s="4">
        <f t="shared" si="463"/>
        <v>-0.8986151490734926</v>
      </c>
      <c r="AQ160" s="4">
        <f t="shared" si="464"/>
        <v>-0.44078303579775735</v>
      </c>
      <c r="AR160" s="4">
        <f t="shared" si="465"/>
        <v>-1.8743198842074094E-2</v>
      </c>
      <c r="AS160" s="4">
        <f t="shared" si="466"/>
        <v>-2.48538272706611E-3</v>
      </c>
      <c r="AT160" s="4">
        <f t="shared" si="467"/>
        <v>-0.68208230139683934</v>
      </c>
      <c r="AU160" s="4">
        <f t="shared" si="468"/>
        <v>-1.4763365331332281</v>
      </c>
      <c r="AV160" s="4">
        <f t="shared" si="469"/>
        <v>-1.0398914175976941</v>
      </c>
      <c r="AW160" s="4">
        <f t="shared" si="469"/>
        <v>-3.6540631426459669</v>
      </c>
      <c r="AY160" s="2">
        <f t="shared" si="520"/>
        <v>57.104468189764184</v>
      </c>
      <c r="AZ160" s="2">
        <f t="shared" si="359"/>
        <v>58.14771424038824</v>
      </c>
      <c r="BA160" s="2">
        <f t="shared" si="360"/>
        <v>58.626053388974327</v>
      </c>
      <c r="BB160" s="2">
        <f t="shared" si="361"/>
        <v>60.7606904991015</v>
      </c>
      <c r="BC160" s="2">
        <f t="shared" si="362"/>
        <v>62.410955819035536</v>
      </c>
      <c r="BD160" s="2">
        <f t="shared" si="363"/>
        <v>63.911421030739348</v>
      </c>
      <c r="BE160" s="2">
        <f t="shared" si="364"/>
        <v>63.851352143595363</v>
      </c>
      <c r="BF160" s="2">
        <f t="shared" si="365"/>
        <v>72.18027235385938</v>
      </c>
      <c r="BG160" s="2">
        <f t="shared" si="366"/>
        <v>58.045855227082548</v>
      </c>
      <c r="BH160" s="2">
        <f t="shared" si="367"/>
        <v>59.549067344583726</v>
      </c>
      <c r="BI160" s="2">
        <f t="shared" si="368"/>
        <v>60.516019248632716</v>
      </c>
      <c r="BJ160" s="2">
        <f t="shared" si="369"/>
        <v>61.427801193377832</v>
      </c>
      <c r="BK160" s="2">
        <f t="shared" si="370"/>
        <v>61.088489688503806</v>
      </c>
      <c r="BL160" s="2">
        <f t="shared" si="371"/>
        <v>60.319943460496347</v>
      </c>
      <c r="BM160" s="2">
        <f t="shared" si="372"/>
        <v>62.773380055397197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91.291776452565941</v>
      </c>
      <c r="DL160" s="2">
        <f t="shared" si="501"/>
        <v>95.411415336412489</v>
      </c>
      <c r="DM160" s="2">
        <f t="shared" si="501"/>
        <v>88.357553310104521</v>
      </c>
      <c r="DN160" s="2">
        <f t="shared" si="501"/>
        <v>106.13262790697675</v>
      </c>
      <c r="DO160" s="2">
        <f t="shared" si="501"/>
        <v>95.462293184885311</v>
      </c>
      <c r="DP160" s="2">
        <f t="shared" si="501"/>
        <v>93.334473572938691</v>
      </c>
      <c r="DQ160" s="2">
        <f t="shared" si="501"/>
        <v>105.6595641025641</v>
      </c>
      <c r="DR160" s="2">
        <f t="shared" si="501"/>
        <v>110.4570604032604</v>
      </c>
      <c r="DS160" s="2">
        <f t="shared" si="501"/>
        <v>93.452233613445372</v>
      </c>
      <c r="DT160" s="2">
        <f t="shared" si="501"/>
        <v>84.747490819390805</v>
      </c>
      <c r="DU160" s="2">
        <f t="shared" si="501"/>
        <v>82.871053781512629</v>
      </c>
      <c r="DV160" s="2">
        <f t="shared" si="501"/>
        <v>95.217230440967285</v>
      </c>
      <c r="DW160" s="2">
        <f t="shared" si="501"/>
        <v>87.437670204617575</v>
      </c>
      <c r="DX160" s="2">
        <f t="shared" si="501"/>
        <v>91.604681681681683</v>
      </c>
      <c r="DY160" s="2">
        <f t="shared" si="501"/>
        <v>73.271656451612884</v>
      </c>
      <c r="EA160" s="2">
        <f t="shared" si="440"/>
        <v>56.986934571471863</v>
      </c>
      <c r="EB160" s="2">
        <f t="shared" si="502"/>
        <v>58.019275936037431</v>
      </c>
      <c r="EC160" s="2">
        <f t="shared" si="503"/>
        <v>58.624402950310547</v>
      </c>
      <c r="ED160" s="2">
        <f t="shared" si="504"/>
        <v>60.885854411764718</v>
      </c>
      <c r="EE160" s="2">
        <f t="shared" si="505"/>
        <v>62.392231433193558</v>
      </c>
      <c r="EF160" s="2">
        <f t="shared" si="506"/>
        <v>63.879270926143036</v>
      </c>
      <c r="EG160" s="2">
        <f t="shared" si="507"/>
        <v>63.829322154082043</v>
      </c>
      <c r="EH160" s="2">
        <f t="shared" si="508"/>
        <v>72.08683208104685</v>
      </c>
      <c r="EI160" s="2">
        <f t="shared" si="509"/>
        <v>57.916618414425315</v>
      </c>
      <c r="EJ160" s="2">
        <f t="shared" si="510"/>
        <v>59.591642205573493</v>
      </c>
      <c r="EK160" s="2">
        <f t="shared" si="511"/>
        <v>60.602204809002849</v>
      </c>
      <c r="EL160" s="2">
        <f t="shared" si="512"/>
        <v>61.435898894059356</v>
      </c>
      <c r="EM160" s="2">
        <f t="shared" si="513"/>
        <v>60.928346765554167</v>
      </c>
      <c r="EN160" s="2">
        <f t="shared" si="514"/>
        <v>60.294736315222472</v>
      </c>
      <c r="EO160" s="2">
        <f t="shared" si="515"/>
        <v>62.899683155058511</v>
      </c>
      <c r="EQ160" s="2">
        <f t="shared" si="516"/>
        <v>57.786329729176465</v>
      </c>
      <c r="ER160" s="2">
        <f t="shared" si="517"/>
        <v>58.78890781887587</v>
      </c>
      <c r="ES160" s="2">
        <f t="shared" si="517"/>
        <v>58.572689131520811</v>
      </c>
      <c r="ET160" s="2">
        <f t="shared" si="517"/>
        <v>60.143002753012581</v>
      </c>
      <c r="EU160" s="2">
        <f t="shared" si="517"/>
        <v>62.445132785916798</v>
      </c>
      <c r="EV160" s="2">
        <f t="shared" si="517"/>
        <v>64.029663655377647</v>
      </c>
      <c r="EW160" s="2">
        <f t="shared" si="517"/>
        <v>63.876457820723786</v>
      </c>
      <c r="EX160" s="2">
        <f t="shared" si="517"/>
        <v>72.477364727451587</v>
      </c>
      <c r="EY160" s="2">
        <f t="shared" si="517"/>
        <v>58.518532063542779</v>
      </c>
      <c r="EZ160" s="2">
        <f t="shared" si="517"/>
        <v>59.302159563244956</v>
      </c>
      <c r="FA160" s="2">
        <f t="shared" si="517"/>
        <v>59.984399619450322</v>
      </c>
      <c r="FB160" s="2">
        <f t="shared" si="517"/>
        <v>61.299343367208948</v>
      </c>
      <c r="FC160" s="2">
        <f t="shared" si="517"/>
        <v>62.033432586343849</v>
      </c>
      <c r="FD160" s="2">
        <f t="shared" si="517"/>
        <v>60.41511162694195</v>
      </c>
      <c r="FE160" s="2">
        <f t="shared" si="517"/>
        <v>61.579024704390676</v>
      </c>
      <c r="FG160" s="2">
        <f t="shared" si="518"/>
        <v>0.99965220930152288</v>
      </c>
      <c r="FH160" s="2">
        <f t="shared" si="519"/>
        <v>0.99968886378996669</v>
      </c>
      <c r="FI160" s="2">
        <f t="shared" si="519"/>
        <v>0.9996888076050463</v>
      </c>
      <c r="FJ160" s="2">
        <f t="shared" si="519"/>
        <v>0.99970809568771468</v>
      </c>
      <c r="FK160" s="2">
        <f t="shared" si="519"/>
        <v>0.99968211118898676</v>
      </c>
      <c r="FL160" s="2">
        <f t="shared" si="519"/>
        <v>0.99973469447175456</v>
      </c>
      <c r="FM160" s="2">
        <f t="shared" si="519"/>
        <v>0.99967645958911078</v>
      </c>
      <c r="FN160" s="2">
        <f t="shared" si="519"/>
        <v>0.9996612990841951</v>
      </c>
      <c r="FO160" s="2">
        <f t="shared" si="519"/>
        <v>0.99960756327496625</v>
      </c>
      <c r="FP160" s="2">
        <f t="shared" si="519"/>
        <v>0.99963196177924463</v>
      </c>
      <c r="FQ160" s="2">
        <f t="shared" si="519"/>
        <v>0.99960995651879636</v>
      </c>
      <c r="FR160" s="2">
        <f t="shared" si="519"/>
        <v>0.99965473287824247</v>
      </c>
      <c r="FS160" s="2">
        <f t="shared" si="519"/>
        <v>0.99966713974972488</v>
      </c>
      <c r="FT160" s="2">
        <f t="shared" si="519"/>
        <v>0.99962085197483519</v>
      </c>
      <c r="FU160" s="2">
        <f t="shared" si="519"/>
        <v>0.99959196086028212</v>
      </c>
      <c r="FW160" s="2">
        <f t="shared" si="536"/>
        <v>0.13210326877207856</v>
      </c>
      <c r="FX160" s="2">
        <f t="shared" si="376"/>
        <v>0.15176639432082187</v>
      </c>
      <c r="FY160" s="2">
        <f t="shared" si="377"/>
        <v>0.14700696610933989</v>
      </c>
      <c r="FZ160" s="2">
        <f t="shared" si="378"/>
        <v>0.18627089181695614</v>
      </c>
      <c r="GA160" s="2">
        <f t="shared" si="379"/>
        <v>0.15522822780266146</v>
      </c>
      <c r="GB160" s="2">
        <f t="shared" si="380"/>
        <v>0.1618128524056518</v>
      </c>
      <c r="GC160" s="2">
        <f t="shared" si="381"/>
        <v>0.18025025317426499</v>
      </c>
      <c r="GD160" s="2">
        <f t="shared" si="382"/>
        <v>0.20598595810291606</v>
      </c>
      <c r="GE160" s="2">
        <f t="shared" si="383"/>
        <v>0.19154131556163295</v>
      </c>
      <c r="GF160" s="2">
        <f t="shared" si="384"/>
        <v>0.17905451718367429</v>
      </c>
      <c r="GG160" s="2">
        <f t="shared" si="385"/>
        <v>0.15356196637726355</v>
      </c>
      <c r="GH160" s="2">
        <f t="shared" si="386"/>
        <v>0.14471244225437951</v>
      </c>
      <c r="GI160" s="2">
        <f t="shared" si="387"/>
        <v>0.13692965746946437</v>
      </c>
      <c r="GJ160" s="2">
        <f t="shared" si="388"/>
        <v>0.11078717994308561</v>
      </c>
      <c r="GK160" s="2">
        <f t="shared" si="389"/>
        <v>9.8841052095198376E-2</v>
      </c>
      <c r="GM160" s="86">
        <f t="shared" si="537"/>
        <v>4.2105741442072997E-79</v>
      </c>
      <c r="GN160" s="86">
        <f t="shared" si="390"/>
        <v>3.5754351457631431E-53</v>
      </c>
      <c r="GO160" s="86">
        <f t="shared" si="391"/>
        <v>4.9022948558118373E-83</v>
      </c>
      <c r="GP160" s="86">
        <f t="shared" si="392"/>
        <v>2.1338915290409066E-76</v>
      </c>
      <c r="GQ160" s="86">
        <f t="shared" si="393"/>
        <v>8.6903329605408434E-91</v>
      </c>
      <c r="GR160" s="86">
        <f t="shared" si="394"/>
        <v>5.5193951983051994E-83</v>
      </c>
      <c r="GS160" s="86">
        <f t="shared" si="395"/>
        <v>1.1811611684994984E-89</v>
      </c>
      <c r="GT160" s="86">
        <f t="shared" si="396"/>
        <v>1.016675381476779E-103</v>
      </c>
      <c r="GU160" s="86">
        <f t="shared" si="397"/>
        <v>6.5595540765240812E-108</v>
      </c>
      <c r="GV160" s="86">
        <f t="shared" si="398"/>
        <v>2.2658130333487362E-114</v>
      </c>
      <c r="GW160" s="86">
        <f t="shared" si="399"/>
        <v>1.5443264471668034E-122</v>
      </c>
      <c r="GX160" s="86">
        <f t="shared" si="400"/>
        <v>7.2431112322494377E-136</v>
      </c>
      <c r="GY160" s="86">
        <f t="shared" si="401"/>
        <v>5.9478528267443845E-140</v>
      </c>
      <c r="GZ160" s="86">
        <f t="shared" si="402"/>
        <v>8.7601463569643414E-190</v>
      </c>
      <c r="HA160" s="86">
        <f t="shared" si="403"/>
        <v>1.0851149424885347E-168</v>
      </c>
      <c r="HC160" s="86">
        <f t="shared" si="538"/>
        <v>8.2366901724704815E-39</v>
      </c>
      <c r="HD160" s="86">
        <f t="shared" si="404"/>
        <v>1.2624327787933907E-21</v>
      </c>
      <c r="HE160" s="86">
        <f t="shared" si="405"/>
        <v>1.1463686941005703E-33</v>
      </c>
      <c r="HF160" s="86">
        <f t="shared" si="406"/>
        <v>5.2780353276701904E-33</v>
      </c>
      <c r="HG160" s="86">
        <f t="shared" si="407"/>
        <v>8.7741047991722047E-50</v>
      </c>
      <c r="HH160" s="86">
        <f t="shared" si="408"/>
        <v>3.2229064455083872E-38</v>
      </c>
      <c r="HI160" s="86">
        <f t="shared" si="409"/>
        <v>1.559507054957522E-63</v>
      </c>
      <c r="HJ160" s="86">
        <f t="shared" si="410"/>
        <v>7.8040234065921928E-71</v>
      </c>
      <c r="HK160" s="86">
        <f t="shared" si="411"/>
        <v>2.2928688682140676E-77</v>
      </c>
      <c r="HL160" s="86">
        <f t="shared" si="412"/>
        <v>1.7920211940702035E-69</v>
      </c>
      <c r="HM160" s="86">
        <f t="shared" si="413"/>
        <v>4.953619597706379E-86</v>
      </c>
      <c r="HN160" s="86">
        <f t="shared" si="414"/>
        <v>1.3006382912741905E-70</v>
      </c>
      <c r="HO160" s="86">
        <f t="shared" si="415"/>
        <v>4.1730214650979289E-58</v>
      </c>
      <c r="HP160" s="86">
        <f t="shared" si="416"/>
        <v>2.2376682492217761E-102</v>
      </c>
      <c r="HQ160" s="86">
        <f t="shared" si="417"/>
        <v>8.1683118972072119E-105</v>
      </c>
      <c r="HS160" s="86">
        <f t="shared" si="539"/>
        <v>6.7743562251555478E-2</v>
      </c>
      <c r="HT160" s="86">
        <f t="shared" si="418"/>
        <v>5.8653162537896181E-2</v>
      </c>
      <c r="HU160" s="86">
        <f t="shared" si="419"/>
        <v>8.4240591378530252E-2</v>
      </c>
      <c r="HV160" s="86">
        <f t="shared" si="420"/>
        <v>5.7199166757282961E-2</v>
      </c>
      <c r="HW160" s="86">
        <f t="shared" si="421"/>
        <v>2.7468630168279821E-2</v>
      </c>
      <c r="HX160" s="86">
        <f t="shared" si="422"/>
        <v>5.1497087309334055E-2</v>
      </c>
      <c r="HY160" s="86">
        <f t="shared" si="423"/>
        <v>2.812826013583283E-2</v>
      </c>
      <c r="HZ160" s="86">
        <f t="shared" si="424"/>
        <v>1.2611423402243643E-2</v>
      </c>
      <c r="IA160" s="86">
        <f t="shared" si="425"/>
        <v>2.6441667341858203E-2</v>
      </c>
      <c r="IB160" s="86">
        <f t="shared" si="426"/>
        <v>4.1746603527765595E-2</v>
      </c>
      <c r="IC160" s="86">
        <f t="shared" si="427"/>
        <v>6.4628276914595773E-2</v>
      </c>
      <c r="ID160" s="86">
        <f t="shared" si="428"/>
        <v>4.5456293257161988E-2</v>
      </c>
      <c r="IE160" s="86">
        <f t="shared" si="429"/>
        <v>6.2799379325310142E-2</v>
      </c>
      <c r="IF160" s="86">
        <f t="shared" si="430"/>
        <v>1.3299213370904069E-2</v>
      </c>
      <c r="IG160" s="86">
        <f t="shared" si="431"/>
        <v>7.5175613664268642E-2</v>
      </c>
      <c r="II160" s="86">
        <f t="shared" si="540"/>
        <v>5.208149192862326E-8</v>
      </c>
      <c r="IJ160" s="86">
        <f t="shared" si="541"/>
        <v>2.7120036994987038E-6</v>
      </c>
      <c r="IK160" s="86">
        <f t="shared" si="542"/>
        <v>7.6259753026455639E-7</v>
      </c>
      <c r="IL160" s="86">
        <f t="shared" si="543"/>
        <v>5.9547776500650215E-5</v>
      </c>
      <c r="IM160" s="86">
        <f t="shared" si="544"/>
        <v>7.5247267520081074E-7</v>
      </c>
      <c r="IN160" s="86">
        <f t="shared" si="545"/>
        <v>1.8660969645860459E-5</v>
      </c>
      <c r="IO160" s="86">
        <f t="shared" si="546"/>
        <v>5.7993732507576065E-5</v>
      </c>
      <c r="IP160" s="86">
        <f t="shared" si="547"/>
        <v>9.6775378930217629E-5</v>
      </c>
      <c r="IQ160" s="86">
        <f t="shared" si="548"/>
        <v>2.707417605340538E-5</v>
      </c>
      <c r="IR160" s="86">
        <f t="shared" si="549"/>
        <v>1.0844870525153102E-5</v>
      </c>
      <c r="IS160" s="86">
        <f t="shared" si="550"/>
        <v>8.7956996941013222E-7</v>
      </c>
      <c r="IT160" s="86">
        <f t="shared" si="551"/>
        <v>8.215875627127137E-8</v>
      </c>
      <c r="IU160" s="86">
        <f t="shared" si="552"/>
        <v>2.1141531339828039E-7</v>
      </c>
      <c r="IV160" s="86">
        <f t="shared" si="553"/>
        <v>7.4635708672834626E-10</v>
      </c>
      <c r="IW160" s="86">
        <f t="shared" si="554"/>
        <v>2.1040175652918282E-7</v>
      </c>
      <c r="IY160" s="86">
        <f t="shared" si="555"/>
        <v>6.7743614333047403E-2</v>
      </c>
      <c r="IZ160" s="86">
        <f t="shared" si="556"/>
        <v>5.8655874541595682E-2</v>
      </c>
      <c r="JA160" s="86">
        <f t="shared" si="557"/>
        <v>8.4241353976060515E-2</v>
      </c>
      <c r="JB160" s="86">
        <f t="shared" si="558"/>
        <v>5.725871453378361E-2</v>
      </c>
      <c r="JC160" s="86">
        <f t="shared" si="559"/>
        <v>2.7469382640955022E-2</v>
      </c>
      <c r="JD160" s="86">
        <f t="shared" si="560"/>
        <v>5.1515748278979916E-2</v>
      </c>
      <c r="JE160" s="86">
        <f t="shared" si="561"/>
        <v>2.8186253868340404E-2</v>
      </c>
      <c r="JF160" s="86">
        <f t="shared" si="562"/>
        <v>1.270819878117386E-2</v>
      </c>
      <c r="JG160" s="86">
        <f t="shared" si="563"/>
        <v>2.646874151791161E-2</v>
      </c>
      <c r="JH160" s="86">
        <f t="shared" si="564"/>
        <v>4.175744839829075E-2</v>
      </c>
      <c r="JI160" s="86">
        <f t="shared" si="565"/>
        <v>6.4629156484565187E-2</v>
      </c>
      <c r="JJ160" s="86">
        <f t="shared" si="566"/>
        <v>4.5456375415918258E-2</v>
      </c>
      <c r="JK160" s="86">
        <f t="shared" si="567"/>
        <v>6.2799590740623537E-2</v>
      </c>
      <c r="JL160" s="86">
        <f t="shared" si="568"/>
        <v>1.3299214117261156E-2</v>
      </c>
      <c r="JM160" s="86">
        <f t="shared" si="569"/>
        <v>7.5175824066025174E-2</v>
      </c>
    </row>
    <row r="161" spans="2:273" x14ac:dyDescent="0.25">
      <c r="B161" s="2">
        <v>134</v>
      </c>
      <c r="C161" s="37">
        <v>57.048000000000002</v>
      </c>
      <c r="D161" s="37">
        <v>58.429000000000002</v>
      </c>
      <c r="E161" s="37">
        <v>57.713999999999999</v>
      </c>
      <c r="F161" s="37">
        <v>59.633000000000003</v>
      </c>
      <c r="G161" s="37">
        <v>62.344999999999999</v>
      </c>
      <c r="H161" s="37">
        <v>63.27</v>
      </c>
      <c r="I161" s="37">
        <v>63.234000000000002</v>
      </c>
      <c r="J161" s="37">
        <v>72</v>
      </c>
      <c r="K161" s="37">
        <v>57.231999999999999</v>
      </c>
      <c r="L161" s="37">
        <v>59.741</v>
      </c>
      <c r="M161" s="37">
        <v>60.475000000000001</v>
      </c>
      <c r="N161" s="37">
        <v>60.633000000000003</v>
      </c>
      <c r="O161" s="37">
        <v>60.136000000000003</v>
      </c>
      <c r="P161" s="37">
        <v>59.918999999999997</v>
      </c>
      <c r="Q161" s="37">
        <v>61.031999999999996</v>
      </c>
      <c r="S161" s="4">
        <f t="shared" si="441"/>
        <v>56.948024637340133</v>
      </c>
      <c r="T161" s="4">
        <f t="shared" si="442"/>
        <v>57.983770869901889</v>
      </c>
      <c r="U161" s="4">
        <f t="shared" si="443"/>
        <v>58.510699766856163</v>
      </c>
      <c r="V161" s="4">
        <f t="shared" si="444"/>
        <v>60.645337847392355</v>
      </c>
      <c r="W161" s="4">
        <f t="shared" si="445"/>
        <v>62.268003475430163</v>
      </c>
      <c r="X161" s="4">
        <f t="shared" si="446"/>
        <v>63.784102808226251</v>
      </c>
      <c r="Y161" s="4">
        <f t="shared" si="447"/>
        <v>63.745158919289352</v>
      </c>
      <c r="Z161" s="4">
        <f t="shared" si="448"/>
        <v>72.097237636147781</v>
      </c>
      <c r="AA161" s="4">
        <f t="shared" si="449"/>
        <v>57.885692523555342</v>
      </c>
      <c r="AB161" s="4">
        <f t="shared" si="450"/>
        <v>59.343458188735426</v>
      </c>
      <c r="AC161" s="4">
        <f t="shared" si="451"/>
        <v>60.343802206818296</v>
      </c>
      <c r="AD161" s="4">
        <f t="shared" si="452"/>
        <v>61.236432769205877</v>
      </c>
      <c r="AE161" s="4">
        <f t="shared" si="453"/>
        <v>60.959821433114293</v>
      </c>
      <c r="AF161" s="4">
        <f t="shared" si="454"/>
        <v>60.250081428609249</v>
      </c>
      <c r="AG161" s="4">
        <f t="shared" si="455"/>
        <v>64.448881297462805</v>
      </c>
      <c r="AI161" s="4">
        <f t="shared" si="456"/>
        <v>9.9975362659868949E-2</v>
      </c>
      <c r="AJ161" s="4">
        <f t="shared" si="457"/>
        <v>0.44522913009811305</v>
      </c>
      <c r="AK161" s="4">
        <f t="shared" si="458"/>
        <v>-0.79669976685616462</v>
      </c>
      <c r="AL161" s="4">
        <f t="shared" si="459"/>
        <v>-1.0123378473923523</v>
      </c>
      <c r="AM161" s="4">
        <f t="shared" si="460"/>
        <v>7.6996524569835856E-2</v>
      </c>
      <c r="AN161" s="4">
        <f t="shared" si="461"/>
        <v>-0.51410280822624799</v>
      </c>
      <c r="AO161" s="4">
        <f t="shared" si="462"/>
        <v>-0.51115891928935042</v>
      </c>
      <c r="AP161" s="4">
        <f t="shared" si="463"/>
        <v>-9.7237636147781359E-2</v>
      </c>
      <c r="AQ161" s="4">
        <f t="shared" si="464"/>
        <v>-0.65369252355534258</v>
      </c>
      <c r="AR161" s="4">
        <f t="shared" si="465"/>
        <v>0.39754181126457411</v>
      </c>
      <c r="AS161" s="4">
        <f t="shared" si="466"/>
        <v>0.13119779318170544</v>
      </c>
      <c r="AT161" s="4">
        <f t="shared" si="467"/>
        <v>-0.60343276920587385</v>
      </c>
      <c r="AU161" s="4">
        <f t="shared" si="468"/>
        <v>-0.8238214331142899</v>
      </c>
      <c r="AV161" s="4">
        <f t="shared" si="469"/>
        <v>-0.33108142860925227</v>
      </c>
      <c r="AW161" s="4">
        <f t="shared" si="469"/>
        <v>-3.4168812974628082</v>
      </c>
      <c r="AY161" s="2">
        <f t="shared" si="520"/>
        <v>56.947896769641865</v>
      </c>
      <c r="AZ161" s="2">
        <f t="shared" si="359"/>
        <v>57.98333542381296</v>
      </c>
      <c r="BA161" s="2">
        <f t="shared" si="360"/>
        <v>58.508983657355358</v>
      </c>
      <c r="BB161" s="2">
        <f t="shared" si="361"/>
        <v>60.643311213888872</v>
      </c>
      <c r="BC161" s="2">
        <f t="shared" si="362"/>
        <v>62.267801610578807</v>
      </c>
      <c r="BD161" s="2">
        <f t="shared" si="363"/>
        <v>63.780080499816052</v>
      </c>
      <c r="BE161" s="2">
        <f t="shared" si="364"/>
        <v>63.73748357113049</v>
      </c>
      <c r="BF161" s="2">
        <f t="shared" si="365"/>
        <v>72.085774288084707</v>
      </c>
      <c r="BG161" s="2">
        <f t="shared" si="366"/>
        <v>57.881696772020014</v>
      </c>
      <c r="BH161" s="2">
        <f t="shared" si="367"/>
        <v>59.341030839445501</v>
      </c>
      <c r="BI161" s="2">
        <f t="shared" si="368"/>
        <v>60.340463173816531</v>
      </c>
      <c r="BJ161" s="2">
        <f t="shared" si="369"/>
        <v>61.23541971841091</v>
      </c>
      <c r="BK161" s="2">
        <f t="shared" si="370"/>
        <v>60.955655942561094</v>
      </c>
      <c r="BL161" s="2">
        <f t="shared" si="371"/>
        <v>60.186254238045734</v>
      </c>
      <c r="BM161" s="2">
        <f t="shared" si="372"/>
        <v>62.664870610741602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>
        <f t="shared" si="528"/>
        <v>72</v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>
        <f t="shared" si="534"/>
        <v>59.918999999999997</v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>
        <f t="shared" si="492"/>
        <v>72</v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>
        <f t="shared" si="498"/>
        <v>59.918999999999997</v>
      </c>
      <c r="DI161" s="2" t="str">
        <f t="shared" si="499"/>
        <v/>
      </c>
      <c r="DK161" s="2">
        <f t="shared" si="500"/>
        <v>91.456494145967838</v>
      </c>
      <c r="DL161" s="2">
        <f t="shared" si="501"/>
        <v>95.594296059206428</v>
      </c>
      <c r="DM161" s="2">
        <f t="shared" si="501"/>
        <v>88.477581881533098</v>
      </c>
      <c r="DN161" s="2">
        <f t="shared" si="501"/>
        <v>106.36218076109937</v>
      </c>
      <c r="DO161" s="2">
        <f t="shared" si="501"/>
        <v>95.571747638326599</v>
      </c>
      <c r="DP161" s="2">
        <f t="shared" si="501"/>
        <v>93.41882663847781</v>
      </c>
      <c r="DQ161" s="2">
        <f t="shared" si="501"/>
        <v>105.89471794871795</v>
      </c>
      <c r="DR161" s="2">
        <f t="shared" si="501"/>
        <v>110.66109862719863</v>
      </c>
      <c r="DS161" s="2">
        <f t="shared" si="501"/>
        <v>93.588038655462185</v>
      </c>
      <c r="DT161" s="2">
        <f t="shared" si="501"/>
        <v>84.783237408837394</v>
      </c>
      <c r="DU161" s="2">
        <f t="shared" si="501"/>
        <v>82.873050420168084</v>
      </c>
      <c r="DV161" s="2">
        <f t="shared" si="501"/>
        <v>95.334965149359888</v>
      </c>
      <c r="DW161" s="2">
        <f t="shared" si="501"/>
        <v>87.48131524236787</v>
      </c>
      <c r="DX161" s="2">
        <f t="shared" si="501"/>
        <v>91.726136636636639</v>
      </c>
      <c r="DY161" s="2">
        <f t="shared" si="501"/>
        <v>73.230183870967721</v>
      </c>
      <c r="EA161" s="2">
        <f t="shared" si="440"/>
        <v>56.817658112101839</v>
      </c>
      <c r="EB161" s="2">
        <f t="shared" si="502"/>
        <v>57.840721138845538</v>
      </c>
      <c r="EC161" s="2">
        <f t="shared" si="503"/>
        <v>58.509033967391289</v>
      </c>
      <c r="ED161" s="2">
        <f t="shared" si="504"/>
        <v>60.785355882352953</v>
      </c>
      <c r="EE161" s="2">
        <f t="shared" si="505"/>
        <v>62.248926541646277</v>
      </c>
      <c r="EF161" s="2">
        <f t="shared" si="506"/>
        <v>63.745618522860497</v>
      </c>
      <c r="EG161" s="2">
        <f t="shared" si="507"/>
        <v>63.715528938290554</v>
      </c>
      <c r="EH161" s="2">
        <f t="shared" si="508"/>
        <v>71.984258674546211</v>
      </c>
      <c r="EI161" s="2">
        <f t="shared" si="509"/>
        <v>57.740217588395296</v>
      </c>
      <c r="EJ161" s="2">
        <f t="shared" si="510"/>
        <v>59.390369706278804</v>
      </c>
      <c r="EK161" s="2">
        <f t="shared" si="511"/>
        <v>60.438804046617733</v>
      </c>
      <c r="EL161" s="2">
        <f t="shared" si="512"/>
        <v>61.246912340605562</v>
      </c>
      <c r="EM161" s="2">
        <f t="shared" si="513"/>
        <v>60.777209180057667</v>
      </c>
      <c r="EN161" s="2">
        <f t="shared" si="514"/>
        <v>60.160114539504441</v>
      </c>
      <c r="EO161" s="2">
        <f t="shared" si="515"/>
        <v>62.807791941924066</v>
      </c>
      <c r="EQ161" s="2">
        <f t="shared" si="516"/>
        <v>57.651434484452707</v>
      </c>
      <c r="ER161" s="2">
        <f t="shared" si="517"/>
        <v>58.644960905620636</v>
      </c>
      <c r="ES161" s="2">
        <f t="shared" si="517"/>
        <v>58.455201261561569</v>
      </c>
      <c r="ET161" s="2">
        <f t="shared" si="517"/>
        <v>60.016908586251027</v>
      </c>
      <c r="EU161" s="2">
        <f t="shared" si="517"/>
        <v>62.303871668241939</v>
      </c>
      <c r="EV161" s="2">
        <f t="shared" si="517"/>
        <v>63.901786260385862</v>
      </c>
      <c r="EW161" s="2">
        <f t="shared" si="517"/>
        <v>63.764474976749909</v>
      </c>
      <c r="EX161" s="2">
        <f t="shared" si="517"/>
        <v>72.388705598533278</v>
      </c>
      <c r="EY161" s="2">
        <f t="shared" si="517"/>
        <v>58.36408861575913</v>
      </c>
      <c r="EZ161" s="2">
        <f t="shared" si="517"/>
        <v>59.090557481909272</v>
      </c>
      <c r="FA161" s="2">
        <f t="shared" si="517"/>
        <v>59.798000877378442</v>
      </c>
      <c r="FB161" s="2">
        <f t="shared" si="517"/>
        <v>61.104877967979206</v>
      </c>
      <c r="FC161" s="2">
        <f t="shared" si="517"/>
        <v>61.926734787035272</v>
      </c>
      <c r="FD161" s="2">
        <f t="shared" si="517"/>
        <v>60.286781289539945</v>
      </c>
      <c r="FE161" s="2">
        <f t="shared" si="517"/>
        <v>61.440344745265051</v>
      </c>
      <c r="FG161" s="2">
        <f t="shared" si="518"/>
        <v>0.99968280140631005</v>
      </c>
      <c r="FH161" s="2">
        <f t="shared" si="519"/>
        <v>0.99971623263534393</v>
      </c>
      <c r="FI161" s="2">
        <f t="shared" si="519"/>
        <v>0.9997161813912816</v>
      </c>
      <c r="FJ161" s="2">
        <f t="shared" si="519"/>
        <v>0.99973377326526303</v>
      </c>
      <c r="FK161" s="2">
        <f t="shared" si="519"/>
        <v>0.99971007384918831</v>
      </c>
      <c r="FL161" s="2">
        <f t="shared" si="519"/>
        <v>0.99975803283401499</v>
      </c>
      <c r="FM161" s="2">
        <f t="shared" si="519"/>
        <v>0.9997049192379257</v>
      </c>
      <c r="FN161" s="2">
        <f t="shared" si="519"/>
        <v>0.99969109188740368</v>
      </c>
      <c r="FO161" s="2">
        <f t="shared" si="519"/>
        <v>0.99964208109400432</v>
      </c>
      <c r="FP161" s="2">
        <f t="shared" si="519"/>
        <v>0.9996643342833853</v>
      </c>
      <c r="FQ161" s="2">
        <f t="shared" si="519"/>
        <v>0.99964426390860239</v>
      </c>
      <c r="FR161" s="2">
        <f t="shared" si="519"/>
        <v>0.99968510307598957</v>
      </c>
      <c r="FS161" s="2">
        <f t="shared" si="519"/>
        <v>0.9996964189524481</v>
      </c>
      <c r="FT161" s="2">
        <f t="shared" si="519"/>
        <v>0.99965420135516958</v>
      </c>
      <c r="FU161" s="2">
        <f t="shared" si="519"/>
        <v>0.99962785052040515</v>
      </c>
      <c r="FW161" s="2">
        <f t="shared" si="536"/>
        <v>0.14302548191284783</v>
      </c>
      <c r="FX161" s="2">
        <f t="shared" si="376"/>
        <v>0.16400712567948342</v>
      </c>
      <c r="FY161" s="2">
        <f t="shared" si="377"/>
        <v>0.15893575250139502</v>
      </c>
      <c r="FZ161" s="2">
        <f t="shared" si="378"/>
        <v>0.20063632016576868</v>
      </c>
      <c r="GA161" s="2">
        <f t="shared" si="379"/>
        <v>0.16769297385718665</v>
      </c>
      <c r="GB161" s="2">
        <f t="shared" si="380"/>
        <v>0.17469699769266928</v>
      </c>
      <c r="GC161" s="2">
        <f t="shared" si="381"/>
        <v>0.19426221002460756</v>
      </c>
      <c r="GD161" s="2">
        <f t="shared" si="382"/>
        <v>0.22145804207030181</v>
      </c>
      <c r="GE161" s="2">
        <f t="shared" si="383"/>
        <v>0.20621020224269773</v>
      </c>
      <c r="GF161" s="2">
        <f t="shared" si="384"/>
        <v>0.19299540600541312</v>
      </c>
      <c r="GG161" s="2">
        <f t="shared" si="385"/>
        <v>0.16591919176335923</v>
      </c>
      <c r="GH161" s="2">
        <f t="shared" si="386"/>
        <v>0.15648919876675541</v>
      </c>
      <c r="GI161" s="2">
        <f t="shared" si="387"/>
        <v>0.14818278164239149</v>
      </c>
      <c r="GJ161" s="2">
        <f t="shared" si="388"/>
        <v>0.12019105939916047</v>
      </c>
      <c r="GK161" s="2">
        <f t="shared" si="389"/>
        <v>0.10735333640206117</v>
      </c>
      <c r="GM161" s="86">
        <f t="shared" si="537"/>
        <v>2.3033881891866008E-81</v>
      </c>
      <c r="GN161" s="86">
        <f t="shared" si="390"/>
        <v>1.0735537579508411E-54</v>
      </c>
      <c r="GO161" s="86">
        <f t="shared" si="391"/>
        <v>2.0035079043721821E-85</v>
      </c>
      <c r="GP161" s="86">
        <f t="shared" si="392"/>
        <v>1.376073688286738E-78</v>
      </c>
      <c r="GQ161" s="86">
        <f t="shared" si="393"/>
        <v>2.2998478516445116E-93</v>
      </c>
      <c r="GR161" s="86">
        <f t="shared" si="394"/>
        <v>2.2342384687623186E-85</v>
      </c>
      <c r="GS161" s="86">
        <f t="shared" si="395"/>
        <v>3.2916343717982137E-92</v>
      </c>
      <c r="GT161" s="86">
        <f t="shared" si="396"/>
        <v>1.1776486137299668E-106</v>
      </c>
      <c r="GU161" s="86">
        <f t="shared" si="397"/>
        <v>5.2121591154938938E-111</v>
      </c>
      <c r="GV161" s="86">
        <f t="shared" si="398"/>
        <v>1.2117368479911878E-117</v>
      </c>
      <c r="GW161" s="86">
        <f t="shared" si="399"/>
        <v>4.6422012923246971E-126</v>
      </c>
      <c r="GX161" s="86">
        <f t="shared" si="400"/>
        <v>9.5726547058987552E-140</v>
      </c>
      <c r="GY161" s="86">
        <f t="shared" si="401"/>
        <v>5.9300226393568498E-144</v>
      </c>
      <c r="GZ161" s="86">
        <f t="shared" si="402"/>
        <v>2.8713761278733158E-195</v>
      </c>
      <c r="HA161" s="86">
        <f t="shared" si="403"/>
        <v>1.8047101372796936E-173</v>
      </c>
      <c r="HC161" s="86">
        <f t="shared" si="538"/>
        <v>1.9582751868482963E-40</v>
      </c>
      <c r="HD161" s="86">
        <f t="shared" si="404"/>
        <v>1.607611290800893E-22</v>
      </c>
      <c r="HE161" s="86">
        <f t="shared" si="405"/>
        <v>4.5432290880251611E-35</v>
      </c>
      <c r="HF161" s="86">
        <f t="shared" si="406"/>
        <v>2.2974768107950626E-34</v>
      </c>
      <c r="HG161" s="86">
        <f t="shared" si="407"/>
        <v>8.27424598589091E-52</v>
      </c>
      <c r="HH161" s="86">
        <f t="shared" si="408"/>
        <v>8.5989915051677714E-40</v>
      </c>
      <c r="HI161" s="86">
        <f t="shared" si="409"/>
        <v>3.8406651837223532E-66</v>
      </c>
      <c r="HJ161" s="86">
        <f t="shared" si="410"/>
        <v>1.068872434823657E-73</v>
      </c>
      <c r="HK161" s="86">
        <f t="shared" si="411"/>
        <v>1.4298087352372634E-80</v>
      </c>
      <c r="HL161" s="86">
        <f t="shared" si="412"/>
        <v>2.3611504901780214E-72</v>
      </c>
      <c r="HM161" s="86">
        <f t="shared" si="413"/>
        <v>1.1544894226403E-89</v>
      </c>
      <c r="HN161" s="86">
        <f t="shared" si="414"/>
        <v>1.4923595364824544E-73</v>
      </c>
      <c r="HO161" s="86">
        <f t="shared" si="415"/>
        <v>1.5118183463207899E-60</v>
      </c>
      <c r="HP161" s="86">
        <f t="shared" si="416"/>
        <v>8.9405291214222034E-107</v>
      </c>
      <c r="HQ161" s="86">
        <f t="shared" si="417"/>
        <v>3.4291639302006501E-109</v>
      </c>
      <c r="HS161" s="86">
        <f t="shared" si="539"/>
        <v>4.4419782293400843E-2</v>
      </c>
      <c r="HT161" s="86">
        <f t="shared" si="418"/>
        <v>3.9046397187942741E-2</v>
      </c>
      <c r="HU161" s="86">
        <f t="shared" si="419"/>
        <v>5.6846163777942743E-2</v>
      </c>
      <c r="HV161" s="86">
        <f t="shared" si="420"/>
        <v>3.80608270107732E-2</v>
      </c>
      <c r="HW161" s="86">
        <f t="shared" si="421"/>
        <v>1.682948462299293E-2</v>
      </c>
      <c r="HX161" s="86">
        <f t="shared" si="422"/>
        <v>3.4659486031366211E-2</v>
      </c>
      <c r="HY161" s="86">
        <f t="shared" si="423"/>
        <v>1.8084681094866887E-2</v>
      </c>
      <c r="HZ161" s="86">
        <f t="shared" si="424"/>
        <v>7.4107641303505639E-3</v>
      </c>
      <c r="IA161" s="86">
        <f t="shared" si="425"/>
        <v>1.6187891474611849E-2</v>
      </c>
      <c r="IB161" s="86">
        <f t="shared" si="426"/>
        <v>2.6458847157653502E-2</v>
      </c>
      <c r="IC161" s="86">
        <f t="shared" si="427"/>
        <v>4.2308374787153658E-2</v>
      </c>
      <c r="ID161" s="86">
        <f t="shared" si="428"/>
        <v>2.8367685756503475E-2</v>
      </c>
      <c r="IE161" s="86">
        <f t="shared" si="429"/>
        <v>4.1409360908481775E-2</v>
      </c>
      <c r="IF161" s="86">
        <f t="shared" si="430"/>
        <v>4.4452886132112165E-3</v>
      </c>
      <c r="IG161" s="86">
        <f t="shared" si="431"/>
        <v>3.8357837104541957E-2</v>
      </c>
      <c r="II161" s="86">
        <f t="shared" si="540"/>
        <v>2.2354427858168101E-7</v>
      </c>
      <c r="IJ161" s="86">
        <f t="shared" si="541"/>
        <v>8.8938631405370352E-6</v>
      </c>
      <c r="IK161" s="86">
        <f t="shared" si="542"/>
        <v>2.7686344212630235E-6</v>
      </c>
      <c r="IL161" s="86">
        <f t="shared" si="543"/>
        <v>1.6445671600878858E-4</v>
      </c>
      <c r="IM161" s="86">
        <f t="shared" si="544"/>
        <v>2.8687024576680003E-6</v>
      </c>
      <c r="IN161" s="86">
        <f t="shared" si="545"/>
        <v>5.2605882070306155E-5</v>
      </c>
      <c r="IO161" s="86">
        <f t="shared" si="546"/>
        <v>1.5649921366873304E-4</v>
      </c>
      <c r="IP161" s="86">
        <f t="shared" si="547"/>
        <v>2.7509638444819123E-4</v>
      </c>
      <c r="IQ161" s="86">
        <f t="shared" si="548"/>
        <v>8.4175723148169899E-5</v>
      </c>
      <c r="IR161" s="86">
        <f t="shared" si="549"/>
        <v>3.5259097776691165E-5</v>
      </c>
      <c r="IS161" s="86">
        <f t="shared" si="550"/>
        <v>3.2680045595727573E-6</v>
      </c>
      <c r="IT161" s="86">
        <f t="shared" si="551"/>
        <v>3.6685343726479389E-7</v>
      </c>
      <c r="IU161" s="86">
        <f t="shared" si="552"/>
        <v>8.1971302022835603E-7</v>
      </c>
      <c r="IV161" s="86">
        <f t="shared" si="553"/>
        <v>4.0118326393429088E-9</v>
      </c>
      <c r="IW161" s="86">
        <f t="shared" si="554"/>
        <v>6.5711085485169831E-7</v>
      </c>
      <c r="IY161" s="86">
        <f t="shared" si="555"/>
        <v>4.4420005837679424E-2</v>
      </c>
      <c r="IZ161" s="86">
        <f t="shared" si="556"/>
        <v>3.9055291051083275E-2</v>
      </c>
      <c r="JA161" s="86">
        <f t="shared" si="557"/>
        <v>5.6848932412364009E-2</v>
      </c>
      <c r="JB161" s="86">
        <f t="shared" si="558"/>
        <v>3.8225283726781988E-2</v>
      </c>
      <c r="JC161" s="86">
        <f t="shared" si="559"/>
        <v>1.6832353325450598E-2</v>
      </c>
      <c r="JD161" s="86">
        <f t="shared" si="560"/>
        <v>3.4712091913436514E-2</v>
      </c>
      <c r="JE161" s="86">
        <f t="shared" si="561"/>
        <v>1.824118030853562E-2</v>
      </c>
      <c r="JF161" s="86">
        <f t="shared" si="562"/>
        <v>7.6858605147987549E-3</v>
      </c>
      <c r="JG161" s="86">
        <f t="shared" si="563"/>
        <v>1.6272067197760018E-2</v>
      </c>
      <c r="JH161" s="86">
        <f t="shared" si="564"/>
        <v>2.6494106255430194E-2</v>
      </c>
      <c r="JI161" s="86">
        <f t="shared" si="565"/>
        <v>4.2311642791713233E-2</v>
      </c>
      <c r="JJ161" s="86">
        <f t="shared" si="566"/>
        <v>2.8368052609940738E-2</v>
      </c>
      <c r="JK161" s="86">
        <f t="shared" si="567"/>
        <v>4.1410180621502E-2</v>
      </c>
      <c r="JL161" s="86">
        <f t="shared" si="568"/>
        <v>4.4452926250438561E-3</v>
      </c>
      <c r="JM161" s="86">
        <f t="shared" si="569"/>
        <v>3.8358494215396811E-2</v>
      </c>
    </row>
    <row r="162" spans="2:273" x14ac:dyDescent="0.25">
      <c r="B162" s="2">
        <v>135</v>
      </c>
      <c r="C162" s="37">
        <v>55.841000000000001</v>
      </c>
      <c r="D162" s="37">
        <v>57.320999999999998</v>
      </c>
      <c r="E162" s="37">
        <v>57.804000000000002</v>
      </c>
      <c r="F162" s="37">
        <v>58.466999999999999</v>
      </c>
      <c r="G162" s="37">
        <v>61.776000000000003</v>
      </c>
      <c r="H162" s="37">
        <v>63.622</v>
      </c>
      <c r="I162" s="37">
        <v>62.319000000000003</v>
      </c>
      <c r="J162" s="37">
        <v>71.875</v>
      </c>
      <c r="K162" s="37">
        <v>57.070999999999998</v>
      </c>
      <c r="L162" s="37">
        <v>59.482999999999997</v>
      </c>
      <c r="M162" s="37">
        <v>60.593000000000004</v>
      </c>
      <c r="N162" s="37">
        <v>61.017000000000003</v>
      </c>
      <c r="O162" s="37">
        <v>59.576000000000001</v>
      </c>
      <c r="P162" s="37">
        <v>58.113</v>
      </c>
      <c r="Q162" s="37">
        <v>62.305999999999997</v>
      </c>
      <c r="S162" s="4">
        <f t="shared" si="441"/>
        <v>56.792825162174047</v>
      </c>
      <c r="T162" s="4">
        <f t="shared" si="442"/>
        <v>57.821048857602548</v>
      </c>
      <c r="U162" s="4">
        <f t="shared" si="443"/>
        <v>58.392527351520414</v>
      </c>
      <c r="V162" s="4">
        <f t="shared" si="444"/>
        <v>60.527781938202999</v>
      </c>
      <c r="W162" s="4">
        <f t="shared" si="445"/>
        <v>62.125225387056673</v>
      </c>
      <c r="X162" s="4">
        <f t="shared" si="446"/>
        <v>63.656413273532465</v>
      </c>
      <c r="Y162" s="4">
        <f t="shared" si="447"/>
        <v>63.64183783095887</v>
      </c>
      <c r="Z162" s="4">
        <f t="shared" si="448"/>
        <v>72.020547805060403</v>
      </c>
      <c r="AA162" s="4">
        <f t="shared" si="449"/>
        <v>57.729340798215169</v>
      </c>
      <c r="AB162" s="4">
        <f t="shared" si="450"/>
        <v>59.137473720320962</v>
      </c>
      <c r="AC162" s="4">
        <f t="shared" si="451"/>
        <v>60.165519360598715</v>
      </c>
      <c r="AD162" s="4">
        <f t="shared" si="452"/>
        <v>61.043220956390371</v>
      </c>
      <c r="AE162" s="4">
        <f t="shared" si="453"/>
        <v>60.826107214488992</v>
      </c>
      <c r="AF162" s="4">
        <f t="shared" si="454"/>
        <v>60.066460628747244</v>
      </c>
      <c r="AG162" s="4">
        <f t="shared" si="455"/>
        <v>63.225606690032819</v>
      </c>
      <c r="AI162" s="4">
        <f t="shared" si="456"/>
        <v>-0.95182516217404611</v>
      </c>
      <c r="AJ162" s="4">
        <f t="shared" si="457"/>
        <v>-0.50004885760255036</v>
      </c>
      <c r="AK162" s="4">
        <f t="shared" si="458"/>
        <v>-0.58852735152041191</v>
      </c>
      <c r="AL162" s="4">
        <f t="shared" si="459"/>
        <v>-2.0607819382030002</v>
      </c>
      <c r="AM162" s="4">
        <f t="shared" si="460"/>
        <v>-0.34922538705666994</v>
      </c>
      <c r="AN162" s="4">
        <f t="shared" si="461"/>
        <v>-3.4413273532464927E-2</v>
      </c>
      <c r="AO162" s="4">
        <f t="shared" si="462"/>
        <v>-1.3228378309588678</v>
      </c>
      <c r="AP162" s="4">
        <f t="shared" si="463"/>
        <v>-0.14554780506040288</v>
      </c>
      <c r="AQ162" s="4">
        <f t="shared" si="464"/>
        <v>-0.65834079821517122</v>
      </c>
      <c r="AR162" s="4">
        <f t="shared" si="465"/>
        <v>0.34552627967903504</v>
      </c>
      <c r="AS162" s="4">
        <f t="shared" si="466"/>
        <v>0.42748063940128844</v>
      </c>
      <c r="AT162" s="4">
        <f t="shared" si="467"/>
        <v>-2.6220956390368144E-2</v>
      </c>
      <c r="AU162" s="4">
        <f t="shared" si="468"/>
        <v>-1.2501072144889918</v>
      </c>
      <c r="AV162" s="4">
        <f t="shared" si="469"/>
        <v>-1.9534606287472442</v>
      </c>
      <c r="AW162" s="4">
        <f t="shared" si="469"/>
        <v>-0.91960669003282192</v>
      </c>
      <c r="AY162" s="2">
        <f t="shared" si="520"/>
        <v>56.792794283188556</v>
      </c>
      <c r="AZ162" s="2">
        <f t="shared" si="359"/>
        <v>57.820531144370477</v>
      </c>
      <c r="BA162" s="2">
        <f t="shared" si="360"/>
        <v>58.391879935559629</v>
      </c>
      <c r="BB162" s="2">
        <f t="shared" si="361"/>
        <v>60.524636871241022</v>
      </c>
      <c r="BC162" s="2">
        <f t="shared" si="362"/>
        <v>62.124811603795351</v>
      </c>
      <c r="BD162" s="2">
        <f t="shared" si="363"/>
        <v>63.649068756040776</v>
      </c>
      <c r="BE162" s="2">
        <f t="shared" si="364"/>
        <v>63.623793491388376</v>
      </c>
      <c r="BF162" s="2">
        <f t="shared" si="365"/>
        <v>71.992131269818771</v>
      </c>
      <c r="BG162" s="2">
        <f t="shared" si="366"/>
        <v>57.7187972624804</v>
      </c>
      <c r="BH162" s="2">
        <f t="shared" si="367"/>
        <v>59.132512494647976</v>
      </c>
      <c r="BI162" s="2">
        <f t="shared" si="368"/>
        <v>60.163875100057098</v>
      </c>
      <c r="BJ162" s="2">
        <f t="shared" si="369"/>
        <v>61.042868987716659</v>
      </c>
      <c r="BK162" s="2">
        <f t="shared" si="370"/>
        <v>60.824779462682976</v>
      </c>
      <c r="BL162" s="2">
        <f t="shared" si="371"/>
        <v>60.052850161458302</v>
      </c>
      <c r="BM162" s="2">
        <f t="shared" si="372"/>
        <v>62.554691315251176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>
        <f t="shared" si="528"/>
        <v>71.875</v>
      </c>
      <c r="CM162" s="2">
        <f t="shared" si="529"/>
        <v>57.070999999999998</v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>
        <f t="shared" si="534"/>
        <v>58.113</v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>
        <f t="shared" si="492"/>
        <v>71.875</v>
      </c>
      <c r="DC162" s="2">
        <f t="shared" si="493"/>
        <v>57.070999999999998</v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>
        <f t="shared" si="498"/>
        <v>58.113</v>
      </c>
      <c r="DI162" s="2" t="str">
        <f t="shared" si="499"/>
        <v/>
      </c>
      <c r="DK162" s="2">
        <f t="shared" si="500"/>
        <v>91.621211839369749</v>
      </c>
      <c r="DL162" s="2">
        <f t="shared" si="501"/>
        <v>95.777176782000367</v>
      </c>
      <c r="DM162" s="2">
        <f t="shared" si="501"/>
        <v>88.597610452961675</v>
      </c>
      <c r="DN162" s="2">
        <f t="shared" si="501"/>
        <v>106.59173361522198</v>
      </c>
      <c r="DO162" s="2">
        <f t="shared" si="501"/>
        <v>95.681202091767901</v>
      </c>
      <c r="DP162" s="2">
        <f t="shared" si="501"/>
        <v>93.503179704016915</v>
      </c>
      <c r="DQ162" s="2">
        <f t="shared" si="501"/>
        <v>106.1298717948718</v>
      </c>
      <c r="DR162" s="2">
        <f t="shared" si="501"/>
        <v>110.86513685113685</v>
      </c>
      <c r="DS162" s="2">
        <f t="shared" si="501"/>
        <v>93.723843697478983</v>
      </c>
      <c r="DT162" s="2">
        <f t="shared" si="501"/>
        <v>84.818983998283983</v>
      </c>
      <c r="DU162" s="2">
        <f t="shared" si="501"/>
        <v>82.875047058823554</v>
      </c>
      <c r="DV162" s="2">
        <f t="shared" si="501"/>
        <v>95.452699857752492</v>
      </c>
      <c r="DW162" s="2">
        <f t="shared" si="501"/>
        <v>87.524960280118179</v>
      </c>
      <c r="DX162" s="2">
        <f t="shared" si="501"/>
        <v>91.847591591591595</v>
      </c>
      <c r="DY162" s="2">
        <f t="shared" si="501"/>
        <v>73.188711290322559</v>
      </c>
      <c r="EA162" s="2">
        <f t="shared" si="440"/>
        <v>56.648381652731814</v>
      </c>
      <c r="EB162" s="2">
        <f t="shared" si="502"/>
        <v>57.662166341653652</v>
      </c>
      <c r="EC162" s="2">
        <f t="shared" si="503"/>
        <v>58.393664984472039</v>
      </c>
      <c r="ED162" s="2">
        <f t="shared" si="504"/>
        <v>60.684857352941187</v>
      </c>
      <c r="EE162" s="2">
        <f t="shared" si="505"/>
        <v>62.105621650098989</v>
      </c>
      <c r="EF162" s="2">
        <f t="shared" si="506"/>
        <v>63.611966119577971</v>
      </c>
      <c r="EG162" s="2">
        <f t="shared" si="507"/>
        <v>63.601735722499058</v>
      </c>
      <c r="EH162" s="2">
        <f t="shared" si="508"/>
        <v>71.881685268045587</v>
      </c>
      <c r="EI162" s="2">
        <f t="shared" si="509"/>
        <v>57.563816762365278</v>
      </c>
      <c r="EJ162" s="2">
        <f t="shared" si="510"/>
        <v>59.189097206984101</v>
      </c>
      <c r="EK162" s="2">
        <f t="shared" si="511"/>
        <v>60.275403284232624</v>
      </c>
      <c r="EL162" s="2">
        <f t="shared" si="512"/>
        <v>61.05792578715176</v>
      </c>
      <c r="EM162" s="2">
        <f t="shared" si="513"/>
        <v>60.626071594561168</v>
      </c>
      <c r="EN162" s="2">
        <f t="shared" si="514"/>
        <v>60.02549276378641</v>
      </c>
      <c r="EO162" s="2">
        <f t="shared" si="515"/>
        <v>62.71590072878962</v>
      </c>
      <c r="EQ162" s="2">
        <f t="shared" si="516"/>
        <v>57.516539239728957</v>
      </c>
      <c r="ER162" s="2">
        <f t="shared" si="517"/>
        <v>58.501013992365408</v>
      </c>
      <c r="ES162" s="2">
        <f t="shared" si="517"/>
        <v>58.337713391602335</v>
      </c>
      <c r="ET162" s="2">
        <f t="shared" si="517"/>
        <v>59.890814419489466</v>
      </c>
      <c r="EU162" s="2">
        <f t="shared" si="517"/>
        <v>62.162610550567081</v>
      </c>
      <c r="EV162" s="2">
        <f t="shared" si="517"/>
        <v>63.773908865394063</v>
      </c>
      <c r="EW162" s="2">
        <f t="shared" si="517"/>
        <v>63.652492132776032</v>
      </c>
      <c r="EX162" s="2">
        <f t="shared" si="517"/>
        <v>72.300046469614983</v>
      </c>
      <c r="EY162" s="2">
        <f t="shared" si="517"/>
        <v>58.209645167975481</v>
      </c>
      <c r="EZ162" s="2">
        <f t="shared" si="517"/>
        <v>58.878955400573581</v>
      </c>
      <c r="FA162" s="2">
        <f t="shared" si="517"/>
        <v>59.611602135306555</v>
      </c>
      <c r="FB162" s="2">
        <f t="shared" si="517"/>
        <v>60.91041256874945</v>
      </c>
      <c r="FC162" s="2">
        <f t="shared" si="517"/>
        <v>61.820036987726695</v>
      </c>
      <c r="FD162" s="2">
        <f t="shared" si="517"/>
        <v>60.15845095213794</v>
      </c>
      <c r="FE162" s="2">
        <f t="shared" si="517"/>
        <v>61.301664786139426</v>
      </c>
      <c r="FG162" s="2">
        <f t="shared" si="518"/>
        <v>0.99971070337004642</v>
      </c>
      <c r="FH162" s="2">
        <f t="shared" si="519"/>
        <v>0.99974119462560862</v>
      </c>
      <c r="FI162" s="2">
        <f t="shared" si="519"/>
        <v>0.99974114788813417</v>
      </c>
      <c r="FJ162" s="2">
        <f t="shared" si="519"/>
        <v>0.99975719264441498</v>
      </c>
      <c r="FK162" s="2">
        <f t="shared" si="519"/>
        <v>0.99973557746233332</v>
      </c>
      <c r="FL162" s="2">
        <f t="shared" si="519"/>
        <v>0.99977931862343927</v>
      </c>
      <c r="FM162" s="2">
        <f t="shared" si="519"/>
        <v>0.99973087615899603</v>
      </c>
      <c r="FN162" s="2">
        <f t="shared" si="519"/>
        <v>0.99971826479522496</v>
      </c>
      <c r="FO162" s="2">
        <f t="shared" si="519"/>
        <v>0.99967356379767136</v>
      </c>
      <c r="FP162" s="2">
        <f t="shared" si="519"/>
        <v>0.99969386018622475</v>
      </c>
      <c r="FQ162" s="2">
        <f t="shared" si="519"/>
        <v>0.99967555467325797</v>
      </c>
      <c r="FR162" s="2">
        <f t="shared" si="519"/>
        <v>0.99971280263449713</v>
      </c>
      <c r="FS162" s="2">
        <f t="shared" si="519"/>
        <v>0.99972312339812575</v>
      </c>
      <c r="FT162" s="2">
        <f t="shared" si="519"/>
        <v>0.99968461829170829</v>
      </c>
      <c r="FU162" s="2">
        <f t="shared" si="519"/>
        <v>0.99966058452654827</v>
      </c>
      <c r="FW162" s="2">
        <f t="shared" si="536"/>
        <v>0.15468978277126158</v>
      </c>
      <c r="FX162" s="2">
        <f t="shared" si="376"/>
        <v>0.17702908632321634</v>
      </c>
      <c r="FY162" s="2">
        <f t="shared" si="377"/>
        <v>0.17163772273598571</v>
      </c>
      <c r="FZ162" s="2">
        <f t="shared" si="378"/>
        <v>0.21581579749553331</v>
      </c>
      <c r="GA162" s="2">
        <f t="shared" si="379"/>
        <v>0.18094424401319259</v>
      </c>
      <c r="GB162" s="2">
        <f t="shared" si="380"/>
        <v>0.18837646693087443</v>
      </c>
      <c r="GC162" s="2">
        <f t="shared" si="381"/>
        <v>0.20908558152306919</v>
      </c>
      <c r="GD162" s="2">
        <f t="shared" si="382"/>
        <v>0.23774430010591893</v>
      </c>
      <c r="GE162" s="2">
        <f t="shared" si="383"/>
        <v>0.22169442688269461</v>
      </c>
      <c r="GF162" s="2">
        <f t="shared" si="384"/>
        <v>0.20774703627093505</v>
      </c>
      <c r="GG162" s="2">
        <f t="shared" si="385"/>
        <v>0.17906045082405106</v>
      </c>
      <c r="GH162" s="2">
        <f t="shared" si="386"/>
        <v>0.16903493941296691</v>
      </c>
      <c r="GI162" s="2">
        <f t="shared" si="387"/>
        <v>0.16018906102569438</v>
      </c>
      <c r="GJ162" s="2">
        <f t="shared" si="388"/>
        <v>0.13027621688376498</v>
      </c>
      <c r="GK162" s="2">
        <f t="shared" si="389"/>
        <v>0.11650393157509216</v>
      </c>
      <c r="GM162" s="86">
        <f t="shared" si="537"/>
        <v>1.1692715747728656E-83</v>
      </c>
      <c r="GN162" s="86">
        <f t="shared" si="390"/>
        <v>3.0638474954442311E-56</v>
      </c>
      <c r="GO162" s="86">
        <f t="shared" si="391"/>
        <v>7.5633017010276502E-88</v>
      </c>
      <c r="GP162" s="86">
        <f t="shared" si="392"/>
        <v>8.2519758685275298E-81</v>
      </c>
      <c r="GQ162" s="86">
        <f t="shared" si="393"/>
        <v>5.5936525546023395E-96</v>
      </c>
      <c r="GR162" s="86">
        <f t="shared" si="394"/>
        <v>8.3513306432058456E-88</v>
      </c>
      <c r="GS162" s="86">
        <f t="shared" si="395"/>
        <v>8.4338030318276484E-95</v>
      </c>
      <c r="GT162" s="86">
        <f t="shared" si="396"/>
        <v>1.2395598304671308E-109</v>
      </c>
      <c r="GU162" s="86">
        <f t="shared" si="397"/>
        <v>3.7380447820075797E-114</v>
      </c>
      <c r="GV162" s="86">
        <f t="shared" si="398"/>
        <v>5.8187723768315945E-121</v>
      </c>
      <c r="GW162" s="86">
        <f t="shared" si="399"/>
        <v>1.2421559999402145E-129</v>
      </c>
      <c r="GX162" s="86">
        <f t="shared" si="400"/>
        <v>1.114075232503076E-143</v>
      </c>
      <c r="GY162" s="86">
        <f t="shared" si="401"/>
        <v>5.1846577528613351E-148</v>
      </c>
      <c r="GZ162" s="86">
        <f t="shared" si="402"/>
        <v>7.8500679327119185E-201</v>
      </c>
      <c r="HA162" s="86">
        <f t="shared" si="403"/>
        <v>2.5700735995239574E-178</v>
      </c>
      <c r="HC162" s="86">
        <f t="shared" si="538"/>
        <v>4.3011024521790228E-42</v>
      </c>
      <c r="HD162" s="86">
        <f t="shared" si="404"/>
        <v>1.9587578134000902E-23</v>
      </c>
      <c r="HE162" s="86">
        <f t="shared" si="405"/>
        <v>1.6815296532110347E-36</v>
      </c>
      <c r="HF162" s="86">
        <f t="shared" si="406"/>
        <v>9.3636242729891013E-36</v>
      </c>
      <c r="HG162" s="86">
        <f t="shared" si="407"/>
        <v>7.0917865167677042E-54</v>
      </c>
      <c r="HH162" s="86">
        <f t="shared" si="408"/>
        <v>2.1271394298837316E-41</v>
      </c>
      <c r="HI162" s="86">
        <f t="shared" si="409"/>
        <v>8.359406184269891E-69</v>
      </c>
      <c r="HJ162" s="86">
        <f t="shared" si="410"/>
        <v>1.2812915506849766E-76</v>
      </c>
      <c r="HK162" s="86">
        <f t="shared" si="411"/>
        <v>7.6542827523787965E-84</v>
      </c>
      <c r="HL162" s="86">
        <f t="shared" si="412"/>
        <v>2.7114370951731404E-75</v>
      </c>
      <c r="HM162" s="86">
        <f t="shared" si="413"/>
        <v>2.2566216704767341E-93</v>
      </c>
      <c r="HN162" s="86">
        <f t="shared" si="414"/>
        <v>1.4872918863613606E-76</v>
      </c>
      <c r="HO162" s="86">
        <f t="shared" si="415"/>
        <v>4.8653987000947262E-63</v>
      </c>
      <c r="HP162" s="86">
        <f t="shared" si="416"/>
        <v>2.8777908505471133E-111</v>
      </c>
      <c r="HQ162" s="86">
        <f t="shared" si="417"/>
        <v>1.1679457801982932E-113</v>
      </c>
      <c r="HS162" s="86">
        <f t="shared" si="539"/>
        <v>2.8245345247683039E-2</v>
      </c>
      <c r="HT162" s="86">
        <f t="shared" si="418"/>
        <v>2.5296151859610434E-2</v>
      </c>
      <c r="HU162" s="86">
        <f t="shared" si="419"/>
        <v>3.7256036800949188E-2</v>
      </c>
      <c r="HV162" s="86">
        <f t="shared" si="420"/>
        <v>2.4650428179327107E-2</v>
      </c>
      <c r="HW162" s="86">
        <f t="shared" si="421"/>
        <v>9.9928402153997304E-3</v>
      </c>
      <c r="HX162" s="86">
        <f t="shared" si="422"/>
        <v>2.275740379798365E-2</v>
      </c>
      <c r="HY162" s="86">
        <f t="shared" si="423"/>
        <v>1.1331371485115005E-2</v>
      </c>
      <c r="HZ162" s="86">
        <f t="shared" si="424"/>
        <v>4.2224303113281561E-3</v>
      </c>
      <c r="IA162" s="86">
        <f t="shared" si="425"/>
        <v>9.6064532974679557E-3</v>
      </c>
      <c r="IB162" s="86">
        <f t="shared" si="426"/>
        <v>1.6265587298142852E-2</v>
      </c>
      <c r="IC162" s="86">
        <f t="shared" si="427"/>
        <v>2.686697177800865E-2</v>
      </c>
      <c r="ID162" s="86">
        <f t="shared" si="428"/>
        <v>1.7122273516985118E-2</v>
      </c>
      <c r="IE162" s="86">
        <f t="shared" si="429"/>
        <v>2.6521012317342333E-2</v>
      </c>
      <c r="IF162" s="86">
        <f t="shared" si="430"/>
        <v>1.2830844264862032E-3</v>
      </c>
      <c r="IG162" s="86">
        <f t="shared" si="431"/>
        <v>1.7647830274828892E-2</v>
      </c>
      <c r="II162" s="86">
        <f t="shared" si="540"/>
        <v>8.9483612983760925E-7</v>
      </c>
      <c r="IJ162" s="86">
        <f t="shared" si="541"/>
        <v>2.7414040524590687E-5</v>
      </c>
      <c r="IK162" s="86">
        <f t="shared" si="542"/>
        <v>9.4099056800858719E-6</v>
      </c>
      <c r="IL162" s="86">
        <f t="shared" si="543"/>
        <v>4.2705290222018688E-4</v>
      </c>
      <c r="IM162" s="86">
        <f t="shared" si="544"/>
        <v>1.0185623718458966E-5</v>
      </c>
      <c r="IN162" s="86">
        <f t="shared" si="545"/>
        <v>1.4016680019159818E-4</v>
      </c>
      <c r="IO162" s="86">
        <f t="shared" si="546"/>
        <v>3.9829879258751634E-4</v>
      </c>
      <c r="IP162" s="86">
        <f t="shared" si="547"/>
        <v>7.2965151540008448E-4</v>
      </c>
      <c r="IQ162" s="86">
        <f t="shared" si="548"/>
        <v>2.4384884718164844E-4</v>
      </c>
      <c r="IR162" s="86">
        <f t="shared" si="549"/>
        <v>1.0693362678583583E-4</v>
      </c>
      <c r="IS162" s="86">
        <f t="shared" si="550"/>
        <v>1.1330189892515578E-5</v>
      </c>
      <c r="IT162" s="86">
        <f t="shared" si="551"/>
        <v>1.5181959740421942E-6</v>
      </c>
      <c r="IU162" s="86">
        <f t="shared" si="552"/>
        <v>2.9744431406179695E-6</v>
      </c>
      <c r="IV162" s="86">
        <f t="shared" si="553"/>
        <v>2.0060920727628418E-8</v>
      </c>
      <c r="IW162" s="86">
        <f t="shared" si="554"/>
        <v>1.9614711626596786E-6</v>
      </c>
      <c r="IY162" s="86">
        <f t="shared" si="555"/>
        <v>2.8246240083812876E-2</v>
      </c>
      <c r="IZ162" s="86">
        <f t="shared" si="556"/>
        <v>2.5323565900135025E-2</v>
      </c>
      <c r="JA162" s="86">
        <f t="shared" si="557"/>
        <v>3.7265446706629277E-2</v>
      </c>
      <c r="JB162" s="86">
        <f t="shared" si="558"/>
        <v>2.5077481081547295E-2</v>
      </c>
      <c r="JC162" s="86">
        <f t="shared" si="559"/>
        <v>1.0003025839118189E-2</v>
      </c>
      <c r="JD162" s="86">
        <f t="shared" si="560"/>
        <v>2.2897570598175248E-2</v>
      </c>
      <c r="JE162" s="86">
        <f t="shared" si="561"/>
        <v>1.1729670277702522E-2</v>
      </c>
      <c r="JF162" s="86">
        <f t="shared" si="562"/>
        <v>4.9520818267282402E-3</v>
      </c>
      <c r="JG162" s="86">
        <f t="shared" si="563"/>
        <v>9.8503021446496048E-3</v>
      </c>
      <c r="JH162" s="86">
        <f t="shared" si="564"/>
        <v>1.6372520924928687E-2</v>
      </c>
      <c r="JI162" s="86">
        <f t="shared" si="565"/>
        <v>2.6878301967901166E-2</v>
      </c>
      <c r="JJ162" s="86">
        <f t="shared" si="566"/>
        <v>1.712379171295916E-2</v>
      </c>
      <c r="JK162" s="86">
        <f t="shared" si="567"/>
        <v>2.652398676048295E-2</v>
      </c>
      <c r="JL162" s="86">
        <f t="shared" si="568"/>
        <v>1.2831044874069308E-3</v>
      </c>
      <c r="JM162" s="86">
        <f t="shared" si="569"/>
        <v>1.7649791745991551E-2</v>
      </c>
    </row>
    <row r="163" spans="2:273" x14ac:dyDescent="0.25">
      <c r="B163" s="2">
        <v>136</v>
      </c>
      <c r="C163" s="37">
        <v>56.332999999999998</v>
      </c>
      <c r="D163" s="37">
        <v>56.911000000000001</v>
      </c>
      <c r="E163" s="37">
        <v>59.304000000000002</v>
      </c>
      <c r="F163" s="37">
        <v>58.216999999999999</v>
      </c>
      <c r="G163" s="37">
        <v>61.707000000000001</v>
      </c>
      <c r="H163" s="37">
        <v>62</v>
      </c>
      <c r="I163" s="37">
        <v>62.701999999999998</v>
      </c>
      <c r="J163" s="37">
        <v>71.195999999999998</v>
      </c>
      <c r="K163" s="37">
        <v>56.338999999999999</v>
      </c>
      <c r="L163" s="37">
        <v>58.533999999999999</v>
      </c>
      <c r="M163" s="37">
        <v>60.423999999999999</v>
      </c>
      <c r="N163" s="37">
        <v>60.05</v>
      </c>
      <c r="O163" s="37">
        <v>59.593000000000004</v>
      </c>
      <c r="P163" s="37">
        <v>57.935000000000002</v>
      </c>
      <c r="Q163" s="37">
        <v>61.823</v>
      </c>
      <c r="S163" s="4">
        <f t="shared" si="441"/>
        <v>56.639259633458188</v>
      </c>
      <c r="T163" s="4">
        <f t="shared" si="442"/>
        <v>57.660628836252776</v>
      </c>
      <c r="U163" s="4">
        <f t="shared" si="443"/>
        <v>58.275452153246562</v>
      </c>
      <c r="V163" s="4">
        <f t="shared" si="444"/>
        <v>60.411363219678847</v>
      </c>
      <c r="W163" s="4">
        <f t="shared" si="445"/>
        <v>61.983231825704401</v>
      </c>
      <c r="X163" s="4">
        <f t="shared" si="446"/>
        <v>63.5351528252015</v>
      </c>
      <c r="Y163" s="4">
        <f t="shared" si="447"/>
        <v>63.550882888924107</v>
      </c>
      <c r="Z163" s="4">
        <f t="shared" si="448"/>
        <v>71.964864855090056</v>
      </c>
      <c r="AA163" s="4">
        <f t="shared" si="449"/>
        <v>57.583760263937052</v>
      </c>
      <c r="AB163" s="4">
        <f t="shared" si="450"/>
        <v>58.936262248470584</v>
      </c>
      <c r="AC163" s="4">
        <f t="shared" si="451"/>
        <v>59.989121997805256</v>
      </c>
      <c r="AD163" s="4">
        <f t="shared" si="452"/>
        <v>60.850729916749607</v>
      </c>
      <c r="AE163" s="4">
        <f t="shared" si="453"/>
        <v>60.697251359818878</v>
      </c>
      <c r="AF163" s="4">
        <f t="shared" si="454"/>
        <v>59.922208957564365</v>
      </c>
      <c r="AG163" s="4">
        <f t="shared" si="455"/>
        <v>62.668825670250584</v>
      </c>
      <c r="AI163" s="4">
        <f t="shared" si="456"/>
        <v>-0.30625963345818974</v>
      </c>
      <c r="AJ163" s="4">
        <f t="shared" si="457"/>
        <v>-0.74962883625277499</v>
      </c>
      <c r="AK163" s="4">
        <f t="shared" si="458"/>
        <v>1.0285478467534404</v>
      </c>
      <c r="AL163" s="4">
        <f t="shared" si="459"/>
        <v>-2.1943632196788485</v>
      </c>
      <c r="AM163" s="4">
        <f t="shared" si="460"/>
        <v>-0.27623182570440008</v>
      </c>
      <c r="AN163" s="4">
        <f t="shared" si="461"/>
        <v>-1.5351528252015001</v>
      </c>
      <c r="AO163" s="4">
        <f t="shared" si="462"/>
        <v>-0.84888288892410912</v>
      </c>
      <c r="AP163" s="4">
        <f t="shared" si="463"/>
        <v>-0.76886485509005809</v>
      </c>
      <c r="AQ163" s="4">
        <f t="shared" si="464"/>
        <v>-1.244760263937053</v>
      </c>
      <c r="AR163" s="4">
        <f t="shared" si="465"/>
        <v>-0.40226224847058489</v>
      </c>
      <c r="AS163" s="4">
        <f t="shared" si="466"/>
        <v>0.43487800219474337</v>
      </c>
      <c r="AT163" s="4">
        <f t="shared" si="467"/>
        <v>-0.80072991674961003</v>
      </c>
      <c r="AU163" s="4">
        <f t="shared" si="468"/>
        <v>-1.1042513598188748</v>
      </c>
      <c r="AV163" s="4">
        <f t="shared" si="469"/>
        <v>-1.9872089575643628</v>
      </c>
      <c r="AW163" s="4">
        <f t="shared" si="469"/>
        <v>-0.84582567025058353</v>
      </c>
      <c r="AY163" s="2">
        <f t="shared" si="520"/>
        <v>56.639252986756773</v>
      </c>
      <c r="AZ163" s="2">
        <f t="shared" si="359"/>
        <v>57.659391536025112</v>
      </c>
      <c r="BA163" s="2">
        <f t="shared" si="360"/>
        <v>58.274731493699605</v>
      </c>
      <c r="BB163" s="2">
        <f t="shared" si="361"/>
        <v>60.404596920356042</v>
      </c>
      <c r="BC163" s="2">
        <f t="shared" si="362"/>
        <v>61.98198607599172</v>
      </c>
      <c r="BD163" s="2">
        <f t="shared" si="363"/>
        <v>63.518397590459976</v>
      </c>
      <c r="BE163" s="2">
        <f t="shared" si="364"/>
        <v>63.510279721369344</v>
      </c>
      <c r="BF163" s="2">
        <f t="shared" si="365"/>
        <v>71.899366971176477</v>
      </c>
      <c r="BG163" s="2">
        <f t="shared" si="366"/>
        <v>57.557202697321799</v>
      </c>
      <c r="BH163" s="2">
        <f t="shared" si="367"/>
        <v>58.923481205099115</v>
      </c>
      <c r="BI163" s="2">
        <f t="shared" si="368"/>
        <v>59.986185441862325</v>
      </c>
      <c r="BJ163" s="2">
        <f t="shared" si="369"/>
        <v>60.850127713347149</v>
      </c>
      <c r="BK163" s="2">
        <f t="shared" si="370"/>
        <v>60.695983400409361</v>
      </c>
      <c r="BL163" s="2">
        <f t="shared" si="371"/>
        <v>59.919742151855083</v>
      </c>
      <c r="BM163" s="2">
        <f t="shared" si="372"/>
        <v>62.442704417469706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>
        <f t="shared" si="525"/>
        <v>61.707000000000001</v>
      </c>
      <c r="CJ163" s="2" t="str">
        <f t="shared" si="526"/>
        <v/>
      </c>
      <c r="CK163" s="2">
        <f t="shared" si="527"/>
        <v>62.701999999999998</v>
      </c>
      <c r="CL163" s="2">
        <f t="shared" si="528"/>
        <v>71.195999999999998</v>
      </c>
      <c r="CM163" s="2">
        <f t="shared" si="529"/>
        <v>56.338999999999999</v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>
        <f t="shared" si="534"/>
        <v>57.935000000000002</v>
      </c>
      <c r="CS163" s="2">
        <f t="shared" si="535"/>
        <v>61.823</v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>
        <f t="shared" si="489"/>
        <v>61.707000000000001</v>
      </c>
      <c r="CZ163" s="2" t="str">
        <f t="shared" si="490"/>
        <v/>
      </c>
      <c r="DA163" s="2">
        <f t="shared" si="491"/>
        <v>62.701999999999998</v>
      </c>
      <c r="DB163" s="2">
        <f t="shared" si="492"/>
        <v>71.195999999999998</v>
      </c>
      <c r="DC163" s="2">
        <f t="shared" si="493"/>
        <v>56.338999999999999</v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>
        <f t="shared" si="498"/>
        <v>57.935000000000002</v>
      </c>
      <c r="DI163" s="2">
        <f t="shared" si="499"/>
        <v>61.823</v>
      </c>
      <c r="DK163" s="2">
        <f t="shared" si="500"/>
        <v>91.785929532771647</v>
      </c>
      <c r="DL163" s="2">
        <f t="shared" si="501"/>
        <v>95.960057504794307</v>
      </c>
      <c r="DM163" s="2">
        <f t="shared" si="501"/>
        <v>88.717639024390238</v>
      </c>
      <c r="DN163" s="2">
        <f t="shared" si="501"/>
        <v>106.82128646934461</v>
      </c>
      <c r="DO163" s="2">
        <f t="shared" si="501"/>
        <v>95.790656545209188</v>
      </c>
      <c r="DP163" s="2">
        <f t="shared" si="501"/>
        <v>93.58753276955602</v>
      </c>
      <c r="DQ163" s="2">
        <f t="shared" si="501"/>
        <v>106.36502564102565</v>
      </c>
      <c r="DR163" s="2">
        <f t="shared" si="501"/>
        <v>111.06917507507508</v>
      </c>
      <c r="DS163" s="2">
        <f t="shared" si="501"/>
        <v>93.859648739495782</v>
      </c>
      <c r="DT163" s="2">
        <f t="shared" si="501"/>
        <v>84.854730587730586</v>
      </c>
      <c r="DU163" s="2">
        <f t="shared" si="501"/>
        <v>82.87704369747901</v>
      </c>
      <c r="DV163" s="2">
        <f t="shared" si="501"/>
        <v>95.570434566145096</v>
      </c>
      <c r="DW163" s="2">
        <f t="shared" si="501"/>
        <v>87.568605317868474</v>
      </c>
      <c r="DX163" s="2">
        <f t="shared" si="501"/>
        <v>91.969046546546551</v>
      </c>
      <c r="DY163" s="2">
        <f t="shared" si="501"/>
        <v>73.147238709677396</v>
      </c>
      <c r="EA163" s="2">
        <f t="shared" si="440"/>
        <v>56.479105193361789</v>
      </c>
      <c r="EB163" s="2">
        <f t="shared" si="502"/>
        <v>57.483611544461766</v>
      </c>
      <c r="EC163" s="2">
        <f t="shared" si="503"/>
        <v>58.278296001552782</v>
      </c>
      <c r="ED163" s="2">
        <f t="shared" si="504"/>
        <v>60.584358823529428</v>
      </c>
      <c r="EE163" s="2">
        <f t="shared" si="505"/>
        <v>61.962316758551701</v>
      </c>
      <c r="EF163" s="2">
        <f t="shared" si="506"/>
        <v>63.478313716295432</v>
      </c>
      <c r="EG163" s="2">
        <f t="shared" si="507"/>
        <v>63.487942506707569</v>
      </c>
      <c r="EH163" s="2">
        <f t="shared" si="508"/>
        <v>71.779111861544948</v>
      </c>
      <c r="EI163" s="2">
        <f t="shared" si="509"/>
        <v>57.387415936335259</v>
      </c>
      <c r="EJ163" s="2">
        <f t="shared" si="510"/>
        <v>58.987824707689413</v>
      </c>
      <c r="EK163" s="2">
        <f t="shared" si="511"/>
        <v>60.112002521847508</v>
      </c>
      <c r="EL163" s="2">
        <f t="shared" si="512"/>
        <v>60.868939233697958</v>
      </c>
      <c r="EM163" s="2">
        <f t="shared" si="513"/>
        <v>60.474934009064675</v>
      </c>
      <c r="EN163" s="2">
        <f t="shared" si="514"/>
        <v>59.890870988068379</v>
      </c>
      <c r="EO163" s="2">
        <f t="shared" si="515"/>
        <v>62.624009515655175</v>
      </c>
      <c r="EQ163" s="2">
        <f t="shared" si="516"/>
        <v>57.381643995005206</v>
      </c>
      <c r="ER163" s="2">
        <f t="shared" si="517"/>
        <v>58.357067079110173</v>
      </c>
      <c r="ES163" s="2">
        <f t="shared" si="517"/>
        <v>58.220225521643094</v>
      </c>
      <c r="ET163" s="2">
        <f t="shared" si="517"/>
        <v>59.764720252727905</v>
      </c>
      <c r="EU163" s="2">
        <f t="shared" si="517"/>
        <v>62.021349432892222</v>
      </c>
      <c r="EV163" s="2">
        <f t="shared" si="517"/>
        <v>63.646031470402264</v>
      </c>
      <c r="EW163" s="2">
        <f t="shared" si="517"/>
        <v>63.540509288802149</v>
      </c>
      <c r="EX163" s="2">
        <f t="shared" si="517"/>
        <v>72.211387340696675</v>
      </c>
      <c r="EY163" s="2">
        <f t="shared" si="517"/>
        <v>58.055201720191832</v>
      </c>
      <c r="EZ163" s="2">
        <f t="shared" si="517"/>
        <v>58.66735331923789</v>
      </c>
      <c r="FA163" s="2">
        <f t="shared" si="517"/>
        <v>59.425203393234675</v>
      </c>
      <c r="FB163" s="2">
        <f t="shared" si="517"/>
        <v>60.715947169519708</v>
      </c>
      <c r="FC163" s="2">
        <f t="shared" si="517"/>
        <v>61.713339188418118</v>
      </c>
      <c r="FD163" s="2">
        <f t="shared" si="517"/>
        <v>60.030120614735935</v>
      </c>
      <c r="FE163" s="2">
        <f t="shared" si="517"/>
        <v>61.162984827013801</v>
      </c>
      <c r="FG163" s="2">
        <f t="shared" si="518"/>
        <v>0.99973615162144125</v>
      </c>
      <c r="FH163" s="2">
        <f t="shared" si="519"/>
        <v>0.99976396131818257</v>
      </c>
      <c r="FI163" s="2">
        <f t="shared" si="519"/>
        <v>0.99976391869115777</v>
      </c>
      <c r="FJ163" s="2">
        <f t="shared" si="519"/>
        <v>0.99977855232873114</v>
      </c>
      <c r="FK163" s="2">
        <f t="shared" si="519"/>
        <v>0.99975883816853028</v>
      </c>
      <c r="FL163" s="2">
        <f t="shared" si="519"/>
        <v>0.99979873228440286</v>
      </c>
      <c r="FM163" s="2">
        <f t="shared" si="519"/>
        <v>0.99975455032763172</v>
      </c>
      <c r="FN163" s="2">
        <f t="shared" si="519"/>
        <v>0.99974304806967007</v>
      </c>
      <c r="FO163" s="2">
        <f t="shared" si="519"/>
        <v>0.99970227809369727</v>
      </c>
      <c r="FP163" s="2">
        <f t="shared" si="519"/>
        <v>0.99972078965039357</v>
      </c>
      <c r="FQ163" s="2">
        <f t="shared" si="519"/>
        <v>0.99970409389780257</v>
      </c>
      <c r="FR163" s="2">
        <f t="shared" si="519"/>
        <v>0.99973806627049466</v>
      </c>
      <c r="FS163" s="2">
        <f t="shared" si="519"/>
        <v>0.99974747938598407</v>
      </c>
      <c r="FT163" s="2">
        <f t="shared" si="519"/>
        <v>0.99971236048145729</v>
      </c>
      <c r="FU163" s="2">
        <f t="shared" si="519"/>
        <v>0.99969044016419872</v>
      </c>
      <c r="FW163" s="2">
        <f t="shared" si="536"/>
        <v>0.16711984544744821</v>
      </c>
      <c r="FX163" s="2">
        <f t="shared" si="376"/>
        <v>0.19084893891587543</v>
      </c>
      <c r="FY163" s="2">
        <f t="shared" si="377"/>
        <v>0.18513137502968419</v>
      </c>
      <c r="FZ163" s="2">
        <f t="shared" si="378"/>
        <v>0.23181066618348845</v>
      </c>
      <c r="GA163" s="2">
        <f t="shared" si="379"/>
        <v>0.19499731614888183</v>
      </c>
      <c r="GB163" s="2">
        <f t="shared" si="380"/>
        <v>0.20286379702894763</v>
      </c>
      <c r="GC163" s="2">
        <f t="shared" si="381"/>
        <v>0.22472459191231858</v>
      </c>
      <c r="GD163" s="2">
        <f t="shared" si="382"/>
        <v>0.25483622680195966</v>
      </c>
      <c r="GE163" s="2">
        <f t="shared" si="383"/>
        <v>0.23799275478946019</v>
      </c>
      <c r="GF163" s="2">
        <f t="shared" si="384"/>
        <v>0.2233141959102688</v>
      </c>
      <c r="GG163" s="2">
        <f t="shared" si="385"/>
        <v>0.19300169301837639</v>
      </c>
      <c r="GH163" s="2">
        <f t="shared" si="386"/>
        <v>0.18236901758602572</v>
      </c>
      <c r="GI163" s="2">
        <f t="shared" si="387"/>
        <v>0.1729705950855876</v>
      </c>
      <c r="GJ163" s="2">
        <f t="shared" si="388"/>
        <v>0.14107192445282235</v>
      </c>
      <c r="GK163" s="2">
        <f t="shared" si="389"/>
        <v>0.12632412629419343</v>
      </c>
      <c r="GM163" s="86">
        <f t="shared" si="537"/>
        <v>5.5078697662470392E-86</v>
      </c>
      <c r="GN163" s="86">
        <f t="shared" si="390"/>
        <v>8.3110611575988533E-58</v>
      </c>
      <c r="GO163" s="86">
        <f t="shared" si="391"/>
        <v>2.6372910348675594E-90</v>
      </c>
      <c r="GP163" s="86">
        <f t="shared" si="392"/>
        <v>4.6017038679212941E-83</v>
      </c>
      <c r="GQ163" s="86">
        <f t="shared" si="393"/>
        <v>1.2503258049982941E-98</v>
      </c>
      <c r="GR163" s="86">
        <f t="shared" si="394"/>
        <v>2.8824877474429676E-90</v>
      </c>
      <c r="GS163" s="86">
        <f t="shared" si="395"/>
        <v>1.9867460779116523E-97</v>
      </c>
      <c r="GT163" s="86">
        <f t="shared" si="396"/>
        <v>1.1855920431210499E-112</v>
      </c>
      <c r="GU163" s="86">
        <f t="shared" si="397"/>
        <v>2.4196490707527468E-117</v>
      </c>
      <c r="GV163" s="86">
        <f t="shared" si="398"/>
        <v>2.5089431891385221E-124</v>
      </c>
      <c r="GW163" s="86">
        <f t="shared" si="399"/>
        <v>2.9586472922267747E-133</v>
      </c>
      <c r="GX163" s="86">
        <f t="shared" si="400"/>
        <v>1.1417450827980894E-147</v>
      </c>
      <c r="GY163" s="86">
        <f t="shared" si="401"/>
        <v>3.9751090687927071E-152</v>
      </c>
      <c r="GZ163" s="86">
        <f t="shared" si="402"/>
        <v>1.7900241833068712E-206</v>
      </c>
      <c r="HA163" s="86">
        <f t="shared" si="403"/>
        <v>3.1339187497765281E-183</v>
      </c>
      <c r="HC163" s="86">
        <f t="shared" si="538"/>
        <v>8.7269683397330811E-44</v>
      </c>
      <c r="HD163" s="86">
        <f t="shared" si="404"/>
        <v>2.283493416070711E-24</v>
      </c>
      <c r="HE163" s="86">
        <f t="shared" si="405"/>
        <v>5.8121459956604373E-38</v>
      </c>
      <c r="HF163" s="86">
        <f t="shared" si="406"/>
        <v>3.5730864986803958E-37</v>
      </c>
      <c r="HG163" s="86">
        <f t="shared" si="407"/>
        <v>5.5243047816592776E-56</v>
      </c>
      <c r="HH163" s="86">
        <f t="shared" si="408"/>
        <v>4.8784944600482176E-43</v>
      </c>
      <c r="HI163" s="86">
        <f t="shared" si="409"/>
        <v>1.6080046668885495E-71</v>
      </c>
      <c r="HJ163" s="86">
        <f t="shared" si="410"/>
        <v>1.344244202977688E-79</v>
      </c>
      <c r="HK163" s="86">
        <f t="shared" si="411"/>
        <v>3.5176430712662735E-87</v>
      </c>
      <c r="HL163" s="86">
        <f t="shared" si="412"/>
        <v>2.7137109330372916E-78</v>
      </c>
      <c r="HM163" s="86">
        <f t="shared" si="413"/>
        <v>3.6993170276942992E-97</v>
      </c>
      <c r="HN163" s="86">
        <f t="shared" si="414"/>
        <v>1.2874119221614495E-79</v>
      </c>
      <c r="HO163" s="86">
        <f t="shared" si="415"/>
        <v>1.3909118608715309E-65</v>
      </c>
      <c r="HP163" s="86">
        <f t="shared" si="416"/>
        <v>7.4623545431365701E-116</v>
      </c>
      <c r="HQ163" s="86">
        <f t="shared" si="417"/>
        <v>3.2272187243617124E-118</v>
      </c>
      <c r="HS163" s="86">
        <f t="shared" si="539"/>
        <v>1.7418503117328597E-2</v>
      </c>
      <c r="HT163" s="86">
        <f t="shared" si="418"/>
        <v>1.5948262480245459E-2</v>
      </c>
      <c r="HU163" s="86">
        <f t="shared" si="419"/>
        <v>2.3720030734004222E-2</v>
      </c>
      <c r="HV163" s="86">
        <f t="shared" si="420"/>
        <v>1.5539083850235638E-2</v>
      </c>
      <c r="HW163" s="86">
        <f t="shared" si="421"/>
        <v>5.7491294998736498E-3</v>
      </c>
      <c r="HX163" s="86">
        <f t="shared" si="422"/>
        <v>1.4577044155086131E-2</v>
      </c>
      <c r="HY163" s="86">
        <f t="shared" si="423"/>
        <v>6.9182021416186127E-3</v>
      </c>
      <c r="HZ163" s="86">
        <f t="shared" si="424"/>
        <v>2.3322314278144849E-3</v>
      </c>
      <c r="IA163" s="86">
        <f t="shared" si="425"/>
        <v>5.5248142107796475E-3</v>
      </c>
      <c r="IB163" s="86">
        <f t="shared" si="426"/>
        <v>9.6974786854032418E-3</v>
      </c>
      <c r="IC163" s="86">
        <f t="shared" si="427"/>
        <v>1.6550773101727353E-2</v>
      </c>
      <c r="ID163" s="86">
        <f t="shared" si="428"/>
        <v>9.9941775441248423E-3</v>
      </c>
      <c r="IE163" s="86">
        <f t="shared" si="429"/>
        <v>1.6498454418096782E-2</v>
      </c>
      <c r="IF163" s="86">
        <f t="shared" si="430"/>
        <v>3.198006070054346E-4</v>
      </c>
      <c r="IG163" s="86">
        <f t="shared" si="431"/>
        <v>7.3157401459498931E-3</v>
      </c>
      <c r="II163" s="86">
        <f t="shared" si="540"/>
        <v>3.3405057115589059E-6</v>
      </c>
      <c r="IJ163" s="86">
        <f t="shared" si="541"/>
        <v>7.942040710727314E-5</v>
      </c>
      <c r="IK163" s="86">
        <f t="shared" si="542"/>
        <v>2.9939497469786281E-5</v>
      </c>
      <c r="IL163" s="86">
        <f t="shared" si="543"/>
        <v>1.0427351923559523E-3</v>
      </c>
      <c r="IM163" s="86">
        <f t="shared" si="544"/>
        <v>3.3681095988075552E-5</v>
      </c>
      <c r="IN163" s="86">
        <f t="shared" si="545"/>
        <v>3.5299692114328313E-4</v>
      </c>
      <c r="IO163" s="86">
        <f t="shared" si="546"/>
        <v>9.5606550378768071E-4</v>
      </c>
      <c r="IP163" s="86">
        <f t="shared" si="547"/>
        <v>1.8058810990981885E-3</v>
      </c>
      <c r="IQ163" s="86">
        <f t="shared" si="548"/>
        <v>6.5821738947427944E-4</v>
      </c>
      <c r="IR163" s="86">
        <f t="shared" si="549"/>
        <v>3.0252135948509245E-4</v>
      </c>
      <c r="IS163" s="86">
        <f t="shared" si="550"/>
        <v>3.6654204275409012E-5</v>
      </c>
      <c r="IT163" s="86">
        <f t="shared" si="551"/>
        <v>5.8229956466914479E-6</v>
      </c>
      <c r="IU163" s="86">
        <f t="shared" si="552"/>
        <v>1.010082835535507E-5</v>
      </c>
      <c r="IV163" s="86">
        <f t="shared" si="553"/>
        <v>9.3333213557541145E-8</v>
      </c>
      <c r="IW163" s="86">
        <f t="shared" si="554"/>
        <v>5.5966433888067482E-6</v>
      </c>
      <c r="IY163" s="86">
        <f t="shared" si="555"/>
        <v>1.7421843623040157E-2</v>
      </c>
      <c r="IZ163" s="86">
        <f t="shared" si="556"/>
        <v>1.6027682887352731E-2</v>
      </c>
      <c r="JA163" s="86">
        <f t="shared" si="557"/>
        <v>2.3749970231474009E-2</v>
      </c>
      <c r="JB163" s="86">
        <f t="shared" si="558"/>
        <v>1.6581819042591591E-2</v>
      </c>
      <c r="JC163" s="86">
        <f t="shared" si="559"/>
        <v>5.7828105958617256E-3</v>
      </c>
      <c r="JD163" s="86">
        <f t="shared" si="560"/>
        <v>1.4930041076229413E-2</v>
      </c>
      <c r="JE163" s="86">
        <f t="shared" si="561"/>
        <v>7.8742676454062934E-3</v>
      </c>
      <c r="JF163" s="86">
        <f t="shared" si="562"/>
        <v>4.1381125269126734E-3</v>
      </c>
      <c r="JG163" s="86">
        <f t="shared" si="563"/>
        <v>6.1830316002539267E-3</v>
      </c>
      <c r="JH163" s="86">
        <f t="shared" si="564"/>
        <v>1.0000000044888335E-2</v>
      </c>
      <c r="JI163" s="86">
        <f t="shared" si="565"/>
        <v>1.6587427306002763E-2</v>
      </c>
      <c r="JJ163" s="86">
        <f t="shared" si="566"/>
        <v>1.0000000539771533E-2</v>
      </c>
      <c r="JK163" s="86">
        <f t="shared" si="567"/>
        <v>1.6508555246452138E-2</v>
      </c>
      <c r="JL163" s="86">
        <f t="shared" si="568"/>
        <v>3.1989394021899215E-4</v>
      </c>
      <c r="JM163" s="86">
        <f t="shared" si="569"/>
        <v>7.3213367893386998E-3</v>
      </c>
    </row>
    <row r="164" spans="2:273" x14ac:dyDescent="0.25">
      <c r="B164" s="2">
        <v>137</v>
      </c>
      <c r="C164" s="37">
        <v>56.651000000000003</v>
      </c>
      <c r="D164" s="37">
        <v>56.963999999999999</v>
      </c>
      <c r="E164" s="37">
        <v>56.893000000000001</v>
      </c>
      <c r="F164" s="37">
        <v>57.5</v>
      </c>
      <c r="G164" s="37">
        <v>61.207000000000001</v>
      </c>
      <c r="H164" s="37">
        <v>63.296999999999997</v>
      </c>
      <c r="I164" s="37">
        <v>62.573999999999998</v>
      </c>
      <c r="J164" s="37">
        <v>71.820999999999998</v>
      </c>
      <c r="K164" s="37">
        <v>56.963999999999999</v>
      </c>
      <c r="L164" s="37">
        <v>58.533999999999999</v>
      </c>
      <c r="M164" s="37">
        <v>60.305</v>
      </c>
      <c r="N164" s="37">
        <v>59.832999999999998</v>
      </c>
      <c r="O164" s="37">
        <v>59.948999999999998</v>
      </c>
      <c r="P164" s="37">
        <v>58.468000000000004</v>
      </c>
      <c r="Q164" s="37">
        <v>61.113</v>
      </c>
      <c r="S164" s="4">
        <f t="shared" si="441"/>
        <v>56.487366620115687</v>
      </c>
      <c r="T164" s="4">
        <f t="shared" si="442"/>
        <v>57.503141967346529</v>
      </c>
      <c r="U164" s="4">
        <f t="shared" si="443"/>
        <v>58.159276545176084</v>
      </c>
      <c r="V164" s="4">
        <f t="shared" si="444"/>
        <v>60.297539605182379</v>
      </c>
      <c r="W164" s="4">
        <f t="shared" si="445"/>
        <v>61.842929122437354</v>
      </c>
      <c r="X164" s="4">
        <f t="shared" si="446"/>
        <v>63.425440752379089</v>
      </c>
      <c r="Y164" s="4">
        <f t="shared" si="447"/>
        <v>63.48294476331894</v>
      </c>
      <c r="Z164" s="4">
        <f t="shared" si="448"/>
        <v>71.947727779200633</v>
      </c>
      <c r="AA164" s="4">
        <f t="shared" si="449"/>
        <v>57.459145323917085</v>
      </c>
      <c r="AB164" s="4">
        <f t="shared" si="450"/>
        <v>58.745371860426317</v>
      </c>
      <c r="AC164" s="4">
        <f t="shared" si="451"/>
        <v>59.815258044396124</v>
      </c>
      <c r="AD164" s="4">
        <f t="shared" si="452"/>
        <v>60.659084353751624</v>
      </c>
      <c r="AE164" s="4">
        <f t="shared" si="453"/>
        <v>60.572580429659986</v>
      </c>
      <c r="AF164" s="4">
        <f t="shared" si="454"/>
        <v>59.787439353302823</v>
      </c>
      <c r="AG164" s="4">
        <f t="shared" si="455"/>
        <v>62.402597757603161</v>
      </c>
      <c r="AI164" s="4">
        <f t="shared" si="456"/>
        <v>0.16363337988431681</v>
      </c>
      <c r="AJ164" s="4">
        <f t="shared" si="457"/>
        <v>-0.53914196734653075</v>
      </c>
      <c r="AK164" s="4">
        <f t="shared" si="458"/>
        <v>-1.2662765451760833</v>
      </c>
      <c r="AL164" s="4">
        <f t="shared" si="459"/>
        <v>-2.7975396051823793</v>
      </c>
      <c r="AM164" s="4">
        <f t="shared" si="460"/>
        <v>-0.63592912243735356</v>
      </c>
      <c r="AN164" s="4">
        <f t="shared" si="461"/>
        <v>-0.1284407523790918</v>
      </c>
      <c r="AO164" s="4">
        <f t="shared" si="462"/>
        <v>-0.90894476331894225</v>
      </c>
      <c r="AP164" s="4">
        <f t="shared" si="463"/>
        <v>-0.12672777920063538</v>
      </c>
      <c r="AQ164" s="4">
        <f t="shared" si="464"/>
        <v>-0.49514532391708599</v>
      </c>
      <c r="AR164" s="4">
        <f t="shared" si="465"/>
        <v>-0.21137186042631839</v>
      </c>
      <c r="AS164" s="4">
        <f t="shared" si="466"/>
        <v>0.48974195560387557</v>
      </c>
      <c r="AT164" s="4">
        <f t="shared" si="467"/>
        <v>-0.82608435375162514</v>
      </c>
      <c r="AU164" s="4">
        <f t="shared" si="468"/>
        <v>-0.62358042965998806</v>
      </c>
      <c r="AV164" s="4">
        <f t="shared" si="469"/>
        <v>-1.319439353302819</v>
      </c>
      <c r="AW164" s="4">
        <f t="shared" si="469"/>
        <v>-1.2895977576031612</v>
      </c>
      <c r="AY164" s="2">
        <f t="shared" si="520"/>
        <v>56.487365345271854</v>
      </c>
      <c r="AZ164" s="2">
        <f t="shared" si="359"/>
        <v>57.500004852673271</v>
      </c>
      <c r="BA164" s="2">
        <f t="shared" si="360"/>
        <v>58.157528101563202</v>
      </c>
      <c r="BB164" s="2">
        <f t="shared" si="361"/>
        <v>60.283127244535407</v>
      </c>
      <c r="BC164" s="2">
        <f t="shared" si="362"/>
        <v>61.83932553413667</v>
      </c>
      <c r="BD164" s="2">
        <f t="shared" si="363"/>
        <v>63.388078414479423</v>
      </c>
      <c r="BE164" s="2">
        <f t="shared" si="364"/>
        <v>63.396940266410915</v>
      </c>
      <c r="BF164" s="2">
        <f t="shared" si="365"/>
        <v>71.807501532312884</v>
      </c>
      <c r="BG164" s="2">
        <f t="shared" si="366"/>
        <v>57.396954400837586</v>
      </c>
      <c r="BH164" s="2">
        <f t="shared" si="367"/>
        <v>58.713908234087668</v>
      </c>
      <c r="BI164" s="2">
        <f t="shared" si="368"/>
        <v>59.807327186857052</v>
      </c>
      <c r="BJ164" s="2">
        <f t="shared" si="369"/>
        <v>60.657175344016466</v>
      </c>
      <c r="BK164" s="2">
        <f t="shared" si="370"/>
        <v>60.569390009743472</v>
      </c>
      <c r="BL164" s="2">
        <f t="shared" si="371"/>
        <v>59.786942017395809</v>
      </c>
      <c r="BM164" s="2">
        <f t="shared" si="372"/>
        <v>62.328768542433046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>
        <f t="shared" si="525"/>
        <v>61.207000000000001</v>
      </c>
      <c r="CJ164" s="2">
        <f t="shared" si="526"/>
        <v>63.296999999999997</v>
      </c>
      <c r="CK164" s="2">
        <f t="shared" si="527"/>
        <v>62.573999999999998</v>
      </c>
      <c r="CL164" s="2">
        <f t="shared" si="528"/>
        <v>71.820999999999998</v>
      </c>
      <c r="CM164" s="2">
        <f t="shared" si="529"/>
        <v>56.963999999999999</v>
      </c>
      <c r="CN164" s="2">
        <f t="shared" si="530"/>
        <v>58.533999999999999</v>
      </c>
      <c r="CO164" s="2" t="str">
        <f t="shared" si="531"/>
        <v/>
      </c>
      <c r="CP164" s="2">
        <f t="shared" si="532"/>
        <v>59.832999999999998</v>
      </c>
      <c r="CQ164" s="2" t="str">
        <f t="shared" si="533"/>
        <v/>
      </c>
      <c r="CR164" s="2">
        <f t="shared" si="534"/>
        <v>58.468000000000004</v>
      </c>
      <c r="CS164" s="2">
        <f t="shared" si="535"/>
        <v>61.113</v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>
        <f t="shared" si="489"/>
        <v>61.207000000000001</v>
      </c>
      <c r="CZ164" s="2">
        <f t="shared" si="490"/>
        <v>63.296999999999997</v>
      </c>
      <c r="DA164" s="2">
        <f t="shared" si="491"/>
        <v>62.573999999999998</v>
      </c>
      <c r="DB164" s="2">
        <f t="shared" si="492"/>
        <v>71.820999999999998</v>
      </c>
      <c r="DC164" s="2">
        <f t="shared" si="493"/>
        <v>56.963999999999999</v>
      </c>
      <c r="DD164" s="2">
        <f t="shared" si="494"/>
        <v>58.533999999999999</v>
      </c>
      <c r="DE164" s="2" t="str">
        <f t="shared" si="495"/>
        <v/>
      </c>
      <c r="DF164" s="2">
        <f t="shared" si="496"/>
        <v>59.832999999999998</v>
      </c>
      <c r="DG164" s="2" t="str">
        <f t="shared" si="497"/>
        <v/>
      </c>
      <c r="DH164" s="2">
        <f t="shared" si="498"/>
        <v>58.468000000000004</v>
      </c>
      <c r="DI164" s="2">
        <f t="shared" si="499"/>
        <v>61.113</v>
      </c>
      <c r="DK164" s="2">
        <f t="shared" si="500"/>
        <v>91.950647226173558</v>
      </c>
      <c r="DL164" s="2">
        <f t="shared" si="501"/>
        <v>96.142938227588246</v>
      </c>
      <c r="DM164" s="2">
        <f t="shared" si="501"/>
        <v>88.837667595818814</v>
      </c>
      <c r="DN164" s="2">
        <f t="shared" si="501"/>
        <v>107.05083932346724</v>
      </c>
      <c r="DO164" s="2">
        <f t="shared" si="501"/>
        <v>95.90011099865049</v>
      </c>
      <c r="DP164" s="2">
        <f t="shared" si="501"/>
        <v>93.671885835095139</v>
      </c>
      <c r="DQ164" s="2">
        <f t="shared" si="501"/>
        <v>106.6001794871795</v>
      </c>
      <c r="DR164" s="2">
        <f t="shared" si="501"/>
        <v>111.27321329901329</v>
      </c>
      <c r="DS164" s="2">
        <f t="shared" si="501"/>
        <v>93.995453781512595</v>
      </c>
      <c r="DT164" s="2">
        <f t="shared" si="501"/>
        <v>84.890477177177175</v>
      </c>
      <c r="DU164" s="2">
        <f t="shared" si="501"/>
        <v>82.87904033613448</v>
      </c>
      <c r="DV164" s="2">
        <f t="shared" si="501"/>
        <v>95.688169274537699</v>
      </c>
      <c r="DW164" s="2">
        <f t="shared" si="501"/>
        <v>87.612250355618784</v>
      </c>
      <c r="DX164" s="2">
        <f t="shared" si="501"/>
        <v>92.090501501501507</v>
      </c>
      <c r="DY164" s="2">
        <f t="shared" si="501"/>
        <v>73.105766129032233</v>
      </c>
      <c r="EA164" s="2">
        <f t="shared" si="440"/>
        <v>56.309828733991758</v>
      </c>
      <c r="EB164" s="2">
        <f t="shared" si="502"/>
        <v>57.30505674726988</v>
      </c>
      <c r="EC164" s="2">
        <f t="shared" si="503"/>
        <v>58.162927018633525</v>
      </c>
      <c r="ED164" s="2">
        <f t="shared" si="504"/>
        <v>60.483860294117662</v>
      </c>
      <c r="EE164" s="2">
        <f t="shared" si="505"/>
        <v>61.81901186700442</v>
      </c>
      <c r="EF164" s="2">
        <f t="shared" si="506"/>
        <v>63.344661313012907</v>
      </c>
      <c r="EG164" s="2">
        <f t="shared" si="507"/>
        <v>63.37414929091608</v>
      </c>
      <c r="EH164" s="2">
        <f t="shared" si="508"/>
        <v>71.676538455044309</v>
      </c>
      <c r="EI164" s="2">
        <f t="shared" si="509"/>
        <v>57.21101511030524</v>
      </c>
      <c r="EJ164" s="2">
        <f t="shared" si="510"/>
        <v>58.786552208394724</v>
      </c>
      <c r="EK164" s="2">
        <f t="shared" si="511"/>
        <v>59.948601759462392</v>
      </c>
      <c r="EL164" s="2">
        <f t="shared" si="512"/>
        <v>60.679952680244163</v>
      </c>
      <c r="EM164" s="2">
        <f t="shared" si="513"/>
        <v>60.323796423568176</v>
      </c>
      <c r="EN164" s="2">
        <f t="shared" si="514"/>
        <v>59.756249212350347</v>
      </c>
      <c r="EO164" s="2">
        <f t="shared" si="515"/>
        <v>62.532118302520729</v>
      </c>
      <c r="EQ164" s="2">
        <f t="shared" si="516"/>
        <v>57.246748750281455</v>
      </c>
      <c r="ER164" s="2">
        <f t="shared" si="517"/>
        <v>58.213120165854946</v>
      </c>
      <c r="ES164" s="2">
        <f t="shared" si="517"/>
        <v>58.102737651683853</v>
      </c>
      <c r="ET164" s="2">
        <f t="shared" si="517"/>
        <v>59.638626085966351</v>
      </c>
      <c r="EU164" s="2">
        <f t="shared" si="517"/>
        <v>61.880088315217364</v>
      </c>
      <c r="EV164" s="2">
        <f t="shared" si="517"/>
        <v>63.518154075410465</v>
      </c>
      <c r="EW164" s="2">
        <f t="shared" si="517"/>
        <v>63.428526444828272</v>
      </c>
      <c r="EX164" s="2">
        <f t="shared" si="517"/>
        <v>72.12272821177838</v>
      </c>
      <c r="EY164" s="2">
        <f t="shared" si="517"/>
        <v>57.90075827240819</v>
      </c>
      <c r="EZ164" s="2">
        <f t="shared" si="517"/>
        <v>58.455751237902206</v>
      </c>
      <c r="FA164" s="2">
        <f t="shared" si="517"/>
        <v>59.238804651162795</v>
      </c>
      <c r="FB164" s="2">
        <f t="shared" si="517"/>
        <v>60.521481770289952</v>
      </c>
      <c r="FC164" s="2">
        <f t="shared" si="517"/>
        <v>61.606641389109541</v>
      </c>
      <c r="FD164" s="2">
        <f t="shared" si="517"/>
        <v>59.90179027733393</v>
      </c>
      <c r="FE164" s="2">
        <f t="shared" si="517"/>
        <v>61.024304867888176</v>
      </c>
      <c r="FG164" s="2">
        <f t="shared" si="518"/>
        <v>0.99975936183220104</v>
      </c>
      <c r="FH164" s="2">
        <f t="shared" si="519"/>
        <v>0.9997847256926764</v>
      </c>
      <c r="FI164" s="2">
        <f t="shared" si="519"/>
        <v>0.99978468681475274</v>
      </c>
      <c r="FJ164" s="2">
        <f t="shared" si="519"/>
        <v>0.99979803338813433</v>
      </c>
      <c r="FK164" s="2">
        <f t="shared" si="519"/>
        <v>0.99978005312847007</v>
      </c>
      <c r="FL164" s="2">
        <f t="shared" si="519"/>
        <v>0.99981643841100154</v>
      </c>
      <c r="FM164" s="2">
        <f t="shared" si="519"/>
        <v>0.99977614240365131</v>
      </c>
      <c r="FN164" s="2">
        <f t="shared" si="519"/>
        <v>0.99976565175596988</v>
      </c>
      <c r="FO164" s="2">
        <f t="shared" si="519"/>
        <v>0.99972846728118547</v>
      </c>
      <c r="FP164" s="2">
        <f t="shared" si="519"/>
        <v>0.99974535087861027</v>
      </c>
      <c r="FQ164" s="2">
        <f t="shared" si="519"/>
        <v>0.99973012340071432</v>
      </c>
      <c r="FR164" s="2">
        <f t="shared" si="519"/>
        <v>0.99976110809367791</v>
      </c>
      <c r="FS164" s="2">
        <f t="shared" si="519"/>
        <v>0.99976969334565546</v>
      </c>
      <c r="FT164" s="2">
        <f t="shared" si="519"/>
        <v>0.99973766300173295</v>
      </c>
      <c r="FU164" s="2">
        <f t="shared" si="519"/>
        <v>0.9997176703842513</v>
      </c>
      <c r="FW164" s="2">
        <f t="shared" si="536"/>
        <v>0.18033563920257242</v>
      </c>
      <c r="FX164" s="2">
        <f t="shared" si="376"/>
        <v>0.20547827778431144</v>
      </c>
      <c r="FY164" s="2">
        <f t="shared" si="377"/>
        <v>0.19943046054417096</v>
      </c>
      <c r="FZ164" s="2">
        <f t="shared" si="378"/>
        <v>0.2486151442228553</v>
      </c>
      <c r="GA164" s="2">
        <f t="shared" si="379"/>
        <v>0.20986217068893523</v>
      </c>
      <c r="GB164" s="2">
        <f t="shared" si="380"/>
        <v>0.21816580369263711</v>
      </c>
      <c r="GC164" s="2">
        <f t="shared" si="381"/>
        <v>0.24117665842866401</v>
      </c>
      <c r="GD164" s="2">
        <f t="shared" si="382"/>
        <v>0.27271730068421118</v>
      </c>
      <c r="GE164" s="2">
        <f t="shared" si="383"/>
        <v>0.25509656573243328</v>
      </c>
      <c r="GF164" s="2">
        <f t="shared" si="384"/>
        <v>0.23969493120630522</v>
      </c>
      <c r="GG164" s="2">
        <f t="shared" si="385"/>
        <v>0.2077536801210805</v>
      </c>
      <c r="GH164" s="2">
        <f t="shared" si="386"/>
        <v>0.1965061968524317</v>
      </c>
      <c r="GI164" s="2">
        <f t="shared" si="387"/>
        <v>0.18654543617980374</v>
      </c>
      <c r="GJ164" s="2">
        <f t="shared" si="388"/>
        <v>0.15260527577710503</v>
      </c>
      <c r="GK164" s="2">
        <f t="shared" si="389"/>
        <v>0.13684386229513143</v>
      </c>
      <c r="GM164" s="86">
        <f t="shared" si="537"/>
        <v>2.4075184330168183E-88</v>
      </c>
      <c r="GN164" s="86">
        <f t="shared" si="390"/>
        <v>2.1428384404093522E-59</v>
      </c>
      <c r="GO164" s="86">
        <f t="shared" si="391"/>
        <v>8.4943196032648308E-93</v>
      </c>
      <c r="GP164" s="86">
        <f t="shared" si="392"/>
        <v>2.3862805253147656E-85</v>
      </c>
      <c r="GQ164" s="86">
        <f t="shared" si="393"/>
        <v>2.5685022983166892E-101</v>
      </c>
      <c r="GR164" s="86">
        <f t="shared" si="394"/>
        <v>9.1867631518014032E-93</v>
      </c>
      <c r="GS164" s="86">
        <f t="shared" si="395"/>
        <v>4.302947269500947E-100</v>
      </c>
      <c r="GT164" s="86">
        <f t="shared" si="396"/>
        <v>1.030426046172184E-115</v>
      </c>
      <c r="GU164" s="86">
        <f t="shared" si="397"/>
        <v>1.4136404972522092E-120</v>
      </c>
      <c r="GV164" s="86">
        <f t="shared" si="398"/>
        <v>9.7136932620041264E-128</v>
      </c>
      <c r="GW164" s="86">
        <f t="shared" si="399"/>
        <v>6.2729639826245956E-137</v>
      </c>
      <c r="GX164" s="86">
        <f t="shared" si="400"/>
        <v>1.0303718869378521E-151</v>
      </c>
      <c r="GY164" s="86">
        <f t="shared" si="401"/>
        <v>2.6726428478231248E-156</v>
      </c>
      <c r="GZ164" s="86">
        <f t="shared" si="402"/>
        <v>3.4044282328668013E-212</v>
      </c>
      <c r="HA164" s="86">
        <f t="shared" si="403"/>
        <v>3.2721390364893733E-188</v>
      </c>
      <c r="HC164" s="86">
        <f t="shared" si="538"/>
        <v>1.6357520276993259E-45</v>
      </c>
      <c r="HD164" s="86">
        <f t="shared" si="404"/>
        <v>2.5470118569497182E-25</v>
      </c>
      <c r="HE164" s="86">
        <f t="shared" si="405"/>
        <v>1.8760894318129807E-39</v>
      </c>
      <c r="HF164" s="86">
        <f t="shared" si="406"/>
        <v>1.276564955392614E-38</v>
      </c>
      <c r="HG164" s="86">
        <f t="shared" si="407"/>
        <v>3.9110006240301882E-58</v>
      </c>
      <c r="HH164" s="86">
        <f t="shared" si="408"/>
        <v>1.037314165980043E-44</v>
      </c>
      <c r="HI164" s="86">
        <f t="shared" si="409"/>
        <v>2.7336033558426169E-74</v>
      </c>
      <c r="HJ164" s="86">
        <f t="shared" si="410"/>
        <v>1.2342701752133347E-82</v>
      </c>
      <c r="HK164" s="86">
        <f t="shared" si="411"/>
        <v>1.3877557954970171E-90</v>
      </c>
      <c r="HL164" s="86">
        <f t="shared" si="412"/>
        <v>2.3670589838128528E-81</v>
      </c>
      <c r="HM164" s="86">
        <f t="shared" si="413"/>
        <v>5.0859407762593536E-101</v>
      </c>
      <c r="HN164" s="86">
        <f t="shared" si="414"/>
        <v>9.6790024030577609E-83</v>
      </c>
      <c r="HO164" s="86">
        <f t="shared" si="415"/>
        <v>3.5321252561068206E-68</v>
      </c>
      <c r="HP164" s="86">
        <f t="shared" si="416"/>
        <v>1.5588553073316016E-120</v>
      </c>
      <c r="HQ164" s="86">
        <f t="shared" si="417"/>
        <v>7.2343348192453621E-123</v>
      </c>
      <c r="HS164" s="86">
        <f t="shared" si="539"/>
        <v>1.0416360559691333E-2</v>
      </c>
      <c r="HT164" s="86">
        <f t="shared" si="418"/>
        <v>9.7837462569605026E-3</v>
      </c>
      <c r="HU164" s="86">
        <f t="shared" si="419"/>
        <v>1.4670627025194049E-2</v>
      </c>
      <c r="HV164" s="86">
        <f t="shared" si="420"/>
        <v>9.5329453705397162E-3</v>
      </c>
      <c r="HW164" s="86">
        <f t="shared" si="421"/>
        <v>3.2041601537849428E-3</v>
      </c>
      <c r="HX164" s="86">
        <f t="shared" si="422"/>
        <v>9.1077442407547522E-3</v>
      </c>
      <c r="HY164" s="86">
        <f t="shared" si="423"/>
        <v>4.1150157127866653E-3</v>
      </c>
      <c r="HZ164" s="86">
        <f t="shared" si="424"/>
        <v>1.2485491757135054E-3</v>
      </c>
      <c r="IA164" s="86">
        <f t="shared" si="425"/>
        <v>3.0786411523696829E-3</v>
      </c>
      <c r="IB164" s="86">
        <f t="shared" si="426"/>
        <v>5.6059722004895224E-3</v>
      </c>
      <c r="IC164" s="86">
        <f t="shared" si="427"/>
        <v>9.8893595869174455E-3</v>
      </c>
      <c r="ID164" s="86">
        <f t="shared" si="428"/>
        <v>5.6400462109440341E-3</v>
      </c>
      <c r="IE164" s="86">
        <f t="shared" si="429"/>
        <v>9.967901235272544E-3</v>
      </c>
      <c r="IF164" s="86">
        <f t="shared" si="430"/>
        <v>6.8841163800982517E-5</v>
      </c>
      <c r="IG164" s="86">
        <f t="shared" si="431"/>
        <v>2.7313216966533254E-3</v>
      </c>
      <c r="II164" s="86">
        <f t="shared" si="540"/>
        <v>1.1629414790562713E-5</v>
      </c>
      <c r="IJ164" s="86">
        <f t="shared" si="541"/>
        <v>2.1625566001325661E-4</v>
      </c>
      <c r="IK164" s="86">
        <f t="shared" si="542"/>
        <v>8.9173760038360557E-5</v>
      </c>
      <c r="IL164" s="86">
        <f t="shared" si="543"/>
        <v>2.3942187240329079E-3</v>
      </c>
      <c r="IM164" s="86">
        <f t="shared" si="544"/>
        <v>1.0372294071270017E-4</v>
      </c>
      <c r="IN164" s="86">
        <f t="shared" si="545"/>
        <v>8.402824942349026E-4</v>
      </c>
      <c r="IO164" s="86">
        <f t="shared" si="546"/>
        <v>2.1646072673001033E-3</v>
      </c>
      <c r="IP164" s="86">
        <f t="shared" si="547"/>
        <v>4.171226135994497E-3</v>
      </c>
      <c r="IQ164" s="86">
        <f t="shared" si="548"/>
        <v>1.6556316688235543E-3</v>
      </c>
      <c r="IR164" s="86">
        <f t="shared" si="549"/>
        <v>7.9838432922456955E-4</v>
      </c>
      <c r="IS164" s="86">
        <f t="shared" si="550"/>
        <v>1.1064626914762629E-4</v>
      </c>
      <c r="IT164" s="86">
        <f t="shared" si="551"/>
        <v>2.0698336456668831E-5</v>
      </c>
      <c r="IU164" s="86">
        <f t="shared" si="552"/>
        <v>3.2100071409696991E-5</v>
      </c>
      <c r="IV164" s="86">
        <f t="shared" si="553"/>
        <v>4.0408248065621395E-7</v>
      </c>
      <c r="IW164" s="86">
        <f t="shared" si="554"/>
        <v>1.5266076839254658E-5</v>
      </c>
      <c r="IY164" s="86">
        <f t="shared" si="555"/>
        <v>1.0427989974481895E-2</v>
      </c>
      <c r="IZ164" s="86">
        <f t="shared" si="556"/>
        <v>1.0000001916973759E-2</v>
      </c>
      <c r="JA164" s="86">
        <f t="shared" si="557"/>
        <v>1.4759800785232409E-2</v>
      </c>
      <c r="JB164" s="86">
        <f t="shared" si="558"/>
        <v>1.1927164094572625E-2</v>
      </c>
      <c r="JC164" s="86">
        <f t="shared" si="559"/>
        <v>3.307883094497643E-3</v>
      </c>
      <c r="JD164" s="86">
        <f t="shared" si="560"/>
        <v>9.9480267349896546E-3</v>
      </c>
      <c r="JE164" s="86">
        <f t="shared" si="561"/>
        <v>6.279622980086769E-3</v>
      </c>
      <c r="JF164" s="86">
        <f t="shared" si="562"/>
        <v>5.4197753117080022E-3</v>
      </c>
      <c r="JG164" s="86">
        <f t="shared" si="563"/>
        <v>4.734272821193237E-3</v>
      </c>
      <c r="JH164" s="86">
        <f t="shared" si="564"/>
        <v>6.404356529714092E-3</v>
      </c>
      <c r="JI164" s="86">
        <f t="shared" si="565"/>
        <v>1.0000005856065072E-2</v>
      </c>
      <c r="JJ164" s="86">
        <f t="shared" si="566"/>
        <v>5.6607445474007026E-3</v>
      </c>
      <c r="JK164" s="86">
        <f t="shared" si="567"/>
        <v>1.0000001306682242E-2</v>
      </c>
      <c r="JL164" s="86">
        <f t="shared" si="568"/>
        <v>6.9245246281638724E-5</v>
      </c>
      <c r="JM164" s="86">
        <f t="shared" si="569"/>
        <v>2.7465877734925799E-3</v>
      </c>
    </row>
    <row r="165" spans="2:273" x14ac:dyDescent="0.25">
      <c r="B165" s="2">
        <v>138</v>
      </c>
      <c r="C165" s="37">
        <v>55.713999999999999</v>
      </c>
      <c r="D165" s="37">
        <v>56.554000000000002</v>
      </c>
      <c r="E165" s="37">
        <v>58.054000000000002</v>
      </c>
      <c r="F165" s="37">
        <v>58.832999999999998</v>
      </c>
      <c r="G165" s="37">
        <v>61.637999999999998</v>
      </c>
      <c r="H165" s="37">
        <v>62.459000000000003</v>
      </c>
      <c r="I165" s="37">
        <v>62.786999999999999</v>
      </c>
      <c r="J165" s="37">
        <v>71.320999999999998</v>
      </c>
      <c r="K165" s="37">
        <v>57.125</v>
      </c>
      <c r="L165" s="37">
        <v>57.914000000000001</v>
      </c>
      <c r="M165" s="37">
        <v>60.78</v>
      </c>
      <c r="N165" s="37">
        <v>60.332999999999998</v>
      </c>
      <c r="O165" s="37">
        <v>59.237000000000002</v>
      </c>
      <c r="P165" s="37">
        <v>58.805999999999997</v>
      </c>
      <c r="Q165" s="37">
        <v>60.694000000000003</v>
      </c>
      <c r="S165" s="4">
        <f t="shared" si="441"/>
        <v>56.337222835945759</v>
      </c>
      <c r="T165" s="4">
        <f t="shared" si="442"/>
        <v>57.349992369708012</v>
      </c>
      <c r="U165" s="4">
        <f t="shared" si="443"/>
        <v>58.044789584500165</v>
      </c>
      <c r="V165" s="4">
        <f t="shared" si="444"/>
        <v>60.189084360082219</v>
      </c>
      <c r="W165" s="4">
        <f t="shared" si="445"/>
        <v>61.706522421774501</v>
      </c>
      <c r="X165" s="4">
        <f t="shared" si="446"/>
        <v>63.336901869066736</v>
      </c>
      <c r="Y165" s="4">
        <f t="shared" si="447"/>
        <v>63.454938984165445</v>
      </c>
      <c r="Z165" s="4">
        <f t="shared" si="448"/>
        <v>71.995283267809896</v>
      </c>
      <c r="AA165" s="4">
        <f t="shared" si="449"/>
        <v>57.373180836774452</v>
      </c>
      <c r="AB165" s="4">
        <f t="shared" si="450"/>
        <v>58.575863626600103</v>
      </c>
      <c r="AC165" s="4">
        <f t="shared" si="451"/>
        <v>59.648127578186177</v>
      </c>
      <c r="AD165" s="4">
        <f t="shared" si="452"/>
        <v>60.469890917381129</v>
      </c>
      <c r="AE165" s="4">
        <f t="shared" si="453"/>
        <v>60.453954217905839</v>
      </c>
      <c r="AF165" s="4">
        <f t="shared" si="454"/>
        <v>59.655012980001253</v>
      </c>
      <c r="AG165" s="4">
        <f t="shared" si="455"/>
        <v>62.249989804538075</v>
      </c>
      <c r="AI165" s="4">
        <f t="shared" si="456"/>
        <v>-0.62322283594576078</v>
      </c>
      <c r="AJ165" s="4">
        <f t="shared" si="457"/>
        <v>-0.79599236970801002</v>
      </c>
      <c r="AK165" s="4">
        <f t="shared" si="458"/>
        <v>9.2104154998366994E-3</v>
      </c>
      <c r="AL165" s="4">
        <f t="shared" si="459"/>
        <v>-1.356084360082221</v>
      </c>
      <c r="AM165" s="4">
        <f t="shared" si="460"/>
        <v>-6.8522421774503073E-2</v>
      </c>
      <c r="AN165" s="4">
        <f t="shared" si="461"/>
        <v>-0.87790186906673284</v>
      </c>
      <c r="AO165" s="4">
        <f t="shared" si="462"/>
        <v>-0.6679389841654455</v>
      </c>
      <c r="AP165" s="4">
        <f t="shared" si="463"/>
        <v>-0.67428326780989778</v>
      </c>
      <c r="AQ165" s="4">
        <f t="shared" si="464"/>
        <v>-0.24818083677445202</v>
      </c>
      <c r="AR165" s="4">
        <f t="shared" si="465"/>
        <v>-0.6618636266001019</v>
      </c>
      <c r="AS165" s="4">
        <f t="shared" si="466"/>
        <v>1.1318724218138243</v>
      </c>
      <c r="AT165" s="4">
        <f t="shared" si="467"/>
        <v>-0.13689091738113035</v>
      </c>
      <c r="AU165" s="4">
        <f t="shared" si="468"/>
        <v>-1.2169542179058368</v>
      </c>
      <c r="AV165" s="4">
        <f t="shared" si="469"/>
        <v>-0.84901298000125536</v>
      </c>
      <c r="AW165" s="4">
        <f t="shared" si="469"/>
        <v>-1.555989804538072</v>
      </c>
      <c r="AY165" s="2">
        <f t="shared" si="520"/>
        <v>56.337222618126113</v>
      </c>
      <c r="AZ165" s="2">
        <f t="shared" si="359"/>
        <v>57.342455815915272</v>
      </c>
      <c r="BA165" s="2">
        <f t="shared" si="360"/>
        <v>58.040260099720271</v>
      </c>
      <c r="BB165" s="2">
        <f t="shared" si="361"/>
        <v>60.160171616263682</v>
      </c>
      <c r="BC165" s="2">
        <f t="shared" si="362"/>
        <v>61.696830577907093</v>
      </c>
      <c r="BD165" s="2">
        <f t="shared" si="363"/>
        <v>63.258121930367878</v>
      </c>
      <c r="BE165" s="2">
        <f t="shared" si="364"/>
        <v>63.283773178781047</v>
      </c>
      <c r="BF165" s="2">
        <f t="shared" si="365"/>
        <v>71.716550721330933</v>
      </c>
      <c r="BG165" s="2">
        <f t="shared" si="366"/>
        <v>57.238087717437367</v>
      </c>
      <c r="BH165" s="2">
        <f t="shared" si="367"/>
        <v>58.503767780093185</v>
      </c>
      <c r="BI165" s="2">
        <f t="shared" si="368"/>
        <v>59.627237042637645</v>
      </c>
      <c r="BJ165" s="2">
        <f t="shared" si="369"/>
        <v>60.463992288203002</v>
      </c>
      <c r="BK165" s="2">
        <f t="shared" si="370"/>
        <v>60.445118684169344</v>
      </c>
      <c r="BL165" s="2">
        <f t="shared" si="371"/>
        <v>59.654462247062625</v>
      </c>
      <c r="BM165" s="2">
        <f t="shared" si="372"/>
        <v>62.212739905753466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55.713999999999999</v>
      </c>
      <c r="CF165" s="2">
        <f t="shared" si="522"/>
        <v>56.554000000000002</v>
      </c>
      <c r="CG165" s="2">
        <f t="shared" si="523"/>
        <v>58.054000000000002</v>
      </c>
      <c r="CH165" s="2" t="str">
        <f t="shared" si="524"/>
        <v/>
      </c>
      <c r="CI165" s="2">
        <f t="shared" si="525"/>
        <v>61.637999999999998</v>
      </c>
      <c r="CJ165" s="2">
        <f t="shared" si="526"/>
        <v>62.459000000000003</v>
      </c>
      <c r="CK165" s="2">
        <f t="shared" si="527"/>
        <v>62.786999999999999</v>
      </c>
      <c r="CL165" s="2">
        <f t="shared" si="528"/>
        <v>71.320999999999998</v>
      </c>
      <c r="CM165" s="2">
        <f t="shared" si="529"/>
        <v>57.125</v>
      </c>
      <c r="CN165" s="2">
        <f t="shared" si="530"/>
        <v>57.914000000000001</v>
      </c>
      <c r="CO165" s="2">
        <f t="shared" si="531"/>
        <v>60.78</v>
      </c>
      <c r="CP165" s="2">
        <f t="shared" si="532"/>
        <v>60.332999999999998</v>
      </c>
      <c r="CQ165" s="2">
        <f t="shared" si="533"/>
        <v>59.237000000000002</v>
      </c>
      <c r="CR165" s="2">
        <f t="shared" si="534"/>
        <v>58.805999999999997</v>
      </c>
      <c r="CS165" s="2">
        <f t="shared" si="535"/>
        <v>60.694000000000003</v>
      </c>
      <c r="CU165" s="2">
        <f t="shared" si="485"/>
        <v>55.713999999999999</v>
      </c>
      <c r="CV165" s="2">
        <f t="shared" si="486"/>
        <v>56.554000000000002</v>
      </c>
      <c r="CW165" s="2">
        <f t="shared" si="487"/>
        <v>58.054000000000002</v>
      </c>
      <c r="CX165" s="2" t="str">
        <f t="shared" si="488"/>
        <v/>
      </c>
      <c r="CY165" s="2">
        <f t="shared" si="489"/>
        <v>61.637999999999998</v>
      </c>
      <c r="CZ165" s="2">
        <f t="shared" si="490"/>
        <v>62.459000000000003</v>
      </c>
      <c r="DA165" s="2">
        <f t="shared" si="491"/>
        <v>62.786999999999999</v>
      </c>
      <c r="DB165" s="2">
        <f t="shared" si="492"/>
        <v>71.320999999999998</v>
      </c>
      <c r="DC165" s="2">
        <f t="shared" si="493"/>
        <v>57.125</v>
      </c>
      <c r="DD165" s="2">
        <f t="shared" si="494"/>
        <v>57.914000000000001</v>
      </c>
      <c r="DE165" s="2">
        <f t="shared" si="495"/>
        <v>60.78</v>
      </c>
      <c r="DF165" s="2">
        <f t="shared" si="496"/>
        <v>60.332999999999998</v>
      </c>
      <c r="DG165" s="2">
        <f t="shared" si="497"/>
        <v>59.237000000000002</v>
      </c>
      <c r="DH165" s="2">
        <f t="shared" si="498"/>
        <v>58.805999999999997</v>
      </c>
      <c r="DI165" s="2">
        <f t="shared" si="499"/>
        <v>60.694000000000003</v>
      </c>
      <c r="DK165" s="2">
        <f t="shared" si="500"/>
        <v>92.115364919575455</v>
      </c>
      <c r="DL165" s="2">
        <f t="shared" si="501"/>
        <v>96.325818950382185</v>
      </c>
      <c r="DM165" s="2">
        <f t="shared" si="501"/>
        <v>88.957696167247377</v>
      </c>
      <c r="DN165" s="2">
        <f t="shared" si="501"/>
        <v>107.28039217758986</v>
      </c>
      <c r="DO165" s="2">
        <f t="shared" si="501"/>
        <v>96.009565452091778</v>
      </c>
      <c r="DP165" s="2">
        <f t="shared" si="501"/>
        <v>93.756238900634258</v>
      </c>
      <c r="DQ165" s="2">
        <f t="shared" si="501"/>
        <v>106.83533333333335</v>
      </c>
      <c r="DR165" s="2">
        <f t="shared" si="501"/>
        <v>111.47725152295152</v>
      </c>
      <c r="DS165" s="2">
        <f t="shared" si="501"/>
        <v>94.131258823529407</v>
      </c>
      <c r="DT165" s="2">
        <f t="shared" si="501"/>
        <v>84.926223766623764</v>
      </c>
      <c r="DU165" s="2">
        <f t="shared" si="501"/>
        <v>82.881036974789936</v>
      </c>
      <c r="DV165" s="2">
        <f t="shared" si="501"/>
        <v>95.805903982930303</v>
      </c>
      <c r="DW165" s="2">
        <f t="shared" si="501"/>
        <v>87.655895393369079</v>
      </c>
      <c r="DX165" s="2">
        <f t="shared" si="501"/>
        <v>92.211956456456448</v>
      </c>
      <c r="DY165" s="2">
        <f t="shared" si="501"/>
        <v>73.06429354838707</v>
      </c>
      <c r="EA165" s="2">
        <f t="shared" si="440"/>
        <v>56.140552274621726</v>
      </c>
      <c r="EB165" s="2">
        <f t="shared" si="502"/>
        <v>57.126501950077994</v>
      </c>
      <c r="EC165" s="2">
        <f t="shared" si="503"/>
        <v>58.047558035714275</v>
      </c>
      <c r="ED165" s="2">
        <f t="shared" si="504"/>
        <v>60.383361764705896</v>
      </c>
      <c r="EE165" s="2">
        <f t="shared" si="505"/>
        <v>61.675706975457132</v>
      </c>
      <c r="EF165" s="2">
        <f t="shared" si="506"/>
        <v>63.211008909730367</v>
      </c>
      <c r="EG165" s="2">
        <f t="shared" si="507"/>
        <v>63.260356075124591</v>
      </c>
      <c r="EH165" s="2">
        <f t="shared" si="508"/>
        <v>71.573965048543684</v>
      </c>
      <c r="EI165" s="2">
        <f t="shared" si="509"/>
        <v>57.034614284275222</v>
      </c>
      <c r="EJ165" s="2">
        <f t="shared" si="510"/>
        <v>58.585279709100028</v>
      </c>
      <c r="EK165" s="2">
        <f t="shared" si="511"/>
        <v>59.785200997077283</v>
      </c>
      <c r="EL165" s="2">
        <f t="shared" si="512"/>
        <v>60.490966126790369</v>
      </c>
      <c r="EM165" s="2">
        <f t="shared" si="513"/>
        <v>60.172658838071683</v>
      </c>
      <c r="EN165" s="2">
        <f t="shared" si="514"/>
        <v>59.621627436632316</v>
      </c>
      <c r="EO165" s="2">
        <f t="shared" si="515"/>
        <v>62.440227089386283</v>
      </c>
      <c r="EQ165" s="2">
        <f t="shared" si="516"/>
        <v>57.111853505557704</v>
      </c>
      <c r="ER165" s="2">
        <f t="shared" si="517"/>
        <v>58.069173252599711</v>
      </c>
      <c r="ES165" s="2">
        <f t="shared" si="517"/>
        <v>57.985249781724619</v>
      </c>
      <c r="ET165" s="2">
        <f t="shared" si="517"/>
        <v>59.51253191920479</v>
      </c>
      <c r="EU165" s="2">
        <f t="shared" si="517"/>
        <v>61.738827197542506</v>
      </c>
      <c r="EV165" s="2">
        <f t="shared" si="517"/>
        <v>63.390276680418665</v>
      </c>
      <c r="EW165" s="2">
        <f t="shared" si="517"/>
        <v>63.316543600854395</v>
      </c>
      <c r="EX165" s="2">
        <f t="shared" si="517"/>
        <v>72.034069082860071</v>
      </c>
      <c r="EY165" s="2">
        <f t="shared" si="517"/>
        <v>57.746314824624548</v>
      </c>
      <c r="EZ165" s="2">
        <f t="shared" si="517"/>
        <v>58.244149156566515</v>
      </c>
      <c r="FA165" s="2">
        <f t="shared" si="517"/>
        <v>59.052405909090908</v>
      </c>
      <c r="FB165" s="2">
        <f t="shared" si="517"/>
        <v>60.327016371060211</v>
      </c>
      <c r="FC165" s="2">
        <f t="shared" si="517"/>
        <v>61.499943589800964</v>
      </c>
      <c r="FD165" s="2">
        <f t="shared" si="517"/>
        <v>59.773459939931925</v>
      </c>
      <c r="FE165" s="2">
        <f t="shared" si="517"/>
        <v>60.885624908762551</v>
      </c>
      <c r="FG165" s="2">
        <f t="shared" si="518"/>
        <v>0.99978053073566109</v>
      </c>
      <c r="FH165" s="2">
        <f t="shared" si="519"/>
        <v>0.9998036637793235</v>
      </c>
      <c r="FI165" s="2">
        <f t="shared" si="519"/>
        <v>0.99980362832089231</v>
      </c>
      <c r="FJ165" s="2">
        <f t="shared" si="519"/>
        <v>0.99981580098741329</v>
      </c>
      <c r="FK165" s="2">
        <f t="shared" si="519"/>
        <v>0.99979940218692476</v>
      </c>
      <c r="FL165" s="2">
        <f t="shared" si="519"/>
        <v>0.99983258713718692</v>
      </c>
      <c r="FM165" s="2">
        <f t="shared" si="519"/>
        <v>0.99979583542421957</v>
      </c>
      <c r="FN165" s="2">
        <f t="shared" si="519"/>
        <v>0.99978626745407284</v>
      </c>
      <c r="FO165" s="2">
        <f t="shared" si="519"/>
        <v>0.99975235330044221</v>
      </c>
      <c r="FP165" s="2">
        <f t="shared" si="519"/>
        <v>0.99976775203722812</v>
      </c>
      <c r="FQ165" s="2">
        <f t="shared" si="519"/>
        <v>0.999753863771359</v>
      </c>
      <c r="FR165" s="2">
        <f t="shared" si="519"/>
        <v>0.99978212341225614</v>
      </c>
      <c r="FS165" s="2">
        <f t="shared" si="519"/>
        <v>0.99978995357837852</v>
      </c>
      <c r="FT165" s="2">
        <f t="shared" si="519"/>
        <v>0.99976074029122941</v>
      </c>
      <c r="FU165" s="2">
        <f t="shared" si="519"/>
        <v>0.99974250593351233</v>
      </c>
      <c r="FW165" s="2">
        <f t="shared" si="536"/>
        <v>0.19435265994315312</v>
      </c>
      <c r="FX165" s="2">
        <f t="shared" si="376"/>
        <v>0.22092283866840215</v>
      </c>
      <c r="FY165" s="2">
        <f t="shared" si="377"/>
        <v>0.21454319234426755</v>
      </c>
      <c r="FZ165" s="2">
        <f t="shared" si="378"/>
        <v>0.26621565204177866</v>
      </c>
      <c r="GA165" s="2">
        <f t="shared" si="379"/>
        <v>0.22554270334885684</v>
      </c>
      <c r="GB165" s="2">
        <f t="shared" si="380"/>
        <v>0.23428280542673843</v>
      </c>
      <c r="GC165" s="2">
        <f t="shared" si="381"/>
        <v>0.25843168428021646</v>
      </c>
      <c r="GD165" s="2">
        <f t="shared" si="382"/>
        <v>0.2913624567047976</v>
      </c>
      <c r="GE165" s="2">
        <f t="shared" si="383"/>
        <v>0.27298921465194442</v>
      </c>
      <c r="GF165" s="2">
        <f t="shared" si="384"/>
        <v>0.25687983369088435</v>
      </c>
      <c r="GG165" s="2">
        <f t="shared" si="385"/>
        <v>0.22332119727246172</v>
      </c>
      <c r="GH165" s="2">
        <f t="shared" si="386"/>
        <v>0.21145586090966095</v>
      </c>
      <c r="GI165" s="2">
        <f t="shared" si="387"/>
        <v>0.200926809606739</v>
      </c>
      <c r="GJ165" s="2">
        <f t="shared" si="388"/>
        <v>0.16490051376471654</v>
      </c>
      <c r="GK165" s="2">
        <f t="shared" si="389"/>
        <v>0.1480911454888155</v>
      </c>
      <c r="GM165" s="86">
        <f t="shared" si="537"/>
        <v>9.7649726876754245E-91</v>
      </c>
      <c r="GN165" s="86">
        <f t="shared" si="390"/>
        <v>5.2512624170159319E-61</v>
      </c>
      <c r="GO165" s="86">
        <f t="shared" si="391"/>
        <v>2.5270903761060835E-95</v>
      </c>
      <c r="GP165" s="86">
        <f t="shared" si="392"/>
        <v>1.1507054903968915E-87</v>
      </c>
      <c r="GQ165" s="86">
        <f t="shared" si="393"/>
        <v>4.8491274660400596E-104</v>
      </c>
      <c r="GR165" s="86">
        <f t="shared" si="394"/>
        <v>2.7035757639272996E-95</v>
      </c>
      <c r="GS165" s="86">
        <f t="shared" si="395"/>
        <v>8.5682519694212327E-103</v>
      </c>
      <c r="GT165" s="86">
        <f t="shared" si="396"/>
        <v>8.1378559000760033E-119</v>
      </c>
      <c r="GU165" s="86">
        <f t="shared" si="397"/>
        <v>7.4542171559575476E-124</v>
      </c>
      <c r="GV165" s="86">
        <f t="shared" si="398"/>
        <v>3.3768348989508869E-131</v>
      </c>
      <c r="GW165" s="86">
        <f t="shared" si="399"/>
        <v>1.1838936692539363E-140</v>
      </c>
      <c r="GX165" s="86">
        <f t="shared" si="400"/>
        <v>8.1881705261523004E-156</v>
      </c>
      <c r="GY165" s="86">
        <f t="shared" si="401"/>
        <v>1.5757725278333491E-160</v>
      </c>
      <c r="GZ165" s="86">
        <f t="shared" si="402"/>
        <v>5.4004134936439393E-218</v>
      </c>
      <c r="HA165" s="86">
        <f t="shared" si="403"/>
        <v>2.9253340899278867E-193</v>
      </c>
      <c r="HC165" s="86">
        <f t="shared" si="538"/>
        <v>2.8322742257426893E-47</v>
      </c>
      <c r="HD165" s="86">
        <f t="shared" si="404"/>
        <v>2.7181136173651137E-26</v>
      </c>
      <c r="HE165" s="86">
        <f t="shared" si="405"/>
        <v>5.6552127047467104E-41</v>
      </c>
      <c r="HF165" s="86">
        <f t="shared" si="406"/>
        <v>4.2700765132369298E-40</v>
      </c>
      <c r="HG165" s="86">
        <f t="shared" si="407"/>
        <v>2.5164036184174418E-60</v>
      </c>
      <c r="HH165" s="86">
        <f t="shared" si="408"/>
        <v>2.044857419544913E-46</v>
      </c>
      <c r="HI165" s="86">
        <f t="shared" si="409"/>
        <v>4.106896890379732E-77</v>
      </c>
      <c r="HJ165" s="86">
        <f t="shared" si="410"/>
        <v>9.9183224700522394E-86</v>
      </c>
      <c r="HK165" s="86">
        <f t="shared" si="411"/>
        <v>4.6998285424412507E-94</v>
      </c>
      <c r="HL165" s="86">
        <f t="shared" si="412"/>
        <v>1.7994080560840599E-84</v>
      </c>
      <c r="HM165" s="86">
        <f t="shared" si="413"/>
        <v>5.8640997629692657E-105</v>
      </c>
      <c r="HN165" s="86">
        <f t="shared" si="414"/>
        <v>6.3201733147193518E-86</v>
      </c>
      <c r="HO165" s="86">
        <f t="shared" si="415"/>
        <v>7.9674849506986203E-71</v>
      </c>
      <c r="HP165" s="86">
        <f t="shared" si="416"/>
        <v>2.6232644163541864E-125</v>
      </c>
      <c r="HQ165" s="86">
        <f t="shared" si="417"/>
        <v>1.3156091429327333E-127</v>
      </c>
      <c r="HS165" s="86">
        <f t="shared" si="539"/>
        <v>6.0391628308050652E-3</v>
      </c>
      <c r="HT165" s="86">
        <f t="shared" si="418"/>
        <v>5.8392367061351515E-3</v>
      </c>
      <c r="HU165" s="86">
        <f t="shared" si="419"/>
        <v>8.813205725746601E-3</v>
      </c>
      <c r="HV165" s="86">
        <f t="shared" si="420"/>
        <v>5.6905712098521497E-3</v>
      </c>
      <c r="HW165" s="86">
        <f t="shared" si="421"/>
        <v>1.7295506550660735E-3</v>
      </c>
      <c r="HX165" s="86">
        <f t="shared" si="422"/>
        <v>5.5498503703326398E-3</v>
      </c>
      <c r="HY165" s="86">
        <f t="shared" si="423"/>
        <v>2.3842225997753692E-3</v>
      </c>
      <c r="HZ165" s="86">
        <f t="shared" si="424"/>
        <v>6.4772010242213052E-4</v>
      </c>
      <c r="IA165" s="86">
        <f t="shared" si="425"/>
        <v>1.6618683332207797E-3</v>
      </c>
      <c r="IB165" s="86">
        <f t="shared" si="426"/>
        <v>3.1416174242396306E-3</v>
      </c>
      <c r="IC165" s="86">
        <f t="shared" si="427"/>
        <v>5.7303639012034084E-3</v>
      </c>
      <c r="ID165" s="86">
        <f t="shared" si="428"/>
        <v>3.0765373285031069E-3</v>
      </c>
      <c r="IE165" s="86">
        <f t="shared" si="429"/>
        <v>5.8477749859013701E-3</v>
      </c>
      <c r="IF165" s="86">
        <f t="shared" si="430"/>
        <v>1.2801814332562586E-5</v>
      </c>
      <c r="IG165" s="86">
        <f t="shared" si="431"/>
        <v>9.1824475575426345E-4</v>
      </c>
      <c r="II165" s="86">
        <f t="shared" si="540"/>
        <v>3.7754624962167227E-5</v>
      </c>
      <c r="IJ165" s="86">
        <f t="shared" si="541"/>
        <v>5.5346271393625366E-4</v>
      </c>
      <c r="IK165" s="86">
        <f t="shared" si="542"/>
        <v>2.486358128121155E-4</v>
      </c>
      <c r="IL165" s="86">
        <f t="shared" si="543"/>
        <v>5.1702156511542977E-3</v>
      </c>
      <c r="IM165" s="86">
        <f t="shared" si="544"/>
        <v>2.9747847110661097E-4</v>
      </c>
      <c r="IN165" s="86">
        <f t="shared" si="545"/>
        <v>1.890755306328794E-3</v>
      </c>
      <c r="IO165" s="86">
        <f t="shared" si="546"/>
        <v>4.6231086079919215E-3</v>
      </c>
      <c r="IP165" s="86">
        <f t="shared" si="547"/>
        <v>8.9935434103950232E-3</v>
      </c>
      <c r="IQ165" s="86">
        <f t="shared" si="548"/>
        <v>3.8811491056167297E-3</v>
      </c>
      <c r="IR165" s="86">
        <f t="shared" si="549"/>
        <v>1.9656984857196933E-3</v>
      </c>
      <c r="IS165" s="86">
        <f t="shared" si="550"/>
        <v>3.1165839020228105E-4</v>
      </c>
      <c r="IT165" s="86">
        <f t="shared" si="551"/>
        <v>6.8184407088128001E-5</v>
      </c>
      <c r="IU165" s="86">
        <f t="shared" si="552"/>
        <v>9.5465560711029211E-5</v>
      </c>
      <c r="IV165" s="86">
        <f t="shared" si="553"/>
        <v>1.6282757250438688E-6</v>
      </c>
      <c r="IW165" s="86">
        <f t="shared" si="554"/>
        <v>3.9813938736355894E-5</v>
      </c>
      <c r="IY165" s="86">
        <f t="shared" si="555"/>
        <v>6.0769174557672324E-3</v>
      </c>
      <c r="IZ165" s="86">
        <f t="shared" si="556"/>
        <v>6.3926994200714047E-3</v>
      </c>
      <c r="JA165" s="86">
        <f t="shared" si="557"/>
        <v>9.061841538558716E-3</v>
      </c>
      <c r="JB165" s="86">
        <f t="shared" si="558"/>
        <v>1.0860786861006447E-2</v>
      </c>
      <c r="JC165" s="86">
        <f t="shared" si="559"/>
        <v>2.0270291261726843E-3</v>
      </c>
      <c r="JD165" s="86">
        <f t="shared" si="560"/>
        <v>7.4406056766614338E-3</v>
      </c>
      <c r="JE165" s="86">
        <f t="shared" si="561"/>
        <v>7.0073312077672907E-3</v>
      </c>
      <c r="JF165" s="86">
        <f t="shared" si="562"/>
        <v>9.6412635128171539E-3</v>
      </c>
      <c r="JG165" s="86">
        <f t="shared" si="563"/>
        <v>5.5430174388375096E-3</v>
      </c>
      <c r="JH165" s="86">
        <f t="shared" si="564"/>
        <v>5.1073159099593243E-3</v>
      </c>
      <c r="JI165" s="86">
        <f t="shared" si="565"/>
        <v>6.0420222914056897E-3</v>
      </c>
      <c r="JJ165" s="86">
        <f t="shared" si="566"/>
        <v>3.1447217355912351E-3</v>
      </c>
      <c r="JK165" s="86">
        <f t="shared" si="567"/>
        <v>5.9432405466123992E-3</v>
      </c>
      <c r="JL165" s="86">
        <f t="shared" si="568"/>
        <v>1.4430090057606455E-5</v>
      </c>
      <c r="JM165" s="86">
        <f t="shared" si="569"/>
        <v>9.5805869449061933E-4</v>
      </c>
    </row>
    <row r="166" spans="2:273" x14ac:dyDescent="0.25">
      <c r="B166" s="2">
        <v>139</v>
      </c>
      <c r="C166" s="37">
        <v>55.667000000000002</v>
      </c>
      <c r="D166" s="37">
        <v>57.393000000000001</v>
      </c>
      <c r="E166" s="37">
        <v>58.338999999999999</v>
      </c>
      <c r="F166" s="37">
        <v>58.65</v>
      </c>
      <c r="G166" s="37">
        <v>60.759</v>
      </c>
      <c r="H166" s="37">
        <v>62.783999999999999</v>
      </c>
      <c r="I166" s="37">
        <v>62.744999999999997</v>
      </c>
      <c r="J166" s="37">
        <v>72.588999999999999</v>
      </c>
      <c r="K166" s="37">
        <v>56.804000000000002</v>
      </c>
      <c r="L166" s="37">
        <v>56.878999999999998</v>
      </c>
      <c r="M166" s="37">
        <v>59.627000000000002</v>
      </c>
      <c r="N166" s="37">
        <v>59.65</v>
      </c>
      <c r="O166" s="37">
        <v>59.914999999999999</v>
      </c>
      <c r="P166" s="37">
        <v>58.805999999999997</v>
      </c>
      <c r="Q166" s="37">
        <v>61.145000000000003</v>
      </c>
      <c r="S166" s="4">
        <f t="shared" si="441"/>
        <v>56.188913301468666</v>
      </c>
      <c r="T166" s="4">
        <f t="shared" si="442"/>
        <v>57.203795596760671</v>
      </c>
      <c r="U166" s="4">
        <f t="shared" si="443"/>
        <v>57.933989044103932</v>
      </c>
      <c r="V166" s="4">
        <f t="shared" si="444"/>
        <v>60.090006422101837</v>
      </c>
      <c r="W166" s="4">
        <f t="shared" si="445"/>
        <v>61.578684787153144</v>
      </c>
      <c r="X166" s="4">
        <f t="shared" si="446"/>
        <v>63.285020207970774</v>
      </c>
      <c r="Y166" s="4">
        <f t="shared" si="447"/>
        <v>63.490704598755102</v>
      </c>
      <c r="Z166" s="4">
        <f t="shared" si="448"/>
        <v>72.140719478243398</v>
      </c>
      <c r="AA166" s="4">
        <f t="shared" si="449"/>
        <v>57.352699118183544</v>
      </c>
      <c r="AB166" s="4">
        <f t="shared" si="450"/>
        <v>58.446455935179721</v>
      </c>
      <c r="AC166" s="4">
        <f t="shared" si="451"/>
        <v>59.497176842903912</v>
      </c>
      <c r="AD166" s="4">
        <f t="shared" si="452"/>
        <v>60.287433276687537</v>
      </c>
      <c r="AE166" s="4">
        <f t="shared" si="453"/>
        <v>60.346385907867521</v>
      </c>
      <c r="AF166" s="4">
        <f t="shared" si="454"/>
        <v>59.524114573912733</v>
      </c>
      <c r="AG166" s="4">
        <f t="shared" si="455"/>
        <v>62.146181706359727</v>
      </c>
      <c r="AI166" s="4">
        <f t="shared" si="456"/>
        <v>-0.52191330146866477</v>
      </c>
      <c r="AJ166" s="4">
        <f t="shared" si="457"/>
        <v>0.18920440323933008</v>
      </c>
      <c r="AK166" s="4">
        <f t="shared" si="458"/>
        <v>0.40501095589606706</v>
      </c>
      <c r="AL166" s="4">
        <f t="shared" si="459"/>
        <v>-1.4400064221018383</v>
      </c>
      <c r="AM166" s="4">
        <f t="shared" si="460"/>
        <v>-0.81968478715314319</v>
      </c>
      <c r="AN166" s="4">
        <f t="shared" si="461"/>
        <v>-0.50102020797077529</v>
      </c>
      <c r="AO166" s="4">
        <f t="shared" si="462"/>
        <v>-0.74570459875510409</v>
      </c>
      <c r="AP166" s="4">
        <f t="shared" si="463"/>
        <v>0.44828052175660105</v>
      </c>
      <c r="AQ166" s="4">
        <f t="shared" si="464"/>
        <v>-0.54869911818354211</v>
      </c>
      <c r="AR166" s="4">
        <f t="shared" si="465"/>
        <v>-1.5674559351797228</v>
      </c>
      <c r="AS166" s="4">
        <f t="shared" si="466"/>
        <v>0.12982315709609082</v>
      </c>
      <c r="AT166" s="4">
        <f t="shared" si="467"/>
        <v>-0.63743327668753835</v>
      </c>
      <c r="AU166" s="4">
        <f t="shared" si="468"/>
        <v>-0.43138590786752218</v>
      </c>
      <c r="AV166" s="4">
        <f t="shared" si="469"/>
        <v>-0.71811457391273592</v>
      </c>
      <c r="AW166" s="4">
        <f t="shared" si="469"/>
        <v>-1.0011817063597235</v>
      </c>
      <c r="AY166" s="2">
        <f t="shared" si="520"/>
        <v>56.188913268323446</v>
      </c>
      <c r="AZ166" s="2">
        <f t="shared" si="359"/>
        <v>57.186823819987936</v>
      </c>
      <c r="BA166" s="2">
        <f t="shared" si="360"/>
        <v>57.922918482221405</v>
      </c>
      <c r="BB166" s="2">
        <f t="shared" si="361"/>
        <v>60.035683168235323</v>
      </c>
      <c r="BC166" s="2">
        <f t="shared" si="362"/>
        <v>61.554501757365998</v>
      </c>
      <c r="BD166" s="2">
        <f t="shared" si="363"/>
        <v>63.128537784671259</v>
      </c>
      <c r="BE166" s="2">
        <f t="shared" si="364"/>
        <v>63.170776416570007</v>
      </c>
      <c r="BF166" s="2">
        <f t="shared" si="365"/>
        <v>71.626525122651401</v>
      </c>
      <c r="BG166" s="2">
        <f t="shared" si="366"/>
        <v>57.08063070838368</v>
      </c>
      <c r="BH166" s="2">
        <f t="shared" si="367"/>
        <v>58.293037560050351</v>
      </c>
      <c r="BI166" s="2">
        <f t="shared" si="368"/>
        <v>59.445856676757117</v>
      </c>
      <c r="BJ166" s="2">
        <f t="shared" si="369"/>
        <v>60.270560164771283</v>
      </c>
      <c r="BK166" s="2">
        <f t="shared" si="370"/>
        <v>60.323283772438032</v>
      </c>
      <c r="BL166" s="2">
        <f t="shared" si="371"/>
        <v>59.522315773578683</v>
      </c>
      <c r="BM166" s="2">
        <f t="shared" si="372"/>
        <v>62.094473792819215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55.667000000000002</v>
      </c>
      <c r="CF166" s="2">
        <f t="shared" si="522"/>
        <v>57.393000000000001</v>
      </c>
      <c r="CG166" s="2">
        <f t="shared" si="523"/>
        <v>58.338999999999999</v>
      </c>
      <c r="CH166" s="2" t="str">
        <f t="shared" si="524"/>
        <v/>
      </c>
      <c r="CI166" s="2">
        <f t="shared" si="525"/>
        <v>60.759</v>
      </c>
      <c r="CJ166" s="2">
        <f t="shared" si="526"/>
        <v>62.783999999999999</v>
      </c>
      <c r="CK166" s="2" t="str">
        <f t="shared" si="527"/>
        <v/>
      </c>
      <c r="CL166" s="2" t="str">
        <f t="shared" si="528"/>
        <v/>
      </c>
      <c r="CM166" s="2">
        <f t="shared" si="529"/>
        <v>56.804000000000002</v>
      </c>
      <c r="CN166" s="2">
        <f t="shared" si="530"/>
        <v>56.878999999999998</v>
      </c>
      <c r="CO166" s="2">
        <f t="shared" si="531"/>
        <v>59.627000000000002</v>
      </c>
      <c r="CP166" s="2">
        <f t="shared" si="532"/>
        <v>59.65</v>
      </c>
      <c r="CQ166" s="2">
        <f t="shared" si="533"/>
        <v>59.914999999999999</v>
      </c>
      <c r="CR166" s="2">
        <f t="shared" si="534"/>
        <v>58.805999999999997</v>
      </c>
      <c r="CS166" s="2">
        <f t="shared" si="535"/>
        <v>61.145000000000003</v>
      </c>
      <c r="CU166" s="2">
        <f t="shared" si="485"/>
        <v>55.667000000000002</v>
      </c>
      <c r="CV166" s="2">
        <f t="shared" si="486"/>
        <v>57.393000000000001</v>
      </c>
      <c r="CW166" s="2">
        <f t="shared" si="487"/>
        <v>58.338999999999999</v>
      </c>
      <c r="CX166" s="2" t="str">
        <f t="shared" si="488"/>
        <v/>
      </c>
      <c r="CY166" s="2">
        <f t="shared" si="489"/>
        <v>60.759</v>
      </c>
      <c r="CZ166" s="2">
        <f t="shared" si="490"/>
        <v>62.783999999999999</v>
      </c>
      <c r="DA166" s="2" t="str">
        <f t="shared" si="491"/>
        <v/>
      </c>
      <c r="DB166" s="2" t="str">
        <f t="shared" si="492"/>
        <v/>
      </c>
      <c r="DC166" s="2">
        <f t="shared" si="493"/>
        <v>56.804000000000002</v>
      </c>
      <c r="DD166" s="2">
        <f t="shared" si="494"/>
        <v>56.878999999999998</v>
      </c>
      <c r="DE166" s="2">
        <f t="shared" si="495"/>
        <v>59.627000000000002</v>
      </c>
      <c r="DF166" s="2">
        <f t="shared" si="496"/>
        <v>59.65</v>
      </c>
      <c r="DG166" s="2">
        <f t="shared" si="497"/>
        <v>59.914999999999999</v>
      </c>
      <c r="DH166" s="2">
        <f t="shared" si="498"/>
        <v>58.805999999999997</v>
      </c>
      <c r="DI166" s="2">
        <f t="shared" si="499"/>
        <v>61.145000000000003</v>
      </c>
      <c r="DK166" s="2">
        <f t="shared" si="500"/>
        <v>92.280082612977367</v>
      </c>
      <c r="DL166" s="2">
        <f t="shared" si="501"/>
        <v>96.508699673176125</v>
      </c>
      <c r="DM166" s="2">
        <f t="shared" si="501"/>
        <v>89.077724738675954</v>
      </c>
      <c r="DN166" s="2">
        <f t="shared" si="501"/>
        <v>107.50994503171248</v>
      </c>
      <c r="DO166" s="2">
        <f t="shared" si="501"/>
        <v>96.119019905533079</v>
      </c>
      <c r="DP166" s="2">
        <f t="shared" si="501"/>
        <v>93.840591966173363</v>
      </c>
      <c r="DQ166" s="2">
        <f t="shared" si="501"/>
        <v>107.07048717948719</v>
      </c>
      <c r="DR166" s="2">
        <f t="shared" si="501"/>
        <v>111.68128974688975</v>
      </c>
      <c r="DS166" s="2">
        <f t="shared" si="501"/>
        <v>94.267063865546206</v>
      </c>
      <c r="DT166" s="2">
        <f t="shared" si="501"/>
        <v>84.961970356070353</v>
      </c>
      <c r="DU166" s="2">
        <f t="shared" si="501"/>
        <v>82.883033613445406</v>
      </c>
      <c r="DV166" s="2">
        <f t="shared" si="501"/>
        <v>95.923638691322907</v>
      </c>
      <c r="DW166" s="2">
        <f t="shared" si="501"/>
        <v>87.699540431119374</v>
      </c>
      <c r="DX166" s="2">
        <f t="shared" si="501"/>
        <v>92.333411411411419</v>
      </c>
      <c r="DY166" s="2">
        <f t="shared" si="501"/>
        <v>73.022820967741907</v>
      </c>
      <c r="EA166" s="2">
        <f t="shared" si="440"/>
        <v>55.971275815251701</v>
      </c>
      <c r="EB166" s="2">
        <f t="shared" si="502"/>
        <v>56.947947152886101</v>
      </c>
      <c r="EC166" s="2">
        <f t="shared" si="503"/>
        <v>57.932189052795017</v>
      </c>
      <c r="ED166" s="2">
        <f t="shared" si="504"/>
        <v>60.28286323529413</v>
      </c>
      <c r="EE166" s="2">
        <f t="shared" si="505"/>
        <v>61.532402083909844</v>
      </c>
      <c r="EF166" s="2">
        <f t="shared" si="506"/>
        <v>63.077356506447842</v>
      </c>
      <c r="EG166" s="2">
        <f t="shared" si="507"/>
        <v>63.146562859333095</v>
      </c>
      <c r="EH166" s="2">
        <f t="shared" si="508"/>
        <v>71.471391642043045</v>
      </c>
      <c r="EI166" s="2">
        <f t="shared" si="509"/>
        <v>56.858213458245203</v>
      </c>
      <c r="EJ166" s="2">
        <f t="shared" si="510"/>
        <v>58.384007209805333</v>
      </c>
      <c r="EK166" s="2">
        <f t="shared" si="511"/>
        <v>59.621800234692166</v>
      </c>
      <c r="EL166" s="2">
        <f t="shared" si="512"/>
        <v>60.301979573336567</v>
      </c>
      <c r="EM166" s="2">
        <f t="shared" si="513"/>
        <v>60.021521252575184</v>
      </c>
      <c r="EN166" s="2">
        <f t="shared" si="514"/>
        <v>59.487005660914285</v>
      </c>
      <c r="EO166" s="2">
        <f t="shared" si="515"/>
        <v>62.348335876251838</v>
      </c>
      <c r="EQ166" s="2">
        <f t="shared" si="516"/>
        <v>56.976958260833953</v>
      </c>
      <c r="ER166" s="2">
        <f t="shared" si="517"/>
        <v>57.925226339344476</v>
      </c>
      <c r="ES166" s="2">
        <f t="shared" si="517"/>
        <v>57.867761911765371</v>
      </c>
      <c r="ET166" s="2">
        <f t="shared" si="517"/>
        <v>59.386437752443229</v>
      </c>
      <c r="EU166" s="2">
        <f t="shared" si="517"/>
        <v>61.597566079867647</v>
      </c>
      <c r="EV166" s="2">
        <f t="shared" si="517"/>
        <v>63.262399285426866</v>
      </c>
      <c r="EW166" s="2">
        <f t="shared" si="517"/>
        <v>63.204560756880518</v>
      </c>
      <c r="EX166" s="2">
        <f t="shared" si="517"/>
        <v>71.945409953941777</v>
      </c>
      <c r="EY166" s="2">
        <f t="shared" si="517"/>
        <v>57.591871376840899</v>
      </c>
      <c r="EZ166" s="2">
        <f t="shared" si="517"/>
        <v>58.032547075230823</v>
      </c>
      <c r="FA166" s="2">
        <f t="shared" si="517"/>
        <v>58.866007167019035</v>
      </c>
      <c r="FB166" s="2">
        <f t="shared" si="517"/>
        <v>60.132550971830462</v>
      </c>
      <c r="FC166" s="2">
        <f t="shared" si="517"/>
        <v>61.393245790492379</v>
      </c>
      <c r="FD166" s="2">
        <f t="shared" si="517"/>
        <v>59.645129602529913</v>
      </c>
      <c r="FE166" s="2">
        <f t="shared" si="517"/>
        <v>60.746944949636926</v>
      </c>
      <c r="FG166" s="2">
        <f t="shared" si="518"/>
        <v>0.99979983778670167</v>
      </c>
      <c r="FH166" s="2">
        <f t="shared" si="519"/>
        <v>0.99982093614517453</v>
      </c>
      <c r="FI166" s="2">
        <f t="shared" si="519"/>
        <v>0.99982090380558342</v>
      </c>
      <c r="FJ166" s="2">
        <f t="shared" si="519"/>
        <v>0.99983200578115317</v>
      </c>
      <c r="FK166" s="2">
        <f t="shared" si="519"/>
        <v>0.99981704939096683</v>
      </c>
      <c r="FL166" s="2">
        <f t="shared" si="519"/>
        <v>0.99984731540534377</v>
      </c>
      <c r="FM166" s="2">
        <f t="shared" si="519"/>
        <v>0.99981379634886314</v>
      </c>
      <c r="FN166" s="2">
        <f t="shared" si="519"/>
        <v>0.99980506993550777</v>
      </c>
      <c r="FO166" s="2">
        <f t="shared" si="519"/>
        <v>0.99977413860410191</v>
      </c>
      <c r="FP166" s="2">
        <f t="shared" si="519"/>
        <v>0.99978818301198924</v>
      </c>
      <c r="FQ166" s="2">
        <f t="shared" si="519"/>
        <v>0.99977551622980443</v>
      </c>
      <c r="FR166" s="2">
        <f t="shared" si="519"/>
        <v>0.9998012903809177</v>
      </c>
      <c r="FS166" s="2">
        <f t="shared" si="519"/>
        <v>0.9998084318461874</v>
      </c>
      <c r="FT166" s="2">
        <f t="shared" si="519"/>
        <v>0.99978178795832329</v>
      </c>
      <c r="FU166" s="2">
        <f t="shared" si="519"/>
        <v>0.99976515729953597</v>
      </c>
      <c r="FW166" s="2">
        <f t="shared" si="536"/>
        <v>0.20918114148756028</v>
      </c>
      <c r="FX166" s="2">
        <f t="shared" si="376"/>
        <v>0.23718172807482255</v>
      </c>
      <c r="FY166" s="2">
        <f t="shared" si="377"/>
        <v>0.23047146358988541</v>
      </c>
      <c r="FZ166" s="2">
        <f t="shared" si="378"/>
        <v>0.28459024052091647</v>
      </c>
      <c r="GA166" s="2">
        <f t="shared" si="379"/>
        <v>0.2420359652513176</v>
      </c>
      <c r="GB166" s="2">
        <f t="shared" si="380"/>
        <v>0.25120789010745648</v>
      </c>
      <c r="GC166" s="2">
        <f t="shared" si="381"/>
        <v>0.27647143835044569</v>
      </c>
      <c r="GD166" s="2">
        <f t="shared" si="382"/>
        <v>0.31073770544336776</v>
      </c>
      <c r="GE166" s="2">
        <f t="shared" si="383"/>
        <v>0.29164550609103612</v>
      </c>
      <c r="GF166" s="2">
        <f t="shared" si="384"/>
        <v>0.27485141088059217</v>
      </c>
      <c r="GG166" s="2">
        <f t="shared" si="385"/>
        <v>0.23970228763948967</v>
      </c>
      <c r="GH166" s="2">
        <f t="shared" si="386"/>
        <v>0.22722122792423463</v>
      </c>
      <c r="GI166" s="2">
        <f t="shared" si="387"/>
        <v>0.21612232239991658</v>
      </c>
      <c r="GJ166" s="2">
        <f t="shared" si="388"/>
        <v>0.17797830686669905</v>
      </c>
      <c r="GK166" s="2">
        <f t="shared" si="389"/>
        <v>0.16009139559663596</v>
      </c>
      <c r="GM166" s="86">
        <f t="shared" si="537"/>
        <v>3.6752404147923101E-93</v>
      </c>
      <c r="GN166" s="86">
        <f t="shared" si="390"/>
        <v>1.22314282696805E-62</v>
      </c>
      <c r="GO166" s="86">
        <f t="shared" si="391"/>
        <v>6.9443629214340877E-98</v>
      </c>
      <c r="GP166" s="86">
        <f t="shared" si="392"/>
        <v>5.1599390118235608E-90</v>
      </c>
      <c r="GQ166" s="86">
        <f t="shared" si="393"/>
        <v>8.4134094693729106E-107</v>
      </c>
      <c r="GR166" s="86">
        <f t="shared" si="394"/>
        <v>7.3467176965264668E-98</v>
      </c>
      <c r="GS166" s="86">
        <f t="shared" si="395"/>
        <v>1.568624030453565E-105</v>
      </c>
      <c r="GT166" s="86">
        <f t="shared" si="396"/>
        <v>5.8399981406931969E-122</v>
      </c>
      <c r="GU166" s="86">
        <f t="shared" si="397"/>
        <v>3.5476389646641867E-127</v>
      </c>
      <c r="GV166" s="86">
        <f t="shared" si="398"/>
        <v>1.0540592603274351E-134</v>
      </c>
      <c r="GW166" s="86">
        <f t="shared" si="399"/>
        <v>1.9888899647142449E-144</v>
      </c>
      <c r="GX166" s="86">
        <f t="shared" si="400"/>
        <v>5.7298819867044947E-160</v>
      </c>
      <c r="GY166" s="86">
        <f t="shared" si="401"/>
        <v>8.1471315607205613E-165</v>
      </c>
      <c r="GZ166" s="86">
        <f t="shared" si="402"/>
        <v>7.1450491863242695E-224</v>
      </c>
      <c r="HA166" s="86">
        <f t="shared" si="403"/>
        <v>2.2393235582805819E-198</v>
      </c>
      <c r="HC166" s="86">
        <f t="shared" si="538"/>
        <v>4.5301291670188027E-49</v>
      </c>
      <c r="HD166" s="86">
        <f t="shared" si="404"/>
        <v>2.7752576679669558E-27</v>
      </c>
      <c r="HE166" s="86">
        <f t="shared" si="405"/>
        <v>1.591902462886846E-42</v>
      </c>
      <c r="HF166" s="86">
        <f t="shared" si="406"/>
        <v>1.3372592778074524E-41</v>
      </c>
      <c r="HG166" s="86">
        <f t="shared" si="407"/>
        <v>1.4714621552577547E-62</v>
      </c>
      <c r="HH166" s="86">
        <f t="shared" si="408"/>
        <v>3.7371276585251013E-48</v>
      </c>
      <c r="HI166" s="86">
        <f t="shared" si="409"/>
        <v>5.4527594238505365E-80</v>
      </c>
      <c r="HJ166" s="86">
        <f t="shared" si="410"/>
        <v>6.9751979338762423E-89</v>
      </c>
      <c r="HK166" s="86">
        <f t="shared" si="411"/>
        <v>1.3663208332844177E-97</v>
      </c>
      <c r="HL166" s="86">
        <f t="shared" si="412"/>
        <v>1.1921182007029274E-87</v>
      </c>
      <c r="HM166" s="86">
        <f t="shared" si="413"/>
        <v>5.670292140802153E-109</v>
      </c>
      <c r="HN166" s="86">
        <f t="shared" si="414"/>
        <v>3.5843187297152209E-89</v>
      </c>
      <c r="HO166" s="86">
        <f t="shared" si="415"/>
        <v>1.5964260687829092E-73</v>
      </c>
      <c r="HP166" s="86">
        <f t="shared" si="416"/>
        <v>3.5561340460515179E-130</v>
      </c>
      <c r="HQ166" s="86">
        <f t="shared" si="417"/>
        <v>1.940917971633032E-132</v>
      </c>
      <c r="HS166" s="86">
        <f t="shared" si="539"/>
        <v>3.3939045409320558E-3</v>
      </c>
      <c r="HT166" s="86">
        <f t="shared" si="418"/>
        <v>3.3899076463351514E-3</v>
      </c>
      <c r="HU166" s="86">
        <f t="shared" si="419"/>
        <v>5.1414786972744861E-3</v>
      </c>
      <c r="HV166" s="86">
        <f t="shared" si="420"/>
        <v>3.3047164845601239E-3</v>
      </c>
      <c r="HW166" s="86">
        <f t="shared" si="421"/>
        <v>9.040133505311995E-4</v>
      </c>
      <c r="HX166" s="86">
        <f t="shared" si="422"/>
        <v>3.2977140607432271E-3</v>
      </c>
      <c r="HY166" s="86">
        <f t="shared" si="423"/>
        <v>1.3454057876974438E-3</v>
      </c>
      <c r="HZ166" s="86">
        <f t="shared" si="424"/>
        <v>3.2557209788229634E-4</v>
      </c>
      <c r="IA166" s="86">
        <f t="shared" si="425"/>
        <v>8.6885485209720645E-4</v>
      </c>
      <c r="IB166" s="86">
        <f t="shared" si="426"/>
        <v>1.7063858875172155E-3</v>
      </c>
      <c r="IC166" s="86">
        <f t="shared" si="427"/>
        <v>3.2193499332735685E-3</v>
      </c>
      <c r="ID166" s="86">
        <f t="shared" si="428"/>
        <v>1.6217515757414823E-3</v>
      </c>
      <c r="IE166" s="86">
        <f t="shared" si="429"/>
        <v>3.33056215647502E-3</v>
      </c>
      <c r="IF166" s="86">
        <f t="shared" si="430"/>
        <v>2.057093925522425E-6</v>
      </c>
      <c r="IG166" s="86">
        <f t="shared" si="431"/>
        <v>2.7797693855224518E-4</v>
      </c>
      <c r="II166" s="86">
        <f t="shared" si="540"/>
        <v>1.1429928094779224E-4</v>
      </c>
      <c r="IJ166" s="86">
        <f t="shared" si="541"/>
        <v>1.3314274389997984E-3</v>
      </c>
      <c r="IK166" s="86">
        <f t="shared" si="542"/>
        <v>6.489871452401932E-4</v>
      </c>
      <c r="IL166" s="86">
        <f t="shared" si="543"/>
        <v>1.0502560579657988E-2</v>
      </c>
      <c r="IM166" s="86">
        <f t="shared" si="544"/>
        <v>7.9459190872187507E-4</v>
      </c>
      <c r="IN166" s="86">
        <f t="shared" si="545"/>
        <v>4.0220316378526402E-3</v>
      </c>
      <c r="IO166" s="86">
        <f t="shared" si="546"/>
        <v>9.315984535780265E-3</v>
      </c>
      <c r="IP166" s="86">
        <f t="shared" si="547"/>
        <v>1.8106131888907185E-2</v>
      </c>
      <c r="IQ166" s="86">
        <f t="shared" si="548"/>
        <v>8.4810538344446493E-3</v>
      </c>
      <c r="IR166" s="86">
        <f t="shared" si="549"/>
        <v>4.5157696868901778E-3</v>
      </c>
      <c r="IS166" s="86">
        <f t="shared" si="550"/>
        <v>8.1915464237823383E-4</v>
      </c>
      <c r="IT166" s="86">
        <f t="shared" si="551"/>
        <v>2.0815811200561104E-4</v>
      </c>
      <c r="IU166" s="86">
        <f t="shared" si="552"/>
        <v>2.6569320970508013E-4</v>
      </c>
      <c r="IV166" s="86">
        <f t="shared" si="553"/>
        <v>6.1078363764435912E-6</v>
      </c>
      <c r="IW166" s="86">
        <f t="shared" si="554"/>
        <v>9.928973246473599E-5</v>
      </c>
      <c r="IY166" s="86">
        <f t="shared" si="555"/>
        <v>3.5082038218798481E-3</v>
      </c>
      <c r="IZ166" s="86">
        <f t="shared" si="556"/>
        <v>4.7213350853349493E-3</v>
      </c>
      <c r="JA166" s="86">
        <f t="shared" si="557"/>
        <v>5.7904658425146794E-3</v>
      </c>
      <c r="JB166" s="86">
        <f t="shared" si="558"/>
        <v>1.3807277064218111E-2</v>
      </c>
      <c r="JC166" s="86">
        <f t="shared" si="559"/>
        <v>1.6986052592530745E-3</v>
      </c>
      <c r="JD166" s="86">
        <f t="shared" si="560"/>
        <v>7.3197456985958677E-3</v>
      </c>
      <c r="JE166" s="86">
        <f t="shared" si="561"/>
        <v>1.066139032347771E-2</v>
      </c>
      <c r="JF166" s="86">
        <f t="shared" si="562"/>
        <v>1.8431703986789481E-2</v>
      </c>
      <c r="JG166" s="86">
        <f t="shared" si="563"/>
        <v>9.3499086865418551E-3</v>
      </c>
      <c r="JH166" s="86">
        <f t="shared" si="564"/>
        <v>6.2221555744073932E-3</v>
      </c>
      <c r="JI166" s="86">
        <f t="shared" si="565"/>
        <v>4.0385045756518023E-3</v>
      </c>
      <c r="JJ166" s="86">
        <f t="shared" si="566"/>
        <v>1.8299096877470934E-3</v>
      </c>
      <c r="JK166" s="86">
        <f t="shared" si="567"/>
        <v>3.5962553661801002E-3</v>
      </c>
      <c r="JL166" s="86">
        <f t="shared" si="568"/>
        <v>8.1649303019660166E-6</v>
      </c>
      <c r="JM166" s="86">
        <f t="shared" si="569"/>
        <v>3.7726667101698115E-4</v>
      </c>
    </row>
    <row r="167" spans="2:273" x14ac:dyDescent="0.25">
      <c r="B167" s="2">
        <v>140</v>
      </c>
      <c r="C167" s="37">
        <v>56.396999999999998</v>
      </c>
      <c r="D167" s="37">
        <v>55.911000000000001</v>
      </c>
      <c r="E167" s="37">
        <v>57.768000000000001</v>
      </c>
      <c r="F167" s="37">
        <v>59.05</v>
      </c>
      <c r="G167" s="37">
        <v>61</v>
      </c>
      <c r="H167" s="37">
        <v>62.405000000000001</v>
      </c>
      <c r="I167" s="37">
        <v>63.213000000000001</v>
      </c>
      <c r="J167" s="37">
        <v>73.036000000000001</v>
      </c>
      <c r="K167" s="37">
        <v>57.713999999999999</v>
      </c>
      <c r="L167" s="37">
        <v>57.052</v>
      </c>
      <c r="M167" s="37">
        <v>59.22</v>
      </c>
      <c r="N167" s="37">
        <v>59.75</v>
      </c>
      <c r="O167" s="37">
        <v>59.406999999999996</v>
      </c>
      <c r="P167" s="37">
        <v>58.968000000000004</v>
      </c>
      <c r="Q167" s="37">
        <v>61.064999999999998</v>
      </c>
      <c r="S167" s="4">
        <f t="shared" si="441"/>
        <v>56.042521216309211</v>
      </c>
      <c r="T167" s="4">
        <f t="shared" si="442"/>
        <v>57.068964355736576</v>
      </c>
      <c r="U167" s="4">
        <f t="shared" si="443"/>
        <v>57.830747007687933</v>
      </c>
      <c r="V167" s="4">
        <f t="shared" si="444"/>
        <v>60.00513690616382</v>
      </c>
      <c r="W167" s="4">
        <f t="shared" si="445"/>
        <v>61.468294716404522</v>
      </c>
      <c r="X167" s="4">
        <f t="shared" si="446"/>
        <v>63.291957095237642</v>
      </c>
      <c r="Y167" s="4">
        <f t="shared" si="447"/>
        <v>63.619366537645433</v>
      </c>
      <c r="Z167" s="4">
        <f t="shared" si="448"/>
        <v>72.417410011063751</v>
      </c>
      <c r="AA167" s="4">
        <f t="shared" si="449"/>
        <v>57.432387321301789</v>
      </c>
      <c r="AB167" s="4">
        <f t="shared" si="450"/>
        <v>58.384726013702576</v>
      </c>
      <c r="AC167" s="4">
        <f t="shared" si="451"/>
        <v>59.380306602169753</v>
      </c>
      <c r="AD167" s="4">
        <f t="shared" si="452"/>
        <v>60.121416626283029</v>
      </c>
      <c r="AE167" s="4">
        <f t="shared" si="453"/>
        <v>60.260360347487747</v>
      </c>
      <c r="AF167" s="4">
        <f t="shared" si="454"/>
        <v>59.396435227976909</v>
      </c>
      <c r="AG167" s="4">
        <f t="shared" si="455"/>
        <v>62.082863516520675</v>
      </c>
      <c r="AI167" s="4">
        <f t="shared" si="456"/>
        <v>0.35447878369078722</v>
      </c>
      <c r="AJ167" s="4">
        <f t="shared" si="457"/>
        <v>-1.1579643557365742</v>
      </c>
      <c r="AK167" s="4">
        <f t="shared" si="458"/>
        <v>-6.2747007687931955E-2</v>
      </c>
      <c r="AL167" s="4">
        <f t="shared" si="459"/>
        <v>-0.95513690616382263</v>
      </c>
      <c r="AM167" s="4">
        <f t="shared" si="460"/>
        <v>-0.46829471640452169</v>
      </c>
      <c r="AN167" s="4">
        <f t="shared" si="461"/>
        <v>-0.88695709523764066</v>
      </c>
      <c r="AO167" s="4">
        <f t="shared" si="462"/>
        <v>-0.4063665376454324</v>
      </c>
      <c r="AP167" s="4">
        <f t="shared" si="463"/>
        <v>0.61858998893625028</v>
      </c>
      <c r="AQ167" s="4">
        <f t="shared" si="464"/>
        <v>0.28161267869820961</v>
      </c>
      <c r="AR167" s="4">
        <f t="shared" si="465"/>
        <v>-1.332726013702576</v>
      </c>
      <c r="AS167" s="4">
        <f t="shared" si="466"/>
        <v>-0.16030660216975434</v>
      </c>
      <c r="AT167" s="4">
        <f t="shared" si="467"/>
        <v>-0.37141662628302896</v>
      </c>
      <c r="AU167" s="4">
        <f t="shared" si="468"/>
        <v>-0.85336034748775091</v>
      </c>
      <c r="AV167" s="4">
        <f t="shared" si="469"/>
        <v>-0.42843522797690525</v>
      </c>
      <c r="AW167" s="4">
        <f t="shared" si="469"/>
        <v>-1.0178635165206771</v>
      </c>
      <c r="AY167" s="2">
        <f t="shared" si="520"/>
        <v>56.042521211818297</v>
      </c>
      <c r="AZ167" s="2">
        <f t="shared" si="359"/>
        <v>57.033181026938614</v>
      </c>
      <c r="BA167" s="2">
        <f t="shared" si="360"/>
        <v>57.805494988826894</v>
      </c>
      <c r="BB167" s="2">
        <f t="shared" si="361"/>
        <v>59.90962583099261</v>
      </c>
      <c r="BC167" s="2">
        <f t="shared" si="362"/>
        <v>61.41233942743861</v>
      </c>
      <c r="BD167" s="2">
        <f t="shared" si="363"/>
        <v>62.999334211982884</v>
      </c>
      <c r="BE167" s="2">
        <f t="shared" si="364"/>
        <v>63.05794770577026</v>
      </c>
      <c r="BF167" s="2">
        <f t="shared" si="365"/>
        <v>71.537429383476479</v>
      </c>
      <c r="BG167" s="2">
        <f t="shared" si="366"/>
        <v>56.924602893167801</v>
      </c>
      <c r="BH167" s="2">
        <f t="shared" si="367"/>
        <v>58.081699390845408</v>
      </c>
      <c r="BI167" s="2">
        <f t="shared" si="368"/>
        <v>59.263134023570338</v>
      </c>
      <c r="BJ167" s="2">
        <f t="shared" si="369"/>
        <v>60.076862076269691</v>
      </c>
      <c r="BK167" s="2">
        <f t="shared" si="370"/>
        <v>60.20399220205379</v>
      </c>
      <c r="BL167" s="2">
        <f t="shared" si="371"/>
        <v>59.390515704965111</v>
      </c>
      <c r="BM167" s="2">
        <f t="shared" si="372"/>
        <v>61.973826312160881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56.396999999999998</v>
      </c>
      <c r="CF167" s="2">
        <f t="shared" si="522"/>
        <v>55.911000000000001</v>
      </c>
      <c r="CG167" s="2">
        <f t="shared" si="523"/>
        <v>57.768000000000001</v>
      </c>
      <c r="CH167" s="2" t="str">
        <f t="shared" si="524"/>
        <v/>
      </c>
      <c r="CI167" s="2">
        <f t="shared" si="525"/>
        <v>61</v>
      </c>
      <c r="CJ167" s="2">
        <f t="shared" si="526"/>
        <v>62.405000000000001</v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>
        <f t="shared" si="531"/>
        <v>59.22</v>
      </c>
      <c r="CP167" s="2">
        <f t="shared" si="532"/>
        <v>59.75</v>
      </c>
      <c r="CQ167" s="2">
        <f t="shared" si="533"/>
        <v>59.406999999999996</v>
      </c>
      <c r="CR167" s="2">
        <f t="shared" si="534"/>
        <v>58.968000000000004</v>
      </c>
      <c r="CS167" s="2">
        <f t="shared" si="535"/>
        <v>61.064999999999998</v>
      </c>
      <c r="CU167" s="2">
        <f t="shared" si="485"/>
        <v>56.396999999999998</v>
      </c>
      <c r="CV167" s="2">
        <f t="shared" si="486"/>
        <v>55.911000000000001</v>
      </c>
      <c r="CW167" s="2">
        <f t="shared" si="487"/>
        <v>57.768000000000001</v>
      </c>
      <c r="CX167" s="2" t="str">
        <f t="shared" si="488"/>
        <v/>
      </c>
      <c r="CY167" s="2">
        <f t="shared" si="489"/>
        <v>61</v>
      </c>
      <c r="CZ167" s="2">
        <f t="shared" si="490"/>
        <v>62.405000000000001</v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>
        <f t="shared" si="495"/>
        <v>59.22</v>
      </c>
      <c r="DF167" s="2">
        <f t="shared" si="496"/>
        <v>59.75</v>
      </c>
      <c r="DG167" s="2">
        <f t="shared" si="497"/>
        <v>59.406999999999996</v>
      </c>
      <c r="DH167" s="2">
        <f t="shared" si="498"/>
        <v>58.968000000000004</v>
      </c>
      <c r="DI167" s="2">
        <f t="shared" si="499"/>
        <v>61.064999999999998</v>
      </c>
      <c r="DK167" s="2">
        <f t="shared" si="500"/>
        <v>92.444800306379264</v>
      </c>
      <c r="DL167" s="2">
        <f t="shared" si="501"/>
        <v>96.691580395970064</v>
      </c>
      <c r="DM167" s="2">
        <f t="shared" si="501"/>
        <v>89.197753310104531</v>
      </c>
      <c r="DN167" s="2">
        <f t="shared" si="501"/>
        <v>107.73949788583511</v>
      </c>
      <c r="DO167" s="2">
        <f t="shared" si="501"/>
        <v>96.228474358974381</v>
      </c>
      <c r="DP167" s="2">
        <f t="shared" si="501"/>
        <v>93.924945031712468</v>
      </c>
      <c r="DQ167" s="2">
        <f t="shared" si="501"/>
        <v>107.30564102564104</v>
      </c>
      <c r="DR167" s="2">
        <f t="shared" si="501"/>
        <v>111.88532797082797</v>
      </c>
      <c r="DS167" s="2">
        <f t="shared" si="501"/>
        <v>94.402868907563018</v>
      </c>
      <c r="DT167" s="2">
        <f t="shared" si="501"/>
        <v>84.997716945516942</v>
      </c>
      <c r="DU167" s="2">
        <f t="shared" si="501"/>
        <v>82.885030252100862</v>
      </c>
      <c r="DV167" s="2">
        <f t="shared" si="501"/>
        <v>96.041373399715511</v>
      </c>
      <c r="DW167" s="2">
        <f t="shared" si="501"/>
        <v>87.743185468869683</v>
      </c>
      <c r="DX167" s="2">
        <f t="shared" si="501"/>
        <v>92.45486636636636</v>
      </c>
      <c r="DY167" s="2">
        <f t="shared" si="501"/>
        <v>72.981348387096745</v>
      </c>
      <c r="EA167" s="2">
        <f t="shared" si="440"/>
        <v>55.801999355881676</v>
      </c>
      <c r="EB167" s="2">
        <f t="shared" si="502"/>
        <v>56.769392355694215</v>
      </c>
      <c r="EC167" s="2">
        <f t="shared" si="503"/>
        <v>57.81682006987576</v>
      </c>
      <c r="ED167" s="2">
        <f t="shared" si="504"/>
        <v>60.182364705882364</v>
      </c>
      <c r="EE167" s="2">
        <f t="shared" si="505"/>
        <v>61.389097192362556</v>
      </c>
      <c r="EF167" s="2">
        <f t="shared" si="506"/>
        <v>62.943704103165302</v>
      </c>
      <c r="EG167" s="2">
        <f t="shared" si="507"/>
        <v>63.032769643541606</v>
      </c>
      <c r="EH167" s="2">
        <f t="shared" si="508"/>
        <v>71.36881823554242</v>
      </c>
      <c r="EI167" s="2">
        <f t="shared" si="509"/>
        <v>56.681812632215184</v>
      </c>
      <c r="EJ167" s="2">
        <f t="shared" si="510"/>
        <v>58.182734710510644</v>
      </c>
      <c r="EK167" s="2">
        <f t="shared" si="511"/>
        <v>59.45839947230705</v>
      </c>
      <c r="EL167" s="2">
        <f t="shared" si="512"/>
        <v>60.112993019882765</v>
      </c>
      <c r="EM167" s="2">
        <f t="shared" si="513"/>
        <v>59.870383667078684</v>
      </c>
      <c r="EN167" s="2">
        <f t="shared" si="514"/>
        <v>59.352383885196254</v>
      </c>
      <c r="EO167" s="2">
        <f t="shared" si="515"/>
        <v>62.256444663117392</v>
      </c>
      <c r="EQ167" s="2">
        <f t="shared" si="516"/>
        <v>56.842063016110203</v>
      </c>
      <c r="ER167" s="2">
        <f t="shared" si="517"/>
        <v>57.781279426089242</v>
      </c>
      <c r="ES167" s="2">
        <f t="shared" si="517"/>
        <v>57.750274041806136</v>
      </c>
      <c r="ET167" s="2">
        <f t="shared" si="517"/>
        <v>59.260343585681667</v>
      </c>
      <c r="EU167" s="2">
        <f t="shared" si="517"/>
        <v>61.456304962192789</v>
      </c>
      <c r="EV167" s="2">
        <f t="shared" si="517"/>
        <v>63.134521890435067</v>
      </c>
      <c r="EW167" s="2">
        <f t="shared" si="517"/>
        <v>63.092577912906634</v>
      </c>
      <c r="EX167" s="2">
        <f t="shared" si="517"/>
        <v>71.856750825023468</v>
      </c>
      <c r="EY167" s="2">
        <f t="shared" si="517"/>
        <v>57.43742792905725</v>
      </c>
      <c r="EZ167" s="2">
        <f t="shared" si="517"/>
        <v>57.820944993895139</v>
      </c>
      <c r="FA167" s="2">
        <f t="shared" si="517"/>
        <v>58.679608424947148</v>
      </c>
      <c r="FB167" s="2">
        <f t="shared" si="517"/>
        <v>59.938085572600713</v>
      </c>
      <c r="FC167" s="2">
        <f t="shared" si="517"/>
        <v>61.286547991183802</v>
      </c>
      <c r="FD167" s="2">
        <f t="shared" si="517"/>
        <v>59.516799265127908</v>
      </c>
      <c r="FE167" s="2">
        <f t="shared" si="517"/>
        <v>60.608264990511302</v>
      </c>
      <c r="FG167" s="2">
        <f t="shared" si="518"/>
        <v>0.99981744667669414</v>
      </c>
      <c r="FH167" s="2">
        <f t="shared" si="519"/>
        <v>0.99983668925039071</v>
      </c>
      <c r="FI167" s="2">
        <f t="shared" si="519"/>
        <v>0.99983665975540359</v>
      </c>
      <c r="FJ167" s="2">
        <f t="shared" si="519"/>
        <v>0.99984678518669168</v>
      </c>
      <c r="FK167" s="2">
        <f t="shared" si="519"/>
        <v>0.99983314437550808</v>
      </c>
      <c r="FL167" s="2">
        <f t="shared" si="519"/>
        <v>0.99986074812387904</v>
      </c>
      <c r="FM167" s="2">
        <f t="shared" si="519"/>
        <v>0.99983017746947966</v>
      </c>
      <c r="FN167" s="2">
        <f t="shared" si="519"/>
        <v>0.999822218619008</v>
      </c>
      <c r="FO167" s="2">
        <f t="shared" si="519"/>
        <v>0.99979400786499417</v>
      </c>
      <c r="FP167" s="2">
        <f t="shared" si="519"/>
        <v>0.99980681701050744</v>
      </c>
      <c r="FQ167" s="2">
        <f t="shared" si="519"/>
        <v>0.99979526432435473</v>
      </c>
      <c r="FR167" s="2">
        <f t="shared" si="519"/>
        <v>0.99981877150486065</v>
      </c>
      <c r="FS167" s="2">
        <f t="shared" si="519"/>
        <v>0.99982528482226229</v>
      </c>
      <c r="FT167" s="2">
        <f t="shared" si="519"/>
        <v>0.9998009844315553</v>
      </c>
      <c r="FU167" s="2">
        <f t="shared" si="519"/>
        <v>0.99978581648582809</v>
      </c>
      <c r="FW167" s="2">
        <f t="shared" si="536"/>
        <v>0.22482526771148859</v>
      </c>
      <c r="FX167" s="2">
        <f t="shared" si="376"/>
        <v>0.25424670036457048</v>
      </c>
      <c r="FY167" s="2">
        <f t="shared" si="377"/>
        <v>0.24721010159732915</v>
      </c>
      <c r="FZ167" s="2">
        <f t="shared" si="378"/>
        <v>0.30370815378984356</v>
      </c>
      <c r="GA167" s="2">
        <f t="shared" si="379"/>
        <v>0.25933145953264336</v>
      </c>
      <c r="GB167" s="2">
        <f t="shared" si="380"/>
        <v>0.26892625487362259</v>
      </c>
      <c r="GC167" s="2">
        <f t="shared" si="381"/>
        <v>0.29526905500919776</v>
      </c>
      <c r="GD167" s="2">
        <f t="shared" si="382"/>
        <v>0.33079993089209486</v>
      </c>
      <c r="GE167" s="2">
        <f t="shared" si="383"/>
        <v>0.31103131582697391</v>
      </c>
      <c r="GF167" s="2">
        <f t="shared" si="384"/>
        <v>0.29358357415520842</v>
      </c>
      <c r="GG167" s="2">
        <f t="shared" si="385"/>
        <v>0.25688753934154146</v>
      </c>
      <c r="GH167" s="2">
        <f t="shared" si="386"/>
        <v>0.24379859511271479</v>
      </c>
      <c r="GI167" s="2">
        <f t="shared" si="387"/>
        <v>0.23213318388174103</v>
      </c>
      <c r="GJ167" s="2">
        <f t="shared" si="388"/>
        <v>0.19185498591461625</v>
      </c>
      <c r="GK167" s="2">
        <f t="shared" si="389"/>
        <v>0.17286674096323704</v>
      </c>
      <c r="GM167" s="86">
        <f t="shared" si="537"/>
        <v>1.2835468399540568E-95</v>
      </c>
      <c r="GN167" s="86">
        <f t="shared" si="390"/>
        <v>2.7078692095413995E-64</v>
      </c>
      <c r="GO167" s="86">
        <f t="shared" si="391"/>
        <v>1.7626310348034307E-100</v>
      </c>
      <c r="GP167" s="86">
        <f t="shared" si="392"/>
        <v>2.151595205100154E-92</v>
      </c>
      <c r="GQ167" s="86">
        <f t="shared" si="393"/>
        <v>1.3415387558501525E-109</v>
      </c>
      <c r="GR167" s="86">
        <f t="shared" si="394"/>
        <v>1.8434222976567446E-100</v>
      </c>
      <c r="GS167" s="86">
        <f t="shared" si="395"/>
        <v>2.6402429593720277E-108</v>
      </c>
      <c r="GT167" s="86">
        <f t="shared" si="396"/>
        <v>3.8082283236736724E-125</v>
      </c>
      <c r="GU167" s="86">
        <f t="shared" si="397"/>
        <v>1.52387391763116E-130</v>
      </c>
      <c r="GV167" s="86">
        <f t="shared" si="398"/>
        <v>2.9542547584620311E-138</v>
      </c>
      <c r="GW167" s="86">
        <f t="shared" si="399"/>
        <v>2.9741639275821606E-148</v>
      </c>
      <c r="GX167" s="86">
        <f t="shared" si="400"/>
        <v>3.5307614189743934E-164</v>
      </c>
      <c r="GY167" s="86">
        <f t="shared" si="401"/>
        <v>3.6937926245799924E-169</v>
      </c>
      <c r="GZ167" s="86">
        <f t="shared" si="402"/>
        <v>7.8845466985901361E-230</v>
      </c>
      <c r="HA167" s="86">
        <f t="shared" si="403"/>
        <v>1.4677561402572696E-203</v>
      </c>
      <c r="HC167" s="86">
        <f t="shared" si="538"/>
        <v>6.6932547589137903E-51</v>
      </c>
      <c r="HD167" s="86">
        <f t="shared" si="404"/>
        <v>2.7110158503440259E-28</v>
      </c>
      <c r="HE167" s="86">
        <f t="shared" si="405"/>
        <v>4.1845631846268988E-44</v>
      </c>
      <c r="HF167" s="86">
        <f t="shared" si="406"/>
        <v>3.92082095869955E-43</v>
      </c>
      <c r="HG167" s="86">
        <f t="shared" si="407"/>
        <v>7.8196767695591651E-65</v>
      </c>
      <c r="HH167" s="86">
        <f t="shared" si="408"/>
        <v>6.3318306537989513E-50</v>
      </c>
      <c r="HI167" s="86">
        <f t="shared" si="409"/>
        <v>6.3979016516465251E-83</v>
      </c>
      <c r="HJ167" s="86">
        <f t="shared" si="410"/>
        <v>4.2929898811432144E-92</v>
      </c>
      <c r="HK167" s="86">
        <f t="shared" si="411"/>
        <v>3.409725588729705E-101</v>
      </c>
      <c r="HL167" s="86">
        <f t="shared" si="412"/>
        <v>6.8829145018470275E-91</v>
      </c>
      <c r="HM167" s="86">
        <f t="shared" si="413"/>
        <v>4.5980917115906451E-113</v>
      </c>
      <c r="HN167" s="86">
        <f t="shared" si="414"/>
        <v>1.7654594865889014E-92</v>
      </c>
      <c r="HO167" s="86">
        <f t="shared" si="415"/>
        <v>2.8412722677992667E-76</v>
      </c>
      <c r="HP167" s="86">
        <f t="shared" si="416"/>
        <v>3.8833612730258321E-135</v>
      </c>
      <c r="HQ167" s="86">
        <f t="shared" si="417"/>
        <v>2.3229174596627128E-137</v>
      </c>
      <c r="HS167" s="86">
        <f t="shared" si="539"/>
        <v>1.848394164503987E-3</v>
      </c>
      <c r="HT167" s="86">
        <f t="shared" si="418"/>
        <v>1.9139269628710195E-3</v>
      </c>
      <c r="HU167" s="86">
        <f t="shared" si="419"/>
        <v>2.9122287423162482E-3</v>
      </c>
      <c r="HV167" s="86">
        <f t="shared" si="420"/>
        <v>1.8667573370296803E-3</v>
      </c>
      <c r="HW167" s="86">
        <f t="shared" si="421"/>
        <v>4.574699130852778E-4</v>
      </c>
      <c r="HX167" s="86">
        <f t="shared" si="422"/>
        <v>1.9104737299920627E-3</v>
      </c>
      <c r="HY167" s="86">
        <f t="shared" si="423"/>
        <v>7.3931683019487298E-4</v>
      </c>
      <c r="HZ167" s="86">
        <f t="shared" si="424"/>
        <v>1.5853394595974238E-4</v>
      </c>
      <c r="IA167" s="86">
        <f t="shared" si="425"/>
        <v>4.3988163954615734E-4</v>
      </c>
      <c r="IB167" s="86">
        <f t="shared" si="426"/>
        <v>8.9813460789602755E-4</v>
      </c>
      <c r="IC167" s="86">
        <f t="shared" si="427"/>
        <v>1.7532255192679342E-3</v>
      </c>
      <c r="ID167" s="86">
        <f t="shared" si="428"/>
        <v>8.2595521416574662E-4</v>
      </c>
      <c r="IE167" s="86">
        <f t="shared" si="429"/>
        <v>1.8412013741911388E-3</v>
      </c>
      <c r="IF167" s="86">
        <f t="shared" si="430"/>
        <v>2.856757517349808E-7</v>
      </c>
      <c r="IG167" s="86">
        <f t="shared" si="431"/>
        <v>7.5780825808638197E-5</v>
      </c>
      <c r="II167" s="86">
        <f t="shared" si="540"/>
        <v>3.2268659161188723E-4</v>
      </c>
      <c r="IJ167" s="86">
        <f t="shared" si="541"/>
        <v>3.010899091917949E-3</v>
      </c>
      <c r="IK167" s="86">
        <f t="shared" si="542"/>
        <v>1.5859234287307392E-3</v>
      </c>
      <c r="IL167" s="86">
        <f t="shared" si="543"/>
        <v>2.0074599711454994E-2</v>
      </c>
      <c r="IM167" s="86">
        <f t="shared" si="544"/>
        <v>1.9768619015832593E-3</v>
      </c>
      <c r="IN167" s="86">
        <f t="shared" si="545"/>
        <v>8.0895230905265025E-3</v>
      </c>
      <c r="IO167" s="86">
        <f t="shared" si="546"/>
        <v>1.7716232736719618E-2</v>
      </c>
      <c r="IP167" s="86">
        <f t="shared" si="547"/>
        <v>3.4051703211239209E-2</v>
      </c>
      <c r="IQ167" s="86">
        <f t="shared" si="548"/>
        <v>1.7280935109325483E-2</v>
      </c>
      <c r="IR167" s="86">
        <f t="shared" si="549"/>
        <v>9.6817206809747119E-3</v>
      </c>
      <c r="IS167" s="86">
        <f t="shared" si="550"/>
        <v>2.0092461014981525E-3</v>
      </c>
      <c r="IT167" s="86">
        <f t="shared" si="551"/>
        <v>5.8894062303780639E-4</v>
      </c>
      <c r="IU167" s="86">
        <f t="shared" si="552"/>
        <v>6.9202207656793931E-4</v>
      </c>
      <c r="IV167" s="86">
        <f t="shared" si="553"/>
        <v>2.1331540293443313E-5</v>
      </c>
      <c r="IW167" s="86">
        <f t="shared" si="554"/>
        <v>2.368015341312166E-4</v>
      </c>
      <c r="IY167" s="86">
        <f t="shared" si="555"/>
        <v>2.1710807561158741E-3</v>
      </c>
      <c r="IZ167" s="86">
        <f t="shared" si="556"/>
        <v>4.9248260547889687E-3</v>
      </c>
      <c r="JA167" s="86">
        <f t="shared" si="557"/>
        <v>4.4981521710469874E-3</v>
      </c>
      <c r="JB167" s="86">
        <f t="shared" si="558"/>
        <v>2.1941357048484676E-2</v>
      </c>
      <c r="JC167" s="86">
        <f t="shared" si="559"/>
        <v>2.4343318146685371E-3</v>
      </c>
      <c r="JD167" s="86">
        <f t="shared" si="560"/>
        <v>9.9999968205185651E-3</v>
      </c>
      <c r="JE167" s="86">
        <f t="shared" si="561"/>
        <v>1.8455549566914489E-2</v>
      </c>
      <c r="JF167" s="86">
        <f t="shared" si="562"/>
        <v>3.4210237157198953E-2</v>
      </c>
      <c r="JG167" s="86">
        <f t="shared" si="563"/>
        <v>1.7720816748871642E-2</v>
      </c>
      <c r="JH167" s="86">
        <f t="shared" si="564"/>
        <v>1.0579855288870739E-2</v>
      </c>
      <c r="JI167" s="86">
        <f t="shared" si="565"/>
        <v>3.7624716207660868E-3</v>
      </c>
      <c r="JJ167" s="86">
        <f t="shared" si="566"/>
        <v>1.414895837203553E-3</v>
      </c>
      <c r="JK167" s="86">
        <f t="shared" si="567"/>
        <v>2.5332234507590779E-3</v>
      </c>
      <c r="JL167" s="86">
        <f t="shared" si="568"/>
        <v>2.1617216045178292E-5</v>
      </c>
      <c r="JM167" s="86">
        <f t="shared" si="569"/>
        <v>3.1258235993985477E-4</v>
      </c>
    </row>
    <row r="168" spans="2:273" x14ac:dyDescent="0.25">
      <c r="B168" s="2">
        <v>141</v>
      </c>
      <c r="C168" s="37">
        <v>54.222000000000001</v>
      </c>
      <c r="D168" s="37">
        <v>57.570999999999998</v>
      </c>
      <c r="E168" s="37">
        <v>57.695999999999998</v>
      </c>
      <c r="F168" s="37">
        <v>58.75</v>
      </c>
      <c r="G168" s="37">
        <v>60.292999999999999</v>
      </c>
      <c r="H168" s="37">
        <v>64.135000000000005</v>
      </c>
      <c r="I168" s="37">
        <v>63.404000000000003</v>
      </c>
      <c r="J168" s="37">
        <v>72.929000000000002</v>
      </c>
      <c r="K168" s="37">
        <v>57.088999999999999</v>
      </c>
      <c r="L168" s="37">
        <v>56.292999999999999</v>
      </c>
      <c r="M168" s="37">
        <v>58.948999999999998</v>
      </c>
      <c r="N168" s="37">
        <v>59.832999999999998</v>
      </c>
      <c r="O168" s="37">
        <v>59.186</v>
      </c>
      <c r="P168" s="37">
        <v>58.258000000000003</v>
      </c>
      <c r="Q168" s="37">
        <v>61.451999999999998</v>
      </c>
      <c r="S168" s="4">
        <f t="shared" si="441"/>
        <v>55.898123934830885</v>
      </c>
      <c r="T168" s="4">
        <f t="shared" si="442"/>
        <v>56.952199422665998</v>
      </c>
      <c r="U168" s="4">
        <f t="shared" si="443"/>
        <v>57.74167685371939</v>
      </c>
      <c r="V168" s="4">
        <f t="shared" si="444"/>
        <v>59.939057263876954</v>
      </c>
      <c r="W168" s="4">
        <f t="shared" si="445"/>
        <v>61.39035488217494</v>
      </c>
      <c r="X168" s="4">
        <f t="shared" si="446"/>
        <v>63.385511387137726</v>
      </c>
      <c r="Y168" s="4">
        <f t="shared" si="447"/>
        <v>63.869948567249651</v>
      </c>
      <c r="Z168" s="4">
        <f t="shared" si="448"/>
        <v>72.845792997081901</v>
      </c>
      <c r="AA168" s="4">
        <f t="shared" si="449"/>
        <v>57.647937496096233</v>
      </c>
      <c r="AB168" s="4">
        <f t="shared" si="450"/>
        <v>58.425057700597215</v>
      </c>
      <c r="AC168" s="4">
        <f t="shared" si="451"/>
        <v>59.327514511966079</v>
      </c>
      <c r="AD168" s="4">
        <f t="shared" si="452"/>
        <v>59.991428365349464</v>
      </c>
      <c r="AE168" s="4">
        <f t="shared" si="453"/>
        <v>60.215547907640172</v>
      </c>
      <c r="AF168" s="4">
        <f t="shared" si="454"/>
        <v>59.277203682111406</v>
      </c>
      <c r="AG168" s="4">
        <f t="shared" si="455"/>
        <v>62.084812347488992</v>
      </c>
      <c r="AI168" s="4">
        <f t="shared" si="456"/>
        <v>-1.6761239348308834</v>
      </c>
      <c r="AJ168" s="4">
        <f t="shared" si="457"/>
        <v>0.61880057733399951</v>
      </c>
      <c r="AK168" s="4">
        <f t="shared" si="458"/>
        <v>-4.5676853719392341E-2</v>
      </c>
      <c r="AL168" s="4">
        <f t="shared" si="459"/>
        <v>-1.1890572638769541</v>
      </c>
      <c r="AM168" s="4">
        <f t="shared" si="460"/>
        <v>-1.0973548821749404</v>
      </c>
      <c r="AN168" s="4">
        <f t="shared" si="461"/>
        <v>0.74948861286227952</v>
      </c>
      <c r="AO168" s="4">
        <f t="shared" si="462"/>
        <v>-0.46594856724964728</v>
      </c>
      <c r="AP168" s="4">
        <f t="shared" si="463"/>
        <v>8.3207002918101125E-2</v>
      </c>
      <c r="AQ168" s="4">
        <f t="shared" si="464"/>
        <v>-0.55893749609623455</v>
      </c>
      <c r="AR168" s="4">
        <f t="shared" si="465"/>
        <v>-2.1320577005972154</v>
      </c>
      <c r="AS168" s="4">
        <f t="shared" si="466"/>
        <v>-0.3785145119660811</v>
      </c>
      <c r="AT168" s="4">
        <f t="shared" si="467"/>
        <v>-0.15842836534946514</v>
      </c>
      <c r="AU168" s="4">
        <f t="shared" si="468"/>
        <v>-1.0295479076401719</v>
      </c>
      <c r="AV168" s="4">
        <f t="shared" si="469"/>
        <v>-1.019203682111403</v>
      </c>
      <c r="AW168" s="4">
        <f t="shared" si="469"/>
        <v>-0.63281234748899351</v>
      </c>
      <c r="AY168" s="2">
        <f t="shared" si="520"/>
        <v>55.898123934289188</v>
      </c>
      <c r="AZ168" s="2">
        <f t="shared" si="359"/>
        <v>56.881590396145178</v>
      </c>
      <c r="BA168" s="2">
        <f t="shared" si="360"/>
        <v>57.687982204025701</v>
      </c>
      <c r="BB168" s="2">
        <f t="shared" si="361"/>
        <v>59.781975681820697</v>
      </c>
      <c r="BC168" s="2">
        <f t="shared" si="362"/>
        <v>61.270343602035553</v>
      </c>
      <c r="BD168" s="2">
        <f t="shared" si="363"/>
        <v>62.870517678371215</v>
      </c>
      <c r="BE168" s="2">
        <f t="shared" si="364"/>
        <v>62.945284408926355</v>
      </c>
      <c r="BF168" s="2">
        <f t="shared" si="365"/>
        <v>71.449261549643609</v>
      </c>
      <c r="BG168" s="2">
        <f t="shared" si="366"/>
        <v>56.770014082722838</v>
      </c>
      <c r="BH168" s="2">
        <f t="shared" si="367"/>
        <v>57.869739748039905</v>
      </c>
      <c r="BI168" s="2">
        <f t="shared" si="368"/>
        <v>59.079024624054277</v>
      </c>
      <c r="BJ168" s="2">
        <f t="shared" si="369"/>
        <v>59.882882898287377</v>
      </c>
      <c r="BK168" s="2">
        <f t="shared" si="370"/>
        <v>60.087340953432332</v>
      </c>
      <c r="BL168" s="2">
        <f t="shared" si="371"/>
        <v>59.259075025559838</v>
      </c>
      <c r="BM168" s="2">
        <f t="shared" si="372"/>
        <v>61.850656423332957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54.222000000000001</v>
      </c>
      <c r="CF168" s="2">
        <f t="shared" si="522"/>
        <v>57.570999999999998</v>
      </c>
      <c r="CG168" s="2">
        <f t="shared" si="523"/>
        <v>57.695999999999998</v>
      </c>
      <c r="CH168" s="2" t="str">
        <f t="shared" si="524"/>
        <v/>
      </c>
      <c r="CI168" s="2">
        <f t="shared" si="525"/>
        <v>60.292999999999999</v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>
        <f t="shared" si="531"/>
        <v>58.948999999999998</v>
      </c>
      <c r="CP168" s="2">
        <f t="shared" si="532"/>
        <v>59.832999999999998</v>
      </c>
      <c r="CQ168" s="2">
        <f t="shared" si="533"/>
        <v>59.186</v>
      </c>
      <c r="CR168" s="2">
        <f t="shared" si="534"/>
        <v>58.258000000000003</v>
      </c>
      <c r="CS168" s="2">
        <f t="shared" si="535"/>
        <v>61.451999999999998</v>
      </c>
      <c r="CU168" s="2">
        <f t="shared" si="485"/>
        <v>54.222000000000001</v>
      </c>
      <c r="CV168" s="2">
        <f t="shared" si="486"/>
        <v>57.570999999999998</v>
      </c>
      <c r="CW168" s="2">
        <f t="shared" si="487"/>
        <v>57.695999999999998</v>
      </c>
      <c r="CX168" s="2" t="str">
        <f t="shared" si="488"/>
        <v/>
      </c>
      <c r="CY168" s="2">
        <f t="shared" si="489"/>
        <v>60.292999999999999</v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>
        <f t="shared" si="495"/>
        <v>58.948999999999998</v>
      </c>
      <c r="DF168" s="2">
        <f t="shared" si="496"/>
        <v>59.832999999999998</v>
      </c>
      <c r="DG168" s="2">
        <f t="shared" si="497"/>
        <v>59.186</v>
      </c>
      <c r="DH168" s="2">
        <f t="shared" si="498"/>
        <v>58.258000000000003</v>
      </c>
      <c r="DI168" s="2">
        <f t="shared" si="499"/>
        <v>61.451999999999998</v>
      </c>
      <c r="DK168" s="2">
        <f t="shared" si="500"/>
        <v>92.609517999781175</v>
      </c>
      <c r="DL168" s="2">
        <f t="shared" si="501"/>
        <v>96.874461118764003</v>
      </c>
      <c r="DM168" s="2">
        <f t="shared" si="501"/>
        <v>89.317781881533094</v>
      </c>
      <c r="DN168" s="2">
        <f t="shared" si="501"/>
        <v>107.96905073995772</v>
      </c>
      <c r="DO168" s="2">
        <f t="shared" si="501"/>
        <v>96.337928812415669</v>
      </c>
      <c r="DP168" s="2">
        <f t="shared" si="501"/>
        <v>94.009298097251587</v>
      </c>
      <c r="DQ168" s="2">
        <f t="shared" si="501"/>
        <v>107.54079487179487</v>
      </c>
      <c r="DR168" s="2">
        <f t="shared" si="501"/>
        <v>112.0893661947662</v>
      </c>
      <c r="DS168" s="2">
        <f t="shared" si="501"/>
        <v>94.538673949579817</v>
      </c>
      <c r="DT168" s="2">
        <f t="shared" si="501"/>
        <v>85.033463534963531</v>
      </c>
      <c r="DU168" s="2">
        <f t="shared" si="501"/>
        <v>82.887026890756317</v>
      </c>
      <c r="DV168" s="2">
        <f t="shared" si="501"/>
        <v>96.159108108108114</v>
      </c>
      <c r="DW168" s="2">
        <f t="shared" si="501"/>
        <v>87.786830506619978</v>
      </c>
      <c r="DX168" s="2">
        <f t="shared" si="501"/>
        <v>92.576321321321316</v>
      </c>
      <c r="DY168" s="2">
        <f t="shared" si="501"/>
        <v>72.939875806451596</v>
      </c>
      <c r="EA168" s="2">
        <f t="shared" si="440"/>
        <v>55.632722896511652</v>
      </c>
      <c r="EB168" s="2">
        <f t="shared" si="502"/>
        <v>56.590837558502329</v>
      </c>
      <c r="EC168" s="2">
        <f t="shared" si="503"/>
        <v>57.70145108695651</v>
      </c>
      <c r="ED168" s="2">
        <f t="shared" si="504"/>
        <v>60.081866176470598</v>
      </c>
      <c r="EE168" s="2">
        <f t="shared" si="505"/>
        <v>61.245792300815268</v>
      </c>
      <c r="EF168" s="2">
        <f t="shared" si="506"/>
        <v>62.810051699882777</v>
      </c>
      <c r="EG168" s="2">
        <f t="shared" si="507"/>
        <v>62.91897642775011</v>
      </c>
      <c r="EH168" s="2">
        <f t="shared" si="508"/>
        <v>71.266244829041781</v>
      </c>
      <c r="EI168" s="2">
        <f t="shared" si="509"/>
        <v>56.505411806185165</v>
      </c>
      <c r="EJ168" s="2">
        <f t="shared" si="510"/>
        <v>57.981462211215948</v>
      </c>
      <c r="EK168" s="2">
        <f t="shared" si="511"/>
        <v>59.294998709921941</v>
      </c>
      <c r="EL168" s="2">
        <f t="shared" si="512"/>
        <v>59.92400646642897</v>
      </c>
      <c r="EM168" s="2">
        <f t="shared" si="513"/>
        <v>59.719246081582185</v>
      </c>
      <c r="EN168" s="2">
        <f t="shared" si="514"/>
        <v>59.217762109478222</v>
      </c>
      <c r="EO168" s="2">
        <f t="shared" si="515"/>
        <v>62.164553449982954</v>
      </c>
      <c r="EQ168" s="2">
        <f t="shared" si="516"/>
        <v>56.707167771386452</v>
      </c>
      <c r="ER168" s="2">
        <f t="shared" si="517"/>
        <v>57.637332512834014</v>
      </c>
      <c r="ES168" s="2">
        <f t="shared" si="517"/>
        <v>57.632786171846895</v>
      </c>
      <c r="ET168" s="2">
        <f t="shared" si="517"/>
        <v>59.134249418920106</v>
      </c>
      <c r="EU168" s="2">
        <f t="shared" si="517"/>
        <v>61.315043844517938</v>
      </c>
      <c r="EV168" s="2">
        <f t="shared" si="517"/>
        <v>63.006644495443275</v>
      </c>
      <c r="EW168" s="2">
        <f t="shared" si="517"/>
        <v>62.980595068932757</v>
      </c>
      <c r="EX168" s="2">
        <f t="shared" si="517"/>
        <v>71.768091696105159</v>
      </c>
      <c r="EY168" s="2">
        <f t="shared" si="517"/>
        <v>57.282984481273608</v>
      </c>
      <c r="EZ168" s="2">
        <f t="shared" si="517"/>
        <v>57.609342912559441</v>
      </c>
      <c r="FA168" s="2">
        <f t="shared" si="517"/>
        <v>58.493209682875268</v>
      </c>
      <c r="FB168" s="2">
        <f t="shared" si="517"/>
        <v>59.743620173370964</v>
      </c>
      <c r="FC168" s="2">
        <f t="shared" si="517"/>
        <v>61.179850191875225</v>
      </c>
      <c r="FD168" s="2">
        <f t="shared" si="517"/>
        <v>59.388468927725903</v>
      </c>
      <c r="FE168" s="2">
        <f t="shared" si="517"/>
        <v>60.469585031385677</v>
      </c>
      <c r="FG168" s="2">
        <f t="shared" si="518"/>
        <v>0.99983350671605065</v>
      </c>
      <c r="FH168" s="2">
        <f t="shared" si="519"/>
        <v>0.99985105668592078</v>
      </c>
      <c r="FI168" s="2">
        <f t="shared" si="519"/>
        <v>0.99985102978539964</v>
      </c>
      <c r="FJ168" s="2">
        <f t="shared" si="519"/>
        <v>0.99986026454570531</v>
      </c>
      <c r="FK168" s="2">
        <f t="shared" si="519"/>
        <v>0.99984782362768054</v>
      </c>
      <c r="FL168" s="2">
        <f t="shared" si="519"/>
        <v>0.99987299922348027</v>
      </c>
      <c r="FM168" s="2">
        <f t="shared" si="519"/>
        <v>0.9998451176970633</v>
      </c>
      <c r="FN168" s="2">
        <f t="shared" si="519"/>
        <v>0.9998378589171536</v>
      </c>
      <c r="FO168" s="2">
        <f t="shared" si="519"/>
        <v>0.9998121295348863</v>
      </c>
      <c r="FP168" s="2">
        <f t="shared" si="519"/>
        <v>0.99982381202475878</v>
      </c>
      <c r="FQ168" s="2">
        <f t="shared" si="519"/>
        <v>0.99981327548085597</v>
      </c>
      <c r="FR168" s="2">
        <f t="shared" si="519"/>
        <v>0.99983471501237464</v>
      </c>
      <c r="FS168" s="2">
        <f t="shared" si="519"/>
        <v>0.99984065541449219</v>
      </c>
      <c r="FT168" s="2">
        <f t="shared" si="519"/>
        <v>0.99981849246596077</v>
      </c>
      <c r="FU168" s="2">
        <f t="shared" si="519"/>
        <v>0.99980465863209411</v>
      </c>
      <c r="FW168" s="2">
        <f t="shared" si="536"/>
        <v>0.24128241084595323</v>
      </c>
      <c r="FX168" s="2">
        <f t="shared" si="376"/>
        <v>0.27210151378944269</v>
      </c>
      <c r="FY168" s="2">
        <f t="shared" si="377"/>
        <v>0.26474618784760345</v>
      </c>
      <c r="FZ168" s="2">
        <f t="shared" si="378"/>
        <v>0.32352955949434126</v>
      </c>
      <c r="GA168" s="2">
        <f t="shared" si="379"/>
        <v>0.27741052634846824</v>
      </c>
      <c r="GB168" s="2">
        <f t="shared" si="380"/>
        <v>0.287414652241199</v>
      </c>
      <c r="GC168" s="2">
        <f t="shared" si="381"/>
        <v>0.31478868735387117</v>
      </c>
      <c r="GD168" s="2">
        <f t="shared" si="382"/>
        <v>0.35149689492061192</v>
      </c>
      <c r="GE168" s="2">
        <f t="shared" si="383"/>
        <v>0.3311033915379285</v>
      </c>
      <c r="GF168" s="2">
        <f t="shared" si="384"/>
        <v>0.31304127718199276</v>
      </c>
      <c r="GG168" s="2">
        <f t="shared" si="385"/>
        <v>0.27485945623017188</v>
      </c>
      <c r="GH168" s="2">
        <f t="shared" si="386"/>
        <v>0.26117664302184285</v>
      </c>
      <c r="GI168" s="2">
        <f t="shared" si="387"/>
        <v>0.24895346499523413</v>
      </c>
      <c r="GJ168" s="2">
        <f t="shared" si="388"/>
        <v>0.20654175751092263</v>
      </c>
      <c r="GK168" s="2">
        <f t="shared" si="389"/>
        <v>0.18643526887671777</v>
      </c>
      <c r="GM168" s="86">
        <f t="shared" si="537"/>
        <v>4.1595558130400386E-98</v>
      </c>
      <c r="GN168" s="86">
        <f t="shared" si="390"/>
        <v>5.6978792052973034E-66</v>
      </c>
      <c r="GO168" s="86">
        <f t="shared" si="391"/>
        <v>4.1324325316094877E-103</v>
      </c>
      <c r="GP168" s="86">
        <f t="shared" si="392"/>
        <v>8.3427683472392464E-95</v>
      </c>
      <c r="GQ168" s="86">
        <f t="shared" si="393"/>
        <v>1.965872095852026E-112</v>
      </c>
      <c r="GR168" s="86">
        <f t="shared" si="394"/>
        <v>4.2710137879123312E-103</v>
      </c>
      <c r="GS168" s="86">
        <f t="shared" si="395"/>
        <v>4.085689528661638E-111</v>
      </c>
      <c r="GT168" s="86">
        <f t="shared" si="396"/>
        <v>2.2565184656069874E-128</v>
      </c>
      <c r="GU168" s="86">
        <f t="shared" si="397"/>
        <v>5.907842514635616E-134</v>
      </c>
      <c r="GV168" s="86">
        <f t="shared" si="398"/>
        <v>7.4345829314418295E-142</v>
      </c>
      <c r="GW168" s="86">
        <f t="shared" si="399"/>
        <v>3.9588873864405694E-152</v>
      </c>
      <c r="GX168" s="86">
        <f t="shared" si="400"/>
        <v>1.9158125668080767E-168</v>
      </c>
      <c r="GY168" s="86">
        <f t="shared" si="401"/>
        <v>1.4685708825368596E-173</v>
      </c>
      <c r="GZ168" s="86">
        <f t="shared" si="402"/>
        <v>7.2567061067190166E-236</v>
      </c>
      <c r="HA168" s="86">
        <f t="shared" si="403"/>
        <v>8.2372973737926593E-209</v>
      </c>
      <c r="HC168" s="86">
        <f t="shared" si="538"/>
        <v>9.1350297602902284E-53</v>
      </c>
      <c r="HD168" s="86">
        <f t="shared" si="404"/>
        <v>2.5336588625758238E-29</v>
      </c>
      <c r="HE168" s="86">
        <f t="shared" si="405"/>
        <v>1.0271747881967424E-45</v>
      </c>
      <c r="HF168" s="86">
        <f t="shared" si="406"/>
        <v>1.0762529261725958E-44</v>
      </c>
      <c r="HG168" s="86">
        <f t="shared" si="407"/>
        <v>3.7765412469834439E-67</v>
      </c>
      <c r="HH168" s="86">
        <f t="shared" si="408"/>
        <v>9.9456159831717532E-52</v>
      </c>
      <c r="HI168" s="86">
        <f t="shared" si="409"/>
        <v>6.6339502592689965E-86</v>
      </c>
      <c r="HJ168" s="86">
        <f t="shared" si="410"/>
        <v>2.3122946972193118E-95</v>
      </c>
      <c r="HK168" s="86">
        <f t="shared" si="411"/>
        <v>7.304271092222199E-105</v>
      </c>
      <c r="HL168" s="86">
        <f t="shared" si="412"/>
        <v>3.4632468978116598E-94</v>
      </c>
      <c r="HM168" s="86">
        <f t="shared" si="413"/>
        <v>3.1268880432582833E-117</v>
      </c>
      <c r="HN168" s="86">
        <f t="shared" si="414"/>
        <v>7.5522604079386186E-96</v>
      </c>
      <c r="HO168" s="86">
        <f t="shared" si="415"/>
        <v>4.4916693227936789E-79</v>
      </c>
      <c r="HP168" s="86">
        <f t="shared" si="416"/>
        <v>3.4160581172290488E-140</v>
      </c>
      <c r="HQ168" s="86">
        <f t="shared" si="417"/>
        <v>2.255284111409916E-142</v>
      </c>
      <c r="HS168" s="86">
        <f t="shared" si="539"/>
        <v>9.7539093208071331E-4</v>
      </c>
      <c r="HT168" s="86">
        <f t="shared" si="418"/>
        <v>1.0507491714286069E-3</v>
      </c>
      <c r="HU168" s="86">
        <f t="shared" si="419"/>
        <v>1.6012719584650263E-3</v>
      </c>
      <c r="HV168" s="86">
        <f t="shared" si="420"/>
        <v>1.0255296744598194E-3</v>
      </c>
      <c r="HW168" s="86">
        <f t="shared" si="421"/>
        <v>2.240926458264999E-4</v>
      </c>
      <c r="HX168" s="86">
        <f t="shared" si="422"/>
        <v>1.0789599899546933E-3</v>
      </c>
      <c r="HY168" s="86">
        <f t="shared" si="423"/>
        <v>3.9557035229136528E-4</v>
      </c>
      <c r="HZ168" s="86">
        <f t="shared" si="424"/>
        <v>7.4774921401920879E-5</v>
      </c>
      <c r="IA168" s="86">
        <f t="shared" si="425"/>
        <v>2.1562285060373689E-4</v>
      </c>
      <c r="IB168" s="86">
        <f t="shared" si="426"/>
        <v>4.5800709890498476E-4</v>
      </c>
      <c r="IC168" s="86">
        <f t="shared" si="427"/>
        <v>9.2535808913755079E-4</v>
      </c>
      <c r="ID168" s="86">
        <f t="shared" si="428"/>
        <v>4.0634539602741877E-4</v>
      </c>
      <c r="IE168" s="86">
        <f t="shared" si="429"/>
        <v>9.8779153656985779E-4</v>
      </c>
      <c r="IF168" s="86">
        <f t="shared" si="430"/>
        <v>3.429012528099626E-8</v>
      </c>
      <c r="IG168" s="86">
        <f t="shared" si="431"/>
        <v>1.860652677662578E-5</v>
      </c>
      <c r="II168" s="86">
        <f t="shared" si="540"/>
        <v>8.4956992831348522E-4</v>
      </c>
      <c r="IJ168" s="86">
        <f t="shared" si="541"/>
        <v>6.4016261781871305E-3</v>
      </c>
      <c r="IK168" s="86">
        <f t="shared" si="542"/>
        <v>3.6287088792466182E-3</v>
      </c>
      <c r="IL168" s="86">
        <f t="shared" si="543"/>
        <v>3.611878271261533E-2</v>
      </c>
      <c r="IM168" s="86">
        <f t="shared" si="544"/>
        <v>4.5815809728676519E-3</v>
      </c>
      <c r="IN168" s="86">
        <f t="shared" si="545"/>
        <v>1.5387330650963173E-2</v>
      </c>
      <c r="IO168" s="86">
        <f t="shared" si="546"/>
        <v>3.1806079884971562E-2</v>
      </c>
      <c r="IP168" s="86">
        <f t="shared" si="547"/>
        <v>5.9859089366268832E-2</v>
      </c>
      <c r="IQ168" s="86">
        <f t="shared" si="548"/>
        <v>3.2847637015257759E-2</v>
      </c>
      <c r="IR168" s="86">
        <f t="shared" si="549"/>
        <v>1.9378497412701503E-2</v>
      </c>
      <c r="IS168" s="86">
        <f t="shared" si="550"/>
        <v>4.5998320897375775E-3</v>
      </c>
      <c r="IT168" s="86">
        <f t="shared" si="551"/>
        <v>1.5443687531614633E-3</v>
      </c>
      <c r="IU168" s="86">
        <f t="shared" si="552"/>
        <v>1.6869205974463588E-3</v>
      </c>
      <c r="IV168" s="86">
        <f t="shared" si="553"/>
        <v>6.9373597266110811E-5</v>
      </c>
      <c r="IW168" s="86">
        <f t="shared" si="554"/>
        <v>5.4015062673033829E-4</v>
      </c>
      <c r="IY168" s="86">
        <f t="shared" si="555"/>
        <v>1.8249608603941986E-3</v>
      </c>
      <c r="IZ168" s="86">
        <f t="shared" si="556"/>
        <v>7.4523753496157372E-3</v>
      </c>
      <c r="JA168" s="86">
        <f t="shared" si="557"/>
        <v>5.2299808377116444E-3</v>
      </c>
      <c r="JB168" s="86">
        <f t="shared" si="558"/>
        <v>3.7144312387075148E-2</v>
      </c>
      <c r="JC168" s="86">
        <f t="shared" si="559"/>
        <v>4.8056736186941522E-3</v>
      </c>
      <c r="JD168" s="86">
        <f t="shared" si="560"/>
        <v>1.6466290640917865E-2</v>
      </c>
      <c r="JE168" s="86">
        <f t="shared" si="561"/>
        <v>3.220165023726293E-2</v>
      </c>
      <c r="JF168" s="86">
        <f t="shared" si="562"/>
        <v>5.9933864287670752E-2</v>
      </c>
      <c r="JG168" s="86">
        <f t="shared" si="563"/>
        <v>3.3063259865861498E-2</v>
      </c>
      <c r="JH168" s="86">
        <f t="shared" si="564"/>
        <v>1.9836504511606488E-2</v>
      </c>
      <c r="JI168" s="86">
        <f t="shared" si="565"/>
        <v>5.5251901788751284E-3</v>
      </c>
      <c r="JJ168" s="86">
        <f t="shared" si="566"/>
        <v>1.950714149188882E-3</v>
      </c>
      <c r="JK168" s="86">
        <f t="shared" si="567"/>
        <v>2.6747121340162166E-3</v>
      </c>
      <c r="JL168" s="86">
        <f t="shared" si="568"/>
        <v>6.9407887391391808E-5</v>
      </c>
      <c r="JM168" s="86">
        <f t="shared" si="569"/>
        <v>5.5875715350696409E-4</v>
      </c>
    </row>
    <row r="169" spans="2:273" x14ac:dyDescent="0.25">
      <c r="B169" s="2">
        <v>142</v>
      </c>
      <c r="C169" s="37">
        <v>55.143000000000001</v>
      </c>
      <c r="D169" s="37">
        <v>56.070999999999998</v>
      </c>
      <c r="E169" s="37">
        <v>57.643000000000001</v>
      </c>
      <c r="F169" s="37">
        <v>59.4</v>
      </c>
      <c r="G169" s="37">
        <v>61.637999999999998</v>
      </c>
      <c r="H169" s="37">
        <v>64.027000000000001</v>
      </c>
      <c r="I169" s="37">
        <v>63.744999999999997</v>
      </c>
      <c r="J169" s="37">
        <v>73.179000000000002</v>
      </c>
      <c r="K169" s="37">
        <v>57.393000000000001</v>
      </c>
      <c r="L169" s="37">
        <v>57.482999999999997</v>
      </c>
      <c r="M169" s="37">
        <v>58.762999999999998</v>
      </c>
      <c r="N169" s="37">
        <v>59.732999999999997</v>
      </c>
      <c r="O169" s="37">
        <v>59.168999999999997</v>
      </c>
      <c r="P169" s="37">
        <v>59.468000000000004</v>
      </c>
      <c r="Q169" s="37">
        <v>61.902999999999999</v>
      </c>
      <c r="S169" s="4">
        <f t="shared" si="441"/>
        <v>55.755790513702884</v>
      </c>
      <c r="T169" s="4">
        <f t="shared" si="442"/>
        <v>56.862455569326848</v>
      </c>
      <c r="U169" s="4">
        <f t="shared" si="443"/>
        <v>57.676761357926281</v>
      </c>
      <c r="V169" s="4">
        <f t="shared" si="444"/>
        <v>59.89429739386037</v>
      </c>
      <c r="W169" s="4">
        <f t="shared" si="445"/>
        <v>61.367006460565683</v>
      </c>
      <c r="X169" s="4">
        <f t="shared" si="446"/>
        <v>63.594832818106411</v>
      </c>
      <c r="Y169" s="4">
        <f t="shared" si="447"/>
        <v>64.261703848696555</v>
      </c>
      <c r="Z169" s="4">
        <f t="shared" si="448"/>
        <v>73.416426288493611</v>
      </c>
      <c r="AA169" s="4">
        <f t="shared" si="449"/>
        <v>58.022361303610552</v>
      </c>
      <c r="AB169" s="4">
        <f t="shared" si="450"/>
        <v>58.600959144610577</v>
      </c>
      <c r="AC169" s="4">
        <f t="shared" si="451"/>
        <v>59.382775282457501</v>
      </c>
      <c r="AD169" s="4">
        <f t="shared" si="452"/>
        <v>59.932481630671347</v>
      </c>
      <c r="AE169" s="4">
        <f t="shared" si="453"/>
        <v>60.245127698083969</v>
      </c>
      <c r="AF169" s="4">
        <f t="shared" si="454"/>
        <v>59.179532939526261</v>
      </c>
      <c r="AG169" s="4">
        <f t="shared" si="455"/>
        <v>62.207468339153351</v>
      </c>
      <c r="AI169" s="4">
        <f t="shared" si="456"/>
        <v>-0.61279051370288329</v>
      </c>
      <c r="AJ169" s="4">
        <f t="shared" si="457"/>
        <v>-0.79145556932684968</v>
      </c>
      <c r="AK169" s="4">
        <f t="shared" si="458"/>
        <v>-3.3761357926280766E-2</v>
      </c>
      <c r="AL169" s="4">
        <f t="shared" si="459"/>
        <v>-0.49429739386037141</v>
      </c>
      <c r="AM169" s="4">
        <f t="shared" si="460"/>
        <v>0.27099353943431481</v>
      </c>
      <c r="AN169" s="4">
        <f t="shared" si="461"/>
        <v>0.43216718189358971</v>
      </c>
      <c r="AO169" s="4">
        <f t="shared" si="462"/>
        <v>-0.51670384869655805</v>
      </c>
      <c r="AP169" s="4">
        <f t="shared" si="463"/>
        <v>-0.23742628849360869</v>
      </c>
      <c r="AQ169" s="4">
        <f t="shared" si="464"/>
        <v>-0.6293613036105512</v>
      </c>
      <c r="AR169" s="4">
        <f t="shared" si="465"/>
        <v>-1.1179591446105803</v>
      </c>
      <c r="AS169" s="4">
        <f t="shared" si="466"/>
        <v>-0.61977528245750335</v>
      </c>
      <c r="AT169" s="4">
        <f t="shared" si="467"/>
        <v>-0.19948163067135027</v>
      </c>
      <c r="AU169" s="4">
        <f t="shared" si="468"/>
        <v>-1.0761276980839725</v>
      </c>
      <c r="AV169" s="4">
        <f t="shared" si="469"/>
        <v>0.28846706047374227</v>
      </c>
      <c r="AW169" s="4">
        <f t="shared" si="469"/>
        <v>-0.30446833915335247</v>
      </c>
      <c r="AY169" s="2">
        <f t="shared" si="520"/>
        <v>55.755790513644726</v>
      </c>
      <c r="AZ169" s="2">
        <f t="shared" si="359"/>
        <v>56.73210370301517</v>
      </c>
      <c r="BA169" s="2">
        <f t="shared" si="360"/>
        <v>57.570373659431183</v>
      </c>
      <c r="BB169" s="2">
        <f t="shared" si="361"/>
        <v>59.652722145769111</v>
      </c>
      <c r="BC169" s="2">
        <f t="shared" si="362"/>
        <v>61.128513811312047</v>
      </c>
      <c r="BD169" s="2">
        <f t="shared" si="363"/>
        <v>62.742092535429478</v>
      </c>
      <c r="BE169" s="2">
        <f t="shared" si="364"/>
        <v>62.832783404102798</v>
      </c>
      <c r="BF169" s="2">
        <f t="shared" si="365"/>
        <v>71.36201252218747</v>
      </c>
      <c r="BG169" s="2">
        <f t="shared" si="366"/>
        <v>56.61686335422759</v>
      </c>
      <c r="BH169" s="2">
        <f t="shared" si="367"/>
        <v>57.657150278770345</v>
      </c>
      <c r="BI169" s="2">
        <f t="shared" si="368"/>
        <v>58.893492957501564</v>
      </c>
      <c r="BJ169" s="2">
        <f t="shared" si="369"/>
        <v>59.688609576473468</v>
      </c>
      <c r="BK169" s="2">
        <f t="shared" si="370"/>
        <v>59.973414442376196</v>
      </c>
      <c r="BL169" s="2">
        <f t="shared" si="371"/>
        <v>59.128006268905011</v>
      </c>
      <c r="BM169" s="2">
        <f t="shared" si="372"/>
        <v>61.724828228727716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55.143000000000001</v>
      </c>
      <c r="CF169" s="2" t="str">
        <f t="shared" si="522"/>
        <v/>
      </c>
      <c r="CG169" s="2">
        <f t="shared" si="523"/>
        <v>57.643000000000001</v>
      </c>
      <c r="CH169" s="2" t="str">
        <f t="shared" si="524"/>
        <v/>
      </c>
      <c r="CI169" s="2">
        <f t="shared" si="525"/>
        <v>61.637999999999998</v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>
        <f t="shared" si="532"/>
        <v>59.732999999999997</v>
      </c>
      <c r="CQ169" s="2">
        <f t="shared" si="533"/>
        <v>59.168999999999997</v>
      </c>
      <c r="CR169" s="2">
        <f t="shared" si="534"/>
        <v>59.468000000000004</v>
      </c>
      <c r="CS169" s="2">
        <f t="shared" si="535"/>
        <v>61.902999999999999</v>
      </c>
      <c r="CU169" s="2">
        <f t="shared" si="485"/>
        <v>55.143000000000001</v>
      </c>
      <c r="CV169" s="2" t="str">
        <f t="shared" si="486"/>
        <v/>
      </c>
      <c r="CW169" s="2">
        <f t="shared" si="487"/>
        <v>57.643000000000001</v>
      </c>
      <c r="CX169" s="2" t="str">
        <f t="shared" si="488"/>
        <v/>
      </c>
      <c r="CY169" s="2">
        <f t="shared" si="489"/>
        <v>61.637999999999998</v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>
        <f t="shared" si="496"/>
        <v>59.732999999999997</v>
      </c>
      <c r="DG169" s="2">
        <f t="shared" si="497"/>
        <v>59.168999999999997</v>
      </c>
      <c r="DH169" s="2">
        <f t="shared" si="498"/>
        <v>59.468000000000004</v>
      </c>
      <c r="DI169" s="2">
        <f t="shared" si="499"/>
        <v>61.902999999999999</v>
      </c>
      <c r="DK169" s="2">
        <f t="shared" si="500"/>
        <v>92.774235693183073</v>
      </c>
      <c r="DL169" s="2">
        <f t="shared" si="501"/>
        <v>97.057341841557943</v>
      </c>
      <c r="DM169" s="2">
        <f t="shared" si="501"/>
        <v>89.437810452961671</v>
      </c>
      <c r="DN169" s="2">
        <f t="shared" si="501"/>
        <v>108.19860359408034</v>
      </c>
      <c r="DO169" s="2">
        <f t="shared" si="501"/>
        <v>96.447383265856971</v>
      </c>
      <c r="DP169" s="2">
        <f t="shared" si="501"/>
        <v>94.093651162790707</v>
      </c>
      <c r="DQ169" s="2">
        <f t="shared" si="501"/>
        <v>107.77594871794872</v>
      </c>
      <c r="DR169" s="2">
        <f t="shared" si="501"/>
        <v>112.29340441870443</v>
      </c>
      <c r="DS169" s="2">
        <f t="shared" si="501"/>
        <v>94.674478991596629</v>
      </c>
      <c r="DT169" s="2">
        <f t="shared" si="501"/>
        <v>85.06921012441012</v>
      </c>
      <c r="DU169" s="2">
        <f t="shared" si="501"/>
        <v>82.889023529411787</v>
      </c>
      <c r="DV169" s="2">
        <f t="shared" si="501"/>
        <v>96.276842816500718</v>
      </c>
      <c r="DW169" s="2">
        <f t="shared" si="501"/>
        <v>87.830475544370287</v>
      </c>
      <c r="DX169" s="2">
        <f t="shared" si="501"/>
        <v>92.697776276276272</v>
      </c>
      <c r="DY169" s="2">
        <f t="shared" si="501"/>
        <v>72.898403225806433</v>
      </c>
      <c r="EA169" s="2">
        <f t="shared" si="440"/>
        <v>55.463446437141627</v>
      </c>
      <c r="EB169" s="2">
        <f t="shared" si="502"/>
        <v>56.412282761310436</v>
      </c>
      <c r="EC169" s="2">
        <f t="shared" si="503"/>
        <v>57.586082104037253</v>
      </c>
      <c r="ED169" s="2">
        <f t="shared" si="504"/>
        <v>59.981367647058839</v>
      </c>
      <c r="EE169" s="2">
        <f t="shared" si="505"/>
        <v>61.10248740926798</v>
      </c>
      <c r="EF169" s="2">
        <f t="shared" si="506"/>
        <v>62.676399296600245</v>
      </c>
      <c r="EG169" s="2">
        <f t="shared" si="507"/>
        <v>62.805183211958621</v>
      </c>
      <c r="EH169" s="2">
        <f t="shared" si="508"/>
        <v>71.163671422541142</v>
      </c>
      <c r="EI169" s="2">
        <f t="shared" si="509"/>
        <v>56.329010980155147</v>
      </c>
      <c r="EJ169" s="2">
        <f t="shared" si="510"/>
        <v>57.780189711921253</v>
      </c>
      <c r="EK169" s="2">
        <f t="shared" si="511"/>
        <v>59.131597947536825</v>
      </c>
      <c r="EL169" s="2">
        <f t="shared" si="512"/>
        <v>59.735019912975176</v>
      </c>
      <c r="EM169" s="2">
        <f t="shared" si="513"/>
        <v>59.568108496085685</v>
      </c>
      <c r="EN169" s="2">
        <f t="shared" si="514"/>
        <v>59.083140333760191</v>
      </c>
      <c r="EO169" s="2">
        <f t="shared" si="515"/>
        <v>62.072662236848508</v>
      </c>
      <c r="EQ169" s="2">
        <f t="shared" si="516"/>
        <v>56.572272526662701</v>
      </c>
      <c r="ER169" s="2">
        <f t="shared" si="517"/>
        <v>57.493385599578779</v>
      </c>
      <c r="ES169" s="2">
        <f t="shared" si="517"/>
        <v>57.515298301887654</v>
      </c>
      <c r="ET169" s="2">
        <f t="shared" si="517"/>
        <v>59.008155252158545</v>
      </c>
      <c r="EU169" s="2">
        <f t="shared" si="517"/>
        <v>61.173782726843079</v>
      </c>
      <c r="EV169" s="2">
        <f t="shared" si="517"/>
        <v>62.878767100451476</v>
      </c>
      <c r="EW169" s="2">
        <f t="shared" si="517"/>
        <v>62.868612224958881</v>
      </c>
      <c r="EX169" s="2">
        <f t="shared" si="517"/>
        <v>71.679432567186865</v>
      </c>
      <c r="EY169" s="2">
        <f t="shared" si="517"/>
        <v>57.128541033489967</v>
      </c>
      <c r="EZ169" s="2">
        <f t="shared" si="517"/>
        <v>57.397740831223757</v>
      </c>
      <c r="FA169" s="2">
        <f t="shared" si="517"/>
        <v>58.306810940803388</v>
      </c>
      <c r="FB169" s="2">
        <f t="shared" si="517"/>
        <v>59.549154774141215</v>
      </c>
      <c r="FC169" s="2">
        <f t="shared" si="517"/>
        <v>61.073152392566648</v>
      </c>
      <c r="FD169" s="2">
        <f t="shared" si="517"/>
        <v>59.260138590323891</v>
      </c>
      <c r="FE169" s="2">
        <f t="shared" si="517"/>
        <v>60.330905072260052</v>
      </c>
      <c r="FG169" s="2">
        <f t="shared" si="518"/>
        <v>0.9998481540958758</v>
      </c>
      <c r="FH169" s="2">
        <f t="shared" si="519"/>
        <v>0.99986416030287695</v>
      </c>
      <c r="FI169" s="2">
        <f t="shared" si="519"/>
        <v>0.99986413576866695</v>
      </c>
      <c r="FJ169" s="2">
        <f t="shared" si="519"/>
        <v>0.99987255818411769</v>
      </c>
      <c r="FK169" s="2">
        <f t="shared" si="519"/>
        <v>0.9998612116405925</v>
      </c>
      <c r="FL169" s="2">
        <f t="shared" si="519"/>
        <v>0.99988417262087215</v>
      </c>
      <c r="FM169" s="2">
        <f t="shared" si="519"/>
        <v>0.99985874373586203</v>
      </c>
      <c r="FN169" s="2">
        <f t="shared" si="519"/>
        <v>0.99985212346523522</v>
      </c>
      <c r="FO169" s="2">
        <f t="shared" si="519"/>
        <v>0.99982865726702941</v>
      </c>
      <c r="FP169" s="2">
        <f t="shared" si="519"/>
        <v>0.99983931216573141</v>
      </c>
      <c r="FQ169" s="2">
        <f t="shared" si="519"/>
        <v>0.99982970241662317</v>
      </c>
      <c r="FR169" s="2">
        <f t="shared" si="519"/>
        <v>0.99984925610739117</v>
      </c>
      <c r="FS169" s="2">
        <f t="shared" si="519"/>
        <v>0.99985467397326666</v>
      </c>
      <c r="FT169" s="2">
        <f t="shared" si="519"/>
        <v>0.99983446051775082</v>
      </c>
      <c r="FU169" s="2">
        <f t="shared" si="519"/>
        <v>0.99982184349295489</v>
      </c>
      <c r="FW169" s="2">
        <f t="shared" si="536"/>
        <v>0.25854242489798174</v>
      </c>
      <c r="FX169" s="2">
        <f t="shared" si="376"/>
        <v>0.29072139861658153</v>
      </c>
      <c r="FY169" s="2">
        <f t="shared" si="377"/>
        <v>0.28305847646442195</v>
      </c>
      <c r="FZ169" s="2">
        <f t="shared" si="378"/>
        <v>0.34400547624544231</v>
      </c>
      <c r="GA169" s="2">
        <f t="shared" si="379"/>
        <v>0.29624584970052403</v>
      </c>
      <c r="GB169" s="2">
        <f t="shared" si="380"/>
        <v>0.30664097601112761</v>
      </c>
      <c r="GC169" s="2">
        <f t="shared" si="381"/>
        <v>0.33498534516504641</v>
      </c>
      <c r="GD169" s="2">
        <f t="shared" si="382"/>
        <v>0.37276747046760306</v>
      </c>
      <c r="GE169" s="2">
        <f t="shared" si="383"/>
        <v>0.35180936052761108</v>
      </c>
      <c r="GF169" s="2">
        <f t="shared" si="384"/>
        <v>0.33318033643584444</v>
      </c>
      <c r="GG169" s="2">
        <f t="shared" si="385"/>
        <v>0.29359194582628417</v>
      </c>
      <c r="GH169" s="2">
        <f t="shared" si="386"/>
        <v>0.2793358316407647</v>
      </c>
      <c r="GI169" s="2">
        <f t="shared" si="387"/>
        <v>0.2665694267917153</v>
      </c>
      <c r="GJ169" s="2">
        <f t="shared" si="388"/>
        <v>0.22204391431820591</v>
      </c>
      <c r="GK169" s="2">
        <f t="shared" si="389"/>
        <v>0.20081024578659049</v>
      </c>
      <c r="GM169" s="86">
        <f t="shared" si="537"/>
        <v>1.2508048319117176E-100</v>
      </c>
      <c r="GN169" s="86">
        <f t="shared" si="390"/>
        <v>1.1395460875671576E-67</v>
      </c>
      <c r="GO169" s="86">
        <f t="shared" si="391"/>
        <v>8.9487742739294399E-106</v>
      </c>
      <c r="GP169" s="86">
        <f t="shared" si="392"/>
        <v>3.0080946513323336E-97</v>
      </c>
      <c r="GQ169" s="86">
        <f t="shared" si="393"/>
        <v>2.6474408658405949E-115</v>
      </c>
      <c r="GR169" s="86">
        <f t="shared" si="394"/>
        <v>9.1371302793772597E-106</v>
      </c>
      <c r="GS169" s="86">
        <f t="shared" si="395"/>
        <v>5.812746555383796E-114</v>
      </c>
      <c r="GT169" s="86">
        <f t="shared" si="396"/>
        <v>1.2149505637266385E-131</v>
      </c>
      <c r="GU169" s="86">
        <f t="shared" si="397"/>
        <v>2.0671744330832806E-137</v>
      </c>
      <c r="GV169" s="86">
        <f t="shared" si="398"/>
        <v>1.6799220806852467E-145</v>
      </c>
      <c r="GW169" s="86">
        <f t="shared" si="399"/>
        <v>4.6906560028712753E-156</v>
      </c>
      <c r="GX169" s="86">
        <f t="shared" si="400"/>
        <v>9.1537224735966115E-173</v>
      </c>
      <c r="GY169" s="86">
        <f t="shared" si="401"/>
        <v>5.1200011814017161E-178</v>
      </c>
      <c r="GZ169" s="86">
        <f t="shared" si="402"/>
        <v>5.5704683971627663E-242</v>
      </c>
      <c r="HA169" s="86">
        <f t="shared" si="403"/>
        <v>3.9582893603756419E-214</v>
      </c>
      <c r="HC169" s="86">
        <f t="shared" si="538"/>
        <v>1.1516567930992305E-54</v>
      </c>
      <c r="HD169" s="86">
        <f t="shared" si="404"/>
        <v>2.2654065853057637E-30</v>
      </c>
      <c r="HE169" s="86">
        <f t="shared" si="405"/>
        <v>2.3544734473184315E-47</v>
      </c>
      <c r="HF169" s="86">
        <f t="shared" si="406"/>
        <v>2.7658105209436956E-46</v>
      </c>
      <c r="HG169" s="86">
        <f t="shared" si="407"/>
        <v>1.6575264786997133E-69</v>
      </c>
      <c r="HH169" s="86">
        <f t="shared" si="408"/>
        <v>1.4482381547343567E-53</v>
      </c>
      <c r="HI169" s="86">
        <f t="shared" si="409"/>
        <v>6.078764348401804E-89</v>
      </c>
      <c r="HJ169" s="86">
        <f t="shared" si="410"/>
        <v>1.0899378207433561E-98</v>
      </c>
      <c r="HK169" s="86">
        <f t="shared" si="411"/>
        <v>1.3431359970968185E-108</v>
      </c>
      <c r="HL169" s="86">
        <f t="shared" si="412"/>
        <v>1.5186142236361372E-97</v>
      </c>
      <c r="HM169" s="86">
        <f t="shared" si="413"/>
        <v>1.7832171830486301E-121</v>
      </c>
      <c r="HN169" s="86">
        <f t="shared" si="414"/>
        <v>2.8058152787480498E-99</v>
      </c>
      <c r="HO169" s="86">
        <f t="shared" si="415"/>
        <v>6.3070791256303867E-82</v>
      </c>
      <c r="HP169" s="86">
        <f t="shared" si="416"/>
        <v>2.4206108261654172E-145</v>
      </c>
      <c r="HQ169" s="86">
        <f t="shared" si="417"/>
        <v>1.776251674720459E-147</v>
      </c>
      <c r="HS169" s="86">
        <f t="shared" si="539"/>
        <v>4.9862827463549109E-4</v>
      </c>
      <c r="HT169" s="86">
        <f t="shared" si="418"/>
        <v>5.6084858465688147E-4</v>
      </c>
      <c r="HU169" s="86">
        <f t="shared" si="419"/>
        <v>8.5454013690120802E-4</v>
      </c>
      <c r="HV169" s="86">
        <f t="shared" si="420"/>
        <v>5.4783881041226012E-4</v>
      </c>
      <c r="HW169" s="86">
        <f t="shared" si="421"/>
        <v>1.0624490295550821E-4</v>
      </c>
      <c r="HX169" s="86">
        <f t="shared" si="422"/>
        <v>5.9395121218568309E-4</v>
      </c>
      <c r="HY169" s="86">
        <f t="shared" si="423"/>
        <v>2.0605480187817666E-4</v>
      </c>
      <c r="HZ169" s="86">
        <f t="shared" si="424"/>
        <v>3.4158358196762203E-5</v>
      </c>
      <c r="IA169" s="86">
        <f t="shared" si="425"/>
        <v>1.0232060796889149E-4</v>
      </c>
      <c r="IB169" s="86">
        <f t="shared" si="426"/>
        <v>2.2625761225097922E-4</v>
      </c>
      <c r="IC169" s="86">
        <f t="shared" si="427"/>
        <v>4.7327201430596115E-4</v>
      </c>
      <c r="ID169" s="86">
        <f t="shared" si="428"/>
        <v>1.9307501001635837E-4</v>
      </c>
      <c r="IE169" s="86">
        <f t="shared" si="429"/>
        <v>5.1420943860939041E-4</v>
      </c>
      <c r="IF169" s="86">
        <f t="shared" si="430"/>
        <v>3.5574825858402875E-9</v>
      </c>
      <c r="IG169" s="86">
        <f t="shared" si="431"/>
        <v>4.1151434123523684E-6</v>
      </c>
      <c r="II169" s="86">
        <f t="shared" si="540"/>
        <v>2.0860974639586517E-3</v>
      </c>
      <c r="IJ169" s="86">
        <f t="shared" si="541"/>
        <v>1.2799624520935322E-2</v>
      </c>
      <c r="IK169" s="86">
        <f t="shared" si="542"/>
        <v>7.7754457033494808E-3</v>
      </c>
      <c r="IL169" s="86">
        <f t="shared" si="543"/>
        <v>6.1203988602380126E-2</v>
      </c>
      <c r="IM169" s="86">
        <f t="shared" si="544"/>
        <v>9.893753084591627E-3</v>
      </c>
      <c r="IN169" s="86">
        <f t="shared" si="545"/>
        <v>2.7688384527659787E-2</v>
      </c>
      <c r="IO169" s="86">
        <f t="shared" si="546"/>
        <v>5.3931473824471408E-2</v>
      </c>
      <c r="IP169" s="86">
        <f t="shared" si="547"/>
        <v>9.8433942072092537E-2</v>
      </c>
      <c r="IQ169" s="86">
        <f t="shared" si="548"/>
        <v>5.8280456243639971E-2</v>
      </c>
      <c r="IR169" s="86">
        <f t="shared" si="549"/>
        <v>3.622699830478867E-2</v>
      </c>
      <c r="IS169" s="86">
        <f t="shared" si="550"/>
        <v>9.8307955727369965E-3</v>
      </c>
      <c r="IT169" s="86">
        <f t="shared" si="551"/>
        <v>3.7539790590353805E-3</v>
      </c>
      <c r="IU169" s="86">
        <f t="shared" si="552"/>
        <v>3.8490790368996171E-3</v>
      </c>
      <c r="IV169" s="86">
        <f t="shared" si="553"/>
        <v>2.1010714496570991E-4</v>
      </c>
      <c r="IW169" s="86">
        <f t="shared" si="554"/>
        <v>1.1784624577835818E-3</v>
      </c>
      <c r="IY169" s="86">
        <f t="shared" si="555"/>
        <v>2.5847257385941428E-3</v>
      </c>
      <c r="IZ169" s="86">
        <f t="shared" si="556"/>
        <v>1.3360473105592203E-2</v>
      </c>
      <c r="JA169" s="86">
        <f t="shared" si="557"/>
        <v>8.6299858402506882E-3</v>
      </c>
      <c r="JB169" s="86">
        <f t="shared" si="558"/>
        <v>6.1751827412792386E-2</v>
      </c>
      <c r="JC169" s="86">
        <f t="shared" si="559"/>
        <v>9.9999979875471344E-3</v>
      </c>
      <c r="JD169" s="86">
        <f t="shared" si="560"/>
        <v>2.8282335739845472E-2</v>
      </c>
      <c r="JE169" s="86">
        <f t="shared" si="561"/>
        <v>5.4137528626349588E-2</v>
      </c>
      <c r="JF169" s="86">
        <f t="shared" si="562"/>
        <v>9.8468100430289293E-2</v>
      </c>
      <c r="JG169" s="86">
        <f t="shared" si="563"/>
        <v>5.8382776851608864E-2</v>
      </c>
      <c r="JH169" s="86">
        <f t="shared" si="564"/>
        <v>3.6453255917039649E-2</v>
      </c>
      <c r="JI169" s="86">
        <f t="shared" si="565"/>
        <v>1.0304067587042958E-2</v>
      </c>
      <c r="JJ169" s="86">
        <f t="shared" si="566"/>
        <v>3.9470540690517385E-3</v>
      </c>
      <c r="JK169" s="86">
        <f t="shared" si="567"/>
        <v>4.3632884755090071E-3</v>
      </c>
      <c r="JL169" s="86">
        <f t="shared" si="568"/>
        <v>2.1011070244829574E-4</v>
      </c>
      <c r="JM169" s="86">
        <f t="shared" si="569"/>
        <v>1.1825776011959342E-3</v>
      </c>
    </row>
    <row r="170" spans="2:273" x14ac:dyDescent="0.25">
      <c r="B170" s="2">
        <v>143</v>
      </c>
      <c r="C170" s="37">
        <v>55.238</v>
      </c>
      <c r="D170" s="37">
        <v>56.713999999999999</v>
      </c>
      <c r="E170" s="37">
        <v>58</v>
      </c>
      <c r="F170" s="37">
        <v>57.6</v>
      </c>
      <c r="G170" s="37">
        <v>61.430999999999997</v>
      </c>
      <c r="H170" s="37">
        <v>64.323999999999998</v>
      </c>
      <c r="I170" s="37">
        <v>64.403999999999996</v>
      </c>
      <c r="J170" s="37">
        <v>74.25</v>
      </c>
      <c r="K170" s="37">
        <v>57.731999999999999</v>
      </c>
      <c r="L170" s="37">
        <v>56.707000000000001</v>
      </c>
      <c r="M170" s="37">
        <v>59.406999999999996</v>
      </c>
      <c r="N170" s="37">
        <v>60.167000000000002</v>
      </c>
      <c r="O170" s="37">
        <v>60.475000000000001</v>
      </c>
      <c r="P170" s="37">
        <v>59.338999999999999</v>
      </c>
      <c r="Q170" s="37">
        <v>62.661000000000001</v>
      </c>
      <c r="S170" s="4">
        <f t="shared" si="441"/>
        <v>55.615579597784432</v>
      </c>
      <c r="T170" s="4">
        <f t="shared" si="442"/>
        <v>56.809822499734587</v>
      </c>
      <c r="U170" s="4">
        <f t="shared" si="443"/>
        <v>57.64900645205536</v>
      </c>
      <c r="V170" s="4">
        <f t="shared" si="444"/>
        <v>59.869157875919043</v>
      </c>
      <c r="W170" s="4">
        <f t="shared" si="445"/>
        <v>61.42580269847965</v>
      </c>
      <c r="X170" s="4">
        <f t="shared" si="446"/>
        <v>63.942141554556464</v>
      </c>
      <c r="Y170" s="4">
        <f t="shared" si="447"/>
        <v>64.791654763169603</v>
      </c>
      <c r="Z170" s="4">
        <f t="shared" si="448"/>
        <v>74.076039550219136</v>
      </c>
      <c r="AA170" s="4">
        <f t="shared" si="449"/>
        <v>58.547818681780612</v>
      </c>
      <c r="AB170" s="4">
        <f t="shared" si="450"/>
        <v>58.931002682846128</v>
      </c>
      <c r="AC170" s="4">
        <f t="shared" si="451"/>
        <v>59.600650999451403</v>
      </c>
      <c r="AD170" s="4">
        <f t="shared" si="452"/>
        <v>59.999096132733683</v>
      </c>
      <c r="AE170" s="4">
        <f t="shared" si="453"/>
        <v>60.398659327730435</v>
      </c>
      <c r="AF170" s="4">
        <f t="shared" si="454"/>
        <v>59.133178580145675</v>
      </c>
      <c r="AG170" s="4">
        <f t="shared" si="455"/>
        <v>62.545374631624433</v>
      </c>
      <c r="AI170" s="4">
        <f t="shared" si="456"/>
        <v>-0.37757959778443251</v>
      </c>
      <c r="AJ170" s="4">
        <f t="shared" si="457"/>
        <v>-9.5822499734588007E-2</v>
      </c>
      <c r="AK170" s="4">
        <f t="shared" si="458"/>
        <v>0.35099354794463977</v>
      </c>
      <c r="AL170" s="4">
        <f t="shared" si="459"/>
        <v>-2.2691578759190421</v>
      </c>
      <c r="AM170" s="4">
        <f t="shared" si="460"/>
        <v>5.1973015203472528E-3</v>
      </c>
      <c r="AN170" s="4">
        <f t="shared" si="461"/>
        <v>0.38185844544353387</v>
      </c>
      <c r="AO170" s="4">
        <f t="shared" si="462"/>
        <v>-0.38765476316960701</v>
      </c>
      <c r="AP170" s="4">
        <f t="shared" si="463"/>
        <v>0.17396044978086422</v>
      </c>
      <c r="AQ170" s="4">
        <f t="shared" si="464"/>
        <v>-0.81581868178061256</v>
      </c>
      <c r="AR170" s="4">
        <f t="shared" si="465"/>
        <v>-2.2240026828461268</v>
      </c>
      <c r="AS170" s="4">
        <f t="shared" si="466"/>
        <v>-0.19365099945140685</v>
      </c>
      <c r="AT170" s="4">
        <f t="shared" si="467"/>
        <v>0.16790386726631823</v>
      </c>
      <c r="AU170" s="4">
        <f t="shared" si="468"/>
        <v>7.6340672269566312E-2</v>
      </c>
      <c r="AV170" s="4">
        <f t="shared" si="469"/>
        <v>0.20582141985432401</v>
      </c>
      <c r="AW170" s="4">
        <f t="shared" si="469"/>
        <v>0.11562536837556792</v>
      </c>
      <c r="AY170" s="2">
        <f t="shared" si="520"/>
        <v>55.615579597778876</v>
      </c>
      <c r="AZ170" s="2">
        <f t="shared" si="359"/>
        <v>56.584759611288163</v>
      </c>
      <c r="BA170" s="2">
        <f t="shared" si="360"/>
        <v>57.452663935521585</v>
      </c>
      <c r="BB170" s="2">
        <f t="shared" si="361"/>
        <v>59.521868988828835</v>
      </c>
      <c r="BC170" s="2">
        <f t="shared" si="362"/>
        <v>60.986848966099458</v>
      </c>
      <c r="BD170" s="2">
        <f t="shared" si="363"/>
        <v>62.614060697224964</v>
      </c>
      <c r="BE170" s="2">
        <f t="shared" si="364"/>
        <v>62.720440978105877</v>
      </c>
      <c r="BF170" s="2">
        <f t="shared" si="365"/>
        <v>71.275665664034278</v>
      </c>
      <c r="BG170" s="2">
        <f t="shared" si="366"/>
        <v>56.465138217189988</v>
      </c>
      <c r="BH170" s="2">
        <f t="shared" si="367"/>
        <v>57.443928244758936</v>
      </c>
      <c r="BI170" s="2">
        <f t="shared" si="368"/>
        <v>58.706513717784361</v>
      </c>
      <c r="BJ170" s="2">
        <f t="shared" si="369"/>
        <v>59.494031421161552</v>
      </c>
      <c r="BK170" s="2">
        <f t="shared" si="370"/>
        <v>59.862281882918253</v>
      </c>
      <c r="BL170" s="2">
        <f t="shared" si="371"/>
        <v>58.997321166718706</v>
      </c>
      <c r="BM170" s="2">
        <f t="shared" si="372"/>
        <v>61.596213505681369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55.238</v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>
        <f t="shared" si="532"/>
        <v>60.167000000000002</v>
      </c>
      <c r="CQ170" s="2">
        <f t="shared" si="533"/>
        <v>60.475000000000001</v>
      </c>
      <c r="CR170" s="2">
        <f t="shared" si="534"/>
        <v>59.338999999999999</v>
      </c>
      <c r="CS170" s="2">
        <f t="shared" si="535"/>
        <v>62.661000000000001</v>
      </c>
      <c r="CU170" s="2">
        <f t="shared" si="485"/>
        <v>55.238</v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>
        <f t="shared" si="496"/>
        <v>60.167000000000002</v>
      </c>
      <c r="DG170" s="2">
        <f t="shared" si="497"/>
        <v>60.475000000000001</v>
      </c>
      <c r="DH170" s="2">
        <f t="shared" si="498"/>
        <v>59.338999999999999</v>
      </c>
      <c r="DI170" s="2">
        <f t="shared" si="499"/>
        <v>62.661000000000001</v>
      </c>
      <c r="DK170" s="2">
        <f t="shared" si="500"/>
        <v>92.938953386584984</v>
      </c>
      <c r="DL170" s="2">
        <f t="shared" si="501"/>
        <v>97.240222564351882</v>
      </c>
      <c r="DM170" s="2">
        <f t="shared" si="501"/>
        <v>89.557839024390233</v>
      </c>
      <c r="DN170" s="2">
        <f t="shared" si="501"/>
        <v>108.42815644820297</v>
      </c>
      <c r="DO170" s="2">
        <f t="shared" si="501"/>
        <v>96.556837719298258</v>
      </c>
      <c r="DP170" s="2">
        <f t="shared" si="501"/>
        <v>94.178004228329812</v>
      </c>
      <c r="DQ170" s="2">
        <f t="shared" si="501"/>
        <v>108.01110256410257</v>
      </c>
      <c r="DR170" s="2">
        <f t="shared" si="501"/>
        <v>112.49744264264264</v>
      </c>
      <c r="DS170" s="2">
        <f t="shared" si="501"/>
        <v>94.810284033613442</v>
      </c>
      <c r="DT170" s="2">
        <f t="shared" si="501"/>
        <v>85.104956713856708</v>
      </c>
      <c r="DU170" s="2">
        <f t="shared" si="501"/>
        <v>82.891020168067243</v>
      </c>
      <c r="DV170" s="2">
        <f t="shared" si="501"/>
        <v>96.394577524893322</v>
      </c>
      <c r="DW170" s="2">
        <f t="shared" si="501"/>
        <v>87.874120582120582</v>
      </c>
      <c r="DX170" s="2">
        <f t="shared" si="501"/>
        <v>92.819231231231228</v>
      </c>
      <c r="DY170" s="2">
        <f t="shared" si="501"/>
        <v>72.85693064516127</v>
      </c>
      <c r="EA170" s="2">
        <f t="shared" si="440"/>
        <v>55.294169977771595</v>
      </c>
      <c r="EB170" s="2">
        <f t="shared" si="502"/>
        <v>56.23372796411855</v>
      </c>
      <c r="EC170" s="2">
        <f t="shared" si="503"/>
        <v>57.470713121117996</v>
      </c>
      <c r="ED170" s="2">
        <f t="shared" si="504"/>
        <v>59.880869117647073</v>
      </c>
      <c r="EE170" s="2">
        <f t="shared" si="505"/>
        <v>60.959182517720691</v>
      </c>
      <c r="EF170" s="2">
        <f t="shared" si="506"/>
        <v>62.542746893317712</v>
      </c>
      <c r="EG170" s="2">
        <f t="shared" si="507"/>
        <v>62.691389996167132</v>
      </c>
      <c r="EH170" s="2">
        <f t="shared" si="508"/>
        <v>71.061098016040518</v>
      </c>
      <c r="EI170" s="2">
        <f t="shared" si="509"/>
        <v>56.152610154125128</v>
      </c>
      <c r="EJ170" s="2">
        <f t="shared" si="510"/>
        <v>57.578917212626564</v>
      </c>
      <c r="EK170" s="2">
        <f t="shared" si="511"/>
        <v>58.968197185151709</v>
      </c>
      <c r="EL170" s="2">
        <f t="shared" si="512"/>
        <v>59.546033359521374</v>
      </c>
      <c r="EM170" s="2">
        <f t="shared" si="513"/>
        <v>59.416970910589185</v>
      </c>
      <c r="EN170" s="2">
        <f t="shared" si="514"/>
        <v>58.948518558042153</v>
      </c>
      <c r="EO170" s="2">
        <f t="shared" si="515"/>
        <v>61.980771023714063</v>
      </c>
      <c r="EQ170" s="2">
        <f t="shared" si="516"/>
        <v>56.43737728193895</v>
      </c>
      <c r="ER170" s="2">
        <f t="shared" si="517"/>
        <v>57.349438686323552</v>
      </c>
      <c r="ES170" s="2">
        <f t="shared" si="517"/>
        <v>57.39781043192842</v>
      </c>
      <c r="ET170" s="2">
        <f t="shared" si="517"/>
        <v>58.882061085396984</v>
      </c>
      <c r="EU170" s="2">
        <f t="shared" si="517"/>
        <v>61.032521609168221</v>
      </c>
      <c r="EV170" s="2">
        <f t="shared" si="517"/>
        <v>62.750889705459684</v>
      </c>
      <c r="EW170" s="2">
        <f t="shared" si="517"/>
        <v>62.756629380985004</v>
      </c>
      <c r="EX170" s="2">
        <f t="shared" si="517"/>
        <v>71.590773438268556</v>
      </c>
      <c r="EY170" s="2">
        <f t="shared" si="517"/>
        <v>56.974097585706318</v>
      </c>
      <c r="EZ170" s="2">
        <f t="shared" si="517"/>
        <v>57.186138749888066</v>
      </c>
      <c r="FA170" s="2">
        <f t="shared" si="517"/>
        <v>58.120412198731501</v>
      </c>
      <c r="FB170" s="2">
        <f t="shared" si="517"/>
        <v>59.354689374911466</v>
      </c>
      <c r="FC170" s="2">
        <f t="shared" si="517"/>
        <v>60.966454593258071</v>
      </c>
      <c r="FD170" s="2">
        <f t="shared" si="517"/>
        <v>59.131808252921886</v>
      </c>
      <c r="FE170" s="2">
        <f t="shared" si="517"/>
        <v>60.192225113134427</v>
      </c>
      <c r="FG170" s="2">
        <f t="shared" si="518"/>
        <v>0.99986151303923121</v>
      </c>
      <c r="FH170" s="2">
        <f t="shared" si="519"/>
        <v>0.99987611124303843</v>
      </c>
      <c r="FI170" s="2">
        <f t="shared" si="519"/>
        <v>0.99987608886703805</v>
      </c>
      <c r="FJ170" s="2">
        <f t="shared" si="519"/>
        <v>0.99988377037918741</v>
      </c>
      <c r="FK170" s="2">
        <f t="shared" si="519"/>
        <v>0.9998734219660893</v>
      </c>
      <c r="FL170" s="2">
        <f t="shared" si="519"/>
        <v>0.99989436309813706</v>
      </c>
      <c r="FM170" s="2">
        <f t="shared" si="519"/>
        <v>0.99987117115476298</v>
      </c>
      <c r="FN170" s="2">
        <f t="shared" si="519"/>
        <v>0.99986513324258497</v>
      </c>
      <c r="FO170" s="2">
        <f t="shared" si="519"/>
        <v>0.99984373121433034</v>
      </c>
      <c r="FP170" s="2">
        <f t="shared" si="519"/>
        <v>0.99985344888133931</v>
      </c>
      <c r="FQ170" s="2">
        <f t="shared" si="519"/>
        <v>0.9998446844307427</v>
      </c>
      <c r="FR170" s="2">
        <f t="shared" si="519"/>
        <v>0.99986251811243776</v>
      </c>
      <c r="FS170" s="2">
        <f t="shared" si="519"/>
        <v>0.99986745939356669</v>
      </c>
      <c r="FT170" s="2">
        <f t="shared" si="519"/>
        <v>0.99984902399877928</v>
      </c>
      <c r="FU170" s="2">
        <f t="shared" si="519"/>
        <v>0.99983751678741195</v>
      </c>
      <c r="FW170" s="2">
        <f t="shared" si="536"/>
        <v>0.27658702600268315</v>
      </c>
      <c r="FX170" s="2">
        <f t="shared" si="376"/>
        <v>0.31007267084655032</v>
      </c>
      <c r="FY170" s="2">
        <f t="shared" si="377"/>
        <v>0.30211694473035061</v>
      </c>
      <c r="FZ170" s="2">
        <f t="shared" si="378"/>
        <v>0.3650779227262404</v>
      </c>
      <c r="GA170" s="2">
        <f t="shared" si="379"/>
        <v>0.31580111935372129</v>
      </c>
      <c r="GB170" s="2">
        <f t="shared" si="380"/>
        <v>0.32656401935411089</v>
      </c>
      <c r="GC170" s="2">
        <f t="shared" si="381"/>
        <v>0.35580494461966566</v>
      </c>
      <c r="GD170" s="2">
        <f t="shared" si="382"/>
        <v>0.39454211727587674</v>
      </c>
      <c r="GE170" s="2">
        <f t="shared" si="383"/>
        <v>0.3730879664476095</v>
      </c>
      <c r="GF170" s="2">
        <f t="shared" si="384"/>
        <v>0.35394746132348653</v>
      </c>
      <c r="GG170" s="2">
        <f t="shared" si="385"/>
        <v>0.31304995781752526</v>
      </c>
      <c r="GH170" s="2">
        <f t="shared" si="386"/>
        <v>0.29824792183534338</v>
      </c>
      <c r="GI170" s="2">
        <f t="shared" si="387"/>
        <v>0.28495895077366812</v>
      </c>
      <c r="GJ170" s="2">
        <f t="shared" si="388"/>
        <v>0.23836006681843075</v>
      </c>
      <c r="GK170" s="2">
        <f t="shared" si="389"/>
        <v>0.21599932610251155</v>
      </c>
      <c r="GM170" s="86">
        <f t="shared" si="537"/>
        <v>3.4900983892519246E-103</v>
      </c>
      <c r="GN170" s="86">
        <f t="shared" si="390"/>
        <v>2.1661163788152238E-69</v>
      </c>
      <c r="GO170" s="86">
        <f t="shared" si="391"/>
        <v>1.7899170171551996E-108</v>
      </c>
      <c r="GP170" s="86">
        <f t="shared" si="392"/>
        <v>1.0085621287926971E-99</v>
      </c>
      <c r="GQ170" s="86">
        <f t="shared" si="393"/>
        <v>3.2765323634783416E-118</v>
      </c>
      <c r="GR170" s="86">
        <f t="shared" si="394"/>
        <v>1.8049263920880969E-108</v>
      </c>
      <c r="GS170" s="86">
        <f t="shared" si="395"/>
        <v>7.6030905035978065E-117</v>
      </c>
      <c r="GT170" s="86">
        <f t="shared" si="396"/>
        <v>5.9440212264510044E-135</v>
      </c>
      <c r="GU170" s="86">
        <f t="shared" si="397"/>
        <v>6.5281757877819643E-141</v>
      </c>
      <c r="GV170" s="86">
        <f t="shared" si="398"/>
        <v>3.4083462671954332E-149</v>
      </c>
      <c r="GW170" s="86">
        <f t="shared" si="399"/>
        <v>4.9470280471536604E-160</v>
      </c>
      <c r="GX170" s="86">
        <f t="shared" si="400"/>
        <v>3.8512413954538714E-177</v>
      </c>
      <c r="GY170" s="86">
        <f t="shared" si="401"/>
        <v>1.5652948134602207E-182</v>
      </c>
      <c r="GZ170" s="86">
        <f t="shared" si="402"/>
        <v>3.5664112391068531E-248</v>
      </c>
      <c r="HA170" s="86">
        <f t="shared" si="403"/>
        <v>1.6286228755598537E-219</v>
      </c>
      <c r="HC170" s="86">
        <f t="shared" si="538"/>
        <v>1.3411322650674445E-56</v>
      </c>
      <c r="HD170" s="86">
        <f t="shared" si="404"/>
        <v>1.9378537114903151E-31</v>
      </c>
      <c r="HE170" s="86">
        <f t="shared" si="405"/>
        <v>5.0395693101765745E-49</v>
      </c>
      <c r="HF170" s="86">
        <f t="shared" si="406"/>
        <v>6.6542071767718055E-48</v>
      </c>
      <c r="HG170" s="86">
        <f t="shared" si="407"/>
        <v>6.6112391236448904E-72</v>
      </c>
      <c r="HH170" s="86">
        <f t="shared" si="408"/>
        <v>1.9550115034404133E-55</v>
      </c>
      <c r="HI170" s="86">
        <f t="shared" si="409"/>
        <v>4.9222324993191939E-92</v>
      </c>
      <c r="HJ170" s="86">
        <f t="shared" si="410"/>
        <v>4.4960481836087686E-102</v>
      </c>
      <c r="HK170" s="86">
        <f t="shared" si="411"/>
        <v>2.1200394461225817E-112</v>
      </c>
      <c r="HL170" s="86">
        <f t="shared" si="412"/>
        <v>5.8030935813874136E-101</v>
      </c>
      <c r="HM170" s="86">
        <f t="shared" si="413"/>
        <v>8.5280223752809703E-126</v>
      </c>
      <c r="HN170" s="86">
        <f t="shared" si="414"/>
        <v>9.0531399548752158E-103</v>
      </c>
      <c r="HO170" s="86">
        <f t="shared" si="415"/>
        <v>7.866278865408557E-85</v>
      </c>
      <c r="HP170" s="86">
        <f t="shared" si="416"/>
        <v>1.3816617445825201E-150</v>
      </c>
      <c r="HQ170" s="86">
        <f t="shared" si="417"/>
        <v>1.1348504607072744E-152</v>
      </c>
      <c r="HS170" s="86">
        <f t="shared" si="539"/>
        <v>2.4690020442713926E-4</v>
      </c>
      <c r="HT170" s="86">
        <f t="shared" si="418"/>
        <v>2.9100981537318212E-4</v>
      </c>
      <c r="HU170" s="86">
        <f t="shared" si="419"/>
        <v>4.4254773669182739E-4</v>
      </c>
      <c r="HV170" s="86">
        <f t="shared" si="420"/>
        <v>2.8454099821184907E-4</v>
      </c>
      <c r="HW170" s="86">
        <f t="shared" si="421"/>
        <v>4.8747027028656724E-5</v>
      </c>
      <c r="HX170" s="86">
        <f t="shared" si="422"/>
        <v>3.1865975865206055E-4</v>
      </c>
      <c r="HY170" s="86">
        <f t="shared" si="423"/>
        <v>1.0448697069519873E-4</v>
      </c>
      <c r="HZ170" s="86">
        <f t="shared" si="424"/>
        <v>1.5111196496061048E-5</v>
      </c>
      <c r="IA170" s="86">
        <f t="shared" si="425"/>
        <v>4.6998692710978923E-5</v>
      </c>
      <c r="IB170" s="86">
        <f t="shared" si="426"/>
        <v>1.0826162117723855E-4</v>
      </c>
      <c r="IC170" s="86">
        <f t="shared" si="427"/>
        <v>2.3451709400209924E-4</v>
      </c>
      <c r="ID170" s="86">
        <f t="shared" si="428"/>
        <v>8.8589348220904262E-5</v>
      </c>
      <c r="IE170" s="86">
        <f t="shared" si="429"/>
        <v>2.5969445127506423E-4</v>
      </c>
      <c r="IF170" s="86">
        <f t="shared" si="430"/>
        <v>3.1897994847223339E-10</v>
      </c>
      <c r="IG170" s="86">
        <f t="shared" si="431"/>
        <v>8.199142946238395E-7</v>
      </c>
      <c r="II170" s="86">
        <f t="shared" si="540"/>
        <v>4.778051825331398E-3</v>
      </c>
      <c r="IJ170" s="86">
        <f t="shared" si="541"/>
        <v>2.4074326715304902E-2</v>
      </c>
      <c r="IK170" s="86">
        <f t="shared" si="542"/>
        <v>1.5606986792596008E-2</v>
      </c>
      <c r="IL170" s="86">
        <f t="shared" si="543"/>
        <v>9.7742099879031527E-2</v>
      </c>
      <c r="IM170" s="86">
        <f t="shared" si="544"/>
        <v>1.9914096414817537E-2</v>
      </c>
      <c r="IN170" s="86">
        <f t="shared" si="545"/>
        <v>4.715202388635667E-2</v>
      </c>
      <c r="IO170" s="86">
        <f t="shared" si="546"/>
        <v>8.6422073666066135E-2</v>
      </c>
      <c r="IP170" s="86">
        <f t="shared" si="547"/>
        <v>0.15157703898923025</v>
      </c>
      <c r="IQ170" s="86">
        <f t="shared" si="548"/>
        <v>9.6599312866279291E-2</v>
      </c>
      <c r="IR170" s="86">
        <f t="shared" si="549"/>
        <v>6.3293405470691663E-2</v>
      </c>
      <c r="IS170" s="86">
        <f t="shared" si="550"/>
        <v>1.9620690767364741E-2</v>
      </c>
      <c r="IT170" s="86">
        <f t="shared" si="551"/>
        <v>8.4604371678834046E-3</v>
      </c>
      <c r="IU170" s="86">
        <f t="shared" si="552"/>
        <v>8.2222192452618519E-3</v>
      </c>
      <c r="IV170" s="86">
        <f t="shared" si="553"/>
        <v>5.925966460700394E-4</v>
      </c>
      <c r="IW170" s="86">
        <f t="shared" si="554"/>
        <v>2.4591058464114388E-3</v>
      </c>
      <c r="IY170" s="86">
        <f t="shared" si="555"/>
        <v>5.0249520297585368E-3</v>
      </c>
      <c r="IZ170" s="86">
        <f t="shared" si="556"/>
        <v>2.4365336530678083E-2</v>
      </c>
      <c r="JA170" s="86">
        <f t="shared" si="557"/>
        <v>1.6049534529287836E-2</v>
      </c>
      <c r="JB170" s="86">
        <f t="shared" si="558"/>
        <v>9.8026640877243373E-2</v>
      </c>
      <c r="JC170" s="86">
        <f t="shared" si="559"/>
        <v>1.9962843441846193E-2</v>
      </c>
      <c r="JD170" s="86">
        <f t="shared" si="560"/>
        <v>4.7470683645008734E-2</v>
      </c>
      <c r="JE170" s="86">
        <f t="shared" si="561"/>
        <v>8.652656063676134E-2</v>
      </c>
      <c r="JF170" s="86">
        <f t="shared" si="562"/>
        <v>0.1515921501857263</v>
      </c>
      <c r="JG170" s="86">
        <f t="shared" si="563"/>
        <v>9.6646311558990269E-2</v>
      </c>
      <c r="JH170" s="86">
        <f t="shared" si="564"/>
        <v>6.3401667091868896E-2</v>
      </c>
      <c r="JI170" s="86">
        <f t="shared" si="565"/>
        <v>1.9855207861366839E-2</v>
      </c>
      <c r="JJ170" s="86">
        <f t="shared" si="566"/>
        <v>8.5490265161043081E-3</v>
      </c>
      <c r="JK170" s="86">
        <f t="shared" si="567"/>
        <v>8.4819136965369156E-3</v>
      </c>
      <c r="JL170" s="86">
        <f t="shared" si="568"/>
        <v>5.9259696504998787E-4</v>
      </c>
      <c r="JM170" s="86">
        <f t="shared" si="569"/>
        <v>2.4599257607060628E-3</v>
      </c>
    </row>
    <row r="171" spans="2:273" x14ac:dyDescent="0.25">
      <c r="B171" s="2">
        <v>144</v>
      </c>
      <c r="C171" s="37">
        <v>55.110999999999997</v>
      </c>
      <c r="D171" s="37">
        <v>56.536000000000001</v>
      </c>
      <c r="E171" s="37">
        <v>57.179000000000002</v>
      </c>
      <c r="F171" s="37">
        <v>57.633000000000003</v>
      </c>
      <c r="G171" s="37">
        <v>62.362000000000002</v>
      </c>
      <c r="H171" s="37">
        <v>65</v>
      </c>
      <c r="I171" s="37">
        <v>65.573999999999998</v>
      </c>
      <c r="J171" s="37">
        <v>74.5</v>
      </c>
      <c r="K171" s="37">
        <v>58.838999999999999</v>
      </c>
      <c r="L171" s="37">
        <v>57.966000000000001</v>
      </c>
      <c r="M171" s="37">
        <v>58.796999999999997</v>
      </c>
      <c r="N171" s="37">
        <v>59.917000000000002</v>
      </c>
      <c r="O171" s="37">
        <v>61.712000000000003</v>
      </c>
      <c r="P171" s="37">
        <v>59.354999999999997</v>
      </c>
      <c r="Q171" s="37">
        <v>62.515999999999998</v>
      </c>
      <c r="S171" s="4">
        <f t="shared" si="441"/>
        <v>55.477537397707493</v>
      </c>
      <c r="T171" s="4">
        <f t="shared" si="442"/>
        <v>56.802887530030475</v>
      </c>
      <c r="U171" s="4">
        <f t="shared" si="443"/>
        <v>57.67224261772084</v>
      </c>
      <c r="V171" s="4">
        <f t="shared" si="444"/>
        <v>59.855986194709779</v>
      </c>
      <c r="W171" s="4">
        <f t="shared" si="445"/>
        <v>61.593294953697331</v>
      </c>
      <c r="X171" s="4">
        <f t="shared" si="446"/>
        <v>64.431324651545566</v>
      </c>
      <c r="Y171" s="4">
        <f t="shared" si="447"/>
        <v>65.423411419463122</v>
      </c>
      <c r="Z171" s="4">
        <f t="shared" si="448"/>
        <v>74.725860991948721</v>
      </c>
      <c r="AA171" s="4">
        <f t="shared" si="449"/>
        <v>59.170168467199986</v>
      </c>
      <c r="AB171" s="4">
        <f t="shared" si="450"/>
        <v>59.401352373384114</v>
      </c>
      <c r="AC171" s="4">
        <f t="shared" si="451"/>
        <v>60.033964051846311</v>
      </c>
      <c r="AD171" s="4">
        <f t="shared" si="452"/>
        <v>60.262896061474351</v>
      </c>
      <c r="AE171" s="4">
        <f t="shared" si="453"/>
        <v>60.739883558253254</v>
      </c>
      <c r="AF171" s="4">
        <f t="shared" si="454"/>
        <v>59.199122610249212</v>
      </c>
      <c r="AG171" s="4">
        <f t="shared" si="455"/>
        <v>63.244054482439033</v>
      </c>
      <c r="AI171" s="4">
        <f t="shared" si="456"/>
        <v>-0.36653739770749638</v>
      </c>
      <c r="AJ171" s="4">
        <f t="shared" si="457"/>
        <v>-0.26688753003047339</v>
      </c>
      <c r="AK171" s="4">
        <f t="shared" si="458"/>
        <v>-0.49324261772083844</v>
      </c>
      <c r="AL171" s="4">
        <f t="shared" si="459"/>
        <v>-2.222986194709776</v>
      </c>
      <c r="AM171" s="4">
        <f t="shared" si="460"/>
        <v>0.76870504630267078</v>
      </c>
      <c r="AN171" s="4">
        <f t="shared" si="461"/>
        <v>0.56867534845443402</v>
      </c>
      <c r="AO171" s="4">
        <f t="shared" si="462"/>
        <v>0.15058858053687629</v>
      </c>
      <c r="AP171" s="4">
        <f t="shared" si="463"/>
        <v>-0.22586099194872133</v>
      </c>
      <c r="AQ171" s="4">
        <f t="shared" si="464"/>
        <v>-0.33116846719998705</v>
      </c>
      <c r="AR171" s="4">
        <f t="shared" si="465"/>
        <v>-1.4353523733841129</v>
      </c>
      <c r="AS171" s="4">
        <f t="shared" si="466"/>
        <v>-1.2369640518463143</v>
      </c>
      <c r="AT171" s="4">
        <f t="shared" si="467"/>
        <v>-0.34589606147434893</v>
      </c>
      <c r="AU171" s="4">
        <f t="shared" si="468"/>
        <v>0.97211644174674916</v>
      </c>
      <c r="AV171" s="4">
        <f t="shared" ref="AV171:AW186" si="570">IF(OR($B171 &lt; P$230, $B171 &gt; P$233), 0, P171-AF171)</f>
        <v>0.1558773897507848</v>
      </c>
      <c r="AW171" s="4">
        <f t="shared" si="570"/>
        <v>-0.7280544824390347</v>
      </c>
      <c r="AY171" s="2">
        <f t="shared" si="520"/>
        <v>55.477537397707025</v>
      </c>
      <c r="AZ171" s="2">
        <f t="shared" ref="AZ171:AZ227" si="571">IF(OR($B171 &lt; D$230, $B171 &gt; D$233), #N/A, ((1-FH171)*DL171) + (FH171 - FX171)*EB171 + (FX171*ER171))</f>
        <v>56.439581870874207</v>
      </c>
      <c r="BA171" s="2">
        <f t="shared" ref="BA171:BA227" si="572">IF(OR($B171 &lt; E$230, $B171 &gt; E$233), #N/A, ((1-FI171)*DM171) + (FI171 - FY171)*EC171 + (FY171*ES171))</f>
        <v>57.334848758187718</v>
      </c>
      <c r="BB171" s="2">
        <f t="shared" ref="BB171:BB227" si="573">IF(OR($B171 &lt; F$230, $B171 &gt; F$233), #N/A, ((1-FJ171)*DN171) + (FJ171 - FZ171)*ED171 + (FZ171*ET171))</f>
        <v>59.389435045950378</v>
      </c>
      <c r="BC171" s="2">
        <f t="shared" ref="BC171:BC227" si="574">IF(OR($B171 &lt; G$230, $B171 &gt; G$233), #N/A, ((1-FK171)*DO171) + (FK171 - GA171)*EE171 + (GA171*EU171))</f>
        <v>60.845347233936792</v>
      </c>
      <c r="BD171" s="2">
        <f t="shared" ref="BD171:BD227" si="575">IF(OR($B171 &lt; H$230, $B171 &gt; H$233), #N/A, ((1-FL171)*DP171) + (FL171 - GB171)*EF171 + (GB171*EV171))</f>
        <v>62.486421353221061</v>
      </c>
      <c r="BE171" s="2">
        <f t="shared" ref="BE171:BE227" si="576">IF(OR($B171 &lt; I$230, $B171 &gt; I$233), #N/A, ((1-FM171)*DQ171) + (FM171 - GC171)*EG171 + (GC171*EW171))</f>
        <v>62.608252737862273</v>
      </c>
      <c r="BF171" s="2">
        <f t="shared" ref="BF171:BF227" si="577">IF(OR($B171 &lt; J$230, $B171 &gt; J$233), #N/A, ((1-FN171)*DR171) + (FN171 - GD171)*EH171 + (GD171*EX171))</f>
        <v>71.190196582312112</v>
      </c>
      <c r="BG171" s="2">
        <f t="shared" ref="BG171:BG227" si="578">IF(OR($B171 &lt; K$230, $B171 &gt; K$233), #N/A, ((1-FO171)*DS171) + (FO171 - GE171)*EI171 + (GE171*EY171))</f>
        <v>56.314814017395669</v>
      </c>
      <c r="BH171" s="2">
        <f t="shared" ref="BH171:BH227" si="579">IF(OR($B171 &lt; L$230, $B171 &gt; L$233), #N/A, ((1-FP171)*DT171) + (FP171 - GF171)*EJ171 + (GF171*EZ171))</f>
        <v>57.230076871646915</v>
      </c>
      <c r="BI171" s="2">
        <f t="shared" ref="BI171:BI227" si="580">IF(OR($B171 &lt; M$230, $B171 &gt; M$233), #N/A, ((1-FQ171)*DU171) + (FQ171 - GG171)*EK171 + (GG171*FA171))</f>
        <v>58.518072982362213</v>
      </c>
      <c r="BJ171" s="2">
        <f t="shared" ref="BJ171:BJ227" si="581">IF(OR($B171 &lt; N$230, $B171 &gt; N$233), #N/A, ((1-FR171)*DV171) + (FR171 - GH171)*EL171 + (GH171*FB171))</f>
        <v>59.299140388150661</v>
      </c>
      <c r="BK171" s="2">
        <f t="shared" ref="BK171:BK227" si="582">IF(OR($B171 &lt; O$230, $B171 &gt; O$233), #N/A, ((1-FS171)*DW171) + (FS171 - GI171)*EM171 + (GI171*FC171))</f>
        <v>59.753994715624643</v>
      </c>
      <c r="BL171" s="2">
        <f t="shared" ref="BL171:BL227" si="583">IF(OR($B171 &lt; P$230, $B171 &gt; P$233), #N/A, ((1-FT171)*DX171) + (FT171 - GJ171)*EN171 + (GJ171*FD171))</f>
        <v>58.867030280135175</v>
      </c>
      <c r="BM171" s="2">
        <f t="shared" ref="BM171:BM227" si="584">IF(OR($B171 &lt; Q$230, $B171 &gt; Q$233), #N/A, ((1-FU171)*DY171) + (FU171 - GK171)*EO171 + (GK171*FE171))</f>
        <v>61.464694440358279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>
        <f t="shared" si="534"/>
        <v>59.354999999999997</v>
      </c>
      <c r="CS171" s="2">
        <f t="shared" si="535"/>
        <v>62.515999999999998</v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>
        <f t="shared" si="498"/>
        <v>59.354999999999997</v>
      </c>
      <c r="DI171" s="2">
        <f t="shared" si="499"/>
        <v>62.515999999999998</v>
      </c>
      <c r="DK171" s="2">
        <f t="shared" si="500"/>
        <v>93.103671079986881</v>
      </c>
      <c r="DL171" s="2">
        <f t="shared" ref="DL171:DY186" si="585">BP$228*$B171+BP$229</f>
        <v>97.423103287145821</v>
      </c>
      <c r="DM171" s="2">
        <f t="shared" si="585"/>
        <v>89.67786759581881</v>
      </c>
      <c r="DN171" s="2">
        <f t="shared" si="585"/>
        <v>108.65770930232559</v>
      </c>
      <c r="DO171" s="2">
        <f t="shared" si="585"/>
        <v>96.66629217273956</v>
      </c>
      <c r="DP171" s="2">
        <f t="shared" si="585"/>
        <v>94.262357293868916</v>
      </c>
      <c r="DQ171" s="2">
        <f t="shared" si="585"/>
        <v>108.24625641025642</v>
      </c>
      <c r="DR171" s="2">
        <f t="shared" si="585"/>
        <v>112.70148086658087</v>
      </c>
      <c r="DS171" s="2">
        <f t="shared" si="585"/>
        <v>94.94608907563024</v>
      </c>
      <c r="DT171" s="2">
        <f t="shared" si="585"/>
        <v>85.140703303303297</v>
      </c>
      <c r="DU171" s="2">
        <f t="shared" si="585"/>
        <v>82.893016806722713</v>
      </c>
      <c r="DV171" s="2">
        <f t="shared" si="585"/>
        <v>96.512312233285925</v>
      </c>
      <c r="DW171" s="2">
        <f t="shared" si="585"/>
        <v>87.917765619870892</v>
      </c>
      <c r="DX171" s="2">
        <f t="shared" si="585"/>
        <v>92.940686186186184</v>
      </c>
      <c r="DY171" s="2">
        <f t="shared" si="585"/>
        <v>72.815458064516108</v>
      </c>
      <c r="EA171" s="2">
        <f t="shared" si="440"/>
        <v>55.124893518401571</v>
      </c>
      <c r="EB171" s="2">
        <f t="shared" si="502"/>
        <v>56.055173166926664</v>
      </c>
      <c r="EC171" s="2">
        <f t="shared" si="503"/>
        <v>57.355344138198745</v>
      </c>
      <c r="ED171" s="2">
        <f t="shared" si="504"/>
        <v>59.780370588235307</v>
      </c>
      <c r="EE171" s="2">
        <f t="shared" si="505"/>
        <v>60.815877626173403</v>
      </c>
      <c r="EF171" s="2">
        <f t="shared" si="506"/>
        <v>62.40909449003518</v>
      </c>
      <c r="EG171" s="2">
        <f t="shared" si="507"/>
        <v>62.577596780375643</v>
      </c>
      <c r="EH171" s="2">
        <f t="shared" si="508"/>
        <v>70.958524609539879</v>
      </c>
      <c r="EI171" s="2">
        <f t="shared" si="509"/>
        <v>55.976209328095109</v>
      </c>
      <c r="EJ171" s="2">
        <f t="shared" si="510"/>
        <v>57.377644713331868</v>
      </c>
      <c r="EK171" s="2">
        <f t="shared" si="511"/>
        <v>58.8047964227666</v>
      </c>
      <c r="EL171" s="2">
        <f t="shared" si="512"/>
        <v>59.357046806067572</v>
      </c>
      <c r="EM171" s="2">
        <f t="shared" si="513"/>
        <v>59.265833325092693</v>
      </c>
      <c r="EN171" s="2">
        <f t="shared" si="514"/>
        <v>58.813896782324122</v>
      </c>
      <c r="EO171" s="2">
        <f t="shared" si="515"/>
        <v>61.888879810579617</v>
      </c>
      <c r="EQ171" s="2">
        <f t="shared" si="516"/>
        <v>56.302482037215192</v>
      </c>
      <c r="ER171" s="2">
        <f t="shared" ref="ER171:FE186" si="586">CV$228*$B171+CV$229</f>
        <v>57.205491773068317</v>
      </c>
      <c r="ES171" s="2">
        <f t="shared" si="586"/>
        <v>57.280322561969172</v>
      </c>
      <c r="ET171" s="2">
        <f t="shared" si="586"/>
        <v>58.75596691863543</v>
      </c>
      <c r="EU171" s="2">
        <f t="shared" si="586"/>
        <v>60.891260491493362</v>
      </c>
      <c r="EV171" s="2">
        <f t="shared" si="586"/>
        <v>62.623012310467885</v>
      </c>
      <c r="EW171" s="2">
        <f t="shared" si="586"/>
        <v>62.644646537011127</v>
      </c>
      <c r="EX171" s="2">
        <f t="shared" si="586"/>
        <v>71.502114309350262</v>
      </c>
      <c r="EY171" s="2">
        <f t="shared" si="586"/>
        <v>56.819654137922669</v>
      </c>
      <c r="EZ171" s="2">
        <f t="shared" si="586"/>
        <v>56.974536668552375</v>
      </c>
      <c r="FA171" s="2">
        <f t="shared" si="586"/>
        <v>57.934013456659628</v>
      </c>
      <c r="FB171" s="2">
        <f t="shared" si="586"/>
        <v>59.160223975681717</v>
      </c>
      <c r="FC171" s="2">
        <f t="shared" si="586"/>
        <v>60.859756793949494</v>
      </c>
      <c r="FD171" s="2">
        <f t="shared" si="586"/>
        <v>59.003477915519881</v>
      </c>
      <c r="FE171" s="2">
        <f t="shared" si="586"/>
        <v>60.053545154008802</v>
      </c>
      <c r="FG171" s="2">
        <f t="shared" si="518"/>
        <v>0.9998736968516212</v>
      </c>
      <c r="FH171" s="2">
        <f t="shared" ref="FH171:FU186" si="587">POWER(10,($B171-D$231)/D$229)/(1+POWER(10,($B171-D$231)/D$229))</f>
        <v>0.99988701087909726</v>
      </c>
      <c r="FI171" s="2">
        <f t="shared" si="587"/>
        <v>0.99988699047149743</v>
      </c>
      <c r="FJ171" s="2">
        <f t="shared" si="587"/>
        <v>0.99989399624186992</v>
      </c>
      <c r="FK171" s="2">
        <f t="shared" si="587"/>
        <v>0.9998845581753163</v>
      </c>
      <c r="FL171" s="2">
        <f t="shared" si="587"/>
        <v>0.9999036571049672</v>
      </c>
      <c r="FM171" s="2">
        <f t="shared" si="587"/>
        <v>0.99988250536485679</v>
      </c>
      <c r="FN171" s="2">
        <f t="shared" si="587"/>
        <v>0.99987699859573409</v>
      </c>
      <c r="FO171" s="2">
        <f t="shared" si="587"/>
        <v>0.99985747921396129</v>
      </c>
      <c r="FP171" s="2">
        <f t="shared" si="587"/>
        <v>0.99986634206775471</v>
      </c>
      <c r="FQ171" s="2">
        <f t="shared" si="587"/>
        <v>0.99985834858149603</v>
      </c>
      <c r="FR171" s="2">
        <f t="shared" si="587"/>
        <v>0.99987461351153839</v>
      </c>
      <c r="FS171" s="2">
        <f t="shared" si="587"/>
        <v>0.99987912012056035</v>
      </c>
      <c r="FT171" s="2">
        <f t="shared" si="587"/>
        <v>0.99986230642124796</v>
      </c>
      <c r="FU171" s="2">
        <f t="shared" si="587"/>
        <v>0.99985181143028978</v>
      </c>
      <c r="FW171" s="2">
        <f t="shared" si="536"/>
        <v>0.29538929309390671</v>
      </c>
      <c r="FX171" s="2">
        <f t="shared" ref="FX171:FX227" si="588">POWER(10,($B171-D$232)/D$229)/(1+POWER(10,($B171-D$232)/D$229))</f>
        <v>0.330112523488933</v>
      </c>
      <c r="FY171" s="2">
        <f t="shared" ref="FY171:FY227" si="589">POWER(10,($B171-E$232)/E$229)/(1+POWER(10,($B171-E$232)/E$229))</f>
        <v>0.32188250848121136</v>
      </c>
      <c r="FZ171" s="2">
        <f t="shared" ref="FZ171:FZ227" si="590">POWER(10,($B171-F$232)/F$229)/(1+POWER(10,($B171-F$232)/F$229))</f>
        <v>0.38668030546077203</v>
      </c>
      <c r="GA171" s="2">
        <f t="shared" ref="GA171:GA227" si="591">POWER(10,($B171-G$232)/G$229)/(1+POWER(10,($B171-G$232)/G$229))</f>
        <v>0.33603087896637507</v>
      </c>
      <c r="GB171" s="2">
        <f t="shared" ref="GB171:GB227" si="592">POWER(10,($B171-H$232)/H$229)/(1+POWER(10,($B171-H$232)/H$229))</f>
        <v>0.34713343414267606</v>
      </c>
      <c r="GC171" s="2">
        <f t="shared" ref="GC171:GC227" si="593">POWER(10,($B171-I$232)/I$229)/(1+POWER(10,($B171-I$232)/I$229))</f>
        <v>0.37718459029508006</v>
      </c>
      <c r="GD171" s="2">
        <f t="shared" ref="GD171:GD227" si="594">POWER(10,($B171-J$232)/J$229)/(1+POWER(10,($B171-J$232)/J$229))</f>
        <v>0.41674360388620879</v>
      </c>
      <c r="GE171" s="2">
        <f t="shared" ref="GE171:GE227" si="595">POWER(10,($B171-K$232)/K$229)/(1+POWER(10,($B171-K$232)/K$229))</f>
        <v>0.39486954869661439</v>
      </c>
      <c r="GF171" s="2">
        <f t="shared" ref="GF171:GF227" si="596">POWER(10,($B171-L$232)/L$229)/(1+POWER(10,($B171-L$232)/L$229))</f>
        <v>0.37528051510767141</v>
      </c>
      <c r="GG171" s="2">
        <f t="shared" ref="GG171:GG227" si="597">POWER(10,($B171-M$232)/M$229)/(1+POWER(10,($B171-M$232)/M$229))</f>
        <v>0.3331893046646609</v>
      </c>
      <c r="GH171" s="2">
        <f t="shared" ref="GH171:GH227" si="598">POWER(10,($B171-N$232)/N$229)/(1+POWER(10,($B171-N$232)/N$229))</f>
        <v>0.31787565524809724</v>
      </c>
      <c r="GI171" s="2">
        <f t="shared" ref="GI171:GI227" si="599">POWER(10,($B171-O$232)/O$229)/(1+POWER(10,($B171-O$232)/O$229))</f>
        <v>0.3040911046739791</v>
      </c>
      <c r="GJ171" s="2">
        <f t="shared" ref="GJ171:GJ227" si="600">POWER(10,($B171-P$232)/P$229)/(1+POWER(10,($B171-P$232)/P$229))</f>
        <v>0.25548142491955639</v>
      </c>
      <c r="GK171" s="2">
        <f t="shared" ref="GK171:GK227" si="601">POWER(10,($B171-Q$232)/Q$229)/(1+POWER(10,($B171-Q$232)/Q$229))</f>
        <v>0.23200377255459093</v>
      </c>
      <c r="GM171" s="86">
        <f t="shared" si="537"/>
        <v>9.0362773085525768E-106</v>
      </c>
      <c r="GN171" s="86">
        <f t="shared" ref="GN171:GN227" si="602" xml:space="preserve"> _xlfn.NORM.DIST($B171, D$7, ABS(D$11), TRUE) * _xlfn.NORM.DIST(($B171 - D$7)*D$15, 0, ABS(D$11), TRUE) * 2</f>
        <v>3.9134619544416726E-71</v>
      </c>
      <c r="GO171" s="86">
        <f t="shared" ref="GO171:GO227" si="603" xml:space="preserve"> _xlfn.NORM.DIST($B171, E$7, ABS(E$11), TRUE) * _xlfn.NORM.DIST(($B171 - E$7)*E$15, 0, ABS(E$11), TRUE) * 2</f>
        <v>3.306831084031508E-111</v>
      </c>
      <c r="GP171" s="86">
        <f t="shared" ref="GP171:GP227" si="604" xml:space="preserve"> _xlfn.NORM.DIST($B171, F$7, ABS(F$11), TRUE) * _xlfn.NORM.DIST(($B171 - F$7)*F$15, 0, ABS(F$11), TRUE) * 2</f>
        <v>3.144429641012911E-102</v>
      </c>
      <c r="GQ171" s="86">
        <f t="shared" ref="GQ171:GQ227" si="605" xml:space="preserve"> _xlfn.NORM.DIST($B171, G$7, ABS(G$11), TRUE) * _xlfn.NORM.DIST(($B171 - G$7)*G$15, 0, ABS(G$11), TRUE) * 2</f>
        <v>3.7266457694573375E-121</v>
      </c>
      <c r="GR171" s="86">
        <f t="shared" ref="GR171:GR227" si="606" xml:space="preserve"> _xlfn.NORM.DIST($B171, H$7, ABS(H$11), TRUE) * _xlfn.NORM.DIST(($B171 - H$7)*H$15, 0, ABS(H$11), TRUE) * 2</f>
        <v>3.2921393184456843E-111</v>
      </c>
      <c r="GS171" s="86">
        <f t="shared" ref="GS171:GS227" si="607" xml:space="preserve"> _xlfn.NORM.DIST($B171, I$7, ABS(I$11), TRUE) * _xlfn.NORM.DIST(($B171 - I$7)*I$15, 0, ABS(I$11), TRUE) * 2</f>
        <v>9.1430256035074098E-120</v>
      </c>
      <c r="GT171" s="86">
        <f t="shared" ref="GT171:GT227" si="608" xml:space="preserve"> _xlfn.NORM.DIST($B171, J$7, ABS(J$11), TRUE) * _xlfn.NORM.DIST(($B171 - J$7)*J$15, 0, ABS(J$11), TRUE) * 2</f>
        <v>2.6424234761974737E-138</v>
      </c>
      <c r="GU171" s="86">
        <f t="shared" ref="GU171:GU227" si="609" xml:space="preserve"> _xlfn.NORM.DIST($B171, K$7, ABS(K$11), TRUE) * _xlfn.NORM.DIST(($B171 - K$7)*K$15, 0, ABS(K$11), TRUE) * 2</f>
        <v>1.8606782620418386E-144</v>
      </c>
      <c r="GV171" s="86">
        <f t="shared" ref="GV171:GV227" si="610" xml:space="preserve"> _xlfn.NORM.DIST($B171, L$7, ABS(L$11), TRUE) * _xlfn.NORM.DIST(($B171 - L$7)*L$15, 0, ABS(L$11), TRUE) * 2</f>
        <v>6.2089558890900261E-153</v>
      </c>
      <c r="GW171" s="86">
        <f t="shared" ref="GW171:GW227" si="611" xml:space="preserve"> _xlfn.NORM.DIST($B171, M$7, ABS(M$11), TRUE) * _xlfn.NORM.DIST(($B171 - M$7)*M$15, 0, ABS(M$11), TRUE) * 2</f>
        <v>4.6441233158941684E-164</v>
      </c>
      <c r="GX171" s="86">
        <f t="shared" ref="GX171:GX227" si="612" xml:space="preserve"> _xlfn.NORM.DIST($B171, N$7, ABS(N$11), TRUE) * _xlfn.NORM.DIST(($B171 - N$7)*N$15, 0, ABS(N$11), TRUE) * 2</f>
        <v>1.4267907409671848E-181</v>
      </c>
      <c r="GY171" s="86">
        <f t="shared" ref="GY171:GY227" si="613" xml:space="preserve"> _xlfn.NORM.DIST($B171, O$7, ABS(O$11), TRUE) * _xlfn.NORM.DIST(($B171 - O$7)*O$15, 0, ABS(O$11), TRUE) * 2</f>
        <v>4.1963473345030784E-187</v>
      </c>
      <c r="GZ171" s="86">
        <f t="shared" ref="GZ171:GZ227" si="614" xml:space="preserve"> _xlfn.NORM.DIST($B171, P$7, ABS(P$11), TRUE) * _xlfn.NORM.DIST(($B171 - P$7)*P$15, 0, ABS(P$11), TRUE) * 2</f>
        <v>1.904394284177338E-254</v>
      </c>
      <c r="HA171" s="86">
        <f t="shared" ref="HA171:HA227" si="615" xml:space="preserve"> _xlfn.NORM.DIST($B171, Q$7, ABS(Q$11), TRUE) * _xlfn.NORM.DIST(($B171 - Q$7)*Q$15, 0, ABS(Q$11), TRUE) * 2</f>
        <v>5.7374911154250417E-225</v>
      </c>
      <c r="HC171" s="86">
        <f t="shared" si="538"/>
        <v>1.4426160930089102E-58</v>
      </c>
      <c r="HD171" s="86">
        <f t="shared" ref="HD171:HD227" si="616" xml:space="preserve"> _xlfn.NORM.DIST($B171, D$8, ABS(D$12), TRUE) * _xlfn.NORM.DIST(($B171 - D$8)*D$16, 0, ABS(D$12), TRUE) * 2</f>
        <v>1.585870677232426E-32</v>
      </c>
      <c r="HE171" s="86">
        <f t="shared" ref="HE171:HE227" si="617" xml:space="preserve"> _xlfn.NORM.DIST($B171, E$8, ABS(E$12), TRUE) * _xlfn.NORM.DIST(($B171 - E$8)*E$16, 0, ABS(E$12), TRUE) * 2</f>
        <v>1.0072527013211081E-50</v>
      </c>
      <c r="HF171" s="86">
        <f t="shared" ref="HF171:HF227" si="618" xml:space="preserve"> _xlfn.NORM.DIST($B171, F$8, ABS(F$12), TRUE) * _xlfn.NORM.DIST(($B171 - F$8)*F$16, 0, ABS(F$12), TRUE) * 2</f>
        <v>1.4987574252531116E-49</v>
      </c>
      <c r="HG171" s="86">
        <f t="shared" ref="HG171:HG227" si="619" xml:space="preserve"> _xlfn.NORM.DIST($B171, G$8, ABS(G$12), TRUE) * _xlfn.NORM.DIST(($B171 - G$8)*G$16, 0, ABS(G$12), TRUE) * 2</f>
        <v>2.3963871078156445E-74</v>
      </c>
      <c r="HH171" s="86">
        <f t="shared" ref="HH171:HH227" si="620" xml:space="preserve"> _xlfn.NORM.DIST($B171, H$8, ABS(H$12), TRUE) * _xlfn.NORM.DIST(($B171 - H$8)*H$16, 0, ABS(H$12), TRUE) * 2</f>
        <v>2.4465554291567284E-57</v>
      </c>
      <c r="HI171" s="86">
        <f t="shared" ref="HI171:HI227" si="621" xml:space="preserve"> _xlfn.NORM.DIST($B171, I$8, ABS(I$12), TRUE) * _xlfn.NORM.DIST(($B171 - I$8)*I$16, 0, ABS(I$12), TRUE) * 2</f>
        <v>3.522152618361714E-95</v>
      </c>
      <c r="HJ171" s="86">
        <f t="shared" ref="HJ171:HJ227" si="622" xml:space="preserve"> _xlfn.NORM.DIST($B171, J$8, ABS(J$12), TRUE) * _xlfn.NORM.DIST(($B171 - J$8)*J$16, 0, ABS(J$12), TRUE) * 2</f>
        <v>1.6230301376496821E-105</v>
      </c>
      <c r="HK171" s="86">
        <f t="shared" ref="HK171:HK227" si="623" xml:space="preserve"> _xlfn.NORM.DIST($B171, K$8, ABS(K$12), TRUE) * _xlfn.NORM.DIST(($B171 - K$8)*K$16, 0, ABS(K$12), TRUE) * 2</f>
        <v>2.872395138559811E-116</v>
      </c>
      <c r="HL171" s="86">
        <f t="shared" ref="HL171:HL227" si="624" xml:space="preserve"> _xlfn.NORM.DIST($B171, L$8, ABS(L$12), TRUE) * _xlfn.NORM.DIST(($B171 - L$8)*L$16, 0, ABS(L$12), TRUE) * 2</f>
        <v>1.9324808693125351E-104</v>
      </c>
      <c r="HM171" s="86">
        <f t="shared" ref="HM171:HM227" si="625" xml:space="preserve"> _xlfn.NORM.DIST($B171, M$8, ABS(M$12), TRUE) * _xlfn.NORM.DIST(($B171 - M$8)*M$16, 0, ABS(M$12), TRUE) * 2</f>
        <v>3.4201081534157836E-130</v>
      </c>
      <c r="HN171" s="86">
        <f t="shared" ref="HN171:HN227" si="626" xml:space="preserve"> _xlfn.NORM.DIST($B171, N$8, ABS(N$12), TRUE) * _xlfn.NORM.DIST(($B171 - N$8)*N$16, 0, ABS(N$12), TRUE) * 2</f>
        <v>2.5368383895293927E-106</v>
      </c>
      <c r="HO171" s="86">
        <f t="shared" ref="HO171:HO227" si="627" xml:space="preserve"> _xlfn.NORM.DIST($B171, O$8, ABS(O$12), TRUE) * _xlfn.NORM.DIST(($B171 - O$8)*O$16, 0, ABS(O$12), TRUE) * 2</f>
        <v>8.7141731823713634E-88</v>
      </c>
      <c r="HP171" s="86">
        <f t="shared" ref="HP171:HP227" si="628" xml:space="preserve"> _xlfn.NORM.DIST($B171, P$8, ABS(P$12), TRUE) * _xlfn.NORM.DIST(($B171 - P$8)*P$16, 0, ABS(P$12), TRUE) * 2</f>
        <v>6.3525864666718696E-156</v>
      </c>
      <c r="HQ171" s="86">
        <f t="shared" ref="HQ171:HQ227" si="629" xml:space="preserve"> _xlfn.NORM.DIST($B171, Q$8, ABS(Q$12), TRUE) * _xlfn.NORM.DIST(($B171 - Q$8)*Q$16, 0, ABS(Q$12), TRUE) * 2</f>
        <v>5.8816484409250404E-158</v>
      </c>
      <c r="HS171" s="86">
        <f t="shared" si="539"/>
        <v>1.1839989504990183E-4</v>
      </c>
      <c r="HT171" s="86">
        <f t="shared" ref="HT171:HT227" si="630" xml:space="preserve"> _xlfn.NORM.DIST($B171, D$9, ABS(D$13), TRUE) * _xlfn.NORM.DIST(($B171 - D$9)*D$17, 0, ABS(D$13), TRUE) * 2</f>
        <v>1.4676854691214505E-4</v>
      </c>
      <c r="HU171" s="86">
        <f t="shared" ref="HU171:HU227" si="631" xml:space="preserve"> _xlfn.NORM.DIST($B171, E$9, ABS(E$13), TRUE) * _xlfn.NORM.DIST(($B171 - E$9)*E$17, 0, ABS(E$13), TRUE) * 2</f>
        <v>2.2237557841459836E-4</v>
      </c>
      <c r="HV171" s="86">
        <f t="shared" ref="HV171:HV227" si="632" xml:space="preserve"> _xlfn.NORM.DIST($B171, F$9, ABS(F$13), TRUE) * _xlfn.NORM.DIST(($B171 - F$9)*F$17, 0, ABS(F$13), TRUE) * 2</f>
        <v>1.4367227004610165E-4</v>
      </c>
      <c r="HW171" s="86">
        <f t="shared" ref="HW171:HW227" si="633" xml:space="preserve"> _xlfn.NORM.DIST($B171, G$9, ABS(G$13), TRUE) * _xlfn.NORM.DIST(($B171 - G$9)*G$17, 0, ABS(G$13), TRUE) * 2</f>
        <v>2.1641987080039231E-5</v>
      </c>
      <c r="HX171" s="86">
        <f t="shared" ref="HX171:HX227" si="634" xml:space="preserve"> _xlfn.NORM.DIST($B171, H$9, ABS(H$13), TRUE) * _xlfn.NORM.DIST(($B171 - H$9)*H$17, 0, ABS(H$13), TRUE) * 2</f>
        <v>1.6660537682502456E-4</v>
      </c>
      <c r="HY171" s="86">
        <f t="shared" ref="HY171:HY227" si="635" xml:space="preserve"> _xlfn.NORM.DIST($B171, I$9, ABS(I$13), TRUE) * _xlfn.NORM.DIST(($B171 - I$9)*I$17, 0, ABS(I$13), TRUE) * 2</f>
        <v>5.1572773879881408E-5</v>
      </c>
      <c r="HZ171" s="86">
        <f t="shared" ref="HZ171:HZ227" si="636" xml:space="preserve"> _xlfn.NORM.DIST($B171, J$9, ABS(J$13), TRUE) * _xlfn.NORM.DIST(($B171 - J$9)*J$17, 0, ABS(J$13), TRUE) * 2</f>
        <v>6.4732044262628427E-6</v>
      </c>
      <c r="IA171" s="86">
        <f t="shared" ref="IA171:IA227" si="637" xml:space="preserve"> _xlfn.NORM.DIST($B171, K$9, ABS(K$13), TRUE) * _xlfn.NORM.DIST(($B171 - K$9)*K$17, 0, ABS(K$13), TRUE) * 2</f>
        <v>2.0893585495195483E-5</v>
      </c>
      <c r="IB171" s="86">
        <f t="shared" ref="IB171:IB227" si="638" xml:space="preserve"> _xlfn.NORM.DIST($B171, L$9, ABS(L$13), TRUE) * _xlfn.NORM.DIST(($B171 - L$9)*L$17, 0, ABS(L$13), TRUE) * 2</f>
        <v>5.0168612554347589E-5</v>
      </c>
      <c r="IC171" s="86">
        <f t="shared" ref="IC171:IC227" si="639" xml:space="preserve"> _xlfn.NORM.DIST($B171, M$9, ABS(M$13), TRUE) * _xlfn.NORM.DIST(($B171 - M$9)*M$17, 0, ABS(M$13), TRUE) * 2</f>
        <v>1.12574772615319E-4</v>
      </c>
      <c r="ID171" s="86">
        <f t="shared" ref="ID171:ID227" si="640" xml:space="preserve"> _xlfn.NORM.DIST($B171, N$9, ABS(N$13), TRUE) * _xlfn.NORM.DIST(($B171 - N$9)*N$17, 0, ABS(N$13), TRUE) * 2</f>
        <v>3.9246527597320822E-5</v>
      </c>
      <c r="IE171" s="86">
        <f t="shared" ref="IE171:IE227" si="641" xml:space="preserve"> _xlfn.NORM.DIST($B171, O$9, ABS(O$13), TRUE) * _xlfn.NORM.DIST(($B171 - O$9)*O$17, 0, ABS(O$13), TRUE) * 2</f>
        <v>1.2722614482694946E-4</v>
      </c>
      <c r="IF171" s="86">
        <f t="shared" ref="IF171:IF227" si="642" xml:space="preserve"> _xlfn.NORM.DIST($B171, P$9, ABS(P$13), TRUE) * _xlfn.NORM.DIST(($B171 - P$9)*P$17, 0, ABS(P$13), TRUE) * 2</f>
        <v>2.4715842912242516E-11</v>
      </c>
      <c r="IG171" s="86">
        <f t="shared" ref="IG171:IG227" si="643" xml:space="preserve"> _xlfn.NORM.DIST($B171, Q$9, ABS(Q$13), TRUE) * _xlfn.NORM.DIST(($B171 - Q$9)*Q$17, 0, ABS(Q$13), TRUE) * 2</f>
        <v>1.471807883132638E-7</v>
      </c>
      <c r="II171" s="86">
        <f t="shared" si="540"/>
        <v>1.0210506410879417E-2</v>
      </c>
      <c r="IJ171" s="86">
        <f t="shared" si="541"/>
        <v>4.2613550832824532E-2</v>
      </c>
      <c r="IK171" s="86">
        <f t="shared" si="542"/>
        <v>2.9356124799194111E-2</v>
      </c>
      <c r="IL171" s="86">
        <f t="shared" si="543"/>
        <v>0.1472371303429453</v>
      </c>
      <c r="IM171" s="86">
        <f t="shared" si="544"/>
        <v>3.7378449396706509E-2</v>
      </c>
      <c r="IN171" s="86">
        <f t="shared" si="545"/>
        <v>7.6032379090102423E-2</v>
      </c>
      <c r="IO171" s="86">
        <f t="shared" si="546"/>
        <v>0.13097432993983266</v>
      </c>
      <c r="IP171" s="86">
        <f t="shared" si="547"/>
        <v>0.21886342262604896</v>
      </c>
      <c r="IQ171" s="86">
        <f t="shared" si="548"/>
        <v>0.14973238812615766</v>
      </c>
      <c r="IR171" s="86">
        <f t="shared" si="549"/>
        <v>0.10343217315374625</v>
      </c>
      <c r="IS171" s="86">
        <f t="shared" si="550"/>
        <v>3.6586153907091822E-2</v>
      </c>
      <c r="IT171" s="86">
        <f t="shared" si="551"/>
        <v>1.7684939240880417E-2</v>
      </c>
      <c r="IU171" s="86">
        <f t="shared" si="552"/>
        <v>1.6447989413929574E-2</v>
      </c>
      <c r="IV171" s="86">
        <f t="shared" si="553"/>
        <v>1.5562814388687552E-3</v>
      </c>
      <c r="IW171" s="86">
        <f t="shared" si="554"/>
        <v>4.9073385884792087E-3</v>
      </c>
      <c r="IY171" s="86">
        <f t="shared" si="555"/>
        <v>1.0328906305929319E-2</v>
      </c>
      <c r="IZ171" s="86">
        <f t="shared" si="556"/>
        <v>4.2760319379736678E-2</v>
      </c>
      <c r="JA171" s="86">
        <f t="shared" si="557"/>
        <v>2.9578500377608709E-2</v>
      </c>
      <c r="JB171" s="86">
        <f t="shared" si="558"/>
        <v>0.14738080261299141</v>
      </c>
      <c r="JC171" s="86">
        <f t="shared" si="559"/>
        <v>3.7400091383786548E-2</v>
      </c>
      <c r="JD171" s="86">
        <f t="shared" si="560"/>
        <v>7.6198984466927452E-2</v>
      </c>
      <c r="JE171" s="86">
        <f t="shared" si="561"/>
        <v>0.13102590271371253</v>
      </c>
      <c r="JF171" s="86">
        <f t="shared" si="562"/>
        <v>0.21886989583047523</v>
      </c>
      <c r="JG171" s="86">
        <f t="shared" si="563"/>
        <v>0.14975328171165286</v>
      </c>
      <c r="JH171" s="86">
        <f t="shared" si="564"/>
        <v>0.1034823417663006</v>
      </c>
      <c r="JI171" s="86">
        <f t="shared" si="565"/>
        <v>3.6698728679707138E-2</v>
      </c>
      <c r="JJ171" s="86">
        <f t="shared" si="566"/>
        <v>1.7724185768477736E-2</v>
      </c>
      <c r="JK171" s="86">
        <f t="shared" si="567"/>
        <v>1.6575215558756524E-2</v>
      </c>
      <c r="JL171" s="86">
        <f t="shared" si="568"/>
        <v>1.5562814635845981E-3</v>
      </c>
      <c r="JM171" s="86">
        <f t="shared" si="569"/>
        <v>4.9074857692675217E-3</v>
      </c>
    </row>
    <row r="172" spans="2:273" x14ac:dyDescent="0.25">
      <c r="B172" s="2">
        <v>145</v>
      </c>
      <c r="C172" s="37">
        <v>53.524000000000001</v>
      </c>
      <c r="D172" s="37">
        <v>56.570999999999998</v>
      </c>
      <c r="E172" s="37">
        <v>57.838999999999999</v>
      </c>
      <c r="F172" s="37">
        <v>59.15</v>
      </c>
      <c r="G172" s="37">
        <v>62.448</v>
      </c>
      <c r="H172" s="37">
        <v>64.73</v>
      </c>
      <c r="I172" s="37">
        <v>66.447000000000003</v>
      </c>
      <c r="J172" s="37">
        <v>74.554000000000002</v>
      </c>
      <c r="K172" s="37">
        <v>59.536000000000001</v>
      </c>
      <c r="L172" s="37">
        <v>58.362000000000002</v>
      </c>
      <c r="M172" s="37">
        <v>59.948999999999998</v>
      </c>
      <c r="N172" s="37">
        <v>60.366999999999997</v>
      </c>
      <c r="O172" s="37">
        <v>60.695</v>
      </c>
      <c r="P172" s="37">
        <v>61.031999999999996</v>
      </c>
      <c r="Q172" s="37">
        <v>65.274000000000001</v>
      </c>
      <c r="S172" s="4">
        <f t="shared" si="441"/>
        <v>55.341695765317276</v>
      </c>
      <c r="T172" s="4">
        <f t="shared" si="442"/>
        <v>56.844697122910141</v>
      </c>
      <c r="U172" s="4">
        <f t="shared" si="443"/>
        <v>57.756556916654489</v>
      </c>
      <c r="V172" s="4">
        <f t="shared" si="444"/>
        <v>59.840972180446684</v>
      </c>
      <c r="W172" s="4">
        <f t="shared" si="445"/>
        <v>61.883379292429723</v>
      </c>
      <c r="X172" s="4">
        <f t="shared" si="446"/>
        <v>65.036563663662392</v>
      </c>
      <c r="Y172" s="4">
        <f t="shared" si="447"/>
        <v>66.083063988991157</v>
      </c>
      <c r="Z172" s="4">
        <f t="shared" si="448"/>
        <v>75.238851147206191</v>
      </c>
      <c r="AA172" s="4">
        <f t="shared" si="449"/>
        <v>59.786393333889052</v>
      </c>
      <c r="AB172" s="4">
        <f t="shared" si="450"/>
        <v>59.952319647866396</v>
      </c>
      <c r="AC172" s="4">
        <f t="shared" si="451"/>
        <v>60.71145969890599</v>
      </c>
      <c r="AD172" s="4">
        <f t="shared" si="452"/>
        <v>60.79756948007514</v>
      </c>
      <c r="AE172" s="4">
        <f t="shared" si="453"/>
        <v>61.335212457509201</v>
      </c>
      <c r="AF172" s="4">
        <f t="shared" si="454"/>
        <v>59.489093817967607</v>
      </c>
      <c r="AG172" s="4">
        <f t="shared" si="455"/>
        <v>64.507938728941383</v>
      </c>
      <c r="AI172" s="4">
        <f t="shared" si="456"/>
        <v>-1.8176957653172749</v>
      </c>
      <c r="AJ172" s="4">
        <f t="shared" si="457"/>
        <v>-0.27369712291014281</v>
      </c>
      <c r="AK172" s="4">
        <f t="shared" si="458"/>
        <v>8.2443083345509649E-2</v>
      </c>
      <c r="AL172" s="4">
        <f t="shared" si="459"/>
        <v>-0.69097218044668551</v>
      </c>
      <c r="AM172" s="4">
        <f t="shared" si="460"/>
        <v>0.5646207075702776</v>
      </c>
      <c r="AN172" s="4">
        <f t="shared" si="461"/>
        <v>-0.30656366366238785</v>
      </c>
      <c r="AO172" s="4">
        <f t="shared" si="462"/>
        <v>0.36393601100884609</v>
      </c>
      <c r="AP172" s="4">
        <f t="shared" si="463"/>
        <v>-0.68485114720618867</v>
      </c>
      <c r="AQ172" s="4">
        <f t="shared" si="464"/>
        <v>-0.2503933338890505</v>
      </c>
      <c r="AR172" s="4">
        <f t="shared" si="465"/>
        <v>-1.5903196478663943</v>
      </c>
      <c r="AS172" s="4">
        <f t="shared" si="466"/>
        <v>-0.76245969890599241</v>
      </c>
      <c r="AT172" s="4">
        <f t="shared" si="467"/>
        <v>-0.43056948007514251</v>
      </c>
      <c r="AU172" s="4">
        <f t="shared" si="468"/>
        <v>-0.64021245750920031</v>
      </c>
      <c r="AV172" s="4">
        <f t="shared" si="570"/>
        <v>1.5429061820323895</v>
      </c>
      <c r="AW172" s="4">
        <f t="shared" si="570"/>
        <v>0.76606127105861788</v>
      </c>
      <c r="AY172" s="2">
        <f t="shared" si="520"/>
        <v>55.34169576531724</v>
      </c>
      <c r="AZ172" s="2">
        <f t="shared" si="571"/>
        <v>56.296577717629482</v>
      </c>
      <c r="BA172" s="2">
        <f t="shared" si="572"/>
        <v>57.216925085217497</v>
      </c>
      <c r="BB172" s="2">
        <f t="shared" si="573"/>
        <v>59.255454633073242</v>
      </c>
      <c r="BC172" s="2">
        <f t="shared" si="574"/>
        <v>60.704005931312011</v>
      </c>
      <c r="BD172" s="2">
        <f t="shared" si="575"/>
        <v>62.359170730370423</v>
      </c>
      <c r="BE172" s="2">
        <f t="shared" si="576"/>
        <v>62.496213543569084</v>
      </c>
      <c r="BF172" s="2">
        <f t="shared" si="577"/>
        <v>71.105573105806499</v>
      </c>
      <c r="BG172" s="2">
        <f t="shared" si="578"/>
        <v>56.165853618956675</v>
      </c>
      <c r="BH172" s="2">
        <f t="shared" si="579"/>
        <v>57.015605582616935</v>
      </c>
      <c r="BI172" s="2">
        <f t="shared" si="580"/>
        <v>58.328169220025337</v>
      </c>
      <c r="BJ172" s="2">
        <f t="shared" si="581"/>
        <v>59.103931333227642</v>
      </c>
      <c r="BK172" s="2">
        <f t="shared" si="582"/>
        <v>59.648584196876968</v>
      </c>
      <c r="BL172" s="2">
        <f t="shared" si="583"/>
        <v>58.737142621426173</v>
      </c>
      <c r="BM172" s="2">
        <f t="shared" si="584"/>
        <v>61.330166508758296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>
        <f t="shared" si="534"/>
        <v>61.031999999999996</v>
      </c>
      <c r="CS172" s="2">
        <f t="shared" si="535"/>
        <v>65.274000000000001</v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>
        <f t="shared" si="498"/>
        <v>61.031999999999996</v>
      </c>
      <c r="DI172" s="2">
        <f t="shared" si="499"/>
        <v>65.274000000000001</v>
      </c>
      <c r="DK172" s="2">
        <f t="shared" si="500"/>
        <v>93.268388773388779</v>
      </c>
      <c r="DL172" s="2">
        <f t="shared" si="585"/>
        <v>97.60598400993976</v>
      </c>
      <c r="DM172" s="2">
        <f t="shared" si="585"/>
        <v>89.797896167247387</v>
      </c>
      <c r="DN172" s="2">
        <f t="shared" si="585"/>
        <v>108.8872621564482</v>
      </c>
      <c r="DO172" s="2">
        <f t="shared" si="585"/>
        <v>96.775746626180847</v>
      </c>
      <c r="DP172" s="2">
        <f t="shared" si="585"/>
        <v>94.346710359408036</v>
      </c>
      <c r="DQ172" s="2">
        <f t="shared" si="585"/>
        <v>108.48141025641027</v>
      </c>
      <c r="DR172" s="2">
        <f t="shared" si="585"/>
        <v>112.90551909051909</v>
      </c>
      <c r="DS172" s="2">
        <f t="shared" si="585"/>
        <v>95.081894117647053</v>
      </c>
      <c r="DT172" s="2">
        <f t="shared" si="585"/>
        <v>85.176449892749886</v>
      </c>
      <c r="DU172" s="2">
        <f t="shared" si="585"/>
        <v>82.895013445378169</v>
      </c>
      <c r="DV172" s="2">
        <f t="shared" si="585"/>
        <v>96.630046941678529</v>
      </c>
      <c r="DW172" s="2">
        <f t="shared" si="585"/>
        <v>87.961410657621187</v>
      </c>
      <c r="DX172" s="2">
        <f t="shared" si="585"/>
        <v>93.06214114114114</v>
      </c>
      <c r="DY172" s="2">
        <f t="shared" si="585"/>
        <v>72.773985483870945</v>
      </c>
      <c r="EA172" s="2">
        <f t="shared" si="440"/>
        <v>54.955617059031539</v>
      </c>
      <c r="EB172" s="2">
        <f t="shared" si="502"/>
        <v>55.876618369734778</v>
      </c>
      <c r="EC172" s="2">
        <f t="shared" si="503"/>
        <v>57.239975155279488</v>
      </c>
      <c r="ED172" s="2">
        <f t="shared" si="504"/>
        <v>59.679872058823548</v>
      </c>
      <c r="EE172" s="2">
        <f t="shared" si="505"/>
        <v>60.672572734626115</v>
      </c>
      <c r="EF172" s="2">
        <f t="shared" si="506"/>
        <v>62.275442086752648</v>
      </c>
      <c r="EG172" s="2">
        <f t="shared" si="507"/>
        <v>62.463803564584154</v>
      </c>
      <c r="EH172" s="2">
        <f t="shared" si="508"/>
        <v>70.855951203039254</v>
      </c>
      <c r="EI172" s="2">
        <f t="shared" si="509"/>
        <v>55.79980850206509</v>
      </c>
      <c r="EJ172" s="2">
        <f t="shared" si="510"/>
        <v>57.176372214037173</v>
      </c>
      <c r="EK172" s="2">
        <f t="shared" si="511"/>
        <v>58.641395660381484</v>
      </c>
      <c r="EL172" s="2">
        <f t="shared" si="512"/>
        <v>59.168060252613778</v>
      </c>
      <c r="EM172" s="2">
        <f t="shared" si="513"/>
        <v>59.114695739596193</v>
      </c>
      <c r="EN172" s="2">
        <f t="shared" si="514"/>
        <v>58.67927500660609</v>
      </c>
      <c r="EO172" s="2">
        <f t="shared" si="515"/>
        <v>61.796988597445171</v>
      </c>
      <c r="EQ172" s="2">
        <f t="shared" si="516"/>
        <v>56.167586792491441</v>
      </c>
      <c r="ER172" s="2">
        <f t="shared" si="586"/>
        <v>57.061544859813083</v>
      </c>
      <c r="ES172" s="2">
        <f t="shared" si="586"/>
        <v>57.162834692009937</v>
      </c>
      <c r="ET172" s="2">
        <f t="shared" si="586"/>
        <v>58.629872751873869</v>
      </c>
      <c r="EU172" s="2">
        <f t="shared" si="586"/>
        <v>60.749999373818504</v>
      </c>
      <c r="EV172" s="2">
        <f t="shared" si="586"/>
        <v>62.495134915476086</v>
      </c>
      <c r="EW172" s="2">
        <f t="shared" si="586"/>
        <v>62.53266369303725</v>
      </c>
      <c r="EX172" s="2">
        <f t="shared" si="586"/>
        <v>71.413455180431953</v>
      </c>
      <c r="EY172" s="2">
        <f t="shared" si="586"/>
        <v>56.665210690139027</v>
      </c>
      <c r="EZ172" s="2">
        <f t="shared" si="586"/>
        <v>56.762934587216691</v>
      </c>
      <c r="FA172" s="2">
        <f t="shared" si="586"/>
        <v>57.747614714587741</v>
      </c>
      <c r="FB172" s="2">
        <f t="shared" si="586"/>
        <v>58.965758576451968</v>
      </c>
      <c r="FC172" s="2">
        <f t="shared" si="586"/>
        <v>60.753058994640917</v>
      </c>
      <c r="FD172" s="2">
        <f t="shared" si="586"/>
        <v>58.875147578117875</v>
      </c>
      <c r="FE172" s="2">
        <f t="shared" si="586"/>
        <v>59.914865194883177</v>
      </c>
      <c r="FG172" s="2">
        <f t="shared" si="518"/>
        <v>0.99988480887947928</v>
      </c>
      <c r="FH172" s="2">
        <f t="shared" si="587"/>
        <v>0.99989695167251968</v>
      </c>
      <c r="FI172" s="2">
        <f t="shared" si="587"/>
        <v>0.99989693306019733</v>
      </c>
      <c r="FJ172" s="2">
        <f t="shared" si="587"/>
        <v>0.99990332252184455</v>
      </c>
      <c r="FK172" s="2">
        <f t="shared" si="587"/>
        <v>0.99989471473512481</v>
      </c>
      <c r="FL172" s="2">
        <f t="shared" si="587"/>
        <v>0.99991213349057928</v>
      </c>
      <c r="FM172" s="2">
        <f t="shared" si="587"/>
        <v>0.99989284251136179</v>
      </c>
      <c r="FN172" s="2">
        <f t="shared" si="587"/>
        <v>0.99988782017195477</v>
      </c>
      <c r="FO172" s="2">
        <f t="shared" si="587"/>
        <v>0.99987001786828622</v>
      </c>
      <c r="FP172" s="2">
        <f t="shared" si="587"/>
        <v>0.99987810108344044</v>
      </c>
      <c r="FQ172" s="2">
        <f t="shared" si="587"/>
        <v>0.99987081076072681</v>
      </c>
      <c r="FR172" s="2">
        <f t="shared" si="587"/>
        <v>0.99988564490177423</v>
      </c>
      <c r="FS172" s="2">
        <f t="shared" si="587"/>
        <v>0.99988975506711275</v>
      </c>
      <c r="FT172" s="2">
        <f t="shared" si="587"/>
        <v>0.99987442044220398</v>
      </c>
      <c r="FU172" s="2">
        <f t="shared" si="587"/>
        <v>0.99986484865591885</v>
      </c>
      <c r="FW172" s="2">
        <f t="shared" si="536"/>
        <v>0.3149133222098755</v>
      </c>
      <c r="FX172" s="2">
        <f t="shared" si="588"/>
        <v>0.35078902365597475</v>
      </c>
      <c r="FY172" s="2">
        <f t="shared" si="589"/>
        <v>0.34230693241704152</v>
      </c>
      <c r="FZ172" s="2">
        <f t="shared" si="590"/>
        <v>0.4087380527691401</v>
      </c>
      <c r="GA172" s="2">
        <f t="shared" si="591"/>
        <v>0.35688058719977572</v>
      </c>
      <c r="GB172" s="2">
        <f t="shared" si="592"/>
        <v>0.36828991502414837</v>
      </c>
      <c r="GC172" s="2">
        <f t="shared" si="593"/>
        <v>0.39905310135185618</v>
      </c>
      <c r="GD172" s="2">
        <f t="shared" si="594"/>
        <v>0.43928796816409338</v>
      </c>
      <c r="GE172" s="2">
        <f t="shared" si="595"/>
        <v>0.41707676804980437</v>
      </c>
      <c r="GF172" s="2">
        <f t="shared" si="596"/>
        <v>0.39710901935914772</v>
      </c>
      <c r="GG172" s="2">
        <f t="shared" si="597"/>
        <v>0.35395669182281297</v>
      </c>
      <c r="GH172" s="2">
        <f t="shared" si="598"/>
        <v>0.33817262343873045</v>
      </c>
      <c r="GI172" s="2">
        <f t="shared" si="599"/>
        <v>0.32392587632596243</v>
      </c>
      <c r="GJ172" s="2">
        <f t="shared" si="600"/>
        <v>0.2733911608033735</v>
      </c>
      <c r="GK172" s="2">
        <f t="shared" si="601"/>
        <v>0.24881771510442693</v>
      </c>
      <c r="GM172" s="86">
        <f t="shared" si="537"/>
        <v>2.1709183472091376E-108</v>
      </c>
      <c r="GN172" s="86">
        <f t="shared" si="602"/>
        <v>6.7199826648831872E-73</v>
      </c>
      <c r="GO172" s="86">
        <f t="shared" si="603"/>
        <v>5.6428586495166037E-114</v>
      </c>
      <c r="GP172" s="86">
        <f t="shared" si="604"/>
        <v>9.1160659343759108E-105</v>
      </c>
      <c r="GQ172" s="86">
        <f t="shared" si="605"/>
        <v>3.8952520095192324E-124</v>
      </c>
      <c r="GR172" s="86">
        <f t="shared" si="606"/>
        <v>5.5445232966883343E-114</v>
      </c>
      <c r="GS172" s="86">
        <f t="shared" si="607"/>
        <v>1.0108321235866465E-122</v>
      </c>
      <c r="GT172" s="86">
        <f t="shared" si="608"/>
        <v>1.0673900854160197E-141</v>
      </c>
      <c r="GU172" s="86">
        <f t="shared" si="609"/>
        <v>4.7864524473538166E-148</v>
      </c>
      <c r="GV172" s="86">
        <f t="shared" si="610"/>
        <v>1.0155751031520008E-156</v>
      </c>
      <c r="GW172" s="86">
        <f t="shared" si="611"/>
        <v>3.8806992932816751E-168</v>
      </c>
      <c r="GX172" s="86">
        <f t="shared" si="612"/>
        <v>4.6545177836330133E-186</v>
      </c>
      <c r="GY172" s="86">
        <f t="shared" si="613"/>
        <v>9.8649350342728912E-192</v>
      </c>
      <c r="GZ172" s="86">
        <f t="shared" si="614"/>
        <v>8.4813766202182922E-261</v>
      </c>
      <c r="HA172" s="86">
        <f t="shared" si="615"/>
        <v>1.7306545704228325E-230</v>
      </c>
      <c r="HC172" s="86">
        <f t="shared" si="538"/>
        <v>1.4333623596378149E-60</v>
      </c>
      <c r="HD172" s="86">
        <f t="shared" si="616"/>
        <v>1.2416005030122194E-33</v>
      </c>
      <c r="HE172" s="86">
        <f t="shared" si="617"/>
        <v>1.8798548008503239E-52</v>
      </c>
      <c r="HF172" s="86">
        <f t="shared" si="618"/>
        <v>3.1602618346042491E-51</v>
      </c>
      <c r="HG172" s="86">
        <f t="shared" si="619"/>
        <v>7.8936631655790011E-77</v>
      </c>
      <c r="HH172" s="86">
        <f t="shared" si="620"/>
        <v>2.8382642022009375E-59</v>
      </c>
      <c r="HI172" s="86">
        <f t="shared" si="621"/>
        <v>2.2271485400082335E-98</v>
      </c>
      <c r="HJ172" s="86">
        <f t="shared" si="622"/>
        <v>5.1272502465488664E-109</v>
      </c>
      <c r="HK172" s="86">
        <f t="shared" si="623"/>
        <v>3.3405377338665524E-120</v>
      </c>
      <c r="HL172" s="86">
        <f t="shared" si="624"/>
        <v>5.608025723615402E-108</v>
      </c>
      <c r="HM172" s="86">
        <f t="shared" si="625"/>
        <v>1.1502023326061722E-134</v>
      </c>
      <c r="HN172" s="86">
        <f t="shared" si="626"/>
        <v>6.1735558057936087E-110</v>
      </c>
      <c r="HO172" s="86">
        <f t="shared" si="627"/>
        <v>8.574213621686918E-91</v>
      </c>
      <c r="HP172" s="86">
        <f t="shared" si="628"/>
        <v>2.35270151116459E-161</v>
      </c>
      <c r="HQ172" s="86">
        <f t="shared" si="629"/>
        <v>2.472756728779508E-163</v>
      </c>
      <c r="HS172" s="86">
        <f t="shared" si="539"/>
        <v>5.4980841177187176E-5</v>
      </c>
      <c r="HT172" s="86">
        <f t="shared" si="630"/>
        <v>7.1940656964397792E-5</v>
      </c>
      <c r="HU172" s="86">
        <f t="shared" si="631"/>
        <v>1.0840722166685025E-4</v>
      </c>
      <c r="HV172" s="86">
        <f t="shared" si="632"/>
        <v>7.0516439363632486E-5</v>
      </c>
      <c r="HW172" s="86">
        <f t="shared" si="633"/>
        <v>9.2962815362744694E-6</v>
      </c>
      <c r="HX172" s="86">
        <f t="shared" si="634"/>
        <v>8.4877873468628068E-5</v>
      </c>
      <c r="HY172" s="86">
        <f t="shared" si="635"/>
        <v>2.4775359523443544E-5</v>
      </c>
      <c r="HZ172" s="86">
        <f t="shared" si="636"/>
        <v>2.684849451701904E-6</v>
      </c>
      <c r="IA172" s="86">
        <f t="shared" si="637"/>
        <v>8.9887547489375079E-6</v>
      </c>
      <c r="IB172" s="86">
        <f t="shared" si="638"/>
        <v>2.2512664993341372E-5</v>
      </c>
      <c r="IC172" s="86">
        <f t="shared" si="639"/>
        <v>5.2342748462049054E-5</v>
      </c>
      <c r="ID172" s="86">
        <f t="shared" si="640"/>
        <v>1.6785363956927746E-5</v>
      </c>
      <c r="IE172" s="86">
        <f t="shared" si="641"/>
        <v>6.0454648699510233E-5</v>
      </c>
      <c r="IF172" s="86">
        <f t="shared" si="642"/>
        <v>1.6546570578168647E-12</v>
      </c>
      <c r="IG172" s="86">
        <f t="shared" si="643"/>
        <v>2.3804043421734879E-8</v>
      </c>
      <c r="II172" s="86">
        <f t="shared" si="540"/>
        <v>2.0364297854966781E-2</v>
      </c>
      <c r="IJ172" s="86">
        <f t="shared" si="541"/>
        <v>7.1027316231711518E-2</v>
      </c>
      <c r="IK172" s="86">
        <f t="shared" si="542"/>
        <v>5.1771333882827231E-2</v>
      </c>
      <c r="IL172" s="86">
        <f t="shared" si="543"/>
        <v>0.20944276728445213</v>
      </c>
      <c r="IM172" s="86">
        <f t="shared" si="544"/>
        <v>6.546749062217827E-2</v>
      </c>
      <c r="IN172" s="86">
        <f t="shared" si="545"/>
        <v>0.11616705429429758</v>
      </c>
      <c r="IO172" s="86">
        <f t="shared" si="546"/>
        <v>0.18790650522441338</v>
      </c>
      <c r="IP172" s="86">
        <f t="shared" si="547"/>
        <v>0.29682067244641014</v>
      </c>
      <c r="IQ172" s="86">
        <f t="shared" si="548"/>
        <v>0.21733901372216272</v>
      </c>
      <c r="IR172" s="86">
        <f t="shared" si="549"/>
        <v>0.15826646605431371</v>
      </c>
      <c r="IS172" s="86">
        <f t="shared" si="550"/>
        <v>6.3777115039779661E-2</v>
      </c>
      <c r="IT172" s="86">
        <f t="shared" si="551"/>
        <v>3.4303567221360062E-2</v>
      </c>
      <c r="IU172" s="86">
        <f t="shared" si="552"/>
        <v>3.0824702382167661E-2</v>
      </c>
      <c r="IV172" s="86">
        <f t="shared" si="553"/>
        <v>3.8044413497404957E-3</v>
      </c>
      <c r="IW172" s="86">
        <f t="shared" si="554"/>
        <v>9.3629306160936537E-3</v>
      </c>
      <c r="IY172" s="86">
        <f t="shared" si="555"/>
        <v>2.0419278696143968E-2</v>
      </c>
      <c r="IZ172" s="86">
        <f t="shared" si="556"/>
        <v>7.109925688867591E-2</v>
      </c>
      <c r="JA172" s="86">
        <f t="shared" si="557"/>
        <v>5.187974110449408E-2</v>
      </c>
      <c r="JB172" s="86">
        <f t="shared" si="558"/>
        <v>0.20951328372381575</v>
      </c>
      <c r="JC172" s="86">
        <f t="shared" si="559"/>
        <v>6.5476786903714543E-2</v>
      </c>
      <c r="JD172" s="86">
        <f t="shared" si="560"/>
        <v>0.11625193216776621</v>
      </c>
      <c r="JE172" s="86">
        <f t="shared" si="561"/>
        <v>0.18793128058393682</v>
      </c>
      <c r="JF172" s="86">
        <f t="shared" si="562"/>
        <v>0.29682335729586184</v>
      </c>
      <c r="JG172" s="86">
        <f t="shared" si="563"/>
        <v>0.21734800247691166</v>
      </c>
      <c r="JH172" s="86">
        <f t="shared" si="564"/>
        <v>0.15828897871930706</v>
      </c>
      <c r="JI172" s="86">
        <f t="shared" si="565"/>
        <v>6.3829457788241714E-2</v>
      </c>
      <c r="JJ172" s="86">
        <f t="shared" si="566"/>
        <v>3.4320352585316988E-2</v>
      </c>
      <c r="JK172" s="86">
        <f t="shared" si="567"/>
        <v>3.088515703086717E-2</v>
      </c>
      <c r="JL172" s="86">
        <f t="shared" si="568"/>
        <v>3.8044413513951525E-3</v>
      </c>
      <c r="JM172" s="86">
        <f t="shared" si="569"/>
        <v>9.3629544201370759E-3</v>
      </c>
    </row>
    <row r="173" spans="2:273" x14ac:dyDescent="0.25">
      <c r="B173" s="2">
        <v>146</v>
      </c>
      <c r="C173" s="37">
        <v>56</v>
      </c>
      <c r="D173" s="37">
        <v>57.143000000000001</v>
      </c>
      <c r="E173" s="37">
        <v>58.606999999999999</v>
      </c>
      <c r="F173" s="37">
        <v>59.45</v>
      </c>
      <c r="G173" s="37">
        <v>61.982999999999997</v>
      </c>
      <c r="H173" s="37">
        <v>65.513999999999996</v>
      </c>
      <c r="I173" s="37">
        <v>66.105999999999995</v>
      </c>
      <c r="J173" s="37">
        <v>75.463999999999999</v>
      </c>
      <c r="K173" s="37">
        <v>60.463999999999999</v>
      </c>
      <c r="L173" s="37">
        <v>60.121000000000002</v>
      </c>
      <c r="M173" s="37">
        <v>61.457999999999998</v>
      </c>
      <c r="N173" s="37">
        <v>60.683</v>
      </c>
      <c r="O173" s="37">
        <v>62.746000000000002</v>
      </c>
      <c r="P173" s="37">
        <v>59.79</v>
      </c>
      <c r="Q173" s="37">
        <v>68.177000000000007</v>
      </c>
      <c r="S173" s="4">
        <f t="shared" si="441"/>
        <v>55.208070431583678</v>
      </c>
      <c r="T173" s="4">
        <f t="shared" si="442"/>
        <v>56.928360572613478</v>
      </c>
      <c r="U173" s="4">
        <f t="shared" si="443"/>
        <v>57.901926841589194</v>
      </c>
      <c r="V173" s="4">
        <f t="shared" si="444"/>
        <v>59.806223256484593</v>
      </c>
      <c r="W173" s="4">
        <f t="shared" si="445"/>
        <v>62.283026846446425</v>
      </c>
      <c r="X173" s="4">
        <f t="shared" si="446"/>
        <v>65.696034682637929</v>
      </c>
      <c r="Y173" s="4">
        <f t="shared" si="447"/>
        <v>66.667151729074661</v>
      </c>
      <c r="Z173" s="4">
        <f t="shared" si="448"/>
        <v>75.494095368487677</v>
      </c>
      <c r="AA173" s="4">
        <f t="shared" si="449"/>
        <v>60.26244116198805</v>
      </c>
      <c r="AB173" s="4">
        <f t="shared" si="450"/>
        <v>60.478504279074514</v>
      </c>
      <c r="AC173" s="4">
        <f t="shared" si="451"/>
        <v>61.610252221919119</v>
      </c>
      <c r="AD173" s="4">
        <f t="shared" si="452"/>
        <v>61.648130952942779</v>
      </c>
      <c r="AE173" s="4">
        <f t="shared" si="453"/>
        <v>62.230670097434739</v>
      </c>
      <c r="AF173" s="4">
        <f t="shared" si="454"/>
        <v>60.183020640690586</v>
      </c>
      <c r="AG173" s="4">
        <f t="shared" si="455"/>
        <v>66.59473178300172</v>
      </c>
      <c r="AI173" s="4">
        <f t="shared" si="456"/>
        <v>0.79192956841632167</v>
      </c>
      <c r="AJ173" s="4">
        <f t="shared" si="457"/>
        <v>0.21463942738652264</v>
      </c>
      <c r="AK173" s="4">
        <f t="shared" si="458"/>
        <v>0.70507315841080498</v>
      </c>
      <c r="AL173" s="4">
        <f t="shared" si="459"/>
        <v>-0.35622325648458997</v>
      </c>
      <c r="AM173" s="4">
        <f t="shared" si="460"/>
        <v>-0.30002684644642841</v>
      </c>
      <c r="AN173" s="4">
        <f t="shared" si="461"/>
        <v>-0.18203468263793354</v>
      </c>
      <c r="AO173" s="4">
        <f t="shared" si="462"/>
        <v>-0.56115172907466615</v>
      </c>
      <c r="AP173" s="4">
        <f t="shared" si="463"/>
        <v>-3.0095368487678797E-2</v>
      </c>
      <c r="AQ173" s="4">
        <f t="shared" si="464"/>
        <v>0.20155883801194818</v>
      </c>
      <c r="AR173" s="4">
        <f t="shared" si="465"/>
        <v>-0.35750427907451154</v>
      </c>
      <c r="AS173" s="4">
        <f t="shared" si="466"/>
        <v>-0.15225222191912025</v>
      </c>
      <c r="AT173" s="4">
        <f t="shared" si="467"/>
        <v>-0.96513095294277917</v>
      </c>
      <c r="AU173" s="4">
        <f t="shared" si="468"/>
        <v>0.5153299025652629</v>
      </c>
      <c r="AV173" s="4">
        <f t="shared" si="570"/>
        <v>-0.39302064069058673</v>
      </c>
      <c r="AW173" s="4">
        <f t="shared" si="570"/>
        <v>1.5822682169982869</v>
      </c>
      <c r="AY173" s="2">
        <f t="shared" si="520"/>
        <v>55.208070431583678</v>
      </c>
      <c r="AZ173" s="2">
        <f t="shared" si="571"/>
        <v>56.155736552015441</v>
      </c>
      <c r="BA173" s="2">
        <f t="shared" si="572"/>
        <v>57.098891177745571</v>
      </c>
      <c r="BB173" s="2">
        <f t="shared" si="573"/>
        <v>59.119977602678532</v>
      </c>
      <c r="BC173" s="2">
        <f t="shared" si="574"/>
        <v>60.562821436642295</v>
      </c>
      <c r="BD173" s="2">
        <f t="shared" si="575"/>
        <v>62.232301916913528</v>
      </c>
      <c r="BE173" s="2">
        <f t="shared" si="576"/>
        <v>62.384317466675995</v>
      </c>
      <c r="BF173" s="2">
        <f t="shared" si="577"/>
        <v>71.021755469354972</v>
      </c>
      <c r="BG173" s="2">
        <f t="shared" si="578"/>
        <v>56.018207395162449</v>
      </c>
      <c r="BH173" s="2">
        <f t="shared" si="579"/>
        <v>56.800530097584279</v>
      </c>
      <c r="BI173" s="2">
        <f t="shared" si="580"/>
        <v>58.136814084099484</v>
      </c>
      <c r="BJ173" s="2">
        <f t="shared" si="581"/>
        <v>58.908402227628336</v>
      </c>
      <c r="BK173" s="2">
        <f t="shared" si="582"/>
        <v>59.546059251181873</v>
      </c>
      <c r="BL173" s="2">
        <f t="shared" si="583"/>
        <v>58.607665276374703</v>
      </c>
      <c r="BM173" s="2">
        <f t="shared" si="584"/>
        <v>61.192541433603772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>
        <f t="shared" si="534"/>
        <v>59.79</v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>
        <f t="shared" si="498"/>
        <v>59.79</v>
      </c>
      <c r="DI173" s="2" t="str">
        <f t="shared" si="499"/>
        <v/>
      </c>
      <c r="DK173" s="2">
        <f t="shared" si="500"/>
        <v>93.43310646679069</v>
      </c>
      <c r="DL173" s="2">
        <f t="shared" si="585"/>
        <v>97.7888647327337</v>
      </c>
      <c r="DM173" s="2">
        <f t="shared" si="585"/>
        <v>89.917924738675964</v>
      </c>
      <c r="DN173" s="2">
        <f t="shared" si="585"/>
        <v>109.11681501057083</v>
      </c>
      <c r="DO173" s="2">
        <f t="shared" si="585"/>
        <v>96.885201079622149</v>
      </c>
      <c r="DP173" s="2">
        <f t="shared" si="585"/>
        <v>94.431063424947155</v>
      </c>
      <c r="DQ173" s="2">
        <f t="shared" si="585"/>
        <v>108.71656410256412</v>
      </c>
      <c r="DR173" s="2">
        <f t="shared" si="585"/>
        <v>113.10955731445732</v>
      </c>
      <c r="DS173" s="2">
        <f t="shared" si="585"/>
        <v>95.217699159663852</v>
      </c>
      <c r="DT173" s="2">
        <f t="shared" si="585"/>
        <v>85.212196482196475</v>
      </c>
      <c r="DU173" s="2">
        <f t="shared" si="585"/>
        <v>82.897010084033639</v>
      </c>
      <c r="DV173" s="2">
        <f t="shared" si="585"/>
        <v>96.747781650071119</v>
      </c>
      <c r="DW173" s="2">
        <f t="shared" si="585"/>
        <v>88.005055695371482</v>
      </c>
      <c r="DX173" s="2">
        <f t="shared" si="585"/>
        <v>93.183596096096096</v>
      </c>
      <c r="DY173" s="2">
        <f t="shared" si="585"/>
        <v>72.732512903225782</v>
      </c>
      <c r="EA173" s="2">
        <f t="shared" si="440"/>
        <v>54.786340599661514</v>
      </c>
      <c r="EB173" s="2">
        <f t="shared" si="502"/>
        <v>55.698063572542893</v>
      </c>
      <c r="EC173" s="2">
        <f t="shared" si="503"/>
        <v>57.124606172360231</v>
      </c>
      <c r="ED173" s="2">
        <f t="shared" si="504"/>
        <v>59.579373529411782</v>
      </c>
      <c r="EE173" s="2">
        <f t="shared" si="505"/>
        <v>60.529267843078827</v>
      </c>
      <c r="EF173" s="2">
        <f t="shared" si="506"/>
        <v>62.141789683470115</v>
      </c>
      <c r="EG173" s="2">
        <f t="shared" si="507"/>
        <v>62.350010348792658</v>
      </c>
      <c r="EH173" s="2">
        <f t="shared" si="508"/>
        <v>70.753377796538615</v>
      </c>
      <c r="EI173" s="2">
        <f t="shared" si="509"/>
        <v>55.623407676035072</v>
      </c>
      <c r="EJ173" s="2">
        <f t="shared" si="510"/>
        <v>56.975099714742484</v>
      </c>
      <c r="EK173" s="2">
        <f t="shared" si="511"/>
        <v>58.477994897996368</v>
      </c>
      <c r="EL173" s="2">
        <f t="shared" si="512"/>
        <v>58.979073699159983</v>
      </c>
      <c r="EM173" s="2">
        <f t="shared" si="513"/>
        <v>58.963558154099701</v>
      </c>
      <c r="EN173" s="2">
        <f t="shared" si="514"/>
        <v>58.544653230888059</v>
      </c>
      <c r="EO173" s="2">
        <f t="shared" si="515"/>
        <v>61.705097384310733</v>
      </c>
      <c r="EQ173" s="2">
        <f t="shared" si="516"/>
        <v>56.032691547767691</v>
      </c>
      <c r="ER173" s="2">
        <f t="shared" si="586"/>
        <v>56.917597946557848</v>
      </c>
      <c r="ES173" s="2">
        <f t="shared" si="586"/>
        <v>57.045346822050696</v>
      </c>
      <c r="ET173" s="2">
        <f t="shared" si="586"/>
        <v>58.503778585112315</v>
      </c>
      <c r="EU173" s="2">
        <f t="shared" si="586"/>
        <v>60.608738256143646</v>
      </c>
      <c r="EV173" s="2">
        <f t="shared" si="586"/>
        <v>62.367257520484287</v>
      </c>
      <c r="EW173" s="2">
        <f t="shared" si="586"/>
        <v>62.420680849063373</v>
      </c>
      <c r="EX173" s="2">
        <f t="shared" si="586"/>
        <v>71.324796051513658</v>
      </c>
      <c r="EY173" s="2">
        <f t="shared" si="586"/>
        <v>56.510767242355385</v>
      </c>
      <c r="EZ173" s="2">
        <f t="shared" si="586"/>
        <v>56.551332505881</v>
      </c>
      <c r="FA173" s="2">
        <f t="shared" si="586"/>
        <v>57.561215972515861</v>
      </c>
      <c r="FB173" s="2">
        <f t="shared" si="586"/>
        <v>58.771293177222219</v>
      </c>
      <c r="FC173" s="2">
        <f t="shared" si="586"/>
        <v>60.646361195332332</v>
      </c>
      <c r="FD173" s="2">
        <f t="shared" si="586"/>
        <v>58.74681724071587</v>
      </c>
      <c r="FE173" s="2">
        <f t="shared" si="586"/>
        <v>59.776185235757552</v>
      </c>
      <c r="FG173" s="2">
        <f t="shared" si="518"/>
        <v>0.99989494338467888</v>
      </c>
      <c r="FH173" s="2">
        <f t="shared" si="587"/>
        <v>0.99990601795621248</v>
      </c>
      <c r="FI173" s="2">
        <f t="shared" si="587"/>
        <v>0.99990600098126492</v>
      </c>
      <c r="FJ173" s="2">
        <f t="shared" si="587"/>
        <v>0.99991182834196224</v>
      </c>
      <c r="FK173" s="2">
        <f t="shared" si="587"/>
        <v>0.99990397780766338</v>
      </c>
      <c r="FL173" s="2">
        <f t="shared" si="587"/>
        <v>0.99991986417143774</v>
      </c>
      <c r="FM173" s="2">
        <f t="shared" si="587"/>
        <v>0.99990227028737999</v>
      </c>
      <c r="FN173" s="2">
        <f t="shared" si="587"/>
        <v>0.99989768977100135</v>
      </c>
      <c r="FO173" s="2">
        <f t="shared" si="587"/>
        <v>0.99988145353113633</v>
      </c>
      <c r="FP173" s="2">
        <f t="shared" si="587"/>
        <v>0.99988882567436022</v>
      </c>
      <c r="FQ173" s="2">
        <f t="shared" si="587"/>
        <v>0.99988217667412715</v>
      </c>
      <c r="FR173" s="2">
        <f t="shared" si="587"/>
        <v>0.99989570586147392</v>
      </c>
      <c r="FS173" s="2">
        <f t="shared" si="587"/>
        <v>0.99989945445089479</v>
      </c>
      <c r="FT173" s="2">
        <f t="shared" si="587"/>
        <v>0.99988546881656015</v>
      </c>
      <c r="FU173" s="2">
        <f t="shared" si="587"/>
        <v>0.99987673904344321</v>
      </c>
      <c r="FW173" s="2">
        <f t="shared" si="536"/>
        <v>0.33511406569850638</v>
      </c>
      <c r="FX173" s="2">
        <f t="shared" si="588"/>
        <v>0.37204133776166975</v>
      </c>
      <c r="FY173" s="2">
        <f t="shared" si="589"/>
        <v>0.36333296031947721</v>
      </c>
      <c r="FZ173" s="2">
        <f t="shared" si="590"/>
        <v>0.43116949139774768</v>
      </c>
      <c r="GA173" s="2">
        <f t="shared" si="591"/>
        <v>0.37828691194974962</v>
      </c>
      <c r="GB173" s="2">
        <f t="shared" si="592"/>
        <v>0.38996562393480966</v>
      </c>
      <c r="GC173" s="2">
        <f t="shared" si="593"/>
        <v>0.42133178335722615</v>
      </c>
      <c r="GD173" s="2">
        <f t="shared" si="594"/>
        <v>0.46208569658296311</v>
      </c>
      <c r="GE173" s="2">
        <f t="shared" si="595"/>
        <v>0.4396255706156626</v>
      </c>
      <c r="GF173" s="2">
        <f t="shared" si="596"/>
        <v>0.41935490437494566</v>
      </c>
      <c r="GG173" s="2">
        <f t="shared" si="597"/>
        <v>0.37528997877029913</v>
      </c>
      <c r="GH173" s="2">
        <f t="shared" si="598"/>
        <v>0.35908335244715545</v>
      </c>
      <c r="GI173" s="2">
        <f t="shared" si="599"/>
        <v>0.34441410525412247</v>
      </c>
      <c r="GJ173" s="2">
        <f t="shared" si="600"/>
        <v>0.29206388623510954</v>
      </c>
      <c r="GK173" s="2">
        <f t="shared" si="601"/>
        <v>0.26642747876187106</v>
      </c>
      <c r="GM173" s="86">
        <f t="shared" si="537"/>
        <v>4.8394705067728113E-111</v>
      </c>
      <c r="GN173" s="86">
        <f t="shared" si="602"/>
        <v>1.0967337995819223E-74</v>
      </c>
      <c r="GO173" s="86">
        <f t="shared" si="603"/>
        <v>8.8939097023625696E-117</v>
      </c>
      <c r="GP173" s="86">
        <f t="shared" si="604"/>
        <v>2.4575238009460637E-107</v>
      </c>
      <c r="GQ173" s="86">
        <f t="shared" si="605"/>
        <v>3.7416675686844162E-127</v>
      </c>
      <c r="GR173" s="86">
        <f t="shared" si="606"/>
        <v>8.6221553662432704E-117</v>
      </c>
      <c r="GS173" s="86">
        <f t="shared" si="607"/>
        <v>1.0274385073162005E-125</v>
      </c>
      <c r="GT173" s="86">
        <f t="shared" si="608"/>
        <v>3.9177886356724733E-145</v>
      </c>
      <c r="GU173" s="86">
        <f t="shared" si="609"/>
        <v>1.1112648818728053E-151</v>
      </c>
      <c r="GV173" s="86">
        <f t="shared" si="610"/>
        <v>1.4914973925154861E-160</v>
      </c>
      <c r="GW173" s="86">
        <f t="shared" si="611"/>
        <v>2.8864329644999133E-172</v>
      </c>
      <c r="GX173" s="86">
        <f t="shared" si="612"/>
        <v>1.3370337348727392E-190</v>
      </c>
      <c r="GY173" s="86">
        <f t="shared" si="613"/>
        <v>2.0335878365337731E-196</v>
      </c>
      <c r="GZ173" s="86">
        <f t="shared" si="614"/>
        <v>3.1503456478247291E-267</v>
      </c>
      <c r="HA173" s="86">
        <f t="shared" si="615"/>
        <v>4.4697585143529048E-236</v>
      </c>
      <c r="HC173" s="86">
        <f t="shared" si="538"/>
        <v>1.3154760438603338E-62</v>
      </c>
      <c r="HD173" s="86">
        <f t="shared" si="616"/>
        <v>9.2994856902704272E-35</v>
      </c>
      <c r="HE173" s="86">
        <f t="shared" si="617"/>
        <v>3.2760211493459757E-54</v>
      </c>
      <c r="HF173" s="86">
        <f t="shared" si="618"/>
        <v>6.238314229041053E-53</v>
      </c>
      <c r="HG173" s="86">
        <f t="shared" si="619"/>
        <v>2.3628911012020599E-79</v>
      </c>
      <c r="HH173" s="86">
        <f t="shared" si="620"/>
        <v>3.0523787420164278E-61</v>
      </c>
      <c r="HI173" s="86">
        <f t="shared" si="621"/>
        <v>1.2444604691845051E-101</v>
      </c>
      <c r="HJ173" s="86">
        <f t="shared" si="622"/>
        <v>1.4174275031545793E-112</v>
      </c>
      <c r="HK173" s="86">
        <f t="shared" si="623"/>
        <v>3.3346973156909195E-124</v>
      </c>
      <c r="HL173" s="86">
        <f t="shared" si="624"/>
        <v>1.4182076248376731E-111</v>
      </c>
      <c r="HM173" s="86">
        <f t="shared" si="625"/>
        <v>3.2437490412933586E-139</v>
      </c>
      <c r="HN173" s="86">
        <f t="shared" si="626"/>
        <v>1.3047364186916835E-113</v>
      </c>
      <c r="HO173" s="86">
        <f t="shared" si="627"/>
        <v>7.4932354187617814E-94</v>
      </c>
      <c r="HP173" s="86">
        <f t="shared" si="628"/>
        <v>7.018527626721092E-167</v>
      </c>
      <c r="HQ173" s="86">
        <f t="shared" si="629"/>
        <v>8.4329876731030603E-169</v>
      </c>
      <c r="HS173" s="86">
        <f t="shared" si="539"/>
        <v>2.4720186810138492E-5</v>
      </c>
      <c r="HT173" s="86">
        <f t="shared" si="630"/>
        <v>3.4268005061470467E-5</v>
      </c>
      <c r="HU173" s="86">
        <f t="shared" si="631"/>
        <v>5.1265303264502199E-5</v>
      </c>
      <c r="HV173" s="86">
        <f t="shared" si="632"/>
        <v>3.363989169995529E-5</v>
      </c>
      <c r="HW173" s="86">
        <f t="shared" si="633"/>
        <v>3.8631617681955748E-6</v>
      </c>
      <c r="HX173" s="86">
        <f t="shared" si="634"/>
        <v>4.2131372449456076E-5</v>
      </c>
      <c r="HY173" s="86">
        <f t="shared" si="635"/>
        <v>1.1583130710628667E-5</v>
      </c>
      <c r="HZ173" s="86">
        <f t="shared" si="636"/>
        <v>1.0781162888074078E-6</v>
      </c>
      <c r="IA173" s="86">
        <f t="shared" si="637"/>
        <v>3.7420052357779815E-6</v>
      </c>
      <c r="IB173" s="86">
        <f t="shared" si="638"/>
        <v>9.781704300727829E-6</v>
      </c>
      <c r="IC173" s="86">
        <f t="shared" si="639"/>
        <v>2.3570669436110952E-5</v>
      </c>
      <c r="ID173" s="86">
        <f t="shared" si="640"/>
        <v>6.9298017547938388E-6</v>
      </c>
      <c r="IE173" s="86">
        <f t="shared" si="641"/>
        <v>2.7859673101644418E-5</v>
      </c>
      <c r="IF173" s="86">
        <f t="shared" si="642"/>
        <v>9.5693507090715874E-14</v>
      </c>
      <c r="IG173" s="86">
        <f t="shared" si="643"/>
        <v>3.4687060646073777E-9</v>
      </c>
      <c r="II173" s="86">
        <f t="shared" si="540"/>
        <v>3.7924633882476362E-2</v>
      </c>
      <c r="IJ173" s="86">
        <f t="shared" si="541"/>
        <v>0.11156005049527155</v>
      </c>
      <c r="IK173" s="86">
        <f t="shared" si="542"/>
        <v>8.566230645580028E-2</v>
      </c>
      <c r="IL173" s="86">
        <f t="shared" si="543"/>
        <v>0.28172364588730098</v>
      </c>
      <c r="IM173" s="86">
        <f t="shared" si="544"/>
        <v>0.10709019114428858</v>
      </c>
      <c r="IN173" s="86">
        <f t="shared" si="545"/>
        <v>0.16831394169210701</v>
      </c>
      <c r="IO173" s="86">
        <f t="shared" si="546"/>
        <v>0.2555105217784594</v>
      </c>
      <c r="IP173" s="86">
        <f t="shared" si="547"/>
        <v>0.37888403723029679</v>
      </c>
      <c r="IQ173" s="86">
        <f t="shared" si="548"/>
        <v>0.29592878238376263</v>
      </c>
      <c r="IR173" s="86">
        <f t="shared" si="549"/>
        <v>0.22706691462068926</v>
      </c>
      <c r="IS173" s="86">
        <f t="shared" si="550"/>
        <v>0.10401956671998325</v>
      </c>
      <c r="IT173" s="86">
        <f t="shared" si="551"/>
        <v>6.1787108118924468E-2</v>
      </c>
      <c r="IU173" s="86">
        <f t="shared" si="552"/>
        <v>5.4147630909801361E-2</v>
      </c>
      <c r="IV173" s="86">
        <f t="shared" si="553"/>
        <v>8.6525255921259484E-3</v>
      </c>
      <c r="IW173" s="86">
        <f t="shared" si="554"/>
        <v>1.7072423800326555E-2</v>
      </c>
      <c r="IY173" s="86">
        <f t="shared" si="555"/>
        <v>3.7949354069286498E-2</v>
      </c>
      <c r="IZ173" s="86">
        <f t="shared" si="556"/>
        <v>0.11159431850033302</v>
      </c>
      <c r="JA173" s="86">
        <f t="shared" si="557"/>
        <v>8.5713571759064786E-2</v>
      </c>
      <c r="JB173" s="86">
        <f t="shared" si="558"/>
        <v>0.28175728577900094</v>
      </c>
      <c r="JC173" s="86">
        <f t="shared" si="559"/>
        <v>0.10709405430605677</v>
      </c>
      <c r="JD173" s="86">
        <f t="shared" si="560"/>
        <v>0.16835607306455647</v>
      </c>
      <c r="JE173" s="86">
        <f t="shared" si="561"/>
        <v>0.25552210490917004</v>
      </c>
      <c r="JF173" s="86">
        <f t="shared" si="562"/>
        <v>0.37888511534658559</v>
      </c>
      <c r="JG173" s="86">
        <f t="shared" si="563"/>
        <v>0.29593252438899842</v>
      </c>
      <c r="JH173" s="86">
        <f t="shared" si="564"/>
        <v>0.22707669632498997</v>
      </c>
      <c r="JI173" s="86">
        <f t="shared" si="565"/>
        <v>0.10404313738941935</v>
      </c>
      <c r="JJ173" s="86">
        <f t="shared" si="566"/>
        <v>6.1794037920679265E-2</v>
      </c>
      <c r="JK173" s="86">
        <f t="shared" si="567"/>
        <v>5.4175490582903003E-2</v>
      </c>
      <c r="JL173" s="86">
        <f t="shared" si="568"/>
        <v>8.6525255922216427E-3</v>
      </c>
      <c r="JM173" s="86">
        <f t="shared" si="569"/>
        <v>1.707242726903262E-2</v>
      </c>
    </row>
    <row r="174" spans="2:273" x14ac:dyDescent="0.25">
      <c r="B174" s="2">
        <v>147</v>
      </c>
      <c r="C174" s="37">
        <v>55.110999999999997</v>
      </c>
      <c r="D174" s="37">
        <v>56.929000000000002</v>
      </c>
      <c r="E174" s="37">
        <v>58.375</v>
      </c>
      <c r="F174" s="37">
        <v>58.767000000000003</v>
      </c>
      <c r="G174" s="37">
        <v>62.723999999999997</v>
      </c>
      <c r="H174" s="37">
        <v>66.162000000000006</v>
      </c>
      <c r="I174" s="37">
        <v>66.936000000000007</v>
      </c>
      <c r="J174" s="37">
        <v>75.463999999999999</v>
      </c>
      <c r="K174" s="37">
        <v>61.286000000000001</v>
      </c>
      <c r="L174" s="37">
        <v>60.655000000000001</v>
      </c>
      <c r="M174" s="37">
        <v>61.948999999999998</v>
      </c>
      <c r="N174" s="37">
        <v>61.033000000000001</v>
      </c>
      <c r="O174" s="37">
        <v>63.441000000000003</v>
      </c>
      <c r="P174" s="37">
        <v>61.258000000000003</v>
      </c>
      <c r="Q174" s="37">
        <v>70.581000000000003</v>
      </c>
      <c r="S174" s="4">
        <f t="shared" si="441"/>
        <v>55.076659484244118</v>
      </c>
      <c r="T174" s="4">
        <f t="shared" si="442"/>
        <v>57.034236745563803</v>
      </c>
      <c r="U174" s="4">
        <f t="shared" si="443"/>
        <v>58.092199919183443</v>
      </c>
      <c r="V174" s="4">
        <f t="shared" si="444"/>
        <v>59.733982810932211</v>
      </c>
      <c r="W174" s="4">
        <f t="shared" si="445"/>
        <v>62.741765284769862</v>
      </c>
      <c r="X174" s="4">
        <f t="shared" si="446"/>
        <v>66.315743001920794</v>
      </c>
      <c r="Y174" s="4">
        <f t="shared" si="447"/>
        <v>67.063670596026867</v>
      </c>
      <c r="Z174" s="4">
        <f t="shared" si="448"/>
        <v>75.416309493813756</v>
      </c>
      <c r="AA174" s="4">
        <f t="shared" si="449"/>
        <v>60.469944925375444</v>
      </c>
      <c r="AB174" s="4">
        <f t="shared" si="450"/>
        <v>60.848679167353772</v>
      </c>
      <c r="AC174" s="4">
        <f t="shared" si="451"/>
        <v>62.634843063286397</v>
      </c>
      <c r="AD174" s="4">
        <f t="shared" si="452"/>
        <v>62.790391506535052</v>
      </c>
      <c r="AE174" s="4">
        <f t="shared" si="453"/>
        <v>63.420627255679236</v>
      </c>
      <c r="AF174" s="4">
        <f t="shared" si="454"/>
        <v>61.52782380296626</v>
      </c>
      <c r="AG174" s="4">
        <f t="shared" si="455"/>
        <v>69.784654283534508</v>
      </c>
      <c r="AI174" s="4">
        <f t="shared" si="456"/>
        <v>3.4340515755879153E-2</v>
      </c>
      <c r="AJ174" s="4">
        <f t="shared" si="457"/>
        <v>-0.10523674556380058</v>
      </c>
      <c r="AK174" s="4">
        <f t="shared" si="458"/>
        <v>0.28280008081655694</v>
      </c>
      <c r="AL174" s="4">
        <f t="shared" si="459"/>
        <v>-0.96698281093220828</v>
      </c>
      <c r="AM174" s="4">
        <f t="shared" si="460"/>
        <v>-1.7765284769865275E-2</v>
      </c>
      <c r="AN174" s="4">
        <f t="shared" si="461"/>
        <v>-0.15374300192078749</v>
      </c>
      <c r="AO174" s="4">
        <f t="shared" si="462"/>
        <v>-0.12767059602686004</v>
      </c>
      <c r="AP174" s="4">
        <f t="shared" si="463"/>
        <v>4.7690506186242487E-2</v>
      </c>
      <c r="AQ174" s="4">
        <f t="shared" si="464"/>
        <v>0.81605507462455762</v>
      </c>
      <c r="AR174" s="4">
        <f t="shared" si="465"/>
        <v>-0.19367916735377122</v>
      </c>
      <c r="AS174" s="4">
        <f t="shared" si="466"/>
        <v>-0.68584306328639855</v>
      </c>
      <c r="AT174" s="4">
        <f t="shared" si="467"/>
        <v>-1.7573915065350505</v>
      </c>
      <c r="AU174" s="4">
        <f t="shared" si="468"/>
        <v>2.0372744320766856E-2</v>
      </c>
      <c r="AV174" s="4">
        <f t="shared" si="570"/>
        <v>-0.26982380296625763</v>
      </c>
      <c r="AW174" s="4">
        <f t="shared" si="570"/>
        <v>0.79634571646549546</v>
      </c>
      <c r="AY174" s="2">
        <f t="shared" si="520"/>
        <v>55.076659484244118</v>
      </c>
      <c r="AZ174" s="2">
        <f t="shared" si="571"/>
        <v>56.017028969530315</v>
      </c>
      <c r="BA174" s="2">
        <f t="shared" si="572"/>
        <v>56.98074665187319</v>
      </c>
      <c r="BB174" s="2">
        <f t="shared" si="573"/>
        <v>58.983069016240051</v>
      </c>
      <c r="BC174" s="2">
        <f t="shared" si="574"/>
        <v>60.42178912814812</v>
      </c>
      <c r="BD174" s="2">
        <f t="shared" si="575"/>
        <v>62.105804758893981</v>
      </c>
      <c r="BE174" s="2">
        <f t="shared" si="576"/>
        <v>62.272557774947508</v>
      </c>
      <c r="BF174" s="2">
        <f t="shared" si="577"/>
        <v>70.938696707883125</v>
      </c>
      <c r="BG174" s="2">
        <f t="shared" si="578"/>
        <v>55.871813546496028</v>
      </c>
      <c r="BH174" s="2">
        <f t="shared" si="579"/>
        <v>56.584872384055195</v>
      </c>
      <c r="BI174" s="2">
        <f t="shared" si="580"/>
        <v>57.944032941905327</v>
      </c>
      <c r="BJ174" s="2">
        <f t="shared" si="581"/>
        <v>58.712554321956034</v>
      </c>
      <c r="BK174" s="2">
        <f t="shared" si="582"/>
        <v>59.446404689977705</v>
      </c>
      <c r="BL174" s="2">
        <f t="shared" si="583"/>
        <v>58.478603039202916</v>
      </c>
      <c r="BM174" s="2">
        <f t="shared" si="584"/>
        <v>61.051750129899844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93.597824160192602</v>
      </c>
      <c r="DL174" s="2">
        <f t="shared" si="585"/>
        <v>97.971745455527639</v>
      </c>
      <c r="DM174" s="2">
        <f t="shared" si="585"/>
        <v>90.037953310104527</v>
      </c>
      <c r="DN174" s="2">
        <f t="shared" si="585"/>
        <v>109.34636786469345</v>
      </c>
      <c r="DO174" s="2">
        <f t="shared" si="585"/>
        <v>96.994655533063451</v>
      </c>
      <c r="DP174" s="2">
        <f t="shared" si="585"/>
        <v>94.51541649048626</v>
      </c>
      <c r="DQ174" s="2">
        <f t="shared" si="585"/>
        <v>108.95171794871796</v>
      </c>
      <c r="DR174" s="2">
        <f t="shared" si="585"/>
        <v>113.31359553839553</v>
      </c>
      <c r="DS174" s="2">
        <f t="shared" si="585"/>
        <v>95.353504201680664</v>
      </c>
      <c r="DT174" s="2">
        <f t="shared" si="585"/>
        <v>85.247943071643064</v>
      </c>
      <c r="DU174" s="2">
        <f t="shared" si="585"/>
        <v>82.899006722689094</v>
      </c>
      <c r="DV174" s="2">
        <f t="shared" si="585"/>
        <v>96.865516358463736</v>
      </c>
      <c r="DW174" s="2">
        <f t="shared" si="585"/>
        <v>88.048700733121791</v>
      </c>
      <c r="DX174" s="2">
        <f t="shared" si="585"/>
        <v>93.305051051051052</v>
      </c>
      <c r="DY174" s="2">
        <f t="shared" si="585"/>
        <v>72.691040322580619</v>
      </c>
      <c r="EA174" s="2">
        <f t="shared" si="440"/>
        <v>54.61706414029149</v>
      </c>
      <c r="EB174" s="2">
        <f t="shared" si="502"/>
        <v>55.519508775350999</v>
      </c>
      <c r="EC174" s="2">
        <f t="shared" si="503"/>
        <v>57.009237189440981</v>
      </c>
      <c r="ED174" s="2">
        <f t="shared" si="504"/>
        <v>59.478875000000016</v>
      </c>
      <c r="EE174" s="2">
        <f t="shared" si="505"/>
        <v>60.385962951531539</v>
      </c>
      <c r="EF174" s="2">
        <f t="shared" si="506"/>
        <v>62.008137280187583</v>
      </c>
      <c r="EG174" s="2">
        <f t="shared" si="507"/>
        <v>62.236217133001169</v>
      </c>
      <c r="EH174" s="2">
        <f t="shared" si="508"/>
        <v>70.650804390037976</v>
      </c>
      <c r="EI174" s="2">
        <f t="shared" si="509"/>
        <v>55.447006850005053</v>
      </c>
      <c r="EJ174" s="2">
        <f t="shared" si="510"/>
        <v>56.773827215447795</v>
      </c>
      <c r="EK174" s="2">
        <f t="shared" si="511"/>
        <v>58.314594135611259</v>
      </c>
      <c r="EL174" s="2">
        <f t="shared" si="512"/>
        <v>58.790087145706181</v>
      </c>
      <c r="EM174" s="2">
        <f t="shared" si="513"/>
        <v>58.812420568603201</v>
      </c>
      <c r="EN174" s="2">
        <f t="shared" si="514"/>
        <v>58.410031455170028</v>
      </c>
      <c r="EO174" s="2">
        <f t="shared" si="515"/>
        <v>61.613206171176287</v>
      </c>
      <c r="EQ174" s="2">
        <f t="shared" si="516"/>
        <v>55.89779630304394</v>
      </c>
      <c r="ER174" s="2">
        <f t="shared" si="586"/>
        <v>56.77365103330262</v>
      </c>
      <c r="ES174" s="2">
        <f t="shared" si="586"/>
        <v>56.927858952091455</v>
      </c>
      <c r="ET174" s="2">
        <f t="shared" si="586"/>
        <v>58.377684418350754</v>
      </c>
      <c r="EU174" s="2">
        <f t="shared" si="586"/>
        <v>60.467477138468787</v>
      </c>
      <c r="EV174" s="2">
        <f t="shared" si="586"/>
        <v>62.239380125492488</v>
      </c>
      <c r="EW174" s="2">
        <f t="shared" si="586"/>
        <v>62.308698005089497</v>
      </c>
      <c r="EX174" s="2">
        <f t="shared" si="586"/>
        <v>71.23613692259535</v>
      </c>
      <c r="EY174" s="2">
        <f t="shared" si="586"/>
        <v>56.356323794571736</v>
      </c>
      <c r="EZ174" s="2">
        <f t="shared" si="586"/>
        <v>56.339730424545309</v>
      </c>
      <c r="FA174" s="2">
        <f t="shared" si="586"/>
        <v>57.374817230443981</v>
      </c>
      <c r="FB174" s="2">
        <f t="shared" si="586"/>
        <v>58.57682777799247</v>
      </c>
      <c r="FC174" s="2">
        <f t="shared" si="586"/>
        <v>60.539663396023755</v>
      </c>
      <c r="FD174" s="2">
        <f t="shared" si="586"/>
        <v>58.618486903313865</v>
      </c>
      <c r="FE174" s="2">
        <f t="shared" si="586"/>
        <v>59.637505276631927</v>
      </c>
      <c r="FG174" s="2">
        <f t="shared" si="518"/>
        <v>0.99990418634239464</v>
      </c>
      <c r="FH174" s="2">
        <f t="shared" si="587"/>
        <v>0.99991428664856286</v>
      </c>
      <c r="FI174" s="2">
        <f t="shared" si="587"/>
        <v>0.99991427116697063</v>
      </c>
      <c r="FJ174" s="2">
        <f t="shared" si="587"/>
        <v>0.99991958586828067</v>
      </c>
      <c r="FK174" s="2">
        <f t="shared" si="587"/>
        <v>0.99991242597986507</v>
      </c>
      <c r="FL174" s="2">
        <f t="shared" si="587"/>
        <v>0.99992691474040019</v>
      </c>
      <c r="FM174" s="2">
        <f t="shared" si="587"/>
        <v>0.99991086867630929</v>
      </c>
      <c r="FN174" s="2">
        <f t="shared" si="587"/>
        <v>0.99990669112219188</v>
      </c>
      <c r="FO174" s="2">
        <f t="shared" si="587"/>
        <v>0.99989188320768385</v>
      </c>
      <c r="FP174" s="2">
        <f t="shared" si="587"/>
        <v>0.99989860681811649</v>
      </c>
      <c r="FQ174" s="2">
        <f t="shared" si="587"/>
        <v>0.99989254273564665</v>
      </c>
      <c r="FR174" s="2">
        <f t="shared" si="587"/>
        <v>0.99990488174230607</v>
      </c>
      <c r="FS174" s="2">
        <f t="shared" si="587"/>
        <v>0.99990830055810964</v>
      </c>
      <c r="FT174" s="2">
        <f t="shared" si="587"/>
        <v>0.99989554526661573</v>
      </c>
      <c r="FU174" s="2">
        <f t="shared" si="587"/>
        <v>0.99988758345232276</v>
      </c>
      <c r="FW174" s="2">
        <f t="shared" si="536"/>
        <v>0.35593738333172253</v>
      </c>
      <c r="FX174" s="2">
        <f t="shared" si="588"/>
        <v>0.39380019895359897</v>
      </c>
      <c r="FY174" s="2">
        <f t="shared" si="589"/>
        <v>0.38489468287117939</v>
      </c>
      <c r="FZ174" s="2">
        <f t="shared" si="590"/>
        <v>0.45388695038702681</v>
      </c>
      <c r="GA174" s="2">
        <f t="shared" si="591"/>
        <v>0.40017826909626464</v>
      </c>
      <c r="GB174" s="2">
        <f t="shared" si="592"/>
        <v>0.41208486100744368</v>
      </c>
      <c r="GC174" s="2">
        <f t="shared" si="593"/>
        <v>0.44393543558013332</v>
      </c>
      <c r="GD174" s="2">
        <f t="shared" si="594"/>
        <v>0.48504309070007723</v>
      </c>
      <c r="GE174" s="2">
        <f t="shared" si="595"/>
        <v>0.46242637016417226</v>
      </c>
      <c r="GF174" s="2">
        <f t="shared" si="596"/>
        <v>0.44193349644843488</v>
      </c>
      <c r="GG174" s="2">
        <f t="shared" si="597"/>
        <v>0.39711868356867219</v>
      </c>
      <c r="GH174" s="2">
        <f t="shared" si="598"/>
        <v>0.38054362210600406</v>
      </c>
      <c r="GI174" s="2">
        <f t="shared" si="599"/>
        <v>0.36549763633597127</v>
      </c>
      <c r="GJ174" s="2">
        <f t="shared" si="600"/>
        <v>0.31146527779766797</v>
      </c>
      <c r="GK174" s="2">
        <f t="shared" si="601"/>
        <v>0.28481101299357542</v>
      </c>
      <c r="GM174" s="86">
        <f t="shared" si="537"/>
        <v>1.0010391094200032E-113</v>
      </c>
      <c r="GN174" s="86">
        <f t="shared" si="602"/>
        <v>1.7012131594950789E-76</v>
      </c>
      <c r="GO174" s="86">
        <f t="shared" si="603"/>
        <v>1.2947652717301951E-119</v>
      </c>
      <c r="GP174" s="86">
        <f t="shared" si="604"/>
        <v>6.1604312253439379E-110</v>
      </c>
      <c r="GQ174" s="86">
        <f t="shared" si="605"/>
        <v>3.3029765179802366E-130</v>
      </c>
      <c r="GR174" s="86">
        <f t="shared" si="606"/>
        <v>1.2380309138222379E-119</v>
      </c>
      <c r="GS174" s="86">
        <f t="shared" si="607"/>
        <v>9.6010511966821397E-129</v>
      </c>
      <c r="GT174" s="86">
        <f t="shared" si="608"/>
        <v>1.3066353481467926E-148</v>
      </c>
      <c r="GU174" s="86">
        <f t="shared" si="609"/>
        <v>2.3285267028973861E-155</v>
      </c>
      <c r="GV174" s="86">
        <f t="shared" si="610"/>
        <v>1.9667464111983821E-164</v>
      </c>
      <c r="GW174" s="86">
        <f t="shared" si="611"/>
        <v>1.9109820718654987E-176</v>
      </c>
      <c r="GX174" s="86">
        <f t="shared" si="612"/>
        <v>3.38190764047066E-195</v>
      </c>
      <c r="GY174" s="86">
        <f t="shared" si="613"/>
        <v>3.6760041091573938E-201</v>
      </c>
      <c r="GZ174" s="86">
        <f t="shared" si="614"/>
        <v>9.7595737265262883E-274</v>
      </c>
      <c r="HA174" s="86">
        <f t="shared" si="615"/>
        <v>9.884199650020211E-242</v>
      </c>
      <c r="HC174" s="86">
        <f t="shared" si="538"/>
        <v>1.1151351158335389E-64</v>
      </c>
      <c r="HD174" s="86">
        <f t="shared" si="616"/>
        <v>6.6633824898219869E-36</v>
      </c>
      <c r="HE174" s="86">
        <f t="shared" si="617"/>
        <v>5.3309118763950069E-56</v>
      </c>
      <c r="HF174" s="86">
        <f t="shared" si="618"/>
        <v>1.1528156560809098E-54</v>
      </c>
      <c r="HG174" s="86">
        <f t="shared" si="619"/>
        <v>6.4275950565581724E-82</v>
      </c>
      <c r="HH174" s="86">
        <f t="shared" si="620"/>
        <v>3.0430415764069935E-63</v>
      </c>
      <c r="HI174" s="86">
        <f t="shared" si="621"/>
        <v>6.1446913903247103E-105</v>
      </c>
      <c r="HJ174" s="86">
        <f t="shared" si="622"/>
        <v>3.4290348469116683E-116</v>
      </c>
      <c r="HK174" s="86">
        <f t="shared" si="623"/>
        <v>2.8573298540086674E-128</v>
      </c>
      <c r="HL174" s="86">
        <f t="shared" si="624"/>
        <v>3.1253648346792181E-115</v>
      </c>
      <c r="HM174" s="86">
        <f t="shared" si="625"/>
        <v>7.67104910315591E-144</v>
      </c>
      <c r="HN174" s="86">
        <f t="shared" si="626"/>
        <v>2.3946996095492157E-117</v>
      </c>
      <c r="HO174" s="86">
        <f t="shared" si="627"/>
        <v>5.8163071249253802E-97</v>
      </c>
      <c r="HP174" s="86">
        <f t="shared" si="628"/>
        <v>1.6864904855393971E-172</v>
      </c>
      <c r="HQ174" s="86">
        <f t="shared" si="629"/>
        <v>2.3328956926226635E-174</v>
      </c>
      <c r="HS174" s="86">
        <f t="shared" si="539"/>
        <v>1.0760369176757748E-5</v>
      </c>
      <c r="HT174" s="86">
        <f t="shared" si="630"/>
        <v>1.5861236495662076E-5</v>
      </c>
      <c r="HU174" s="86">
        <f t="shared" si="631"/>
        <v>2.351460486268894E-5</v>
      </c>
      <c r="HV174" s="86">
        <f t="shared" si="632"/>
        <v>1.5596488154555916E-5</v>
      </c>
      <c r="HW174" s="86">
        <f t="shared" si="633"/>
        <v>1.5529593756379174E-6</v>
      </c>
      <c r="HX174" s="86">
        <f t="shared" si="634"/>
        <v>2.037452759289731E-5</v>
      </c>
      <c r="HY174" s="86">
        <f t="shared" si="635"/>
        <v>5.2699531616555757E-6</v>
      </c>
      <c r="HZ174" s="86">
        <f t="shared" si="636"/>
        <v>4.1910635054200457E-7</v>
      </c>
      <c r="IA174" s="86">
        <f t="shared" si="637"/>
        <v>1.5072668692903531E-6</v>
      </c>
      <c r="IB174" s="86">
        <f t="shared" si="638"/>
        <v>4.1148549226213198E-6</v>
      </c>
      <c r="IC174" s="86">
        <f t="shared" si="639"/>
        <v>1.0278810561033738E-5</v>
      </c>
      <c r="ID174" s="86">
        <f t="shared" si="640"/>
        <v>2.7613835430156748E-6</v>
      </c>
      <c r="IE174" s="86">
        <f t="shared" si="641"/>
        <v>1.2450101630908659E-5</v>
      </c>
      <c r="IF174" s="86">
        <f t="shared" si="642"/>
        <v>4.7798962903757259E-15</v>
      </c>
      <c r="IG174" s="86">
        <f t="shared" si="643"/>
        <v>4.5539273285484734E-10</v>
      </c>
      <c r="II174" s="86">
        <f t="shared" si="540"/>
        <v>6.5990328046927352E-2</v>
      </c>
      <c r="IJ174" s="86">
        <f t="shared" si="541"/>
        <v>0.16527552975880372</v>
      </c>
      <c r="IK174" s="86">
        <f t="shared" si="542"/>
        <v>0.13310331134821046</v>
      </c>
      <c r="IL174" s="86">
        <f t="shared" si="543"/>
        <v>0.35894515808999716</v>
      </c>
      <c r="IM174" s="86">
        <f t="shared" si="544"/>
        <v>0.16378852458134113</v>
      </c>
      <c r="IN174" s="86">
        <f t="shared" si="545"/>
        <v>0.23150826827873669</v>
      </c>
      <c r="IO174" s="86">
        <f t="shared" si="546"/>
        <v>0.32977986872249426</v>
      </c>
      <c r="IP174" s="86">
        <f t="shared" si="547"/>
        <v>0.45638112548693516</v>
      </c>
      <c r="IQ174" s="86">
        <f t="shared" si="548"/>
        <v>0.37878978637613941</v>
      </c>
      <c r="IR174" s="86">
        <f t="shared" si="549"/>
        <v>0.30598672533924354</v>
      </c>
      <c r="IS174" s="86">
        <f t="shared" si="550"/>
        <v>0.15890253922978761</v>
      </c>
      <c r="IT174" s="86">
        <f t="shared" si="551"/>
        <v>0.10343813883435472</v>
      </c>
      <c r="IU174" s="86">
        <f t="shared" si="552"/>
        <v>8.9220043581915556E-2</v>
      </c>
      <c r="IV174" s="86">
        <f t="shared" si="553"/>
        <v>1.8294874436534273E-2</v>
      </c>
      <c r="IW174" s="86">
        <f t="shared" si="554"/>
        <v>2.9733106082676746E-2</v>
      </c>
      <c r="IY174" s="86">
        <f t="shared" si="555"/>
        <v>6.6001088416104109E-2</v>
      </c>
      <c r="IZ174" s="86">
        <f t="shared" si="556"/>
        <v>0.16529139099529938</v>
      </c>
      <c r="JA174" s="86">
        <f t="shared" si="557"/>
        <v>0.13312682595307315</v>
      </c>
      <c r="JB174" s="86">
        <f t="shared" si="558"/>
        <v>0.35896075457815174</v>
      </c>
      <c r="JC174" s="86">
        <f t="shared" si="559"/>
        <v>0.16379007754071678</v>
      </c>
      <c r="JD174" s="86">
        <f t="shared" si="560"/>
        <v>0.23152864280632959</v>
      </c>
      <c r="JE174" s="86">
        <f t="shared" si="561"/>
        <v>0.3297851386756559</v>
      </c>
      <c r="JF174" s="86">
        <f t="shared" si="562"/>
        <v>0.45638154459328573</v>
      </c>
      <c r="JG174" s="86">
        <f t="shared" si="563"/>
        <v>0.37879129364300873</v>
      </c>
      <c r="JH174" s="86">
        <f t="shared" si="564"/>
        <v>0.30599084019416617</v>
      </c>
      <c r="JI174" s="86">
        <f t="shared" si="565"/>
        <v>0.15891281804034865</v>
      </c>
      <c r="JJ174" s="86">
        <f t="shared" si="566"/>
        <v>0.10344090021789774</v>
      </c>
      <c r="JK174" s="86">
        <f t="shared" si="567"/>
        <v>8.9232493683546465E-2</v>
      </c>
      <c r="JL174" s="86">
        <f t="shared" si="568"/>
        <v>1.8294874436539054E-2</v>
      </c>
      <c r="JM174" s="86">
        <f t="shared" si="569"/>
        <v>2.973310653806948E-2</v>
      </c>
    </row>
    <row r="175" spans="2:273" x14ac:dyDescent="0.25">
      <c r="B175" s="2">
        <v>148</v>
      </c>
      <c r="C175" s="37">
        <v>54.936999999999998</v>
      </c>
      <c r="D175" s="37">
        <v>56.5</v>
      </c>
      <c r="E175" s="37">
        <v>58.054000000000002</v>
      </c>
      <c r="F175" s="37">
        <v>59.65</v>
      </c>
      <c r="G175" s="37">
        <v>63.328000000000003</v>
      </c>
      <c r="H175" s="37">
        <v>67.622</v>
      </c>
      <c r="I175" s="37">
        <v>67.722999999999999</v>
      </c>
      <c r="J175" s="37">
        <v>76.463999999999999</v>
      </c>
      <c r="K175" s="37">
        <v>61.286000000000001</v>
      </c>
      <c r="L175" s="37">
        <v>60.81</v>
      </c>
      <c r="M175" s="37">
        <v>63.491999999999997</v>
      </c>
      <c r="N175" s="37">
        <v>64.066999999999993</v>
      </c>
      <c r="O175" s="37">
        <v>64.168999999999997</v>
      </c>
      <c r="P175" s="37">
        <v>62.161000000000001</v>
      </c>
      <c r="Q175" s="37">
        <v>76.629000000000005</v>
      </c>
      <c r="S175" s="4">
        <f t="shared" si="441"/>
        <v>54.947442162798225</v>
      </c>
      <c r="T175" s="4">
        <f t="shared" si="442"/>
        <v>57.130843678767462</v>
      </c>
      <c r="U175" s="4">
        <f t="shared" si="443"/>
        <v>58.292745478627417</v>
      </c>
      <c r="V175" s="4">
        <f t="shared" si="444"/>
        <v>59.611725642216093</v>
      </c>
      <c r="W175" s="4">
        <f t="shared" si="445"/>
        <v>63.172857419426983</v>
      </c>
      <c r="X175" s="4">
        <f t="shared" si="446"/>
        <v>66.785745367353471</v>
      </c>
      <c r="Y175" s="4">
        <f t="shared" si="447"/>
        <v>67.181033555249471</v>
      </c>
      <c r="Z175" s="4">
        <f t="shared" si="448"/>
        <v>75.002942295317894</v>
      </c>
      <c r="AA175" s="4">
        <f t="shared" si="449"/>
        <v>60.32884816971999</v>
      </c>
      <c r="AB175" s="4">
        <f t="shared" si="450"/>
        <v>60.942450446058317</v>
      </c>
      <c r="AC175" s="4">
        <f t="shared" si="451"/>
        <v>63.617711381107952</v>
      </c>
      <c r="AD175" s="4">
        <f t="shared" si="452"/>
        <v>64.098446428954134</v>
      </c>
      <c r="AE175" s="4">
        <f t="shared" si="453"/>
        <v>64.819402621655186</v>
      </c>
      <c r="AF175" s="4">
        <f t="shared" si="454"/>
        <v>63.793046021303141</v>
      </c>
      <c r="AG175" s="4">
        <f t="shared" si="455"/>
        <v>74.314928133928106</v>
      </c>
      <c r="AI175" s="4">
        <f t="shared" si="456"/>
        <v>-1.0442162798227628E-2</v>
      </c>
      <c r="AJ175" s="4">
        <f t="shared" si="457"/>
        <v>-0.63084367876746228</v>
      </c>
      <c r="AK175" s="4">
        <f t="shared" si="458"/>
        <v>-0.2387454786274148</v>
      </c>
      <c r="AL175" s="4">
        <f t="shared" si="459"/>
        <v>3.8274357783905089E-2</v>
      </c>
      <c r="AM175" s="4">
        <f t="shared" si="460"/>
        <v>0.15514258057302044</v>
      </c>
      <c r="AN175" s="4">
        <f t="shared" si="461"/>
        <v>0.83625463264652922</v>
      </c>
      <c r="AO175" s="4">
        <f t="shared" si="462"/>
        <v>0.54196644475052835</v>
      </c>
      <c r="AP175" s="4">
        <f t="shared" si="463"/>
        <v>1.4610577046821049</v>
      </c>
      <c r="AQ175" s="4">
        <f t="shared" si="464"/>
        <v>0.9571518302800115</v>
      </c>
      <c r="AR175" s="4">
        <f t="shared" si="465"/>
        <v>-0.13245044605831424</v>
      </c>
      <c r="AS175" s="4">
        <f t="shared" si="466"/>
        <v>-0.12571138110795488</v>
      </c>
      <c r="AT175" s="4">
        <f t="shared" si="467"/>
        <v>-3.1446428954140515E-2</v>
      </c>
      <c r="AU175" s="4">
        <f t="shared" si="468"/>
        <v>-0.65040262165518925</v>
      </c>
      <c r="AV175" s="4">
        <f t="shared" si="570"/>
        <v>-1.6320460213031396</v>
      </c>
      <c r="AW175" s="4">
        <f t="shared" si="570"/>
        <v>2.3140718660718989</v>
      </c>
      <c r="AY175" s="2">
        <f t="shared" si="520"/>
        <v>54.947442162798225</v>
      </c>
      <c r="AZ175" s="2">
        <f t="shared" si="571"/>
        <v>55.880406206771966</v>
      </c>
      <c r="BA175" s="2">
        <f t="shared" si="572"/>
        <v>56.862492506149366</v>
      </c>
      <c r="BB175" s="2">
        <f t="shared" si="573"/>
        <v>58.844808423628479</v>
      </c>
      <c r="BC175" s="2">
        <f t="shared" si="574"/>
        <v>60.280903350091691</v>
      </c>
      <c r="BD175" s="2">
        <f t="shared" si="575"/>
        <v>61.979665838025525</v>
      </c>
      <c r="BE175" s="2">
        <f t="shared" si="576"/>
        <v>62.160926945817586</v>
      </c>
      <c r="BF175" s="2">
        <f t="shared" si="577"/>
        <v>70.856343252933357</v>
      </c>
      <c r="BG175" s="2">
        <f t="shared" si="578"/>
        <v>55.726598749713162</v>
      </c>
      <c r="BH175" s="2">
        <f t="shared" si="579"/>
        <v>56.368660451871065</v>
      </c>
      <c r="BI175" s="2">
        <f t="shared" si="580"/>
        <v>57.749865098838214</v>
      </c>
      <c r="BJ175" s="2">
        <f t="shared" si="581"/>
        <v>58.516392247192712</v>
      </c>
      <c r="BK175" s="2">
        <f t="shared" si="582"/>
        <v>59.349579895759703</v>
      </c>
      <c r="BL175" s="2">
        <f t="shared" si="583"/>
        <v>58.349958073286267</v>
      </c>
      <c r="BM175" s="2">
        <f t="shared" si="584"/>
        <v>60.907745537922239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93.762541853594499</v>
      </c>
      <c r="DL175" s="2">
        <f t="shared" si="585"/>
        <v>98.154626178321578</v>
      </c>
      <c r="DM175" s="2">
        <f t="shared" si="585"/>
        <v>90.15798188153309</v>
      </c>
      <c r="DN175" s="2">
        <f t="shared" si="585"/>
        <v>109.57592071881606</v>
      </c>
      <c r="DO175" s="2">
        <f t="shared" si="585"/>
        <v>97.104109986504739</v>
      </c>
      <c r="DP175" s="2">
        <f t="shared" si="585"/>
        <v>94.599769556025379</v>
      </c>
      <c r="DQ175" s="2">
        <f t="shared" si="585"/>
        <v>109.18687179487181</v>
      </c>
      <c r="DR175" s="2">
        <f t="shared" si="585"/>
        <v>113.51763376233376</v>
      </c>
      <c r="DS175" s="2">
        <f t="shared" si="585"/>
        <v>95.489309243697477</v>
      </c>
      <c r="DT175" s="2">
        <f t="shared" si="585"/>
        <v>85.283689661089653</v>
      </c>
      <c r="DU175" s="2">
        <f t="shared" si="585"/>
        <v>82.901003361344564</v>
      </c>
      <c r="DV175" s="2">
        <f t="shared" si="585"/>
        <v>96.983251066856326</v>
      </c>
      <c r="DW175" s="2">
        <f t="shared" si="585"/>
        <v>88.092345770872086</v>
      </c>
      <c r="DX175" s="2">
        <f t="shared" si="585"/>
        <v>93.426506006006008</v>
      </c>
      <c r="DY175" s="2">
        <f t="shared" si="585"/>
        <v>72.649567741935456</v>
      </c>
      <c r="EA175" s="2">
        <f t="shared" si="440"/>
        <v>54.447787680921465</v>
      </c>
      <c r="EB175" s="2">
        <f t="shared" si="502"/>
        <v>55.340953978159114</v>
      </c>
      <c r="EC175" s="2">
        <f t="shared" si="503"/>
        <v>56.893868206521724</v>
      </c>
      <c r="ED175" s="2">
        <f t="shared" si="504"/>
        <v>59.37837647058825</v>
      </c>
      <c r="EE175" s="2">
        <f t="shared" si="505"/>
        <v>60.242658059984258</v>
      </c>
      <c r="EF175" s="2">
        <f t="shared" si="506"/>
        <v>61.874484876905051</v>
      </c>
      <c r="EG175" s="2">
        <f t="shared" si="507"/>
        <v>62.122423917209673</v>
      </c>
      <c r="EH175" s="2">
        <f t="shared" si="508"/>
        <v>70.548230983537351</v>
      </c>
      <c r="EI175" s="2">
        <f t="shared" si="509"/>
        <v>55.270606023975034</v>
      </c>
      <c r="EJ175" s="2">
        <f t="shared" si="510"/>
        <v>56.572554716153093</v>
      </c>
      <c r="EK175" s="2">
        <f t="shared" si="511"/>
        <v>58.151193373226143</v>
      </c>
      <c r="EL175" s="2">
        <f t="shared" si="512"/>
        <v>58.601100592252379</v>
      </c>
      <c r="EM175" s="2">
        <f t="shared" si="513"/>
        <v>58.661282983106702</v>
      </c>
      <c r="EN175" s="2">
        <f t="shared" si="514"/>
        <v>58.275409679451997</v>
      </c>
      <c r="EO175" s="2">
        <f t="shared" si="515"/>
        <v>61.521314958041842</v>
      </c>
      <c r="EQ175" s="2">
        <f t="shared" si="516"/>
        <v>55.762901058320182</v>
      </c>
      <c r="ER175" s="2">
        <f t="shared" si="586"/>
        <v>56.629704120047386</v>
      </c>
      <c r="ES175" s="2">
        <f t="shared" si="586"/>
        <v>56.810371082132221</v>
      </c>
      <c r="ET175" s="2">
        <f t="shared" si="586"/>
        <v>58.251590251589192</v>
      </c>
      <c r="EU175" s="2">
        <f t="shared" si="586"/>
        <v>60.326216020793929</v>
      </c>
      <c r="EV175" s="2">
        <f t="shared" si="586"/>
        <v>62.111502730500689</v>
      </c>
      <c r="EW175" s="2">
        <f t="shared" si="586"/>
        <v>62.196715161115613</v>
      </c>
      <c r="EX175" s="2">
        <f t="shared" si="586"/>
        <v>71.147477793677041</v>
      </c>
      <c r="EY175" s="2">
        <f t="shared" si="586"/>
        <v>56.201880346788087</v>
      </c>
      <c r="EZ175" s="2">
        <f t="shared" si="586"/>
        <v>56.128128343209625</v>
      </c>
      <c r="FA175" s="2">
        <f t="shared" si="586"/>
        <v>57.188418488372093</v>
      </c>
      <c r="FB175" s="2">
        <f t="shared" si="586"/>
        <v>58.382362378762721</v>
      </c>
      <c r="FC175" s="2">
        <f t="shared" si="586"/>
        <v>60.432965596715178</v>
      </c>
      <c r="FD175" s="2">
        <f t="shared" si="586"/>
        <v>58.49015656591186</v>
      </c>
      <c r="FE175" s="2">
        <f t="shared" si="586"/>
        <v>59.498825317506302</v>
      </c>
      <c r="FG175" s="2">
        <f t="shared" si="518"/>
        <v>0.99991261616901073</v>
      </c>
      <c r="FH175" s="2">
        <f t="shared" si="587"/>
        <v>0.99992182790484996</v>
      </c>
      <c r="FI175" s="2">
        <f t="shared" si="587"/>
        <v>0.99992181378525691</v>
      </c>
      <c r="FJ175" s="2">
        <f t="shared" si="587"/>
        <v>0.99992666092131866</v>
      </c>
      <c r="FK175" s="2">
        <f t="shared" si="587"/>
        <v>0.99992013092895471</v>
      </c>
      <c r="FL175" s="2">
        <f t="shared" si="587"/>
        <v>0.99993334502240894</v>
      </c>
      <c r="FM175" s="2">
        <f t="shared" si="587"/>
        <v>0.99991871062914872</v>
      </c>
      <c r="FN175" s="2">
        <f t="shared" si="587"/>
        <v>0.99991490059335031</v>
      </c>
      <c r="FO175" s="2">
        <f t="shared" si="587"/>
        <v>0.99990139537545508</v>
      </c>
      <c r="FP175" s="2">
        <f t="shared" si="587"/>
        <v>0.99990752749409195</v>
      </c>
      <c r="FQ175" s="2">
        <f t="shared" si="587"/>
        <v>0.99990199688351544</v>
      </c>
      <c r="FR175" s="2">
        <f t="shared" si="587"/>
        <v>0.99991325039192247</v>
      </c>
      <c r="FS175" s="2">
        <f t="shared" si="587"/>
        <v>0.99991636844024712</v>
      </c>
      <c r="FT175" s="2">
        <f t="shared" si="587"/>
        <v>0.9999047352753645</v>
      </c>
      <c r="FU175" s="2">
        <f t="shared" si="587"/>
        <v>0.9998974738758647</v>
      </c>
      <c r="FW175" s="2">
        <f t="shared" si="536"/>
        <v>0.37732032581424707</v>
      </c>
      <c r="FX175" s="2">
        <f t="shared" si="588"/>
        <v>0.41598862085896438</v>
      </c>
      <c r="FY175" s="2">
        <f t="shared" si="589"/>
        <v>0.40691815144311433</v>
      </c>
      <c r="FZ175" s="2">
        <f t="shared" si="590"/>
        <v>0.47679806475113573</v>
      </c>
      <c r="GA175" s="2">
        <f t="shared" si="591"/>
        <v>0.42247560666408474</v>
      </c>
      <c r="GB175" s="2">
        <f t="shared" si="592"/>
        <v>0.4345649766082656</v>
      </c>
      <c r="GC175" s="2">
        <f t="shared" si="593"/>
        <v>0.46677357151776833</v>
      </c>
      <c r="GD175" s="2">
        <f t="shared" si="594"/>
        <v>0.5080637786698734</v>
      </c>
      <c r="GE175" s="2">
        <f t="shared" si="595"/>
        <v>0.48538541709390959</v>
      </c>
      <c r="GF175" s="2">
        <f t="shared" si="596"/>
        <v>0.46475472080979674</v>
      </c>
      <c r="GG175" s="2">
        <f t="shared" si="597"/>
        <v>0.41936473338768204</v>
      </c>
      <c r="GH175" s="2">
        <f t="shared" si="598"/>
        <v>0.40248103047927725</v>
      </c>
      <c r="GI175" s="2">
        <f t="shared" si="599"/>
        <v>0.38710971237111197</v>
      </c>
      <c r="GJ175" s="2">
        <f t="shared" si="600"/>
        <v>0.33155188182618933</v>
      </c>
      <c r="GK175" s="2">
        <f t="shared" si="601"/>
        <v>0.30393745630418195</v>
      </c>
      <c r="GM175" s="86">
        <f t="shared" si="537"/>
        <v>1.9213282033402685E-116</v>
      </c>
      <c r="GN175" s="86">
        <f t="shared" si="602"/>
        <v>2.5080669095403222E-78</v>
      </c>
      <c r="GO175" s="86">
        <f t="shared" si="603"/>
        <v>1.7409752847086589E-122</v>
      </c>
      <c r="GP175" s="86">
        <f t="shared" si="604"/>
        <v>1.4359723052519854E-112</v>
      </c>
      <c r="GQ175" s="86">
        <f t="shared" si="605"/>
        <v>2.6795072027544784E-133</v>
      </c>
      <c r="GR175" s="86">
        <f t="shared" si="606"/>
        <v>1.6413817234775218E-122</v>
      </c>
      <c r="GS175" s="86">
        <f t="shared" si="607"/>
        <v>8.2483364985640907E-132</v>
      </c>
      <c r="GT175" s="86">
        <f t="shared" si="608"/>
        <v>3.9596964235308259E-152</v>
      </c>
      <c r="GU175" s="86">
        <f t="shared" si="609"/>
        <v>4.4035518830399594E-159</v>
      </c>
      <c r="GV175" s="86">
        <f t="shared" si="610"/>
        <v>2.3285637819228303E-168</v>
      </c>
      <c r="GW175" s="86">
        <f t="shared" si="611"/>
        <v>1.1261438660562781E-180</v>
      </c>
      <c r="GX175" s="86">
        <f t="shared" si="612"/>
        <v>7.5323645223058386E-200</v>
      </c>
      <c r="GY175" s="86">
        <f t="shared" si="613"/>
        <v>5.8268237906737549E-206</v>
      </c>
      <c r="GZ175" s="86">
        <f t="shared" si="614"/>
        <v>2.5216380132912506E-280</v>
      </c>
      <c r="HA175" s="86">
        <f t="shared" si="615"/>
        <v>1.8714631331717291E-247</v>
      </c>
      <c r="HC175" s="86">
        <f t="shared" si="538"/>
        <v>8.7314368093065811E-67</v>
      </c>
      <c r="HD175" s="86">
        <f t="shared" si="616"/>
        <v>4.5675713508823982E-37</v>
      </c>
      <c r="HE175" s="86">
        <f t="shared" si="617"/>
        <v>8.0999961513918006E-58</v>
      </c>
      <c r="HF175" s="86">
        <f t="shared" si="618"/>
        <v>1.9943303222018784E-56</v>
      </c>
      <c r="HG175" s="86">
        <f t="shared" si="619"/>
        <v>1.5888736359121331E-84</v>
      </c>
      <c r="HH175" s="86">
        <f t="shared" si="620"/>
        <v>2.8122726978257417E-65</v>
      </c>
      <c r="HI175" s="86">
        <f t="shared" si="621"/>
        <v>2.6810345798103031E-108</v>
      </c>
      <c r="HJ175" s="86">
        <f t="shared" si="622"/>
        <v>7.2592893913028374E-120</v>
      </c>
      <c r="HK175" s="86">
        <f t="shared" si="623"/>
        <v>2.1014764456390828E-132</v>
      </c>
      <c r="HL175" s="86">
        <f t="shared" si="624"/>
        <v>6.0019028612161805E-119</v>
      </c>
      <c r="HM175" s="86">
        <f t="shared" si="625"/>
        <v>1.5212230716562455E-148</v>
      </c>
      <c r="HN175" s="86">
        <f t="shared" si="626"/>
        <v>3.816949083463521E-121</v>
      </c>
      <c r="HO175" s="86">
        <f t="shared" si="627"/>
        <v>4.0098143791082193E-100</v>
      </c>
      <c r="HP175" s="86">
        <f t="shared" si="628"/>
        <v>3.2641976466617295E-178</v>
      </c>
      <c r="HQ175" s="86">
        <f t="shared" si="629"/>
        <v>5.2350301691140739E-180</v>
      </c>
      <c r="HS175" s="86">
        <f t="shared" si="539"/>
        <v>4.5341565970070868E-6</v>
      </c>
      <c r="HT175" s="86">
        <f t="shared" si="630"/>
        <v>7.1331807941373974E-6</v>
      </c>
      <c r="HU175" s="86">
        <f t="shared" si="631"/>
        <v>1.0460667995023602E-5</v>
      </c>
      <c r="HV175" s="86">
        <f t="shared" si="632"/>
        <v>7.0270273072675403E-6</v>
      </c>
      <c r="HW175" s="86">
        <f t="shared" si="633"/>
        <v>6.0384610377072343E-7</v>
      </c>
      <c r="HX175" s="86">
        <f t="shared" si="634"/>
        <v>9.5986111737971424E-6</v>
      </c>
      <c r="HY175" s="86">
        <f t="shared" si="635"/>
        <v>2.3330994284480916E-6</v>
      </c>
      <c r="HZ175" s="86">
        <f t="shared" si="636"/>
        <v>1.5771261753821714E-7</v>
      </c>
      <c r="IA175" s="86">
        <f t="shared" si="637"/>
        <v>5.8738476299552807E-7</v>
      </c>
      <c r="IB175" s="86">
        <f t="shared" si="638"/>
        <v>1.6757531969043076E-6</v>
      </c>
      <c r="IC175" s="86">
        <f t="shared" si="639"/>
        <v>4.3403922161685686E-6</v>
      </c>
      <c r="ID175" s="86">
        <f t="shared" si="640"/>
        <v>1.0619595359284945E-6</v>
      </c>
      <c r="IE175" s="86">
        <f t="shared" si="641"/>
        <v>5.394878956131253E-6</v>
      </c>
      <c r="IF175" s="86">
        <f t="shared" si="642"/>
        <v>2.0617590338362201E-16</v>
      </c>
      <c r="IG175" s="86">
        <f t="shared" si="643"/>
        <v>5.3861536118405887E-11</v>
      </c>
      <c r="II175" s="86">
        <f t="shared" si="540"/>
        <v>0.10737755983430887</v>
      </c>
      <c r="IJ175" s="86">
        <f t="shared" si="541"/>
        <v>0.23122934638789125</v>
      </c>
      <c r="IK175" s="86">
        <f t="shared" si="542"/>
        <v>0.19443956215469377</v>
      </c>
      <c r="IL175" s="86">
        <f t="shared" si="543"/>
        <v>0.4340872899057423</v>
      </c>
      <c r="IM175" s="86">
        <f t="shared" si="544"/>
        <v>0.23456110786383269</v>
      </c>
      <c r="IN175" s="86">
        <f t="shared" si="545"/>
        <v>0.30268050897671939</v>
      </c>
      <c r="IO175" s="86">
        <f t="shared" si="546"/>
        <v>0.40472795783566273</v>
      </c>
      <c r="IP175" s="86">
        <f t="shared" si="547"/>
        <v>0.52036610902071201</v>
      </c>
      <c r="IQ175" s="86">
        <f t="shared" si="548"/>
        <v>0.45700479786343123</v>
      </c>
      <c r="IR175" s="86">
        <f t="shared" si="549"/>
        <v>0.38812492778694091</v>
      </c>
      <c r="IS175" s="86">
        <f t="shared" si="550"/>
        <v>0.22766991010409565</v>
      </c>
      <c r="IT175" s="86">
        <f t="shared" si="551"/>
        <v>0.16114507175102732</v>
      </c>
      <c r="IU175" s="86">
        <f t="shared" si="552"/>
        <v>0.13802196776350709</v>
      </c>
      <c r="IV175" s="86">
        <f t="shared" si="553"/>
        <v>3.5929996899426088E-2</v>
      </c>
      <c r="IW175" s="86">
        <f t="shared" si="554"/>
        <v>4.9421327763103623E-2</v>
      </c>
      <c r="IY175" s="86">
        <f t="shared" si="555"/>
        <v>0.10738209399090588</v>
      </c>
      <c r="IZ175" s="86">
        <f t="shared" si="556"/>
        <v>0.2312364795686854</v>
      </c>
      <c r="JA175" s="86">
        <f t="shared" si="557"/>
        <v>0.19445002282268878</v>
      </c>
      <c r="JB175" s="86">
        <f t="shared" si="558"/>
        <v>0.43409431693304956</v>
      </c>
      <c r="JC175" s="86">
        <f t="shared" si="559"/>
        <v>0.23456171170993645</v>
      </c>
      <c r="JD175" s="86">
        <f t="shared" si="560"/>
        <v>0.30269010758789316</v>
      </c>
      <c r="JE175" s="86">
        <f t="shared" si="561"/>
        <v>0.40473029093509116</v>
      </c>
      <c r="JF175" s="86">
        <f t="shared" si="562"/>
        <v>0.52036626673332953</v>
      </c>
      <c r="JG175" s="86">
        <f t="shared" si="563"/>
        <v>0.45700538524819423</v>
      </c>
      <c r="JH175" s="86">
        <f t="shared" si="564"/>
        <v>0.38812660354013784</v>
      </c>
      <c r="JI175" s="86">
        <f t="shared" si="565"/>
        <v>0.22767425049631182</v>
      </c>
      <c r="JJ175" s="86">
        <f t="shared" si="566"/>
        <v>0.16114613371056324</v>
      </c>
      <c r="JK175" s="86">
        <f t="shared" si="567"/>
        <v>0.13802736264246321</v>
      </c>
      <c r="JL175" s="86">
        <f t="shared" si="568"/>
        <v>3.5929996899426296E-2</v>
      </c>
      <c r="JM175" s="86">
        <f t="shared" si="569"/>
        <v>4.9421327816965156E-2</v>
      </c>
    </row>
    <row r="176" spans="2:273" x14ac:dyDescent="0.25">
      <c r="B176" s="2">
        <v>149</v>
      </c>
      <c r="C176" s="37">
        <v>55.222000000000001</v>
      </c>
      <c r="D176" s="37">
        <v>56.731999999999999</v>
      </c>
      <c r="E176" s="37">
        <v>58.268000000000001</v>
      </c>
      <c r="F176" s="37">
        <v>59.8</v>
      </c>
      <c r="G176" s="37">
        <v>64.052000000000007</v>
      </c>
      <c r="H176" s="37">
        <v>66.350999999999999</v>
      </c>
      <c r="I176" s="37">
        <v>67.936000000000007</v>
      </c>
      <c r="J176" s="37">
        <v>74.893000000000001</v>
      </c>
      <c r="K176" s="37">
        <v>60.393000000000001</v>
      </c>
      <c r="L176" s="37">
        <v>61.792999999999999</v>
      </c>
      <c r="M176" s="37">
        <v>64.558999999999997</v>
      </c>
      <c r="N176" s="37">
        <v>65.382999999999996</v>
      </c>
      <c r="O176" s="37">
        <v>65.474999999999994</v>
      </c>
      <c r="P176" s="37">
        <v>65.968000000000004</v>
      </c>
      <c r="Q176" s="37">
        <v>82.805999999999997</v>
      </c>
      <c r="S176" s="4">
        <f t="shared" si="441"/>
        <v>54.820378042638808</v>
      </c>
      <c r="T176" s="4">
        <f t="shared" si="442"/>
        <v>57.180602790876812</v>
      </c>
      <c r="U176" s="4">
        <f t="shared" si="443"/>
        <v>58.454740438785471</v>
      </c>
      <c r="V176" s="4">
        <f t="shared" si="444"/>
        <v>59.436154604016586</v>
      </c>
      <c r="W176" s="4">
        <f t="shared" si="445"/>
        <v>63.470895437142119</v>
      </c>
      <c r="X176" s="4">
        <f t="shared" si="446"/>
        <v>67.00590771059754</v>
      </c>
      <c r="Y176" s="4">
        <f t="shared" si="447"/>
        <v>66.9749157628316</v>
      </c>
      <c r="Z176" s="4">
        <f t="shared" si="448"/>
        <v>74.325556866230443</v>
      </c>
      <c r="AA176" s="4">
        <f t="shared" si="449"/>
        <v>59.836736751551079</v>
      </c>
      <c r="AB176" s="4">
        <f t="shared" si="450"/>
        <v>60.690297360723036</v>
      </c>
      <c r="AC176" s="4">
        <f t="shared" si="451"/>
        <v>64.351012282800212</v>
      </c>
      <c r="AD176" s="4">
        <f t="shared" si="452"/>
        <v>65.344373778747482</v>
      </c>
      <c r="AE176" s="4">
        <f t="shared" si="453"/>
        <v>66.252165274924195</v>
      </c>
      <c r="AF176" s="4">
        <f t="shared" si="454"/>
        <v>67.164004470224612</v>
      </c>
      <c r="AG176" s="4">
        <f t="shared" si="455"/>
        <v>80.279308721940026</v>
      </c>
      <c r="AI176" s="4">
        <f t="shared" si="456"/>
        <v>0.40162195736119344</v>
      </c>
      <c r="AJ176" s="4">
        <f t="shared" si="457"/>
        <v>-0.44860279087681221</v>
      </c>
      <c r="AK176" s="4">
        <f t="shared" si="458"/>
        <v>-0.18674043878547053</v>
      </c>
      <c r="AL176" s="4">
        <f t="shared" si="459"/>
        <v>0.36384539598341092</v>
      </c>
      <c r="AM176" s="4">
        <f t="shared" si="460"/>
        <v>0.58110456285788814</v>
      </c>
      <c r="AN176" s="4">
        <f t="shared" si="461"/>
        <v>-0.65490771059754138</v>
      </c>
      <c r="AO176" s="4">
        <f t="shared" si="462"/>
        <v>0.96108423716840718</v>
      </c>
      <c r="AP176" s="4">
        <f t="shared" si="463"/>
        <v>0.56744313376955802</v>
      </c>
      <c r="AQ176" s="4">
        <f t="shared" si="464"/>
        <v>0.55626324844892139</v>
      </c>
      <c r="AR176" s="4">
        <f t="shared" si="465"/>
        <v>1.1027026392769628</v>
      </c>
      <c r="AS176" s="4">
        <f t="shared" si="466"/>
        <v>0.20798771719978504</v>
      </c>
      <c r="AT176" s="4">
        <f t="shared" si="467"/>
        <v>3.8626221252513915E-2</v>
      </c>
      <c r="AU176" s="4">
        <f t="shared" si="468"/>
        <v>-0.77716527492420084</v>
      </c>
      <c r="AV176" s="4">
        <f t="shared" si="570"/>
        <v>-1.196004470224608</v>
      </c>
      <c r="AW176" s="4">
        <f t="shared" si="570"/>
        <v>2.5266912780599711</v>
      </c>
      <c r="AY176" s="2">
        <f t="shared" si="520"/>
        <v>54.820378042638808</v>
      </c>
      <c r="AZ176" s="2">
        <f t="shared" si="571"/>
        <v>55.745800053030649</v>
      </c>
      <c r="BA176" s="2">
        <f t="shared" si="572"/>
        <v>56.744131121403967</v>
      </c>
      <c r="BB176" s="2">
        <f t="shared" si="573"/>
        <v>58.705288757972184</v>
      </c>
      <c r="BC176" s="2">
        <f t="shared" si="574"/>
        <v>60.140157409873837</v>
      </c>
      <c r="BD176" s="2">
        <f t="shared" si="575"/>
        <v>61.853868536395694</v>
      </c>
      <c r="BE176" s="2">
        <f t="shared" si="576"/>
        <v>62.049416708051815</v>
      </c>
      <c r="BF176" s="2">
        <f t="shared" si="577"/>
        <v>70.774635714640056</v>
      </c>
      <c r="BG176" s="2">
        <f t="shared" si="578"/>
        <v>55.582479126243534</v>
      </c>
      <c r="BH176" s="2">
        <f t="shared" si="579"/>
        <v>56.151927991131046</v>
      </c>
      <c r="BI176" s="2">
        <f t="shared" si="580"/>
        <v>57.554363686381791</v>
      </c>
      <c r="BJ176" s="2">
        <f t="shared" si="581"/>
        <v>58.319924043378656</v>
      </c>
      <c r="BK176" s="2">
        <f t="shared" si="582"/>
        <v>59.255518059055248</v>
      </c>
      <c r="BL176" s="2">
        <f t="shared" si="583"/>
        <v>58.221729611638708</v>
      </c>
      <c r="BM176" s="2">
        <f t="shared" si="584"/>
        <v>60.760505231707135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93.927259546996396</v>
      </c>
      <c r="DL176" s="2">
        <f t="shared" si="585"/>
        <v>98.337506901115518</v>
      </c>
      <c r="DM176" s="2">
        <f t="shared" si="585"/>
        <v>90.278010452961666</v>
      </c>
      <c r="DN176" s="2">
        <f t="shared" si="585"/>
        <v>109.80547357293869</v>
      </c>
      <c r="DO176" s="2">
        <f t="shared" si="585"/>
        <v>97.213564439946026</v>
      </c>
      <c r="DP176" s="2">
        <f t="shared" si="585"/>
        <v>94.684122621564484</v>
      </c>
      <c r="DQ176" s="2">
        <f t="shared" si="585"/>
        <v>109.42202564102564</v>
      </c>
      <c r="DR176" s="2">
        <f t="shared" si="585"/>
        <v>113.72167198627199</v>
      </c>
      <c r="DS176" s="2">
        <f t="shared" si="585"/>
        <v>95.625114285714275</v>
      </c>
      <c r="DT176" s="2">
        <f t="shared" si="585"/>
        <v>85.319436250536242</v>
      </c>
      <c r="DU176" s="2">
        <f t="shared" si="585"/>
        <v>82.90300000000002</v>
      </c>
      <c r="DV176" s="2">
        <f t="shared" si="585"/>
        <v>97.100985775248944</v>
      </c>
      <c r="DW176" s="2">
        <f t="shared" si="585"/>
        <v>88.135990808622395</v>
      </c>
      <c r="DX176" s="2">
        <f t="shared" si="585"/>
        <v>93.547960960960964</v>
      </c>
      <c r="DY176" s="2">
        <f t="shared" si="585"/>
        <v>72.608095161290294</v>
      </c>
      <c r="EA176" s="2">
        <f t="shared" si="440"/>
        <v>54.278511221551433</v>
      </c>
      <c r="EB176" s="2">
        <f t="shared" si="502"/>
        <v>55.162399180967228</v>
      </c>
      <c r="EC176" s="2">
        <f t="shared" si="503"/>
        <v>56.778499223602466</v>
      </c>
      <c r="ED176" s="2">
        <f t="shared" si="504"/>
        <v>59.277877941176484</v>
      </c>
      <c r="EE176" s="2">
        <f t="shared" si="505"/>
        <v>60.09935316843697</v>
      </c>
      <c r="EF176" s="2">
        <f t="shared" si="506"/>
        <v>61.740832473622518</v>
      </c>
      <c r="EG176" s="2">
        <f t="shared" si="507"/>
        <v>62.008630701418184</v>
      </c>
      <c r="EH176" s="2">
        <f t="shared" si="508"/>
        <v>70.445657577036712</v>
      </c>
      <c r="EI176" s="2">
        <f t="shared" si="509"/>
        <v>55.094205197945016</v>
      </c>
      <c r="EJ176" s="2">
        <f t="shared" si="510"/>
        <v>56.371282216858404</v>
      </c>
      <c r="EK176" s="2">
        <f t="shared" si="511"/>
        <v>57.987792610841026</v>
      </c>
      <c r="EL176" s="2">
        <f t="shared" si="512"/>
        <v>58.412114038798585</v>
      </c>
      <c r="EM176" s="2">
        <f t="shared" si="513"/>
        <v>58.510145397610202</v>
      </c>
      <c r="EN176" s="2">
        <f t="shared" si="514"/>
        <v>58.140787903733965</v>
      </c>
      <c r="EO176" s="2">
        <f t="shared" si="515"/>
        <v>61.429423744907396</v>
      </c>
      <c r="EQ176" s="2">
        <f t="shared" si="516"/>
        <v>55.628005813596431</v>
      </c>
      <c r="ER176" s="2">
        <f t="shared" si="586"/>
        <v>56.485757206792158</v>
      </c>
      <c r="ES176" s="2">
        <f t="shared" si="586"/>
        <v>56.692883212172973</v>
      </c>
      <c r="ET176" s="2">
        <f t="shared" si="586"/>
        <v>58.125496084827631</v>
      </c>
      <c r="EU176" s="2">
        <f t="shared" si="586"/>
        <v>60.18495490311907</v>
      </c>
      <c r="EV176" s="2">
        <f t="shared" si="586"/>
        <v>61.98362533550889</v>
      </c>
      <c r="EW176" s="2">
        <f t="shared" si="586"/>
        <v>62.084732317141736</v>
      </c>
      <c r="EX176" s="2">
        <f t="shared" si="586"/>
        <v>71.058818664758746</v>
      </c>
      <c r="EY176" s="2">
        <f t="shared" si="586"/>
        <v>56.047436899004438</v>
      </c>
      <c r="EZ176" s="2">
        <f t="shared" si="586"/>
        <v>55.916526261873926</v>
      </c>
      <c r="FA176" s="2">
        <f t="shared" si="586"/>
        <v>57.002019746300213</v>
      </c>
      <c r="FB176" s="2">
        <f t="shared" si="586"/>
        <v>58.187896979532972</v>
      </c>
      <c r="FC176" s="2">
        <f t="shared" si="586"/>
        <v>60.326267797406601</v>
      </c>
      <c r="FD176" s="2">
        <f t="shared" si="586"/>
        <v>58.361826228509855</v>
      </c>
      <c r="FE176" s="2">
        <f t="shared" si="586"/>
        <v>59.360145358380677</v>
      </c>
      <c r="FG176" s="2">
        <f t="shared" si="518"/>
        <v>0.99992030438618729</v>
      </c>
      <c r="FH176" s="2">
        <f t="shared" si="587"/>
        <v>0.99992870571150472</v>
      </c>
      <c r="FI176" s="2">
        <f t="shared" si="587"/>
        <v>0.99992869283410568</v>
      </c>
      <c r="FJ176" s="2">
        <f t="shared" si="587"/>
        <v>0.99993311353367287</v>
      </c>
      <c r="FK176" s="2">
        <f t="shared" si="587"/>
        <v>0.99992715802957233</v>
      </c>
      <c r="FL176" s="2">
        <f t="shared" si="587"/>
        <v>0.99993920958140925</v>
      </c>
      <c r="FM176" s="2">
        <f t="shared" si="587"/>
        <v>0.99992586268238581</v>
      </c>
      <c r="FN176" s="2">
        <f t="shared" si="587"/>
        <v>0.99992238783756637</v>
      </c>
      <c r="FO176" s="2">
        <f t="shared" si="587"/>
        <v>0.99991007073336569</v>
      </c>
      <c r="FP176" s="2">
        <f t="shared" si="587"/>
        <v>0.99991566338605797</v>
      </c>
      <c r="FQ176" s="2">
        <f t="shared" si="587"/>
        <v>0.99991061932472691</v>
      </c>
      <c r="FR176" s="2">
        <f t="shared" si="587"/>
        <v>0.99992088281321989</v>
      </c>
      <c r="FS176" s="2">
        <f t="shared" si="587"/>
        <v>0.99992372654972184</v>
      </c>
      <c r="FT176" s="2">
        <f t="shared" si="587"/>
        <v>0.99991311681024631</v>
      </c>
      <c r="FU176" s="2">
        <f t="shared" si="587"/>
        <v>0.99990649421993827</v>
      </c>
      <c r="FW176" s="2">
        <f t="shared" si="536"/>
        <v>0.39919166251442451</v>
      </c>
      <c r="FX176" s="2">
        <f t="shared" si="588"/>
        <v>0.43852285031940075</v>
      </c>
      <c r="FY176" s="2">
        <f t="shared" si="589"/>
        <v>0.42932223528515179</v>
      </c>
      <c r="FZ176" s="2">
        <f t="shared" si="590"/>
        <v>0.49980724041681152</v>
      </c>
      <c r="GA176" s="2">
        <f t="shared" si="591"/>
        <v>0.44509342361427123</v>
      </c>
      <c r="GB176" s="2">
        <f t="shared" si="592"/>
        <v>0.4573175072473521</v>
      </c>
      <c r="GC176" s="2">
        <f t="shared" si="593"/>
        <v>0.4897518187947203</v>
      </c>
      <c r="GD176" s="2">
        <f t="shared" si="594"/>
        <v>0.53105032113706396</v>
      </c>
      <c r="GE176" s="2">
        <f t="shared" si="595"/>
        <v>0.50840631173891715</v>
      </c>
      <c r="GF176" s="2">
        <f t="shared" si="596"/>
        <v>0.48772448735937296</v>
      </c>
      <c r="GG176" s="2">
        <f t="shared" si="597"/>
        <v>0.44194345187537526</v>
      </c>
      <c r="GH176" s="2">
        <f t="shared" si="598"/>
        <v>0.42481580314805684</v>
      </c>
      <c r="GI176" s="2">
        <f t="shared" si="599"/>
        <v>0.40917561287799009</v>
      </c>
      <c r="GJ176" s="2">
        <f t="shared" si="600"/>
        <v>0.35227112695644963</v>
      </c>
      <c r="GK176" s="2">
        <f t="shared" si="601"/>
        <v>0.32376686865977206</v>
      </c>
      <c r="GM176" s="86">
        <f t="shared" si="537"/>
        <v>3.4217471532420608E-119</v>
      </c>
      <c r="GN176" s="86">
        <f t="shared" si="602"/>
        <v>3.5143166158190768E-80</v>
      </c>
      <c r="GO176" s="86">
        <f t="shared" si="603"/>
        <v>2.1622002650376718E-125</v>
      </c>
      <c r="GP176" s="86">
        <f t="shared" si="604"/>
        <v>3.1124408156727542E-115</v>
      </c>
      <c r="GQ176" s="86">
        <f t="shared" si="605"/>
        <v>1.9976163713656114E-136</v>
      </c>
      <c r="GR176" s="86">
        <f t="shared" si="606"/>
        <v>2.0093179199705059E-125</v>
      </c>
      <c r="GS176" s="86">
        <f t="shared" si="607"/>
        <v>6.5147407678411243E-135</v>
      </c>
      <c r="GT176" s="86">
        <f t="shared" si="608"/>
        <v>1.0903402472010615E-155</v>
      </c>
      <c r="GU176" s="86">
        <f t="shared" si="609"/>
        <v>7.5159139577535176E-163</v>
      </c>
      <c r="GV176" s="86">
        <f t="shared" si="610"/>
        <v>2.4753713261415906E-172</v>
      </c>
      <c r="GW176" s="86">
        <f t="shared" si="611"/>
        <v>5.9070655692670934E-185</v>
      </c>
      <c r="GX176" s="86">
        <f t="shared" si="612"/>
        <v>1.47723530448392E-204</v>
      </c>
      <c r="GY176" s="86">
        <f t="shared" si="613"/>
        <v>8.0989585327127019E-211</v>
      </c>
      <c r="GZ176" s="86">
        <f t="shared" si="614"/>
        <v>5.4339095577467351E-287</v>
      </c>
      <c r="HA176" s="86">
        <f t="shared" si="615"/>
        <v>3.0339047972266772E-253</v>
      </c>
      <c r="HC176" s="86">
        <f t="shared" si="538"/>
        <v>6.3147167313096909E-69</v>
      </c>
      <c r="HD176" s="86">
        <f t="shared" si="616"/>
        <v>2.9952076142194794E-38</v>
      </c>
      <c r="HE176" s="86">
        <f t="shared" si="617"/>
        <v>1.1491927991373275E-59</v>
      </c>
      <c r="HF176" s="86">
        <f t="shared" si="618"/>
        <v>3.2297973560692865E-58</v>
      </c>
      <c r="HG176" s="86">
        <f t="shared" si="619"/>
        <v>3.569133495466207E-87</v>
      </c>
      <c r="HH176" s="86">
        <f t="shared" si="620"/>
        <v>2.4092587503925519E-67</v>
      </c>
      <c r="HI176" s="86">
        <f t="shared" si="621"/>
        <v>1.0336764397033936E-111</v>
      </c>
      <c r="HJ176" s="86">
        <f t="shared" si="622"/>
        <v>1.3448198715987416E-123</v>
      </c>
      <c r="HK176" s="86">
        <f t="shared" si="623"/>
        <v>1.326616230883152E-136</v>
      </c>
      <c r="HL176" s="86">
        <f t="shared" si="624"/>
        <v>1.0043867248804927E-122</v>
      </c>
      <c r="HM176" s="86">
        <f t="shared" si="625"/>
        <v>2.5296356093137598E-153</v>
      </c>
      <c r="HN176" s="86">
        <f t="shared" si="626"/>
        <v>5.2834201239413442E-125</v>
      </c>
      <c r="HO176" s="86">
        <f t="shared" si="627"/>
        <v>2.4552543199229958E-103</v>
      </c>
      <c r="HP176" s="86">
        <f t="shared" si="628"/>
        <v>5.088852164969651E-184</v>
      </c>
      <c r="HQ176" s="86">
        <f t="shared" si="629"/>
        <v>9.5290471386855648E-186</v>
      </c>
      <c r="HS176" s="86">
        <f t="shared" si="539"/>
        <v>1.8493635965544753E-6</v>
      </c>
      <c r="HT176" s="86">
        <f t="shared" si="630"/>
        <v>3.1166972222870273E-6</v>
      </c>
      <c r="HU176" s="86">
        <f t="shared" si="631"/>
        <v>4.5128522921015319E-6</v>
      </c>
      <c r="HV176" s="86">
        <f t="shared" si="632"/>
        <v>3.0764979151655495E-6</v>
      </c>
      <c r="HW176" s="86">
        <f t="shared" si="633"/>
        <v>2.270961514132881E-7</v>
      </c>
      <c r="HX176" s="86">
        <f t="shared" si="634"/>
        <v>4.4049283970443019E-6</v>
      </c>
      <c r="HY176" s="86">
        <f t="shared" si="635"/>
        <v>1.0050291508820677E-6</v>
      </c>
      <c r="HZ176" s="86">
        <f t="shared" si="636"/>
        <v>5.7446716706844753E-8</v>
      </c>
      <c r="IA176" s="86">
        <f t="shared" si="637"/>
        <v>2.2144747320672081E-7</v>
      </c>
      <c r="IB176" s="86">
        <f t="shared" si="638"/>
        <v>6.6061352840254258E-7</v>
      </c>
      <c r="IC176" s="86">
        <f t="shared" si="639"/>
        <v>1.7745712900049727E-6</v>
      </c>
      <c r="ID176" s="86">
        <f t="shared" si="640"/>
        <v>3.9411920280272836E-7</v>
      </c>
      <c r="IE176" s="86">
        <f t="shared" si="641"/>
        <v>2.2665597380608999E-6</v>
      </c>
      <c r="IF176" s="86">
        <f t="shared" si="642"/>
        <v>7.6783400540012536E-18</v>
      </c>
      <c r="IG176" s="86">
        <f t="shared" si="643"/>
        <v>5.7386351115479873E-12</v>
      </c>
      <c r="II176" s="86">
        <f t="shared" si="540"/>
        <v>0.16356825620574622</v>
      </c>
      <c r="IJ176" s="86">
        <f t="shared" si="541"/>
        <v>0.30595429602674346</v>
      </c>
      <c r="IK176" s="86">
        <f t="shared" si="542"/>
        <v>0.26742733227867549</v>
      </c>
      <c r="IL176" s="86">
        <f t="shared" si="543"/>
        <v>0.49951349231618303</v>
      </c>
      <c r="IM176" s="86">
        <f t="shared" si="544"/>
        <v>0.31511032537474198</v>
      </c>
      <c r="IN176" s="86">
        <f t="shared" si="545"/>
        <v>0.37675452582128405</v>
      </c>
      <c r="IO176" s="86">
        <f t="shared" si="546"/>
        <v>0.47332287742080997</v>
      </c>
      <c r="IP176" s="86">
        <f t="shared" si="547"/>
        <v>0.56370211048634156</v>
      </c>
      <c r="IQ176" s="86">
        <f t="shared" si="548"/>
        <v>0.52137066169852175</v>
      </c>
      <c r="IR176" s="86">
        <f t="shared" si="549"/>
        <v>0.46463246871758224</v>
      </c>
      <c r="IS176" s="86">
        <f t="shared" si="550"/>
        <v>0.3064701539111328</v>
      </c>
      <c r="IT176" s="86">
        <f t="shared" si="551"/>
        <v>0.23398742180201515</v>
      </c>
      <c r="IU176" s="86">
        <f t="shared" si="552"/>
        <v>0.20070083310989653</v>
      </c>
      <c r="IV176" s="86">
        <f t="shared" si="553"/>
        <v>6.5475902967847638E-2</v>
      </c>
      <c r="IW176" s="86">
        <f t="shared" si="554"/>
        <v>7.8327945837567428E-2</v>
      </c>
      <c r="IY176" s="86">
        <f t="shared" si="555"/>
        <v>0.16357010556934279</v>
      </c>
      <c r="IZ176" s="86">
        <f t="shared" si="556"/>
        <v>0.30595741272396576</v>
      </c>
      <c r="JA176" s="86">
        <f t="shared" si="557"/>
        <v>0.26743184513096757</v>
      </c>
      <c r="JB176" s="86">
        <f t="shared" si="558"/>
        <v>0.49951656881409817</v>
      </c>
      <c r="JC176" s="86">
        <f t="shared" si="559"/>
        <v>0.31511055247089342</v>
      </c>
      <c r="JD176" s="86">
        <f t="shared" si="560"/>
        <v>0.37675893074968109</v>
      </c>
      <c r="JE176" s="86">
        <f t="shared" si="561"/>
        <v>0.47332388244996088</v>
      </c>
      <c r="JF176" s="86">
        <f t="shared" si="562"/>
        <v>0.56370216793305827</v>
      </c>
      <c r="JG176" s="86">
        <f t="shared" si="563"/>
        <v>0.521370883145995</v>
      </c>
      <c r="JH176" s="86">
        <f t="shared" si="564"/>
        <v>0.46463312933111062</v>
      </c>
      <c r="JI176" s="86">
        <f t="shared" si="565"/>
        <v>0.30647192848242283</v>
      </c>
      <c r="JJ176" s="86">
        <f t="shared" si="566"/>
        <v>0.23398781592121795</v>
      </c>
      <c r="JK176" s="86">
        <f t="shared" si="567"/>
        <v>0.20070309966963459</v>
      </c>
      <c r="JL176" s="86">
        <f t="shared" si="568"/>
        <v>6.5475902967847652E-2</v>
      </c>
      <c r="JM176" s="86">
        <f t="shared" si="569"/>
        <v>7.832794584330606E-2</v>
      </c>
    </row>
    <row r="177" spans="2:273" x14ac:dyDescent="0.25">
      <c r="B177" s="2">
        <v>150</v>
      </c>
      <c r="C177" s="37">
        <v>54.429000000000002</v>
      </c>
      <c r="D177" s="37">
        <v>57.679000000000002</v>
      </c>
      <c r="E177" s="37">
        <v>58.018000000000001</v>
      </c>
      <c r="F177" s="37">
        <v>61.65</v>
      </c>
      <c r="G177" s="37">
        <v>63.448</v>
      </c>
      <c r="H177" s="37">
        <v>67.135000000000005</v>
      </c>
      <c r="I177" s="37">
        <v>67.638000000000005</v>
      </c>
      <c r="J177" s="37">
        <v>73.304000000000002</v>
      </c>
      <c r="K177" s="37">
        <v>59.856999999999999</v>
      </c>
      <c r="L177" s="37">
        <v>62</v>
      </c>
      <c r="M177" s="37">
        <v>64.525000000000006</v>
      </c>
      <c r="N177" s="37">
        <v>66.766999999999996</v>
      </c>
      <c r="O177" s="37">
        <v>66.881</v>
      </c>
      <c r="P177" s="37">
        <v>69.177000000000007</v>
      </c>
      <c r="Q177" s="37">
        <v>88.757999999999996</v>
      </c>
      <c r="S177" s="4">
        <f t="shared" si="441"/>
        <v>54.695406668944997</v>
      </c>
      <c r="T177" s="4">
        <f t="shared" si="442"/>
        <v>57.14941104203664</v>
      </c>
      <c r="U177" s="4">
        <f t="shared" si="443"/>
        <v>58.526577092145004</v>
      </c>
      <c r="V177" s="4">
        <f t="shared" si="444"/>
        <v>59.21436494225847</v>
      </c>
      <c r="W177" s="4">
        <f t="shared" si="445"/>
        <v>63.542568422257226</v>
      </c>
      <c r="X177" s="4">
        <f t="shared" si="446"/>
        <v>66.913217367798239</v>
      </c>
      <c r="Y177" s="4">
        <f t="shared" si="447"/>
        <v>66.462229587705224</v>
      </c>
      <c r="Z177" s="4">
        <f t="shared" si="448"/>
        <v>73.504573722094705</v>
      </c>
      <c r="AA177" s="4">
        <f t="shared" si="449"/>
        <v>59.070210690906535</v>
      </c>
      <c r="AB177" s="4">
        <f t="shared" si="450"/>
        <v>60.098906190032039</v>
      </c>
      <c r="AC177" s="4">
        <f t="shared" si="451"/>
        <v>64.64453502279602</v>
      </c>
      <c r="AD177" s="4">
        <f t="shared" si="452"/>
        <v>66.245925593652004</v>
      </c>
      <c r="AE177" s="4">
        <f t="shared" si="453"/>
        <v>67.47894470114943</v>
      </c>
      <c r="AF177" s="4">
        <f t="shared" si="454"/>
        <v>71.583488898177535</v>
      </c>
      <c r="AG177" s="4">
        <f t="shared" si="455"/>
        <v>87.510717568081574</v>
      </c>
      <c r="AI177" s="4">
        <f t="shared" si="456"/>
        <v>-0.26640666894499532</v>
      </c>
      <c r="AJ177" s="4">
        <f t="shared" si="457"/>
        <v>0.52958895796336236</v>
      </c>
      <c r="AK177" s="4">
        <f t="shared" si="458"/>
        <v>-0.50857709214500346</v>
      </c>
      <c r="AL177" s="4">
        <f t="shared" si="459"/>
        <v>2.4356350577415284</v>
      </c>
      <c r="AM177" s="4">
        <f t="shared" si="460"/>
        <v>-9.4568422257225393E-2</v>
      </c>
      <c r="AN177" s="4">
        <f t="shared" si="461"/>
        <v>0.22178263220176575</v>
      </c>
      <c r="AO177" s="4">
        <f t="shared" si="462"/>
        <v>1.1757704122947814</v>
      </c>
      <c r="AP177" s="4">
        <f t="shared" si="463"/>
        <v>-0.20057372209470259</v>
      </c>
      <c r="AQ177" s="4">
        <f t="shared" si="464"/>
        <v>0.78678930909346434</v>
      </c>
      <c r="AR177" s="4">
        <f t="shared" si="465"/>
        <v>1.9010938099679606</v>
      </c>
      <c r="AS177" s="4">
        <f t="shared" si="466"/>
        <v>-0.1195350227960148</v>
      </c>
      <c r="AT177" s="4">
        <f t="shared" si="467"/>
        <v>0.52107440634799218</v>
      </c>
      <c r="AU177" s="4">
        <f t="shared" si="468"/>
        <v>-0.5979447011494301</v>
      </c>
      <c r="AV177" s="4">
        <f t="shared" si="570"/>
        <v>-2.4064888981775283</v>
      </c>
      <c r="AW177" s="4">
        <f t="shared" si="570"/>
        <v>1.2472824319184213</v>
      </c>
      <c r="AY177" s="2">
        <f t="shared" si="520"/>
        <v>54.695406668944997</v>
      </c>
      <c r="AZ177" s="2">
        <f t="shared" si="571"/>
        <v>55.613123258932532</v>
      </c>
      <c r="BA177" s="2">
        <f t="shared" si="572"/>
        <v>56.625666230516131</v>
      </c>
      <c r="BB177" s="2">
        <f t="shared" si="573"/>
        <v>58.56461487339223</v>
      </c>
      <c r="BC177" s="2">
        <f t="shared" si="574"/>
        <v>59.999543607255582</v>
      </c>
      <c r="BD177" s="2">
        <f t="shared" si="575"/>
        <v>61.72839318973768</v>
      </c>
      <c r="BE177" s="2">
        <f t="shared" si="576"/>
        <v>61.938018110451267</v>
      </c>
      <c r="BF177" s="2">
        <f t="shared" si="577"/>
        <v>70.693509822922195</v>
      </c>
      <c r="BG177" s="2">
        <f t="shared" si="578"/>
        <v>55.439361502495103</v>
      </c>
      <c r="BH177" s="2">
        <f t="shared" si="579"/>
        <v>55.934713860139524</v>
      </c>
      <c r="BI177" s="2">
        <f t="shared" si="580"/>
        <v>57.357595197225251</v>
      </c>
      <c r="BJ177" s="2">
        <f t="shared" si="581"/>
        <v>58.123161109254013</v>
      </c>
      <c r="BK177" s="2">
        <f t="shared" si="582"/>
        <v>59.164126037811748</v>
      </c>
      <c r="BL177" s="2">
        <f t="shared" si="583"/>
        <v>58.093913711171567</v>
      </c>
      <c r="BM177" s="2">
        <f t="shared" si="584"/>
        <v>60.610033685256084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94.091977240398307</v>
      </c>
      <c r="DL177" s="2">
        <f t="shared" si="585"/>
        <v>98.520387623909457</v>
      </c>
      <c r="DM177" s="2">
        <f t="shared" si="585"/>
        <v>90.398039024390243</v>
      </c>
      <c r="DN177" s="2">
        <f t="shared" si="585"/>
        <v>110.03502642706131</v>
      </c>
      <c r="DO177" s="2">
        <f t="shared" si="585"/>
        <v>97.323018893387328</v>
      </c>
      <c r="DP177" s="2">
        <f t="shared" si="585"/>
        <v>94.768475687103603</v>
      </c>
      <c r="DQ177" s="2">
        <f t="shared" si="585"/>
        <v>109.65717948717949</v>
      </c>
      <c r="DR177" s="2">
        <f t="shared" si="585"/>
        <v>113.92571021021021</v>
      </c>
      <c r="DS177" s="2">
        <f t="shared" si="585"/>
        <v>95.760919327731088</v>
      </c>
      <c r="DT177" s="2">
        <f t="shared" si="585"/>
        <v>85.355182839982831</v>
      </c>
      <c r="DU177" s="2">
        <f t="shared" si="585"/>
        <v>82.90499663865549</v>
      </c>
      <c r="DV177" s="2">
        <f t="shared" si="585"/>
        <v>97.218720483641533</v>
      </c>
      <c r="DW177" s="2">
        <f t="shared" si="585"/>
        <v>88.17963584637269</v>
      </c>
      <c r="DX177" s="2">
        <f t="shared" si="585"/>
        <v>93.66941591591592</v>
      </c>
      <c r="DY177" s="2">
        <f t="shared" si="585"/>
        <v>72.566622580645131</v>
      </c>
      <c r="EA177" s="2">
        <f t="shared" si="440"/>
        <v>54.109234762181408</v>
      </c>
      <c r="EB177" s="2">
        <f t="shared" si="502"/>
        <v>54.983844383775335</v>
      </c>
      <c r="EC177" s="2">
        <f t="shared" si="503"/>
        <v>56.663130240683216</v>
      </c>
      <c r="ED177" s="2">
        <f t="shared" si="504"/>
        <v>59.177379411764718</v>
      </c>
      <c r="EE177" s="2">
        <f t="shared" si="505"/>
        <v>59.956048276889682</v>
      </c>
      <c r="EF177" s="2">
        <f t="shared" si="506"/>
        <v>61.607180070339986</v>
      </c>
      <c r="EG177" s="2">
        <f t="shared" si="507"/>
        <v>61.894837485626695</v>
      </c>
      <c r="EH177" s="2">
        <f t="shared" si="508"/>
        <v>70.343084170536088</v>
      </c>
      <c r="EI177" s="2">
        <f t="shared" si="509"/>
        <v>54.91780437191499</v>
      </c>
      <c r="EJ177" s="2">
        <f t="shared" si="510"/>
        <v>56.170009717563715</v>
      </c>
      <c r="EK177" s="2">
        <f t="shared" si="511"/>
        <v>57.824391848455917</v>
      </c>
      <c r="EL177" s="2">
        <f t="shared" si="512"/>
        <v>58.223127485344783</v>
      </c>
      <c r="EM177" s="2">
        <f t="shared" si="513"/>
        <v>58.359007812113703</v>
      </c>
      <c r="EN177" s="2">
        <f t="shared" si="514"/>
        <v>58.006166128015934</v>
      </c>
      <c r="EO177" s="2">
        <f t="shared" si="515"/>
        <v>61.337532531772951</v>
      </c>
      <c r="EQ177" s="2">
        <f t="shared" si="516"/>
        <v>55.49311056887268</v>
      </c>
      <c r="ER177" s="2">
        <f t="shared" si="586"/>
        <v>56.341810293536923</v>
      </c>
      <c r="ES177" s="2">
        <f t="shared" si="586"/>
        <v>56.575395342213739</v>
      </c>
      <c r="ET177" s="2">
        <f t="shared" si="586"/>
        <v>57.99940191806607</v>
      </c>
      <c r="EU177" s="2">
        <f t="shared" si="586"/>
        <v>60.043693785444212</v>
      </c>
      <c r="EV177" s="2">
        <f t="shared" si="586"/>
        <v>61.855747940517098</v>
      </c>
      <c r="EW177" s="2">
        <f t="shared" si="586"/>
        <v>61.972749473167859</v>
      </c>
      <c r="EX177" s="2">
        <f t="shared" si="586"/>
        <v>70.970159535840438</v>
      </c>
      <c r="EY177" s="2">
        <f t="shared" si="586"/>
        <v>55.892993451220796</v>
      </c>
      <c r="EZ177" s="2">
        <f t="shared" si="586"/>
        <v>55.704924180538242</v>
      </c>
      <c r="FA177" s="2">
        <f t="shared" si="586"/>
        <v>56.815621004228333</v>
      </c>
      <c r="FB177" s="2">
        <f t="shared" si="586"/>
        <v>57.993431580303223</v>
      </c>
      <c r="FC177" s="2">
        <f t="shared" si="586"/>
        <v>60.219569998098024</v>
      </c>
      <c r="FD177" s="2">
        <f t="shared" si="586"/>
        <v>58.23349589110785</v>
      </c>
      <c r="FE177" s="2">
        <f t="shared" si="586"/>
        <v>59.221465399255052</v>
      </c>
      <c r="FG177" s="2">
        <f t="shared" si="518"/>
        <v>0.99992731622666964</v>
      </c>
      <c r="FH177" s="2">
        <f t="shared" si="587"/>
        <v>0.99993497842821966</v>
      </c>
      <c r="FI177" s="2">
        <f t="shared" si="587"/>
        <v>0.99993496668374482</v>
      </c>
      <c r="FJ177" s="2">
        <f t="shared" si="587"/>
        <v>0.99993899845869205</v>
      </c>
      <c r="FK177" s="2">
        <f t="shared" si="587"/>
        <v>0.99993356690762003</v>
      </c>
      <c r="FL177" s="2">
        <f t="shared" si="587"/>
        <v>0.99994455818276362</v>
      </c>
      <c r="FM177" s="2">
        <f t="shared" si="587"/>
        <v>0.99993238552166686</v>
      </c>
      <c r="FN177" s="2">
        <f t="shared" si="587"/>
        <v>0.99992921638321131</v>
      </c>
      <c r="FO177" s="2">
        <f t="shared" si="587"/>
        <v>0.99991798288506906</v>
      </c>
      <c r="FP177" s="2">
        <f t="shared" si="587"/>
        <v>0.99992308352315562</v>
      </c>
      <c r="FQ177" s="2">
        <f t="shared" si="587"/>
        <v>0.99991848321423082</v>
      </c>
      <c r="FR177" s="2">
        <f t="shared" si="587"/>
        <v>0.99992784376576482</v>
      </c>
      <c r="FS177" s="2">
        <f t="shared" si="587"/>
        <v>0.99993043731973963</v>
      </c>
      <c r="FT177" s="2">
        <f t="shared" si="587"/>
        <v>0.99992076098342209</v>
      </c>
      <c r="FU177" s="2">
        <f t="shared" si="587"/>
        <v>0.99991472101340884</v>
      </c>
      <c r="FW177" s="2">
        <f t="shared" si="536"/>
        <v>0.42147265480904184</v>
      </c>
      <c r="FX177" s="2">
        <f t="shared" si="588"/>
        <v>0.46131353974550016</v>
      </c>
      <c r="FY177" s="2">
        <f t="shared" si="589"/>
        <v>0.45201970767253785</v>
      </c>
      <c r="FZ177" s="2">
        <f t="shared" si="590"/>
        <v>0.52281723252114376</v>
      </c>
      <c r="GA177" s="2">
        <f t="shared" si="591"/>
        <v>0.46794100041600006</v>
      </c>
      <c r="GB177" s="2">
        <f t="shared" si="592"/>
        <v>0.4802495061881083</v>
      </c>
      <c r="GC177" s="2">
        <f t="shared" si="593"/>
        <v>0.51277345434244503</v>
      </c>
      <c r="GD177" s="2">
        <f t="shared" si="594"/>
        <v>0.55390585518742141</v>
      </c>
      <c r="GE177" s="2">
        <f t="shared" si="595"/>
        <v>0.53139161125094603</v>
      </c>
      <c r="GF177" s="2">
        <f t="shared" si="596"/>
        <v>0.51074621592424707</v>
      </c>
      <c r="GG177" s="2">
        <f t="shared" si="597"/>
        <v>0.46476476218670199</v>
      </c>
      <c r="GH177" s="2">
        <f t="shared" si="598"/>
        <v>0.44746183531090195</v>
      </c>
      <c r="GI177" s="2">
        <f t="shared" si="599"/>
        <v>0.43161353537887204</v>
      </c>
      <c r="GJ177" s="2">
        <f t="shared" si="600"/>
        <v>0.37356156606796104</v>
      </c>
      <c r="GK177" s="2">
        <f t="shared" si="601"/>
        <v>0.34425016141609244</v>
      </c>
      <c r="GM177" s="86">
        <f t="shared" si="537"/>
        <v>5.6544282242434078E-122</v>
      </c>
      <c r="GN177" s="86">
        <f t="shared" si="602"/>
        <v>4.6801803799493502E-82</v>
      </c>
      <c r="GO177" s="86">
        <f t="shared" si="603"/>
        <v>2.4802732821598747E-128</v>
      </c>
      <c r="GP177" s="86">
        <f t="shared" si="604"/>
        <v>6.2729929062804185E-118</v>
      </c>
      <c r="GQ177" s="86">
        <f t="shared" si="605"/>
        <v>1.3685969761195344E-139</v>
      </c>
      <c r="GR177" s="86">
        <f t="shared" si="606"/>
        <v>2.2711574072369786E-128</v>
      </c>
      <c r="GS177" s="86">
        <f t="shared" si="607"/>
        <v>4.7305287871309578E-138</v>
      </c>
      <c r="GT177" s="86">
        <f t="shared" si="608"/>
        <v>2.7280572724428208E-159</v>
      </c>
      <c r="GU177" s="86">
        <f t="shared" si="609"/>
        <v>1.1577528130908352E-166</v>
      </c>
      <c r="GV177" s="86">
        <f t="shared" si="610"/>
        <v>2.3626729644904985E-176</v>
      </c>
      <c r="GW177" s="86">
        <f t="shared" si="611"/>
        <v>2.7579661964941418E-189</v>
      </c>
      <c r="GX177" s="86">
        <f t="shared" si="612"/>
        <v>2.5510289942939906E-209</v>
      </c>
      <c r="GY177" s="86">
        <f t="shared" si="613"/>
        <v>9.8711206513153882E-216</v>
      </c>
      <c r="GZ177" s="86">
        <f t="shared" si="614"/>
        <v>9.7660379733156408E-294</v>
      </c>
      <c r="HA177" s="86">
        <f t="shared" si="615"/>
        <v>4.2111640708424141E-259</v>
      </c>
      <c r="HC177" s="86">
        <f t="shared" si="538"/>
        <v>4.2182119874765382E-71</v>
      </c>
      <c r="HD177" s="86">
        <f t="shared" si="616"/>
        <v>1.878952932386399E-39</v>
      </c>
      <c r="HE177" s="86">
        <f t="shared" si="617"/>
        <v>1.5223769481784286E-61</v>
      </c>
      <c r="HF177" s="86">
        <f t="shared" si="618"/>
        <v>4.896558301365153E-60</v>
      </c>
      <c r="HG177" s="86">
        <f t="shared" si="619"/>
        <v>7.2856029416424444E-90</v>
      </c>
      <c r="HH177" s="86">
        <f t="shared" si="620"/>
        <v>1.9132974231888883E-69</v>
      </c>
      <c r="HI177" s="86">
        <f t="shared" si="621"/>
        <v>3.5216268491775485E-115</v>
      </c>
      <c r="HJ177" s="86">
        <f t="shared" si="622"/>
        <v>2.180111489994479E-127</v>
      </c>
      <c r="HK177" s="86">
        <f t="shared" si="623"/>
        <v>7.1881863290562934E-141</v>
      </c>
      <c r="HL177" s="86">
        <f t="shared" si="624"/>
        <v>1.4646481828138694E-126</v>
      </c>
      <c r="HM177" s="86">
        <f t="shared" si="625"/>
        <v>3.5273326708057908E-158</v>
      </c>
      <c r="HN177" s="86">
        <f t="shared" si="626"/>
        <v>6.3510267244464135E-129</v>
      </c>
      <c r="HO177" s="86">
        <f t="shared" si="627"/>
        <v>1.3352434063657184E-106</v>
      </c>
      <c r="HP177" s="86">
        <f t="shared" si="628"/>
        <v>6.3901404497553724E-190</v>
      </c>
      <c r="HQ177" s="86">
        <f t="shared" si="629"/>
        <v>1.4069632530809144E-191</v>
      </c>
      <c r="HS177" s="86">
        <f t="shared" si="539"/>
        <v>7.3007979083896651E-7</v>
      </c>
      <c r="HT177" s="86">
        <f t="shared" si="630"/>
        <v>1.3229429991458943E-6</v>
      </c>
      <c r="HU177" s="86">
        <f t="shared" si="631"/>
        <v>1.8878975834655257E-6</v>
      </c>
      <c r="HV177" s="86">
        <f t="shared" si="632"/>
        <v>1.3087359455585785E-6</v>
      </c>
      <c r="HW177" s="86">
        <f t="shared" si="633"/>
        <v>8.2600299346517749E-8</v>
      </c>
      <c r="HX177" s="86">
        <f t="shared" si="634"/>
        <v>1.9690282560214694E-6</v>
      </c>
      <c r="HY177" s="86">
        <f t="shared" si="635"/>
        <v>4.2122905744535191E-7</v>
      </c>
      <c r="HZ177" s="86">
        <f t="shared" si="636"/>
        <v>2.0253297159629796E-8</v>
      </c>
      <c r="IA177" s="86">
        <f t="shared" si="637"/>
        <v>8.0761743076202035E-8</v>
      </c>
      <c r="IB177" s="86">
        <f t="shared" si="638"/>
        <v>2.5207858244709396E-7</v>
      </c>
      <c r="IC177" s="86">
        <f t="shared" si="639"/>
        <v>7.0242937706790058E-7</v>
      </c>
      <c r="ID177" s="86">
        <f t="shared" si="640"/>
        <v>1.4114058720948593E-7</v>
      </c>
      <c r="IE177" s="86">
        <f t="shared" si="641"/>
        <v>9.2320262055763131E-7</v>
      </c>
      <c r="IF177" s="86">
        <f t="shared" si="642"/>
        <v>2.4685343472770562E-19</v>
      </c>
      <c r="IG177" s="86">
        <f t="shared" si="643"/>
        <v>5.5072296626182214E-13</v>
      </c>
      <c r="II177" s="86">
        <f t="shared" si="540"/>
        <v>0.23358691233863002</v>
      </c>
      <c r="IJ177" s="86">
        <f t="shared" si="541"/>
        <v>0.38356750172946008</v>
      </c>
      <c r="IK177" s="86">
        <f t="shared" si="542"/>
        <v>0.34692500919354791</v>
      </c>
      <c r="IL177" s="86">
        <f t="shared" si="543"/>
        <v>0.54854159034317196</v>
      </c>
      <c r="IM177" s="86">
        <f t="shared" si="544"/>
        <v>0.39801071754200845</v>
      </c>
      <c r="IN177" s="86">
        <f t="shared" si="545"/>
        <v>0.44731358233017837</v>
      </c>
      <c r="IO177" s="86">
        <f t="shared" si="546"/>
        <v>0.52882199575443956</v>
      </c>
      <c r="IP177" s="86">
        <f t="shared" si="547"/>
        <v>0.58263473171416236</v>
      </c>
      <c r="IQ177" s="86">
        <f t="shared" si="548"/>
        <v>0.56458087423307013</v>
      </c>
      <c r="IR177" s="86">
        <f t="shared" si="549"/>
        <v>0.52662585360681446</v>
      </c>
      <c r="IS177" s="86">
        <f t="shared" si="550"/>
        <v>0.3884277547049137</v>
      </c>
      <c r="IT177" s="86">
        <f t="shared" si="551"/>
        <v>0.31730839568866509</v>
      </c>
      <c r="IU177" s="86">
        <f t="shared" si="552"/>
        <v>0.27473358557270083</v>
      </c>
      <c r="IV177" s="86">
        <f t="shared" si="553"/>
        <v>0.11059840103775476</v>
      </c>
      <c r="IW177" s="86">
        <f t="shared" si="554"/>
        <v>0.11824870247064627</v>
      </c>
      <c r="IY177" s="86">
        <f t="shared" si="555"/>
        <v>0.23358764241842087</v>
      </c>
      <c r="IZ177" s="86">
        <f t="shared" si="556"/>
        <v>0.38356882467245923</v>
      </c>
      <c r="JA177" s="86">
        <f t="shared" si="557"/>
        <v>0.34692689709113139</v>
      </c>
      <c r="JB177" s="86">
        <f t="shared" si="558"/>
        <v>0.54854289907911746</v>
      </c>
      <c r="JC177" s="86">
        <f t="shared" si="559"/>
        <v>0.39801080014230777</v>
      </c>
      <c r="JD177" s="86">
        <f t="shared" si="560"/>
        <v>0.44731555135843437</v>
      </c>
      <c r="JE177" s="86">
        <f t="shared" si="561"/>
        <v>0.52882241698349697</v>
      </c>
      <c r="JF177" s="86">
        <f t="shared" si="562"/>
        <v>0.58263475196745951</v>
      </c>
      <c r="JG177" s="86">
        <f t="shared" si="563"/>
        <v>0.5645809549948132</v>
      </c>
      <c r="JH177" s="86">
        <f t="shared" si="564"/>
        <v>0.52662610568539692</v>
      </c>
      <c r="JI177" s="86">
        <f t="shared" si="565"/>
        <v>0.38842845713429075</v>
      </c>
      <c r="JJ177" s="86">
        <f t="shared" si="566"/>
        <v>0.31730853682925231</v>
      </c>
      <c r="JK177" s="86">
        <f t="shared" si="567"/>
        <v>0.27473450877532141</v>
      </c>
      <c r="JL177" s="86">
        <f t="shared" si="568"/>
        <v>0.11059840103775476</v>
      </c>
      <c r="JM177" s="86">
        <f t="shared" si="569"/>
        <v>0.118248702471197</v>
      </c>
    </row>
    <row r="178" spans="2:273" x14ac:dyDescent="0.25">
      <c r="B178" s="2">
        <v>151</v>
      </c>
      <c r="C178" s="37">
        <v>54.222000000000001</v>
      </c>
      <c r="D178" s="37">
        <v>57.411000000000001</v>
      </c>
      <c r="E178" s="37">
        <v>58.570999999999998</v>
      </c>
      <c r="F178" s="37">
        <v>60.133000000000003</v>
      </c>
      <c r="G178" s="37">
        <v>62.552</v>
      </c>
      <c r="H178" s="37">
        <v>66.784000000000006</v>
      </c>
      <c r="I178" s="37">
        <v>64.531999999999996</v>
      </c>
      <c r="J178" s="37">
        <v>72.643000000000001</v>
      </c>
      <c r="K178" s="37">
        <v>58.161000000000001</v>
      </c>
      <c r="L178" s="37">
        <v>60.585999999999999</v>
      </c>
      <c r="M178" s="37">
        <v>65.338999999999999</v>
      </c>
      <c r="N178" s="37">
        <v>67.382999999999996</v>
      </c>
      <c r="O178" s="37">
        <v>68.153000000000006</v>
      </c>
      <c r="P178" s="37">
        <v>74.242000000000004</v>
      </c>
      <c r="Q178" s="37">
        <v>95.468000000000004</v>
      </c>
      <c r="S178" s="4">
        <f t="shared" si="441"/>
        <v>54.572447684850871</v>
      </c>
      <c r="T178" s="4">
        <f t="shared" si="442"/>
        <v>57.016820126361416</v>
      </c>
      <c r="U178" s="4">
        <f t="shared" si="443"/>
        <v>58.469145111299397</v>
      </c>
      <c r="V178" s="4">
        <f t="shared" si="444"/>
        <v>58.961629276064478</v>
      </c>
      <c r="W178" s="4">
        <f t="shared" si="445"/>
        <v>63.338765776616206</v>
      </c>
      <c r="X178" s="4">
        <f t="shared" si="446"/>
        <v>66.500487859717438</v>
      </c>
      <c r="Y178" s="4">
        <f t="shared" si="447"/>
        <v>65.716195557518589</v>
      </c>
      <c r="Z178" s="4">
        <f t="shared" si="448"/>
        <v>72.669573132388933</v>
      </c>
      <c r="AA178" s="4">
        <f t="shared" si="449"/>
        <v>58.157350060486685</v>
      </c>
      <c r="AB178" s="4">
        <f t="shared" si="450"/>
        <v>59.249210152219277</v>
      </c>
      <c r="AC178" s="4">
        <f t="shared" si="451"/>
        <v>64.38876560310419</v>
      </c>
      <c r="AD178" s="4">
        <f t="shared" si="452"/>
        <v>66.5538318981678</v>
      </c>
      <c r="AE178" s="4">
        <f t="shared" si="453"/>
        <v>68.252645163982052</v>
      </c>
      <c r="AF178" s="4">
        <f t="shared" si="454"/>
        <v>76.605962533950333</v>
      </c>
      <c r="AG178" s="4">
        <f t="shared" si="455"/>
        <v>95.487645195152382</v>
      </c>
      <c r="AI178" s="4">
        <f t="shared" si="456"/>
        <v>-0.35044768485087019</v>
      </c>
      <c r="AJ178" s="4">
        <f t="shared" si="457"/>
        <v>0.39417987363858487</v>
      </c>
      <c r="AK178" s="4">
        <f t="shared" si="458"/>
        <v>0.10185488870060055</v>
      </c>
      <c r="AL178" s="4">
        <f t="shared" si="459"/>
        <v>1.1713707239355244</v>
      </c>
      <c r="AM178" s="4">
        <f t="shared" si="460"/>
        <v>-0.78676577661620684</v>
      </c>
      <c r="AN178" s="4">
        <f t="shared" si="461"/>
        <v>0.28351214028256777</v>
      </c>
      <c r="AO178" s="4">
        <f t="shared" si="462"/>
        <v>-1.1841955575185921</v>
      </c>
      <c r="AP178" s="4">
        <f t="shared" si="463"/>
        <v>-2.6573132388932663E-2</v>
      </c>
      <c r="AQ178" s="4">
        <f t="shared" si="464"/>
        <v>3.6499395133162693E-3</v>
      </c>
      <c r="AR178" s="4">
        <f t="shared" si="465"/>
        <v>1.3367898477807216</v>
      </c>
      <c r="AS178" s="4">
        <f t="shared" si="466"/>
        <v>0.95023439689580869</v>
      </c>
      <c r="AT178" s="4">
        <f t="shared" si="467"/>
        <v>0.82916810183219525</v>
      </c>
      <c r="AU178" s="4">
        <f t="shared" si="468"/>
        <v>-9.964516398204637E-2</v>
      </c>
      <c r="AV178" s="4">
        <f t="shared" si="570"/>
        <v>-2.3639625339503283</v>
      </c>
      <c r="AW178" s="4">
        <f t="shared" si="570"/>
        <v>-1.9645195152378392E-2</v>
      </c>
      <c r="AY178" s="2">
        <f t="shared" si="520"/>
        <v>54.572447684850871</v>
      </c>
      <c r="AZ178" s="2">
        <f t="shared" si="571"/>
        <v>55.482270451848251</v>
      </c>
      <c r="BA178" s="2">
        <f t="shared" si="572"/>
        <v>56.507102857030134</v>
      </c>
      <c r="BB178" s="2">
        <f t="shared" si="573"/>
        <v>58.422901770976956</v>
      </c>
      <c r="BC178" s="2">
        <f t="shared" si="574"/>
        <v>59.859053295565829</v>
      </c>
      <c r="BD178" s="2">
        <f t="shared" si="575"/>
        <v>61.603217326881527</v>
      </c>
      <c r="BE178" s="2">
        <f t="shared" si="576"/>
        <v>61.826721615065836</v>
      </c>
      <c r="BF178" s="2">
        <f t="shared" si="577"/>
        <v>70.612897493919789</v>
      </c>
      <c r="BG178" s="2">
        <f t="shared" si="578"/>
        <v>55.297144920130023</v>
      </c>
      <c r="BH178" s="2">
        <f t="shared" si="579"/>
        <v>55.717061437706249</v>
      </c>
      <c r="BI178" s="2">
        <f t="shared" si="580"/>
        <v>57.159638666624531</v>
      </c>
      <c r="BJ178" s="2">
        <f t="shared" si="581"/>
        <v>57.926118069524961</v>
      </c>
      <c r="BK178" s="2">
        <f t="shared" si="582"/>
        <v>59.075284884697645</v>
      </c>
      <c r="BL178" s="2">
        <f t="shared" si="583"/>
        <v>57.966503073891296</v>
      </c>
      <c r="BM178" s="2">
        <f t="shared" si="584"/>
        <v>60.456364078950571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94.256694933800205</v>
      </c>
      <c r="DL178" s="2">
        <f t="shared" si="585"/>
        <v>98.703268346703396</v>
      </c>
      <c r="DM178" s="2">
        <f t="shared" si="585"/>
        <v>90.51806759581882</v>
      </c>
      <c r="DN178" s="2">
        <f t="shared" si="585"/>
        <v>110.26457928118393</v>
      </c>
      <c r="DO178" s="2">
        <f t="shared" si="585"/>
        <v>97.43247334682863</v>
      </c>
      <c r="DP178" s="2">
        <f t="shared" si="585"/>
        <v>94.852828752642708</v>
      </c>
      <c r="DQ178" s="2">
        <f t="shared" si="585"/>
        <v>109.89233333333334</v>
      </c>
      <c r="DR178" s="2">
        <f t="shared" si="585"/>
        <v>114.12974843414844</v>
      </c>
      <c r="DS178" s="2">
        <f t="shared" si="585"/>
        <v>95.896724369747886</v>
      </c>
      <c r="DT178" s="2">
        <f t="shared" si="585"/>
        <v>85.39092942942942</v>
      </c>
      <c r="DU178" s="2">
        <f t="shared" si="585"/>
        <v>82.906993277310946</v>
      </c>
      <c r="DV178" s="2">
        <f t="shared" si="585"/>
        <v>97.336455192034151</v>
      </c>
      <c r="DW178" s="2">
        <f t="shared" si="585"/>
        <v>88.223280884122985</v>
      </c>
      <c r="DX178" s="2">
        <f t="shared" si="585"/>
        <v>93.790870870870876</v>
      </c>
      <c r="DY178" s="2">
        <f t="shared" si="585"/>
        <v>72.525149999999982</v>
      </c>
      <c r="DZ178" s="5"/>
      <c r="EA178" s="2">
        <f t="shared" si="440"/>
        <v>53.939958302811377</v>
      </c>
      <c r="EB178" s="2">
        <f t="shared" si="502"/>
        <v>54.805289586583449</v>
      </c>
      <c r="EC178" s="2">
        <f t="shared" si="503"/>
        <v>56.547761257763966</v>
      </c>
      <c r="ED178" s="2">
        <f t="shared" si="504"/>
        <v>59.07688088235296</v>
      </c>
      <c r="EE178" s="2">
        <f t="shared" si="505"/>
        <v>59.812743385342394</v>
      </c>
      <c r="EF178" s="2">
        <f t="shared" si="506"/>
        <v>61.473527667057454</v>
      </c>
      <c r="EG178" s="2">
        <f t="shared" si="507"/>
        <v>61.781044269835206</v>
      </c>
      <c r="EH178" s="2">
        <f t="shared" si="508"/>
        <v>70.240510764035449</v>
      </c>
      <c r="EI178" s="2">
        <f t="shared" si="509"/>
        <v>54.741403545884971</v>
      </c>
      <c r="EJ178" s="2">
        <f t="shared" si="510"/>
        <v>55.96873721826902</v>
      </c>
      <c r="EK178" s="2">
        <f t="shared" si="511"/>
        <v>57.660991086070801</v>
      </c>
      <c r="EL178" s="2">
        <f t="shared" si="512"/>
        <v>58.034140931890988</v>
      </c>
      <c r="EM178" s="2">
        <f t="shared" si="513"/>
        <v>58.207870226617203</v>
      </c>
      <c r="EN178" s="2">
        <f t="shared" si="514"/>
        <v>57.871544352297903</v>
      </c>
      <c r="EO178" s="2">
        <f t="shared" si="515"/>
        <v>61.245641318638505</v>
      </c>
      <c r="EP178" s="5"/>
      <c r="EQ178" s="2">
        <f t="shared" si="516"/>
        <v>55.358215324148929</v>
      </c>
      <c r="ER178" s="2">
        <f t="shared" si="586"/>
        <v>56.197863380281689</v>
      </c>
      <c r="ES178" s="2">
        <f t="shared" si="586"/>
        <v>56.457907472254497</v>
      </c>
      <c r="ET178" s="2">
        <f t="shared" si="586"/>
        <v>57.873307751304509</v>
      </c>
      <c r="EU178" s="2">
        <f t="shared" si="586"/>
        <v>59.902432667769354</v>
      </c>
      <c r="EV178" s="2">
        <f t="shared" si="586"/>
        <v>61.727870545525299</v>
      </c>
      <c r="EW178" s="2">
        <f t="shared" si="586"/>
        <v>61.860766629193975</v>
      </c>
      <c r="EX178" s="2">
        <f t="shared" si="586"/>
        <v>70.881500406922143</v>
      </c>
      <c r="EY178" s="2">
        <f t="shared" si="586"/>
        <v>55.738550003437155</v>
      </c>
      <c r="EZ178" s="2">
        <f t="shared" si="586"/>
        <v>55.493322099202551</v>
      </c>
      <c r="FA178" s="2">
        <f t="shared" si="586"/>
        <v>56.629222262156453</v>
      </c>
      <c r="FB178" s="2">
        <f t="shared" si="586"/>
        <v>57.798966181073475</v>
      </c>
      <c r="FC178" s="2">
        <f t="shared" si="586"/>
        <v>60.112872198789447</v>
      </c>
      <c r="FD178" s="2">
        <f t="shared" si="586"/>
        <v>58.105165553705838</v>
      </c>
      <c r="FE178" s="2">
        <f t="shared" si="586"/>
        <v>59.082785440129427</v>
      </c>
      <c r="FG178" s="2">
        <f t="shared" si="518"/>
        <v>0.99993371118693497</v>
      </c>
      <c r="FH178" s="2">
        <f t="shared" si="587"/>
        <v>0.99994069928247353</v>
      </c>
      <c r="FI178" s="2">
        <f t="shared" si="587"/>
        <v>0.99994068857126261</v>
      </c>
      <c r="FJ178" s="2">
        <f t="shared" si="587"/>
        <v>0.99994436563449374</v>
      </c>
      <c r="FK178" s="2">
        <f t="shared" si="587"/>
        <v>0.99993941194549663</v>
      </c>
      <c r="FL178" s="2">
        <f t="shared" si="587"/>
        <v>0.9999494362150626</v>
      </c>
      <c r="FM178" s="2">
        <f t="shared" si="587"/>
        <v>0.99993833449599367</v>
      </c>
      <c r="FN178" s="2">
        <f t="shared" si="587"/>
        <v>0.99993544417217384</v>
      </c>
      <c r="FO178" s="2">
        <f t="shared" si="587"/>
        <v>0.99992519896235987</v>
      </c>
      <c r="FP178" s="2">
        <f t="shared" si="587"/>
        <v>0.99992985086463637</v>
      </c>
      <c r="FQ178" s="2">
        <f t="shared" si="587"/>
        <v>0.99992565527454447</v>
      </c>
      <c r="FR178" s="2">
        <f t="shared" si="587"/>
        <v>0.9999341923144397</v>
      </c>
      <c r="FS178" s="2">
        <f t="shared" si="587"/>
        <v>0.99993655769327261</v>
      </c>
      <c r="FT178" s="2">
        <f t="shared" si="587"/>
        <v>0.99992773265412049</v>
      </c>
      <c r="FU178" s="2">
        <f t="shared" si="587"/>
        <v>0.99992222405625786</v>
      </c>
      <c r="FV178" s="5"/>
      <c r="FW178" s="2">
        <f t="shared" si="536"/>
        <v>0.44407806479786605</v>
      </c>
      <c r="FX178" s="2">
        <f t="shared" si="588"/>
        <v>0.484267107910617</v>
      </c>
      <c r="FY178" s="2">
        <f t="shared" si="589"/>
        <v>0.47491853454396776</v>
      </c>
      <c r="FZ178" s="2">
        <f t="shared" si="590"/>
        <v>0.54573078241284434</v>
      </c>
      <c r="GA178" s="2">
        <f t="shared" si="591"/>
        <v>0.49092380697747107</v>
      </c>
      <c r="GB178" s="2">
        <f t="shared" si="592"/>
        <v>0.50326502866406886</v>
      </c>
      <c r="GC178" s="2">
        <f t="shared" si="593"/>
        <v>0.5357410227905145</v>
      </c>
      <c r="GD178" s="2">
        <f t="shared" si="594"/>
        <v>0.57653571772174739</v>
      </c>
      <c r="GE178" s="2">
        <f t="shared" si="595"/>
        <v>0.55424447367511409</v>
      </c>
      <c r="GF178" s="2">
        <f t="shared" si="596"/>
        <v>0.53372244956184234</v>
      </c>
      <c r="GG178" s="2">
        <f t="shared" si="597"/>
        <v>0.48773457278818211</v>
      </c>
      <c r="GH178" s="2">
        <f t="shared" si="598"/>
        <v>0.47032794260501587</v>
      </c>
      <c r="GI178" s="2">
        <f t="shared" si="599"/>
        <v>0.4543357034974797</v>
      </c>
      <c r="GJ178" s="2">
        <f t="shared" si="600"/>
        <v>0.3953533610968884</v>
      </c>
      <c r="GK178" s="2">
        <f t="shared" si="601"/>
        <v>0.36532924915239784</v>
      </c>
      <c r="GL178" s="5"/>
      <c r="GM178" s="86">
        <f t="shared" si="537"/>
        <v>8.6700685193098654E-125</v>
      </c>
      <c r="GN178" s="86">
        <f t="shared" si="602"/>
        <v>5.9238334632047276E-84</v>
      </c>
      <c r="GO178" s="86">
        <f t="shared" si="603"/>
        <v>2.6278590853360865E-131</v>
      </c>
      <c r="GP178" s="86">
        <f t="shared" si="604"/>
        <v>1.1756167521423719E-120</v>
      </c>
      <c r="GQ178" s="86">
        <f t="shared" si="605"/>
        <v>8.6167610391688941E-143</v>
      </c>
      <c r="GR178" s="86">
        <f t="shared" si="606"/>
        <v>2.3703033416059956E-131</v>
      </c>
      <c r="GS178" s="86">
        <f t="shared" si="607"/>
        <v>3.1579312201855749E-141</v>
      </c>
      <c r="GT178" s="86">
        <f t="shared" si="608"/>
        <v>6.2020445828467733E-163</v>
      </c>
      <c r="GU178" s="86">
        <f t="shared" si="609"/>
        <v>1.6095477986987622E-170</v>
      </c>
      <c r="GV178" s="86">
        <f t="shared" si="610"/>
        <v>2.0247739582591752E-180</v>
      </c>
      <c r="GW178" s="86">
        <f t="shared" si="611"/>
        <v>1.1461565602224141E-193</v>
      </c>
      <c r="GX178" s="86">
        <f t="shared" si="612"/>
        <v>3.8790656559502698E-214</v>
      </c>
      <c r="GY178" s="86">
        <f t="shared" si="613"/>
        <v>1.0549755324604218E-220</v>
      </c>
      <c r="GZ178" s="86">
        <f t="shared" si="614"/>
        <v>1.4638594186486701E-300</v>
      </c>
      <c r="HA178" s="86">
        <f t="shared" si="615"/>
        <v>5.0047293804324663E-265</v>
      </c>
      <c r="HC178" s="86">
        <f t="shared" si="538"/>
        <v>2.6025908468776414E-73</v>
      </c>
      <c r="HD178" s="86">
        <f t="shared" si="616"/>
        <v>1.127583731628243E-40</v>
      </c>
      <c r="HE178" s="86">
        <f t="shared" si="617"/>
        <v>1.8830824267805996E-63</v>
      </c>
      <c r="HF178" s="86">
        <f t="shared" si="618"/>
        <v>6.9492947691338439E-62</v>
      </c>
      <c r="HG178" s="86">
        <f t="shared" si="619"/>
        <v>1.3514323776445889E-92</v>
      </c>
      <c r="HH178" s="86">
        <f t="shared" si="620"/>
        <v>1.4084818966985838E-71</v>
      </c>
      <c r="HI178" s="86">
        <f t="shared" si="621"/>
        <v>1.0601696739464579E-118</v>
      </c>
      <c r="HJ178" s="86">
        <f t="shared" si="622"/>
        <v>3.0926786297903442E-131</v>
      </c>
      <c r="HK178" s="86">
        <f t="shared" si="623"/>
        <v>3.3430536604365728E-145</v>
      </c>
      <c r="HL178" s="86">
        <f t="shared" si="624"/>
        <v>1.8611559611560452E-130</v>
      </c>
      <c r="HM178" s="86">
        <f t="shared" si="625"/>
        <v>4.1243441865434209E-163</v>
      </c>
      <c r="HN178" s="86">
        <f t="shared" si="626"/>
        <v>6.6297853127702499E-133</v>
      </c>
      <c r="HO178" s="86">
        <f t="shared" si="627"/>
        <v>6.4493028655300644E-110</v>
      </c>
      <c r="HP178" s="86">
        <f t="shared" si="628"/>
        <v>6.4631565042028049E-196</v>
      </c>
      <c r="HQ178" s="86">
        <f t="shared" si="629"/>
        <v>1.6850615062839914E-197</v>
      </c>
      <c r="HS178" s="86">
        <f t="shared" si="539"/>
        <v>2.7893902842279973E-7</v>
      </c>
      <c r="HT178" s="86">
        <f t="shared" si="630"/>
        <v>5.4550053367025647E-7</v>
      </c>
      <c r="HU178" s="86">
        <f t="shared" si="631"/>
        <v>7.6579038081367529E-7</v>
      </c>
      <c r="HV178" s="86">
        <f t="shared" si="632"/>
        <v>5.4091687771651333E-7</v>
      </c>
      <c r="HW178" s="86">
        <f t="shared" si="633"/>
        <v>2.9054619509186675E-8</v>
      </c>
      <c r="HX178" s="86">
        <f t="shared" si="634"/>
        <v>8.5728029242091482E-7</v>
      </c>
      <c r="HY178" s="86">
        <f t="shared" si="635"/>
        <v>1.7176294349216972E-7</v>
      </c>
      <c r="HZ178" s="86">
        <f t="shared" si="636"/>
        <v>6.9109083493498587E-9</v>
      </c>
      <c r="IA178" s="86">
        <f t="shared" si="637"/>
        <v>2.849057725678644E-8</v>
      </c>
      <c r="IB178" s="86">
        <f t="shared" si="638"/>
        <v>9.3099482399228539E-8</v>
      </c>
      <c r="IC178" s="86">
        <f t="shared" si="639"/>
        <v>2.6916950133526926E-7</v>
      </c>
      <c r="ID178" s="86">
        <f t="shared" si="640"/>
        <v>4.8769705612227309E-8</v>
      </c>
      <c r="IE178" s="86">
        <f t="shared" si="641"/>
        <v>3.6453708082341322E-7</v>
      </c>
      <c r="IF178" s="86">
        <f t="shared" si="642"/>
        <v>6.8500214730788178E-21</v>
      </c>
      <c r="IG178" s="86">
        <f t="shared" si="643"/>
        <v>4.7600007844998884E-14</v>
      </c>
      <c r="II178" s="86">
        <f t="shared" si="540"/>
        <v>0.31328087469838567</v>
      </c>
      <c r="IJ178" s="86">
        <f t="shared" si="541"/>
        <v>0.45662527248461321</v>
      </c>
      <c r="IK178" s="86">
        <f t="shared" si="542"/>
        <v>0.4254385277042963</v>
      </c>
      <c r="IL178" s="86">
        <f t="shared" si="543"/>
        <v>0.57681064943738125</v>
      </c>
      <c r="IM178" s="86">
        <f t="shared" si="544"/>
        <v>0.4739901888963956</v>
      </c>
      <c r="IN178" s="86">
        <f t="shared" si="545"/>
        <v>0.50771805333566378</v>
      </c>
      <c r="IO178" s="86">
        <f t="shared" si="546"/>
        <v>0.56610993145531674</v>
      </c>
      <c r="IP178" s="86">
        <f t="shared" si="547"/>
        <v>0.57731819869726031</v>
      </c>
      <c r="IQ178" s="86">
        <f t="shared" si="548"/>
        <v>0.5828633546468116</v>
      </c>
      <c r="IR178" s="86">
        <f t="shared" si="549"/>
        <v>0.56726511365827303</v>
      </c>
      <c r="IS178" s="86">
        <f t="shared" si="550"/>
        <v>0.46474457891623994</v>
      </c>
      <c r="IT178" s="86">
        <f t="shared" si="551"/>
        <v>0.40288618486724304</v>
      </c>
      <c r="IU178" s="86">
        <f t="shared" si="552"/>
        <v>0.35468333238442801</v>
      </c>
      <c r="IV178" s="86">
        <f t="shared" si="553"/>
        <v>0.1730019584798855</v>
      </c>
      <c r="IW178" s="86">
        <f t="shared" si="554"/>
        <v>0.16985518025016433</v>
      </c>
      <c r="IY178" s="86">
        <f t="shared" si="555"/>
        <v>0.3132811536374141</v>
      </c>
      <c r="IZ178" s="86">
        <f t="shared" si="556"/>
        <v>0.4566258179851469</v>
      </c>
      <c r="JA178" s="86">
        <f t="shared" si="557"/>
        <v>0.42543929349467713</v>
      </c>
      <c r="JB178" s="86">
        <f t="shared" si="558"/>
        <v>0.57681119035425898</v>
      </c>
      <c r="JC178" s="86">
        <f t="shared" si="559"/>
        <v>0.47399021795101509</v>
      </c>
      <c r="JD178" s="86">
        <f t="shared" si="560"/>
        <v>0.5077189106159562</v>
      </c>
      <c r="JE178" s="86">
        <f t="shared" si="561"/>
        <v>0.56611010321826027</v>
      </c>
      <c r="JF178" s="86">
        <f t="shared" si="562"/>
        <v>0.57731820560816871</v>
      </c>
      <c r="JG178" s="86">
        <f t="shared" si="563"/>
        <v>0.58286338313738884</v>
      </c>
      <c r="JH178" s="86">
        <f t="shared" si="564"/>
        <v>0.56726520675775538</v>
      </c>
      <c r="JI178" s="86">
        <f t="shared" si="565"/>
        <v>0.46474484808574129</v>
      </c>
      <c r="JJ178" s="86">
        <f t="shared" si="566"/>
        <v>0.40288623363694864</v>
      </c>
      <c r="JK178" s="86">
        <f t="shared" si="567"/>
        <v>0.35468369692150881</v>
      </c>
      <c r="JL178" s="86">
        <f t="shared" si="568"/>
        <v>0.1730019584798855</v>
      </c>
      <c r="JM178" s="86">
        <f t="shared" si="569"/>
        <v>0.16985518025021193</v>
      </c>
    </row>
    <row r="179" spans="2:273" x14ac:dyDescent="0.25">
      <c r="B179" s="2">
        <v>152</v>
      </c>
      <c r="C179" s="37">
        <v>53.524000000000001</v>
      </c>
      <c r="D179" s="37">
        <v>56.393000000000001</v>
      </c>
      <c r="E179" s="37">
        <v>57.981999999999999</v>
      </c>
      <c r="F179" s="37">
        <v>60.7</v>
      </c>
      <c r="G179" s="37">
        <v>63.171999999999997</v>
      </c>
      <c r="H179" s="37">
        <v>65.540999999999997</v>
      </c>
      <c r="I179" s="37">
        <v>64.915000000000006</v>
      </c>
      <c r="J179" s="37">
        <v>71.195999999999998</v>
      </c>
      <c r="K179" s="37">
        <v>56.375</v>
      </c>
      <c r="L179" s="37">
        <v>59.155000000000001</v>
      </c>
      <c r="M179" s="37">
        <v>64.846999999999994</v>
      </c>
      <c r="N179" s="37">
        <v>67.783000000000001</v>
      </c>
      <c r="O179" s="37">
        <v>69.168999999999997</v>
      </c>
      <c r="P179" s="37">
        <v>78</v>
      </c>
      <c r="Q179" s="37">
        <v>102.98399999999999</v>
      </c>
      <c r="S179" s="4">
        <f t="shared" si="441"/>
        <v>54.451401478054123</v>
      </c>
      <c r="T179" s="4">
        <f t="shared" si="442"/>
        <v>56.782674928223628</v>
      </c>
      <c r="U179" s="4">
        <f t="shared" si="443"/>
        <v>58.268888936123588</v>
      </c>
      <c r="V179" s="4">
        <f t="shared" si="444"/>
        <v>58.696764613623124</v>
      </c>
      <c r="W179" s="4">
        <f t="shared" si="445"/>
        <v>62.873002589047246</v>
      </c>
      <c r="X179" s="4">
        <f t="shared" si="446"/>
        <v>65.818846268028096</v>
      </c>
      <c r="Y179" s="4">
        <f t="shared" si="447"/>
        <v>64.844473365519548</v>
      </c>
      <c r="Z179" s="4">
        <f t="shared" si="448"/>
        <v>71.923059269740733</v>
      </c>
      <c r="AA179" s="4">
        <f t="shared" si="449"/>
        <v>57.234807235454738</v>
      </c>
      <c r="AB179" s="4">
        <f t="shared" si="450"/>
        <v>58.267883967009617</v>
      </c>
      <c r="AC179" s="4">
        <f t="shared" si="451"/>
        <v>63.59465578169555</v>
      </c>
      <c r="AD179" s="4">
        <f t="shared" si="452"/>
        <v>66.143217482971437</v>
      </c>
      <c r="AE179" s="4">
        <f t="shared" si="453"/>
        <v>68.393602172397294</v>
      </c>
      <c r="AF179" s="4">
        <f t="shared" si="454"/>
        <v>81.371752108122621</v>
      </c>
      <c r="AG179" s="4">
        <f t="shared" si="455"/>
        <v>103.31995571457222</v>
      </c>
      <c r="AI179" s="4">
        <f t="shared" si="456"/>
        <v>-0.92740147805412221</v>
      </c>
      <c r="AJ179" s="4">
        <f t="shared" si="457"/>
        <v>-0.38967492822362715</v>
      </c>
      <c r="AK179" s="4">
        <f t="shared" si="458"/>
        <v>-0.28688893612358868</v>
      </c>
      <c r="AL179" s="4">
        <f t="shared" si="459"/>
        <v>2.003235386376879</v>
      </c>
      <c r="AM179" s="4">
        <f t="shared" si="460"/>
        <v>0.2989974109527509</v>
      </c>
      <c r="AN179" s="4">
        <f t="shared" si="461"/>
        <v>-0.27784626802809953</v>
      </c>
      <c r="AO179" s="4">
        <f t="shared" si="462"/>
        <v>7.0526634480458483E-2</v>
      </c>
      <c r="AP179" s="4">
        <f t="shared" si="463"/>
        <v>-0.7270592697407352</v>
      </c>
      <c r="AQ179" s="4">
        <f t="shared" si="464"/>
        <v>-0.85980723545473836</v>
      </c>
      <c r="AR179" s="4">
        <f t="shared" si="465"/>
        <v>0.88711603299038444</v>
      </c>
      <c r="AS179" s="4">
        <f t="shared" si="466"/>
        <v>1.2523442183044438</v>
      </c>
      <c r="AT179" s="4">
        <f t="shared" si="467"/>
        <v>1.6397825170285643</v>
      </c>
      <c r="AU179" s="4">
        <f t="shared" si="468"/>
        <v>0.77539782760270271</v>
      </c>
      <c r="AV179" s="4">
        <f t="shared" si="570"/>
        <v>-3.3717521081226209</v>
      </c>
      <c r="AW179" s="4">
        <f t="shared" si="570"/>
        <v>-0.33595571457222206</v>
      </c>
      <c r="AY179" s="2">
        <f t="shared" si="520"/>
        <v>54.451401478054123</v>
      </c>
      <c r="AZ179" s="2">
        <f t="shared" si="571"/>
        <v>55.353119543957874</v>
      </c>
      <c r="BA179" s="2">
        <f t="shared" si="572"/>
        <v>56.388447223018844</v>
      </c>
      <c r="BB179" s="2">
        <f t="shared" si="573"/>
        <v>58.280272573930702</v>
      </c>
      <c r="BC179" s="2">
        <f t="shared" si="574"/>
        <v>59.718676973269673</v>
      </c>
      <c r="BD179" s="2">
        <f t="shared" si="575"/>
        <v>61.478315988806045</v>
      </c>
      <c r="BE179" s="2">
        <f t="shared" si="576"/>
        <v>61.715517211228509</v>
      </c>
      <c r="BF179" s="2">
        <f t="shared" si="577"/>
        <v>70.532727982001035</v>
      </c>
      <c r="BG179" s="2">
        <f t="shared" si="578"/>
        <v>55.155722342180383</v>
      </c>
      <c r="BH179" s="2">
        <f t="shared" si="579"/>
        <v>55.499017860956329</v>
      </c>
      <c r="BI179" s="2">
        <f t="shared" si="580"/>
        <v>56.96058451616382</v>
      </c>
      <c r="BJ179" s="2">
        <f t="shared" si="581"/>
        <v>57.728812560237174</v>
      </c>
      <c r="BK179" s="2">
        <f t="shared" si="582"/>
        <v>58.988851058894738</v>
      </c>
      <c r="BL179" s="2">
        <f t="shared" si="583"/>
        <v>57.839486946447266</v>
      </c>
      <c r="BM179" s="2">
        <f t="shared" si="584"/>
        <v>60.299559536106251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94.421412627202116</v>
      </c>
      <c r="DL179" s="2">
        <f t="shared" si="585"/>
        <v>98.886149069497336</v>
      </c>
      <c r="DM179" s="2">
        <f t="shared" si="585"/>
        <v>90.638096167247383</v>
      </c>
      <c r="DN179" s="2">
        <f t="shared" si="585"/>
        <v>110.49413213530656</v>
      </c>
      <c r="DO179" s="2">
        <f t="shared" si="585"/>
        <v>97.541927800269917</v>
      </c>
      <c r="DP179" s="2">
        <f t="shared" si="585"/>
        <v>94.937181818181827</v>
      </c>
      <c r="DQ179" s="2">
        <f t="shared" si="585"/>
        <v>110.12748717948719</v>
      </c>
      <c r="DR179" s="2">
        <f t="shared" si="585"/>
        <v>114.33378665808667</v>
      </c>
      <c r="DS179" s="2">
        <f t="shared" si="585"/>
        <v>96.032529411764699</v>
      </c>
      <c r="DT179" s="2">
        <f t="shared" si="585"/>
        <v>85.426676018876009</v>
      </c>
      <c r="DU179" s="2">
        <f t="shared" si="585"/>
        <v>82.908989915966416</v>
      </c>
      <c r="DV179" s="2">
        <f t="shared" si="585"/>
        <v>97.454189900426741</v>
      </c>
      <c r="DW179" s="2">
        <f t="shared" si="585"/>
        <v>88.266925921873295</v>
      </c>
      <c r="DX179" s="2">
        <f t="shared" si="585"/>
        <v>93.912325825825832</v>
      </c>
      <c r="DY179" s="2">
        <f t="shared" si="585"/>
        <v>72.483677419354819</v>
      </c>
      <c r="EA179" s="2">
        <f t="shared" si="440"/>
        <v>53.770681843441352</v>
      </c>
      <c r="EB179" s="2">
        <f t="shared" si="502"/>
        <v>54.626734789391563</v>
      </c>
      <c r="EC179" s="2">
        <f t="shared" si="503"/>
        <v>56.432392274844702</v>
      </c>
      <c r="ED179" s="2">
        <f t="shared" si="504"/>
        <v>58.976382352941194</v>
      </c>
      <c r="EE179" s="2">
        <f t="shared" si="505"/>
        <v>59.669438493795113</v>
      </c>
      <c r="EF179" s="2">
        <f t="shared" si="506"/>
        <v>61.339875263774921</v>
      </c>
      <c r="EG179" s="2">
        <f t="shared" si="507"/>
        <v>61.667251054043717</v>
      </c>
      <c r="EH179" s="2">
        <f t="shared" si="508"/>
        <v>70.13793735753481</v>
      </c>
      <c r="EI179" s="2">
        <f t="shared" si="509"/>
        <v>54.565002719854952</v>
      </c>
      <c r="EJ179" s="2">
        <f t="shared" si="510"/>
        <v>55.767464718974324</v>
      </c>
      <c r="EK179" s="2">
        <f t="shared" si="511"/>
        <v>57.497590323685685</v>
      </c>
      <c r="EL179" s="2">
        <f t="shared" si="512"/>
        <v>57.845154378437186</v>
      </c>
      <c r="EM179" s="2">
        <f t="shared" si="513"/>
        <v>58.056732641120711</v>
      </c>
      <c r="EN179" s="2">
        <f t="shared" si="514"/>
        <v>57.736922576579872</v>
      </c>
      <c r="EO179" s="2">
        <f t="shared" si="515"/>
        <v>61.153750105504059</v>
      </c>
      <c r="EQ179" s="2">
        <f t="shared" si="516"/>
        <v>55.223320079425179</v>
      </c>
      <c r="ER179" s="2">
        <f t="shared" si="586"/>
        <v>56.053916467026454</v>
      </c>
      <c r="ES179" s="2">
        <f t="shared" si="586"/>
        <v>56.340419602295256</v>
      </c>
      <c r="ET179" s="2">
        <f t="shared" si="586"/>
        <v>57.747213584542948</v>
      </c>
      <c r="EU179" s="2">
        <f t="shared" si="586"/>
        <v>59.761171550094495</v>
      </c>
      <c r="EV179" s="2">
        <f t="shared" si="586"/>
        <v>61.5999931505335</v>
      </c>
      <c r="EW179" s="2">
        <f t="shared" si="586"/>
        <v>61.748783785220098</v>
      </c>
      <c r="EX179" s="2">
        <f t="shared" si="586"/>
        <v>70.792841278003834</v>
      </c>
      <c r="EY179" s="2">
        <f t="shared" si="586"/>
        <v>55.584106555653506</v>
      </c>
      <c r="EZ179" s="2">
        <f t="shared" si="586"/>
        <v>55.28172001786686</v>
      </c>
      <c r="FA179" s="2">
        <f t="shared" si="586"/>
        <v>56.442823520084573</v>
      </c>
      <c r="FB179" s="2">
        <f t="shared" si="586"/>
        <v>57.604500781843726</v>
      </c>
      <c r="FC179" s="2">
        <f t="shared" si="586"/>
        <v>60.006174399480869</v>
      </c>
      <c r="FD179" s="2">
        <f t="shared" si="586"/>
        <v>57.976835216303833</v>
      </c>
      <c r="FE179" s="2">
        <f t="shared" si="586"/>
        <v>58.944105481003803</v>
      </c>
      <c r="FG179" s="2">
        <f t="shared" si="518"/>
        <v>0.99993954353133241</v>
      </c>
      <c r="FH179" s="2">
        <f t="shared" si="587"/>
        <v>0.99994591682063794</v>
      </c>
      <c r="FI179" s="2">
        <f t="shared" si="587"/>
        <v>0.99994590705179554</v>
      </c>
      <c r="FJ179" s="2">
        <f t="shared" si="587"/>
        <v>0.99994926060723699</v>
      </c>
      <c r="FK179" s="2">
        <f t="shared" si="587"/>
        <v>0.99994474274297585</v>
      </c>
      <c r="FL179" s="2">
        <f t="shared" si="587"/>
        <v>0.99995388507488991</v>
      </c>
      <c r="FM179" s="2">
        <f t="shared" si="587"/>
        <v>0.99994376008677999</v>
      </c>
      <c r="FN179" s="2">
        <f t="shared" si="587"/>
        <v>0.999941124050851</v>
      </c>
      <c r="FO179" s="2">
        <f t="shared" si="587"/>
        <v>0.99993178019387607</v>
      </c>
      <c r="FP179" s="2">
        <f t="shared" si="587"/>
        <v>0.99993602283328664</v>
      </c>
      <c r="FQ179" s="2">
        <f t="shared" si="587"/>
        <v>0.99993219636099617</v>
      </c>
      <c r="FR179" s="2">
        <f t="shared" si="587"/>
        <v>0.99993998232993198</v>
      </c>
      <c r="FS179" s="2">
        <f t="shared" si="587"/>
        <v>0.99994213960560063</v>
      </c>
      <c r="FT179" s="2">
        <f t="shared" si="587"/>
        <v>0.99993409097812791</v>
      </c>
      <c r="FU179" s="2">
        <f t="shared" si="587"/>
        <v>0.99992906701084039</v>
      </c>
      <c r="FW179" s="2">
        <f t="shared" si="536"/>
        <v>0.46691737707252634</v>
      </c>
      <c r="FX179" s="2">
        <f t="shared" si="588"/>
        <v>0.50728724735671271</v>
      </c>
      <c r="FY179" s="2">
        <f t="shared" si="589"/>
        <v>0.49792332793403582</v>
      </c>
      <c r="FZ179" s="2">
        <f t="shared" si="590"/>
        <v>0.5684522551459642</v>
      </c>
      <c r="GA179" s="2">
        <f t="shared" si="591"/>
        <v>0.5139450433761058</v>
      </c>
      <c r="GB179" s="2">
        <f t="shared" si="592"/>
        <v>0.52626672260533913</v>
      </c>
      <c r="GC179" s="2">
        <f t="shared" si="593"/>
        <v>0.5585579809899599</v>
      </c>
      <c r="GD179" s="2">
        <f t="shared" si="594"/>
        <v>0.59884899087079901</v>
      </c>
      <c r="GE179" s="2">
        <f t="shared" si="595"/>
        <v>0.57687028057686074</v>
      </c>
      <c r="GF179" s="2">
        <f t="shared" si="596"/>
        <v>0.55655649913947502</v>
      </c>
      <c r="GG179" s="2">
        <f t="shared" si="597"/>
        <v>0.51075630276485195</v>
      </c>
      <c r="GH179" s="2">
        <f t="shared" si="598"/>
        <v>0.49331928508942041</v>
      </c>
      <c r="GI179" s="2">
        <f t="shared" si="599"/>
        <v>0.47724967421368075</v>
      </c>
      <c r="GJ179" s="2">
        <f t="shared" si="600"/>
        <v>0.41756901403220209</v>
      </c>
      <c r="GK179" s="2">
        <f t="shared" si="601"/>
        <v>0.38693744031464677</v>
      </c>
      <c r="GM179" s="86">
        <f t="shared" si="537"/>
        <v>1.2335253872575885E-127</v>
      </c>
      <c r="GN179" s="86">
        <f t="shared" si="602"/>
        <v>7.1262373897444941E-86</v>
      </c>
      <c r="GO179" s="86">
        <f t="shared" si="603"/>
        <v>2.5715927285301648E-134</v>
      </c>
      <c r="GP179" s="86">
        <f t="shared" si="604"/>
        <v>2.0486731517440743E-123</v>
      </c>
      <c r="GQ179" s="86">
        <f t="shared" si="605"/>
        <v>4.9855859880588776E-146</v>
      </c>
      <c r="GR179" s="86">
        <f t="shared" si="606"/>
        <v>2.2841119701827114E-134</v>
      </c>
      <c r="GS179" s="86">
        <f t="shared" si="607"/>
        <v>1.9380936622895401E-144</v>
      </c>
      <c r="GT179" s="86">
        <f t="shared" si="608"/>
        <v>1.2811646883863799E-166</v>
      </c>
      <c r="GU179" s="86">
        <f t="shared" si="609"/>
        <v>2.0195033227060263E-174</v>
      </c>
      <c r="GV179" s="86">
        <f t="shared" si="610"/>
        <v>1.5579655370711183E-184</v>
      </c>
      <c r="GW179" s="86">
        <f t="shared" si="611"/>
        <v>4.2397034676394282E-198</v>
      </c>
      <c r="GX179" s="86">
        <f t="shared" si="612"/>
        <v>5.1937803990403931E-219</v>
      </c>
      <c r="GY179" s="86">
        <f t="shared" si="613"/>
        <v>9.8867977672526832E-226</v>
      </c>
      <c r="GZ179" s="86">
        <f t="shared" si="614"/>
        <v>1.8300120985756739E-307</v>
      </c>
      <c r="HA179" s="86">
        <f t="shared" si="615"/>
        <v>5.0925580120582341E-271</v>
      </c>
      <c r="HC179" s="86">
        <f t="shared" si="538"/>
        <v>1.4831433058013334E-75</v>
      </c>
      <c r="HD179" s="86">
        <f t="shared" si="616"/>
        <v>6.4732493744680018E-42</v>
      </c>
      <c r="HE179" s="86">
        <f t="shared" si="617"/>
        <v>2.1748587254986362E-65</v>
      </c>
      <c r="HF179" s="86">
        <f t="shared" si="618"/>
        <v>9.2325466518861351E-64</v>
      </c>
      <c r="HG179" s="86">
        <f t="shared" si="619"/>
        <v>2.2779607366515842E-95</v>
      </c>
      <c r="HH179" s="86">
        <f t="shared" si="620"/>
        <v>9.611400056619541E-74</v>
      </c>
      <c r="HI179" s="86">
        <f t="shared" si="621"/>
        <v>2.8201855823163068E-122</v>
      </c>
      <c r="HJ179" s="86">
        <f t="shared" si="622"/>
        <v>3.8391002021963349E-135</v>
      </c>
      <c r="HK179" s="86">
        <f t="shared" si="623"/>
        <v>1.3344867871657122E-149</v>
      </c>
      <c r="HL179" s="86">
        <f t="shared" si="624"/>
        <v>2.0608491699241938E-134</v>
      </c>
      <c r="HM179" s="86">
        <f t="shared" si="625"/>
        <v>4.0437117761956897E-168</v>
      </c>
      <c r="HN179" s="86">
        <f t="shared" si="626"/>
        <v>6.0100569171196967E-137</v>
      </c>
      <c r="HO179" s="86">
        <f t="shared" si="627"/>
        <v>2.7666247410252217E-113</v>
      </c>
      <c r="HP179" s="86">
        <f t="shared" si="628"/>
        <v>5.2652538973697989E-202</v>
      </c>
      <c r="HQ179" s="86">
        <f t="shared" si="629"/>
        <v>1.636987495823888E-203</v>
      </c>
      <c r="HS179" s="86">
        <f t="shared" si="539"/>
        <v>1.0313604768287488E-7</v>
      </c>
      <c r="HT179" s="86">
        <f t="shared" si="630"/>
        <v>2.1848989285513667E-7</v>
      </c>
      <c r="HU179" s="86">
        <f t="shared" si="631"/>
        <v>3.0117346767030902E-7</v>
      </c>
      <c r="HV179" s="86">
        <f t="shared" si="632"/>
        <v>2.1720357931619285E-7</v>
      </c>
      <c r="HW179" s="86">
        <f t="shared" si="633"/>
        <v>9.8829364971841427E-9</v>
      </c>
      <c r="HX179" s="86">
        <f t="shared" si="634"/>
        <v>3.6352023934586228E-7</v>
      </c>
      <c r="HY179" s="86">
        <f t="shared" si="635"/>
        <v>6.8138265018053349E-8</v>
      </c>
      <c r="HZ179" s="86">
        <f t="shared" si="636"/>
        <v>2.282245154818958E-9</v>
      </c>
      <c r="IA179" s="86">
        <f t="shared" si="637"/>
        <v>9.7214989220055686E-9</v>
      </c>
      <c r="IB179" s="86">
        <f t="shared" si="638"/>
        <v>3.3277865919237856E-8</v>
      </c>
      <c r="IC179" s="86">
        <f t="shared" si="639"/>
        <v>9.9846944840722065E-8</v>
      </c>
      <c r="ID179" s="86">
        <f t="shared" si="640"/>
        <v>1.6259006660997829E-8</v>
      </c>
      <c r="IE179" s="86">
        <f t="shared" si="641"/>
        <v>1.3953207923121866E-7</v>
      </c>
      <c r="IF179" s="86">
        <f t="shared" si="642"/>
        <v>1.6404768426201276E-22</v>
      </c>
      <c r="IG179" s="86">
        <f t="shared" si="643"/>
        <v>3.704964024552892E-15</v>
      </c>
      <c r="II179" s="86">
        <f t="shared" si="540"/>
        <v>0.39547185021717896</v>
      </c>
      <c r="IJ179" s="86">
        <f t="shared" si="541"/>
        <v>0.51755857113776227</v>
      </c>
      <c r="IK179" s="86">
        <f t="shared" si="542"/>
        <v>0.49451004292341411</v>
      </c>
      <c r="IL179" s="86">
        <f t="shared" si="543"/>
        <v>0.58300677679076274</v>
      </c>
      <c r="IM179" s="86">
        <f t="shared" si="544"/>
        <v>0.53401537482408812</v>
      </c>
      <c r="IN179" s="86">
        <f t="shared" si="545"/>
        <v>0.55237165446621717</v>
      </c>
      <c r="IO179" s="86">
        <f t="shared" si="546"/>
        <v>0.58262380793468282</v>
      </c>
      <c r="IP179" s="86">
        <f t="shared" si="547"/>
        <v>0.55122486312905306</v>
      </c>
      <c r="IQ179" s="86">
        <f t="shared" si="548"/>
        <v>0.57650399270017838</v>
      </c>
      <c r="IR179" s="86">
        <f t="shared" si="549"/>
        <v>0.58323714233538138</v>
      </c>
      <c r="IS179" s="86">
        <f t="shared" si="550"/>
        <v>0.52659611653744598</v>
      </c>
      <c r="IT179" s="86">
        <f t="shared" si="551"/>
        <v>0.48045382148218824</v>
      </c>
      <c r="IU179" s="86">
        <f t="shared" si="552"/>
        <v>0.43283727778254971</v>
      </c>
      <c r="IV179" s="86">
        <f t="shared" si="553"/>
        <v>0.2504300264503318</v>
      </c>
      <c r="IW179" s="86">
        <f t="shared" si="554"/>
        <v>0.23189850790311625</v>
      </c>
      <c r="IY179" s="86">
        <f t="shared" si="555"/>
        <v>0.39547195335322666</v>
      </c>
      <c r="IZ179" s="86">
        <f t="shared" si="556"/>
        <v>0.51755878962765511</v>
      </c>
      <c r="JA179" s="86">
        <f t="shared" si="557"/>
        <v>0.49451034409688177</v>
      </c>
      <c r="JB179" s="86">
        <f t="shared" si="558"/>
        <v>0.58300699399434208</v>
      </c>
      <c r="JC179" s="86">
        <f t="shared" si="559"/>
        <v>0.53401538470702459</v>
      </c>
      <c r="JD179" s="86">
        <f t="shared" si="560"/>
        <v>0.55237201798645652</v>
      </c>
      <c r="JE179" s="86">
        <f t="shared" si="561"/>
        <v>0.58262387607294785</v>
      </c>
      <c r="JF179" s="86">
        <f t="shared" si="562"/>
        <v>0.55122486541129823</v>
      </c>
      <c r="JG179" s="86">
        <f t="shared" si="563"/>
        <v>0.57650400242167732</v>
      </c>
      <c r="JH179" s="86">
        <f t="shared" si="564"/>
        <v>0.58323717561324728</v>
      </c>
      <c r="JI179" s="86">
        <f t="shared" si="565"/>
        <v>0.5265962163843908</v>
      </c>
      <c r="JJ179" s="86">
        <f t="shared" si="566"/>
        <v>0.48045383774119488</v>
      </c>
      <c r="JK179" s="86">
        <f t="shared" si="567"/>
        <v>0.43283741731462894</v>
      </c>
      <c r="JL179" s="86">
        <f t="shared" si="568"/>
        <v>0.2504300264503318</v>
      </c>
      <c r="JM179" s="86">
        <f t="shared" si="569"/>
        <v>0.23189850790311994</v>
      </c>
    </row>
    <row r="180" spans="2:273" x14ac:dyDescent="0.25">
      <c r="B180" s="2">
        <v>153</v>
      </c>
      <c r="C180" s="37">
        <v>54.905000000000001</v>
      </c>
      <c r="D180" s="37">
        <v>57.088999999999999</v>
      </c>
      <c r="E180" s="37">
        <v>58.768000000000001</v>
      </c>
      <c r="F180" s="37">
        <v>60.366999999999997</v>
      </c>
      <c r="G180" s="37">
        <v>62.328000000000003</v>
      </c>
      <c r="H180" s="37">
        <v>65.405000000000001</v>
      </c>
      <c r="I180" s="37">
        <v>63.383000000000003</v>
      </c>
      <c r="J180" s="37">
        <v>69.661000000000001</v>
      </c>
      <c r="K180" s="37">
        <v>55.393000000000001</v>
      </c>
      <c r="L180" s="37">
        <v>56.655000000000001</v>
      </c>
      <c r="M180" s="37">
        <v>62.152999999999999</v>
      </c>
      <c r="N180" s="37">
        <v>65.516999999999996</v>
      </c>
      <c r="O180" s="37">
        <v>68.983000000000004</v>
      </c>
      <c r="P180" s="37">
        <v>82.274000000000001</v>
      </c>
      <c r="Q180" s="37">
        <v>107.5</v>
      </c>
      <c r="S180" s="4">
        <f t="shared" si="441"/>
        <v>54.332150346627799</v>
      </c>
      <c r="T180" s="4">
        <f t="shared" si="442"/>
        <v>56.467249725410674</v>
      </c>
      <c r="U180" s="4">
        <f t="shared" si="443"/>
        <v>57.942692462946539</v>
      </c>
      <c r="V180" s="4">
        <f t="shared" si="444"/>
        <v>58.437025050485829</v>
      </c>
      <c r="W180" s="4">
        <f t="shared" si="445"/>
        <v>62.216740562942796</v>
      </c>
      <c r="X180" s="4">
        <f t="shared" si="446"/>
        <v>64.962842150275804</v>
      </c>
      <c r="Y180" s="4">
        <f t="shared" si="447"/>
        <v>63.959332061494365</v>
      </c>
      <c r="Z180" s="4">
        <f t="shared" si="448"/>
        <v>71.321144093418923</v>
      </c>
      <c r="AA180" s="4">
        <f t="shared" si="449"/>
        <v>56.409174049019946</v>
      </c>
      <c r="AB180" s="4">
        <f t="shared" si="450"/>
        <v>57.286050307198032</v>
      </c>
      <c r="AC180" s="4">
        <f t="shared" si="451"/>
        <v>62.39040886338131</v>
      </c>
      <c r="AD180" s="4">
        <f t="shared" si="452"/>
        <v>65.06362769557191</v>
      </c>
      <c r="AE180" s="4">
        <f t="shared" si="453"/>
        <v>67.85027480906713</v>
      </c>
      <c r="AF180" s="4">
        <f t="shared" si="454"/>
        <v>84.790404775394265</v>
      </c>
      <c r="AG180" s="4">
        <f t="shared" si="455"/>
        <v>109.86105686862209</v>
      </c>
      <c r="AI180" s="4">
        <f t="shared" si="456"/>
        <v>0.57284965337220228</v>
      </c>
      <c r="AJ180" s="4">
        <f t="shared" si="457"/>
        <v>0.62175027458932419</v>
      </c>
      <c r="AK180" s="4">
        <f t="shared" si="458"/>
        <v>0.82530753705346172</v>
      </c>
      <c r="AL180" s="4">
        <f t="shared" si="459"/>
        <v>1.9299749495141683</v>
      </c>
      <c r="AM180" s="4">
        <f t="shared" si="460"/>
        <v>0.11125943705720687</v>
      </c>
      <c r="AN180" s="4">
        <f t="shared" si="461"/>
        <v>0.44215784972419669</v>
      </c>
      <c r="AO180" s="4">
        <f t="shared" si="462"/>
        <v>-0.57633206149436234</v>
      </c>
      <c r="AP180" s="4">
        <f t="shared" si="463"/>
        <v>-1.6601440934189213</v>
      </c>
      <c r="AQ180" s="4">
        <f t="shared" si="464"/>
        <v>-1.0161740490199449</v>
      </c>
      <c r="AR180" s="4">
        <f t="shared" si="465"/>
        <v>-0.63105030719803068</v>
      </c>
      <c r="AS180" s="4">
        <f t="shared" si="466"/>
        <v>-0.23740886338131162</v>
      </c>
      <c r="AT180" s="4">
        <f t="shared" si="467"/>
        <v>0.45337230442808618</v>
      </c>
      <c r="AU180" s="4">
        <f t="shared" si="468"/>
        <v>1.1327251909328737</v>
      </c>
      <c r="AV180" s="4">
        <f t="shared" si="570"/>
        <v>-2.516404775394264</v>
      </c>
      <c r="AW180" s="4">
        <f t="shared" si="570"/>
        <v>-2.3610568686220859</v>
      </c>
      <c r="AY180" s="2">
        <f t="shared" si="520"/>
        <v>54.332150346627799</v>
      </c>
      <c r="AZ180" s="2">
        <f t="shared" si="571"/>
        <v>55.225533594735893</v>
      </c>
      <c r="BA180" s="2">
        <f t="shared" si="572"/>
        <v>56.269706628133946</v>
      </c>
      <c r="BB180" s="2">
        <f t="shared" si="573"/>
        <v>58.136856324796419</v>
      </c>
      <c r="BC180" s="2">
        <f t="shared" si="574"/>
        <v>59.578404402813767</v>
      </c>
      <c r="BD180" s="2">
        <f t="shared" si="575"/>
        <v>61.35366211677146</v>
      </c>
      <c r="BE180" s="2">
        <f t="shared" si="576"/>
        <v>61.604394545769168</v>
      </c>
      <c r="BF180" s="2">
        <f t="shared" si="577"/>
        <v>70.452929074430372</v>
      </c>
      <c r="BG180" s="2">
        <f t="shared" si="578"/>
        <v>55.014982491935029</v>
      </c>
      <c r="BH180" s="2">
        <f t="shared" si="579"/>
        <v>55.280633175445509</v>
      </c>
      <c r="BI180" s="2">
        <f t="shared" si="580"/>
        <v>56.760533092882866</v>
      </c>
      <c r="BJ180" s="2">
        <f t="shared" si="581"/>
        <v>57.531264936748826</v>
      </c>
      <c r="BK180" s="2">
        <f t="shared" si="582"/>
        <v>58.904658306999096</v>
      </c>
      <c r="BL180" s="2">
        <f t="shared" si="583"/>
        <v>57.712851106787838</v>
      </c>
      <c r="BM180" s="2">
        <f t="shared" si="584"/>
        <v>60.139713694712519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94.586130320604013</v>
      </c>
      <c r="DL180" s="2">
        <f t="shared" si="585"/>
        <v>99.069029792291275</v>
      </c>
      <c r="DM180" s="2">
        <f t="shared" si="585"/>
        <v>90.75812473867596</v>
      </c>
      <c r="DN180" s="2">
        <f t="shared" si="585"/>
        <v>110.72368498942919</v>
      </c>
      <c r="DO180" s="2">
        <f t="shared" si="585"/>
        <v>97.651382253711219</v>
      </c>
      <c r="DP180" s="2">
        <f t="shared" si="585"/>
        <v>95.021534883720932</v>
      </c>
      <c r="DQ180" s="2">
        <f t="shared" si="585"/>
        <v>110.36264102564104</v>
      </c>
      <c r="DR180" s="2">
        <f t="shared" si="585"/>
        <v>114.53782488202488</v>
      </c>
      <c r="DS180" s="2">
        <f t="shared" si="585"/>
        <v>96.168334453781512</v>
      </c>
      <c r="DT180" s="2">
        <f t="shared" si="585"/>
        <v>85.462422608322598</v>
      </c>
      <c r="DU180" s="2">
        <f t="shared" si="585"/>
        <v>82.910986554621871</v>
      </c>
      <c r="DV180" s="2">
        <f t="shared" si="585"/>
        <v>97.571924608819344</v>
      </c>
      <c r="DW180" s="2">
        <f t="shared" si="585"/>
        <v>88.31057095962359</v>
      </c>
      <c r="DX180" s="2">
        <f t="shared" si="585"/>
        <v>94.033780780780774</v>
      </c>
      <c r="DY180" s="2">
        <f t="shared" si="585"/>
        <v>72.442204838709657</v>
      </c>
      <c r="EA180" s="2">
        <f t="shared" si="440"/>
        <v>53.601405384071327</v>
      </c>
      <c r="EB180" s="2">
        <f t="shared" si="502"/>
        <v>54.448179992199677</v>
      </c>
      <c r="EC180" s="2">
        <f t="shared" si="503"/>
        <v>56.317023291925452</v>
      </c>
      <c r="ED180" s="2">
        <f t="shared" si="504"/>
        <v>58.875883823529428</v>
      </c>
      <c r="EE180" s="2">
        <f t="shared" si="505"/>
        <v>59.526133602247825</v>
      </c>
      <c r="EF180" s="2">
        <f t="shared" si="506"/>
        <v>61.206222860492389</v>
      </c>
      <c r="EG180" s="2">
        <f t="shared" si="507"/>
        <v>61.553457838252221</v>
      </c>
      <c r="EH180" s="2">
        <f t="shared" si="508"/>
        <v>70.035363951034185</v>
      </c>
      <c r="EI180" s="2">
        <f t="shared" si="509"/>
        <v>54.388601893824934</v>
      </c>
      <c r="EJ180" s="2">
        <f t="shared" si="510"/>
        <v>55.566192219679635</v>
      </c>
      <c r="EK180" s="2">
        <f t="shared" si="511"/>
        <v>57.334189561300576</v>
      </c>
      <c r="EL180" s="2">
        <f t="shared" si="512"/>
        <v>57.656167824983385</v>
      </c>
      <c r="EM180" s="2">
        <f t="shared" si="513"/>
        <v>57.905595055624211</v>
      </c>
      <c r="EN180" s="2">
        <f t="shared" si="514"/>
        <v>57.60230080086184</v>
      </c>
      <c r="EO180" s="2">
        <f t="shared" si="515"/>
        <v>61.061858892369614</v>
      </c>
      <c r="EQ180" s="2">
        <f t="shared" si="516"/>
        <v>55.088424834701428</v>
      </c>
      <c r="ER180" s="2">
        <f t="shared" si="586"/>
        <v>55.909969553771226</v>
      </c>
      <c r="ES180" s="2">
        <f t="shared" si="586"/>
        <v>56.222931732336022</v>
      </c>
      <c r="ET180" s="2">
        <f t="shared" si="586"/>
        <v>57.621119417781394</v>
      </c>
      <c r="EU180" s="2">
        <f t="shared" si="586"/>
        <v>59.619910432419637</v>
      </c>
      <c r="EV180" s="2">
        <f t="shared" si="586"/>
        <v>61.472115755541708</v>
      </c>
      <c r="EW180" s="2">
        <f t="shared" si="586"/>
        <v>61.636800941246221</v>
      </c>
      <c r="EX180" s="2">
        <f t="shared" si="586"/>
        <v>70.70418214908554</v>
      </c>
      <c r="EY180" s="2">
        <f t="shared" si="586"/>
        <v>55.429663107869857</v>
      </c>
      <c r="EZ180" s="2">
        <f t="shared" si="586"/>
        <v>55.070117936531169</v>
      </c>
      <c r="FA180" s="2">
        <f t="shared" si="586"/>
        <v>56.256424778012686</v>
      </c>
      <c r="FB180" s="2">
        <f t="shared" si="586"/>
        <v>57.410035382613977</v>
      </c>
      <c r="FC180" s="2">
        <f t="shared" si="586"/>
        <v>59.899476600172292</v>
      </c>
      <c r="FD180" s="2">
        <f t="shared" si="586"/>
        <v>57.848504878901828</v>
      </c>
      <c r="FE180" s="2">
        <f t="shared" si="586"/>
        <v>58.805425521878178</v>
      </c>
      <c r="FG180" s="2">
        <f t="shared" si="518"/>
        <v>0.99994486275196259</v>
      </c>
      <c r="FH180" s="2">
        <f t="shared" si="587"/>
        <v>0.9999506753194719</v>
      </c>
      <c r="FI180" s="2">
        <f t="shared" si="587"/>
        <v>0.999950666410097</v>
      </c>
      <c r="FJ180" s="2">
        <f t="shared" si="587"/>
        <v>0.99995372491722201</v>
      </c>
      <c r="FK180" s="2">
        <f t="shared" si="587"/>
        <v>0.99994960453761617</v>
      </c>
      <c r="FL180" s="2">
        <f t="shared" si="587"/>
        <v>0.99995794251779058</v>
      </c>
      <c r="FM180" s="2">
        <f t="shared" si="587"/>
        <v>0.99994870833572191</v>
      </c>
      <c r="FN180" s="2">
        <f t="shared" si="587"/>
        <v>0.99994630421803077</v>
      </c>
      <c r="FO180" s="2">
        <f t="shared" si="587"/>
        <v>0.99993778242388887</v>
      </c>
      <c r="FP180" s="2">
        <f t="shared" si="587"/>
        <v>0.99994165180202677</v>
      </c>
      <c r="FQ180" s="2">
        <f t="shared" si="587"/>
        <v>0.99993816197735597</v>
      </c>
      <c r="FR180" s="2">
        <f t="shared" si="587"/>
        <v>0.99994526294528385</v>
      </c>
      <c r="FS180" s="2">
        <f t="shared" si="587"/>
        <v>0.99994723042448375</v>
      </c>
      <c r="FT180" s="2">
        <f t="shared" si="587"/>
        <v>0.99993988990904603</v>
      </c>
      <c r="FU180" s="2">
        <f t="shared" si="587"/>
        <v>0.99993530794125374</v>
      </c>
      <c r="FW180" s="2">
        <f t="shared" si="536"/>
        <v>0.48989619961138786</v>
      </c>
      <c r="FX180" s="2">
        <f t="shared" si="588"/>
        <v>0.53027652799872149</v>
      </c>
      <c r="FY180" s="2">
        <f t="shared" si="589"/>
        <v>0.52093691697716515</v>
      </c>
      <c r="FZ180" s="2">
        <f t="shared" si="590"/>
        <v>0.59088921922503157</v>
      </c>
      <c r="GA180" s="2">
        <f t="shared" si="591"/>
        <v>0.53690726098766806</v>
      </c>
      <c r="GB180" s="2">
        <f t="shared" si="592"/>
        <v>0.54915746946967392</v>
      </c>
      <c r="GC180" s="2">
        <f t="shared" si="593"/>
        <v>0.58113030999928816</v>
      </c>
      <c r="GD180" s="2">
        <f t="shared" si="594"/>
        <v>0.62075991677047704</v>
      </c>
      <c r="GE180" s="2">
        <f t="shared" si="595"/>
        <v>0.59917818088334518</v>
      </c>
      <c r="GF180" s="2">
        <f t="shared" si="596"/>
        <v>0.57915406051700891</v>
      </c>
      <c r="GG180" s="2">
        <f t="shared" si="597"/>
        <v>0.53373249515027354</v>
      </c>
      <c r="GH180" s="2">
        <f t="shared" si="598"/>
        <v>0.5163389188936488</v>
      </c>
      <c r="GI180" s="2">
        <f t="shared" si="599"/>
        <v>0.50025980551864946</v>
      </c>
      <c r="GJ180" s="2">
        <f t="shared" si="600"/>
        <v>0.44012433593084438</v>
      </c>
      <c r="GK180" s="2">
        <f t="shared" si="601"/>
        <v>0.40900007407026256</v>
      </c>
      <c r="GM180" s="86">
        <f t="shared" si="537"/>
        <v>1.6284112823113203E-130</v>
      </c>
      <c r="GN180" s="86">
        <f t="shared" si="602"/>
        <v>8.1476736228105796E-88</v>
      </c>
      <c r="GO180" s="86">
        <f t="shared" si="603"/>
        <v>2.3243342739532769E-137</v>
      </c>
      <c r="GP180" s="86">
        <f t="shared" si="604"/>
        <v>3.3196648235013935E-126</v>
      </c>
      <c r="GQ180" s="86">
        <f t="shared" si="605"/>
        <v>2.6508845137097603E-149</v>
      </c>
      <c r="GR180" s="86">
        <f t="shared" si="606"/>
        <v>2.0322929671068559E-137</v>
      </c>
      <c r="GS180" s="86">
        <f t="shared" si="607"/>
        <v>1.0935149072605055E-147</v>
      </c>
      <c r="GT180" s="86">
        <f t="shared" si="608"/>
        <v>2.4047086815878622E-170</v>
      </c>
      <c r="GU180" s="86">
        <f t="shared" si="609"/>
        <v>2.2868445398617125E-178</v>
      </c>
      <c r="GV180" s="86">
        <f t="shared" si="610"/>
        <v>1.0763319767884957E-188</v>
      </c>
      <c r="GW180" s="86">
        <f t="shared" si="611"/>
        <v>1.3959255962525206E-202</v>
      </c>
      <c r="GX180" s="86">
        <f t="shared" si="612"/>
        <v>6.1232711863949191E-224</v>
      </c>
      <c r="GY180" s="86">
        <f t="shared" si="613"/>
        <v>8.1246561171124505E-231</v>
      </c>
      <c r="GZ180" s="86">
        <f t="shared" si="614"/>
        <v>0</v>
      </c>
      <c r="HA180" s="86">
        <f t="shared" si="615"/>
        <v>4.4367717700906357E-277</v>
      </c>
      <c r="HC180" s="86">
        <f t="shared" si="538"/>
        <v>7.8065105833297986E-78</v>
      </c>
      <c r="HD180" s="86">
        <f t="shared" si="616"/>
        <v>3.5549489114135816E-43</v>
      </c>
      <c r="HE180" s="86">
        <f t="shared" si="617"/>
        <v>2.3453316666080402E-67</v>
      </c>
      <c r="HF180" s="86">
        <f t="shared" si="618"/>
        <v>1.1482335354932692E-65</v>
      </c>
      <c r="HG180" s="86">
        <f t="shared" si="619"/>
        <v>3.4891396751346393E-98</v>
      </c>
      <c r="HH180" s="86">
        <f t="shared" si="620"/>
        <v>6.0797488772510398E-76</v>
      </c>
      <c r="HI180" s="86">
        <f t="shared" si="621"/>
        <v>6.6289898052731778E-126</v>
      </c>
      <c r="HJ180" s="86">
        <f t="shared" si="622"/>
        <v>4.1702285275539708E-139</v>
      </c>
      <c r="HK180" s="86">
        <f t="shared" si="623"/>
        <v>4.5722415047406251E-154</v>
      </c>
      <c r="HL180" s="86">
        <f t="shared" si="624"/>
        <v>1.9884774330414753E-138</v>
      </c>
      <c r="HM180" s="86">
        <f t="shared" si="625"/>
        <v>3.3244455658394742E-173</v>
      </c>
      <c r="HN180" s="86">
        <f t="shared" si="626"/>
        <v>4.7312762064304225E-141</v>
      </c>
      <c r="HO180" s="86">
        <f t="shared" si="627"/>
        <v>1.0540708901424332E-116</v>
      </c>
      <c r="HP180" s="86">
        <f t="shared" si="628"/>
        <v>3.4548656960291028E-208</v>
      </c>
      <c r="HQ180" s="86">
        <f t="shared" si="629"/>
        <v>1.2899372509298817E-209</v>
      </c>
      <c r="HS180" s="86">
        <f t="shared" si="539"/>
        <v>3.6901802349490352E-8</v>
      </c>
      <c r="HT180" s="86">
        <f t="shared" si="630"/>
        <v>8.5001429517311081E-8</v>
      </c>
      <c r="HU180" s="86">
        <f t="shared" si="631"/>
        <v>1.1483448871866311E-7</v>
      </c>
      <c r="HV180" s="86">
        <f t="shared" si="632"/>
        <v>8.4730188809587697E-8</v>
      </c>
      <c r="HW180" s="86">
        <f t="shared" si="633"/>
        <v>3.2506596192486797E-9</v>
      </c>
      <c r="HX180" s="86">
        <f t="shared" si="634"/>
        <v>1.5012326912798498E-7</v>
      </c>
      <c r="HY180" s="86">
        <f t="shared" si="635"/>
        <v>2.6295633077089211E-8</v>
      </c>
      <c r="HZ180" s="86">
        <f t="shared" si="636"/>
        <v>7.2938645076308239E-10</v>
      </c>
      <c r="IA180" s="86">
        <f t="shared" si="637"/>
        <v>3.2083322294117191E-9</v>
      </c>
      <c r="IB180" s="86">
        <f t="shared" si="638"/>
        <v>1.1511625767405733E-8</v>
      </c>
      <c r="IC180" s="86">
        <f t="shared" si="639"/>
        <v>3.585118603143481E-8</v>
      </c>
      <c r="ID180" s="86">
        <f t="shared" si="640"/>
        <v>5.2294694084440069E-9</v>
      </c>
      <c r="IE180" s="86">
        <f t="shared" si="641"/>
        <v>5.1768920851834194E-8</v>
      </c>
      <c r="IF180" s="86">
        <f t="shared" si="642"/>
        <v>3.3901873300179625E-24</v>
      </c>
      <c r="IG180" s="86">
        <f t="shared" si="643"/>
        <v>2.59668275958211E-16</v>
      </c>
      <c r="II180" s="86">
        <f t="shared" si="540"/>
        <v>0.47116248835534386</v>
      </c>
      <c r="IJ180" s="86">
        <f t="shared" si="541"/>
        <v>0.56025807367643299</v>
      </c>
      <c r="IK180" s="86">
        <f t="shared" si="542"/>
        <v>0.54655917100765705</v>
      </c>
      <c r="IL180" s="86">
        <f t="shared" si="543"/>
        <v>0.56877069297982374</v>
      </c>
      <c r="IM180" s="86">
        <f t="shared" si="544"/>
        <v>0.5714511341046532</v>
      </c>
      <c r="IN180" s="86">
        <f t="shared" si="545"/>
        <v>0.57775728045973718</v>
      </c>
      <c r="IO180" s="86">
        <f t="shared" si="546"/>
        <v>0.57860682543760167</v>
      </c>
      <c r="IP180" s="86">
        <f t="shared" si="547"/>
        <v>0.50981839427549747</v>
      </c>
      <c r="IQ180" s="86">
        <f t="shared" si="548"/>
        <v>0.5491943121853271</v>
      </c>
      <c r="IR180" s="86">
        <f t="shared" si="549"/>
        <v>0.57514669767770354</v>
      </c>
      <c r="IS180" s="86">
        <f t="shared" si="550"/>
        <v>0.56718723595518328</v>
      </c>
      <c r="IT180" s="86">
        <f t="shared" si="551"/>
        <v>0.54017375055923578</v>
      </c>
      <c r="IU180" s="86">
        <f t="shared" si="552"/>
        <v>0.50067837945432714</v>
      </c>
      <c r="IV180" s="86">
        <f t="shared" si="553"/>
        <v>0.33536927774738473</v>
      </c>
      <c r="IW180" s="86">
        <f t="shared" si="554"/>
        <v>0.30062926469194862</v>
      </c>
      <c r="IY180" s="86">
        <f t="shared" si="555"/>
        <v>0.47116252525714619</v>
      </c>
      <c r="IZ180" s="86">
        <f t="shared" si="556"/>
        <v>0.56025815867786255</v>
      </c>
      <c r="JA180" s="86">
        <f t="shared" si="557"/>
        <v>0.54655928584214575</v>
      </c>
      <c r="JB180" s="86">
        <f t="shared" si="558"/>
        <v>0.56877077771001261</v>
      </c>
      <c r="JC180" s="86">
        <f t="shared" si="559"/>
        <v>0.57145113735531283</v>
      </c>
      <c r="JD180" s="86">
        <f t="shared" si="560"/>
        <v>0.57775743058300633</v>
      </c>
      <c r="JE180" s="86">
        <f t="shared" si="561"/>
        <v>0.57860685173323478</v>
      </c>
      <c r="JF180" s="86">
        <f t="shared" si="562"/>
        <v>0.50981839500488391</v>
      </c>
      <c r="JG180" s="86">
        <f t="shared" si="563"/>
        <v>0.54919431539365937</v>
      </c>
      <c r="JH180" s="86">
        <f t="shared" si="564"/>
        <v>0.57514670918932931</v>
      </c>
      <c r="JI180" s="86">
        <f t="shared" si="565"/>
        <v>0.5671872718063693</v>
      </c>
      <c r="JJ180" s="86">
        <f t="shared" si="566"/>
        <v>0.54017375578870519</v>
      </c>
      <c r="JK180" s="86">
        <f t="shared" si="567"/>
        <v>0.50067843122324796</v>
      </c>
      <c r="JL180" s="86">
        <f t="shared" si="568"/>
        <v>0.33536927774738473</v>
      </c>
      <c r="JM180" s="86">
        <f t="shared" si="569"/>
        <v>0.30062926469194889</v>
      </c>
    </row>
    <row r="181" spans="2:273" x14ac:dyDescent="0.25">
      <c r="B181" s="2">
        <v>154</v>
      </c>
      <c r="C181" s="37">
        <v>53.936999999999998</v>
      </c>
      <c r="D181" s="37">
        <v>55.320999999999998</v>
      </c>
      <c r="E181" s="37">
        <v>58.036000000000001</v>
      </c>
      <c r="F181" s="37">
        <v>58.85</v>
      </c>
      <c r="G181" s="37">
        <v>61.585999999999999</v>
      </c>
      <c r="H181" s="37">
        <v>63.350999999999999</v>
      </c>
      <c r="I181" s="37">
        <v>61.978999999999999</v>
      </c>
      <c r="J181" s="37">
        <v>70</v>
      </c>
      <c r="K181" s="37">
        <v>54.320999999999998</v>
      </c>
      <c r="L181" s="37">
        <v>56.31</v>
      </c>
      <c r="M181" s="37">
        <v>61.39</v>
      </c>
      <c r="N181" s="37">
        <v>62.966999999999999</v>
      </c>
      <c r="O181" s="37">
        <v>67.474999999999994</v>
      </c>
      <c r="P181" s="37">
        <v>83.177000000000007</v>
      </c>
      <c r="Q181" s="37">
        <v>111.468</v>
      </c>
      <c r="S181" s="4">
        <f t="shared" si="441"/>
        <v>54.214560159917895</v>
      </c>
      <c r="T181" s="4">
        <f t="shared" si="442"/>
        <v>56.10476711430772</v>
      </c>
      <c r="U181" s="4">
        <f t="shared" si="443"/>
        <v>57.532190177663907</v>
      </c>
      <c r="V181" s="4">
        <f t="shared" si="444"/>
        <v>58.194416776879002</v>
      </c>
      <c r="W181" s="4">
        <f t="shared" si="445"/>
        <v>61.473806559100126</v>
      </c>
      <c r="X181" s="4">
        <f t="shared" si="446"/>
        <v>64.044138566743172</v>
      </c>
      <c r="Y181" s="4">
        <f t="shared" si="447"/>
        <v>63.151197827786589</v>
      </c>
      <c r="Z181" s="4">
        <f t="shared" si="448"/>
        <v>70.874152632905663</v>
      </c>
      <c r="AA181" s="4">
        <f t="shared" si="449"/>
        <v>55.737083863146971</v>
      </c>
      <c r="AB181" s="4">
        <f t="shared" si="450"/>
        <v>56.403610659290095</v>
      </c>
      <c r="AC181" s="4">
        <f t="shared" si="451"/>
        <v>60.976519538315422</v>
      </c>
      <c r="AD181" s="4">
        <f t="shared" si="452"/>
        <v>63.520390380902619</v>
      </c>
      <c r="AE181" s="4">
        <f t="shared" si="453"/>
        <v>66.718070497415013</v>
      </c>
      <c r="AF181" s="4">
        <f t="shared" si="454"/>
        <v>85.915491118183809</v>
      </c>
      <c r="AG181" s="4">
        <f t="shared" si="455"/>
        <v>113.95186592698465</v>
      </c>
      <c r="AI181" s="4">
        <f t="shared" si="456"/>
        <v>-0.27756015991789695</v>
      </c>
      <c r="AJ181" s="4">
        <f t="shared" si="457"/>
        <v>-0.78376711430772161</v>
      </c>
      <c r="AK181" s="4">
        <f t="shared" si="458"/>
        <v>0.50380982233609473</v>
      </c>
      <c r="AL181" s="4">
        <f t="shared" si="459"/>
        <v>0.65558322312099904</v>
      </c>
      <c r="AM181" s="4">
        <f t="shared" si="460"/>
        <v>0.1121934408998726</v>
      </c>
      <c r="AN181" s="4">
        <f t="shared" si="461"/>
        <v>-0.69313856674317265</v>
      </c>
      <c r="AO181" s="4">
        <f t="shared" si="462"/>
        <v>-1.1721978277865901</v>
      </c>
      <c r="AP181" s="4">
        <f t="shared" si="463"/>
        <v>-0.87415263290566259</v>
      </c>
      <c r="AQ181" s="4">
        <f t="shared" si="464"/>
        <v>-1.416083863146973</v>
      </c>
      <c r="AR181" s="4">
        <f t="shared" si="465"/>
        <v>-9.3610659290092713E-2</v>
      </c>
      <c r="AS181" s="4">
        <f t="shared" si="466"/>
        <v>0.41348046168457842</v>
      </c>
      <c r="AT181" s="4">
        <f t="shared" si="467"/>
        <v>-0.55339038090261994</v>
      </c>
      <c r="AU181" s="4">
        <f t="shared" si="468"/>
        <v>0.75692950258498115</v>
      </c>
      <c r="AV181" s="4">
        <f t="shared" si="570"/>
        <v>-2.7384911181838021</v>
      </c>
      <c r="AW181" s="4">
        <f t="shared" si="570"/>
        <v>-2.4838659269846488</v>
      </c>
      <c r="AY181" s="2">
        <f t="shared" si="520"/>
        <v>54.214560159917895</v>
      </c>
      <c r="AZ181" s="2">
        <f t="shared" si="571"/>
        <v>55.099363067032051</v>
      </c>
      <c r="BA181" s="2">
        <f t="shared" si="572"/>
        <v>56.150889303260229</v>
      </c>
      <c r="BB181" s="2">
        <f t="shared" si="573"/>
        <v>57.992785685105133</v>
      </c>
      <c r="BC181" s="2">
        <f t="shared" si="574"/>
        <v>59.438224752348901</v>
      </c>
      <c r="BD181" s="2">
        <f t="shared" si="575"/>
        <v>61.229226995631691</v>
      </c>
      <c r="BE181" s="2">
        <f t="shared" si="576"/>
        <v>61.493343064091491</v>
      </c>
      <c r="BF181" s="2">
        <f t="shared" si="577"/>
        <v>70.373428285201499</v>
      </c>
      <c r="BG181" s="2">
        <f t="shared" si="578"/>
        <v>54.874811756513054</v>
      </c>
      <c r="BH181" s="2">
        <f t="shared" si="579"/>
        <v>55.061959428383972</v>
      </c>
      <c r="BI181" s="2">
        <f t="shared" si="580"/>
        <v>56.559592952038621</v>
      </c>
      <c r="BJ181" s="2">
        <f t="shared" si="581"/>
        <v>57.333497912695378</v>
      </c>
      <c r="BK181" s="2">
        <f t="shared" si="582"/>
        <v>58.822520164909179</v>
      </c>
      <c r="BL181" s="2">
        <f t="shared" si="583"/>
        <v>57.58657794323284</v>
      </c>
      <c r="BM181" s="2">
        <f t="shared" si="584"/>
        <v>59.976950542086243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94.750848014005925</v>
      </c>
      <c r="DL181" s="2">
        <f t="shared" si="585"/>
        <v>99.251910515085214</v>
      </c>
      <c r="DM181" s="2">
        <f t="shared" si="585"/>
        <v>90.878153310104523</v>
      </c>
      <c r="DN181" s="2">
        <f t="shared" si="585"/>
        <v>110.9532378435518</v>
      </c>
      <c r="DO181" s="2">
        <f t="shared" si="585"/>
        <v>97.760836707152507</v>
      </c>
      <c r="DP181" s="2">
        <f t="shared" si="585"/>
        <v>95.105887949260051</v>
      </c>
      <c r="DQ181" s="2">
        <f t="shared" si="585"/>
        <v>110.59779487179489</v>
      </c>
      <c r="DR181" s="2">
        <f t="shared" si="585"/>
        <v>114.74186310596311</v>
      </c>
      <c r="DS181" s="2">
        <f t="shared" si="585"/>
        <v>96.30413949579831</v>
      </c>
      <c r="DT181" s="2">
        <f t="shared" si="585"/>
        <v>85.498169197769187</v>
      </c>
      <c r="DU181" s="2">
        <f t="shared" si="585"/>
        <v>82.912983193277341</v>
      </c>
      <c r="DV181" s="2">
        <f t="shared" si="585"/>
        <v>97.689659317211948</v>
      </c>
      <c r="DW181" s="2">
        <f t="shared" si="585"/>
        <v>88.354215997373899</v>
      </c>
      <c r="DX181" s="2">
        <f t="shared" si="585"/>
        <v>94.155235735735744</v>
      </c>
      <c r="DY181" s="2">
        <f t="shared" si="585"/>
        <v>72.400732258064494</v>
      </c>
      <c r="EA181" s="2">
        <f t="shared" si="440"/>
        <v>53.432128924701303</v>
      </c>
      <c r="EB181" s="2">
        <f t="shared" si="502"/>
        <v>54.269625195007791</v>
      </c>
      <c r="EC181" s="2">
        <f t="shared" si="503"/>
        <v>56.201654309006202</v>
      </c>
      <c r="ED181" s="2">
        <f t="shared" si="504"/>
        <v>58.775385294117669</v>
      </c>
      <c r="EE181" s="2">
        <f t="shared" si="505"/>
        <v>59.382828710700537</v>
      </c>
      <c r="EF181" s="2">
        <f t="shared" si="506"/>
        <v>61.072570457209856</v>
      </c>
      <c r="EG181" s="2">
        <f t="shared" si="507"/>
        <v>61.439664622460732</v>
      </c>
      <c r="EH181" s="2">
        <f t="shared" si="508"/>
        <v>69.932790544533546</v>
      </c>
      <c r="EI181" s="2">
        <f t="shared" si="509"/>
        <v>54.212201067794915</v>
      </c>
      <c r="EJ181" s="2">
        <f t="shared" si="510"/>
        <v>55.36491972038494</v>
      </c>
      <c r="EK181" s="2">
        <f t="shared" si="511"/>
        <v>57.17078879891546</v>
      </c>
      <c r="EL181" s="2">
        <f t="shared" si="512"/>
        <v>57.46718127152959</v>
      </c>
      <c r="EM181" s="2">
        <f t="shared" si="513"/>
        <v>57.754457470127718</v>
      </c>
      <c r="EN181" s="2">
        <f t="shared" si="514"/>
        <v>57.467679025143809</v>
      </c>
      <c r="EO181" s="2">
        <f t="shared" si="515"/>
        <v>60.969967679235168</v>
      </c>
      <c r="EQ181" s="2">
        <f t="shared" si="516"/>
        <v>54.953529589977677</v>
      </c>
      <c r="ER181" s="2">
        <f t="shared" si="586"/>
        <v>55.766022640515992</v>
      </c>
      <c r="ES181" s="2">
        <f t="shared" si="586"/>
        <v>56.105443862376781</v>
      </c>
      <c r="ET181" s="2">
        <f t="shared" si="586"/>
        <v>57.495025251019833</v>
      </c>
      <c r="EU181" s="2">
        <f t="shared" si="586"/>
        <v>59.478649314744779</v>
      </c>
      <c r="EV181" s="2">
        <f t="shared" si="586"/>
        <v>61.344238360549909</v>
      </c>
      <c r="EW181" s="2">
        <f t="shared" si="586"/>
        <v>61.524818097272345</v>
      </c>
      <c r="EX181" s="2">
        <f t="shared" si="586"/>
        <v>70.615523020167231</v>
      </c>
      <c r="EY181" s="2">
        <f t="shared" si="586"/>
        <v>55.275219660086215</v>
      </c>
      <c r="EZ181" s="2">
        <f t="shared" si="586"/>
        <v>54.858515855195485</v>
      </c>
      <c r="FA181" s="2">
        <f t="shared" si="586"/>
        <v>56.070026035940806</v>
      </c>
      <c r="FB181" s="2">
        <f t="shared" si="586"/>
        <v>57.215569983384228</v>
      </c>
      <c r="FC181" s="2">
        <f t="shared" si="586"/>
        <v>59.792778800863715</v>
      </c>
      <c r="FD181" s="2">
        <f t="shared" si="586"/>
        <v>57.720174541499816</v>
      </c>
      <c r="FE181" s="2">
        <f t="shared" si="586"/>
        <v>58.666745562752553</v>
      </c>
      <c r="FG181" s="2">
        <f t="shared" si="518"/>
        <v>0.999949713988176</v>
      </c>
      <c r="FH181" s="2">
        <f t="shared" si="587"/>
        <v>0.99995501516147478</v>
      </c>
      <c r="FI181" s="2">
        <f t="shared" si="587"/>
        <v>0.99995500703595774</v>
      </c>
      <c r="FJ181" s="2">
        <f t="shared" si="587"/>
        <v>0.99995779645107385</v>
      </c>
      <c r="FK181" s="2">
        <f t="shared" si="587"/>
        <v>0.99995403858824705</v>
      </c>
      <c r="FL181" s="2">
        <f t="shared" si="587"/>
        <v>0.99996164297840484</v>
      </c>
      <c r="FM181" s="2">
        <f t="shared" si="587"/>
        <v>0.99995322123509212</v>
      </c>
      <c r="FN181" s="2">
        <f t="shared" si="587"/>
        <v>0.99995102863344387</v>
      </c>
      <c r="FO181" s="2">
        <f t="shared" si="587"/>
        <v>0.99994325658554795</v>
      </c>
      <c r="FP181" s="2">
        <f t="shared" si="587"/>
        <v>0.99994678553778804</v>
      </c>
      <c r="FQ181" s="2">
        <f t="shared" si="587"/>
        <v>0.99994360274620253</v>
      </c>
      <c r="FR181" s="2">
        <f t="shared" si="587"/>
        <v>0.99995007897235144</v>
      </c>
      <c r="FS181" s="2">
        <f t="shared" si="587"/>
        <v>0.99995187335168179</v>
      </c>
      <c r="FT181" s="2">
        <f t="shared" si="587"/>
        <v>0.99994517865554322</v>
      </c>
      <c r="FU181" s="2">
        <f t="shared" si="587"/>
        <v>0.99994099980536233</v>
      </c>
      <c r="FW181" s="2">
        <f t="shared" si="536"/>
        <v>0.51291779965020268</v>
      </c>
      <c r="FX181" s="2">
        <f t="shared" si="588"/>
        <v>0.55313804074393869</v>
      </c>
      <c r="FY181" s="2">
        <f t="shared" si="589"/>
        <v>0.54386198226666826</v>
      </c>
      <c r="FZ181" s="2">
        <f t="shared" si="590"/>
        <v>0.61295391385897602</v>
      </c>
      <c r="GA181" s="2">
        <f t="shared" si="591"/>
        <v>0.55971400676841743</v>
      </c>
      <c r="GB181" s="2">
        <f t="shared" si="592"/>
        <v>0.57184201673384993</v>
      </c>
      <c r="GC181" s="2">
        <f t="shared" si="593"/>
        <v>0.603368037841986</v>
      </c>
      <c r="GD181" s="2">
        <f t="shared" si="594"/>
        <v>0.64218913673847067</v>
      </c>
      <c r="GE181" s="2">
        <f t="shared" si="595"/>
        <v>0.62108250335278137</v>
      </c>
      <c r="GF181" s="2">
        <f t="shared" si="596"/>
        <v>0.60142474732627016</v>
      </c>
      <c r="GG181" s="2">
        <f t="shared" si="597"/>
        <v>0.55656646150693889</v>
      </c>
      <c r="GH181" s="2">
        <f t="shared" si="598"/>
        <v>0.53928942247784895</v>
      </c>
      <c r="GI181" s="2">
        <f t="shared" si="599"/>
        <v>0.52326883641014243</v>
      </c>
      <c r="GJ181" s="2">
        <f t="shared" si="600"/>
        <v>0.4629296337306682</v>
      </c>
      <c r="GK181" s="2">
        <f t="shared" si="601"/>
        <v>0.43143539972664424</v>
      </c>
      <c r="GM181" s="86">
        <f t="shared" si="537"/>
        <v>1.994662043180452E-133</v>
      </c>
      <c r="GN181" s="86">
        <f t="shared" si="602"/>
        <v>8.8536346519738572E-90</v>
      </c>
      <c r="GO181" s="86">
        <f t="shared" si="603"/>
        <v>1.9403943946406208E-140</v>
      </c>
      <c r="GP181" s="86">
        <f t="shared" si="604"/>
        <v>5.0018331521007371E-129</v>
      </c>
      <c r="GQ181" s="86">
        <f t="shared" si="605"/>
        <v>1.2952888518906356E-152</v>
      </c>
      <c r="GR181" s="86">
        <f t="shared" si="606"/>
        <v>1.6695884896398165E-140</v>
      </c>
      <c r="GS181" s="86">
        <f t="shared" si="607"/>
        <v>5.6721966992188643E-151</v>
      </c>
      <c r="GT181" s="86">
        <f t="shared" si="608"/>
        <v>4.1011553180756134E-174</v>
      </c>
      <c r="GU181" s="86">
        <f t="shared" si="609"/>
        <v>2.3371083548520498E-182</v>
      </c>
      <c r="GV181" s="86">
        <f t="shared" si="610"/>
        <v>6.6763717079287062E-193</v>
      </c>
      <c r="GW181" s="86">
        <f t="shared" si="611"/>
        <v>4.0909396301694225E-207</v>
      </c>
      <c r="GX181" s="86">
        <f t="shared" si="612"/>
        <v>6.3566111527903253E-229</v>
      </c>
      <c r="GY181" s="86">
        <f t="shared" si="613"/>
        <v>5.8544914861203041E-236</v>
      </c>
      <c r="GZ181" s="86">
        <f t="shared" si="614"/>
        <v>0</v>
      </c>
      <c r="HA181" s="86">
        <f t="shared" si="615"/>
        <v>3.3095787537864514E-283</v>
      </c>
      <c r="HC181" s="86">
        <f t="shared" si="538"/>
        <v>3.7951106537015989E-80</v>
      </c>
      <c r="HD181" s="86">
        <f t="shared" si="616"/>
        <v>1.8675785162928259E-44</v>
      </c>
      <c r="HE181" s="86">
        <f t="shared" si="617"/>
        <v>2.3614895083779605E-69</v>
      </c>
      <c r="HF181" s="86">
        <f t="shared" si="618"/>
        <v>1.3367924349075016E-67</v>
      </c>
      <c r="HG181" s="86">
        <f t="shared" si="619"/>
        <v>4.8563269664044159E-101</v>
      </c>
      <c r="HH181" s="86">
        <f t="shared" si="620"/>
        <v>3.5648836516351818E-78</v>
      </c>
      <c r="HI181" s="86">
        <f t="shared" si="621"/>
        <v>1.376833977492001E-129</v>
      </c>
      <c r="HJ181" s="86">
        <f t="shared" si="622"/>
        <v>3.9639057932951976E-143</v>
      </c>
      <c r="HK181" s="86">
        <f t="shared" si="623"/>
        <v>1.3445754296475781E-158</v>
      </c>
      <c r="HL181" s="86">
        <f t="shared" si="624"/>
        <v>1.6718730744612522E-142</v>
      </c>
      <c r="HM181" s="86">
        <f t="shared" si="625"/>
        <v>2.2917596407498928E-178</v>
      </c>
      <c r="HN181" s="86">
        <f t="shared" si="626"/>
        <v>3.2344150692253469E-145</v>
      </c>
      <c r="HO181" s="86">
        <f t="shared" si="627"/>
        <v>3.5667159456981982E-120</v>
      </c>
      <c r="HP181" s="86">
        <f t="shared" si="628"/>
        <v>1.8259008687760793E-214</v>
      </c>
      <c r="HQ181" s="86">
        <f t="shared" si="629"/>
        <v>8.2448464563170108E-216</v>
      </c>
      <c r="HS181" s="86">
        <f t="shared" si="539"/>
        <v>1.2776041610895424E-8</v>
      </c>
      <c r="HT181" s="86">
        <f t="shared" si="630"/>
        <v>3.2118716977130399E-8</v>
      </c>
      <c r="HU181" s="86">
        <f t="shared" si="631"/>
        <v>4.2447528760825903E-8</v>
      </c>
      <c r="HV181" s="86">
        <f t="shared" si="632"/>
        <v>3.2108698375351768E-8</v>
      </c>
      <c r="HW181" s="86">
        <f t="shared" si="633"/>
        <v>1.0338340648738541E-9</v>
      </c>
      <c r="HX181" s="86">
        <f t="shared" si="634"/>
        <v>6.0375600006768537E-8</v>
      </c>
      <c r="HY181" s="86">
        <f t="shared" si="635"/>
        <v>9.8716349711024355E-9</v>
      </c>
      <c r="HZ181" s="86">
        <f t="shared" si="636"/>
        <v>2.2558137706145817E-10</v>
      </c>
      <c r="IA181" s="86">
        <f t="shared" si="637"/>
        <v>1.0240448080086702E-9</v>
      </c>
      <c r="IB181" s="86">
        <f t="shared" si="638"/>
        <v>3.8536194182446153E-9</v>
      </c>
      <c r="IC181" s="86">
        <f t="shared" si="639"/>
        <v>1.245971817930312E-8</v>
      </c>
      <c r="ID181" s="86">
        <f t="shared" si="640"/>
        <v>1.6226211980345582E-9</v>
      </c>
      <c r="IE181" s="86">
        <f t="shared" si="641"/>
        <v>1.861674831049699E-8</v>
      </c>
      <c r="IF181" s="86">
        <f t="shared" si="642"/>
        <v>6.0451586531854271E-26</v>
      </c>
      <c r="IG181" s="86">
        <f t="shared" si="643"/>
        <v>1.6385831674127958E-17</v>
      </c>
      <c r="II181" s="86">
        <f t="shared" si="540"/>
        <v>0.53151687395833325</v>
      </c>
      <c r="IJ181" s="86">
        <f t="shared" si="541"/>
        <v>0.58128906753474108</v>
      </c>
      <c r="IK181" s="86">
        <f t="shared" si="542"/>
        <v>0.57655018084900933</v>
      </c>
      <c r="IL181" s="86">
        <f t="shared" si="543"/>
        <v>0.53792414130647492</v>
      </c>
      <c r="IM181" s="86">
        <f t="shared" si="544"/>
        <v>0.58348873426182968</v>
      </c>
      <c r="IN181" s="86">
        <f t="shared" si="545"/>
        <v>0.58294265134824996</v>
      </c>
      <c r="IO181" s="86">
        <f t="shared" si="546"/>
        <v>0.55668678412747408</v>
      </c>
      <c r="IP181" s="86">
        <f t="shared" si="547"/>
        <v>0.4590719492654643</v>
      </c>
      <c r="IQ181" s="86">
        <f t="shared" si="548"/>
        <v>0.50662110489542189</v>
      </c>
      <c r="IR181" s="86">
        <f t="shared" si="549"/>
        <v>0.54680535310848744</v>
      </c>
      <c r="IS181" s="86">
        <f t="shared" si="550"/>
        <v>0.58321959273363222</v>
      </c>
      <c r="IT181" s="86">
        <f t="shared" si="551"/>
        <v>0.57513975239492576</v>
      </c>
      <c r="IU181" s="86">
        <f t="shared" si="552"/>
        <v>0.55076104675520654</v>
      </c>
      <c r="IV181" s="86">
        <f t="shared" si="553"/>
        <v>0.41558564230252587</v>
      </c>
      <c r="IW181" s="86">
        <f t="shared" si="554"/>
        <v>0.36977193532352587</v>
      </c>
      <c r="IY181" s="86">
        <f t="shared" si="555"/>
        <v>0.5315168867343748</v>
      </c>
      <c r="IZ181" s="86">
        <f t="shared" si="556"/>
        <v>0.5812890996534581</v>
      </c>
      <c r="JA181" s="86">
        <f t="shared" si="557"/>
        <v>0.57655022329653804</v>
      </c>
      <c r="JB181" s="86">
        <f t="shared" si="558"/>
        <v>0.53792417341517329</v>
      </c>
      <c r="JC181" s="86">
        <f t="shared" si="559"/>
        <v>0.5834887352956637</v>
      </c>
      <c r="JD181" s="86">
        <f t="shared" si="560"/>
        <v>0.58294271172384993</v>
      </c>
      <c r="JE181" s="86">
        <f t="shared" si="561"/>
        <v>0.55668679399910903</v>
      </c>
      <c r="JF181" s="86">
        <f t="shared" si="562"/>
        <v>0.45907194949104568</v>
      </c>
      <c r="JG181" s="86">
        <f t="shared" si="563"/>
        <v>0.50662110591946674</v>
      </c>
      <c r="JH181" s="86">
        <f t="shared" si="564"/>
        <v>0.54680535696210686</v>
      </c>
      <c r="JI181" s="86">
        <f t="shared" si="565"/>
        <v>0.58321960519335037</v>
      </c>
      <c r="JJ181" s="86">
        <f t="shared" si="566"/>
        <v>0.57513975401754691</v>
      </c>
      <c r="JK181" s="86">
        <f t="shared" si="567"/>
        <v>0.55076106537195491</v>
      </c>
      <c r="JL181" s="86">
        <f t="shared" si="568"/>
        <v>0.41558564230252587</v>
      </c>
      <c r="JM181" s="86">
        <f t="shared" si="569"/>
        <v>0.36977193532352587</v>
      </c>
    </row>
    <row r="182" spans="2:273" x14ac:dyDescent="0.25">
      <c r="B182" s="2">
        <v>155</v>
      </c>
      <c r="C182" s="37">
        <v>53.587000000000003</v>
      </c>
      <c r="D182" s="37">
        <v>55.445999999999998</v>
      </c>
      <c r="E182" s="37">
        <v>56.786000000000001</v>
      </c>
      <c r="F182" s="37">
        <v>57.383000000000003</v>
      </c>
      <c r="G182" s="37">
        <v>60.569000000000003</v>
      </c>
      <c r="H182" s="37">
        <v>62.594999999999999</v>
      </c>
      <c r="I182" s="37">
        <v>61.893999999999998</v>
      </c>
      <c r="J182" s="37">
        <v>69.875</v>
      </c>
      <c r="K182" s="37">
        <v>53.643000000000001</v>
      </c>
      <c r="L182" s="37">
        <v>55.017000000000003</v>
      </c>
      <c r="M182" s="37">
        <v>58.322000000000003</v>
      </c>
      <c r="N182" s="37">
        <v>60.8</v>
      </c>
      <c r="O182" s="37">
        <v>64.745999999999995</v>
      </c>
      <c r="P182" s="37">
        <v>82.887</v>
      </c>
      <c r="Q182" s="37">
        <v>112.887</v>
      </c>
      <c r="S182" s="4">
        <f t="shared" si="441"/>
        <v>54.09848246588691</v>
      </c>
      <c r="T182" s="4">
        <f t="shared" si="442"/>
        <v>55.7331265058451</v>
      </c>
      <c r="U182" s="4">
        <f t="shared" si="443"/>
        <v>57.090130575975941</v>
      </c>
      <c r="V182" s="4">
        <f t="shared" si="444"/>
        <v>57.974406590561166</v>
      </c>
      <c r="W182" s="4">
        <f t="shared" si="445"/>
        <v>60.74644509604309</v>
      </c>
      <c r="X182" s="4">
        <f t="shared" si="446"/>
        <v>63.163854427322867</v>
      </c>
      <c r="Y182" s="4">
        <f t="shared" si="447"/>
        <v>62.473847075446557</v>
      </c>
      <c r="Z182" s="4">
        <f t="shared" si="448"/>
        <v>70.560806069481742</v>
      </c>
      <c r="AA182" s="4">
        <f t="shared" si="449"/>
        <v>55.226842761792739</v>
      </c>
      <c r="AB182" s="4">
        <f t="shared" si="450"/>
        <v>55.67195740108636</v>
      </c>
      <c r="AC182" s="4">
        <f t="shared" si="451"/>
        <v>59.560680062049151</v>
      </c>
      <c r="AD182" s="4">
        <f t="shared" si="452"/>
        <v>61.796866214615477</v>
      </c>
      <c r="AE182" s="4">
        <f t="shared" si="453"/>
        <v>65.206902170543231</v>
      </c>
      <c r="AF182" s="4">
        <f t="shared" si="454"/>
        <v>84.347938582780813</v>
      </c>
      <c r="AG182" s="4">
        <f t="shared" si="455"/>
        <v>114.73768265115939</v>
      </c>
      <c r="AI182" s="4">
        <f t="shared" si="456"/>
        <v>-0.51148246588690682</v>
      </c>
      <c r="AJ182" s="4">
        <f t="shared" si="457"/>
        <v>-0.28712650584510158</v>
      </c>
      <c r="AK182" s="4">
        <f t="shared" si="458"/>
        <v>-0.30413057597593962</v>
      </c>
      <c r="AL182" s="4">
        <f t="shared" si="459"/>
        <v>-0.59140659056116363</v>
      </c>
      <c r="AM182" s="4">
        <f t="shared" si="460"/>
        <v>-0.17744509604308689</v>
      </c>
      <c r="AN182" s="4">
        <f t="shared" si="461"/>
        <v>-0.56885442732286862</v>
      </c>
      <c r="AO182" s="4">
        <f t="shared" si="462"/>
        <v>-0.57984707544655834</v>
      </c>
      <c r="AP182" s="4">
        <f t="shared" si="463"/>
        <v>-0.6858060694817425</v>
      </c>
      <c r="AQ182" s="4">
        <f t="shared" si="464"/>
        <v>-1.583842761792738</v>
      </c>
      <c r="AR182" s="4">
        <f t="shared" si="465"/>
        <v>-0.65495740108635658</v>
      </c>
      <c r="AS182" s="4">
        <f t="shared" si="466"/>
        <v>-1.2386800620491485</v>
      </c>
      <c r="AT182" s="4">
        <f t="shared" si="467"/>
        <v>-0.99686621461547986</v>
      </c>
      <c r="AU182" s="4">
        <f t="shared" si="468"/>
        <v>-0.46090217054323546</v>
      </c>
      <c r="AV182" s="4">
        <f t="shared" si="570"/>
        <v>-1.4609385827808126</v>
      </c>
      <c r="AW182" s="4">
        <f t="shared" si="570"/>
        <v>-1.8506826511593886</v>
      </c>
      <c r="AY182" s="2">
        <f t="shared" si="520"/>
        <v>54.09848246588691</v>
      </c>
      <c r="AZ182" s="2">
        <f t="shared" si="571"/>
        <v>54.974448396650828</v>
      </c>
      <c r="BA182" s="2">
        <f t="shared" si="572"/>
        <v>56.032004243491286</v>
      </c>
      <c r="BB182" s="2">
        <f t="shared" si="573"/>
        <v>57.848194620262916</v>
      </c>
      <c r="BC182" s="2">
        <f t="shared" si="574"/>
        <v>59.298126754861194</v>
      </c>
      <c r="BD182" s="2">
        <f t="shared" si="575"/>
        <v>61.104980735869219</v>
      </c>
      <c r="BE182" s="2">
        <f t="shared" si="576"/>
        <v>61.382352156447197</v>
      </c>
      <c r="BF182" s="2">
        <f t="shared" si="577"/>
        <v>70.294154006545412</v>
      </c>
      <c r="BG182" s="2">
        <f t="shared" si="578"/>
        <v>54.735096086228538</v>
      </c>
      <c r="BH182" s="2">
        <f t="shared" si="579"/>
        <v>54.843049737860341</v>
      </c>
      <c r="BI182" s="2">
        <f t="shared" si="580"/>
        <v>56.357878944354184</v>
      </c>
      <c r="BJ182" s="2">
        <f t="shared" si="581"/>
        <v>57.135536141825838</v>
      </c>
      <c r="BK182" s="2">
        <f t="shared" si="582"/>
        <v>58.742233001549238</v>
      </c>
      <c r="BL182" s="2">
        <f t="shared" si="583"/>
        <v>57.46064662721416</v>
      </c>
      <c r="BM182" s="2">
        <f t="shared" si="584"/>
        <v>59.811423469577171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94.915565707407822</v>
      </c>
      <c r="DL182" s="2">
        <f t="shared" si="585"/>
        <v>99.434791237879153</v>
      </c>
      <c r="DM182" s="2">
        <f t="shared" si="585"/>
        <v>90.9981818815331</v>
      </c>
      <c r="DN182" s="2">
        <f t="shared" si="585"/>
        <v>111.18279069767442</v>
      </c>
      <c r="DO182" s="2">
        <f t="shared" si="585"/>
        <v>97.870291160593808</v>
      </c>
      <c r="DP182" s="2">
        <f t="shared" si="585"/>
        <v>95.190241014799156</v>
      </c>
      <c r="DQ182" s="2">
        <f t="shared" si="585"/>
        <v>110.83294871794872</v>
      </c>
      <c r="DR182" s="2">
        <f t="shared" si="585"/>
        <v>114.94590132990133</v>
      </c>
      <c r="DS182" s="2">
        <f t="shared" si="585"/>
        <v>96.439944537815109</v>
      </c>
      <c r="DT182" s="2">
        <f t="shared" si="585"/>
        <v>85.533915787215776</v>
      </c>
      <c r="DU182" s="2">
        <f t="shared" si="585"/>
        <v>82.914979831932797</v>
      </c>
      <c r="DV182" s="2">
        <f t="shared" si="585"/>
        <v>97.807394025604552</v>
      </c>
      <c r="DW182" s="2">
        <f t="shared" si="585"/>
        <v>88.397861035124194</v>
      </c>
      <c r="DX182" s="2">
        <f t="shared" si="585"/>
        <v>94.276690690690685</v>
      </c>
      <c r="DY182" s="2">
        <f t="shared" si="585"/>
        <v>72.359259677419331</v>
      </c>
      <c r="EA182" s="2">
        <f t="shared" si="440"/>
        <v>53.262852465331271</v>
      </c>
      <c r="EB182" s="2">
        <f t="shared" si="502"/>
        <v>54.091070397815898</v>
      </c>
      <c r="EC182" s="2">
        <f t="shared" si="503"/>
        <v>56.086285326086937</v>
      </c>
      <c r="ED182" s="2">
        <f t="shared" si="504"/>
        <v>58.674886764705903</v>
      </c>
      <c r="EE182" s="2">
        <f t="shared" si="505"/>
        <v>59.239523819153248</v>
      </c>
      <c r="EF182" s="2">
        <f t="shared" si="506"/>
        <v>60.938918053927324</v>
      </c>
      <c r="EG182" s="2">
        <f t="shared" si="507"/>
        <v>61.325871406669236</v>
      </c>
      <c r="EH182" s="2">
        <f t="shared" si="508"/>
        <v>69.830217138032921</v>
      </c>
      <c r="EI182" s="2">
        <f t="shared" si="509"/>
        <v>54.035800241764896</v>
      </c>
      <c r="EJ182" s="2">
        <f t="shared" si="510"/>
        <v>55.163647221090244</v>
      </c>
      <c r="EK182" s="2">
        <f t="shared" si="511"/>
        <v>57.007388036530344</v>
      </c>
      <c r="EL182" s="2">
        <f t="shared" si="512"/>
        <v>57.278194718075795</v>
      </c>
      <c r="EM182" s="2">
        <f t="shared" si="513"/>
        <v>57.603319884631219</v>
      </c>
      <c r="EN182" s="2">
        <f t="shared" si="514"/>
        <v>57.333057249425778</v>
      </c>
      <c r="EO182" s="2">
        <f t="shared" si="515"/>
        <v>60.878076466100723</v>
      </c>
      <c r="EQ182" s="2">
        <f t="shared" si="516"/>
        <v>54.818634345253926</v>
      </c>
      <c r="ER182" s="2">
        <f t="shared" si="586"/>
        <v>55.622075727260764</v>
      </c>
      <c r="ES182" s="2">
        <f t="shared" si="586"/>
        <v>55.98795599241754</v>
      </c>
      <c r="ET182" s="2">
        <f t="shared" si="586"/>
        <v>57.368931084258278</v>
      </c>
      <c r="EU182" s="2">
        <f t="shared" si="586"/>
        <v>59.33738819706992</v>
      </c>
      <c r="EV182" s="2">
        <f t="shared" si="586"/>
        <v>61.21636096555811</v>
      </c>
      <c r="EW182" s="2">
        <f t="shared" si="586"/>
        <v>61.412835253298468</v>
      </c>
      <c r="EX182" s="2">
        <f t="shared" si="586"/>
        <v>70.526863891248922</v>
      </c>
      <c r="EY182" s="2">
        <f t="shared" si="586"/>
        <v>55.120776212302573</v>
      </c>
      <c r="EZ182" s="2">
        <f t="shared" si="586"/>
        <v>54.646913773859794</v>
      </c>
      <c r="FA182" s="2">
        <f t="shared" si="586"/>
        <v>55.883627293868926</v>
      </c>
      <c r="FB182" s="2">
        <f t="shared" si="586"/>
        <v>57.021104584154479</v>
      </c>
      <c r="FC182" s="2">
        <f t="shared" si="586"/>
        <v>59.686081001555138</v>
      </c>
      <c r="FD182" s="2">
        <f t="shared" si="586"/>
        <v>57.591844204097811</v>
      </c>
      <c r="FE182" s="2">
        <f t="shared" si="586"/>
        <v>58.528065603626928</v>
      </c>
      <c r="FG182" s="2">
        <f t="shared" si="518"/>
        <v>0.99995413840922831</v>
      </c>
      <c r="FH182" s="2">
        <f t="shared" si="587"/>
        <v>0.9999589731772669</v>
      </c>
      <c r="FI182" s="2">
        <f t="shared" si="587"/>
        <v>0.99995896576664856</v>
      </c>
      <c r="FJ182" s="2">
        <f t="shared" si="587"/>
        <v>0.99996150976298837</v>
      </c>
      <c r="FK182" s="2">
        <f t="shared" si="587"/>
        <v>0.99995808252477048</v>
      </c>
      <c r="FL182" s="2">
        <f t="shared" si="587"/>
        <v>0.99996501786247505</v>
      </c>
      <c r="FM182" s="2">
        <f t="shared" si="587"/>
        <v>0.99995733708375067</v>
      </c>
      <c r="FN182" s="2">
        <f t="shared" si="587"/>
        <v>0.99995533739043385</v>
      </c>
      <c r="FO182" s="2">
        <f t="shared" si="587"/>
        <v>0.99994824913257563</v>
      </c>
      <c r="FP182" s="2">
        <f t="shared" si="587"/>
        <v>0.99995146760640918</v>
      </c>
      <c r="FQ182" s="2">
        <f t="shared" si="587"/>
        <v>0.99994856483798766</v>
      </c>
      <c r="FR182" s="2">
        <f t="shared" si="587"/>
        <v>0.99995447128168746</v>
      </c>
      <c r="FS182" s="2">
        <f t="shared" si="587"/>
        <v>0.99995610778920485</v>
      </c>
      <c r="FT182" s="2">
        <f t="shared" si="587"/>
        <v>0.99995000209845331</v>
      </c>
      <c r="FU182" s="2">
        <f t="shared" si="587"/>
        <v>0.99994619090362302</v>
      </c>
      <c r="FW182" s="2">
        <f t="shared" si="536"/>
        <v>0.53588472241870133</v>
      </c>
      <c r="FX182" s="2">
        <f t="shared" si="588"/>
        <v>0.57577702251212859</v>
      </c>
      <c r="FY182" s="2">
        <f t="shared" si="589"/>
        <v>0.56660269551875686</v>
      </c>
      <c r="FZ182" s="2">
        <f t="shared" si="590"/>
        <v>0.63456455568714254</v>
      </c>
      <c r="GA182" s="2">
        <f t="shared" si="591"/>
        <v>0.58227143203558607</v>
      </c>
      <c r="GB182" s="2">
        <f t="shared" si="592"/>
        <v>0.59422854410881076</v>
      </c>
      <c r="GC182" s="2">
        <f t="shared" si="593"/>
        <v>0.62518662170829131</v>
      </c>
      <c r="GD182" s="2">
        <f t="shared" si="594"/>
        <v>0.66306471994838911</v>
      </c>
      <c r="GE182" s="2">
        <f t="shared" si="595"/>
        <v>0.64250399284739035</v>
      </c>
      <c r="GF182" s="2">
        <f t="shared" si="596"/>
        <v>0.62328348742205142</v>
      </c>
      <c r="GG182" s="2">
        <f t="shared" si="597"/>
        <v>0.57916389908417076</v>
      </c>
      <c r="GH182" s="2">
        <f t="shared" si="598"/>
        <v>0.56207453994670553</v>
      </c>
      <c r="GI182" s="2">
        <f t="shared" si="599"/>
        <v>0.54617952447018381</v>
      </c>
      <c r="GJ182" s="2">
        <f t="shared" si="600"/>
        <v>0.48589108288000471</v>
      </c>
      <c r="GK182" s="2">
        <f t="shared" si="601"/>
        <v>0.45415568313331095</v>
      </c>
      <c r="GM182" s="86">
        <f t="shared" si="537"/>
        <v>2.2670576142289558E-136</v>
      </c>
      <c r="GN182" s="86">
        <f t="shared" si="602"/>
        <v>9.1437214318774859E-92</v>
      </c>
      <c r="GO182" s="86">
        <f t="shared" si="603"/>
        <v>1.4961503981839388E-143</v>
      </c>
      <c r="GP182" s="86">
        <f t="shared" si="604"/>
        <v>7.0077138967198729E-132</v>
      </c>
      <c r="GQ182" s="86">
        <f t="shared" si="605"/>
        <v>5.8162423906266927E-156</v>
      </c>
      <c r="GR182" s="86">
        <f t="shared" si="606"/>
        <v>1.2664427273502215E-143</v>
      </c>
      <c r="GS182" s="86">
        <f t="shared" si="607"/>
        <v>2.704913008545674E-154</v>
      </c>
      <c r="GT182" s="86">
        <f t="shared" si="608"/>
        <v>6.3552850752479968E-178</v>
      </c>
      <c r="GU182" s="86">
        <f t="shared" si="609"/>
        <v>2.1556090056169819E-186</v>
      </c>
      <c r="GV182" s="86">
        <f t="shared" si="610"/>
        <v>3.7182574350830981E-197</v>
      </c>
      <c r="GW182" s="86">
        <f t="shared" si="611"/>
        <v>1.0671284142378607E-211</v>
      </c>
      <c r="GX182" s="86">
        <f t="shared" si="612"/>
        <v>5.8104378582418739E-234</v>
      </c>
      <c r="GY182" s="86">
        <f t="shared" si="613"/>
        <v>3.6991934379727025E-241</v>
      </c>
      <c r="GZ182" s="86">
        <f t="shared" si="614"/>
        <v>0</v>
      </c>
      <c r="HA182" s="86">
        <f t="shared" si="615"/>
        <v>2.1137407766695221E-289</v>
      </c>
      <c r="HC182" s="86">
        <f t="shared" si="538"/>
        <v>1.7040516324879427E-82</v>
      </c>
      <c r="HD182" s="86">
        <f t="shared" si="616"/>
        <v>9.3854689101908974E-46</v>
      </c>
      <c r="HE182" s="86">
        <f t="shared" si="617"/>
        <v>2.2201048209213464E-71</v>
      </c>
      <c r="HF182" s="86">
        <f t="shared" si="618"/>
        <v>1.4568672826749998E-69</v>
      </c>
      <c r="HG182" s="86">
        <f t="shared" si="619"/>
        <v>6.1420349066122245E-104</v>
      </c>
      <c r="HH182" s="86">
        <f t="shared" si="620"/>
        <v>1.9375952658569148E-80</v>
      </c>
      <c r="HI182" s="86">
        <f t="shared" si="621"/>
        <v>2.5268396749946295E-133</v>
      </c>
      <c r="HJ182" s="86">
        <f t="shared" si="622"/>
        <v>3.2969873359907568E-147</v>
      </c>
      <c r="HK182" s="86">
        <f t="shared" si="623"/>
        <v>3.3937480686209585E-163</v>
      </c>
      <c r="HL182" s="86">
        <f t="shared" si="624"/>
        <v>1.2248739532643654E-146</v>
      </c>
      <c r="HM182" s="86">
        <f t="shared" si="625"/>
        <v>1.324728586626505E-183</v>
      </c>
      <c r="HN182" s="86">
        <f t="shared" si="626"/>
        <v>1.9201192009941161E-149</v>
      </c>
      <c r="HO182" s="86">
        <f t="shared" si="627"/>
        <v>1.0718735537115791E-123</v>
      </c>
      <c r="HP182" s="86">
        <f t="shared" si="628"/>
        <v>7.7723884723826558E-221</v>
      </c>
      <c r="HQ182" s="86">
        <f t="shared" si="629"/>
        <v>4.2744928522678937E-222</v>
      </c>
      <c r="HS182" s="86">
        <f t="shared" si="539"/>
        <v>4.2799071698967902E-9</v>
      </c>
      <c r="HT182" s="86">
        <f t="shared" si="630"/>
        <v>1.1787107025516299E-8</v>
      </c>
      <c r="HU182" s="86">
        <f t="shared" si="631"/>
        <v>1.521018260388357E-8</v>
      </c>
      <c r="HV182" s="86">
        <f t="shared" si="632"/>
        <v>1.1819544454012465E-8</v>
      </c>
      <c r="HW182" s="86">
        <f t="shared" si="633"/>
        <v>3.1791042374554345E-10</v>
      </c>
      <c r="HX182" s="86">
        <f t="shared" si="634"/>
        <v>2.3645621176998712E-8</v>
      </c>
      <c r="HY182" s="86">
        <f t="shared" si="635"/>
        <v>3.6048787624968301E-9</v>
      </c>
      <c r="HZ182" s="86">
        <f t="shared" si="636"/>
        <v>6.7512186529700075E-11</v>
      </c>
      <c r="IA182" s="86">
        <f t="shared" si="637"/>
        <v>3.1610623357799018E-10</v>
      </c>
      <c r="IB182" s="86">
        <f t="shared" si="638"/>
        <v>1.2483362826536463E-9</v>
      </c>
      <c r="IC182" s="86">
        <f t="shared" si="639"/>
        <v>4.1910885891259377E-9</v>
      </c>
      <c r="ID182" s="86">
        <f t="shared" si="640"/>
        <v>4.8568041485195102E-10</v>
      </c>
      <c r="IE182" s="86">
        <f t="shared" si="641"/>
        <v>6.4886889595549117E-9</v>
      </c>
      <c r="IF182" s="86">
        <f t="shared" si="642"/>
        <v>9.2999701454889409E-28</v>
      </c>
      <c r="IG182" s="86">
        <f t="shared" si="643"/>
        <v>9.3087663991528842E-19</v>
      </c>
      <c r="II182" s="86">
        <f t="shared" si="540"/>
        <v>0.56993634104926039</v>
      </c>
      <c r="IJ182" s="86">
        <f t="shared" si="541"/>
        <v>0.58036004825258913</v>
      </c>
      <c r="IK182" s="86">
        <f t="shared" si="542"/>
        <v>0.58291258773279075</v>
      </c>
      <c r="IL182" s="86">
        <f t="shared" si="543"/>
        <v>0.49536625599155076</v>
      </c>
      <c r="IM182" s="86">
        <f t="shared" si="544"/>
        <v>0.5713703311264855</v>
      </c>
      <c r="IN182" s="86">
        <f t="shared" si="545"/>
        <v>0.56945377147099707</v>
      </c>
      <c r="IO182" s="86">
        <f t="shared" si="546"/>
        <v>0.52100494838389888</v>
      </c>
      <c r="IP182" s="86">
        <f t="shared" si="547"/>
        <v>0.40431621082816116</v>
      </c>
      <c r="IQ182" s="86">
        <f t="shared" si="548"/>
        <v>0.4549201865915618</v>
      </c>
      <c r="IR182" s="86">
        <f t="shared" si="549"/>
        <v>0.50384336250436634</v>
      </c>
      <c r="IS182" s="86">
        <f t="shared" si="550"/>
        <v>0.57528036636946334</v>
      </c>
      <c r="IT182" s="86">
        <f t="shared" si="551"/>
        <v>0.58291538015823463</v>
      </c>
      <c r="IU182" s="86">
        <f t="shared" si="552"/>
        <v>0.57834506000697894</v>
      </c>
      <c r="IV182" s="86">
        <f t="shared" si="553"/>
        <v>0.47695957858000787</v>
      </c>
      <c r="IW182" s="86">
        <f t="shared" si="554"/>
        <v>0.43129109576091879</v>
      </c>
      <c r="IY182" s="86">
        <f t="shared" si="555"/>
        <v>0.56993634532916759</v>
      </c>
      <c r="IZ182" s="86">
        <f t="shared" si="556"/>
        <v>0.5803600600396962</v>
      </c>
      <c r="JA182" s="86">
        <f t="shared" si="557"/>
        <v>0.58291260294297331</v>
      </c>
      <c r="JB182" s="86">
        <f t="shared" si="558"/>
        <v>0.49536626781109522</v>
      </c>
      <c r="JC182" s="86">
        <f t="shared" si="559"/>
        <v>0.57137033144439597</v>
      </c>
      <c r="JD182" s="86">
        <f t="shared" si="560"/>
        <v>0.5694537951166182</v>
      </c>
      <c r="JE182" s="86">
        <f t="shared" si="561"/>
        <v>0.52100495198877761</v>
      </c>
      <c r="JF182" s="86">
        <f t="shared" si="562"/>
        <v>0.40431621089567332</v>
      </c>
      <c r="JG182" s="86">
        <f t="shared" si="563"/>
        <v>0.45492018690766806</v>
      </c>
      <c r="JH182" s="86">
        <f t="shared" si="564"/>
        <v>0.50384336375270267</v>
      </c>
      <c r="JI182" s="86">
        <f t="shared" si="565"/>
        <v>0.57528037056055192</v>
      </c>
      <c r="JJ182" s="86">
        <f t="shared" si="566"/>
        <v>0.58291538064391502</v>
      </c>
      <c r="JK182" s="86">
        <f t="shared" si="567"/>
        <v>0.57834506649566786</v>
      </c>
      <c r="JL182" s="86">
        <f t="shared" si="568"/>
        <v>0.47695957858000787</v>
      </c>
      <c r="JM182" s="86">
        <f t="shared" si="569"/>
        <v>0.43129109576091879</v>
      </c>
    </row>
    <row r="183" spans="2:273" x14ac:dyDescent="0.25">
      <c r="B183" s="2">
        <v>156</v>
      </c>
      <c r="C183" s="37">
        <v>53.222000000000001</v>
      </c>
      <c r="D183" s="37">
        <v>56.875</v>
      </c>
      <c r="E183" s="37">
        <v>55.731999999999999</v>
      </c>
      <c r="F183" s="37">
        <v>56.383000000000003</v>
      </c>
      <c r="G183" s="37">
        <v>59.5</v>
      </c>
      <c r="H183" s="37">
        <v>61.054000000000002</v>
      </c>
      <c r="I183" s="37">
        <v>61.447000000000003</v>
      </c>
      <c r="J183" s="37">
        <v>69.856999999999999</v>
      </c>
      <c r="K183" s="37">
        <v>54.179000000000002</v>
      </c>
      <c r="L183" s="37">
        <v>53.930999999999997</v>
      </c>
      <c r="M183" s="37">
        <v>57.542000000000002</v>
      </c>
      <c r="N183" s="37">
        <v>58.517000000000003</v>
      </c>
      <c r="O183" s="37">
        <v>62.39</v>
      </c>
      <c r="P183" s="37">
        <v>80.483999999999995</v>
      </c>
      <c r="Q183" s="37">
        <v>111.90300000000001</v>
      </c>
      <c r="S183" s="4">
        <f t="shared" si="441"/>
        <v>53.983756973997629</v>
      </c>
      <c r="T183" s="4">
        <f t="shared" si="442"/>
        <v>55.384056690368801</v>
      </c>
      <c r="U183" s="4">
        <f t="shared" si="443"/>
        <v>56.664919775646602</v>
      </c>
      <c r="V183" s="4">
        <f t="shared" si="444"/>
        <v>57.776822881513446</v>
      </c>
      <c r="W183" s="4">
        <f t="shared" si="445"/>
        <v>60.108148751009416</v>
      </c>
      <c r="X183" s="4">
        <f t="shared" si="446"/>
        <v>62.392865959009612</v>
      </c>
      <c r="Y183" s="4">
        <f t="shared" si="447"/>
        <v>61.943352022301319</v>
      </c>
      <c r="Z183" s="4">
        <f t="shared" si="448"/>
        <v>70.346131110699218</v>
      </c>
      <c r="AA183" s="4">
        <f t="shared" si="449"/>
        <v>54.854260598987679</v>
      </c>
      <c r="AB183" s="4">
        <f t="shared" si="450"/>
        <v>55.096793403385647</v>
      </c>
      <c r="AC183" s="4">
        <f t="shared" si="451"/>
        <v>58.301468049094289</v>
      </c>
      <c r="AD183" s="4">
        <f t="shared" si="452"/>
        <v>60.157840089829314</v>
      </c>
      <c r="AE183" s="4">
        <f t="shared" si="453"/>
        <v>63.572561580471316</v>
      </c>
      <c r="AF183" s="4">
        <f t="shared" si="454"/>
        <v>80.43757448791817</v>
      </c>
      <c r="AG183" s="4">
        <f t="shared" si="455"/>
        <v>111.94425012138036</v>
      </c>
      <c r="AI183" s="4">
        <f t="shared" si="456"/>
        <v>-0.76175697399762754</v>
      </c>
      <c r="AJ183" s="4">
        <f t="shared" si="457"/>
        <v>1.4909433096311986</v>
      </c>
      <c r="AK183" s="4">
        <f t="shared" si="458"/>
        <v>-0.932919775646603</v>
      </c>
      <c r="AL183" s="4">
        <f t="shared" si="459"/>
        <v>-1.3938228815134437</v>
      </c>
      <c r="AM183" s="4">
        <f t="shared" si="460"/>
        <v>-0.60814875100941634</v>
      </c>
      <c r="AN183" s="4">
        <f t="shared" si="461"/>
        <v>-1.3388659590096097</v>
      </c>
      <c r="AO183" s="4">
        <f t="shared" si="462"/>
        <v>-0.49635202230131625</v>
      </c>
      <c r="AP183" s="4">
        <f t="shared" si="463"/>
        <v>-0.48913111069921911</v>
      </c>
      <c r="AQ183" s="4">
        <f t="shared" si="464"/>
        <v>-0.67526059898767699</v>
      </c>
      <c r="AR183" s="4">
        <f t="shared" si="465"/>
        <v>-1.1657934033856492</v>
      </c>
      <c r="AS183" s="4">
        <f t="shared" si="466"/>
        <v>-0.75946804909428778</v>
      </c>
      <c r="AT183" s="4">
        <f t="shared" si="467"/>
        <v>-1.640840089829311</v>
      </c>
      <c r="AU183" s="4">
        <f t="shared" si="468"/>
        <v>-1.1825615804713152</v>
      </c>
      <c r="AV183" s="4">
        <f t="shared" si="570"/>
        <v>4.6425512081825104E-2</v>
      </c>
      <c r="AW183" s="4">
        <f t="shared" si="570"/>
        <v>-4.1250121380357996E-2</v>
      </c>
      <c r="AY183" s="2">
        <f t="shared" si="520"/>
        <v>53.983756973997629</v>
      </c>
      <c r="AZ183" s="2">
        <f t="shared" si="571"/>
        <v>54.850622780880016</v>
      </c>
      <c r="BA183" s="2">
        <f t="shared" si="572"/>
        <v>55.91306102616393</v>
      </c>
      <c r="BB183" s="2">
        <f t="shared" si="573"/>
        <v>57.703216149931777</v>
      </c>
      <c r="BC183" s="2">
        <f t="shared" si="574"/>
        <v>59.158098878504305</v>
      </c>
      <c r="BD183" s="2">
        <f t="shared" si="575"/>
        <v>60.980892776358019</v>
      </c>
      <c r="BE183" s="2">
        <f t="shared" si="576"/>
        <v>61.271411303737182</v>
      </c>
      <c r="BF183" s="2">
        <f t="shared" si="577"/>
        <v>70.215036580933685</v>
      </c>
      <c r="BG183" s="2">
        <f t="shared" si="578"/>
        <v>54.59572282414446</v>
      </c>
      <c r="BH183" s="2">
        <f t="shared" si="579"/>
        <v>54.623957371017354</v>
      </c>
      <c r="BI183" s="2">
        <f t="shared" si="580"/>
        <v>56.155510177494165</v>
      </c>
      <c r="BJ183" s="2">
        <f t="shared" si="581"/>
        <v>56.937405757389335</v>
      </c>
      <c r="BK183" s="2">
        <f t="shared" si="582"/>
        <v>58.663579498391208</v>
      </c>
      <c r="BL183" s="2">
        <f t="shared" si="583"/>
        <v>57.335033376540466</v>
      </c>
      <c r="BM183" s="2">
        <f t="shared" si="584"/>
        <v>59.643313539018564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95.080283400809734</v>
      </c>
      <c r="DL183" s="2">
        <f t="shared" si="585"/>
        <v>99.617671960673093</v>
      </c>
      <c r="DM183" s="2">
        <f t="shared" si="585"/>
        <v>91.118210452961677</v>
      </c>
      <c r="DN183" s="2">
        <f t="shared" si="585"/>
        <v>111.41234355179705</v>
      </c>
      <c r="DO183" s="2">
        <f t="shared" si="585"/>
        <v>97.979745614035096</v>
      </c>
      <c r="DP183" s="2">
        <f t="shared" si="585"/>
        <v>95.274594080338275</v>
      </c>
      <c r="DQ183" s="2">
        <f t="shared" si="585"/>
        <v>111.06810256410257</v>
      </c>
      <c r="DR183" s="2">
        <f t="shared" si="585"/>
        <v>115.14993955383954</v>
      </c>
      <c r="DS183" s="2">
        <f t="shared" si="585"/>
        <v>96.575749579831921</v>
      </c>
      <c r="DT183" s="2">
        <f t="shared" si="585"/>
        <v>85.569662376662365</v>
      </c>
      <c r="DU183" s="2">
        <f t="shared" si="585"/>
        <v>82.916976470588253</v>
      </c>
      <c r="DV183" s="2">
        <f t="shared" si="585"/>
        <v>97.925128733997155</v>
      </c>
      <c r="DW183" s="2">
        <f t="shared" si="585"/>
        <v>88.441506072874489</v>
      </c>
      <c r="DX183" s="2">
        <f t="shared" si="585"/>
        <v>94.398145645645656</v>
      </c>
      <c r="DY183" s="2">
        <f t="shared" si="585"/>
        <v>72.317787096774168</v>
      </c>
      <c r="EA183" s="2">
        <f t="shared" si="440"/>
        <v>53.093576005961246</v>
      </c>
      <c r="EB183" s="2">
        <f t="shared" si="502"/>
        <v>53.912515600624012</v>
      </c>
      <c r="EC183" s="2">
        <f t="shared" si="503"/>
        <v>55.970916343167687</v>
      </c>
      <c r="ED183" s="2">
        <f t="shared" si="504"/>
        <v>58.574388235294137</v>
      </c>
      <c r="EE183" s="2">
        <f t="shared" si="505"/>
        <v>59.09621892760596</v>
      </c>
      <c r="EF183" s="2">
        <f t="shared" si="506"/>
        <v>60.805265650644792</v>
      </c>
      <c r="EG183" s="2">
        <f t="shared" si="507"/>
        <v>61.212078190877747</v>
      </c>
      <c r="EH183" s="2">
        <f t="shared" si="508"/>
        <v>69.727643731532282</v>
      </c>
      <c r="EI183" s="2">
        <f t="shared" si="509"/>
        <v>53.859399415734877</v>
      </c>
      <c r="EJ183" s="2">
        <f t="shared" si="510"/>
        <v>54.962374721795555</v>
      </c>
      <c r="EK183" s="2">
        <f t="shared" si="511"/>
        <v>56.843987274145235</v>
      </c>
      <c r="EL183" s="2">
        <f t="shared" si="512"/>
        <v>57.089208164621994</v>
      </c>
      <c r="EM183" s="2">
        <f t="shared" si="513"/>
        <v>57.452182299134719</v>
      </c>
      <c r="EN183" s="2">
        <f t="shared" si="514"/>
        <v>57.198435473707747</v>
      </c>
      <c r="EO183" s="2">
        <f t="shared" si="515"/>
        <v>60.786185252966284</v>
      </c>
      <c r="EQ183" s="2">
        <f t="shared" si="516"/>
        <v>54.683739100530175</v>
      </c>
      <c r="ER183" s="2">
        <f t="shared" si="586"/>
        <v>55.47812881400553</v>
      </c>
      <c r="ES183" s="2">
        <f t="shared" si="586"/>
        <v>55.870468122458298</v>
      </c>
      <c r="ET183" s="2">
        <f t="shared" si="586"/>
        <v>57.242836917496717</v>
      </c>
      <c r="EU183" s="2">
        <f t="shared" si="586"/>
        <v>59.196127079395062</v>
      </c>
      <c r="EV183" s="2">
        <f t="shared" si="586"/>
        <v>61.088483570566311</v>
      </c>
      <c r="EW183" s="2">
        <f t="shared" si="586"/>
        <v>61.300852409324591</v>
      </c>
      <c r="EX183" s="2">
        <f t="shared" si="586"/>
        <v>70.438204762330628</v>
      </c>
      <c r="EY183" s="2">
        <f t="shared" si="586"/>
        <v>54.966332764518924</v>
      </c>
      <c r="EZ183" s="2">
        <f t="shared" si="586"/>
        <v>54.435311692524103</v>
      </c>
      <c r="FA183" s="2">
        <f t="shared" si="586"/>
        <v>55.697228551797039</v>
      </c>
      <c r="FB183" s="2">
        <f t="shared" si="586"/>
        <v>56.82663918492473</v>
      </c>
      <c r="FC183" s="2">
        <f t="shared" si="586"/>
        <v>59.579383202246561</v>
      </c>
      <c r="FD183" s="2">
        <f t="shared" si="586"/>
        <v>57.463513866695806</v>
      </c>
      <c r="FE183" s="2">
        <f t="shared" si="586"/>
        <v>58.389385644501303</v>
      </c>
      <c r="FG183" s="2">
        <f t="shared" si="518"/>
        <v>0.99995817356332295</v>
      </c>
      <c r="FH183" s="2">
        <f t="shared" si="587"/>
        <v>0.99996258295789064</v>
      </c>
      <c r="FI183" s="2">
        <f t="shared" si="587"/>
        <v>0.99996257619927764</v>
      </c>
      <c r="FJ183" s="2">
        <f t="shared" si="587"/>
        <v>0.99996489636774966</v>
      </c>
      <c r="FK183" s="2">
        <f t="shared" si="587"/>
        <v>0.99996177066723158</v>
      </c>
      <c r="FL183" s="2">
        <f t="shared" si="587"/>
        <v>0.99996809581319068</v>
      </c>
      <c r="FM183" s="2">
        <f t="shared" si="587"/>
        <v>0.99996109081188189</v>
      </c>
      <c r="FN183" s="2">
        <f t="shared" si="587"/>
        <v>0.99995926705588845</v>
      </c>
      <c r="FO183" s="2">
        <f t="shared" si="587"/>
        <v>0.99995280243304807</v>
      </c>
      <c r="FP183" s="2">
        <f t="shared" si="587"/>
        <v>0.999955737741971</v>
      </c>
      <c r="FQ183" s="2">
        <f t="shared" si="587"/>
        <v>0.99995309036242008</v>
      </c>
      <c r="FR183" s="2">
        <f t="shared" si="587"/>
        <v>0.99995847714905506</v>
      </c>
      <c r="FS183" s="2">
        <f t="shared" si="587"/>
        <v>0.99995996967339285</v>
      </c>
      <c r="FT183" s="2">
        <f t="shared" si="587"/>
        <v>0.99995440117124268</v>
      </c>
      <c r="FU183" s="2">
        <f t="shared" si="587"/>
        <v>0.99995092528849827</v>
      </c>
      <c r="FW183" s="2">
        <f t="shared" si="536"/>
        <v>0.55870043564247862</v>
      </c>
      <c r="FX183" s="2">
        <f t="shared" si="588"/>
        <v>0.59810240517411806</v>
      </c>
      <c r="FY183" s="2">
        <f t="shared" si="589"/>
        <v>0.58906630616826738</v>
      </c>
      <c r="FZ183" s="2">
        <f t="shared" si="590"/>
        <v>0.65564644625095392</v>
      </c>
      <c r="GA183" s="2">
        <f t="shared" si="591"/>
        <v>0.60448980924924256</v>
      </c>
      <c r="GB183" s="2">
        <f t="shared" si="592"/>
        <v>0.61623010955018542</v>
      </c>
      <c r="GC183" s="2">
        <f t="shared" si="593"/>
        <v>0.64650814653630584</v>
      </c>
      <c r="GD183" s="2">
        <f t="shared" si="594"/>
        <v>0.68332295822461375</v>
      </c>
      <c r="GE183" s="2">
        <f t="shared" si="595"/>
        <v>0.66337083566900878</v>
      </c>
      <c r="GF183" s="2">
        <f t="shared" si="596"/>
        <v>0.64465173911287765</v>
      </c>
      <c r="GG183" s="2">
        <f t="shared" si="597"/>
        <v>0.60143442354867394</v>
      </c>
      <c r="GH183" s="2">
        <f t="shared" si="598"/>
        <v>0.58460078282150318</v>
      </c>
      <c r="GI183" s="2">
        <f t="shared" si="599"/>
        <v>0.56889628277901738</v>
      </c>
      <c r="GJ183" s="2">
        <f t="shared" si="600"/>
        <v>0.50891224327303053</v>
      </c>
      <c r="GK183" s="2">
        <f t="shared" si="601"/>
        <v>0.47706851250433291</v>
      </c>
      <c r="GM183" s="86">
        <f t="shared" si="537"/>
        <v>2.3907966891038682E-139</v>
      </c>
      <c r="GN183" s="86">
        <f t="shared" si="602"/>
        <v>8.9750446017237095E-94</v>
      </c>
      <c r="GO183" s="86">
        <f t="shared" si="603"/>
        <v>1.0654992223999013E-146</v>
      </c>
      <c r="GP183" s="86">
        <f t="shared" si="604"/>
        <v>9.1292385500283215E-135</v>
      </c>
      <c r="GQ183" s="86">
        <f t="shared" si="605"/>
        <v>2.4000333799217608E-159</v>
      </c>
      <c r="GR183" s="86">
        <f t="shared" si="606"/>
        <v>8.8697927555147338E-147</v>
      </c>
      <c r="GS183" s="86">
        <f t="shared" si="607"/>
        <v>1.1858496282402563E-157</v>
      </c>
      <c r="GT183" s="86">
        <f t="shared" si="608"/>
        <v>8.9484497714172267E-182</v>
      </c>
      <c r="GU183" s="86">
        <f t="shared" si="609"/>
        <v>1.7943572145675055E-190</v>
      </c>
      <c r="GV183" s="86">
        <f t="shared" si="610"/>
        <v>1.8592677454214768E-201</v>
      </c>
      <c r="GW183" s="86">
        <f t="shared" si="611"/>
        <v>2.4776613789790191E-216</v>
      </c>
      <c r="GX183" s="86">
        <f t="shared" si="612"/>
        <v>4.6766191148680422E-239</v>
      </c>
      <c r="GY183" s="86">
        <f t="shared" si="613"/>
        <v>2.0495448930130052E-246</v>
      </c>
      <c r="GZ183" s="86">
        <f t="shared" si="614"/>
        <v>0</v>
      </c>
      <c r="HA183" s="86">
        <f t="shared" si="615"/>
        <v>1.1558540278861416E-295</v>
      </c>
      <c r="HC183" s="86">
        <f t="shared" si="538"/>
        <v>7.0669034330458303E-85</v>
      </c>
      <c r="HD183" s="86">
        <f t="shared" si="616"/>
        <v>4.5119255550615389E-47</v>
      </c>
      <c r="HE183" s="86">
        <f t="shared" si="617"/>
        <v>1.9487850359359941E-73</v>
      </c>
      <c r="HF183" s="86">
        <f t="shared" si="618"/>
        <v>1.4862627746378888E-71</v>
      </c>
      <c r="HG183" s="86">
        <f t="shared" si="619"/>
        <v>7.0587679246130436E-107</v>
      </c>
      <c r="HH183" s="86">
        <f t="shared" si="620"/>
        <v>9.7619397809079749E-83</v>
      </c>
      <c r="HI183" s="86">
        <f t="shared" si="621"/>
        <v>4.0976336586292809E-137</v>
      </c>
      <c r="HJ183" s="86">
        <f t="shared" si="622"/>
        <v>2.3996021842842593E-151</v>
      </c>
      <c r="HK183" s="86">
        <f t="shared" si="623"/>
        <v>7.3520737890364638E-168</v>
      </c>
      <c r="HL183" s="86">
        <f t="shared" si="624"/>
        <v>7.8195606248482822E-151</v>
      </c>
      <c r="HM183" s="86">
        <f t="shared" si="625"/>
        <v>6.4208136154588479E-189</v>
      </c>
      <c r="HN183" s="86">
        <f t="shared" si="626"/>
        <v>9.8985821810537164E-154</v>
      </c>
      <c r="HO183" s="86">
        <f t="shared" si="627"/>
        <v>2.8608311480820817E-127</v>
      </c>
      <c r="HP183" s="86">
        <f t="shared" si="628"/>
        <v>2.6647735500925184E-227</v>
      </c>
      <c r="HQ183" s="86">
        <f t="shared" si="629"/>
        <v>1.7975129992338082E-228</v>
      </c>
      <c r="HS183" s="86">
        <f t="shared" si="539"/>
        <v>1.3872062314965829E-9</v>
      </c>
      <c r="HT183" s="86">
        <f t="shared" si="630"/>
        <v>4.2010206329651655E-9</v>
      </c>
      <c r="HU183" s="86">
        <f t="shared" si="631"/>
        <v>5.2832068470764937E-9</v>
      </c>
      <c r="HV183" s="86">
        <f t="shared" si="632"/>
        <v>4.2262377362034775E-9</v>
      </c>
      <c r="HW183" s="86">
        <f t="shared" si="633"/>
        <v>9.4518200125990252E-11</v>
      </c>
      <c r="HX183" s="86">
        <f t="shared" si="634"/>
        <v>9.0177648228836468E-9</v>
      </c>
      <c r="HY183" s="86">
        <f t="shared" si="635"/>
        <v>1.2804798623628271E-9</v>
      </c>
      <c r="HZ183" s="86">
        <f t="shared" si="636"/>
        <v>1.955144656076306E-11</v>
      </c>
      <c r="IA183" s="86">
        <f t="shared" si="637"/>
        <v>9.436348746672048E-11</v>
      </c>
      <c r="IB183" s="86">
        <f t="shared" si="638"/>
        <v>3.9129666367238759E-10</v>
      </c>
      <c r="IC183" s="86">
        <f t="shared" si="639"/>
        <v>1.3643916521002676E-9</v>
      </c>
      <c r="ID183" s="86">
        <f t="shared" si="640"/>
        <v>1.402289476170404E-10</v>
      </c>
      <c r="IE183" s="86">
        <f t="shared" si="641"/>
        <v>2.1918399667064615E-9</v>
      </c>
      <c r="IF183" s="86">
        <f t="shared" si="642"/>
        <v>1.2342655313498744E-29</v>
      </c>
      <c r="IG183" s="86">
        <f t="shared" si="643"/>
        <v>4.7604942231641461E-20</v>
      </c>
      <c r="II183" s="86">
        <f t="shared" si="540"/>
        <v>0.58346934357535862</v>
      </c>
      <c r="IJ183" s="86">
        <f t="shared" si="541"/>
        <v>0.55997134822403027</v>
      </c>
      <c r="IK183" s="86">
        <f t="shared" si="542"/>
        <v>0.56746470685460926</v>
      </c>
      <c r="IL183" s="86">
        <f t="shared" si="543"/>
        <v>0.44602391739972258</v>
      </c>
      <c r="IM183" s="86">
        <f t="shared" si="544"/>
        <v>0.53948132040162877</v>
      </c>
      <c r="IN183" s="86">
        <f t="shared" si="545"/>
        <v>0.54063514579145344</v>
      </c>
      <c r="IO183" s="86">
        <f t="shared" si="546"/>
        <v>0.47622461282340622</v>
      </c>
      <c r="IP183" s="86">
        <f t="shared" si="547"/>
        <v>0.34963297356211209</v>
      </c>
      <c r="IQ183" s="86">
        <f t="shared" si="548"/>
        <v>0.3995001286405695</v>
      </c>
      <c r="IR183" s="86">
        <f t="shared" si="549"/>
        <v>0.45223510993682259</v>
      </c>
      <c r="IS183" s="86">
        <f t="shared" si="550"/>
        <v>0.54714200183866613</v>
      </c>
      <c r="IT183" s="86">
        <f t="shared" si="551"/>
        <v>0.56558732436235937</v>
      </c>
      <c r="IU183" s="86">
        <f t="shared" si="552"/>
        <v>0.58222821251744439</v>
      </c>
      <c r="IV183" s="86">
        <f t="shared" si="553"/>
        <v>0.50780484186854713</v>
      </c>
      <c r="IW183" s="86">
        <f t="shared" si="554"/>
        <v>0.47691495295924369</v>
      </c>
      <c r="IY183" s="86">
        <f t="shared" si="555"/>
        <v>0.58346934496256486</v>
      </c>
      <c r="IZ183" s="86">
        <f t="shared" si="556"/>
        <v>0.55997135242505092</v>
      </c>
      <c r="JA183" s="86">
        <f t="shared" si="557"/>
        <v>0.56746471213781613</v>
      </c>
      <c r="JB183" s="86">
        <f t="shared" si="558"/>
        <v>0.44602392162596033</v>
      </c>
      <c r="JC183" s="86">
        <f t="shared" si="559"/>
        <v>0.53948132049614694</v>
      </c>
      <c r="JD183" s="86">
        <f t="shared" si="560"/>
        <v>0.54063515480921831</v>
      </c>
      <c r="JE183" s="86">
        <f t="shared" si="561"/>
        <v>0.47622461410388611</v>
      </c>
      <c r="JF183" s="86">
        <f t="shared" si="562"/>
        <v>0.34963297358166356</v>
      </c>
      <c r="JG183" s="86">
        <f t="shared" si="563"/>
        <v>0.39950012873493296</v>
      </c>
      <c r="JH183" s="86">
        <f t="shared" si="564"/>
        <v>0.45223511032811925</v>
      </c>
      <c r="JI183" s="86">
        <f t="shared" si="565"/>
        <v>0.54714200320305773</v>
      </c>
      <c r="JJ183" s="86">
        <f t="shared" si="566"/>
        <v>0.56558732450258831</v>
      </c>
      <c r="JK183" s="86">
        <f t="shared" si="567"/>
        <v>0.58222821470928432</v>
      </c>
      <c r="JL183" s="86">
        <f t="shared" si="568"/>
        <v>0.50780484186854713</v>
      </c>
      <c r="JM183" s="86">
        <f t="shared" si="569"/>
        <v>0.47691495295924369</v>
      </c>
    </row>
    <row r="184" spans="2:273" x14ac:dyDescent="0.25">
      <c r="B184" s="2">
        <v>157</v>
      </c>
      <c r="C184" s="37">
        <v>53.793999999999997</v>
      </c>
      <c r="D184" s="37">
        <v>55</v>
      </c>
      <c r="E184" s="37">
        <v>56.25</v>
      </c>
      <c r="F184" s="37">
        <v>56.75</v>
      </c>
      <c r="G184" s="37">
        <v>59.533999999999999</v>
      </c>
      <c r="H184" s="37">
        <v>63.027000000000001</v>
      </c>
      <c r="I184" s="37">
        <v>61.573999999999998</v>
      </c>
      <c r="J184" s="37">
        <v>68.606999999999999</v>
      </c>
      <c r="K184" s="37">
        <v>53.929000000000002</v>
      </c>
      <c r="L184" s="37">
        <v>52.466000000000001</v>
      </c>
      <c r="M184" s="37">
        <v>56.695</v>
      </c>
      <c r="N184" s="37">
        <v>57.332999999999998</v>
      </c>
      <c r="O184" s="37">
        <v>61.101999999999997</v>
      </c>
      <c r="P184" s="37">
        <v>75.838999999999999</v>
      </c>
      <c r="Q184" s="37">
        <v>107.452</v>
      </c>
      <c r="S184" s="4">
        <f t="shared" si="441"/>
        <v>53.870214324482873</v>
      </c>
      <c r="T184" s="4">
        <f t="shared" si="442"/>
        <v>55.077115217194624</v>
      </c>
      <c r="U184" s="4">
        <f t="shared" si="443"/>
        <v>56.289505348095275</v>
      </c>
      <c r="V184" s="4">
        <f t="shared" si="444"/>
        <v>57.597968862383809</v>
      </c>
      <c r="W184" s="4">
        <f t="shared" si="445"/>
        <v>59.592553976801774</v>
      </c>
      <c r="X184" s="4">
        <f t="shared" si="446"/>
        <v>61.764716699812261</v>
      </c>
      <c r="Y184" s="4">
        <f t="shared" si="447"/>
        <v>61.547237454921202</v>
      </c>
      <c r="Z184" s="4">
        <f t="shared" si="448"/>
        <v>70.195498984132982</v>
      </c>
      <c r="AA184" s="4">
        <f t="shared" si="449"/>
        <v>54.581870184196362</v>
      </c>
      <c r="AB184" s="4">
        <f t="shared" si="450"/>
        <v>54.653715536329059</v>
      </c>
      <c r="AC184" s="4">
        <f t="shared" si="451"/>
        <v>57.280900965495562</v>
      </c>
      <c r="AD184" s="4">
        <f t="shared" si="452"/>
        <v>58.778834291818285</v>
      </c>
      <c r="AE184" s="4">
        <f t="shared" si="453"/>
        <v>62.042653443636539</v>
      </c>
      <c r="AF184" s="4">
        <f t="shared" si="454"/>
        <v>75.146772694168902</v>
      </c>
      <c r="AG184" s="4">
        <f t="shared" si="455"/>
        <v>105.99267278371954</v>
      </c>
      <c r="AI184" s="4">
        <f t="shared" si="456"/>
        <v>-7.621432448287635E-2</v>
      </c>
      <c r="AJ184" s="4">
        <f t="shared" si="457"/>
        <v>-7.7115217194624108E-2</v>
      </c>
      <c r="AK184" s="4">
        <f t="shared" si="458"/>
        <v>-3.9505348095275394E-2</v>
      </c>
      <c r="AL184" s="4">
        <f t="shared" si="459"/>
        <v>-0.84796886238380864</v>
      </c>
      <c r="AM184" s="4">
        <f t="shared" si="460"/>
        <v>-5.855397680177532E-2</v>
      </c>
      <c r="AN184" s="4">
        <f t="shared" si="461"/>
        <v>1.2622833001877396</v>
      </c>
      <c r="AO184" s="4">
        <f t="shared" si="462"/>
        <v>2.6762545078796052E-2</v>
      </c>
      <c r="AP184" s="4">
        <f t="shared" si="463"/>
        <v>-1.5884989841329826</v>
      </c>
      <c r="AQ184" s="4">
        <f t="shared" si="464"/>
        <v>-0.65287018419635956</v>
      </c>
      <c r="AR184" s="4">
        <f t="shared" si="465"/>
        <v>-2.1877155363290584</v>
      </c>
      <c r="AS184" s="4">
        <f t="shared" si="466"/>
        <v>-0.58590096549556137</v>
      </c>
      <c r="AT184" s="4">
        <f t="shared" si="467"/>
        <v>-1.4458342918182865</v>
      </c>
      <c r="AU184" s="4">
        <f t="shared" si="468"/>
        <v>-0.94065344363654191</v>
      </c>
      <c r="AV184" s="4">
        <f t="shared" si="570"/>
        <v>0.69222730583109637</v>
      </c>
      <c r="AW184" s="4">
        <f t="shared" si="570"/>
        <v>1.4593272162804567</v>
      </c>
      <c r="AY184" s="2">
        <f t="shared" si="520"/>
        <v>53.870214324482873</v>
      </c>
      <c r="AZ184" s="2">
        <f t="shared" si="571"/>
        <v>54.727715082853393</v>
      </c>
      <c r="BA184" s="2">
        <f t="shared" si="572"/>
        <v>55.794069620351841</v>
      </c>
      <c r="BB184" s="2">
        <f t="shared" si="573"/>
        <v>57.557980237024381</v>
      </c>
      <c r="BC184" s="2">
        <f t="shared" si="574"/>
        <v>59.018129501568495</v>
      </c>
      <c r="BD184" s="2">
        <f t="shared" si="575"/>
        <v>60.856932389434789</v>
      </c>
      <c r="BE184" s="2">
        <f t="shared" si="576"/>
        <v>61.160510217495009</v>
      </c>
      <c r="BF184" s="2">
        <f t="shared" si="577"/>
        <v>70.136009262543411</v>
      </c>
      <c r="BG184" s="2">
        <f t="shared" si="578"/>
        <v>54.456582407145191</v>
      </c>
      <c r="BH184" s="2">
        <f t="shared" si="579"/>
        <v>54.404734862239437</v>
      </c>
      <c r="BI184" s="2">
        <f t="shared" si="580"/>
        <v>55.952607926051201</v>
      </c>
      <c r="BJ184" s="2">
        <f t="shared" si="581"/>
        <v>56.739133885646723</v>
      </c>
      <c r="BK184" s="2">
        <f t="shared" si="582"/>
        <v>58.586332438123037</v>
      </c>
      <c r="BL184" s="2">
        <f t="shared" si="583"/>
        <v>57.209711801624039</v>
      </c>
      <c r="BM184" s="2">
        <f t="shared" si="584"/>
        <v>59.472826990088308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95.245001094211631</v>
      </c>
      <c r="DL184" s="2">
        <f t="shared" si="585"/>
        <v>99.800552683467032</v>
      </c>
      <c r="DM184" s="2">
        <f t="shared" si="585"/>
        <v>91.238239024390239</v>
      </c>
      <c r="DN184" s="2">
        <f t="shared" si="585"/>
        <v>111.64189640591967</v>
      </c>
      <c r="DO184" s="2">
        <f t="shared" si="585"/>
        <v>98.089200067476398</v>
      </c>
      <c r="DP184" s="2">
        <f t="shared" si="585"/>
        <v>95.35894714587738</v>
      </c>
      <c r="DQ184" s="2">
        <f t="shared" si="585"/>
        <v>111.30325641025641</v>
      </c>
      <c r="DR184" s="2">
        <f t="shared" si="585"/>
        <v>115.35397777777777</v>
      </c>
      <c r="DS184" s="2">
        <f t="shared" si="585"/>
        <v>96.711554621848734</v>
      </c>
      <c r="DT184" s="2">
        <f t="shared" si="585"/>
        <v>85.605408966108953</v>
      </c>
      <c r="DU184" s="2">
        <f t="shared" si="585"/>
        <v>82.918973109243723</v>
      </c>
      <c r="DV184" s="2">
        <f t="shared" si="585"/>
        <v>98.042863442389759</v>
      </c>
      <c r="DW184" s="2">
        <f t="shared" si="585"/>
        <v>88.485151110624798</v>
      </c>
      <c r="DX184" s="2">
        <f t="shared" si="585"/>
        <v>94.519600600600597</v>
      </c>
      <c r="DY184" s="2">
        <f t="shared" si="585"/>
        <v>72.276314516129005</v>
      </c>
      <c r="EA184" s="2">
        <f t="shared" si="440"/>
        <v>52.924299546591214</v>
      </c>
      <c r="EB184" s="2">
        <f t="shared" si="502"/>
        <v>53.733960803432126</v>
      </c>
      <c r="EC184" s="2">
        <f t="shared" si="503"/>
        <v>55.855547360248437</v>
      </c>
      <c r="ED184" s="2">
        <f t="shared" si="504"/>
        <v>58.473889705882371</v>
      </c>
      <c r="EE184" s="2">
        <f t="shared" si="505"/>
        <v>58.952914036058672</v>
      </c>
      <c r="EF184" s="2">
        <f t="shared" si="506"/>
        <v>60.671613247362259</v>
      </c>
      <c r="EG184" s="2">
        <f t="shared" si="507"/>
        <v>61.098284975086258</v>
      </c>
      <c r="EH184" s="2">
        <f t="shared" si="508"/>
        <v>69.625070325031658</v>
      </c>
      <c r="EI184" s="2">
        <f t="shared" si="509"/>
        <v>53.682998589704859</v>
      </c>
      <c r="EJ184" s="2">
        <f t="shared" si="510"/>
        <v>54.76110222250086</v>
      </c>
      <c r="EK184" s="2">
        <f t="shared" si="511"/>
        <v>56.680586511760119</v>
      </c>
      <c r="EL184" s="2">
        <f t="shared" si="512"/>
        <v>56.900221611168192</v>
      </c>
      <c r="EM184" s="2">
        <f t="shared" si="513"/>
        <v>57.30104471363822</v>
      </c>
      <c r="EN184" s="2">
        <f t="shared" si="514"/>
        <v>57.063813697989715</v>
      </c>
      <c r="EO184" s="2">
        <f t="shared" si="515"/>
        <v>60.694294039831838</v>
      </c>
      <c r="EQ184" s="2">
        <f t="shared" si="516"/>
        <v>54.548843855806425</v>
      </c>
      <c r="ER184" s="2">
        <f t="shared" si="586"/>
        <v>55.334181900750295</v>
      </c>
      <c r="ES184" s="2">
        <f t="shared" si="586"/>
        <v>55.752980252499057</v>
      </c>
      <c r="ET184" s="2">
        <f t="shared" si="586"/>
        <v>57.116742750735156</v>
      </c>
      <c r="EU184" s="2">
        <f t="shared" si="586"/>
        <v>59.054865961720203</v>
      </c>
      <c r="EV184" s="2">
        <f t="shared" si="586"/>
        <v>60.960606175574512</v>
      </c>
      <c r="EW184" s="2">
        <f t="shared" si="586"/>
        <v>61.188869565350714</v>
      </c>
      <c r="EX184" s="2">
        <f t="shared" si="586"/>
        <v>70.349545633412319</v>
      </c>
      <c r="EY184" s="2">
        <f t="shared" si="586"/>
        <v>54.811889316735275</v>
      </c>
      <c r="EZ184" s="2">
        <f t="shared" si="586"/>
        <v>54.223709611188411</v>
      </c>
      <c r="FA184" s="2">
        <f t="shared" si="586"/>
        <v>55.510829809725166</v>
      </c>
      <c r="FB184" s="2">
        <f t="shared" si="586"/>
        <v>56.632173785694988</v>
      </c>
      <c r="FC184" s="2">
        <f t="shared" si="586"/>
        <v>59.472685402937984</v>
      </c>
      <c r="FD184" s="2">
        <f t="shared" si="586"/>
        <v>57.335183529293801</v>
      </c>
      <c r="FE184" s="2">
        <f t="shared" si="586"/>
        <v>58.250705685375678</v>
      </c>
      <c r="FG184" s="2">
        <f t="shared" si="518"/>
        <v>0.99996185369599</v>
      </c>
      <c r="FH184" s="2">
        <f t="shared" si="587"/>
        <v>0.99996587513967061</v>
      </c>
      <c r="FI184" s="2">
        <f t="shared" si="587"/>
        <v>0.99996586897570161</v>
      </c>
      <c r="FJ184" s="2">
        <f t="shared" si="587"/>
        <v>0.99996798500800099</v>
      </c>
      <c r="FK184" s="2">
        <f t="shared" si="587"/>
        <v>0.99996513431685385</v>
      </c>
      <c r="FL184" s="2">
        <f t="shared" si="587"/>
        <v>0.99997090295412727</v>
      </c>
      <c r="FM184" s="2">
        <f t="shared" si="587"/>
        <v>0.99996451427719735</v>
      </c>
      <c r="FN184" s="2">
        <f t="shared" si="587"/>
        <v>0.99996285098030713</v>
      </c>
      <c r="FO184" s="2">
        <f t="shared" si="587"/>
        <v>0.99995695512858862</v>
      </c>
      <c r="FP184" s="2">
        <f t="shared" si="587"/>
        <v>0.99995963218368678</v>
      </c>
      <c r="FQ184" s="2">
        <f t="shared" si="587"/>
        <v>0.9999572177254713</v>
      </c>
      <c r="FR184" s="2">
        <f t="shared" si="587"/>
        <v>0.99996213057149896</v>
      </c>
      <c r="FS184" s="2">
        <f t="shared" si="587"/>
        <v>0.99996349177964083</v>
      </c>
      <c r="FT184" s="2">
        <f t="shared" si="587"/>
        <v>0.9999584132070567</v>
      </c>
      <c r="FU184" s="2">
        <f t="shared" si="587"/>
        <v>0.99995524313791007</v>
      </c>
      <c r="FW184" s="2">
        <f t="shared" si="536"/>
        <v>0.5812709411420629</v>
      </c>
      <c r="FX184" s="2">
        <f t="shared" si="588"/>
        <v>0.62002823551715858</v>
      </c>
      <c r="FY184" s="2">
        <f t="shared" si="589"/>
        <v>0.61116461974041836</v>
      </c>
      <c r="FZ184" s="2">
        <f t="shared" si="590"/>
        <v>0.67613285258968514</v>
      </c>
      <c r="GA184" s="2">
        <f t="shared" si="591"/>
        <v>0.62628490582431351</v>
      </c>
      <c r="GB184" s="2">
        <f t="shared" si="592"/>
        <v>0.6377659282773539</v>
      </c>
      <c r="GC184" s="2">
        <f t="shared" si="593"/>
        <v>0.66726230733754199</v>
      </c>
      <c r="GD184" s="2">
        <f t="shared" si="594"/>
        <v>0.70290891564890834</v>
      </c>
      <c r="GE184" s="2">
        <f t="shared" si="595"/>
        <v>0.68361945075851527</v>
      </c>
      <c r="GF184" s="2">
        <f t="shared" si="596"/>
        <v>0.66545849355274089</v>
      </c>
      <c r="GG184" s="2">
        <f t="shared" si="597"/>
        <v>0.62329296536548739</v>
      </c>
      <c r="GH184" s="2">
        <f t="shared" si="598"/>
        <v>0.60677893419771134</v>
      </c>
      <c r="GI184" s="2">
        <f t="shared" si="599"/>
        <v>0.59132675795959722</v>
      </c>
      <c r="GJ184" s="2">
        <f t="shared" si="600"/>
        <v>0.5318956675700931</v>
      </c>
      <c r="GK184" s="2">
        <f t="shared" si="601"/>
        <v>0.50007826498611641</v>
      </c>
      <c r="GM184" s="86">
        <f t="shared" si="537"/>
        <v>2.3394214502013452E-142</v>
      </c>
      <c r="GN184" s="86">
        <f t="shared" si="602"/>
        <v>8.3726192798100116E-96</v>
      </c>
      <c r="GO184" s="86">
        <f t="shared" si="603"/>
        <v>7.0084588947098791E-150</v>
      </c>
      <c r="GP184" s="86">
        <f t="shared" si="604"/>
        <v>1.1058663674399789E-137</v>
      </c>
      <c r="GQ184" s="86">
        <f t="shared" si="605"/>
        <v>9.1010161034590907E-163</v>
      </c>
      <c r="GR184" s="86">
        <f t="shared" si="606"/>
        <v>5.7357743284350291E-150</v>
      </c>
      <c r="GS184" s="86">
        <f t="shared" si="607"/>
        <v>4.779463308731153E-161</v>
      </c>
      <c r="GT184" s="86">
        <f t="shared" si="608"/>
        <v>1.1448364133701419E-185</v>
      </c>
      <c r="GU184" s="86">
        <f t="shared" si="609"/>
        <v>1.3480142151226414E-194</v>
      </c>
      <c r="GV184" s="86">
        <f t="shared" si="610"/>
        <v>8.3473156589156579E-206</v>
      </c>
      <c r="GW184" s="86">
        <f t="shared" si="611"/>
        <v>5.1203276290449954E-221</v>
      </c>
      <c r="GX184" s="86">
        <f t="shared" si="612"/>
        <v>3.3143163673059364E-244</v>
      </c>
      <c r="GY184" s="86">
        <f t="shared" si="613"/>
        <v>9.9572463825083367E-252</v>
      </c>
      <c r="GZ184" s="86">
        <f t="shared" si="614"/>
        <v>0</v>
      </c>
      <c r="HA184" s="86">
        <f t="shared" si="615"/>
        <v>5.411596855686174E-302</v>
      </c>
      <c r="HC184" s="86">
        <f t="shared" si="538"/>
        <v>2.7068305132480611E-87</v>
      </c>
      <c r="HD184" s="86">
        <f t="shared" si="616"/>
        <v>2.074885226847712E-48</v>
      </c>
      <c r="HE184" s="86">
        <f t="shared" si="617"/>
        <v>1.5971834216416818E-75</v>
      </c>
      <c r="HF184" s="86">
        <f t="shared" si="618"/>
        <v>1.4193459439224519E-73</v>
      </c>
      <c r="HG184" s="86">
        <f t="shared" si="619"/>
        <v>7.3714913250982401E-110</v>
      </c>
      <c r="HH184" s="86">
        <f t="shared" si="620"/>
        <v>4.5589204943354066E-85</v>
      </c>
      <c r="HI184" s="86">
        <f t="shared" si="621"/>
        <v>5.8714510587865239E-141</v>
      </c>
      <c r="HJ184" s="86">
        <f t="shared" si="622"/>
        <v>1.528223468848794E-155</v>
      </c>
      <c r="HK184" s="86">
        <f t="shared" si="623"/>
        <v>1.3670155664465626E-172</v>
      </c>
      <c r="HL184" s="86">
        <f t="shared" si="624"/>
        <v>4.3498438130097635E-155</v>
      </c>
      <c r="HM184" s="86">
        <f t="shared" si="625"/>
        <v>2.609491938716399E-194</v>
      </c>
      <c r="HN184" s="86">
        <f t="shared" si="626"/>
        <v>4.4312641938437977E-158</v>
      </c>
      <c r="HO184" s="86">
        <f t="shared" si="627"/>
        <v>6.7812843519433738E-131</v>
      </c>
      <c r="HP184" s="86">
        <f t="shared" si="628"/>
        <v>7.3585453763869568E-234</v>
      </c>
      <c r="HQ184" s="86">
        <f t="shared" si="629"/>
        <v>6.1311565005350027E-235</v>
      </c>
      <c r="HS184" s="86">
        <f t="shared" si="539"/>
        <v>4.3500802285293906E-10</v>
      </c>
      <c r="HT184" s="86">
        <f t="shared" si="630"/>
        <v>1.4540647886092758E-9</v>
      </c>
      <c r="HU184" s="86">
        <f t="shared" si="631"/>
        <v>1.7787820821764525E-9</v>
      </c>
      <c r="HV184" s="86">
        <f t="shared" si="632"/>
        <v>1.4677943517069183E-9</v>
      </c>
      <c r="HW184" s="86">
        <f t="shared" si="633"/>
        <v>2.7168540465819743E-11</v>
      </c>
      <c r="HX184" s="86">
        <f t="shared" si="634"/>
        <v>3.3488081042193209E-9</v>
      </c>
      <c r="HY184" s="86">
        <f t="shared" si="635"/>
        <v>4.4240581067916122E-10</v>
      </c>
      <c r="HZ184" s="86">
        <f t="shared" si="636"/>
        <v>5.4787174476404233E-12</v>
      </c>
      <c r="IA184" s="86">
        <f t="shared" si="637"/>
        <v>2.7240517080760237E-11</v>
      </c>
      <c r="IB184" s="86">
        <f t="shared" si="638"/>
        <v>1.186793121650928E-10</v>
      </c>
      <c r="IC184" s="86">
        <f t="shared" si="639"/>
        <v>4.2985901176460355E-10</v>
      </c>
      <c r="ID184" s="86">
        <f t="shared" si="640"/>
        <v>3.905347035011488E-11</v>
      </c>
      <c r="IE184" s="86">
        <f t="shared" si="641"/>
        <v>7.1753199941271057E-10</v>
      </c>
      <c r="IF184" s="86">
        <f t="shared" si="642"/>
        <v>1.4130438890083152E-31</v>
      </c>
      <c r="IG184" s="86">
        <f t="shared" si="643"/>
        <v>2.1913581477659449E-21</v>
      </c>
      <c r="II184" s="86">
        <f t="shared" si="540"/>
        <v>0.57309115927359588</v>
      </c>
      <c r="IJ184" s="86">
        <f t="shared" si="541"/>
        <v>0.5244733347887065</v>
      </c>
      <c r="IK184" s="86">
        <f t="shared" si="542"/>
        <v>0.53449990714391593</v>
      </c>
      <c r="IL184" s="86">
        <f t="shared" si="543"/>
        <v>0.39411771291409936</v>
      </c>
      <c r="IM184" s="86">
        <f t="shared" si="544"/>
        <v>0.49382188839317892</v>
      </c>
      <c r="IN184" s="86">
        <f t="shared" si="545"/>
        <v>0.50076089487552311</v>
      </c>
      <c r="IO184" s="86">
        <f t="shared" si="546"/>
        <v>0.42670713337798</v>
      </c>
      <c r="IP184" s="86">
        <f t="shared" si="547"/>
        <v>0.29774721337477433</v>
      </c>
      <c r="IQ184" s="86">
        <f t="shared" si="548"/>
        <v>0.34444741691025427</v>
      </c>
      <c r="IR184" s="86">
        <f t="shared" si="549"/>
        <v>0.39720067160276556</v>
      </c>
      <c r="IS184" s="86">
        <f t="shared" si="550"/>
        <v>0.50439069577213136</v>
      </c>
      <c r="IT184" s="86">
        <f t="shared" si="551"/>
        <v>0.52851774177713851</v>
      </c>
      <c r="IU184" s="86">
        <f t="shared" si="552"/>
        <v>0.56456568672276519</v>
      </c>
      <c r="IV184" s="86">
        <f t="shared" si="553"/>
        <v>0.5027694036176128</v>
      </c>
      <c r="IW184" s="86">
        <f t="shared" si="554"/>
        <v>0.5000356273365073</v>
      </c>
      <c r="IY184" s="86">
        <f t="shared" si="555"/>
        <v>0.57309115970860391</v>
      </c>
      <c r="IZ184" s="86">
        <f t="shared" si="556"/>
        <v>0.52447333624277126</v>
      </c>
      <c r="JA184" s="86">
        <f t="shared" si="557"/>
        <v>0.53449990892269805</v>
      </c>
      <c r="JB184" s="86">
        <f t="shared" si="558"/>
        <v>0.39411771438189369</v>
      </c>
      <c r="JC184" s="86">
        <f t="shared" si="559"/>
        <v>0.49382188842034747</v>
      </c>
      <c r="JD184" s="86">
        <f t="shared" si="560"/>
        <v>0.50076089822433123</v>
      </c>
      <c r="JE184" s="86">
        <f t="shared" si="561"/>
        <v>0.42670713382038583</v>
      </c>
      <c r="JF184" s="86">
        <f t="shared" si="562"/>
        <v>0.29774721338025306</v>
      </c>
      <c r="JG184" s="86">
        <f t="shared" si="563"/>
        <v>0.34444741693749481</v>
      </c>
      <c r="JH184" s="86">
        <f t="shared" si="564"/>
        <v>0.39720067172144485</v>
      </c>
      <c r="JI184" s="86">
        <f t="shared" si="565"/>
        <v>0.5043906962019904</v>
      </c>
      <c r="JJ184" s="86">
        <f t="shared" si="566"/>
        <v>0.52851774181619193</v>
      </c>
      <c r="JK184" s="86">
        <f t="shared" si="567"/>
        <v>0.56456568744029723</v>
      </c>
      <c r="JL184" s="86">
        <f t="shared" si="568"/>
        <v>0.5027694036176128</v>
      </c>
      <c r="JM184" s="86">
        <f t="shared" si="569"/>
        <v>0.5000356273365073</v>
      </c>
    </row>
    <row r="185" spans="2:273" x14ac:dyDescent="0.25">
      <c r="B185" s="2">
        <v>158</v>
      </c>
      <c r="C185" s="37">
        <v>52.825000000000003</v>
      </c>
      <c r="D185" s="37">
        <v>55.304000000000002</v>
      </c>
      <c r="E185" s="37">
        <v>55.768000000000001</v>
      </c>
      <c r="F185" s="37">
        <v>56.082999999999998</v>
      </c>
      <c r="G185" s="37">
        <v>57.914000000000001</v>
      </c>
      <c r="H185" s="37">
        <v>61.865000000000002</v>
      </c>
      <c r="I185" s="37">
        <v>60.573999999999998</v>
      </c>
      <c r="J185" s="37">
        <v>69.786000000000001</v>
      </c>
      <c r="K185" s="37">
        <v>52.820999999999998</v>
      </c>
      <c r="L185" s="37">
        <v>52.69</v>
      </c>
      <c r="M185" s="37">
        <v>55.898000000000003</v>
      </c>
      <c r="N185" s="37">
        <v>56.683</v>
      </c>
      <c r="O185" s="37">
        <v>60.643999999999998</v>
      </c>
      <c r="P185" s="37">
        <v>70.081000000000003</v>
      </c>
      <c r="Q185" s="37">
        <v>101.581</v>
      </c>
      <c r="S185" s="4">
        <f t="shared" si="441"/>
        <v>53.757679042032052</v>
      </c>
      <c r="T185" s="4">
        <f t="shared" si="442"/>
        <v>54.818711733883831</v>
      </c>
      <c r="U185" s="4">
        <f t="shared" si="443"/>
        <v>55.977731439411187</v>
      </c>
      <c r="V185" s="4">
        <f t="shared" si="444"/>
        <v>57.432846270427483</v>
      </c>
      <c r="W185" s="4">
        <f t="shared" si="445"/>
        <v>59.198264550173462</v>
      </c>
      <c r="X185" s="4">
        <f t="shared" si="446"/>
        <v>61.280123563553673</v>
      </c>
      <c r="Y185" s="4">
        <f t="shared" si="447"/>
        <v>61.25769396746314</v>
      </c>
      <c r="Z185" s="4">
        <f t="shared" si="448"/>
        <v>70.081923238962872</v>
      </c>
      <c r="AA185" s="4">
        <f t="shared" si="449"/>
        <v>54.373522218397156</v>
      </c>
      <c r="AB185" s="4">
        <f t="shared" si="450"/>
        <v>54.30643457286903</v>
      </c>
      <c r="AC185" s="4">
        <f t="shared" si="451"/>
        <v>56.508666131158648</v>
      </c>
      <c r="AD185" s="4">
        <f t="shared" si="452"/>
        <v>57.724754600620358</v>
      </c>
      <c r="AE185" s="4">
        <f t="shared" si="453"/>
        <v>60.766143873220855</v>
      </c>
      <c r="AF185" s="4">
        <f t="shared" si="454"/>
        <v>69.647584258216455</v>
      </c>
      <c r="AG185" s="4">
        <f t="shared" si="455"/>
        <v>97.891218067284541</v>
      </c>
      <c r="AI185" s="4">
        <f t="shared" si="456"/>
        <v>-0.93267904203204921</v>
      </c>
      <c r="AJ185" s="4">
        <f t="shared" si="457"/>
        <v>0.48528826611617149</v>
      </c>
      <c r="AK185" s="4">
        <f t="shared" si="458"/>
        <v>-0.20973143941118622</v>
      </c>
      <c r="AL185" s="4">
        <f t="shared" si="459"/>
        <v>-1.3498462704274843</v>
      </c>
      <c r="AM185" s="4">
        <f t="shared" si="460"/>
        <v>-1.2842645501734609</v>
      </c>
      <c r="AN185" s="4">
        <f t="shared" si="461"/>
        <v>0.58487643644632925</v>
      </c>
      <c r="AO185" s="4">
        <f t="shared" si="462"/>
        <v>-0.68369396746314237</v>
      </c>
      <c r="AP185" s="4">
        <f t="shared" si="463"/>
        <v>-0.29592323896287098</v>
      </c>
      <c r="AQ185" s="4">
        <f t="shared" si="464"/>
        <v>-1.5525222183971579</v>
      </c>
      <c r="AR185" s="4">
        <f t="shared" si="465"/>
        <v>-1.6164345728690321</v>
      </c>
      <c r="AS185" s="4">
        <f t="shared" si="466"/>
        <v>-0.61066613115864499</v>
      </c>
      <c r="AT185" s="4">
        <f t="shared" si="467"/>
        <v>-1.041754600620358</v>
      </c>
      <c r="AU185" s="4">
        <f t="shared" si="468"/>
        <v>-0.12214387322085685</v>
      </c>
      <c r="AV185" s="4">
        <f t="shared" si="570"/>
        <v>0.43341574178354847</v>
      </c>
      <c r="AW185" s="4">
        <f t="shared" si="570"/>
        <v>3.6897819327154622</v>
      </c>
      <c r="AY185" s="2">
        <f t="shared" si="520"/>
        <v>53.757679042032052</v>
      </c>
      <c r="AZ185" s="2">
        <f t="shared" si="571"/>
        <v>54.605552746465541</v>
      </c>
      <c r="BA185" s="2">
        <f t="shared" si="572"/>
        <v>55.675040194480729</v>
      </c>
      <c r="BB185" s="2">
        <f t="shared" si="573"/>
        <v>57.412611877527326</v>
      </c>
      <c r="BC185" s="2">
        <f t="shared" si="574"/>
        <v>58.878207085566117</v>
      </c>
      <c r="BD185" s="2">
        <f t="shared" si="575"/>
        <v>60.733069170541242</v>
      </c>
      <c r="BE185" s="2">
        <f t="shared" si="576"/>
        <v>61.049638969322544</v>
      </c>
      <c r="BF185" s="2">
        <f t="shared" si="577"/>
        <v>70.05700904454045</v>
      </c>
      <c r="BG185" s="2">
        <f t="shared" si="578"/>
        <v>54.317569889675568</v>
      </c>
      <c r="BH185" s="2">
        <f t="shared" si="579"/>
        <v>54.185433198819034</v>
      </c>
      <c r="BI185" s="2">
        <f t="shared" si="580"/>
        <v>55.749293564301567</v>
      </c>
      <c r="BJ185" s="2">
        <f t="shared" si="581"/>
        <v>56.540748150942122</v>
      </c>
      <c r="BK185" s="2">
        <f t="shared" si="582"/>
        <v>58.510258663022142</v>
      </c>
      <c r="BL185" s="2">
        <f t="shared" si="583"/>
        <v>57.08465332300861</v>
      </c>
      <c r="BM185" s="2">
        <f t="shared" si="584"/>
        <v>59.300192055437563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95.409718787613542</v>
      </c>
      <c r="DL185" s="2">
        <f t="shared" si="585"/>
        <v>99.983433406260971</v>
      </c>
      <c r="DM185" s="2">
        <f t="shared" si="585"/>
        <v>91.358267595818816</v>
      </c>
      <c r="DN185" s="2">
        <f t="shared" si="585"/>
        <v>111.87144926004228</v>
      </c>
      <c r="DO185" s="2">
        <f t="shared" si="585"/>
        <v>98.1986545209177</v>
      </c>
      <c r="DP185" s="2">
        <f t="shared" si="585"/>
        <v>95.443300211416499</v>
      </c>
      <c r="DQ185" s="2">
        <f t="shared" si="585"/>
        <v>111.53841025641026</v>
      </c>
      <c r="DR185" s="2">
        <f t="shared" si="585"/>
        <v>115.558016001716</v>
      </c>
      <c r="DS185" s="2">
        <f t="shared" si="585"/>
        <v>96.847359663865532</v>
      </c>
      <c r="DT185" s="2">
        <f t="shared" si="585"/>
        <v>85.641155555555542</v>
      </c>
      <c r="DU185" s="2">
        <f t="shared" si="585"/>
        <v>82.920969747899179</v>
      </c>
      <c r="DV185" s="2">
        <f t="shared" si="585"/>
        <v>98.160598150782363</v>
      </c>
      <c r="DW185" s="2">
        <f t="shared" si="585"/>
        <v>88.528796148375093</v>
      </c>
      <c r="DX185" s="2">
        <f t="shared" si="585"/>
        <v>94.641055555555553</v>
      </c>
      <c r="DY185" s="2">
        <f t="shared" si="585"/>
        <v>72.234841935483843</v>
      </c>
      <c r="EA185" s="2">
        <f t="shared" si="440"/>
        <v>52.75502308722119</v>
      </c>
      <c r="EB185" s="2">
        <f t="shared" si="502"/>
        <v>53.555406006240233</v>
      </c>
      <c r="EC185" s="2">
        <f t="shared" si="503"/>
        <v>55.74017837732918</v>
      </c>
      <c r="ED185" s="2">
        <f t="shared" si="504"/>
        <v>58.373391176470605</v>
      </c>
      <c r="EE185" s="2">
        <f t="shared" si="505"/>
        <v>58.809609144511384</v>
      </c>
      <c r="EF185" s="2">
        <f t="shared" si="506"/>
        <v>60.537960844079727</v>
      </c>
      <c r="EG185" s="2">
        <f t="shared" si="507"/>
        <v>60.98449175929477</v>
      </c>
      <c r="EH185" s="2">
        <f t="shared" si="508"/>
        <v>69.522496918531019</v>
      </c>
      <c r="EI185" s="2">
        <f t="shared" si="509"/>
        <v>53.506597763674833</v>
      </c>
      <c r="EJ185" s="2">
        <f t="shared" si="510"/>
        <v>54.559829723206164</v>
      </c>
      <c r="EK185" s="2">
        <f t="shared" si="511"/>
        <v>56.517185749375003</v>
      </c>
      <c r="EL185" s="2">
        <f t="shared" si="512"/>
        <v>56.711235057714397</v>
      </c>
      <c r="EM185" s="2">
        <f t="shared" si="513"/>
        <v>57.14990712814172</v>
      </c>
      <c r="EN185" s="2">
        <f t="shared" si="514"/>
        <v>56.929191922271684</v>
      </c>
      <c r="EO185" s="2">
        <f t="shared" si="515"/>
        <v>60.602402826697393</v>
      </c>
      <c r="EQ185" s="2">
        <f t="shared" si="516"/>
        <v>54.413948611082667</v>
      </c>
      <c r="ER185" s="2">
        <f t="shared" si="586"/>
        <v>55.19023498749506</v>
      </c>
      <c r="ES185" s="2">
        <f t="shared" si="586"/>
        <v>55.635492382539823</v>
      </c>
      <c r="ET185" s="2">
        <f t="shared" si="586"/>
        <v>56.990648583973595</v>
      </c>
      <c r="EU185" s="2">
        <f t="shared" si="586"/>
        <v>58.913604844045345</v>
      </c>
      <c r="EV185" s="2">
        <f t="shared" si="586"/>
        <v>60.832728780582713</v>
      </c>
      <c r="EW185" s="2">
        <f t="shared" si="586"/>
        <v>61.076886721376837</v>
      </c>
      <c r="EX185" s="2">
        <f t="shared" si="586"/>
        <v>70.260886504494025</v>
      </c>
      <c r="EY185" s="2">
        <f t="shared" si="586"/>
        <v>54.657445868951633</v>
      </c>
      <c r="EZ185" s="2">
        <f t="shared" si="586"/>
        <v>54.012107529852727</v>
      </c>
      <c r="FA185" s="2">
        <f t="shared" si="586"/>
        <v>55.324431067653279</v>
      </c>
      <c r="FB185" s="2">
        <f t="shared" si="586"/>
        <v>56.437708386465232</v>
      </c>
      <c r="FC185" s="2">
        <f t="shared" si="586"/>
        <v>59.365987603629407</v>
      </c>
      <c r="FD185" s="2">
        <f t="shared" si="586"/>
        <v>57.206853191891796</v>
      </c>
      <c r="FE185" s="2">
        <f t="shared" si="586"/>
        <v>58.112025726250053</v>
      </c>
      <c r="FG185" s="2">
        <f t="shared" si="518"/>
        <v>0.99996521004049044</v>
      </c>
      <c r="FH185" s="2">
        <f t="shared" si="587"/>
        <v>0.99996887766403952</v>
      </c>
      <c r="FI185" s="2">
        <f t="shared" si="587"/>
        <v>0.99996887204239937</v>
      </c>
      <c r="FJ185" s="2">
        <f t="shared" si="587"/>
        <v>0.99997080189802479</v>
      </c>
      <c r="FK185" s="2">
        <f t="shared" si="587"/>
        <v>0.99996820202149928</v>
      </c>
      <c r="FL185" s="2">
        <f t="shared" si="587"/>
        <v>0.99997346311083035</v>
      </c>
      <c r="FM185" s="2">
        <f t="shared" si="587"/>
        <v>0.99996763653511123</v>
      </c>
      <c r="FN185" s="2">
        <f t="shared" si="587"/>
        <v>0.99996611958062331</v>
      </c>
      <c r="FO185" s="2">
        <f t="shared" si="587"/>
        <v>0.99996074246200695</v>
      </c>
      <c r="FP185" s="2">
        <f t="shared" si="587"/>
        <v>0.99996318398319328</v>
      </c>
      <c r="FQ185" s="2">
        <f t="shared" si="587"/>
        <v>0.99996098195501892</v>
      </c>
      <c r="FR185" s="2">
        <f t="shared" si="587"/>
        <v>0.99996546255564467</v>
      </c>
      <c r="FS185" s="2">
        <f t="shared" si="587"/>
        <v>0.99996670400034915</v>
      </c>
      <c r="FT185" s="2">
        <f t="shared" si="587"/>
        <v>0.999962072255277</v>
      </c>
      <c r="FU185" s="2">
        <f t="shared" si="587"/>
        <v>0.99995918109588877</v>
      </c>
      <c r="FW185" s="2">
        <f t="shared" si="536"/>
        <v>0.60350629686143442</v>
      </c>
      <c r="FX185" s="2">
        <f t="shared" si="588"/>
        <v>0.64147492097530845</v>
      </c>
      <c r="FY185" s="2">
        <f t="shared" si="589"/>
        <v>0.6328153193056576</v>
      </c>
      <c r="FZ185" s="2">
        <f t="shared" si="590"/>
        <v>0.69596564532003113</v>
      </c>
      <c r="GA185" s="2">
        <f t="shared" si="591"/>
        <v>0.64757917239354157</v>
      </c>
      <c r="GB185" s="2">
        <f t="shared" si="592"/>
        <v>0.65876244764948688</v>
      </c>
      <c r="GC185" s="2">
        <f t="shared" si="593"/>
        <v>0.68738715434608144</v>
      </c>
      <c r="GD185" s="2">
        <f t="shared" si="594"/>
        <v>0.72177673337793613</v>
      </c>
      <c r="GE185" s="2">
        <f t="shared" si="595"/>
        <v>0.70319503562908725</v>
      </c>
      <c r="GF185" s="2">
        <f t="shared" si="596"/>
        <v>0.68564104131347681</v>
      </c>
      <c r="GG185" s="2">
        <f t="shared" si="597"/>
        <v>0.64466098594158228</v>
      </c>
      <c r="GH185" s="2">
        <f t="shared" si="598"/>
        <v>0.62852540506755461</v>
      </c>
      <c r="GI185" s="2">
        <f t="shared" si="599"/>
        <v>0.61338329471244479</v>
      </c>
      <c r="GJ185" s="2">
        <f t="shared" si="600"/>
        <v>0.55474454543394003</v>
      </c>
      <c r="GK185" s="2">
        <f t="shared" si="601"/>
        <v>0.52308768597430055</v>
      </c>
      <c r="GM185" s="86">
        <f t="shared" si="537"/>
        <v>2.1240216417019822E-145</v>
      </c>
      <c r="GN185" s="86">
        <f t="shared" si="602"/>
        <v>7.4232838368771092E-98</v>
      </c>
      <c r="GO185" s="86">
        <f t="shared" si="603"/>
        <v>4.2577713391419619E-153</v>
      </c>
      <c r="GP185" s="86">
        <f t="shared" si="604"/>
        <v>1.2456027354434643E-140</v>
      </c>
      <c r="GQ185" s="86">
        <f t="shared" si="605"/>
        <v>3.1714599826833753E-166</v>
      </c>
      <c r="GR185" s="86">
        <f t="shared" si="606"/>
        <v>3.4246815964706734E-153</v>
      </c>
      <c r="GS185" s="86">
        <f t="shared" si="607"/>
        <v>1.7709274084730037E-164</v>
      </c>
      <c r="GT185" s="86">
        <f t="shared" si="608"/>
        <v>1.3308247574627282E-189</v>
      </c>
      <c r="GU185" s="86">
        <f t="shared" si="609"/>
        <v>9.1395665966315497E-199</v>
      </c>
      <c r="GV185" s="86">
        <f t="shared" si="610"/>
        <v>3.364752184334545E-210</v>
      </c>
      <c r="GW185" s="86">
        <f t="shared" si="611"/>
        <v>9.4185271894968326E-226</v>
      </c>
      <c r="GX185" s="86">
        <f t="shared" si="612"/>
        <v>2.0682054409341053E-249</v>
      </c>
      <c r="GY185" s="86">
        <f t="shared" si="613"/>
        <v>4.2418120861081151E-257</v>
      </c>
      <c r="GZ185" s="86">
        <f t="shared" si="614"/>
        <v>0</v>
      </c>
      <c r="HA185" s="86">
        <f t="shared" si="615"/>
        <v>0</v>
      </c>
      <c r="HC185" s="86">
        <f t="shared" si="538"/>
        <v>9.5758200623648867E-90</v>
      </c>
      <c r="HD185" s="86">
        <f t="shared" si="616"/>
        <v>9.1274592742869786E-50</v>
      </c>
      <c r="HE185" s="86">
        <f t="shared" si="617"/>
        <v>1.2222036169544387E-77</v>
      </c>
      <c r="HF185" s="86">
        <f t="shared" si="618"/>
        <v>1.2688068906979703E-75</v>
      </c>
      <c r="HG185" s="86">
        <f t="shared" si="619"/>
        <v>6.9950257075614787E-113</v>
      </c>
      <c r="HH185" s="86">
        <f t="shared" si="620"/>
        <v>1.9735054503315641E-87</v>
      </c>
      <c r="HI185" s="86">
        <f t="shared" si="621"/>
        <v>7.4338241692978355E-145</v>
      </c>
      <c r="HJ185" s="86">
        <f t="shared" si="622"/>
        <v>8.516435377071943E-160</v>
      </c>
      <c r="HK185" s="86">
        <f t="shared" si="623"/>
        <v>2.181564346798011E-177</v>
      </c>
      <c r="HL185" s="86">
        <f t="shared" si="624"/>
        <v>2.1084482414061761E-159</v>
      </c>
      <c r="HM185" s="86">
        <f t="shared" si="625"/>
        <v>8.8924643190557088E-200</v>
      </c>
      <c r="HN185" s="86">
        <f t="shared" si="626"/>
        <v>1.7226209730811124E-162</v>
      </c>
      <c r="HO185" s="86">
        <f t="shared" si="627"/>
        <v>1.4275794088259309E-134</v>
      </c>
      <c r="HP185" s="86">
        <f t="shared" si="628"/>
        <v>1.6366165840391648E-240</v>
      </c>
      <c r="HQ185" s="86">
        <f t="shared" si="629"/>
        <v>1.6962633580542271E-241</v>
      </c>
      <c r="HS185" s="86">
        <f t="shared" si="539"/>
        <v>1.3197308298407723E-10</v>
      </c>
      <c r="HT185" s="86">
        <f t="shared" si="630"/>
        <v>4.8874021861974571E-10</v>
      </c>
      <c r="HU185" s="86">
        <f t="shared" si="631"/>
        <v>5.8048634176622485E-10</v>
      </c>
      <c r="HV185" s="86">
        <f t="shared" si="632"/>
        <v>4.9512945426245638E-10</v>
      </c>
      <c r="HW185" s="86">
        <f t="shared" si="633"/>
        <v>7.5499135612581569E-12</v>
      </c>
      <c r="HX185" s="86">
        <f t="shared" si="634"/>
        <v>1.2109052063895883E-9</v>
      </c>
      <c r="HY185" s="86">
        <f t="shared" si="635"/>
        <v>1.4866930687488788E-10</v>
      </c>
      <c r="HZ185" s="86">
        <f t="shared" si="636"/>
        <v>1.4854864034652612E-12</v>
      </c>
      <c r="IA185" s="86">
        <f t="shared" si="637"/>
        <v>7.6041718919952854E-12</v>
      </c>
      <c r="IB185" s="86">
        <f t="shared" si="638"/>
        <v>3.4827477057857318E-11</v>
      </c>
      <c r="IC185" s="86">
        <f t="shared" si="639"/>
        <v>1.3106005372925172E-10</v>
      </c>
      <c r="ID185" s="86">
        <f t="shared" si="640"/>
        <v>1.0490569779658764E-11</v>
      </c>
      <c r="IE185" s="86">
        <f t="shared" si="641"/>
        <v>2.2763411946827847E-10</v>
      </c>
      <c r="IF185" s="86">
        <f t="shared" si="642"/>
        <v>1.3953802251026819E-33</v>
      </c>
      <c r="IG185" s="86">
        <f t="shared" si="643"/>
        <v>9.0791265499399083E-23</v>
      </c>
      <c r="II185" s="86">
        <f t="shared" si="540"/>
        <v>0.54289312765991649</v>
      </c>
      <c r="IJ185" s="86">
        <f t="shared" si="541"/>
        <v>0.47892505604251606</v>
      </c>
      <c r="IK185" s="86">
        <f t="shared" si="542"/>
        <v>0.48947757389378643</v>
      </c>
      <c r="IL185" s="86">
        <f t="shared" si="543"/>
        <v>0.34282235948975909</v>
      </c>
      <c r="IM185" s="86">
        <f t="shared" si="544"/>
        <v>0.44049209404375989</v>
      </c>
      <c r="IN185" s="86">
        <f t="shared" si="545"/>
        <v>0.45418155498825619</v>
      </c>
      <c r="IO185" s="86">
        <f t="shared" si="546"/>
        <v>0.376008714154489</v>
      </c>
      <c r="IP185" s="86">
        <f t="shared" si="547"/>
        <v>0.25022912775676764</v>
      </c>
      <c r="IQ185" s="86">
        <f t="shared" si="548"/>
        <v>0.29244739470101644</v>
      </c>
      <c r="IR185" s="86">
        <f t="shared" si="549"/>
        <v>0.34266484314225359</v>
      </c>
      <c r="IS185" s="86">
        <f t="shared" si="550"/>
        <v>0.45296578299380552</v>
      </c>
      <c r="IT185" s="86">
        <f t="shared" si="551"/>
        <v>0.47849298108723148</v>
      </c>
      <c r="IU185" s="86">
        <f t="shared" si="552"/>
        <v>0.52987803255213495</v>
      </c>
      <c r="IV185" s="86">
        <f t="shared" si="553"/>
        <v>0.46442042083180313</v>
      </c>
      <c r="IW185" s="86">
        <f t="shared" si="554"/>
        <v>0.49736404370235804</v>
      </c>
      <c r="IY185" s="86">
        <f t="shared" si="555"/>
        <v>0.54289312779188958</v>
      </c>
      <c r="IZ185" s="86">
        <f t="shared" si="556"/>
        <v>0.47892505653125628</v>
      </c>
      <c r="JA185" s="86">
        <f t="shared" si="557"/>
        <v>0.48947757447427276</v>
      </c>
      <c r="JB185" s="86">
        <f t="shared" si="558"/>
        <v>0.34282235998488853</v>
      </c>
      <c r="JC185" s="86">
        <f t="shared" si="559"/>
        <v>0.44049209405130979</v>
      </c>
      <c r="JD185" s="86">
        <f t="shared" si="560"/>
        <v>0.4541815561991614</v>
      </c>
      <c r="JE185" s="86">
        <f t="shared" si="561"/>
        <v>0.3760087143031583</v>
      </c>
      <c r="JF185" s="86">
        <f t="shared" si="562"/>
        <v>0.25022912775825312</v>
      </c>
      <c r="JG185" s="86">
        <f t="shared" si="563"/>
        <v>0.29244739470862063</v>
      </c>
      <c r="JH185" s="86">
        <f t="shared" si="564"/>
        <v>0.34266484317708107</v>
      </c>
      <c r="JI185" s="86">
        <f t="shared" si="565"/>
        <v>0.45296578312486557</v>
      </c>
      <c r="JJ185" s="86">
        <f t="shared" si="566"/>
        <v>0.47849298109772204</v>
      </c>
      <c r="JK185" s="86">
        <f t="shared" si="567"/>
        <v>0.52987803277976908</v>
      </c>
      <c r="JL185" s="86">
        <f t="shared" si="568"/>
        <v>0.46442042083180313</v>
      </c>
      <c r="JM185" s="86">
        <f t="shared" si="569"/>
        <v>0.49736404370235804</v>
      </c>
    </row>
    <row r="186" spans="2:273" x14ac:dyDescent="0.25">
      <c r="B186" s="2">
        <v>159</v>
      </c>
      <c r="C186" s="37">
        <v>53.015999999999998</v>
      </c>
      <c r="D186" s="37">
        <v>54.445999999999998</v>
      </c>
      <c r="E186" s="37">
        <v>56.231999999999999</v>
      </c>
      <c r="F186" s="37">
        <v>55.866999999999997</v>
      </c>
      <c r="G186" s="37">
        <v>58.914000000000001</v>
      </c>
      <c r="H186" s="37">
        <v>60.865000000000002</v>
      </c>
      <c r="I186" s="37">
        <v>60.978999999999999</v>
      </c>
      <c r="J186" s="37">
        <v>69.679000000000002</v>
      </c>
      <c r="K186" s="37">
        <v>54.088999999999999</v>
      </c>
      <c r="L186" s="37">
        <v>53.137999999999998</v>
      </c>
      <c r="M186" s="37">
        <v>54.643999999999998</v>
      </c>
      <c r="N186" s="37">
        <v>56.1</v>
      </c>
      <c r="O186" s="37">
        <v>60.78</v>
      </c>
      <c r="P186" s="37">
        <v>64.403000000000006</v>
      </c>
      <c r="Q186" s="37">
        <v>92.257999999999996</v>
      </c>
      <c r="S186" s="4">
        <f t="shared" si="441"/>
        <v>53.645972565458393</v>
      </c>
      <c r="T186" s="4">
        <f t="shared" si="442"/>
        <v>54.605065248118109</v>
      </c>
      <c r="U186" s="4">
        <f t="shared" si="443"/>
        <v>55.72741381455706</v>
      </c>
      <c r="V186" s="4">
        <f t="shared" si="444"/>
        <v>57.276764336271725</v>
      </c>
      <c r="W186" s="4">
        <f t="shared" si="445"/>
        <v>58.90262222358794</v>
      </c>
      <c r="X186" s="4">
        <f t="shared" si="446"/>
        <v>60.918236409267934</v>
      </c>
      <c r="Y186" s="4">
        <f t="shared" si="447"/>
        <v>61.043402251687027</v>
      </c>
      <c r="Z186" s="4">
        <f t="shared" si="448"/>
        <v>69.987605294754459</v>
      </c>
      <c r="AA186" s="4">
        <f t="shared" si="449"/>
        <v>54.201610246874729</v>
      </c>
      <c r="AB186" s="4">
        <f t="shared" si="450"/>
        <v>54.020364780348466</v>
      </c>
      <c r="AC186" s="4">
        <f t="shared" si="451"/>
        <v>55.946569438107467</v>
      </c>
      <c r="AD186" s="4">
        <f t="shared" si="452"/>
        <v>56.97203448896849</v>
      </c>
      <c r="AE186" s="4">
        <f t="shared" si="453"/>
        <v>59.799735725876097</v>
      </c>
      <c r="AF186" s="4">
        <f t="shared" si="454"/>
        <v>64.885416346802543</v>
      </c>
      <c r="AG186" s="4">
        <f t="shared" si="455"/>
        <v>88.940862788076117</v>
      </c>
      <c r="AI186" s="4">
        <f t="shared" si="456"/>
        <v>-0.6299725654583952</v>
      </c>
      <c r="AJ186" s="4">
        <f t="shared" si="457"/>
        <v>-0.15906524811811096</v>
      </c>
      <c r="AK186" s="4">
        <f t="shared" si="458"/>
        <v>0.50458618544293898</v>
      </c>
      <c r="AL186" s="4">
        <f t="shared" si="459"/>
        <v>-1.4097643362717278</v>
      </c>
      <c r="AM186" s="4">
        <f t="shared" si="460"/>
        <v>1.137777641206128E-2</v>
      </c>
      <c r="AN186" s="4">
        <f t="shared" si="461"/>
        <v>-5.3236409267931606E-2</v>
      </c>
      <c r="AO186" s="4">
        <f t="shared" si="462"/>
        <v>-6.4402251687027956E-2</v>
      </c>
      <c r="AP186" s="4">
        <f t="shared" si="463"/>
        <v>-0.3086052947544573</v>
      </c>
      <c r="AQ186" s="4">
        <f t="shared" si="464"/>
        <v>-0.11261024687473054</v>
      </c>
      <c r="AR186" s="4">
        <f t="shared" si="465"/>
        <v>-0.88236478034846755</v>
      </c>
      <c r="AS186" s="4">
        <f t="shared" si="466"/>
        <v>-1.3025694381074686</v>
      </c>
      <c r="AT186" s="4">
        <f t="shared" si="467"/>
        <v>-0.87203448896848812</v>
      </c>
      <c r="AU186" s="4">
        <f t="shared" si="468"/>
        <v>0.98026427412390404</v>
      </c>
      <c r="AV186" s="4">
        <f t="shared" si="570"/>
        <v>-0.48241634680253753</v>
      </c>
      <c r="AW186" s="4">
        <f t="shared" si="570"/>
        <v>3.3171372119238782</v>
      </c>
      <c r="AY186" s="2">
        <f t="shared" si="520"/>
        <v>53.645972565458393</v>
      </c>
      <c r="AZ186" s="2">
        <f t="shared" si="571"/>
        <v>54.483964620704924</v>
      </c>
      <c r="BA186" s="2">
        <f t="shared" si="572"/>
        <v>55.555982928580605</v>
      </c>
      <c r="BB186" s="2">
        <f t="shared" si="573"/>
        <v>57.267229439766126</v>
      </c>
      <c r="BC186" s="2">
        <f t="shared" si="574"/>
        <v>58.738320340335143</v>
      </c>
      <c r="BD186" s="2">
        <f t="shared" si="575"/>
        <v>60.609273496380709</v>
      </c>
      <c r="BE186" s="2">
        <f t="shared" si="576"/>
        <v>60.93878810588491</v>
      </c>
      <c r="BF186" s="2">
        <f t="shared" si="577"/>
        <v>69.977977336537123</v>
      </c>
      <c r="BG186" s="2">
        <f t="shared" si="578"/>
        <v>54.178586253061283</v>
      </c>
      <c r="BH186" s="2">
        <f t="shared" si="579"/>
        <v>53.966101096650789</v>
      </c>
      <c r="BI186" s="2">
        <f t="shared" si="580"/>
        <v>55.545686591575063</v>
      </c>
      <c r="BJ186" s="2">
        <f t="shared" si="581"/>
        <v>56.342276189560295</v>
      </c>
      <c r="BK186" s="2">
        <f t="shared" si="582"/>
        <v>58.435123059460643</v>
      </c>
      <c r="BL186" s="2">
        <f t="shared" si="583"/>
        <v>56.959827645078619</v>
      </c>
      <c r="BM186" s="2">
        <f t="shared" si="584"/>
        <v>59.125655185463039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95.574436481015439</v>
      </c>
      <c r="DL186" s="2">
        <f t="shared" si="585"/>
        <v>100.16631412905491</v>
      </c>
      <c r="DM186" s="2">
        <f t="shared" si="585"/>
        <v>91.478296167247379</v>
      </c>
      <c r="DN186" s="2">
        <f t="shared" si="585"/>
        <v>112.10100211416491</v>
      </c>
      <c r="DO186" s="2">
        <f t="shared" si="585"/>
        <v>98.308108974358987</v>
      </c>
      <c r="DP186" s="2">
        <f t="shared" si="585"/>
        <v>95.527653276955604</v>
      </c>
      <c r="DQ186" s="2">
        <f t="shared" si="585"/>
        <v>111.77356410256411</v>
      </c>
      <c r="DR186" s="2">
        <f t="shared" si="585"/>
        <v>115.76205422565423</v>
      </c>
      <c r="DS186" s="2">
        <f t="shared" si="585"/>
        <v>96.983164705882345</v>
      </c>
      <c r="DT186" s="2">
        <f t="shared" si="585"/>
        <v>85.676902145002131</v>
      </c>
      <c r="DU186" s="2">
        <f t="shared" si="585"/>
        <v>82.922966386554648</v>
      </c>
      <c r="DV186" s="2">
        <f t="shared" si="585"/>
        <v>98.278332859174967</v>
      </c>
      <c r="DW186" s="2">
        <f t="shared" si="585"/>
        <v>88.572441186125403</v>
      </c>
      <c r="DX186" s="2">
        <f t="shared" si="585"/>
        <v>94.762510510510509</v>
      </c>
      <c r="DY186" s="2">
        <f t="shared" si="585"/>
        <v>72.19336935483868</v>
      </c>
      <c r="EA186" s="2">
        <f t="shared" si="440"/>
        <v>52.585746627851165</v>
      </c>
      <c r="EB186" s="2">
        <f t="shared" si="502"/>
        <v>53.376851209048347</v>
      </c>
      <c r="EC186" s="2">
        <f t="shared" si="503"/>
        <v>55.624809394409922</v>
      </c>
      <c r="ED186" s="2">
        <f t="shared" si="504"/>
        <v>58.272892647058839</v>
      </c>
      <c r="EE186" s="2">
        <f t="shared" si="505"/>
        <v>58.666304252964096</v>
      </c>
      <c r="EF186" s="2">
        <f t="shared" si="506"/>
        <v>60.404308440797195</v>
      </c>
      <c r="EG186" s="2">
        <f t="shared" si="507"/>
        <v>60.870698543503281</v>
      </c>
      <c r="EH186" s="2">
        <f t="shared" si="508"/>
        <v>69.41992351203038</v>
      </c>
      <c r="EI186" s="2">
        <f t="shared" si="509"/>
        <v>53.330196937644814</v>
      </c>
      <c r="EJ186" s="2">
        <f t="shared" si="510"/>
        <v>54.358557223911475</v>
      </c>
      <c r="EK186" s="2">
        <f t="shared" si="511"/>
        <v>56.353784986989893</v>
      </c>
      <c r="EL186" s="2">
        <f t="shared" si="512"/>
        <v>56.522248504260602</v>
      </c>
      <c r="EM186" s="2">
        <f t="shared" si="513"/>
        <v>56.998769542645221</v>
      </c>
      <c r="EN186" s="2">
        <f t="shared" si="514"/>
        <v>56.794570146553653</v>
      </c>
      <c r="EO186" s="2">
        <f t="shared" si="515"/>
        <v>60.510511613562947</v>
      </c>
      <c r="EQ186" s="2">
        <f t="shared" si="516"/>
        <v>54.279053366358916</v>
      </c>
      <c r="ER186" s="2">
        <f t="shared" si="586"/>
        <v>55.046288074239833</v>
      </c>
      <c r="ES186" s="2">
        <f t="shared" si="586"/>
        <v>55.518004512580582</v>
      </c>
      <c r="ET186" s="2">
        <f t="shared" si="586"/>
        <v>56.864554417212034</v>
      </c>
      <c r="EU186" s="2">
        <f t="shared" si="586"/>
        <v>58.772343726370487</v>
      </c>
      <c r="EV186" s="2">
        <f t="shared" si="586"/>
        <v>60.704851385590921</v>
      </c>
      <c r="EW186" s="2">
        <f t="shared" si="586"/>
        <v>60.964903877402953</v>
      </c>
      <c r="EX186" s="2">
        <f t="shared" si="586"/>
        <v>70.172227375575716</v>
      </c>
      <c r="EY186" s="2">
        <f t="shared" si="586"/>
        <v>54.503002421167992</v>
      </c>
      <c r="EZ186" s="2">
        <f t="shared" si="586"/>
        <v>53.800505448517036</v>
      </c>
      <c r="FA186" s="2">
        <f t="shared" si="586"/>
        <v>55.138032325581399</v>
      </c>
      <c r="FB186" s="2">
        <f t="shared" si="586"/>
        <v>56.24324298723549</v>
      </c>
      <c r="FC186" s="2">
        <f t="shared" si="586"/>
        <v>59.259289804320822</v>
      </c>
      <c r="FD186" s="2">
        <f t="shared" si="586"/>
        <v>57.07852285448979</v>
      </c>
      <c r="FE186" s="2">
        <f t="shared" si="586"/>
        <v>57.973345767124428</v>
      </c>
      <c r="FG186" s="2">
        <f t="shared" si="518"/>
        <v>0.99996827108269981</v>
      </c>
      <c r="FH186" s="2">
        <f t="shared" si="587"/>
        <v>0.99997161601453055</v>
      </c>
      <c r="FI186" s="2">
        <f t="shared" si="587"/>
        <v>0.99997161088750564</v>
      </c>
      <c r="FJ186" s="2">
        <f t="shared" si="587"/>
        <v>0.99997337094609684</v>
      </c>
      <c r="FK186" s="2">
        <f t="shared" si="587"/>
        <v>0.9999709998177988</v>
      </c>
      <c r="FL186" s="2">
        <f t="shared" si="587"/>
        <v>0.99997579801292391</v>
      </c>
      <c r="FM186" s="2">
        <f t="shared" si="587"/>
        <v>0.99997048408517175</v>
      </c>
      <c r="FN186" s="2">
        <f t="shared" si="587"/>
        <v>0.99996910059817201</v>
      </c>
      <c r="FO186" s="2">
        <f t="shared" si="587"/>
        <v>0.99996419657615032</v>
      </c>
      <c r="FP186" s="2">
        <f t="shared" si="587"/>
        <v>0.99996642328484164</v>
      </c>
      <c r="FQ186" s="2">
        <f t="shared" si="587"/>
        <v>0.99996441499787758</v>
      </c>
      <c r="FR186" s="2">
        <f t="shared" si="587"/>
        <v>0.9999685013806624</v>
      </c>
      <c r="FS186" s="2">
        <f t="shared" si="587"/>
        <v>0.99996963359844726</v>
      </c>
      <c r="FT186" s="2">
        <f t="shared" si="587"/>
        <v>0.99996540937026335</v>
      </c>
      <c r="FU186" s="2">
        <f t="shared" si="587"/>
        <v>0.99996277258329314</v>
      </c>
      <c r="FW186" s="2">
        <f t="shared" si="536"/>
        <v>0.62532199804222777</v>
      </c>
      <c r="FX186" s="2">
        <f t="shared" si="588"/>
        <v>0.66237026585254843</v>
      </c>
      <c r="FY186" s="2">
        <f t="shared" si="589"/>
        <v>0.65394309045005061</v>
      </c>
      <c r="FZ186" s="2">
        <f t="shared" si="590"/>
        <v>0.715095690493874</v>
      </c>
      <c r="GA186" s="2">
        <f t="shared" si="591"/>
        <v>0.66830271345978265</v>
      </c>
      <c r="GB186" s="2">
        <f t="shared" si="592"/>
        <v>0.67915419204337679</v>
      </c>
      <c r="GC186" s="2">
        <f t="shared" si="593"/>
        <v>0.70682959213523366</v>
      </c>
      <c r="GD186" s="2">
        <f t="shared" si="594"/>
        <v>0.73988970063918913</v>
      </c>
      <c r="GE186" s="2">
        <f t="shared" si="595"/>
        <v>0.72205186759977402</v>
      </c>
      <c r="GF186" s="2">
        <f t="shared" si="596"/>
        <v>0.70514549322811149</v>
      </c>
      <c r="GG186" s="2">
        <f t="shared" si="597"/>
        <v>0.66546747991817889</v>
      </c>
      <c r="GH186" s="2">
        <f t="shared" si="598"/>
        <v>0.64976340123811882</v>
      </c>
      <c r="GI186" s="2">
        <f t="shared" si="599"/>
        <v>0.63498423896445078</v>
      </c>
      <c r="GJ186" s="2">
        <f t="shared" si="600"/>
        <v>0.57736432502993884</v>
      </c>
      <c r="GK186" s="2">
        <f t="shared" si="601"/>
        <v>0.54599952646293637</v>
      </c>
      <c r="GM186" s="86">
        <f t="shared" si="537"/>
        <v>1.7893405490102453E-148</v>
      </c>
      <c r="GN186" s="86">
        <f t="shared" si="602"/>
        <v>6.2551786250690843E-100</v>
      </c>
      <c r="GO186" s="86">
        <f t="shared" si="603"/>
        <v>2.3890843558405062E-156</v>
      </c>
      <c r="GP186" s="86">
        <f t="shared" si="604"/>
        <v>1.3045604447325902E-143</v>
      </c>
      <c r="GQ186" s="86">
        <f t="shared" si="605"/>
        <v>1.0156037840455102E-169</v>
      </c>
      <c r="GR186" s="86">
        <f t="shared" si="606"/>
        <v>1.8879775923378948E-156</v>
      </c>
      <c r="GS186" s="86">
        <f t="shared" si="607"/>
        <v>6.0324463018203617E-168</v>
      </c>
      <c r="GT186" s="86">
        <f t="shared" si="608"/>
        <v>1.405656143235913E-193</v>
      </c>
      <c r="GU186" s="86">
        <f t="shared" si="609"/>
        <v>5.5924388099240541E-203</v>
      </c>
      <c r="GV186" s="86">
        <f t="shared" si="610"/>
        <v>1.2177541913586766E-214</v>
      </c>
      <c r="GW186" s="86">
        <f t="shared" si="611"/>
        <v>1.5420435351516167E-230</v>
      </c>
      <c r="GX186" s="86">
        <f t="shared" si="612"/>
        <v>1.1363970832816833E-254</v>
      </c>
      <c r="GY186" s="86">
        <f t="shared" si="613"/>
        <v>1.5845024447201562E-262</v>
      </c>
      <c r="GZ186" s="86">
        <f t="shared" si="614"/>
        <v>0</v>
      </c>
      <c r="HA186" s="86">
        <f t="shared" si="615"/>
        <v>0</v>
      </c>
      <c r="HC186" s="86">
        <f t="shared" si="538"/>
        <v>3.1287546348403376E-92</v>
      </c>
      <c r="HD186" s="86">
        <f t="shared" si="616"/>
        <v>3.8408467033018565E-51</v>
      </c>
      <c r="HE186" s="86">
        <f t="shared" si="617"/>
        <v>8.732284226972586E-80</v>
      </c>
      <c r="HF186" s="86">
        <f t="shared" si="618"/>
        <v>1.0617323722438191E-77</v>
      </c>
      <c r="HG186" s="86">
        <f t="shared" si="619"/>
        <v>6.0315444775540197E-116</v>
      </c>
      <c r="HH186" s="86">
        <f t="shared" si="620"/>
        <v>7.9188613867687995E-90</v>
      </c>
      <c r="HI186" s="86">
        <f t="shared" si="621"/>
        <v>8.3163237744829875E-149</v>
      </c>
      <c r="HJ186" s="86">
        <f t="shared" si="622"/>
        <v>4.1528862777658627E-164</v>
      </c>
      <c r="HK186" s="86">
        <f t="shared" si="623"/>
        <v>2.9880734948116129E-182</v>
      </c>
      <c r="HL186" s="86">
        <f t="shared" si="624"/>
        <v>8.9052865705202237E-164</v>
      </c>
      <c r="HM186" s="86">
        <f t="shared" si="625"/>
        <v>2.5408920486624418E-205</v>
      </c>
      <c r="HN186" s="86">
        <f t="shared" si="626"/>
        <v>5.8150966907183592E-167</v>
      </c>
      <c r="HO186" s="86">
        <f t="shared" si="627"/>
        <v>2.6690383599105315E-138</v>
      </c>
      <c r="HP186" s="86">
        <f t="shared" si="628"/>
        <v>2.9317220901018839E-247</v>
      </c>
      <c r="HQ186" s="86">
        <f t="shared" si="629"/>
        <v>3.8064696720619635E-248</v>
      </c>
      <c r="HS186" s="86">
        <f t="shared" si="539"/>
        <v>3.8733692103162835E-11</v>
      </c>
      <c r="HT186" s="86">
        <f t="shared" si="630"/>
        <v>1.5952285286502806E-10</v>
      </c>
      <c r="HU186" s="86">
        <f t="shared" si="631"/>
        <v>1.8360683917711521E-10</v>
      </c>
      <c r="HV186" s="86">
        <f t="shared" si="632"/>
        <v>1.6221829343331404E-10</v>
      </c>
      <c r="HW186" s="86">
        <f t="shared" si="633"/>
        <v>2.0282810799892369E-12</v>
      </c>
      <c r="HX186" s="86">
        <f t="shared" si="634"/>
        <v>4.2632901629310232E-10</v>
      </c>
      <c r="HY186" s="86">
        <f t="shared" si="635"/>
        <v>4.8591642084404548E-11</v>
      </c>
      <c r="HZ186" s="86">
        <f t="shared" si="636"/>
        <v>3.897046741307943E-13</v>
      </c>
      <c r="IA186" s="86">
        <f t="shared" si="637"/>
        <v>2.0525774046545177E-12</v>
      </c>
      <c r="IB186" s="86">
        <f t="shared" si="638"/>
        <v>9.8885373901474742E-12</v>
      </c>
      <c r="IC186" s="86">
        <f t="shared" si="639"/>
        <v>3.8668361826536011E-11</v>
      </c>
      <c r="ID186" s="86">
        <f t="shared" si="640"/>
        <v>2.7179400666380498E-12</v>
      </c>
      <c r="IE186" s="86">
        <f t="shared" si="641"/>
        <v>6.9981201453678712E-11</v>
      </c>
      <c r="IF186" s="86">
        <f t="shared" si="642"/>
        <v>1.1884800428825759E-35</v>
      </c>
      <c r="IG186" s="86">
        <f t="shared" si="643"/>
        <v>3.3854375254903287E-24</v>
      </c>
      <c r="II186" s="86">
        <f t="shared" si="540"/>
        <v>0.49864360209778624</v>
      </c>
      <c r="IJ186" s="86">
        <f t="shared" si="541"/>
        <v>0.42811695455275034</v>
      </c>
      <c r="IK186" s="86">
        <f t="shared" si="542"/>
        <v>0.43780025489274599</v>
      </c>
      <c r="IL186" s="86">
        <f t="shared" si="543"/>
        <v>0.29425254011697705</v>
      </c>
      <c r="IM186" s="86">
        <f t="shared" si="544"/>
        <v>0.38464057438473925</v>
      </c>
      <c r="IN186" s="86">
        <f t="shared" si="545"/>
        <v>0.40470587706780942</v>
      </c>
      <c r="IO186" s="86">
        <f t="shared" si="546"/>
        <v>0.32670526618538465</v>
      </c>
      <c r="IP186" s="86">
        <f t="shared" si="547"/>
        <v>0.20780818986187216</v>
      </c>
      <c r="IQ186" s="86">
        <f t="shared" si="548"/>
        <v>0.24501434588396423</v>
      </c>
      <c r="IR186" s="86">
        <f t="shared" si="549"/>
        <v>0.29120011246568217</v>
      </c>
      <c r="IS186" s="86">
        <f t="shared" si="550"/>
        <v>0.39806769108681966</v>
      </c>
      <c r="IT186" s="86">
        <f t="shared" si="551"/>
        <v>0.42203982777612509</v>
      </c>
      <c r="IU186" s="86">
        <f t="shared" si="552"/>
        <v>0.48371382416371561</v>
      </c>
      <c r="IV186" s="86">
        <f t="shared" si="553"/>
        <v>0.4018393688864122</v>
      </c>
      <c r="IW186" s="86">
        <f t="shared" si="554"/>
        <v>0.46973976588582506</v>
      </c>
      <c r="IY186" s="86">
        <f t="shared" si="555"/>
        <v>0.49864360213651993</v>
      </c>
      <c r="IZ186" s="86">
        <f t="shared" si="556"/>
        <v>0.42811695471227318</v>
      </c>
      <c r="JA186" s="86">
        <f t="shared" si="557"/>
        <v>0.43780025507635284</v>
      </c>
      <c r="JB186" s="86">
        <f t="shared" si="558"/>
        <v>0.29425254027919534</v>
      </c>
      <c r="JC186" s="86">
        <f t="shared" si="559"/>
        <v>0.38464057438676752</v>
      </c>
      <c r="JD186" s="86">
        <f t="shared" si="560"/>
        <v>0.40470587749413844</v>
      </c>
      <c r="JE186" s="86">
        <f t="shared" si="561"/>
        <v>0.32670526623397628</v>
      </c>
      <c r="JF186" s="86">
        <f t="shared" si="562"/>
        <v>0.20780818986226188</v>
      </c>
      <c r="JG186" s="86">
        <f t="shared" si="563"/>
        <v>0.24501434588601681</v>
      </c>
      <c r="JH186" s="86">
        <f t="shared" si="564"/>
        <v>0.2912001124755707</v>
      </c>
      <c r="JI186" s="86">
        <f t="shared" si="565"/>
        <v>0.39806769112548801</v>
      </c>
      <c r="JJ186" s="86">
        <f t="shared" si="566"/>
        <v>0.42203982777884302</v>
      </c>
      <c r="JK186" s="86">
        <f t="shared" si="567"/>
        <v>0.4837138242336968</v>
      </c>
      <c r="JL186" s="86">
        <f t="shared" si="568"/>
        <v>0.4018393688864122</v>
      </c>
      <c r="JM186" s="86">
        <f t="shared" si="569"/>
        <v>0.46973976588582506</v>
      </c>
    </row>
    <row r="187" spans="2:273" x14ac:dyDescent="0.25">
      <c r="B187" s="2">
        <v>160</v>
      </c>
      <c r="C187" s="37">
        <v>54.031999999999996</v>
      </c>
      <c r="D187" s="37">
        <v>53.731999999999999</v>
      </c>
      <c r="E187" s="37">
        <v>56.320999999999998</v>
      </c>
      <c r="F187" s="37">
        <v>56.317</v>
      </c>
      <c r="G187" s="37">
        <v>57.982999999999997</v>
      </c>
      <c r="H187" s="37">
        <v>61.296999999999997</v>
      </c>
      <c r="I187" s="37">
        <v>60.573999999999998</v>
      </c>
      <c r="J187" s="37">
        <v>68.804000000000002</v>
      </c>
      <c r="K187" s="37">
        <v>53.625</v>
      </c>
      <c r="L187" s="37">
        <v>52.621000000000002</v>
      </c>
      <c r="M187" s="37">
        <v>55.695</v>
      </c>
      <c r="N187" s="37">
        <v>57.15</v>
      </c>
      <c r="O187" s="37">
        <v>60.067999999999998</v>
      </c>
      <c r="P187" s="37">
        <v>61.031999999999996</v>
      </c>
      <c r="Q187" s="37">
        <v>81.661000000000001</v>
      </c>
      <c r="S187" s="4">
        <f t="shared" si="441"/>
        <v>53.534916245110267</v>
      </c>
      <c r="T187" s="4">
        <f t="shared" si="442"/>
        <v>54.426842632302893</v>
      </c>
      <c r="U187" s="4">
        <f t="shared" si="443"/>
        <v>55.52689403744732</v>
      </c>
      <c r="V187" s="4">
        <f t="shared" si="444"/>
        <v>57.126126938063727</v>
      </c>
      <c r="W187" s="4">
        <f t="shared" si="445"/>
        <v>58.676153560503138</v>
      </c>
      <c r="X187" s="4">
        <f t="shared" si="446"/>
        <v>60.649029316908262</v>
      </c>
      <c r="Y187" s="4">
        <f t="shared" si="447"/>
        <v>60.877105684991818</v>
      </c>
      <c r="Z187" s="4">
        <f t="shared" si="448"/>
        <v>69.902293245884252</v>
      </c>
      <c r="AA187" s="4">
        <f t="shared" si="449"/>
        <v>54.048267776710077</v>
      </c>
      <c r="AB187" s="4">
        <f t="shared" si="450"/>
        <v>53.769236261967592</v>
      </c>
      <c r="AC187" s="4">
        <f t="shared" si="451"/>
        <v>55.53729219815763</v>
      </c>
      <c r="AD187" s="4">
        <f t="shared" si="452"/>
        <v>56.450597810004794</v>
      </c>
      <c r="AE187" s="4">
        <f t="shared" si="453"/>
        <v>59.125595717557687</v>
      </c>
      <c r="AF187" s="4">
        <f t="shared" si="454"/>
        <v>61.333040324213592</v>
      </c>
      <c r="AG187" s="4">
        <f t="shared" si="455"/>
        <v>80.375448747133234</v>
      </c>
      <c r="AI187" s="4">
        <f t="shared" si="456"/>
        <v>0.49708375488972933</v>
      </c>
      <c r="AJ187" s="4">
        <f t="shared" si="457"/>
        <v>-0.694842632302894</v>
      </c>
      <c r="AK187" s="4">
        <f t="shared" si="458"/>
        <v>0.79410596255267762</v>
      </c>
      <c r="AL187" s="4">
        <f t="shared" si="459"/>
        <v>-0.80912693806372715</v>
      </c>
      <c r="AM187" s="4">
        <f t="shared" si="460"/>
        <v>-0.69315356050314136</v>
      </c>
      <c r="AN187" s="4">
        <f t="shared" si="461"/>
        <v>0.64797068309173511</v>
      </c>
      <c r="AO187" s="4">
        <f t="shared" si="462"/>
        <v>-0.30310568499182011</v>
      </c>
      <c r="AP187" s="4">
        <f t="shared" si="463"/>
        <v>-1.0982932458842498</v>
      </c>
      <c r="AQ187" s="4">
        <f t="shared" si="464"/>
        <v>-0.42326777671007676</v>
      </c>
      <c r="AR187" s="4">
        <f t="shared" si="465"/>
        <v>-1.1482362619675897</v>
      </c>
      <c r="AS187" s="4">
        <f t="shared" si="466"/>
        <v>0.15770780184237054</v>
      </c>
      <c r="AT187" s="4">
        <f t="shared" si="467"/>
        <v>0.69940218999520454</v>
      </c>
      <c r="AU187" s="4">
        <f t="shared" si="468"/>
        <v>0.94240428244231111</v>
      </c>
      <c r="AV187" s="4">
        <f t="shared" ref="AV187:AW202" si="644">IF(OR($B187 &lt; P$230, $B187 &gt; P$233), 0, P187-AF187)</f>
        <v>-0.30104032421359506</v>
      </c>
      <c r="AW187" s="4">
        <f t="shared" si="644"/>
        <v>1.2855512528667674</v>
      </c>
      <c r="AY187" s="2">
        <f t="shared" si="520"/>
        <v>53.534916245110267</v>
      </c>
      <c r="AZ187" s="2">
        <f t="shared" si="571"/>
        <v>54.362783602092897</v>
      </c>
      <c r="BA187" s="2">
        <f t="shared" si="572"/>
        <v>55.436907837167531</v>
      </c>
      <c r="BB187" s="2">
        <f t="shared" si="573"/>
        <v>57.121943286634831</v>
      </c>
      <c r="BC187" s="2">
        <f t="shared" si="574"/>
        <v>58.59845837581247</v>
      </c>
      <c r="BD187" s="2">
        <f t="shared" si="575"/>
        <v>60.485516938026478</v>
      </c>
      <c r="BE187" s="2">
        <f t="shared" si="576"/>
        <v>60.827948746555123</v>
      </c>
      <c r="BF187" s="2">
        <f t="shared" si="577"/>
        <v>69.898860484573646</v>
      </c>
      <c r="BG187" s="2">
        <f t="shared" si="578"/>
        <v>54.039539476029049</v>
      </c>
      <c r="BH187" s="2">
        <f t="shared" si="579"/>
        <v>53.746784382723931</v>
      </c>
      <c r="BI187" s="2">
        <f t="shared" si="580"/>
        <v>55.341902811853728</v>
      </c>
      <c r="BJ187" s="2">
        <f t="shared" si="581"/>
        <v>56.143745188379242</v>
      </c>
      <c r="BK187" s="2">
        <f t="shared" si="582"/>
        <v>58.360692429510735</v>
      </c>
      <c r="BL187" s="2">
        <f t="shared" si="583"/>
        <v>56.835203268283124</v>
      </c>
      <c r="BM187" s="2">
        <f t="shared" si="584"/>
        <v>58.949476814165038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95.739154174417337</v>
      </c>
      <c r="DL187" s="2">
        <f t="shared" ref="DL187:DY202" si="645">BP$228*$B187+BP$229</f>
        <v>100.34919485184884</v>
      </c>
      <c r="DM187" s="2">
        <f t="shared" si="645"/>
        <v>91.598324738675956</v>
      </c>
      <c r="DN187" s="2">
        <f t="shared" si="645"/>
        <v>112.33055496828753</v>
      </c>
      <c r="DO187" s="2">
        <f t="shared" si="645"/>
        <v>98.417563427800289</v>
      </c>
      <c r="DP187" s="2">
        <f t="shared" si="645"/>
        <v>95.612006342494723</v>
      </c>
      <c r="DQ187" s="2">
        <f t="shared" si="645"/>
        <v>112.00871794871796</v>
      </c>
      <c r="DR187" s="2">
        <f t="shared" si="645"/>
        <v>115.96609244959245</v>
      </c>
      <c r="DS187" s="2">
        <f t="shared" si="645"/>
        <v>97.118969747899143</v>
      </c>
      <c r="DT187" s="2">
        <f t="shared" si="645"/>
        <v>85.71264873444872</v>
      </c>
      <c r="DU187" s="2">
        <f t="shared" si="645"/>
        <v>82.924963025210104</v>
      </c>
      <c r="DV187" s="2">
        <f t="shared" si="645"/>
        <v>98.39606756756757</v>
      </c>
      <c r="DW187" s="2">
        <f t="shared" si="645"/>
        <v>88.616086223875698</v>
      </c>
      <c r="DX187" s="2">
        <f t="shared" si="645"/>
        <v>94.883965465465465</v>
      </c>
      <c r="DY187" s="2">
        <f t="shared" si="645"/>
        <v>72.151896774193517</v>
      </c>
      <c r="EA187" s="2">
        <f t="shared" si="440"/>
        <v>52.41647016848114</v>
      </c>
      <c r="EB187" s="2">
        <f t="shared" si="502"/>
        <v>53.198296411856461</v>
      </c>
      <c r="EC187" s="2">
        <f t="shared" si="503"/>
        <v>55.509440411490672</v>
      </c>
      <c r="ED187" s="2">
        <f t="shared" si="504"/>
        <v>58.172394117647073</v>
      </c>
      <c r="EE187" s="2">
        <f t="shared" si="505"/>
        <v>58.522999361416808</v>
      </c>
      <c r="EF187" s="2">
        <f t="shared" si="506"/>
        <v>60.270656037514662</v>
      </c>
      <c r="EG187" s="2">
        <f t="shared" si="507"/>
        <v>60.756905327711785</v>
      </c>
      <c r="EH187" s="2">
        <f t="shared" si="508"/>
        <v>69.317350105529755</v>
      </c>
      <c r="EI187" s="2">
        <f t="shared" si="509"/>
        <v>53.153796111614795</v>
      </c>
      <c r="EJ187" s="2">
        <f t="shared" si="510"/>
        <v>54.15728472461678</v>
      </c>
      <c r="EK187" s="2">
        <f t="shared" si="511"/>
        <v>56.190384224604777</v>
      </c>
      <c r="EL187" s="2">
        <f t="shared" si="512"/>
        <v>56.333261950806801</v>
      </c>
      <c r="EM187" s="2">
        <f t="shared" si="513"/>
        <v>56.847631957148728</v>
      </c>
      <c r="EN187" s="2">
        <f t="shared" si="514"/>
        <v>56.659948370835622</v>
      </c>
      <c r="EO187" s="2">
        <f t="shared" si="515"/>
        <v>60.418620400428502</v>
      </c>
      <c r="EQ187" s="2">
        <f t="shared" si="516"/>
        <v>54.144158121635165</v>
      </c>
      <c r="ER187" s="2">
        <f t="shared" ref="ER187:FE202" si="646">CV$228*$B187+CV$229</f>
        <v>54.902341160984598</v>
      </c>
      <c r="ES187" s="2">
        <f t="shared" si="646"/>
        <v>55.400516642621341</v>
      </c>
      <c r="ET187" s="2">
        <f t="shared" si="646"/>
        <v>56.738460250450473</v>
      </c>
      <c r="EU187" s="2">
        <f t="shared" si="646"/>
        <v>58.631082608695628</v>
      </c>
      <c r="EV187" s="2">
        <f t="shared" si="646"/>
        <v>60.576973990599122</v>
      </c>
      <c r="EW187" s="2">
        <f t="shared" si="646"/>
        <v>60.852921033429077</v>
      </c>
      <c r="EX187" s="2">
        <f t="shared" si="646"/>
        <v>70.083568246657421</v>
      </c>
      <c r="EY187" s="2">
        <f t="shared" si="646"/>
        <v>54.348558973384343</v>
      </c>
      <c r="EZ187" s="2">
        <f t="shared" si="646"/>
        <v>53.588903367181345</v>
      </c>
      <c r="FA187" s="2">
        <f t="shared" si="646"/>
        <v>54.951633583509519</v>
      </c>
      <c r="FB187" s="2">
        <f t="shared" si="646"/>
        <v>56.048777588005734</v>
      </c>
      <c r="FC187" s="2">
        <f t="shared" si="646"/>
        <v>59.152592005012245</v>
      </c>
      <c r="FD187" s="2">
        <f t="shared" si="646"/>
        <v>56.950192517087785</v>
      </c>
      <c r="FE187" s="2">
        <f t="shared" si="646"/>
        <v>57.834665807998803</v>
      </c>
      <c r="FG187" s="2">
        <f t="shared" si="518"/>
        <v>0.99997106280271431</v>
      </c>
      <c r="FH187" s="2">
        <f t="shared" ref="FH187:FU202" si="647">POWER(10,($B187-D$231)/D$229)/(1+POWER(10,($B187-D$231)/D$229))</f>
        <v>0.99997411343293641</v>
      </c>
      <c r="FI187" s="2">
        <f t="shared" si="647"/>
        <v>0.99997410875701076</v>
      </c>
      <c r="FJ187" s="2">
        <f t="shared" si="647"/>
        <v>0.99997571395729468</v>
      </c>
      <c r="FK187" s="2">
        <f t="shared" si="647"/>
        <v>0.9999735514520004</v>
      </c>
      <c r="FL187" s="2">
        <f t="shared" si="647"/>
        <v>0.99997792747844894</v>
      </c>
      <c r="FM187" s="2">
        <f t="shared" si="647"/>
        <v>0.99997308109583261</v>
      </c>
      <c r="FN187" s="2">
        <f t="shared" si="647"/>
        <v>0.99997181933398538</v>
      </c>
      <c r="FO187" s="2">
        <f t="shared" si="647"/>
        <v>0.99996734678649524</v>
      </c>
      <c r="FP187" s="2">
        <f t="shared" si="647"/>
        <v>0.99996937758135507</v>
      </c>
      <c r="FQ187" s="2">
        <f t="shared" si="647"/>
        <v>0.99996754599072935</v>
      </c>
      <c r="FR187" s="2">
        <f t="shared" si="647"/>
        <v>0.99997127283812104</v>
      </c>
      <c r="FS187" s="2">
        <f t="shared" si="647"/>
        <v>0.99997230543863413</v>
      </c>
      <c r="FT187" s="2">
        <f t="shared" si="647"/>
        <v>0.99996845287472325</v>
      </c>
      <c r="FU187" s="2">
        <f t="shared" si="647"/>
        <v>0.99996604808122891</v>
      </c>
      <c r="FW187" s="2">
        <f t="shared" si="536"/>
        <v>0.64664017453822187</v>
      </c>
      <c r="FX187" s="2">
        <f t="shared" si="588"/>
        <v>0.6826502742589573</v>
      </c>
      <c r="FY187" s="2">
        <f t="shared" si="589"/>
        <v>0.67448052118542823</v>
      </c>
      <c r="FZ187" s="2">
        <f t="shared" si="590"/>
        <v>0.73348300258487509</v>
      </c>
      <c r="GA187" s="2">
        <f t="shared" si="591"/>
        <v>0.68839402013049378</v>
      </c>
      <c r="GB187" s="2">
        <f t="shared" si="592"/>
        <v>0.6988843639097656</v>
      </c>
      <c r="GC187" s="2">
        <f t="shared" si="593"/>
        <v>0.72554563537865491</v>
      </c>
      <c r="GD187" s="2">
        <f t="shared" si="594"/>
        <v>0.75722011170605441</v>
      </c>
      <c r="GE187" s="2">
        <f t="shared" si="595"/>
        <v>0.74015337144226401</v>
      </c>
      <c r="GF187" s="2">
        <f t="shared" si="596"/>
        <v>0.72392705720787309</v>
      </c>
      <c r="GG187" s="2">
        <f t="shared" si="597"/>
        <v>0.68564974163672154</v>
      </c>
      <c r="GH187" s="2">
        <f t="shared" si="598"/>
        <v>0.6704238699649222</v>
      </c>
      <c r="GI187" s="2">
        <f t="shared" si="599"/>
        <v>0.65605504110905233</v>
      </c>
      <c r="GJ187" s="2">
        <f t="shared" si="600"/>
        <v>0.59966425452186467</v>
      </c>
      <c r="GK187" s="2">
        <f t="shared" si="601"/>
        <v>0.56871818019372045</v>
      </c>
      <c r="GM187" s="86">
        <f t="shared" si="537"/>
        <v>1.3986519265138234E-151</v>
      </c>
      <c r="GN187" s="86">
        <f t="shared" si="602"/>
        <v>5.0094639584182425E-102</v>
      </c>
      <c r="GO187" s="86">
        <f t="shared" si="603"/>
        <v>1.2381377087167054E-159</v>
      </c>
      <c r="GP187" s="86">
        <f t="shared" si="604"/>
        <v>1.270444165778267E-146</v>
      </c>
      <c r="GQ187" s="86">
        <f t="shared" si="605"/>
        <v>2.9887122757706077E-173</v>
      </c>
      <c r="GR187" s="86">
        <f t="shared" si="606"/>
        <v>9.609945543237342E-160</v>
      </c>
      <c r="GS187" s="86">
        <f t="shared" si="607"/>
        <v>1.8891056193763363E-171</v>
      </c>
      <c r="GT187" s="86">
        <f t="shared" si="608"/>
        <v>1.3490160456542893E-197</v>
      </c>
      <c r="GU187" s="86">
        <f t="shared" si="609"/>
        <v>3.0883063102785311E-207</v>
      </c>
      <c r="GV187" s="86">
        <f t="shared" si="610"/>
        <v>3.9569947552620834E-219</v>
      </c>
      <c r="GW187" s="86">
        <f t="shared" si="611"/>
        <v>2.2471789018167618E-235</v>
      </c>
      <c r="GX187" s="86">
        <f t="shared" si="612"/>
        <v>5.4979686795696739E-260</v>
      </c>
      <c r="GY187" s="86">
        <f t="shared" si="613"/>
        <v>5.1899445017378051E-268</v>
      </c>
      <c r="GZ187" s="86">
        <f t="shared" si="614"/>
        <v>0</v>
      </c>
      <c r="HA187" s="86">
        <f t="shared" si="615"/>
        <v>0</v>
      </c>
      <c r="HC187" s="86">
        <f t="shared" si="538"/>
        <v>9.4415947879236676E-95</v>
      </c>
      <c r="HD187" s="86">
        <f t="shared" si="616"/>
        <v>1.5460479497673597E-52</v>
      </c>
      <c r="HE187" s="86">
        <f t="shared" si="617"/>
        <v>5.825127018425726E-82</v>
      </c>
      <c r="HF187" s="86">
        <f t="shared" si="618"/>
        <v>8.3165768155175941E-80</v>
      </c>
      <c r="HG187" s="86">
        <f t="shared" si="619"/>
        <v>4.725751380464101E-119</v>
      </c>
      <c r="HH187" s="86">
        <f t="shared" si="620"/>
        <v>2.9453236556774465E-92</v>
      </c>
      <c r="HI187" s="86">
        <f t="shared" si="621"/>
        <v>8.2205446243567577E-153</v>
      </c>
      <c r="HJ187" s="86">
        <f t="shared" si="622"/>
        <v>1.7719902147390665E-168</v>
      </c>
      <c r="HK187" s="86">
        <f t="shared" si="623"/>
        <v>3.5126995989009929E-187</v>
      </c>
      <c r="HL187" s="86">
        <f t="shared" si="624"/>
        <v>3.2773764327062105E-168</v>
      </c>
      <c r="HM187" s="86">
        <f t="shared" si="625"/>
        <v>6.0875976404214556E-211</v>
      </c>
      <c r="HN187" s="86">
        <f t="shared" si="626"/>
        <v>1.7046179332163582E-171</v>
      </c>
      <c r="HO187" s="86">
        <f t="shared" si="627"/>
        <v>4.4317301082752085E-142</v>
      </c>
      <c r="HP187" s="86">
        <f t="shared" si="628"/>
        <v>4.2297742773595168E-254</v>
      </c>
      <c r="HQ187" s="86">
        <f t="shared" si="629"/>
        <v>6.9283125512456947E-255</v>
      </c>
      <c r="HS187" s="86">
        <f t="shared" si="539"/>
        <v>1.0997465390063081E-11</v>
      </c>
      <c r="HT187" s="86">
        <f t="shared" si="630"/>
        <v>5.0559688195017722E-11</v>
      </c>
      <c r="HU187" s="86">
        <f t="shared" si="631"/>
        <v>5.628567982321814E-11</v>
      </c>
      <c r="HV187" s="86">
        <f t="shared" si="632"/>
        <v>5.1617226341401757E-11</v>
      </c>
      <c r="HW187" s="86">
        <f t="shared" si="633"/>
        <v>5.2675836893431581E-13</v>
      </c>
      <c r="HX187" s="86">
        <f t="shared" si="634"/>
        <v>1.4614425066661677E-10</v>
      </c>
      <c r="HY187" s="86">
        <f t="shared" si="635"/>
        <v>1.544648833836425E-11</v>
      </c>
      <c r="HZ187" s="86">
        <f t="shared" si="636"/>
        <v>9.8916312237162844E-14</v>
      </c>
      <c r="IA187" s="86">
        <f t="shared" si="637"/>
        <v>5.3572879228326831E-13</v>
      </c>
      <c r="IB187" s="86">
        <f t="shared" si="638"/>
        <v>2.7163837623106883E-12</v>
      </c>
      <c r="IC187" s="86">
        <f t="shared" si="639"/>
        <v>1.1039954200201612E-11</v>
      </c>
      <c r="ID187" s="86">
        <f t="shared" si="640"/>
        <v>6.7915207751794109E-13</v>
      </c>
      <c r="IE187" s="86">
        <f t="shared" si="641"/>
        <v>2.0847729957121444E-11</v>
      </c>
      <c r="IF187" s="86">
        <f t="shared" si="642"/>
        <v>8.7302882288136788E-38</v>
      </c>
      <c r="IG187" s="86">
        <f t="shared" si="643"/>
        <v>1.1360531861584781E-25</v>
      </c>
      <c r="II187" s="86">
        <f t="shared" si="540"/>
        <v>0.44631919033893952</v>
      </c>
      <c r="IJ187" s="86">
        <f t="shared" si="541"/>
        <v>0.3759628432245008</v>
      </c>
      <c r="IK187" s="86">
        <f t="shared" si="542"/>
        <v>0.38399250808128466</v>
      </c>
      <c r="IL187" s="86">
        <f t="shared" si="543"/>
        <v>0.24963871672890622</v>
      </c>
      <c r="IM187" s="86">
        <f t="shared" si="544"/>
        <v>0.33001165629391876</v>
      </c>
      <c r="IN187" s="86">
        <f t="shared" si="545"/>
        <v>0.35528730382416257</v>
      </c>
      <c r="IO187" s="86">
        <f t="shared" si="546"/>
        <v>0.28045633603853898</v>
      </c>
      <c r="IP187" s="86">
        <f t="shared" si="547"/>
        <v>0.17066734323124869</v>
      </c>
      <c r="IQ187" s="86">
        <f t="shared" si="548"/>
        <v>0.20282347729043343</v>
      </c>
      <c r="IR187" s="86">
        <f t="shared" si="549"/>
        <v>0.24425514561100636</v>
      </c>
      <c r="IS187" s="86">
        <f t="shared" si="550"/>
        <v>0.3436160333857684</v>
      </c>
      <c r="IT187" s="86">
        <f t="shared" si="551"/>
        <v>0.36438233730849806</v>
      </c>
      <c r="IU187" s="86">
        <f t="shared" si="552"/>
        <v>0.43144619742087909</v>
      </c>
      <c r="IV187" s="86">
        <f t="shared" si="553"/>
        <v>0.32715566091631398</v>
      </c>
      <c r="IW187" s="86">
        <f t="shared" si="554"/>
        <v>0.42180540552031154</v>
      </c>
      <c r="IY187" s="86">
        <f t="shared" si="555"/>
        <v>0.446319190349937</v>
      </c>
      <c r="IZ187" s="86">
        <f t="shared" si="556"/>
        <v>0.37596284327506047</v>
      </c>
      <c r="JA187" s="86">
        <f t="shared" si="557"/>
        <v>0.38399250813757035</v>
      </c>
      <c r="JB187" s="86">
        <f t="shared" si="558"/>
        <v>0.24963871678052346</v>
      </c>
      <c r="JC187" s="86">
        <f t="shared" si="559"/>
        <v>0.33001165629444551</v>
      </c>
      <c r="JD187" s="86">
        <f t="shared" si="560"/>
        <v>0.35528730397030683</v>
      </c>
      <c r="JE187" s="86">
        <f t="shared" si="561"/>
        <v>0.28045633605398546</v>
      </c>
      <c r="JF187" s="86">
        <f t="shared" si="562"/>
        <v>0.17066734323134761</v>
      </c>
      <c r="JG187" s="86">
        <f t="shared" si="563"/>
        <v>0.20282347729096917</v>
      </c>
      <c r="JH187" s="86">
        <f t="shared" si="564"/>
        <v>0.24425514561372275</v>
      </c>
      <c r="JI187" s="86">
        <f t="shared" si="565"/>
        <v>0.34361603339680835</v>
      </c>
      <c r="JJ187" s="86">
        <f t="shared" si="566"/>
        <v>0.36438233730917724</v>
      </c>
      <c r="JK187" s="86">
        <f t="shared" si="567"/>
        <v>0.4314461974417268</v>
      </c>
      <c r="JL187" s="86">
        <f t="shared" si="568"/>
        <v>0.32715566091631398</v>
      </c>
      <c r="JM187" s="86">
        <f t="shared" si="569"/>
        <v>0.42180540552031154</v>
      </c>
    </row>
    <row r="188" spans="2:273" x14ac:dyDescent="0.25">
      <c r="B188" s="2">
        <v>161</v>
      </c>
      <c r="C188" s="37">
        <v>54.079000000000001</v>
      </c>
      <c r="D188" s="37">
        <v>53.570999999999998</v>
      </c>
      <c r="E188" s="37">
        <v>55.804000000000002</v>
      </c>
      <c r="F188" s="37">
        <v>55.4</v>
      </c>
      <c r="G188" s="37">
        <v>58.328000000000003</v>
      </c>
      <c r="H188" s="37">
        <v>60.756999999999998</v>
      </c>
      <c r="I188" s="37">
        <v>61.149000000000001</v>
      </c>
      <c r="J188" s="37">
        <v>70.25</v>
      </c>
      <c r="K188" s="37">
        <v>53.356999999999999</v>
      </c>
      <c r="L188" s="37">
        <v>52.31</v>
      </c>
      <c r="M188" s="37">
        <v>53.881</v>
      </c>
      <c r="N188" s="37">
        <v>56.567</v>
      </c>
      <c r="O188" s="37">
        <v>60.067999999999998</v>
      </c>
      <c r="P188" s="37">
        <v>58.677</v>
      </c>
      <c r="Q188" s="37">
        <v>71.403000000000006</v>
      </c>
      <c r="S188" s="4">
        <f t="shared" si="441"/>
        <v>53.424334206361962</v>
      </c>
      <c r="T188" s="4">
        <f t="shared" si="442"/>
        <v>54.273394660121831</v>
      </c>
      <c r="U188" s="4">
        <f t="shared" si="443"/>
        <v>55.361595642220728</v>
      </c>
      <c r="V188" s="4">
        <f t="shared" si="444"/>
        <v>56.978563747128085</v>
      </c>
      <c r="W188" s="4">
        <f t="shared" si="445"/>
        <v>58.492448942476784</v>
      </c>
      <c r="X188" s="4">
        <f t="shared" si="446"/>
        <v>60.442851481329051</v>
      </c>
      <c r="Y188" s="4">
        <f t="shared" si="447"/>
        <v>60.738695495052454</v>
      </c>
      <c r="Z188" s="4">
        <f t="shared" si="448"/>
        <v>69.820739198851982</v>
      </c>
      <c r="AA188" s="4">
        <f t="shared" si="449"/>
        <v>53.903393275559182</v>
      </c>
      <c r="AB188" s="4">
        <f t="shared" si="450"/>
        <v>53.536095001245748</v>
      </c>
      <c r="AC188" s="4">
        <f t="shared" si="451"/>
        <v>55.225961143165804</v>
      </c>
      <c r="AD188" s="4">
        <f t="shared" si="452"/>
        <v>56.082122296413893</v>
      </c>
      <c r="AE188" s="4">
        <f t="shared" si="453"/>
        <v>58.683957583724506</v>
      </c>
      <c r="AF188" s="4">
        <f t="shared" si="454"/>
        <v>59.004304778017939</v>
      </c>
      <c r="AG188" s="4">
        <f t="shared" si="455"/>
        <v>73.077416832020191</v>
      </c>
      <c r="AI188" s="4">
        <f t="shared" si="456"/>
        <v>0.65466579363803845</v>
      </c>
      <c r="AJ188" s="4">
        <f t="shared" si="457"/>
        <v>-0.70239466012183271</v>
      </c>
      <c r="AK188" s="4">
        <f t="shared" si="458"/>
        <v>0.44240435777927445</v>
      </c>
      <c r="AL188" s="4">
        <f t="shared" si="459"/>
        <v>-1.5785637471280864</v>
      </c>
      <c r="AM188" s="4">
        <f t="shared" si="460"/>
        <v>-0.16444894247678121</v>
      </c>
      <c r="AN188" s="4">
        <f t="shared" si="461"/>
        <v>0.3141485186709474</v>
      </c>
      <c r="AO188" s="4">
        <f t="shared" si="462"/>
        <v>0.41030450494754689</v>
      </c>
      <c r="AP188" s="4">
        <f t="shared" si="463"/>
        <v>0.42926080114801834</v>
      </c>
      <c r="AQ188" s="4">
        <f t="shared" si="464"/>
        <v>-0.54639327555918271</v>
      </c>
      <c r="AR188" s="4">
        <f t="shared" si="465"/>
        <v>-1.2260950012457457</v>
      </c>
      <c r="AS188" s="4">
        <f t="shared" si="466"/>
        <v>-1.3449611431658042</v>
      </c>
      <c r="AT188" s="4">
        <f t="shared" si="467"/>
        <v>0.4848777035861076</v>
      </c>
      <c r="AU188" s="4">
        <f t="shared" si="468"/>
        <v>1.3840424162754914</v>
      </c>
      <c r="AV188" s="4">
        <f t="shared" si="644"/>
        <v>-0.32730477801793967</v>
      </c>
      <c r="AW188" s="4">
        <f t="shared" si="644"/>
        <v>-1.6744168320201851</v>
      </c>
      <c r="AY188" s="2">
        <f t="shared" si="520"/>
        <v>53.424334206361962</v>
      </c>
      <c r="AZ188" s="2">
        <f t="shared" si="571"/>
        <v>54.241849018310994</v>
      </c>
      <c r="BA188" s="2">
        <f t="shared" si="572"/>
        <v>55.317824607907568</v>
      </c>
      <c r="BB188" s="2">
        <f t="shared" si="573"/>
        <v>56.976854698930993</v>
      </c>
      <c r="BC188" s="2">
        <f t="shared" si="574"/>
        <v>58.458610836127292</v>
      </c>
      <c r="BD188" s="2">
        <f t="shared" si="575"/>
        <v>60.361772618482007</v>
      </c>
      <c r="BE188" s="2">
        <f t="shared" si="576"/>
        <v>60.717112661844439</v>
      </c>
      <c r="BF188" s="2">
        <f t="shared" si="577"/>
        <v>69.819610133423254</v>
      </c>
      <c r="BG188" s="2">
        <f t="shared" si="578"/>
        <v>53.900345354712364</v>
      </c>
      <c r="BH188" s="2">
        <f t="shared" si="579"/>
        <v>53.527525495029849</v>
      </c>
      <c r="BI188" s="2">
        <f t="shared" si="580"/>
        <v>55.138052718029712</v>
      </c>
      <c r="BJ188" s="2">
        <f t="shared" si="581"/>
        <v>55.945181462254695</v>
      </c>
      <c r="BK188" s="2">
        <f t="shared" si="582"/>
        <v>58.28673912307724</v>
      </c>
      <c r="BL188" s="2">
        <f t="shared" si="583"/>
        <v>56.710748020759048</v>
      </c>
      <c r="BM188" s="2">
        <f t="shared" si="584"/>
        <v>58.771926819300447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95.903871867819248</v>
      </c>
      <c r="DL188" s="2">
        <f t="shared" si="645"/>
        <v>100.53207557464279</v>
      </c>
      <c r="DM188" s="2">
        <f t="shared" si="645"/>
        <v>91.718353310104533</v>
      </c>
      <c r="DN188" s="2">
        <f t="shared" si="645"/>
        <v>112.56010782241015</v>
      </c>
      <c r="DO188" s="2">
        <f t="shared" si="645"/>
        <v>98.527017881241576</v>
      </c>
      <c r="DP188" s="2">
        <f t="shared" si="645"/>
        <v>95.696359408033828</v>
      </c>
      <c r="DQ188" s="2">
        <f t="shared" si="645"/>
        <v>112.24387179487181</v>
      </c>
      <c r="DR188" s="2">
        <f t="shared" si="645"/>
        <v>116.17013067353068</v>
      </c>
      <c r="DS188" s="2">
        <f t="shared" si="645"/>
        <v>97.254774789915956</v>
      </c>
      <c r="DT188" s="2">
        <f t="shared" si="645"/>
        <v>85.748395323895309</v>
      </c>
      <c r="DU188" s="2">
        <f t="shared" si="645"/>
        <v>82.926959663865574</v>
      </c>
      <c r="DV188" s="2">
        <f t="shared" si="645"/>
        <v>98.513802275960174</v>
      </c>
      <c r="DW188" s="2">
        <f t="shared" si="645"/>
        <v>88.659731261626007</v>
      </c>
      <c r="DX188" s="2">
        <f t="shared" si="645"/>
        <v>95.005420420420421</v>
      </c>
      <c r="DY188" s="2">
        <f t="shared" si="645"/>
        <v>72.110424193548369</v>
      </c>
      <c r="EA188" s="2">
        <f t="shared" si="440"/>
        <v>52.247193709111109</v>
      </c>
      <c r="EB188" s="2">
        <f t="shared" si="502"/>
        <v>53.019741614664575</v>
      </c>
      <c r="EC188" s="2">
        <f t="shared" si="503"/>
        <v>55.394071428571415</v>
      </c>
      <c r="ED188" s="2">
        <f t="shared" si="504"/>
        <v>58.071895588235314</v>
      </c>
      <c r="EE188" s="2">
        <f t="shared" si="505"/>
        <v>58.37969446986952</v>
      </c>
      <c r="EF188" s="2">
        <f t="shared" si="506"/>
        <v>60.13700363423213</v>
      </c>
      <c r="EG188" s="2">
        <f t="shared" si="507"/>
        <v>60.643112111920296</v>
      </c>
      <c r="EH188" s="2">
        <f t="shared" si="508"/>
        <v>69.214776699029116</v>
      </c>
      <c r="EI188" s="2">
        <f t="shared" si="509"/>
        <v>52.977395285584777</v>
      </c>
      <c r="EJ188" s="2">
        <f t="shared" si="510"/>
        <v>53.956012225322091</v>
      </c>
      <c r="EK188" s="2">
        <f t="shared" si="511"/>
        <v>56.026983462219661</v>
      </c>
      <c r="EL188" s="2">
        <f t="shared" si="512"/>
        <v>56.144275397352999</v>
      </c>
      <c r="EM188" s="2">
        <f t="shared" si="513"/>
        <v>56.696494371652228</v>
      </c>
      <c r="EN188" s="2">
        <f t="shared" si="514"/>
        <v>56.525326595117591</v>
      </c>
      <c r="EO188" s="2">
        <f t="shared" si="515"/>
        <v>60.326729187294063</v>
      </c>
      <c r="EQ188" s="2">
        <f t="shared" si="516"/>
        <v>54.009262876911407</v>
      </c>
      <c r="ER188" s="2">
        <f t="shared" si="646"/>
        <v>54.75839424772937</v>
      </c>
      <c r="ES188" s="2">
        <f t="shared" si="646"/>
        <v>55.283028772662107</v>
      </c>
      <c r="ET188" s="2">
        <f t="shared" si="646"/>
        <v>56.612366083688912</v>
      </c>
      <c r="EU188" s="2">
        <f t="shared" si="646"/>
        <v>58.48982149102077</v>
      </c>
      <c r="EV188" s="2">
        <f t="shared" si="646"/>
        <v>60.449096595607323</v>
      </c>
      <c r="EW188" s="2">
        <f t="shared" si="646"/>
        <v>60.7409381894552</v>
      </c>
      <c r="EX188" s="2">
        <f t="shared" si="646"/>
        <v>69.994909117739113</v>
      </c>
      <c r="EY188" s="2">
        <f t="shared" si="646"/>
        <v>54.194115525600694</v>
      </c>
      <c r="EZ188" s="2">
        <f t="shared" si="646"/>
        <v>53.377301285845654</v>
      </c>
      <c r="FA188" s="2">
        <f t="shared" si="646"/>
        <v>54.765234841437632</v>
      </c>
      <c r="FB188" s="2">
        <f t="shared" si="646"/>
        <v>55.854312188775992</v>
      </c>
      <c r="FC188" s="2">
        <f t="shared" si="646"/>
        <v>59.045894205703668</v>
      </c>
      <c r="FD188" s="2">
        <f t="shared" si="646"/>
        <v>56.82186217968578</v>
      </c>
      <c r="FE188" s="2">
        <f t="shared" si="646"/>
        <v>57.695985848873178</v>
      </c>
      <c r="FG188" s="2">
        <f t="shared" si="518"/>
        <v>0.99997360889521891</v>
      </c>
      <c r="FH188" s="2">
        <f t="shared" si="647"/>
        <v>0.99997639111646952</v>
      </c>
      <c r="FI188" s="2">
        <f t="shared" si="647"/>
        <v>0.99997638685195522</v>
      </c>
      <c r="FJ188" s="2">
        <f t="shared" si="647"/>
        <v>0.9999778508184769</v>
      </c>
      <c r="FK188" s="2">
        <f t="shared" si="647"/>
        <v>0.99997587858140413</v>
      </c>
      <c r="FL188" s="2">
        <f t="shared" si="647"/>
        <v>0.99997986958199736</v>
      </c>
      <c r="FM188" s="2">
        <f t="shared" si="647"/>
        <v>0.99997544960946638</v>
      </c>
      <c r="FN188" s="2">
        <f t="shared" si="647"/>
        <v>0.99997429886340605</v>
      </c>
      <c r="FO188" s="2">
        <f t="shared" si="647"/>
        <v>0.99997021982978163</v>
      </c>
      <c r="FP188" s="2">
        <f t="shared" si="647"/>
        <v>0.99997207194701809</v>
      </c>
      <c r="FQ188" s="2">
        <f t="shared" si="647"/>
        <v>0.99997040150724315</v>
      </c>
      <c r="FR188" s="2">
        <f t="shared" si="647"/>
        <v>0.99997380045075834</v>
      </c>
      <c r="FS188" s="2">
        <f t="shared" si="647"/>
        <v>0.99997474219829441</v>
      </c>
      <c r="FT188" s="2">
        <f t="shared" si="647"/>
        <v>0.99997122859993326</v>
      </c>
      <c r="FU188" s="2">
        <f t="shared" si="647"/>
        <v>0.99996903538956017</v>
      </c>
      <c r="FW188" s="2">
        <f t="shared" si="536"/>
        <v>0.66739057170566651</v>
      </c>
      <c r="FX188" s="2">
        <f t="shared" si="588"/>
        <v>0.70225970804496618</v>
      </c>
      <c r="FY188" s="2">
        <f t="shared" si="589"/>
        <v>0.69436876016830473</v>
      </c>
      <c r="FZ188" s="2">
        <f t="shared" si="590"/>
        <v>0.75109667546505798</v>
      </c>
      <c r="GA188" s="2">
        <f t="shared" si="591"/>
        <v>0.70780045668538738</v>
      </c>
      <c r="GB188" s="2">
        <f t="shared" si="592"/>
        <v>0.71790519903744676</v>
      </c>
      <c r="GC188" s="2">
        <f t="shared" si="593"/>
        <v>0.74350043418780687</v>
      </c>
      <c r="GD188" s="2">
        <f t="shared" si="594"/>
        <v>0.77374893537427492</v>
      </c>
      <c r="GE188" s="2">
        <f t="shared" si="595"/>
        <v>0.75747197335771066</v>
      </c>
      <c r="GF188" s="2">
        <f t="shared" si="596"/>
        <v>0.74195008312836896</v>
      </c>
      <c r="GG188" s="2">
        <f t="shared" si="597"/>
        <v>0.70515388587408889</v>
      </c>
      <c r="GH188" s="2">
        <f t="shared" si="598"/>
        <v>0.69044620725024131</v>
      </c>
      <c r="GI188" s="2">
        <f t="shared" si="599"/>
        <v>0.67652913194637365</v>
      </c>
      <c r="GJ188" s="2">
        <f t="shared" si="600"/>
        <v>0.62155879111709622</v>
      </c>
      <c r="GK188" s="2">
        <f t="shared" si="601"/>
        <v>0.59115126238522597</v>
      </c>
      <c r="GM188" s="86">
        <f t="shared" si="537"/>
        <v>1.01439682782467E-154</v>
      </c>
      <c r="GN188" s="86">
        <f t="shared" si="602"/>
        <v>3.812849680252482E-104</v>
      </c>
      <c r="GO188" s="86">
        <f t="shared" si="603"/>
        <v>5.9264378474479272E-163</v>
      </c>
      <c r="GP188" s="86">
        <f t="shared" si="604"/>
        <v>1.1504101107787297E-149</v>
      </c>
      <c r="GQ188" s="86">
        <f t="shared" si="605"/>
        <v>8.0823501008644822E-177</v>
      </c>
      <c r="GR188" s="86">
        <f t="shared" si="606"/>
        <v>4.5163903374420468E-163</v>
      </c>
      <c r="GS188" s="86">
        <f t="shared" si="607"/>
        <v>5.4386123990090085E-175</v>
      </c>
      <c r="GT188" s="86">
        <f t="shared" si="608"/>
        <v>1.1763430024536877E-201</v>
      </c>
      <c r="GU188" s="86">
        <f t="shared" si="609"/>
        <v>1.539153719584655E-211</v>
      </c>
      <c r="GV188" s="86">
        <f t="shared" si="610"/>
        <v>1.1544353835225487E-223</v>
      </c>
      <c r="GW188" s="86">
        <f t="shared" si="611"/>
        <v>2.914775091183672E-240</v>
      </c>
      <c r="GX188" s="86">
        <f t="shared" si="612"/>
        <v>2.3421200831119952E-265</v>
      </c>
      <c r="GY188" s="86">
        <f t="shared" si="613"/>
        <v>1.4905956577364439E-273</v>
      </c>
      <c r="GZ188" s="86">
        <f t="shared" si="614"/>
        <v>0</v>
      </c>
      <c r="HA188" s="86">
        <f t="shared" si="615"/>
        <v>0</v>
      </c>
      <c r="HC188" s="86">
        <f t="shared" si="538"/>
        <v>2.63145125453374E-97</v>
      </c>
      <c r="HD188" s="86">
        <f t="shared" si="616"/>
        <v>5.9529964474600273E-54</v>
      </c>
      <c r="HE188" s="86">
        <f t="shared" si="617"/>
        <v>3.6280559535709994E-84</v>
      </c>
      <c r="HF188" s="86">
        <f t="shared" si="618"/>
        <v>6.0979238980041002E-82</v>
      </c>
      <c r="HG188" s="86">
        <f t="shared" si="619"/>
        <v>3.3644513768622633E-122</v>
      </c>
      <c r="HH188" s="86">
        <f t="shared" si="620"/>
        <v>1.015423116190334E-94</v>
      </c>
      <c r="HI188" s="86">
        <f t="shared" si="621"/>
        <v>7.1798902986634442E-157</v>
      </c>
      <c r="HJ188" s="86">
        <f t="shared" si="622"/>
        <v>6.6159114498091873E-173</v>
      </c>
      <c r="HK188" s="86">
        <f t="shared" si="623"/>
        <v>3.5441747684240578E-192</v>
      </c>
      <c r="HL188" s="86">
        <f t="shared" si="624"/>
        <v>1.0509840127206865E-172</v>
      </c>
      <c r="HM188" s="86">
        <f t="shared" si="625"/>
        <v>1.2229230515833242E-216</v>
      </c>
      <c r="HN188" s="86">
        <f t="shared" si="626"/>
        <v>4.3390827901404986E-176</v>
      </c>
      <c r="HO188" s="86">
        <f t="shared" si="627"/>
        <v>6.535119878112142E-146</v>
      </c>
      <c r="HP188" s="86">
        <f t="shared" si="628"/>
        <v>4.9150493594801821E-261</v>
      </c>
      <c r="HQ188" s="86">
        <f t="shared" si="629"/>
        <v>1.0228370503558642E-261</v>
      </c>
      <c r="HS188" s="86">
        <f t="shared" si="539"/>
        <v>3.0205239006323198E-12</v>
      </c>
      <c r="HT188" s="86">
        <f t="shared" si="630"/>
        <v>1.5559999654698393E-11</v>
      </c>
      <c r="HU188" s="86">
        <f t="shared" si="631"/>
        <v>1.6722641342370619E-11</v>
      </c>
      <c r="HV188" s="86">
        <f t="shared" si="632"/>
        <v>1.5951092703414192E-11</v>
      </c>
      <c r="HW188" s="86">
        <f t="shared" si="633"/>
        <v>1.3224505420095492E-13</v>
      </c>
      <c r="HX188" s="86">
        <f t="shared" si="634"/>
        <v>4.8776287093839706E-11</v>
      </c>
      <c r="HY188" s="86">
        <f t="shared" si="635"/>
        <v>4.7754553373512651E-12</v>
      </c>
      <c r="HZ188" s="86">
        <f t="shared" si="636"/>
        <v>2.4291512536994328E-14</v>
      </c>
      <c r="IA188" s="86">
        <f t="shared" si="637"/>
        <v>1.3519976029769188E-13</v>
      </c>
      <c r="IB188" s="86">
        <f t="shared" si="638"/>
        <v>7.2191510435231714E-13</v>
      </c>
      <c r="IC188" s="86">
        <f t="shared" si="639"/>
        <v>3.0499365991409126E-12</v>
      </c>
      <c r="ID188" s="86">
        <f t="shared" si="640"/>
        <v>1.6366906118943517E-13</v>
      </c>
      <c r="IE188" s="86">
        <f t="shared" si="641"/>
        <v>6.0180511906414628E-12</v>
      </c>
      <c r="IF188" s="86">
        <f t="shared" si="642"/>
        <v>5.5306948260527673E-40</v>
      </c>
      <c r="IG188" s="86">
        <f t="shared" si="643"/>
        <v>3.4306071441919596E-27</v>
      </c>
      <c r="II188" s="86">
        <f t="shared" si="540"/>
        <v>0.39105028874843645</v>
      </c>
      <c r="IJ188" s="86">
        <f t="shared" si="541"/>
        <v>0.3252823685183156</v>
      </c>
      <c r="IK188" s="86">
        <f t="shared" si="542"/>
        <v>0.33135900304057719</v>
      </c>
      <c r="IL188" s="86">
        <f t="shared" si="543"/>
        <v>0.20956516529233021</v>
      </c>
      <c r="IM188" s="86">
        <f t="shared" si="544"/>
        <v>0.27897061128206513</v>
      </c>
      <c r="IN188" s="86">
        <f t="shared" si="545"/>
        <v>0.30797469060598726</v>
      </c>
      <c r="IO188" s="86">
        <f t="shared" si="546"/>
        <v>0.23819042269521504</v>
      </c>
      <c r="IP188" s="86">
        <f t="shared" si="547"/>
        <v>0.13866283908285543</v>
      </c>
      <c r="IQ188" s="86">
        <f t="shared" si="548"/>
        <v>0.16601245223197209</v>
      </c>
      <c r="IR188" s="86">
        <f t="shared" si="549"/>
        <v>0.20247449531346562</v>
      </c>
      <c r="IS188" s="86">
        <f t="shared" si="550"/>
        <v>0.29218768285290803</v>
      </c>
      <c r="IT188" s="86">
        <f t="shared" si="551"/>
        <v>0.30910621917389541</v>
      </c>
      <c r="IU188" s="86">
        <f t="shared" si="552"/>
        <v>0.37749776459226536</v>
      </c>
      <c r="IV188" s="86">
        <f t="shared" si="553"/>
        <v>0.25181857685519649</v>
      </c>
      <c r="IW188" s="86">
        <f t="shared" si="554"/>
        <v>0.36070339413107011</v>
      </c>
      <c r="IY188" s="86">
        <f t="shared" si="555"/>
        <v>0.39105028875145698</v>
      </c>
      <c r="IZ188" s="86">
        <f t="shared" si="556"/>
        <v>0.3252823685338756</v>
      </c>
      <c r="JA188" s="86">
        <f t="shared" si="557"/>
        <v>0.33135900305729982</v>
      </c>
      <c r="JB188" s="86">
        <f t="shared" si="558"/>
        <v>0.20956516530828131</v>
      </c>
      <c r="JC188" s="86">
        <f t="shared" si="559"/>
        <v>0.27897061128219736</v>
      </c>
      <c r="JD188" s="86">
        <f t="shared" si="560"/>
        <v>0.30797469065476352</v>
      </c>
      <c r="JE188" s="86">
        <f t="shared" si="561"/>
        <v>0.23819042269999049</v>
      </c>
      <c r="JF188" s="86">
        <f t="shared" si="562"/>
        <v>0.13866283908287971</v>
      </c>
      <c r="JG188" s="86">
        <f t="shared" si="563"/>
        <v>0.16601245223210728</v>
      </c>
      <c r="JH188" s="86">
        <f t="shared" si="564"/>
        <v>0.20247449531418754</v>
      </c>
      <c r="JI188" s="86">
        <f t="shared" si="565"/>
        <v>0.29218768285595798</v>
      </c>
      <c r="JJ188" s="86">
        <f t="shared" si="566"/>
        <v>0.30910621917405906</v>
      </c>
      <c r="JK188" s="86">
        <f t="shared" si="567"/>
        <v>0.37749776459828344</v>
      </c>
      <c r="JL188" s="86">
        <f t="shared" si="568"/>
        <v>0.25181857685519649</v>
      </c>
      <c r="JM188" s="86">
        <f t="shared" si="569"/>
        <v>0.36070339413107011</v>
      </c>
    </row>
    <row r="189" spans="2:273" x14ac:dyDescent="0.25">
      <c r="B189" s="2">
        <v>162</v>
      </c>
      <c r="C189" s="37">
        <v>53.619</v>
      </c>
      <c r="D189" s="37">
        <v>54.5</v>
      </c>
      <c r="E189" s="37">
        <v>54.804000000000002</v>
      </c>
      <c r="F189" s="37">
        <v>55.8</v>
      </c>
      <c r="G189" s="37">
        <v>57.896999999999998</v>
      </c>
      <c r="H189" s="37">
        <v>61.027000000000001</v>
      </c>
      <c r="I189" s="37">
        <v>60.488999999999997</v>
      </c>
      <c r="J189" s="37">
        <v>69.161000000000001</v>
      </c>
      <c r="K189" s="37">
        <v>53.731999999999999</v>
      </c>
      <c r="L189" s="37">
        <v>50.982999999999997</v>
      </c>
      <c r="M189" s="37">
        <v>54.746000000000002</v>
      </c>
      <c r="N189" s="37">
        <v>55.5</v>
      </c>
      <c r="O189" s="37">
        <v>58.982999999999997</v>
      </c>
      <c r="P189" s="37">
        <v>56.838999999999999</v>
      </c>
      <c r="Q189" s="37">
        <v>63.628999999999998</v>
      </c>
      <c r="S189" s="4">
        <f t="shared" si="441"/>
        <v>53.31405598961738</v>
      </c>
      <c r="T189" s="4">
        <f t="shared" si="442"/>
        <v>54.135468475131248</v>
      </c>
      <c r="U189" s="4">
        <f t="shared" si="443"/>
        <v>55.218469108909723</v>
      </c>
      <c r="V189" s="4">
        <f t="shared" si="444"/>
        <v>56.832705026148119</v>
      </c>
      <c r="W189" s="4">
        <f t="shared" si="445"/>
        <v>58.332338873320445</v>
      </c>
      <c r="X189" s="4">
        <f t="shared" si="446"/>
        <v>60.275679408034009</v>
      </c>
      <c r="Y189" s="4">
        <f t="shared" si="447"/>
        <v>60.615125768795259</v>
      </c>
      <c r="Z189" s="4">
        <f t="shared" si="448"/>
        <v>69.740525975565419</v>
      </c>
      <c r="AA189" s="4">
        <f t="shared" si="449"/>
        <v>53.761908341858231</v>
      </c>
      <c r="AB189" s="4">
        <f t="shared" si="450"/>
        <v>53.311379987789799</v>
      </c>
      <c r="AC189" s="4">
        <f t="shared" si="451"/>
        <v>54.970743791281087</v>
      </c>
      <c r="AD189" s="4">
        <f t="shared" si="452"/>
        <v>55.802573089522475</v>
      </c>
      <c r="AE189" s="4">
        <f t="shared" si="453"/>
        <v>58.404119643313528</v>
      </c>
      <c r="AF189" s="4">
        <f t="shared" si="454"/>
        <v>57.636248874084153</v>
      </c>
      <c r="AG189" s="4">
        <f t="shared" si="455"/>
        <v>67.458491549002545</v>
      </c>
      <c r="AI189" s="4">
        <f t="shared" si="456"/>
        <v>0.30494401038261998</v>
      </c>
      <c r="AJ189" s="4">
        <f t="shared" si="457"/>
        <v>0.3645315248687524</v>
      </c>
      <c r="AK189" s="4">
        <f t="shared" si="458"/>
        <v>-0.41446910890972077</v>
      </c>
      <c r="AL189" s="4">
        <f t="shared" si="459"/>
        <v>-1.0327050261481219</v>
      </c>
      <c r="AM189" s="4">
        <f t="shared" si="460"/>
        <v>-0.43533887332044685</v>
      </c>
      <c r="AN189" s="4">
        <f t="shared" si="461"/>
        <v>0.75132059196599243</v>
      </c>
      <c r="AO189" s="4">
        <f t="shared" si="462"/>
        <v>-0.12612576879526216</v>
      </c>
      <c r="AP189" s="4">
        <f t="shared" si="463"/>
        <v>-0.57952597556541718</v>
      </c>
      <c r="AQ189" s="4">
        <f t="shared" si="464"/>
        <v>-2.9908341858231324E-2</v>
      </c>
      <c r="AR189" s="4">
        <f t="shared" si="465"/>
        <v>-2.3283799877898019</v>
      </c>
      <c r="AS189" s="4">
        <f t="shared" si="466"/>
        <v>-0.22474379128108524</v>
      </c>
      <c r="AT189" s="4">
        <f t="shared" si="467"/>
        <v>-0.30257308952247541</v>
      </c>
      <c r="AU189" s="4">
        <f t="shared" si="468"/>
        <v>0.57888035668646864</v>
      </c>
      <c r="AV189" s="4">
        <f t="shared" si="644"/>
        <v>-0.79724887408415412</v>
      </c>
      <c r="AW189" s="4">
        <f t="shared" si="644"/>
        <v>-3.8294915490025474</v>
      </c>
      <c r="AY189" s="2">
        <f t="shared" si="520"/>
        <v>53.31405598961738</v>
      </c>
      <c r="AZ189" s="2">
        <f t="shared" si="571"/>
        <v>54.121008693665168</v>
      </c>
      <c r="BA189" s="2">
        <f t="shared" si="572"/>
        <v>55.198742460145183</v>
      </c>
      <c r="BB189" s="2">
        <f t="shared" si="573"/>
        <v>56.832055103337538</v>
      </c>
      <c r="BC189" s="2">
        <f t="shared" si="574"/>
        <v>58.318768012821181</v>
      </c>
      <c r="BD189" s="2">
        <f t="shared" si="575"/>
        <v>60.238015507556597</v>
      </c>
      <c r="BE189" s="2">
        <f t="shared" si="576"/>
        <v>60.606272331784098</v>
      </c>
      <c r="BF189" s="2">
        <f t="shared" si="577"/>
        <v>69.74018343751635</v>
      </c>
      <c r="BG189" s="2">
        <f t="shared" si="578"/>
        <v>53.76092807221535</v>
      </c>
      <c r="BH189" s="2">
        <f t="shared" si="579"/>
        <v>53.308363104437575</v>
      </c>
      <c r="BI189" s="2">
        <f t="shared" si="580"/>
        <v>54.934240118158435</v>
      </c>
      <c r="BJ189" s="2">
        <f t="shared" si="581"/>
        <v>55.746610081352898</v>
      </c>
      <c r="BK189" s="2">
        <f t="shared" si="582"/>
        <v>58.213044322948932</v>
      </c>
      <c r="BL189" s="2">
        <f t="shared" si="583"/>
        <v>56.586429589969342</v>
      </c>
      <c r="BM189" s="2">
        <f t="shared" si="584"/>
        <v>58.593279842358449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96.06858956122116</v>
      </c>
      <c r="DL189" s="2">
        <f t="shared" si="645"/>
        <v>100.71495629743671</v>
      </c>
      <c r="DM189" s="2">
        <f t="shared" si="645"/>
        <v>91.838381881533095</v>
      </c>
      <c r="DN189" s="2">
        <f t="shared" si="645"/>
        <v>112.78966067653278</v>
      </c>
      <c r="DO189" s="2">
        <f t="shared" si="645"/>
        <v>98.636472334682878</v>
      </c>
      <c r="DP189" s="2">
        <f t="shared" si="645"/>
        <v>95.780712473572947</v>
      </c>
      <c r="DQ189" s="2">
        <f t="shared" si="645"/>
        <v>112.47902564102566</v>
      </c>
      <c r="DR189" s="2">
        <f t="shared" si="645"/>
        <v>116.37416889746891</v>
      </c>
      <c r="DS189" s="2">
        <f t="shared" si="645"/>
        <v>97.390579831932769</v>
      </c>
      <c r="DT189" s="2">
        <f t="shared" si="645"/>
        <v>85.784141913341898</v>
      </c>
      <c r="DU189" s="2">
        <f t="shared" si="645"/>
        <v>82.92895630252103</v>
      </c>
      <c r="DV189" s="2">
        <f t="shared" si="645"/>
        <v>98.631536984352778</v>
      </c>
      <c r="DW189" s="2">
        <f t="shared" si="645"/>
        <v>88.703376299376302</v>
      </c>
      <c r="DX189" s="2">
        <f t="shared" si="645"/>
        <v>95.126875375375377</v>
      </c>
      <c r="DY189" s="2">
        <f t="shared" si="645"/>
        <v>72.068951612903206</v>
      </c>
      <c r="EA189" s="2">
        <f t="shared" si="440"/>
        <v>52.077917249741084</v>
      </c>
      <c r="EB189" s="2">
        <f t="shared" si="502"/>
        <v>52.841186817472689</v>
      </c>
      <c r="EC189" s="2">
        <f t="shared" si="503"/>
        <v>55.278702445652158</v>
      </c>
      <c r="ED189" s="2">
        <f t="shared" si="504"/>
        <v>57.971397058823548</v>
      </c>
      <c r="EE189" s="2">
        <f t="shared" si="505"/>
        <v>58.236389578322239</v>
      </c>
      <c r="EF189" s="2">
        <f t="shared" si="506"/>
        <v>60.003351230949598</v>
      </c>
      <c r="EG189" s="2">
        <f t="shared" si="507"/>
        <v>60.5293188961288</v>
      </c>
      <c r="EH189" s="2">
        <f t="shared" si="508"/>
        <v>69.112203292528477</v>
      </c>
      <c r="EI189" s="2">
        <f t="shared" si="509"/>
        <v>52.800994459554758</v>
      </c>
      <c r="EJ189" s="2">
        <f t="shared" si="510"/>
        <v>53.754739726027395</v>
      </c>
      <c r="EK189" s="2">
        <f t="shared" si="511"/>
        <v>55.863582699834552</v>
      </c>
      <c r="EL189" s="2">
        <f t="shared" si="512"/>
        <v>55.955288843899204</v>
      </c>
      <c r="EM189" s="2">
        <f t="shared" si="513"/>
        <v>56.545356786155729</v>
      </c>
      <c r="EN189" s="2">
        <f t="shared" si="514"/>
        <v>56.390704819399559</v>
      </c>
      <c r="EO189" s="2">
        <f t="shared" si="515"/>
        <v>60.234837974159618</v>
      </c>
      <c r="EQ189" s="2">
        <f t="shared" si="516"/>
        <v>53.874367632187656</v>
      </c>
      <c r="ER189" s="2">
        <f t="shared" si="646"/>
        <v>54.614447334474136</v>
      </c>
      <c r="ES189" s="2">
        <f t="shared" si="646"/>
        <v>55.165540902702858</v>
      </c>
      <c r="ET189" s="2">
        <f t="shared" si="646"/>
        <v>56.486271916927357</v>
      </c>
      <c r="EU189" s="2">
        <f t="shared" si="646"/>
        <v>58.348560373345912</v>
      </c>
      <c r="EV189" s="2">
        <f t="shared" si="646"/>
        <v>60.321219200615531</v>
      </c>
      <c r="EW189" s="2">
        <f t="shared" si="646"/>
        <v>60.628955345481316</v>
      </c>
      <c r="EX189" s="2">
        <f t="shared" si="646"/>
        <v>69.906249988820804</v>
      </c>
      <c r="EY189" s="2">
        <f t="shared" si="646"/>
        <v>54.039672077817045</v>
      </c>
      <c r="EZ189" s="2">
        <f t="shared" si="646"/>
        <v>53.16569920450997</v>
      </c>
      <c r="FA189" s="2">
        <f t="shared" si="646"/>
        <v>54.578836099365759</v>
      </c>
      <c r="FB189" s="2">
        <f t="shared" si="646"/>
        <v>55.659846789546236</v>
      </c>
      <c r="FC189" s="2">
        <f t="shared" si="646"/>
        <v>58.939196406395091</v>
      </c>
      <c r="FD189" s="2">
        <f t="shared" si="646"/>
        <v>56.693531842283775</v>
      </c>
      <c r="FE189" s="2">
        <f t="shared" si="646"/>
        <v>57.557305889747553</v>
      </c>
      <c r="FG189" s="2">
        <f t="shared" si="518"/>
        <v>0.99997593097048565</v>
      </c>
      <c r="FH189" s="2">
        <f t="shared" si="647"/>
        <v>0.99997846839758697</v>
      </c>
      <c r="FI189" s="2">
        <f t="shared" si="647"/>
        <v>0.99997846450828753</v>
      </c>
      <c r="FJ189" s="2">
        <f t="shared" si="647"/>
        <v>0.9999797996669999</v>
      </c>
      <c r="FK189" s="2">
        <f t="shared" si="647"/>
        <v>0.99997800095808864</v>
      </c>
      <c r="FL189" s="2">
        <f t="shared" si="647"/>
        <v>0.99998164080806196</v>
      </c>
      <c r="FM189" s="2">
        <f t="shared" si="647"/>
        <v>0.99997760972935623</v>
      </c>
      <c r="FN189" s="2">
        <f t="shared" si="647"/>
        <v>0.99997656023183534</v>
      </c>
      <c r="FO189" s="2">
        <f t="shared" si="647"/>
        <v>0.9999728400907949</v>
      </c>
      <c r="FP189" s="2">
        <f t="shared" si="647"/>
        <v>0.99997452925036745</v>
      </c>
      <c r="FQ189" s="2">
        <f t="shared" si="647"/>
        <v>0.99997300578347481</v>
      </c>
      <c r="FR189" s="2">
        <f t="shared" si="647"/>
        <v>0.99997610567202233</v>
      </c>
      <c r="FS189" s="2">
        <f t="shared" si="647"/>
        <v>0.99997696455987195</v>
      </c>
      <c r="FT189" s="2">
        <f t="shared" si="647"/>
        <v>0.99997376010484751</v>
      </c>
      <c r="FU189" s="2">
        <f t="shared" si="647"/>
        <v>0.9999717598627007</v>
      </c>
      <c r="FW189" s="2">
        <f t="shared" si="536"/>
        <v>0.6875112940241801</v>
      </c>
      <c r="FX189" s="2">
        <f t="shared" si="588"/>
        <v>0.72115239975253909</v>
      </c>
      <c r="FY189" s="2">
        <f t="shared" si="589"/>
        <v>0.7135579285681295</v>
      </c>
      <c r="FZ189" s="2">
        <f t="shared" si="590"/>
        <v>0.76791461574037234</v>
      </c>
      <c r="GA189" s="2">
        <f t="shared" si="591"/>
        <v>0.72647850421280402</v>
      </c>
      <c r="GB189" s="2">
        <f t="shared" si="592"/>
        <v>0.73617808491631076</v>
      </c>
      <c r="GC189" s="2">
        <f t="shared" si="593"/>
        <v>0.7606680903819516</v>
      </c>
      <c r="GD189" s="2">
        <f t="shared" si="594"/>
        <v>0.78946532791856705</v>
      </c>
      <c r="GE189" s="2">
        <f t="shared" si="595"/>
        <v>0.77398876788890314</v>
      </c>
      <c r="GF189" s="2">
        <f t="shared" si="596"/>
        <v>0.75918789648258256</v>
      </c>
      <c r="GG189" s="2">
        <f t="shared" si="597"/>
        <v>0.72393512455460929</v>
      </c>
      <c r="GH189" s="2">
        <f t="shared" si="598"/>
        <v>0.70977871879302934</v>
      </c>
      <c r="GI189" s="2">
        <f t="shared" si="599"/>
        <v>0.69634855592096379</v>
      </c>
      <c r="GJ189" s="2">
        <f t="shared" si="600"/>
        <v>0.64296883303649321</v>
      </c>
      <c r="GK189" s="2">
        <f t="shared" si="601"/>
        <v>0.61321107536071462</v>
      </c>
      <c r="GM189" s="86">
        <f t="shared" si="537"/>
        <v>6.82632168579054E-158</v>
      </c>
      <c r="GN189" s="86">
        <f t="shared" si="602"/>
        <v>2.7581255122245993E-106</v>
      </c>
      <c r="GO189" s="86">
        <f t="shared" si="603"/>
        <v>2.6200215705323016E-166</v>
      </c>
      <c r="GP189" s="86">
        <f t="shared" si="604"/>
        <v>9.686225223166251E-153</v>
      </c>
      <c r="GQ189" s="86">
        <f t="shared" si="605"/>
        <v>2.0085563734675238E-180</v>
      </c>
      <c r="GR189" s="86">
        <f t="shared" si="606"/>
        <v>1.9597807672884996E-166</v>
      </c>
      <c r="GS189" s="86">
        <f t="shared" si="607"/>
        <v>1.4394219581814436E-178</v>
      </c>
      <c r="GT189" s="86">
        <f t="shared" si="608"/>
        <v>9.3202752629368829E-206</v>
      </c>
      <c r="GU189" s="86">
        <f t="shared" si="609"/>
        <v>6.9228538639343315E-216</v>
      </c>
      <c r="GV189" s="86">
        <f t="shared" si="610"/>
        <v>3.0239259238492461E-228</v>
      </c>
      <c r="GW189" s="86">
        <f t="shared" si="611"/>
        <v>3.3650992652027729E-245</v>
      </c>
      <c r="GX189" s="86">
        <f t="shared" si="612"/>
        <v>8.7851636970760064E-271</v>
      </c>
      <c r="GY189" s="86">
        <f t="shared" si="613"/>
        <v>3.753905911214638E-279</v>
      </c>
      <c r="GZ189" s="86">
        <f t="shared" si="614"/>
        <v>0</v>
      </c>
      <c r="HA189" s="86">
        <f t="shared" si="615"/>
        <v>0</v>
      </c>
      <c r="HC189" s="86">
        <f t="shared" si="538"/>
        <v>6.7735962553865722E-100</v>
      </c>
      <c r="HD189" s="86">
        <f t="shared" si="616"/>
        <v>2.1926172075375474E-55</v>
      </c>
      <c r="HE189" s="86">
        <f t="shared" si="617"/>
        <v>2.1097523605915701E-86</v>
      </c>
      <c r="HF189" s="86">
        <f t="shared" si="618"/>
        <v>4.1852863201377269E-84</v>
      </c>
      <c r="HG189" s="86">
        <f t="shared" si="619"/>
        <v>2.1764901682143614E-125</v>
      </c>
      <c r="HH189" s="86">
        <f t="shared" si="620"/>
        <v>3.2449106917419687E-97</v>
      </c>
      <c r="HI189" s="86">
        <f t="shared" si="621"/>
        <v>5.5409092911190698E-161</v>
      </c>
      <c r="HJ189" s="86">
        <f t="shared" si="622"/>
        <v>2.1613902892859945E-177</v>
      </c>
      <c r="HK189" s="86">
        <f t="shared" si="623"/>
        <v>3.0691040104474908E-197</v>
      </c>
      <c r="HL189" s="86">
        <f t="shared" si="624"/>
        <v>2.9366704749855438E-177</v>
      </c>
      <c r="HM189" s="86">
        <f t="shared" si="625"/>
        <v>2.0598884225276268E-222</v>
      </c>
      <c r="HN189" s="86">
        <f t="shared" si="626"/>
        <v>9.5910806412482086E-181</v>
      </c>
      <c r="HO189" s="86">
        <f t="shared" si="627"/>
        <v>8.5584177881613673E-150</v>
      </c>
      <c r="HP189" s="86">
        <f t="shared" si="628"/>
        <v>4.5999458895361584E-268</v>
      </c>
      <c r="HQ189" s="86">
        <f t="shared" si="629"/>
        <v>1.2247777106823097E-268</v>
      </c>
      <c r="HS189" s="86">
        <f t="shared" si="539"/>
        <v>8.0249930928846155E-13</v>
      </c>
      <c r="HT189" s="86">
        <f t="shared" si="630"/>
        <v>4.6497158142502731E-12</v>
      </c>
      <c r="HU189" s="86">
        <f t="shared" si="631"/>
        <v>4.8150010418895318E-12</v>
      </c>
      <c r="HV189" s="86">
        <f t="shared" si="632"/>
        <v>4.7871293359121327E-12</v>
      </c>
      <c r="HW189" s="86">
        <f t="shared" si="633"/>
        <v>3.2093751342982672E-14</v>
      </c>
      <c r="HX189" s="86">
        <f t="shared" si="634"/>
        <v>1.5849469328612471E-11</v>
      </c>
      <c r="HY189" s="86">
        <f t="shared" si="635"/>
        <v>1.4358407169229829E-12</v>
      </c>
      <c r="HZ189" s="86">
        <f t="shared" si="636"/>
        <v>5.7714535284815915E-15</v>
      </c>
      <c r="IA189" s="86">
        <f t="shared" si="637"/>
        <v>3.2989885901250659E-14</v>
      </c>
      <c r="IB189" s="86">
        <f t="shared" si="638"/>
        <v>1.8561148740792214E-13</v>
      </c>
      <c r="IC189" s="86">
        <f t="shared" si="639"/>
        <v>8.1529225210256643E-13</v>
      </c>
      <c r="ID189" s="86">
        <f t="shared" si="640"/>
        <v>3.8038688649148443E-14</v>
      </c>
      <c r="IE189" s="86">
        <f t="shared" si="641"/>
        <v>1.6832940982312925E-12</v>
      </c>
      <c r="IF189" s="86">
        <f t="shared" si="642"/>
        <v>3.0215110809305001E-42</v>
      </c>
      <c r="IG189" s="86">
        <f t="shared" si="643"/>
        <v>9.3220008408731206E-29</v>
      </c>
      <c r="II189" s="86">
        <f t="shared" si="540"/>
        <v>0.33663383347332315</v>
      </c>
      <c r="IJ189" s="86">
        <f t="shared" si="541"/>
        <v>0.27787015622792532</v>
      </c>
      <c r="IK189" s="86">
        <f t="shared" si="542"/>
        <v>0.2820175860749074</v>
      </c>
      <c r="IL189" s="86">
        <f t="shared" si="543"/>
        <v>0.17418814927105841</v>
      </c>
      <c r="IM189" s="86">
        <f t="shared" si="544"/>
        <v>0.23278353858137832</v>
      </c>
      <c r="IN189" s="86">
        <f t="shared" si="545"/>
        <v>0.26403072378932779</v>
      </c>
      <c r="IO189" s="86">
        <f t="shared" si="546"/>
        <v>0.20031540438761158</v>
      </c>
      <c r="IP189" s="86">
        <f t="shared" si="547"/>
        <v>0.11146765560211418</v>
      </c>
      <c r="IQ189" s="86">
        <f t="shared" si="548"/>
        <v>0.13440188363546873</v>
      </c>
      <c r="IR189" s="86">
        <f t="shared" si="549"/>
        <v>0.16598690406884573</v>
      </c>
      <c r="IS189" s="86">
        <f t="shared" si="550"/>
        <v>0.24523997942615472</v>
      </c>
      <c r="IT189" s="86">
        <f t="shared" si="551"/>
        <v>0.25832029935898165</v>
      </c>
      <c r="IU189" s="86">
        <f t="shared" si="552"/>
        <v>0.32504687209085742</v>
      </c>
      <c r="IV189" s="86">
        <f t="shared" si="553"/>
        <v>0.18410892532004539</v>
      </c>
      <c r="IW189" s="86">
        <f t="shared" si="554"/>
        <v>0.29430830245289896</v>
      </c>
      <c r="IY189" s="86">
        <f t="shared" si="555"/>
        <v>0.33663383347412568</v>
      </c>
      <c r="IZ189" s="86">
        <f t="shared" si="556"/>
        <v>0.27787015623257505</v>
      </c>
      <c r="JA189" s="86">
        <f t="shared" si="557"/>
        <v>0.28201758607972238</v>
      </c>
      <c r="JB189" s="86">
        <f t="shared" si="558"/>
        <v>0.17418814927584556</v>
      </c>
      <c r="JC189" s="86">
        <f t="shared" si="559"/>
        <v>0.2327835385814104</v>
      </c>
      <c r="JD189" s="86">
        <f t="shared" si="560"/>
        <v>0.26403072380517728</v>
      </c>
      <c r="JE189" s="86">
        <f t="shared" si="561"/>
        <v>0.20031540438904744</v>
      </c>
      <c r="JF189" s="86">
        <f t="shared" si="562"/>
        <v>0.11146765560211995</v>
      </c>
      <c r="JG189" s="86">
        <f t="shared" si="563"/>
        <v>0.13440188363550173</v>
      </c>
      <c r="JH189" s="86">
        <f t="shared" si="564"/>
        <v>0.16598690406903133</v>
      </c>
      <c r="JI189" s="86">
        <f t="shared" si="565"/>
        <v>0.24523997942697001</v>
      </c>
      <c r="JJ189" s="86">
        <f t="shared" si="566"/>
        <v>0.25832029935901968</v>
      </c>
      <c r="JK189" s="86">
        <f t="shared" si="567"/>
        <v>0.32504687209254074</v>
      </c>
      <c r="JL189" s="86">
        <f t="shared" si="568"/>
        <v>0.18410892532004539</v>
      </c>
      <c r="JM189" s="86">
        <f t="shared" si="569"/>
        <v>0.29430830245289896</v>
      </c>
    </row>
    <row r="190" spans="2:273" x14ac:dyDescent="0.25">
      <c r="B190" s="2">
        <v>163</v>
      </c>
      <c r="C190" s="37">
        <v>53.348999999999997</v>
      </c>
      <c r="D190" s="37">
        <v>54.143000000000001</v>
      </c>
      <c r="E190" s="37">
        <v>55.643000000000001</v>
      </c>
      <c r="F190" s="37">
        <v>55.232999999999997</v>
      </c>
      <c r="G190" s="37">
        <v>57.828000000000003</v>
      </c>
      <c r="H190" s="37">
        <v>60.054000000000002</v>
      </c>
      <c r="I190" s="37">
        <v>59.404000000000003</v>
      </c>
      <c r="J190" s="37">
        <v>69.286000000000001</v>
      </c>
      <c r="K190" s="37">
        <v>54</v>
      </c>
      <c r="L190" s="37">
        <v>52.378999999999998</v>
      </c>
      <c r="M190" s="37">
        <v>53.847000000000001</v>
      </c>
      <c r="N190" s="37">
        <v>56.017000000000003</v>
      </c>
      <c r="O190" s="37">
        <v>59.627000000000002</v>
      </c>
      <c r="P190" s="37">
        <v>55.774000000000001</v>
      </c>
      <c r="Q190" s="37">
        <v>58.725999999999999</v>
      </c>
      <c r="S190" s="4">
        <f t="shared" si="441"/>
        <v>53.203918893616361</v>
      </c>
      <c r="T190" s="4">
        <f t="shared" si="442"/>
        <v>54.006289304073441</v>
      </c>
      <c r="U190" s="4">
        <f t="shared" si="443"/>
        <v>55.087905940146406</v>
      </c>
      <c r="V190" s="4">
        <f t="shared" si="444"/>
        <v>56.687855650142801</v>
      </c>
      <c r="W190" s="4">
        <f t="shared" si="445"/>
        <v>58.183932026700781</v>
      </c>
      <c r="X190" s="4">
        <f t="shared" si="446"/>
        <v>60.130611742216239</v>
      </c>
      <c r="Y190" s="4">
        <f t="shared" si="447"/>
        <v>60.498813712745012</v>
      </c>
      <c r="Z190" s="4">
        <f t="shared" si="448"/>
        <v>69.660638975973114</v>
      </c>
      <c r="AA190" s="4">
        <f t="shared" si="449"/>
        <v>53.621510865099431</v>
      </c>
      <c r="AB190" s="4">
        <f t="shared" si="450"/>
        <v>53.090311359202431</v>
      </c>
      <c r="AC190" s="4">
        <f t="shared" si="451"/>
        <v>54.744548997600987</v>
      </c>
      <c r="AD190" s="4">
        <f t="shared" si="452"/>
        <v>55.568993659167283</v>
      </c>
      <c r="AE190" s="4">
        <f t="shared" si="453"/>
        <v>58.224527188734079</v>
      </c>
      <c r="AF190" s="4">
        <f t="shared" si="454"/>
        <v>56.893179893806646</v>
      </c>
      <c r="AG190" s="4">
        <f t="shared" si="455"/>
        <v>63.508475675328647</v>
      </c>
      <c r="AI190" s="4">
        <f t="shared" si="456"/>
        <v>0.14508110638363547</v>
      </c>
      <c r="AJ190" s="4">
        <f t="shared" si="457"/>
        <v>0.13671069592655982</v>
      </c>
      <c r="AK190" s="4">
        <f t="shared" si="458"/>
        <v>0.5550940598535945</v>
      </c>
      <c r="AL190" s="4">
        <f t="shared" si="459"/>
        <v>-1.4548556501428038</v>
      </c>
      <c r="AM190" s="4">
        <f t="shared" si="460"/>
        <v>-0.35593202670077773</v>
      </c>
      <c r="AN190" s="4">
        <f t="shared" si="461"/>
        <v>-7.6611742216236678E-2</v>
      </c>
      <c r="AO190" s="4">
        <f t="shared" si="462"/>
        <v>-1.0948137127450082</v>
      </c>
      <c r="AP190" s="4">
        <f t="shared" si="463"/>
        <v>-0.37463897597311302</v>
      </c>
      <c r="AQ190" s="4">
        <f t="shared" si="464"/>
        <v>0.37848913490056901</v>
      </c>
      <c r="AR190" s="4">
        <f t="shared" si="465"/>
        <v>-0.71131135920243338</v>
      </c>
      <c r="AS190" s="4">
        <f t="shared" si="466"/>
        <v>-0.89754899760098539</v>
      </c>
      <c r="AT190" s="4">
        <f t="shared" si="467"/>
        <v>0.44800634083271973</v>
      </c>
      <c r="AU190" s="4">
        <f t="shared" si="468"/>
        <v>1.4024728112659233</v>
      </c>
      <c r="AV190" s="4">
        <f t="shared" si="644"/>
        <v>-1.1191798938066455</v>
      </c>
      <c r="AW190" s="4">
        <f t="shared" si="644"/>
        <v>-4.7824756753286479</v>
      </c>
      <c r="AY190" s="2">
        <f t="shared" si="520"/>
        <v>53.203918893616361</v>
      </c>
      <c r="AZ190" s="2">
        <f t="shared" si="571"/>
        <v>54.000120656238437</v>
      </c>
      <c r="BA190" s="2">
        <f t="shared" si="572"/>
        <v>55.079670026173936</v>
      </c>
      <c r="BB190" s="2">
        <f t="shared" si="573"/>
        <v>56.687625595640945</v>
      </c>
      <c r="BC190" s="2">
        <f t="shared" si="574"/>
        <v>58.178920935219061</v>
      </c>
      <c r="BD190" s="2">
        <f t="shared" si="575"/>
        <v>60.114222650321835</v>
      </c>
      <c r="BE190" s="2">
        <f t="shared" si="576"/>
        <v>60.495420984372458</v>
      </c>
      <c r="BF190" s="2">
        <f t="shared" si="577"/>
        <v>69.660543132039393</v>
      </c>
      <c r="BG190" s="2">
        <f t="shared" si="578"/>
        <v>53.621220528059283</v>
      </c>
      <c r="BH190" s="2">
        <f t="shared" si="579"/>
        <v>53.089331857508355</v>
      </c>
      <c r="BI190" s="2">
        <f t="shared" si="580"/>
        <v>54.730561027141533</v>
      </c>
      <c r="BJ190" s="2">
        <f t="shared" si="581"/>
        <v>55.548054556535092</v>
      </c>
      <c r="BK190" s="2">
        <f t="shared" si="582"/>
        <v>58.139400898762901</v>
      </c>
      <c r="BL190" s="2">
        <f t="shared" si="583"/>
        <v>56.462216035859058</v>
      </c>
      <c r="BM190" s="2">
        <f t="shared" si="584"/>
        <v>58.413810635992746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96.233307254623057</v>
      </c>
      <c r="DL190" s="2">
        <f t="shared" si="645"/>
        <v>100.89783702023067</v>
      </c>
      <c r="DM190" s="2">
        <f t="shared" si="645"/>
        <v>91.958410452961672</v>
      </c>
      <c r="DN190" s="2">
        <f t="shared" si="645"/>
        <v>113.01921353065539</v>
      </c>
      <c r="DO190" s="2">
        <f t="shared" si="645"/>
        <v>98.745926788124166</v>
      </c>
      <c r="DP190" s="2">
        <f t="shared" si="645"/>
        <v>95.865065539112052</v>
      </c>
      <c r="DQ190" s="2">
        <f t="shared" si="645"/>
        <v>112.71417948717949</v>
      </c>
      <c r="DR190" s="2">
        <f t="shared" si="645"/>
        <v>116.57820712140712</v>
      </c>
      <c r="DS190" s="2">
        <f t="shared" si="645"/>
        <v>97.526384873949567</v>
      </c>
      <c r="DT190" s="2">
        <f t="shared" si="645"/>
        <v>85.819888502788487</v>
      </c>
      <c r="DU190" s="2">
        <f t="shared" si="645"/>
        <v>82.9309529411765</v>
      </c>
      <c r="DV190" s="2">
        <f t="shared" si="645"/>
        <v>98.749271692745381</v>
      </c>
      <c r="DW190" s="2">
        <f t="shared" si="645"/>
        <v>88.747021337126597</v>
      </c>
      <c r="DX190" s="2">
        <f t="shared" si="645"/>
        <v>95.248330330330333</v>
      </c>
      <c r="DY190" s="2">
        <f t="shared" si="645"/>
        <v>72.027479032258043</v>
      </c>
      <c r="EA190" s="2">
        <f t="shared" si="440"/>
        <v>51.908640790371052</v>
      </c>
      <c r="EB190" s="2">
        <f t="shared" si="502"/>
        <v>52.662632020280796</v>
      </c>
      <c r="EC190" s="2">
        <f t="shared" si="503"/>
        <v>55.163333462732908</v>
      </c>
      <c r="ED190" s="2">
        <f t="shared" si="504"/>
        <v>57.870898529411789</v>
      </c>
      <c r="EE190" s="2">
        <f t="shared" si="505"/>
        <v>58.093084686774951</v>
      </c>
      <c r="EF190" s="2">
        <f t="shared" si="506"/>
        <v>59.869698827667065</v>
      </c>
      <c r="EG190" s="2">
        <f t="shared" si="507"/>
        <v>60.415525680337311</v>
      </c>
      <c r="EH190" s="2">
        <f t="shared" si="508"/>
        <v>69.009629886027852</v>
      </c>
      <c r="EI190" s="2">
        <f t="shared" si="509"/>
        <v>52.624593633524739</v>
      </c>
      <c r="EJ190" s="2">
        <f t="shared" si="510"/>
        <v>53.5534672267327</v>
      </c>
      <c r="EK190" s="2">
        <f t="shared" si="511"/>
        <v>55.700181937449436</v>
      </c>
      <c r="EL190" s="2">
        <f t="shared" si="512"/>
        <v>55.76630229044541</v>
      </c>
      <c r="EM190" s="2">
        <f t="shared" si="513"/>
        <v>56.394219200659236</v>
      </c>
      <c r="EN190" s="2">
        <f t="shared" si="514"/>
        <v>56.256083043681528</v>
      </c>
      <c r="EO190" s="2">
        <f t="shared" si="515"/>
        <v>60.142946761025172</v>
      </c>
      <c r="EQ190" s="2">
        <f t="shared" si="516"/>
        <v>53.739472387463906</v>
      </c>
      <c r="ER190" s="2">
        <f t="shared" si="646"/>
        <v>54.470500421218901</v>
      </c>
      <c r="ES190" s="2">
        <f t="shared" si="646"/>
        <v>55.048053032743624</v>
      </c>
      <c r="ET190" s="2">
        <f t="shared" si="646"/>
        <v>56.360177750165796</v>
      </c>
      <c r="EU190" s="2">
        <f t="shared" si="646"/>
        <v>58.207299255671053</v>
      </c>
      <c r="EV190" s="2">
        <f t="shared" si="646"/>
        <v>60.193341805623731</v>
      </c>
      <c r="EW190" s="2">
        <f t="shared" si="646"/>
        <v>60.516972501507439</v>
      </c>
      <c r="EX190" s="2">
        <f t="shared" si="646"/>
        <v>69.817590859902509</v>
      </c>
      <c r="EY190" s="2">
        <f t="shared" si="646"/>
        <v>53.885228630033403</v>
      </c>
      <c r="EZ190" s="2">
        <f t="shared" si="646"/>
        <v>52.954097123174279</v>
      </c>
      <c r="FA190" s="2">
        <f t="shared" si="646"/>
        <v>54.392437357293872</v>
      </c>
      <c r="FB190" s="2">
        <f t="shared" si="646"/>
        <v>55.465381390316495</v>
      </c>
      <c r="FC190" s="2">
        <f t="shared" si="646"/>
        <v>58.832498607086514</v>
      </c>
      <c r="FD190" s="2">
        <f t="shared" si="646"/>
        <v>56.56520150488177</v>
      </c>
      <c r="FE190" s="2">
        <f t="shared" si="646"/>
        <v>57.418625930621928</v>
      </c>
      <c r="FG190" s="2">
        <f t="shared" si="518"/>
        <v>0.99997804873770146</v>
      </c>
      <c r="FH190" s="2">
        <f t="shared" si="647"/>
        <v>0.99998036290800718</v>
      </c>
      <c r="FI190" s="2">
        <f t="shared" si="647"/>
        <v>0.99998035936091045</v>
      </c>
      <c r="FJ190" s="2">
        <f t="shared" si="647"/>
        <v>0.99998157704460011</v>
      </c>
      <c r="FK190" s="2">
        <f t="shared" si="647"/>
        <v>0.9999799365964851</v>
      </c>
      <c r="FL190" s="2">
        <f t="shared" si="647"/>
        <v>0.99998325619090256</v>
      </c>
      <c r="FM190" s="2">
        <f t="shared" si="647"/>
        <v>0.99997957979024688</v>
      </c>
      <c r="FN190" s="2">
        <f t="shared" si="647"/>
        <v>0.9999786226332722</v>
      </c>
      <c r="FO190" s="2">
        <f t="shared" si="647"/>
        <v>0.99997522980921383</v>
      </c>
      <c r="FP190" s="2">
        <f t="shared" si="647"/>
        <v>0.99997677034818744</v>
      </c>
      <c r="FQ190" s="2">
        <f t="shared" si="647"/>
        <v>0.99997538092345395</v>
      </c>
      <c r="FR190" s="2">
        <f t="shared" si="647"/>
        <v>0.99997820806806903</v>
      </c>
      <c r="FS190" s="2">
        <f t="shared" si="647"/>
        <v>0.99997899138633217</v>
      </c>
      <c r="FT190" s="2">
        <f t="shared" si="647"/>
        <v>0.99997606887594459</v>
      </c>
      <c r="FU190" s="2">
        <f t="shared" si="647"/>
        <v>0.99997424462468054</v>
      </c>
      <c r="FW190" s="2">
        <f t="shared" si="536"/>
        <v>0.70694930266697575</v>
      </c>
      <c r="FX190" s="2">
        <f t="shared" si="588"/>
        <v>0.7392913312198135</v>
      </c>
      <c r="FY190" s="2">
        <f t="shared" si="589"/>
        <v>0.73200729208120874</v>
      </c>
      <c r="FZ190" s="2">
        <f t="shared" si="590"/>
        <v>0.78392310808723575</v>
      </c>
      <c r="GA190" s="2">
        <f t="shared" si="591"/>
        <v>0.74439377472359414</v>
      </c>
      <c r="GB190" s="2">
        <f t="shared" si="592"/>
        <v>0.75367346032397586</v>
      </c>
      <c r="GC190" s="2">
        <f t="shared" si="593"/>
        <v>0.77703129231036261</v>
      </c>
      <c r="GD190" s="2">
        <f t="shared" si="594"/>
        <v>0.80436602274812607</v>
      </c>
      <c r="GE190" s="2">
        <f t="shared" si="595"/>
        <v>0.78969302879577608</v>
      </c>
      <c r="GF190" s="2">
        <f t="shared" si="596"/>
        <v>0.77562244795967128</v>
      </c>
      <c r="GG190" s="2">
        <f t="shared" si="597"/>
        <v>0.74195781153857221</v>
      </c>
      <c r="GH190" s="2">
        <f t="shared" si="598"/>
        <v>0.72837883895676714</v>
      </c>
      <c r="GI190" s="2">
        <f t="shared" si="599"/>
        <v>0.71546435817979526</v>
      </c>
      <c r="GJ190" s="2">
        <f t="shared" si="600"/>
        <v>0.66382273990936325</v>
      </c>
      <c r="GK190" s="2">
        <f t="shared" si="601"/>
        <v>0.63481591313368824</v>
      </c>
      <c r="GM190" s="86">
        <f t="shared" si="537"/>
        <v>4.2623128466518285E-161</v>
      </c>
      <c r="GN190" s="86">
        <f t="shared" si="602"/>
        <v>1.8961964882731607E-108</v>
      </c>
      <c r="GO190" s="86">
        <f t="shared" si="603"/>
        <v>1.0697970845486683E-169</v>
      </c>
      <c r="GP190" s="86">
        <f t="shared" si="604"/>
        <v>7.5833354519781021E-156</v>
      </c>
      <c r="GQ190" s="86">
        <f t="shared" si="605"/>
        <v>4.5869319462711714E-184</v>
      </c>
      <c r="GR190" s="86">
        <f t="shared" si="606"/>
        <v>7.8517786593847023E-170</v>
      </c>
      <c r="GS190" s="86">
        <f t="shared" si="607"/>
        <v>3.5023163098348076E-182</v>
      </c>
      <c r="GT190" s="86">
        <f t="shared" si="608"/>
        <v>6.7096599359103707E-210</v>
      </c>
      <c r="GU190" s="86">
        <f t="shared" si="609"/>
        <v>2.8101463781182562E-220</v>
      </c>
      <c r="GV190" s="86">
        <f t="shared" si="610"/>
        <v>7.11162929437583E-233</v>
      </c>
      <c r="GW190" s="86">
        <f t="shared" si="611"/>
        <v>3.4579221450034862E-250</v>
      </c>
      <c r="GX190" s="86">
        <f t="shared" si="612"/>
        <v>2.9015058362610077E-276</v>
      </c>
      <c r="GY190" s="86">
        <f t="shared" si="613"/>
        <v>8.2895774229419544E-285</v>
      </c>
      <c r="GZ190" s="86">
        <f t="shared" si="614"/>
        <v>0</v>
      </c>
      <c r="HA190" s="86">
        <f t="shared" si="615"/>
        <v>0</v>
      </c>
      <c r="HC190" s="86">
        <f t="shared" si="538"/>
        <v>1.6103313818227785E-102</v>
      </c>
      <c r="HD190" s="86">
        <f t="shared" si="616"/>
        <v>7.7250709804110639E-57</v>
      </c>
      <c r="HE190" s="86">
        <f t="shared" si="617"/>
        <v>1.1454493385752609E-88</v>
      </c>
      <c r="HF190" s="86">
        <f t="shared" si="618"/>
        <v>2.6888843850909976E-86</v>
      </c>
      <c r="HG190" s="86">
        <f t="shared" si="619"/>
        <v>1.2793704686959162E-128</v>
      </c>
      <c r="HH190" s="86">
        <f t="shared" si="620"/>
        <v>9.6116546526609678E-100</v>
      </c>
      <c r="HI190" s="86">
        <f t="shared" si="621"/>
        <v>3.7782297396255592E-165</v>
      </c>
      <c r="HJ190" s="86">
        <f t="shared" si="622"/>
        <v>6.1785987629982531E-182</v>
      </c>
      <c r="HK190" s="86">
        <f t="shared" si="623"/>
        <v>2.2810168717261859E-202</v>
      </c>
      <c r="HL190" s="86">
        <f t="shared" si="624"/>
        <v>7.149928418824016E-182</v>
      </c>
      <c r="HM190" s="86">
        <f t="shared" si="625"/>
        <v>2.909227111729308E-228</v>
      </c>
      <c r="HN190" s="86">
        <f t="shared" si="626"/>
        <v>1.8409157009071643E-185</v>
      </c>
      <c r="HO190" s="86">
        <f t="shared" si="627"/>
        <v>9.9538493580803936E-154</v>
      </c>
      <c r="HP190" s="86">
        <f t="shared" si="628"/>
        <v>3.4672858152841068E-275</v>
      </c>
      <c r="HQ190" s="86">
        <f t="shared" si="629"/>
        <v>1.1895370697150659E-275</v>
      </c>
      <c r="HS190" s="86">
        <f t="shared" si="539"/>
        <v>2.0623739274402756E-13</v>
      </c>
      <c r="HT190" s="86">
        <f t="shared" si="630"/>
        <v>1.3490981888903888E-12</v>
      </c>
      <c r="HU190" s="86">
        <f t="shared" si="631"/>
        <v>1.3435690298664481E-12</v>
      </c>
      <c r="HV190" s="86">
        <f t="shared" si="632"/>
        <v>1.3952036607040407E-12</v>
      </c>
      <c r="HW190" s="86">
        <f t="shared" si="633"/>
        <v>7.5287640111149986E-15</v>
      </c>
      <c r="HX190" s="86">
        <f t="shared" si="634"/>
        <v>5.0140564564845012E-12</v>
      </c>
      <c r="HY190" s="86">
        <f t="shared" si="635"/>
        <v>4.1985027216184409E-13</v>
      </c>
      <c r="HZ190" s="86">
        <f t="shared" si="636"/>
        <v>1.3266310568994769E-15</v>
      </c>
      <c r="IA190" s="86">
        <f t="shared" si="637"/>
        <v>7.7830329535603399E-15</v>
      </c>
      <c r="IB190" s="86">
        <f t="shared" si="638"/>
        <v>4.6167448084555153E-14</v>
      </c>
      <c r="IC190" s="86">
        <f t="shared" si="639"/>
        <v>2.1087377376649442E-13</v>
      </c>
      <c r="ID190" s="86">
        <f t="shared" si="640"/>
        <v>8.5257328798587316E-15</v>
      </c>
      <c r="IE190" s="86">
        <f t="shared" si="641"/>
        <v>4.5620418702291339E-13</v>
      </c>
      <c r="IF190" s="86">
        <f t="shared" si="642"/>
        <v>1.4234516448881928E-44</v>
      </c>
      <c r="IG190" s="86">
        <f t="shared" si="643"/>
        <v>2.2792517869424207E-30</v>
      </c>
      <c r="II190" s="86">
        <f t="shared" si="540"/>
        <v>0.28551793408600112</v>
      </c>
      <c r="IJ190" s="86">
        <f t="shared" si="541"/>
        <v>0.23470916906416994</v>
      </c>
      <c r="IK190" s="86">
        <f t="shared" si="542"/>
        <v>0.23713282371018757</v>
      </c>
      <c r="IL190" s="86">
        <f t="shared" si="543"/>
        <v>0.14340063157381899</v>
      </c>
      <c r="IM190" s="86">
        <f t="shared" si="544"/>
        <v>0.19195602594018962</v>
      </c>
      <c r="IN190" s="86">
        <f t="shared" si="545"/>
        <v>0.22411878518613476</v>
      </c>
      <c r="IO190" s="86">
        <f t="shared" si="546"/>
        <v>0.16689887216657831</v>
      </c>
      <c r="IP190" s="86">
        <f t="shared" si="547"/>
        <v>8.865834741191804E-2</v>
      </c>
      <c r="IQ190" s="86">
        <f t="shared" si="548"/>
        <v>0.107636847805047</v>
      </c>
      <c r="IR190" s="86">
        <f t="shared" si="549"/>
        <v>0.13461593601953142</v>
      </c>
      <c r="IS190" s="86">
        <f t="shared" si="550"/>
        <v>0.20342679610739775</v>
      </c>
      <c r="IT190" s="86">
        <f t="shared" si="551"/>
        <v>0.21303327135364833</v>
      </c>
      <c r="IU190" s="86">
        <f t="shared" si="552"/>
        <v>0.27609479031239131</v>
      </c>
      <c r="IV190" s="86">
        <f t="shared" si="553"/>
        <v>0.12838980182556128</v>
      </c>
      <c r="IW190" s="86">
        <f t="shared" si="554"/>
        <v>0.22960325199672182</v>
      </c>
      <c r="IY190" s="86">
        <f t="shared" si="555"/>
        <v>0.28551793408620735</v>
      </c>
      <c r="IZ190" s="86">
        <f t="shared" si="556"/>
        <v>0.23470916906551903</v>
      </c>
      <c r="JA190" s="86">
        <f t="shared" si="557"/>
        <v>0.23713282371153113</v>
      </c>
      <c r="JB190" s="86">
        <f t="shared" si="558"/>
        <v>0.14340063157521421</v>
      </c>
      <c r="JC190" s="86">
        <f t="shared" si="559"/>
        <v>0.19195602594019714</v>
      </c>
      <c r="JD190" s="86">
        <f t="shared" si="560"/>
        <v>0.22411878519114881</v>
      </c>
      <c r="JE190" s="86">
        <f t="shared" si="561"/>
        <v>0.16689887216699817</v>
      </c>
      <c r="JF190" s="86">
        <f t="shared" si="562"/>
        <v>8.8658347411919372E-2</v>
      </c>
      <c r="JG190" s="86">
        <f t="shared" si="563"/>
        <v>0.10763684780505478</v>
      </c>
      <c r="JH190" s="86">
        <f t="shared" si="564"/>
        <v>0.13461593601957758</v>
      </c>
      <c r="JI190" s="86">
        <f t="shared" si="565"/>
        <v>0.20342679610760864</v>
      </c>
      <c r="JJ190" s="86">
        <f t="shared" si="566"/>
        <v>0.21303327135365685</v>
      </c>
      <c r="JK190" s="86">
        <f t="shared" si="567"/>
        <v>0.2760947903128475</v>
      </c>
      <c r="JL190" s="86">
        <f t="shared" si="568"/>
        <v>0.12838980182556128</v>
      </c>
      <c r="JM190" s="86">
        <f t="shared" si="569"/>
        <v>0.22960325199672182</v>
      </c>
    </row>
    <row r="191" spans="2:273" x14ac:dyDescent="0.25">
      <c r="B191" s="2">
        <v>164</v>
      </c>
      <c r="C191" s="37">
        <v>53.079000000000001</v>
      </c>
      <c r="D191" s="37">
        <v>54</v>
      </c>
      <c r="E191" s="37">
        <v>55.036000000000001</v>
      </c>
      <c r="F191" s="37">
        <v>55.017000000000003</v>
      </c>
      <c r="G191" s="37">
        <v>57.466000000000001</v>
      </c>
      <c r="H191" s="37">
        <v>60.296999999999997</v>
      </c>
      <c r="I191" s="37">
        <v>60.128</v>
      </c>
      <c r="J191" s="37">
        <v>69</v>
      </c>
      <c r="K191" s="37">
        <v>53.036000000000001</v>
      </c>
      <c r="L191" s="37">
        <v>51.930999999999997</v>
      </c>
      <c r="M191" s="37">
        <v>52.695</v>
      </c>
      <c r="N191" s="37">
        <v>55.216999999999999</v>
      </c>
      <c r="O191" s="37">
        <v>59.558999999999997</v>
      </c>
      <c r="P191" s="37">
        <v>54.935000000000002</v>
      </c>
      <c r="Q191" s="37">
        <v>57.725999999999999</v>
      </c>
      <c r="S191" s="4">
        <f t="shared" si="441"/>
        <v>53.093769967920764</v>
      </c>
      <c r="T191" s="4">
        <f t="shared" si="442"/>
        <v>53.881503363373248</v>
      </c>
      <c r="U191" s="4">
        <f t="shared" si="443"/>
        <v>54.963800210906946</v>
      </c>
      <c r="V191" s="4">
        <f t="shared" si="444"/>
        <v>56.543712530007078</v>
      </c>
      <c r="W191" s="4">
        <f t="shared" si="445"/>
        <v>58.040764850183294</v>
      </c>
      <c r="X191" s="4">
        <f t="shared" si="446"/>
        <v>59.997052936411336</v>
      </c>
      <c r="Y191" s="4">
        <f t="shared" si="447"/>
        <v>60.385767057756439</v>
      </c>
      <c r="Z191" s="4">
        <f t="shared" si="448"/>
        <v>69.580682210672066</v>
      </c>
      <c r="AA191" s="4">
        <f t="shared" si="449"/>
        <v>53.481243627923774</v>
      </c>
      <c r="AB191" s="4">
        <f t="shared" si="450"/>
        <v>52.870755488605845</v>
      </c>
      <c r="AC191" s="4">
        <f t="shared" si="451"/>
        <v>54.532048503735986</v>
      </c>
      <c r="AD191" s="4">
        <f t="shared" si="452"/>
        <v>55.356708480226025</v>
      </c>
      <c r="AE191" s="4">
        <f t="shared" si="453"/>
        <v>58.100734861330949</v>
      </c>
      <c r="AF191" s="4">
        <f t="shared" si="454"/>
        <v>56.496623831810403</v>
      </c>
      <c r="AG191" s="4">
        <f t="shared" si="455"/>
        <v>60.946755923303577</v>
      </c>
      <c r="AI191" s="4">
        <f t="shared" si="456"/>
        <v>-1.4769967920763349E-2</v>
      </c>
      <c r="AJ191" s="4">
        <f t="shared" si="457"/>
        <v>0.11849663662675169</v>
      </c>
      <c r="AK191" s="4">
        <f t="shared" si="458"/>
        <v>7.2199789093055244E-2</v>
      </c>
      <c r="AL191" s="4">
        <f t="shared" si="459"/>
        <v>-1.5267125300070745</v>
      </c>
      <c r="AM191" s="4">
        <f t="shared" si="460"/>
        <v>-0.57476485018329271</v>
      </c>
      <c r="AN191" s="4">
        <f t="shared" si="461"/>
        <v>0.29994706358866097</v>
      </c>
      <c r="AO191" s="4">
        <f t="shared" si="462"/>
        <v>-0.25776705775643904</v>
      </c>
      <c r="AP191" s="4">
        <f t="shared" si="463"/>
        <v>-0.58068221067206593</v>
      </c>
      <c r="AQ191" s="4">
        <f t="shared" si="464"/>
        <v>-0.44524362792377303</v>
      </c>
      <c r="AR191" s="4">
        <f t="shared" si="465"/>
        <v>-0.93975548860584723</v>
      </c>
      <c r="AS191" s="4">
        <f t="shared" si="466"/>
        <v>-1.8370485037359856</v>
      </c>
      <c r="AT191" s="4">
        <f t="shared" si="467"/>
        <v>-0.13970848022602667</v>
      </c>
      <c r="AU191" s="4">
        <f t="shared" si="468"/>
        <v>1.4582651386690486</v>
      </c>
      <c r="AV191" s="4">
        <f t="shared" si="644"/>
        <v>-1.561623831810401</v>
      </c>
      <c r="AW191" s="4">
        <f t="shared" si="644"/>
        <v>-3.2207559233035781</v>
      </c>
      <c r="AY191" s="2">
        <f t="shared" si="520"/>
        <v>53.093769967920764</v>
      </c>
      <c r="AZ191" s="2">
        <f t="shared" si="571"/>
        <v>53.879054465926814</v>
      </c>
      <c r="BA191" s="2">
        <f t="shared" si="572"/>
        <v>54.960615256884765</v>
      </c>
      <c r="BB191" s="2">
        <f t="shared" si="573"/>
        <v>56.543636739071829</v>
      </c>
      <c r="BC191" s="2">
        <f t="shared" si="574"/>
        <v>58.039061437164051</v>
      </c>
      <c r="BD191" s="2">
        <f t="shared" si="575"/>
        <v>59.990373328618546</v>
      </c>
      <c r="BE191" s="2">
        <f t="shared" si="576"/>
        <v>60.384552615016133</v>
      </c>
      <c r="BF191" s="2">
        <f t="shared" si="577"/>
        <v>69.580657479657873</v>
      </c>
      <c r="BG191" s="2">
        <f t="shared" si="578"/>
        <v>53.481164446121468</v>
      </c>
      <c r="BH191" s="2">
        <f t="shared" si="579"/>
        <v>52.87046223442222</v>
      </c>
      <c r="BI191" s="2">
        <f t="shared" si="580"/>
        <v>54.527102833603436</v>
      </c>
      <c r="BJ191" s="2">
        <f t="shared" si="581"/>
        <v>55.349536587642206</v>
      </c>
      <c r="BK191" s="2">
        <f t="shared" si="582"/>
        <v>58.065615772030597</v>
      </c>
      <c r="BL191" s="2">
        <f t="shared" si="583"/>
        <v>56.33807626894545</v>
      </c>
      <c r="BM191" s="2">
        <f t="shared" si="584"/>
        <v>58.233789598617577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96.398024948024954</v>
      </c>
      <c r="DL191" s="2">
        <f t="shared" si="645"/>
        <v>101.08071774302459</v>
      </c>
      <c r="DM191" s="2">
        <f t="shared" si="645"/>
        <v>92.078439024390235</v>
      </c>
      <c r="DN191" s="2">
        <f t="shared" si="645"/>
        <v>113.24876638477801</v>
      </c>
      <c r="DO191" s="2">
        <f t="shared" si="645"/>
        <v>98.855381241565468</v>
      </c>
      <c r="DP191" s="2">
        <f t="shared" si="645"/>
        <v>95.949418604651171</v>
      </c>
      <c r="DQ191" s="2">
        <f t="shared" si="645"/>
        <v>112.94933333333334</v>
      </c>
      <c r="DR191" s="2">
        <f t="shared" si="645"/>
        <v>116.78224534534534</v>
      </c>
      <c r="DS191" s="2">
        <f t="shared" si="645"/>
        <v>97.66218991596638</v>
      </c>
      <c r="DT191" s="2">
        <f t="shared" si="645"/>
        <v>85.855635092235076</v>
      </c>
      <c r="DU191" s="2">
        <f t="shared" si="645"/>
        <v>82.932949579831956</v>
      </c>
      <c r="DV191" s="2">
        <f t="shared" si="645"/>
        <v>98.867006401137985</v>
      </c>
      <c r="DW191" s="2">
        <f t="shared" si="645"/>
        <v>88.790666374876906</v>
      </c>
      <c r="DX191" s="2">
        <f t="shared" si="645"/>
        <v>95.369785285285289</v>
      </c>
      <c r="DY191" s="2">
        <f t="shared" si="645"/>
        <v>71.98600645161288</v>
      </c>
      <c r="EA191" s="2">
        <f t="shared" si="440"/>
        <v>51.739364331001028</v>
      </c>
      <c r="EB191" s="2">
        <f t="shared" si="502"/>
        <v>52.48407722308891</v>
      </c>
      <c r="EC191" s="2">
        <f t="shared" si="503"/>
        <v>55.04796447981365</v>
      </c>
      <c r="ED191" s="2">
        <f t="shared" si="504"/>
        <v>57.770400000000024</v>
      </c>
      <c r="EE191" s="2">
        <f t="shared" si="505"/>
        <v>57.949779795227663</v>
      </c>
      <c r="EF191" s="2">
        <f t="shared" si="506"/>
        <v>59.736046424384533</v>
      </c>
      <c r="EG191" s="2">
        <f t="shared" si="507"/>
        <v>60.301732464545822</v>
      </c>
      <c r="EH191" s="2">
        <f t="shared" si="508"/>
        <v>68.907056479527213</v>
      </c>
      <c r="EI191" s="2">
        <f t="shared" si="509"/>
        <v>52.448192807494721</v>
      </c>
      <c r="EJ191" s="2">
        <f t="shared" si="510"/>
        <v>53.352194727438011</v>
      </c>
      <c r="EK191" s="2">
        <f t="shared" si="511"/>
        <v>55.53678117506432</v>
      </c>
      <c r="EL191" s="2">
        <f t="shared" si="512"/>
        <v>55.577315736991608</v>
      </c>
      <c r="EM191" s="2">
        <f t="shared" si="513"/>
        <v>56.243081615162737</v>
      </c>
      <c r="EN191" s="2">
        <f t="shared" si="514"/>
        <v>56.121461267963497</v>
      </c>
      <c r="EO191" s="2">
        <f t="shared" si="515"/>
        <v>60.051055547890726</v>
      </c>
      <c r="EQ191" s="2">
        <f t="shared" si="516"/>
        <v>53.604577142740155</v>
      </c>
      <c r="ER191" s="2">
        <f t="shared" si="646"/>
        <v>54.326553507963666</v>
      </c>
      <c r="ES191" s="2">
        <f t="shared" si="646"/>
        <v>54.930565162784383</v>
      </c>
      <c r="ET191" s="2">
        <f t="shared" si="646"/>
        <v>56.234083583404235</v>
      </c>
      <c r="EU191" s="2">
        <f t="shared" si="646"/>
        <v>58.066038137996195</v>
      </c>
      <c r="EV191" s="2">
        <f t="shared" si="646"/>
        <v>60.065464410631932</v>
      </c>
      <c r="EW191" s="2">
        <f t="shared" si="646"/>
        <v>60.404989657533562</v>
      </c>
      <c r="EX191" s="2">
        <f t="shared" si="646"/>
        <v>69.7289317309842</v>
      </c>
      <c r="EY191" s="2">
        <f t="shared" si="646"/>
        <v>53.730785182249761</v>
      </c>
      <c r="EZ191" s="2">
        <f t="shared" si="646"/>
        <v>52.742495041838588</v>
      </c>
      <c r="FA191" s="2">
        <f t="shared" si="646"/>
        <v>54.206038615221992</v>
      </c>
      <c r="FB191" s="2">
        <f t="shared" si="646"/>
        <v>55.270915991086738</v>
      </c>
      <c r="FC191" s="2">
        <f t="shared" si="646"/>
        <v>58.725800807777929</v>
      </c>
      <c r="FD191" s="2">
        <f t="shared" si="646"/>
        <v>56.436871167479758</v>
      </c>
      <c r="FE191" s="2">
        <f t="shared" si="646"/>
        <v>57.279945971496304</v>
      </c>
      <c r="FG191" s="2">
        <f t="shared" si="518"/>
        <v>0.99997998017217837</v>
      </c>
      <c r="FH191" s="2">
        <f t="shared" si="647"/>
        <v>0.99998209072830457</v>
      </c>
      <c r="FI191" s="2">
        <f t="shared" si="647"/>
        <v>0.99998208749330275</v>
      </c>
      <c r="FJ191" s="2">
        <f t="shared" si="647"/>
        <v>0.99998319803774605</v>
      </c>
      <c r="FK191" s="2">
        <f t="shared" si="647"/>
        <v>0.99998170192621727</v>
      </c>
      <c r="FL191" s="2">
        <f t="shared" si="647"/>
        <v>0.99998472944211336</v>
      </c>
      <c r="FM191" s="2">
        <f t="shared" si="647"/>
        <v>0.99998137651390129</v>
      </c>
      <c r="FN191" s="2">
        <f t="shared" si="647"/>
        <v>0.99998050357315504</v>
      </c>
      <c r="FO191" s="2">
        <f t="shared" si="647"/>
        <v>0.99997740926827339</v>
      </c>
      <c r="FP191" s="2">
        <f t="shared" si="647"/>
        <v>0.99997881426244972</v>
      </c>
      <c r="FQ191" s="2">
        <f t="shared" si="647"/>
        <v>0.99997754708669728</v>
      </c>
      <c r="FR191" s="2">
        <f t="shared" si="647"/>
        <v>0.99998012548375992</v>
      </c>
      <c r="FS191" s="2">
        <f t="shared" si="647"/>
        <v>0.99998083988119701</v>
      </c>
      <c r="FT191" s="2">
        <f t="shared" si="647"/>
        <v>0.99997817450950599</v>
      </c>
      <c r="FU191" s="2">
        <f t="shared" si="647"/>
        <v>0.9999765107653058</v>
      </c>
      <c r="FW191" s="2">
        <f t="shared" si="536"/>
        <v>0.72566066976637755</v>
      </c>
      <c r="FX191" s="2">
        <f t="shared" si="588"/>
        <v>0.75664849737488593</v>
      </c>
      <c r="FY191" s="2">
        <f t="shared" si="589"/>
        <v>0.74968520924382653</v>
      </c>
      <c r="FZ191" s="2">
        <f t="shared" si="590"/>
        <v>0.79911624525009606</v>
      </c>
      <c r="GA191" s="2">
        <f t="shared" si="591"/>
        <v>0.76152081747165534</v>
      </c>
      <c r="GB191" s="2">
        <f t="shared" si="592"/>
        <v>0.7703705214422244</v>
      </c>
      <c r="GC191" s="2">
        <f t="shared" si="593"/>
        <v>0.79258079983944207</v>
      </c>
      <c r="GD191" s="2">
        <f t="shared" si="594"/>
        <v>0.81845463021397158</v>
      </c>
      <c r="GE191" s="2">
        <f t="shared" si="595"/>
        <v>0.80458159713048127</v>
      </c>
      <c r="GF191" s="2">
        <f t="shared" si="596"/>
        <v>0.79124381030072144</v>
      </c>
      <c r="GG191" s="2">
        <f t="shared" si="597"/>
        <v>0.75919527618821447</v>
      </c>
      <c r="GH191" s="2">
        <f t="shared" si="598"/>
        <v>0.74621312212354585</v>
      </c>
      <c r="GI191" s="2">
        <f t="shared" si="599"/>
        <v>0.73383673300482777</v>
      </c>
      <c r="GJ191" s="2">
        <f t="shared" si="600"/>
        <v>0.68405711865769991</v>
      </c>
      <c r="GK191" s="2">
        <f t="shared" si="601"/>
        <v>0.65589116634675049</v>
      </c>
      <c r="GM191" s="86">
        <f t="shared" si="537"/>
        <v>2.4693502844254151E-164</v>
      </c>
      <c r="GN191" s="86">
        <f t="shared" si="602"/>
        <v>1.238958347399013E-110</v>
      </c>
      <c r="GO191" s="86">
        <f t="shared" si="603"/>
        <v>4.0344324937368667E-173</v>
      </c>
      <c r="GP191" s="86">
        <f t="shared" si="604"/>
        <v>5.5203790272285428E-159</v>
      </c>
      <c r="GQ191" s="86">
        <f t="shared" si="605"/>
        <v>9.6261270449281789E-188</v>
      </c>
      <c r="GR191" s="86">
        <f t="shared" si="606"/>
        <v>2.9045056507566097E-173</v>
      </c>
      <c r="GS191" s="86">
        <f t="shared" si="607"/>
        <v>7.8340970381197791E-186</v>
      </c>
      <c r="GT191" s="86">
        <f t="shared" si="608"/>
        <v>4.3888264695358023E-214</v>
      </c>
      <c r="GU191" s="86">
        <f t="shared" si="609"/>
        <v>1.0294669993155118E-224</v>
      </c>
      <c r="GV191" s="86">
        <f t="shared" si="610"/>
        <v>1.5016289151715204E-237</v>
      </c>
      <c r="GW191" s="86">
        <f t="shared" si="611"/>
        <v>3.1626864816143518E-255</v>
      </c>
      <c r="GX191" s="86">
        <f t="shared" si="612"/>
        <v>8.4377964087309499E-282</v>
      </c>
      <c r="GY191" s="86">
        <f t="shared" si="613"/>
        <v>1.6051143967021655E-290</v>
      </c>
      <c r="GZ191" s="86">
        <f t="shared" si="614"/>
        <v>0</v>
      </c>
      <c r="HA191" s="86">
        <f t="shared" si="615"/>
        <v>0</v>
      </c>
      <c r="HC191" s="86">
        <f t="shared" si="538"/>
        <v>3.5357473484719929E-105</v>
      </c>
      <c r="HD191" s="86">
        <f t="shared" si="616"/>
        <v>2.6034702493530406E-58</v>
      </c>
      <c r="HE191" s="86">
        <f t="shared" si="617"/>
        <v>5.806377096657432E-91</v>
      </c>
      <c r="HF191" s="86">
        <f t="shared" si="618"/>
        <v>1.6170406822531156E-88</v>
      </c>
      <c r="HG191" s="86">
        <f t="shared" si="619"/>
        <v>6.8333120928823262E-132</v>
      </c>
      <c r="HH191" s="86">
        <f t="shared" si="620"/>
        <v>2.6389513006022932E-102</v>
      </c>
      <c r="HI191" s="86">
        <f t="shared" si="621"/>
        <v>2.276344153670278E-169</v>
      </c>
      <c r="HJ191" s="86">
        <f t="shared" si="622"/>
        <v>1.5454618280462223E-186</v>
      </c>
      <c r="HK191" s="86">
        <f t="shared" si="623"/>
        <v>1.4550031407135638E-207</v>
      </c>
      <c r="HL191" s="86">
        <f t="shared" si="624"/>
        <v>1.5168186545270593E-186</v>
      </c>
      <c r="HM191" s="86">
        <f t="shared" si="625"/>
        <v>3.4450774307458986E-234</v>
      </c>
      <c r="HN191" s="86">
        <f t="shared" si="626"/>
        <v>3.0682809273898211E-190</v>
      </c>
      <c r="HO191" s="86">
        <f t="shared" si="627"/>
        <v>1.0281213165429171E-157</v>
      </c>
      <c r="HP191" s="86">
        <f t="shared" si="628"/>
        <v>2.1049251475505866E-282</v>
      </c>
      <c r="HQ191" s="86">
        <f t="shared" si="629"/>
        <v>9.3705845847253602E-283</v>
      </c>
      <c r="HS191" s="86">
        <f t="shared" si="539"/>
        <v>5.1267122650631648E-14</v>
      </c>
      <c r="HT191" s="86">
        <f t="shared" si="630"/>
        <v>3.8005848738002795E-13</v>
      </c>
      <c r="HU191" s="86">
        <f t="shared" si="631"/>
        <v>3.6331558021480935E-13</v>
      </c>
      <c r="HV191" s="86">
        <f t="shared" si="632"/>
        <v>3.9488192964004474E-13</v>
      </c>
      <c r="HW191" s="86">
        <f t="shared" si="633"/>
        <v>1.7071781136917535E-15</v>
      </c>
      <c r="HX191" s="86">
        <f t="shared" si="634"/>
        <v>1.5442669816531901E-12</v>
      </c>
      <c r="HY191" s="86">
        <f t="shared" si="635"/>
        <v>1.1939060321405861E-13</v>
      </c>
      <c r="HZ191" s="86">
        <f t="shared" si="636"/>
        <v>2.9501243650719197E-16</v>
      </c>
      <c r="IA191" s="86">
        <f t="shared" si="637"/>
        <v>1.7752927212917037E-15</v>
      </c>
      <c r="IB191" s="86">
        <f t="shared" si="638"/>
        <v>1.1108834286979446E-14</v>
      </c>
      <c r="IC191" s="86">
        <f t="shared" si="639"/>
        <v>5.2772437841898664E-14</v>
      </c>
      <c r="ID191" s="86">
        <f t="shared" si="640"/>
        <v>1.8427812737771931E-15</v>
      </c>
      <c r="IE191" s="86">
        <f t="shared" si="641"/>
        <v>1.1979606798321239E-13</v>
      </c>
      <c r="IF191" s="86">
        <f t="shared" si="642"/>
        <v>5.7825239922962065E-47</v>
      </c>
      <c r="IG191" s="86">
        <f t="shared" si="643"/>
        <v>5.0141961732182428E-32</v>
      </c>
      <c r="II191" s="86">
        <f t="shared" si="540"/>
        <v>0.23905188846656034</v>
      </c>
      <c r="IJ191" s="86">
        <f t="shared" si="541"/>
        <v>0.19621191280497893</v>
      </c>
      <c r="IK191" s="86">
        <f t="shared" si="542"/>
        <v>0.19719829871998931</v>
      </c>
      <c r="IL191" s="86">
        <f t="shared" si="543"/>
        <v>0.11694248290739755</v>
      </c>
      <c r="IM191" s="86">
        <f t="shared" si="544"/>
        <v>0.15651934832850642</v>
      </c>
      <c r="IN191" s="86">
        <f t="shared" si="545"/>
        <v>0.18848785005632093</v>
      </c>
      <c r="IO191" s="86">
        <f t="shared" si="546"/>
        <v>0.13779994730121667</v>
      </c>
      <c r="IP191" s="86">
        <f t="shared" si="547"/>
        <v>6.9766946412422759E-2</v>
      </c>
      <c r="IQ191" s="86">
        <f t="shared" si="548"/>
        <v>8.5271727678546877E-2</v>
      </c>
      <c r="IR191" s="86">
        <f t="shared" si="549"/>
        <v>0.10801545925909908</v>
      </c>
      <c r="IS191" s="86">
        <f t="shared" si="550"/>
        <v>0.16688513934067162</v>
      </c>
      <c r="IT191" s="86">
        <f t="shared" si="551"/>
        <v>0.17353670080079001</v>
      </c>
      <c r="IU191" s="86">
        <f t="shared" si="552"/>
        <v>0.23171516405555392</v>
      </c>
      <c r="IV191" s="86">
        <f t="shared" si="553"/>
        <v>8.5691391931049965E-2</v>
      </c>
      <c r="IW191" s="86">
        <f t="shared" si="554"/>
        <v>0.17163789357223455</v>
      </c>
      <c r="IY191" s="86">
        <f t="shared" si="555"/>
        <v>0.2390518884666116</v>
      </c>
      <c r="IZ191" s="86">
        <f t="shared" si="556"/>
        <v>0.19621191280535899</v>
      </c>
      <c r="JA191" s="86">
        <f t="shared" si="557"/>
        <v>0.19719829872035263</v>
      </c>
      <c r="JB191" s="86">
        <f t="shared" si="558"/>
        <v>0.11694248290779242</v>
      </c>
      <c r="JC191" s="86">
        <f t="shared" si="559"/>
        <v>0.15651934832850814</v>
      </c>
      <c r="JD191" s="86">
        <f t="shared" si="560"/>
        <v>0.1884878500578652</v>
      </c>
      <c r="JE191" s="86">
        <f t="shared" si="561"/>
        <v>0.13779994730133605</v>
      </c>
      <c r="JF191" s="86">
        <f t="shared" si="562"/>
        <v>6.976694641242305E-2</v>
      </c>
      <c r="JG191" s="86">
        <f t="shared" si="563"/>
        <v>8.5271727678548653E-2</v>
      </c>
      <c r="JH191" s="86">
        <f t="shared" si="564"/>
        <v>0.10801545925911019</v>
      </c>
      <c r="JI191" s="86">
        <f t="shared" si="565"/>
        <v>0.16688513934072438</v>
      </c>
      <c r="JJ191" s="86">
        <f t="shared" si="566"/>
        <v>0.17353670080079184</v>
      </c>
      <c r="JK191" s="86">
        <f t="shared" si="567"/>
        <v>0.23171516405567372</v>
      </c>
      <c r="JL191" s="86">
        <f t="shared" si="568"/>
        <v>8.5691391931049965E-2</v>
      </c>
      <c r="JM191" s="86">
        <f t="shared" si="569"/>
        <v>0.17163789357223455</v>
      </c>
    </row>
    <row r="192" spans="2:273" x14ac:dyDescent="0.25">
      <c r="B192" s="2">
        <v>165</v>
      </c>
      <c r="C192" s="37">
        <v>53.079000000000001</v>
      </c>
      <c r="D192" s="37">
        <v>53.5</v>
      </c>
      <c r="E192" s="37">
        <v>54.713999999999999</v>
      </c>
      <c r="F192" s="37">
        <v>56.366999999999997</v>
      </c>
      <c r="G192" s="37">
        <v>57.81</v>
      </c>
      <c r="H192" s="37">
        <v>59.594999999999999</v>
      </c>
      <c r="I192" s="37">
        <v>59.447000000000003</v>
      </c>
      <c r="J192" s="37">
        <v>68.231999999999999</v>
      </c>
      <c r="K192" s="37">
        <v>53.445999999999998</v>
      </c>
      <c r="L192" s="37">
        <v>51.776000000000003</v>
      </c>
      <c r="M192" s="37">
        <v>53.661000000000001</v>
      </c>
      <c r="N192" s="37">
        <v>56.633000000000003</v>
      </c>
      <c r="O192" s="37">
        <v>58.762999999999998</v>
      </c>
      <c r="P192" s="37">
        <v>56.468000000000004</v>
      </c>
      <c r="Q192" s="37">
        <v>56.838999999999999</v>
      </c>
      <c r="S192" s="4">
        <f t="shared" si="441"/>
        <v>52.983467620675945</v>
      </c>
      <c r="T192" s="4">
        <f t="shared" si="442"/>
        <v>53.758596754870169</v>
      </c>
      <c r="U192" s="4">
        <f t="shared" si="443"/>
        <v>54.842726055028557</v>
      </c>
      <c r="V192" s="4">
        <f t="shared" si="444"/>
        <v>56.400171846553157</v>
      </c>
      <c r="W192" s="4">
        <f t="shared" si="445"/>
        <v>57.899715184028295</v>
      </c>
      <c r="X192" s="4">
        <f t="shared" si="446"/>
        <v>59.86899875194743</v>
      </c>
      <c r="Y192" s="4">
        <f t="shared" si="447"/>
        <v>60.27406801625294</v>
      </c>
      <c r="Z192" s="4">
        <f t="shared" si="448"/>
        <v>69.500505995190267</v>
      </c>
      <c r="AA192" s="4">
        <f t="shared" si="449"/>
        <v>53.340730168194668</v>
      </c>
      <c r="AB192" s="4">
        <f t="shared" si="450"/>
        <v>52.651861464396639</v>
      </c>
      <c r="AC192" s="4">
        <f t="shared" si="451"/>
        <v>54.325556954992187</v>
      </c>
      <c r="AD192" s="4">
        <f t="shared" si="452"/>
        <v>55.153324223187944</v>
      </c>
      <c r="AE192" s="4">
        <f t="shared" si="453"/>
        <v>58.004926561612443</v>
      </c>
      <c r="AF192" s="4">
        <f t="shared" si="454"/>
        <v>56.266218243726719</v>
      </c>
      <c r="AG192" s="4">
        <f t="shared" si="455"/>
        <v>59.39123944661263</v>
      </c>
      <c r="AI192" s="4">
        <f t="shared" si="456"/>
        <v>9.5532379324055228E-2</v>
      </c>
      <c r="AJ192" s="4">
        <f t="shared" si="457"/>
        <v>-0.25859675487016887</v>
      </c>
      <c r="AK192" s="4">
        <f t="shared" si="458"/>
        <v>-0.12872605502855805</v>
      </c>
      <c r="AL192" s="4">
        <f t="shared" si="459"/>
        <v>-3.3171846553159412E-2</v>
      </c>
      <c r="AM192" s="4">
        <f t="shared" si="460"/>
        <v>-8.9715184028293038E-2</v>
      </c>
      <c r="AN192" s="4">
        <f t="shared" si="461"/>
        <v>-0.27399875194743117</v>
      </c>
      <c r="AO192" s="4">
        <f t="shared" si="462"/>
        <v>-0.82706801625293735</v>
      </c>
      <c r="AP192" s="4">
        <f t="shared" si="463"/>
        <v>-1.2685059951902673</v>
      </c>
      <c r="AQ192" s="4">
        <f t="shared" si="464"/>
        <v>0.10526983180533023</v>
      </c>
      <c r="AR192" s="4">
        <f t="shared" si="465"/>
        <v>-0.87586146439663537</v>
      </c>
      <c r="AS192" s="4">
        <f t="shared" si="466"/>
        <v>-0.66455695499218592</v>
      </c>
      <c r="AT192" s="4">
        <f t="shared" si="467"/>
        <v>1.4796757768120585</v>
      </c>
      <c r="AU192" s="4">
        <f t="shared" si="468"/>
        <v>0.75807343838755514</v>
      </c>
      <c r="AV192" s="4">
        <f t="shared" si="644"/>
        <v>0.20178175627328443</v>
      </c>
      <c r="AW192" s="4">
        <f t="shared" si="644"/>
        <v>-2.5522394466126315</v>
      </c>
      <c r="AY192" s="2">
        <f t="shared" si="520"/>
        <v>52.983467620675945</v>
      </c>
      <c r="AZ192" s="2">
        <f t="shared" si="571"/>
        <v>53.757692160721561</v>
      </c>
      <c r="BA192" s="2">
        <f t="shared" si="572"/>
        <v>54.841585352238035</v>
      </c>
      <c r="BB192" s="2">
        <f t="shared" si="573"/>
        <v>56.400148609530596</v>
      </c>
      <c r="BC192" s="2">
        <f t="shared" si="574"/>
        <v>57.899182200414295</v>
      </c>
      <c r="BD192" s="2">
        <f t="shared" si="575"/>
        <v>59.866449157907823</v>
      </c>
      <c r="BE192" s="2">
        <f t="shared" si="576"/>
        <v>60.27366198854493</v>
      </c>
      <c r="BF192" s="2">
        <f t="shared" si="577"/>
        <v>69.500500110829108</v>
      </c>
      <c r="BG192" s="2">
        <f t="shared" si="578"/>
        <v>53.340710285786841</v>
      </c>
      <c r="BH192" s="2">
        <f t="shared" si="579"/>
        <v>52.651780512364297</v>
      </c>
      <c r="BI192" s="2">
        <f t="shared" si="580"/>
        <v>54.323943739173089</v>
      </c>
      <c r="BJ192" s="2">
        <f t="shared" si="581"/>
        <v>55.151075876373532</v>
      </c>
      <c r="BK192" s="2">
        <f t="shared" si="582"/>
        <v>57.991511761006507</v>
      </c>
      <c r="BL192" s="2">
        <f t="shared" si="583"/>
        <v>56.213980479489138</v>
      </c>
      <c r="BM192" s="2">
        <f t="shared" si="584"/>
        <v>58.053478638989475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96.562742641426865</v>
      </c>
      <c r="DL192" s="2">
        <f t="shared" si="645"/>
        <v>101.26359846581855</v>
      </c>
      <c r="DM192" s="2">
        <f t="shared" si="645"/>
        <v>92.198467595818812</v>
      </c>
      <c r="DN192" s="2">
        <f t="shared" si="645"/>
        <v>113.47831923890064</v>
      </c>
      <c r="DO192" s="2">
        <f t="shared" si="645"/>
        <v>98.964835695006769</v>
      </c>
      <c r="DP192" s="2">
        <f t="shared" si="645"/>
        <v>96.033771670190276</v>
      </c>
      <c r="DQ192" s="2">
        <f t="shared" si="645"/>
        <v>113.18448717948718</v>
      </c>
      <c r="DR192" s="2">
        <f t="shared" si="645"/>
        <v>116.98628356928357</v>
      </c>
      <c r="DS192" s="2">
        <f t="shared" si="645"/>
        <v>97.797994957983178</v>
      </c>
      <c r="DT192" s="2">
        <f t="shared" si="645"/>
        <v>85.891381681681679</v>
      </c>
      <c r="DU192" s="2">
        <f t="shared" si="645"/>
        <v>82.934946218487426</v>
      </c>
      <c r="DV192" s="2">
        <f t="shared" si="645"/>
        <v>98.984741109530589</v>
      </c>
      <c r="DW192" s="2">
        <f t="shared" si="645"/>
        <v>88.834311412627201</v>
      </c>
      <c r="DX192" s="2">
        <f t="shared" si="645"/>
        <v>95.491240240240245</v>
      </c>
      <c r="DY192" s="2">
        <f t="shared" si="645"/>
        <v>71.944533870967717</v>
      </c>
      <c r="EA192" s="2">
        <f t="shared" si="440"/>
        <v>51.570087871631003</v>
      </c>
      <c r="EB192" s="2">
        <f t="shared" si="502"/>
        <v>52.305522425897024</v>
      </c>
      <c r="EC192" s="2">
        <f t="shared" si="503"/>
        <v>54.932595496894393</v>
      </c>
      <c r="ED192" s="2">
        <f t="shared" si="504"/>
        <v>57.669901470588258</v>
      </c>
      <c r="EE192" s="2">
        <f t="shared" si="505"/>
        <v>57.806474903680375</v>
      </c>
      <c r="EF192" s="2">
        <f t="shared" si="506"/>
        <v>59.602394021102</v>
      </c>
      <c r="EG192" s="2">
        <f t="shared" si="507"/>
        <v>60.187939248754333</v>
      </c>
      <c r="EH192" s="2">
        <f t="shared" si="508"/>
        <v>68.804483073026589</v>
      </c>
      <c r="EI192" s="2">
        <f t="shared" si="509"/>
        <v>52.271791981464702</v>
      </c>
      <c r="EJ192" s="2">
        <f t="shared" si="510"/>
        <v>53.150922228143315</v>
      </c>
      <c r="EK192" s="2">
        <f t="shared" si="511"/>
        <v>55.373380412679211</v>
      </c>
      <c r="EL192" s="2">
        <f t="shared" si="512"/>
        <v>55.388329183537806</v>
      </c>
      <c r="EM192" s="2">
        <f t="shared" si="513"/>
        <v>56.091944029666237</v>
      </c>
      <c r="EN192" s="2">
        <f t="shared" si="514"/>
        <v>55.986839492245466</v>
      </c>
      <c r="EO192" s="2">
        <f t="shared" si="515"/>
        <v>59.959164334756281</v>
      </c>
      <c r="EQ192" s="2">
        <f t="shared" si="516"/>
        <v>53.469681898016404</v>
      </c>
      <c r="ER192" s="2">
        <f t="shared" si="646"/>
        <v>54.182606594708439</v>
      </c>
      <c r="ES192" s="2">
        <f t="shared" si="646"/>
        <v>54.813077292825142</v>
      </c>
      <c r="ET192" s="2">
        <f t="shared" si="646"/>
        <v>56.107989416642681</v>
      </c>
      <c r="EU192" s="2">
        <f t="shared" si="646"/>
        <v>57.924777020321336</v>
      </c>
      <c r="EV192" s="2">
        <f t="shared" si="646"/>
        <v>59.937587015640133</v>
      </c>
      <c r="EW192" s="2">
        <f t="shared" si="646"/>
        <v>60.293006813559685</v>
      </c>
      <c r="EX192" s="2">
        <f t="shared" si="646"/>
        <v>69.640272602065906</v>
      </c>
      <c r="EY192" s="2">
        <f t="shared" si="646"/>
        <v>53.576341734466112</v>
      </c>
      <c r="EZ192" s="2">
        <f t="shared" si="646"/>
        <v>52.530892960502896</v>
      </c>
      <c r="FA192" s="2">
        <f t="shared" si="646"/>
        <v>54.019639873150112</v>
      </c>
      <c r="FB192" s="2">
        <f t="shared" si="646"/>
        <v>55.076450591856997</v>
      </c>
      <c r="FC192" s="2">
        <f t="shared" si="646"/>
        <v>58.619103008469352</v>
      </c>
      <c r="FD192" s="2">
        <f t="shared" si="646"/>
        <v>56.308540830077753</v>
      </c>
      <c r="FE192" s="2">
        <f t="shared" si="646"/>
        <v>57.141266012370679</v>
      </c>
      <c r="FG192" s="2">
        <f t="shared" si="518"/>
        <v>0.99998174166786213</v>
      </c>
      <c r="FH192" s="2">
        <f t="shared" si="647"/>
        <v>0.99998366652435011</v>
      </c>
      <c r="FI192" s="2">
        <f t="shared" si="647"/>
        <v>0.99998366357398416</v>
      </c>
      <c r="FJ192" s="2">
        <f t="shared" si="647"/>
        <v>0.9999846764056477</v>
      </c>
      <c r="FK192" s="2">
        <f t="shared" si="647"/>
        <v>0.99998331193150247</v>
      </c>
      <c r="FL192" s="2">
        <f t="shared" si="647"/>
        <v>0.99998607306697151</v>
      </c>
      <c r="FM192" s="2">
        <f t="shared" si="647"/>
        <v>0.99998301515097898</v>
      </c>
      <c r="FN192" s="2">
        <f t="shared" si="647"/>
        <v>0.99998221901688589</v>
      </c>
      <c r="FO192" s="2">
        <f t="shared" si="647"/>
        <v>0.9999793969668429</v>
      </c>
      <c r="FP192" s="2">
        <f t="shared" si="647"/>
        <v>0.99998067834169657</v>
      </c>
      <c r="FQ192" s="2">
        <f t="shared" si="647"/>
        <v>0.99997952265923751</v>
      </c>
      <c r="FR192" s="2">
        <f t="shared" si="647"/>
        <v>0.99998187419406481</v>
      </c>
      <c r="FS192" s="2">
        <f t="shared" si="647"/>
        <v>0.99998252573450874</v>
      </c>
      <c r="FT192" s="2">
        <f t="shared" si="647"/>
        <v>0.99998009487786921</v>
      </c>
      <c r="FU192" s="2">
        <f t="shared" si="647"/>
        <v>0.99997857751907482</v>
      </c>
      <c r="FW192" s="2">
        <f t="shared" si="536"/>
        <v>0.74361060236552068</v>
      </c>
      <c r="FX192" s="2">
        <f t="shared" si="588"/>
        <v>0.77320458155091287</v>
      </c>
      <c r="FY192" s="2">
        <f t="shared" si="589"/>
        <v>0.766568879881526</v>
      </c>
      <c r="FZ192" s="2">
        <f t="shared" si="590"/>
        <v>0.81349525628109431</v>
      </c>
      <c r="GA192" s="2">
        <f t="shared" si="591"/>
        <v>0.77784274535899511</v>
      </c>
      <c r="GB192" s="2">
        <f t="shared" si="592"/>
        <v>0.78625676474029627</v>
      </c>
      <c r="GC192" s="2">
        <f t="shared" si="593"/>
        <v>0.807314812925369</v>
      </c>
      <c r="GD192" s="2">
        <f t="shared" si="594"/>
        <v>0.83174087957351328</v>
      </c>
      <c r="GE192" s="2">
        <f t="shared" si="595"/>
        <v>0.81865817995485946</v>
      </c>
      <c r="GF192" s="2">
        <f t="shared" si="596"/>
        <v>0.80604955577535731</v>
      </c>
      <c r="GG192" s="2">
        <f t="shared" si="597"/>
        <v>0.77562947287249218</v>
      </c>
      <c r="GH192" s="2">
        <f t="shared" si="598"/>
        <v>0.76325702890802261</v>
      </c>
      <c r="GI192" s="2">
        <f t="shared" si="599"/>
        <v>0.75143495064928112</v>
      </c>
      <c r="GJ192" s="2">
        <f t="shared" si="600"/>
        <v>0.70361736400391239</v>
      </c>
      <c r="GK192" s="2">
        <f t="shared" si="601"/>
        <v>0.67637020008001214</v>
      </c>
      <c r="GM192" s="86">
        <f t="shared" si="537"/>
        <v>1.3273883690464064E-167</v>
      </c>
      <c r="GN192" s="86">
        <f t="shared" si="602"/>
        <v>7.6936644615550355E-113</v>
      </c>
      <c r="GO192" s="86">
        <f t="shared" si="603"/>
        <v>1.4052290276708296E-176</v>
      </c>
      <c r="GP192" s="86">
        <f t="shared" si="604"/>
        <v>3.7366254915618583E-162</v>
      </c>
      <c r="GQ192" s="86">
        <f t="shared" si="605"/>
        <v>1.8563977993233042E-191</v>
      </c>
      <c r="GR192" s="86">
        <f t="shared" si="606"/>
        <v>9.9201704764560799E-177</v>
      </c>
      <c r="GS192" s="86">
        <f t="shared" si="607"/>
        <v>1.6109720258619687E-189</v>
      </c>
      <c r="GT192" s="86">
        <f t="shared" si="608"/>
        <v>2.6083843703481266E-218</v>
      </c>
      <c r="GU192" s="86">
        <f t="shared" si="609"/>
        <v>3.4035704886500477E-229</v>
      </c>
      <c r="GV192" s="86">
        <f t="shared" si="610"/>
        <v>2.8467597582737479E-242</v>
      </c>
      <c r="GW192" s="86">
        <f t="shared" si="611"/>
        <v>2.574659489614796E-260</v>
      </c>
      <c r="GX192" s="86">
        <f t="shared" si="612"/>
        <v>2.1605572546565106E-287</v>
      </c>
      <c r="GY192" s="86">
        <f t="shared" si="613"/>
        <v>2.7252309635904656E-296</v>
      </c>
      <c r="GZ192" s="86">
        <f t="shared" si="614"/>
        <v>0</v>
      </c>
      <c r="HA192" s="86">
        <f t="shared" si="615"/>
        <v>0</v>
      </c>
      <c r="HC192" s="86">
        <f t="shared" si="538"/>
        <v>7.1699368429249374E-108</v>
      </c>
      <c r="HD192" s="86">
        <f t="shared" si="616"/>
        <v>8.3928861120278063E-60</v>
      </c>
      <c r="HE192" s="86">
        <f t="shared" si="617"/>
        <v>2.7480058948872819E-93</v>
      </c>
      <c r="HF192" s="86">
        <f t="shared" si="618"/>
        <v>9.102690534548192E-91</v>
      </c>
      <c r="HG192" s="86">
        <f t="shared" si="619"/>
        <v>3.3163453179315499E-135</v>
      </c>
      <c r="HH192" s="86">
        <f t="shared" si="620"/>
        <v>6.7158435936214371E-105</v>
      </c>
      <c r="HI192" s="86">
        <f t="shared" si="621"/>
        <v>1.2117916037896373E-173</v>
      </c>
      <c r="HJ192" s="86">
        <f t="shared" si="622"/>
        <v>3.3824885762014584E-191</v>
      </c>
      <c r="HK192" s="86">
        <f t="shared" si="623"/>
        <v>7.9655561872609348E-213</v>
      </c>
      <c r="HL192" s="86">
        <f t="shared" si="624"/>
        <v>2.8038147100318936E-191</v>
      </c>
      <c r="HM192" s="86">
        <f t="shared" si="625"/>
        <v>3.4206285913787401E-240</v>
      </c>
      <c r="HN192" s="86">
        <f t="shared" si="626"/>
        <v>4.4406789537123279E-195</v>
      </c>
      <c r="HO192" s="86">
        <f t="shared" si="627"/>
        <v>9.4308648154495472E-162</v>
      </c>
      <c r="HP192" s="86">
        <f t="shared" si="628"/>
        <v>1.0291812225857616E-289</v>
      </c>
      <c r="HQ192" s="86">
        <f t="shared" si="629"/>
        <v>5.9871697872799925E-290</v>
      </c>
      <c r="HS192" s="86">
        <f t="shared" si="539"/>
        <v>1.2326746021566545E-14</v>
      </c>
      <c r="HT192" s="86">
        <f t="shared" si="630"/>
        <v>1.0395301756518783E-13</v>
      </c>
      <c r="HU192" s="86">
        <f t="shared" si="631"/>
        <v>9.5204525498879777E-14</v>
      </c>
      <c r="HV192" s="86">
        <f t="shared" si="632"/>
        <v>1.0853111241077236E-13</v>
      </c>
      <c r="HW192" s="86">
        <f t="shared" si="633"/>
        <v>3.7417636956096741E-16</v>
      </c>
      <c r="HX192" s="86">
        <f t="shared" si="634"/>
        <v>4.6302557913894861E-13</v>
      </c>
      <c r="HY192" s="86">
        <f t="shared" si="635"/>
        <v>3.3016023593414012E-14</v>
      </c>
      <c r="HZ192" s="86">
        <f t="shared" si="636"/>
        <v>6.3466878092713113E-17</v>
      </c>
      <c r="IA192" s="86">
        <f t="shared" si="637"/>
        <v>3.9150258158613682E-16</v>
      </c>
      <c r="IB192" s="86">
        <f t="shared" si="638"/>
        <v>2.5857866032206153E-15</v>
      </c>
      <c r="IC192" s="86">
        <f t="shared" si="639"/>
        <v>1.2777808754884128E-14</v>
      </c>
      <c r="ID192" s="86">
        <f t="shared" si="640"/>
        <v>3.8409717485395013E-16</v>
      </c>
      <c r="IE192" s="86">
        <f t="shared" si="641"/>
        <v>3.0478913360423006E-14</v>
      </c>
      <c r="IF192" s="86">
        <f t="shared" si="642"/>
        <v>2.0254983563471576E-49</v>
      </c>
      <c r="IG192" s="86">
        <f t="shared" si="643"/>
        <v>9.9247255547075428E-34</v>
      </c>
      <c r="II192" s="86">
        <f t="shared" si="540"/>
        <v>0.19781042259285331</v>
      </c>
      <c r="IJ192" s="86">
        <f t="shared" si="541"/>
        <v>0.16242426986776315</v>
      </c>
      <c r="IK192" s="86">
        <f t="shared" si="542"/>
        <v>0.16227935286635936</v>
      </c>
      <c r="IL192" s="86">
        <f t="shared" si="543"/>
        <v>9.4469289584671337E-2</v>
      </c>
      <c r="IM192" s="86">
        <f t="shared" si="544"/>
        <v>0.12623077020593163</v>
      </c>
      <c r="IN192" s="86">
        <f t="shared" si="545"/>
        <v>0.15712085168973219</v>
      </c>
      <c r="IO192" s="86">
        <f t="shared" si="546"/>
        <v>0.11275637746528103</v>
      </c>
      <c r="IP192" s="86">
        <f t="shared" si="547"/>
        <v>5.4313332481647957E-2</v>
      </c>
      <c r="IQ192" s="86">
        <f t="shared" si="548"/>
        <v>6.6820829867576106E-2</v>
      </c>
      <c r="IR192" s="86">
        <f t="shared" si="549"/>
        <v>8.5751177112726354E-2</v>
      </c>
      <c r="IS192" s="86">
        <f t="shared" si="550"/>
        <v>0.13544539374759013</v>
      </c>
      <c r="IT192" s="86">
        <f t="shared" si="551"/>
        <v>0.1396981288559995</v>
      </c>
      <c r="IU192" s="86">
        <f t="shared" si="552"/>
        <v>0.19233820087333217</v>
      </c>
      <c r="IV192" s="86">
        <f t="shared" si="553"/>
        <v>5.4876161153518621E-2</v>
      </c>
      <c r="IW192" s="86">
        <f t="shared" si="554"/>
        <v>0.12320168421822408</v>
      </c>
      <c r="IY192" s="86">
        <f t="shared" si="555"/>
        <v>0.19781042259286563</v>
      </c>
      <c r="IZ192" s="86">
        <f t="shared" si="556"/>
        <v>0.16242426986786709</v>
      </c>
      <c r="JA192" s="86">
        <f t="shared" si="557"/>
        <v>0.16227935286645456</v>
      </c>
      <c r="JB192" s="86">
        <f t="shared" si="558"/>
        <v>9.4469289584779861E-2</v>
      </c>
      <c r="JC192" s="86">
        <f t="shared" si="559"/>
        <v>0.12623077020593199</v>
      </c>
      <c r="JD192" s="86">
        <f t="shared" si="560"/>
        <v>0.15712085169019521</v>
      </c>
      <c r="JE192" s="86">
        <f t="shared" si="561"/>
        <v>0.11275637746531404</v>
      </c>
      <c r="JF192" s="86">
        <f t="shared" si="562"/>
        <v>5.4313332481648019E-2</v>
      </c>
      <c r="JG192" s="86">
        <f t="shared" si="563"/>
        <v>6.6820829867576495E-2</v>
      </c>
      <c r="JH192" s="86">
        <f t="shared" si="564"/>
        <v>8.5751177112728935E-2</v>
      </c>
      <c r="JI192" s="86">
        <f t="shared" si="565"/>
        <v>0.13544539374760289</v>
      </c>
      <c r="JJ192" s="86">
        <f t="shared" si="566"/>
        <v>0.13969812885599989</v>
      </c>
      <c r="JK192" s="86">
        <f t="shared" si="567"/>
        <v>0.19233820087336265</v>
      </c>
      <c r="JL192" s="86">
        <f t="shared" si="568"/>
        <v>5.4876161153518621E-2</v>
      </c>
      <c r="JM192" s="86">
        <f t="shared" si="569"/>
        <v>0.12320168421822408</v>
      </c>
    </row>
    <row r="193" spans="2:273" x14ac:dyDescent="0.25">
      <c r="B193" s="2">
        <v>166</v>
      </c>
      <c r="C193" s="37">
        <v>52.238</v>
      </c>
      <c r="D193" s="37">
        <v>53.679000000000002</v>
      </c>
      <c r="E193" s="37">
        <v>55.625</v>
      </c>
      <c r="F193" s="37">
        <v>55.366999999999997</v>
      </c>
      <c r="G193" s="37">
        <v>57.585999999999999</v>
      </c>
      <c r="H193" s="37">
        <v>60.243000000000002</v>
      </c>
      <c r="I193" s="37">
        <v>60.383000000000003</v>
      </c>
      <c r="J193" s="37">
        <v>69.518000000000001</v>
      </c>
      <c r="K193" s="37">
        <v>53.481999999999999</v>
      </c>
      <c r="L193" s="37">
        <v>50.259</v>
      </c>
      <c r="M193" s="37">
        <v>52.661000000000001</v>
      </c>
      <c r="N193" s="37">
        <v>54.982999999999997</v>
      </c>
      <c r="O193" s="37">
        <v>59</v>
      </c>
      <c r="P193" s="37">
        <v>56.241999999999997</v>
      </c>
      <c r="Q193" s="37">
        <v>56.597000000000001</v>
      </c>
      <c r="S193" s="4">
        <f t="shared" si="441"/>
        <v>52.872882827585968</v>
      </c>
      <c r="T193" s="4">
        <f t="shared" si="442"/>
        <v>53.636239714807886</v>
      </c>
      <c r="U193" s="4">
        <f t="shared" si="443"/>
        <v>54.722965044229461</v>
      </c>
      <c r="V193" s="4">
        <f t="shared" si="444"/>
        <v>56.257217683518526</v>
      </c>
      <c r="W193" s="4">
        <f t="shared" si="445"/>
        <v>57.759430259448024</v>
      </c>
      <c r="X193" s="4">
        <f t="shared" si="446"/>
        <v>59.743345453594557</v>
      </c>
      <c r="Y193" s="4">
        <f t="shared" si="447"/>
        <v>60.162871404927003</v>
      </c>
      <c r="Z193" s="4">
        <f t="shared" si="448"/>
        <v>69.420051067822229</v>
      </c>
      <c r="AA193" s="4">
        <f t="shared" si="449"/>
        <v>53.199821581077522</v>
      </c>
      <c r="AB193" s="4">
        <f t="shared" si="450"/>
        <v>52.433329424050697</v>
      </c>
      <c r="AC193" s="4">
        <f t="shared" si="451"/>
        <v>54.121637862806189</v>
      </c>
      <c r="AD193" s="4">
        <f t="shared" si="452"/>
        <v>54.953335042696331</v>
      </c>
      <c r="AE193" s="4">
        <f t="shared" si="453"/>
        <v>57.921672759301423</v>
      </c>
      <c r="AF193" s="4">
        <f t="shared" si="454"/>
        <v>56.105305682911542</v>
      </c>
      <c r="AG193" s="4">
        <f t="shared" si="455"/>
        <v>58.483587176145669</v>
      </c>
      <c r="AI193" s="4">
        <f t="shared" si="456"/>
        <v>-0.63488282758596881</v>
      </c>
      <c r="AJ193" s="4">
        <f t="shared" si="457"/>
        <v>4.2760285192116498E-2</v>
      </c>
      <c r="AK193" s="4">
        <f t="shared" si="458"/>
        <v>0.90203495577053872</v>
      </c>
      <c r="AL193" s="4">
        <f t="shared" si="459"/>
        <v>-0.8902176835185287</v>
      </c>
      <c r="AM193" s="4">
        <f t="shared" si="460"/>
        <v>-0.17343025944802548</v>
      </c>
      <c r="AN193" s="4">
        <f t="shared" si="461"/>
        <v>0.49965454640544493</v>
      </c>
      <c r="AO193" s="4">
        <f t="shared" si="462"/>
        <v>0.22012859507299964</v>
      </c>
      <c r="AP193" s="4">
        <f t="shared" si="463"/>
        <v>9.7948932177772008E-2</v>
      </c>
      <c r="AQ193" s="4">
        <f t="shared" si="464"/>
        <v>0.28217841892247719</v>
      </c>
      <c r="AR193" s="4">
        <f t="shared" si="465"/>
        <v>-2.174329424050697</v>
      </c>
      <c r="AS193" s="4">
        <f t="shared" si="466"/>
        <v>-1.4606378628061876</v>
      </c>
      <c r="AT193" s="4">
        <f t="shared" si="467"/>
        <v>2.9664957303666029E-2</v>
      </c>
      <c r="AU193" s="4">
        <f t="shared" si="468"/>
        <v>1.0783272406985773</v>
      </c>
      <c r="AV193" s="4">
        <f t="shared" si="644"/>
        <v>0.13669431708845536</v>
      </c>
      <c r="AW193" s="4">
        <f t="shared" si="644"/>
        <v>-1.8865871761456674</v>
      </c>
      <c r="AY193" s="2">
        <f t="shared" si="520"/>
        <v>52.872882827585968</v>
      </c>
      <c r="AZ193" s="2">
        <f t="shared" si="571"/>
        <v>53.635928834559195</v>
      </c>
      <c r="BA193" s="2">
        <f t="shared" si="572"/>
        <v>54.722586715938021</v>
      </c>
      <c r="BB193" s="2">
        <f t="shared" si="573"/>
        <v>56.257211053995341</v>
      </c>
      <c r="BC193" s="2">
        <f t="shared" si="574"/>
        <v>57.759276775924342</v>
      </c>
      <c r="BD193" s="2">
        <f t="shared" si="575"/>
        <v>59.742434124075388</v>
      </c>
      <c r="BE193" s="2">
        <f t="shared" si="576"/>
        <v>60.162744625851424</v>
      </c>
      <c r="BF193" s="2">
        <f t="shared" si="577"/>
        <v>69.420049776905003</v>
      </c>
      <c r="BG193" s="2">
        <f t="shared" si="578"/>
        <v>53.199816984959732</v>
      </c>
      <c r="BH193" s="2">
        <f t="shared" si="579"/>
        <v>52.433308821952615</v>
      </c>
      <c r="BI193" s="2">
        <f t="shared" si="580"/>
        <v>54.121152456617111</v>
      </c>
      <c r="BJ193" s="2">
        <f t="shared" si="581"/>
        <v>54.952690002592824</v>
      </c>
      <c r="BK193" s="2">
        <f t="shared" si="582"/>
        <v>57.916928899433948</v>
      </c>
      <c r="BL193" s="2">
        <f t="shared" si="583"/>
        <v>56.089900507179465</v>
      </c>
      <c r="BM193" s="2">
        <f t="shared" si="584"/>
        <v>57.873127489548907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96.727460334828777</v>
      </c>
      <c r="DL193" s="2">
        <f t="shared" si="645"/>
        <v>101.44647918861247</v>
      </c>
      <c r="DM193" s="2">
        <f t="shared" si="645"/>
        <v>92.318496167247389</v>
      </c>
      <c r="DN193" s="2">
        <f t="shared" si="645"/>
        <v>113.70787209302325</v>
      </c>
      <c r="DO193" s="2">
        <f t="shared" si="645"/>
        <v>99.074290148448057</v>
      </c>
      <c r="DP193" s="2">
        <f t="shared" si="645"/>
        <v>96.118124735729396</v>
      </c>
      <c r="DQ193" s="2">
        <f t="shared" si="645"/>
        <v>113.41964102564103</v>
      </c>
      <c r="DR193" s="2">
        <f t="shared" si="645"/>
        <v>117.19032179322178</v>
      </c>
      <c r="DS193" s="2">
        <f t="shared" si="645"/>
        <v>97.933799999999991</v>
      </c>
      <c r="DT193" s="2">
        <f t="shared" si="645"/>
        <v>85.927128271128254</v>
      </c>
      <c r="DU193" s="2">
        <f t="shared" si="645"/>
        <v>82.936942857142881</v>
      </c>
      <c r="DV193" s="2">
        <f t="shared" si="645"/>
        <v>99.102475817923192</v>
      </c>
      <c r="DW193" s="2">
        <f t="shared" si="645"/>
        <v>88.877956450377511</v>
      </c>
      <c r="DX193" s="2">
        <f t="shared" si="645"/>
        <v>95.612695195195201</v>
      </c>
      <c r="DY193" s="2">
        <f t="shared" si="645"/>
        <v>71.903061290322555</v>
      </c>
      <c r="EA193" s="2">
        <f t="shared" si="440"/>
        <v>51.400811412260978</v>
      </c>
      <c r="EB193" s="2">
        <f t="shared" si="502"/>
        <v>52.126967628705131</v>
      </c>
      <c r="EC193" s="2">
        <f t="shared" si="503"/>
        <v>54.817226513975143</v>
      </c>
      <c r="ED193" s="2">
        <f t="shared" si="504"/>
        <v>57.569402941176492</v>
      </c>
      <c r="EE193" s="2">
        <f t="shared" si="505"/>
        <v>57.663170012133094</v>
      </c>
      <c r="EF193" s="2">
        <f t="shared" si="506"/>
        <v>59.468741617819468</v>
      </c>
      <c r="EG193" s="2">
        <f t="shared" si="507"/>
        <v>60.074146032962844</v>
      </c>
      <c r="EH193" s="2">
        <f t="shared" si="508"/>
        <v>68.70190966652595</v>
      </c>
      <c r="EI193" s="2">
        <f t="shared" si="509"/>
        <v>52.095391155434683</v>
      </c>
      <c r="EJ193" s="2">
        <f t="shared" si="510"/>
        <v>52.949649728848627</v>
      </c>
      <c r="EK193" s="2">
        <f t="shared" si="511"/>
        <v>55.209979650294095</v>
      </c>
      <c r="EL193" s="2">
        <f t="shared" si="512"/>
        <v>55.199342630084011</v>
      </c>
      <c r="EM193" s="2">
        <f t="shared" si="513"/>
        <v>55.940806444169738</v>
      </c>
      <c r="EN193" s="2">
        <f t="shared" si="514"/>
        <v>55.852217716527434</v>
      </c>
      <c r="EO193" s="2">
        <f t="shared" si="515"/>
        <v>59.867273121621835</v>
      </c>
      <c r="EQ193" s="2">
        <f t="shared" si="516"/>
        <v>53.334786653292653</v>
      </c>
      <c r="ER193" s="2">
        <f t="shared" si="646"/>
        <v>54.038659681453204</v>
      </c>
      <c r="ES193" s="2">
        <f t="shared" si="646"/>
        <v>54.695589422865908</v>
      </c>
      <c r="ET193" s="2">
        <f t="shared" si="646"/>
        <v>55.98189524988112</v>
      </c>
      <c r="EU193" s="2">
        <f t="shared" si="646"/>
        <v>57.783515902646478</v>
      </c>
      <c r="EV193" s="2">
        <f t="shared" si="646"/>
        <v>59.809709620648334</v>
      </c>
      <c r="EW193" s="2">
        <f t="shared" si="646"/>
        <v>60.181023969585809</v>
      </c>
      <c r="EX193" s="2">
        <f t="shared" si="646"/>
        <v>69.551613473147597</v>
      </c>
      <c r="EY193" s="2">
        <f t="shared" si="646"/>
        <v>53.421898286682463</v>
      </c>
      <c r="EZ193" s="2">
        <f t="shared" si="646"/>
        <v>52.319290879167212</v>
      </c>
      <c r="FA193" s="2">
        <f t="shared" si="646"/>
        <v>53.833241131078225</v>
      </c>
      <c r="FB193" s="2">
        <f t="shared" si="646"/>
        <v>54.881985192627248</v>
      </c>
      <c r="FC193" s="2">
        <f t="shared" si="646"/>
        <v>58.512405209160775</v>
      </c>
      <c r="FD193" s="2">
        <f t="shared" si="646"/>
        <v>56.180210492675748</v>
      </c>
      <c r="FE193" s="2">
        <f t="shared" si="646"/>
        <v>57.002586053245054</v>
      </c>
      <c r="FG193" s="2">
        <f t="shared" si="518"/>
        <v>0.99998334817642998</v>
      </c>
      <c r="FH193" s="2">
        <f t="shared" si="647"/>
        <v>0.99998510367175442</v>
      </c>
      <c r="FI193" s="2">
        <f t="shared" si="647"/>
        <v>0.99998510098098092</v>
      </c>
      <c r="FJ193" s="2">
        <f t="shared" si="647"/>
        <v>0.9999860246970097</v>
      </c>
      <c r="FK193" s="2">
        <f t="shared" si="647"/>
        <v>0.99998478027829418</v>
      </c>
      <c r="FL193" s="2">
        <f t="shared" si="647"/>
        <v>0.99998729847055434</v>
      </c>
      <c r="FM193" s="2">
        <f t="shared" si="647"/>
        <v>0.99998450961043783</v>
      </c>
      <c r="FN193" s="2">
        <f t="shared" si="647"/>
        <v>0.99998378352529427</v>
      </c>
      <c r="FO193" s="2">
        <f t="shared" si="647"/>
        <v>0.99998120977637339</v>
      </c>
      <c r="FP193" s="2">
        <f t="shared" si="647"/>
        <v>0.99998237840823456</v>
      </c>
      <c r="FQ193" s="2">
        <f t="shared" si="647"/>
        <v>0.99998132440961407</v>
      </c>
      <c r="FR193" s="2">
        <f t="shared" si="647"/>
        <v>0.99998346904215019</v>
      </c>
      <c r="FS193" s="2">
        <f t="shared" si="647"/>
        <v>0.99998406325595879</v>
      </c>
      <c r="FT193" s="2">
        <f t="shared" si="647"/>
        <v>0.99998184628106301</v>
      </c>
      <c r="FU193" s="2">
        <f t="shared" si="647"/>
        <v>0.99998046242836303</v>
      </c>
      <c r="FW193" s="2">
        <f t="shared" si="536"/>
        <v>0.76077325745868563</v>
      </c>
      <c r="FX193" s="2">
        <f t="shared" si="588"/>
        <v>0.78894847318785732</v>
      </c>
      <c r="FY193" s="2">
        <f t="shared" si="589"/>
        <v>0.78264392299081953</v>
      </c>
      <c r="FZ193" s="2">
        <f t="shared" si="590"/>
        <v>0.8270677657162081</v>
      </c>
      <c r="GA193" s="2">
        <f t="shared" si="591"/>
        <v>0.79335071318140549</v>
      </c>
      <c r="GB193" s="2">
        <f t="shared" si="592"/>
        <v>0.80132739955137233</v>
      </c>
      <c r="GC193" s="2">
        <f t="shared" si="593"/>
        <v>0.8212382570538499</v>
      </c>
      <c r="GD193" s="2">
        <f t="shared" si="594"/>
        <v>0.8442398323745498</v>
      </c>
      <c r="GE193" s="2">
        <f t="shared" si="595"/>
        <v>0.83193259167336808</v>
      </c>
      <c r="GF193" s="2">
        <f t="shared" si="596"/>
        <v>0.82004404764300709</v>
      </c>
      <c r="GG193" s="2">
        <f t="shared" si="597"/>
        <v>0.79125047776314439</v>
      </c>
      <c r="GH193" s="2">
        <f t="shared" si="598"/>
        <v>0.77949453561836191</v>
      </c>
      <c r="GI193" s="2">
        <f t="shared" si="599"/>
        <v>0.76823708707217386</v>
      </c>
      <c r="GJ193" s="2">
        <f t="shared" si="600"/>
        <v>0.72245795441522576</v>
      </c>
      <c r="GK193" s="2">
        <f t="shared" si="601"/>
        <v>0.69619498903122978</v>
      </c>
      <c r="GM193" s="86">
        <f t="shared" si="537"/>
        <v>6.6204940233116393E-171</v>
      </c>
      <c r="GN193" s="86">
        <f t="shared" si="602"/>
        <v>4.5405878559862302E-115</v>
      </c>
      <c r="GO193" s="86">
        <f t="shared" si="603"/>
        <v>4.5205838650552141E-180</v>
      </c>
      <c r="GP193" s="86">
        <f t="shared" si="604"/>
        <v>2.3517515493400972E-165</v>
      </c>
      <c r="GQ193" s="86">
        <f t="shared" si="605"/>
        <v>3.2898782900531429E-195</v>
      </c>
      <c r="GR193" s="86">
        <f t="shared" si="606"/>
        <v>3.1282965519421298E-180</v>
      </c>
      <c r="GS193" s="86">
        <f t="shared" si="607"/>
        <v>3.0454514766702131E-193</v>
      </c>
      <c r="GT193" s="86">
        <f t="shared" si="608"/>
        <v>1.4085401253070826E-222</v>
      </c>
      <c r="GU193" s="86">
        <f t="shared" si="609"/>
        <v>1.0155353671444554E-233</v>
      </c>
      <c r="GV193" s="86">
        <f t="shared" si="610"/>
        <v>4.845435933662792E-247</v>
      </c>
      <c r="GW193" s="86">
        <f t="shared" si="611"/>
        <v>1.8655433061571764E-265</v>
      </c>
      <c r="GX193" s="86">
        <f t="shared" si="612"/>
        <v>4.8711648279056208E-293</v>
      </c>
      <c r="GY193" s="86">
        <f t="shared" si="613"/>
        <v>4.0571730206336535E-302</v>
      </c>
      <c r="GZ193" s="86">
        <f t="shared" si="614"/>
        <v>0</v>
      </c>
      <c r="HA193" s="86">
        <f t="shared" si="615"/>
        <v>0</v>
      </c>
      <c r="HC193" s="86">
        <f t="shared" si="538"/>
        <v>1.3428137022522241E-110</v>
      </c>
      <c r="HD193" s="86">
        <f t="shared" si="616"/>
        <v>2.5880744907413888E-61</v>
      </c>
      <c r="HE193" s="86">
        <f t="shared" si="617"/>
        <v>1.2142590398918224E-95</v>
      </c>
      <c r="HF193" s="86">
        <f t="shared" si="618"/>
        <v>4.7964160419429227E-93</v>
      </c>
      <c r="HG193" s="86">
        <f t="shared" si="619"/>
        <v>1.4624468344455084E-138</v>
      </c>
      <c r="HH193" s="86">
        <f t="shared" si="620"/>
        <v>1.5841780461334683E-107</v>
      </c>
      <c r="HI193" s="86">
        <f t="shared" si="621"/>
        <v>5.6997616649042318E-178</v>
      </c>
      <c r="HJ193" s="86">
        <f t="shared" si="622"/>
        <v>6.4777248602007721E-196</v>
      </c>
      <c r="HK193" s="86">
        <f t="shared" si="623"/>
        <v>3.7426850932147486E-218</v>
      </c>
      <c r="HL193" s="86">
        <f t="shared" si="624"/>
        <v>4.515926850543922E-196</v>
      </c>
      <c r="HM193" s="86">
        <f t="shared" si="625"/>
        <v>2.8477157620674663E-246</v>
      </c>
      <c r="HN193" s="86">
        <f t="shared" si="626"/>
        <v>5.5807801565903611E-200</v>
      </c>
      <c r="HO193" s="86">
        <f t="shared" si="627"/>
        <v>7.6826445147854882E-166</v>
      </c>
      <c r="HP193" s="86">
        <f t="shared" si="628"/>
        <v>4.0527834284648779E-297</v>
      </c>
      <c r="HQ193" s="86">
        <f t="shared" si="629"/>
        <v>3.1027079708060491E-297</v>
      </c>
      <c r="HS193" s="86">
        <f t="shared" si="539"/>
        <v>2.8667233351613236E-15</v>
      </c>
      <c r="HT193" s="86">
        <f t="shared" si="630"/>
        <v>2.7605411243126866E-14</v>
      </c>
      <c r="HU193" s="86">
        <f t="shared" si="631"/>
        <v>2.4175222189967989E-14</v>
      </c>
      <c r="HV193" s="86">
        <f t="shared" si="632"/>
        <v>2.8966053104949436E-14</v>
      </c>
      <c r="HW193" s="86">
        <f t="shared" si="633"/>
        <v>7.9269707715070472E-17</v>
      </c>
      <c r="HX193" s="86">
        <f t="shared" si="634"/>
        <v>1.3515381860965969E-13</v>
      </c>
      <c r="HY193" s="86">
        <f t="shared" si="635"/>
        <v>8.8787163194656792E-15</v>
      </c>
      <c r="HZ193" s="86">
        <f t="shared" si="636"/>
        <v>1.3208774847044795E-17</v>
      </c>
      <c r="IA193" s="86">
        <f t="shared" si="637"/>
        <v>8.3470674700176039E-17</v>
      </c>
      <c r="IB193" s="86">
        <f t="shared" si="638"/>
        <v>5.8223597648789087E-16</v>
      </c>
      <c r="IC193" s="86">
        <f t="shared" si="639"/>
        <v>2.9933687963950967E-15</v>
      </c>
      <c r="ID193" s="86">
        <f t="shared" si="640"/>
        <v>7.720114226261634E-17</v>
      </c>
      <c r="IE193" s="86">
        <f t="shared" si="641"/>
        <v>7.513118650478745E-15</v>
      </c>
      <c r="IF193" s="86">
        <f t="shared" si="642"/>
        <v>6.1174556909418113E-52</v>
      </c>
      <c r="IG193" s="86">
        <f t="shared" si="643"/>
        <v>1.7673701394242323E-35</v>
      </c>
      <c r="II193" s="86">
        <f t="shared" si="540"/>
        <v>0.16187717794066719</v>
      </c>
      <c r="IJ193" s="86">
        <f t="shared" si="541"/>
        <v>0.13317178623432177</v>
      </c>
      <c r="IK193" s="86">
        <f t="shared" si="542"/>
        <v>0.13218722054986215</v>
      </c>
      <c r="IL193" s="86">
        <f t="shared" si="543"/>
        <v>7.559456176639702E-2</v>
      </c>
      <c r="IM193" s="86">
        <f t="shared" si="544"/>
        <v>0.10069871378099687</v>
      </c>
      <c r="IN193" s="86">
        <f t="shared" si="545"/>
        <v>0.12983928878949721</v>
      </c>
      <c r="IO193" s="86">
        <f t="shared" si="546"/>
        <v>9.1439051766168858E-2</v>
      </c>
      <c r="IP193" s="86">
        <f t="shared" si="547"/>
        <v>4.1826798912063694E-2</v>
      </c>
      <c r="IQ193" s="86">
        <f t="shared" si="548"/>
        <v>5.1790121453096284E-2</v>
      </c>
      <c r="IR193" s="86">
        <f t="shared" si="549"/>
        <v>6.7349457070928292E-2</v>
      </c>
      <c r="IS193" s="86">
        <f t="shared" si="550"/>
        <v>0.10876698450124632</v>
      </c>
      <c r="IT193" s="86">
        <f t="shared" si="551"/>
        <v>0.11115187891429482</v>
      </c>
      <c r="IU193" s="86">
        <f t="shared" si="552"/>
        <v>0.15798817511484708</v>
      </c>
      <c r="IV193" s="86">
        <f t="shared" si="553"/>
        <v>3.3773499447639695E-2</v>
      </c>
      <c r="IW193" s="86">
        <f t="shared" si="554"/>
        <v>8.5078033547540205E-2</v>
      </c>
      <c r="IY193" s="86">
        <f t="shared" si="555"/>
        <v>0.16187717794067005</v>
      </c>
      <c r="IZ193" s="86">
        <f t="shared" si="556"/>
        <v>0.13317178623434939</v>
      </c>
      <c r="JA193" s="86">
        <f t="shared" si="557"/>
        <v>0.13218722054988633</v>
      </c>
      <c r="JB193" s="86">
        <f t="shared" si="558"/>
        <v>7.5594561766425983E-2</v>
      </c>
      <c r="JC193" s="86">
        <f t="shared" si="559"/>
        <v>0.10069871378099696</v>
      </c>
      <c r="JD193" s="86">
        <f t="shared" si="560"/>
        <v>0.12983928878963236</v>
      </c>
      <c r="JE193" s="86">
        <f t="shared" si="561"/>
        <v>9.143905176617774E-2</v>
      </c>
      <c r="JF193" s="86">
        <f t="shared" si="562"/>
        <v>4.1826798912063708E-2</v>
      </c>
      <c r="JG193" s="86">
        <f t="shared" si="563"/>
        <v>5.1790121453096367E-2</v>
      </c>
      <c r="JH193" s="86">
        <f t="shared" si="564"/>
        <v>6.7349457070928875E-2</v>
      </c>
      <c r="JI193" s="86">
        <f t="shared" si="565"/>
        <v>0.10876698450124932</v>
      </c>
      <c r="JJ193" s="86">
        <f t="shared" si="566"/>
        <v>0.1111518789142949</v>
      </c>
      <c r="JK193" s="86">
        <f t="shared" si="567"/>
        <v>0.15798817511485461</v>
      </c>
      <c r="JL193" s="86">
        <f t="shared" si="568"/>
        <v>3.3773499447639695E-2</v>
      </c>
      <c r="JM193" s="86">
        <f t="shared" si="569"/>
        <v>8.5078033547540205E-2</v>
      </c>
    </row>
    <row r="194" spans="2:273" x14ac:dyDescent="0.25">
      <c r="B194" s="2">
        <v>167</v>
      </c>
      <c r="C194" s="37">
        <v>52.094999999999999</v>
      </c>
      <c r="D194" s="37">
        <v>54.268000000000001</v>
      </c>
      <c r="E194" s="37">
        <v>55.625</v>
      </c>
      <c r="F194" s="37">
        <v>54.85</v>
      </c>
      <c r="G194" s="37">
        <v>57.569000000000003</v>
      </c>
      <c r="H194" s="37">
        <v>59.027000000000001</v>
      </c>
      <c r="I194" s="37">
        <v>60.128</v>
      </c>
      <c r="J194" s="37">
        <v>68.75</v>
      </c>
      <c r="K194" s="37">
        <v>53</v>
      </c>
      <c r="L194" s="37">
        <v>52.155000000000001</v>
      </c>
      <c r="M194" s="37">
        <v>52.695</v>
      </c>
      <c r="N194" s="37">
        <v>54.917000000000002</v>
      </c>
      <c r="O194" s="37">
        <v>57.863999999999997</v>
      </c>
      <c r="P194" s="37">
        <v>55.194000000000003</v>
      </c>
      <c r="Q194" s="37">
        <v>56.548000000000002</v>
      </c>
      <c r="S194" s="4">
        <f t="shared" si="441"/>
        <v>52.761899946230315</v>
      </c>
      <c r="T194" s="4">
        <f t="shared" si="442"/>
        <v>53.513772263750461</v>
      </c>
      <c r="U194" s="4">
        <f t="shared" si="443"/>
        <v>54.60374111637806</v>
      </c>
      <c r="V194" s="4">
        <f t="shared" si="444"/>
        <v>56.114865885363777</v>
      </c>
      <c r="W194" s="4">
        <f t="shared" si="445"/>
        <v>57.619380258811901</v>
      </c>
      <c r="X194" s="4">
        <f t="shared" si="446"/>
        <v>59.618619585698077</v>
      </c>
      <c r="Y194" s="4">
        <f t="shared" si="447"/>
        <v>60.051833744813436</v>
      </c>
      <c r="Z194" s="4">
        <f t="shared" si="448"/>
        <v>69.339290296441803</v>
      </c>
      <c r="AA194" s="4">
        <f t="shared" si="449"/>
        <v>53.058452543512651</v>
      </c>
      <c r="AB194" s="4">
        <f t="shared" si="450"/>
        <v>52.215070115986201</v>
      </c>
      <c r="AC194" s="4">
        <f t="shared" si="451"/>
        <v>53.918922859736455</v>
      </c>
      <c r="AD194" s="4">
        <f t="shared" si="452"/>
        <v>54.754563696224885</v>
      </c>
      <c r="AE194" s="4">
        <f t="shared" si="453"/>
        <v>57.843278116177544</v>
      </c>
      <c r="AF194" s="4">
        <f t="shared" si="454"/>
        <v>55.969874468723425</v>
      </c>
      <c r="AG194" s="4">
        <f t="shared" si="455"/>
        <v>57.950632789018918</v>
      </c>
      <c r="AI194" s="4">
        <f t="shared" si="456"/>
        <v>-0.66689994623031623</v>
      </c>
      <c r="AJ194" s="4">
        <f t="shared" si="457"/>
        <v>0.75422773624953976</v>
      </c>
      <c r="AK194" s="4">
        <f t="shared" si="458"/>
        <v>1.0212588836219396</v>
      </c>
      <c r="AL194" s="4">
        <f t="shared" si="459"/>
        <v>-1.2648658853637755</v>
      </c>
      <c r="AM194" s="4">
        <f t="shared" si="460"/>
        <v>-5.0380258811898671E-2</v>
      </c>
      <c r="AN194" s="4">
        <f t="shared" si="461"/>
        <v>-0.59161958569807638</v>
      </c>
      <c r="AO194" s="4">
        <f t="shared" si="462"/>
        <v>7.6166255186564058E-2</v>
      </c>
      <c r="AP194" s="4">
        <f t="shared" si="463"/>
        <v>-0.58929029644180275</v>
      </c>
      <c r="AQ194" s="4">
        <f t="shared" si="464"/>
        <v>-5.8452543512650834E-2</v>
      </c>
      <c r="AR194" s="4">
        <f t="shared" si="465"/>
        <v>-6.0070115986199824E-2</v>
      </c>
      <c r="AS194" s="4">
        <f t="shared" si="466"/>
        <v>-1.2239228597364544</v>
      </c>
      <c r="AT194" s="4">
        <f t="shared" si="467"/>
        <v>0.16243630377511664</v>
      </c>
      <c r="AU194" s="4">
        <f t="shared" si="468"/>
        <v>2.0721883822453435E-2</v>
      </c>
      <c r="AV194" s="4">
        <f t="shared" si="644"/>
        <v>-0.77587446872342269</v>
      </c>
      <c r="AW194" s="4">
        <f t="shared" si="644"/>
        <v>-1.4026327890189165</v>
      </c>
      <c r="AY194" s="2">
        <f t="shared" si="520"/>
        <v>52.761899946230315</v>
      </c>
      <c r="AZ194" s="2">
        <f t="shared" si="571"/>
        <v>53.513672873107744</v>
      </c>
      <c r="BA194" s="2">
        <f t="shared" si="572"/>
        <v>54.603624932798539</v>
      </c>
      <c r="BB194" s="2">
        <f t="shared" si="573"/>
        <v>56.114864125466859</v>
      </c>
      <c r="BC194" s="2">
        <f t="shared" si="574"/>
        <v>57.619339584963207</v>
      </c>
      <c r="BD194" s="2">
        <f t="shared" si="575"/>
        <v>59.618314566538871</v>
      </c>
      <c r="BE194" s="2">
        <f t="shared" si="576"/>
        <v>60.051796777500897</v>
      </c>
      <c r="BF194" s="2">
        <f t="shared" si="577"/>
        <v>69.339290035343836</v>
      </c>
      <c r="BG194" s="2">
        <f t="shared" si="578"/>
        <v>53.058451565481093</v>
      </c>
      <c r="BH194" s="2">
        <f t="shared" si="579"/>
        <v>52.215065282570514</v>
      </c>
      <c r="BI194" s="2">
        <f t="shared" si="580"/>
        <v>53.918788144715393</v>
      </c>
      <c r="BJ194" s="2">
        <f t="shared" si="581"/>
        <v>54.754394360476709</v>
      </c>
      <c r="BK194" s="2">
        <f t="shared" si="582"/>
        <v>57.841725245590318</v>
      </c>
      <c r="BL194" s="2">
        <f t="shared" si="583"/>
        <v>55.965810144324664</v>
      </c>
      <c r="BM194" s="2">
        <f t="shared" si="584"/>
        <v>57.692970558367335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96.892178028230674</v>
      </c>
      <c r="DL194" s="2">
        <f t="shared" si="645"/>
        <v>101.62935991140642</v>
      </c>
      <c r="DM194" s="2">
        <f t="shared" si="645"/>
        <v>92.438524738675952</v>
      </c>
      <c r="DN194" s="2">
        <f t="shared" si="645"/>
        <v>113.93742494714587</v>
      </c>
      <c r="DO194" s="2">
        <f t="shared" si="645"/>
        <v>99.183744601889344</v>
      </c>
      <c r="DP194" s="2">
        <f t="shared" si="645"/>
        <v>96.2024778012685</v>
      </c>
      <c r="DQ194" s="2">
        <f t="shared" si="645"/>
        <v>113.65479487179488</v>
      </c>
      <c r="DR194" s="2">
        <f t="shared" si="645"/>
        <v>117.39436001716001</v>
      </c>
      <c r="DS194" s="2">
        <f t="shared" si="645"/>
        <v>98.069605042016804</v>
      </c>
      <c r="DT194" s="2">
        <f t="shared" si="645"/>
        <v>85.962874860574857</v>
      </c>
      <c r="DU194" s="2">
        <f t="shared" si="645"/>
        <v>82.938939495798351</v>
      </c>
      <c r="DV194" s="2">
        <f t="shared" si="645"/>
        <v>99.220210526315796</v>
      </c>
      <c r="DW194" s="2">
        <f t="shared" si="645"/>
        <v>88.921601488127806</v>
      </c>
      <c r="DX194" s="2">
        <f t="shared" si="645"/>
        <v>95.734150150150157</v>
      </c>
      <c r="DY194" s="2">
        <f t="shared" si="645"/>
        <v>71.861588709677392</v>
      </c>
      <c r="EA194" s="2">
        <f t="shared" si="440"/>
        <v>51.231534952890946</v>
      </c>
      <c r="EB194" s="2">
        <f t="shared" si="502"/>
        <v>51.948412831513245</v>
      </c>
      <c r="EC194" s="2">
        <f t="shared" si="503"/>
        <v>54.701857531055886</v>
      </c>
      <c r="ED194" s="2">
        <f t="shared" si="504"/>
        <v>57.468904411764726</v>
      </c>
      <c r="EE194" s="2">
        <f t="shared" si="505"/>
        <v>57.519865120585806</v>
      </c>
      <c r="EF194" s="2">
        <f t="shared" si="506"/>
        <v>59.335089214536936</v>
      </c>
      <c r="EG194" s="2">
        <f t="shared" si="507"/>
        <v>59.960352817171348</v>
      </c>
      <c r="EH194" s="2">
        <f t="shared" si="508"/>
        <v>68.599336260025325</v>
      </c>
      <c r="EI194" s="2">
        <f t="shared" si="509"/>
        <v>51.918990329404664</v>
      </c>
      <c r="EJ194" s="2">
        <f t="shared" si="510"/>
        <v>52.748377229553931</v>
      </c>
      <c r="EK194" s="2">
        <f t="shared" si="511"/>
        <v>55.046578887908979</v>
      </c>
      <c r="EL194" s="2">
        <f t="shared" si="512"/>
        <v>55.010356076630217</v>
      </c>
      <c r="EM194" s="2">
        <f t="shared" si="513"/>
        <v>55.789668858673238</v>
      </c>
      <c r="EN194" s="2">
        <f t="shared" si="514"/>
        <v>55.717595940809403</v>
      </c>
      <c r="EO194" s="2">
        <f t="shared" si="515"/>
        <v>59.77538190848739</v>
      </c>
      <c r="EQ194" s="2">
        <f t="shared" si="516"/>
        <v>53.199891408568902</v>
      </c>
      <c r="ER194" s="2">
        <f t="shared" si="646"/>
        <v>53.894712768197977</v>
      </c>
      <c r="ES194" s="2">
        <f t="shared" si="646"/>
        <v>54.578101552906659</v>
      </c>
      <c r="ET194" s="2">
        <f t="shared" si="646"/>
        <v>55.855801083119559</v>
      </c>
      <c r="EU194" s="2">
        <f t="shared" si="646"/>
        <v>57.642254784971627</v>
      </c>
      <c r="EV194" s="2">
        <f t="shared" si="646"/>
        <v>59.681832225656535</v>
      </c>
      <c r="EW194" s="2">
        <f t="shared" si="646"/>
        <v>60.069041125611932</v>
      </c>
      <c r="EX194" s="2">
        <f t="shared" si="646"/>
        <v>69.462954344229303</v>
      </c>
      <c r="EY194" s="2">
        <f t="shared" si="646"/>
        <v>53.267454838898821</v>
      </c>
      <c r="EZ194" s="2">
        <f t="shared" si="646"/>
        <v>52.107688797831521</v>
      </c>
      <c r="FA194" s="2">
        <f t="shared" si="646"/>
        <v>53.646842389006345</v>
      </c>
      <c r="FB194" s="2">
        <f t="shared" si="646"/>
        <v>54.687519793397499</v>
      </c>
      <c r="FC194" s="2">
        <f t="shared" si="646"/>
        <v>58.405707409852198</v>
      </c>
      <c r="FD194" s="2">
        <f t="shared" si="646"/>
        <v>56.051880155273736</v>
      </c>
      <c r="FE194" s="2">
        <f t="shared" si="646"/>
        <v>56.863906094119429</v>
      </c>
      <c r="FG194" s="2">
        <f t="shared" si="518"/>
        <v>0.9999848133341579</v>
      </c>
      <c r="FH194" s="2">
        <f t="shared" si="647"/>
        <v>0.99998641436936653</v>
      </c>
      <c r="FI194" s="2">
        <f t="shared" si="647"/>
        <v>0.99998641191534554</v>
      </c>
      <c r="FJ194" s="2">
        <f t="shared" si="647"/>
        <v>0.99998725435651659</v>
      </c>
      <c r="FK194" s="2">
        <f t="shared" si="647"/>
        <v>0.99998611943024385</v>
      </c>
      <c r="FL194" s="2">
        <f t="shared" si="647"/>
        <v>0.99998841605452293</v>
      </c>
      <c r="FM194" s="2">
        <f t="shared" si="647"/>
        <v>0.999985872577558</v>
      </c>
      <c r="FN194" s="2">
        <f t="shared" si="647"/>
        <v>0.99998521037818933</v>
      </c>
      <c r="FO194" s="2">
        <f t="shared" si="647"/>
        <v>0.99998286308404549</v>
      </c>
      <c r="FP194" s="2">
        <f t="shared" si="647"/>
        <v>0.99998392889238485</v>
      </c>
      <c r="FQ194" s="2">
        <f t="shared" si="647"/>
        <v>0.99998296763114825</v>
      </c>
      <c r="FR194" s="2">
        <f t="shared" si="647"/>
        <v>0.99998492356532676</v>
      </c>
      <c r="FS194" s="2">
        <f t="shared" si="647"/>
        <v>0.99998546549630918</v>
      </c>
      <c r="FT194" s="2">
        <f t="shared" si="647"/>
        <v>0.99998344358510882</v>
      </c>
      <c r="FU194" s="2">
        <f t="shared" si="647"/>
        <v>0.9999821814922607</v>
      </c>
      <c r="FW194" s="2">
        <f t="shared" si="536"/>
        <v>0.77713137577207192</v>
      </c>
      <c r="FX194" s="2">
        <f t="shared" si="588"/>
        <v>0.80387666109829614</v>
      </c>
      <c r="FY194" s="2">
        <f t="shared" si="589"/>
        <v>0.79790381654833809</v>
      </c>
      <c r="FZ194" s="2">
        <f t="shared" si="590"/>
        <v>0.83984701405736728</v>
      </c>
      <c r="GA194" s="2">
        <f t="shared" si="591"/>
        <v>0.80804328117277824</v>
      </c>
      <c r="GB194" s="2">
        <f t="shared" si="592"/>
        <v>0.81558466389713935</v>
      </c>
      <c r="GC194" s="2">
        <f t="shared" si="593"/>
        <v>0.83436201708327051</v>
      </c>
      <c r="GD194" s="2">
        <f t="shared" si="594"/>
        <v>0.85597109288450635</v>
      </c>
      <c r="GE194" s="2">
        <f t="shared" si="595"/>
        <v>0.84441996719512902</v>
      </c>
      <c r="GF194" s="2">
        <f t="shared" si="596"/>
        <v>0.83323767734349596</v>
      </c>
      <c r="GG194" s="2">
        <f t="shared" si="597"/>
        <v>0.80605586626635894</v>
      </c>
      <c r="GH194" s="2">
        <f t="shared" si="598"/>
        <v>0.79491759899565828</v>
      </c>
      <c r="GI194" s="2">
        <f t="shared" si="599"/>
        <v>0.7842295862939096</v>
      </c>
      <c r="GJ194" s="2">
        <f t="shared" si="600"/>
        <v>0.74054251481163957</v>
      </c>
      <c r="GK194" s="2">
        <f t="shared" si="601"/>
        <v>0.71531650649881484</v>
      </c>
      <c r="GM194" s="86">
        <f t="shared" si="537"/>
        <v>3.0637903670598277E-174</v>
      </c>
      <c r="GN194" s="86">
        <f t="shared" si="602"/>
        <v>2.5467856471970049E-117</v>
      </c>
      <c r="GO194" s="86">
        <f t="shared" si="603"/>
        <v>1.3431480167579552E-183</v>
      </c>
      <c r="GP194" s="86">
        <f t="shared" si="604"/>
        <v>1.376270078225926E-168</v>
      </c>
      <c r="GQ194" s="86">
        <f t="shared" si="605"/>
        <v>5.3576845555743631E-199</v>
      </c>
      <c r="GR194" s="86">
        <f t="shared" si="606"/>
        <v>9.1083084763883458E-184</v>
      </c>
      <c r="GS194" s="86">
        <f t="shared" si="607"/>
        <v>5.2927232653008868E-197</v>
      </c>
      <c r="GT194" s="86">
        <f t="shared" si="608"/>
        <v>6.9109939129971007E-227</v>
      </c>
      <c r="GU194" s="86">
        <f t="shared" si="609"/>
        <v>2.7345918477404863E-238</v>
      </c>
      <c r="GV194" s="86">
        <f t="shared" si="610"/>
        <v>7.4047076836730355E-252</v>
      </c>
      <c r="GW194" s="86">
        <f t="shared" si="611"/>
        <v>1.203128250517844E-270</v>
      </c>
      <c r="GX194" s="86">
        <f t="shared" si="612"/>
        <v>9.670064445599746E-299</v>
      </c>
      <c r="GY194" s="86">
        <f t="shared" si="613"/>
        <v>5.2962175949647927E-308</v>
      </c>
      <c r="GZ194" s="86">
        <f t="shared" si="614"/>
        <v>0</v>
      </c>
      <c r="HA194" s="86">
        <f t="shared" si="615"/>
        <v>0</v>
      </c>
      <c r="HC194" s="86">
        <f t="shared" si="538"/>
        <v>2.322634025156218E-113</v>
      </c>
      <c r="HD194" s="86">
        <f t="shared" si="616"/>
        <v>7.6339124580914478E-63</v>
      </c>
      <c r="HE194" s="86">
        <f t="shared" si="617"/>
        <v>5.0093866453902411E-98</v>
      </c>
      <c r="HF194" s="86">
        <f t="shared" si="618"/>
        <v>2.365704191312024E-95</v>
      </c>
      <c r="HG194" s="86">
        <f t="shared" si="619"/>
        <v>5.8599058615302668E-142</v>
      </c>
      <c r="HH194" s="86">
        <f t="shared" si="620"/>
        <v>3.4636973079478024E-110</v>
      </c>
      <c r="HI194" s="86">
        <f t="shared" si="621"/>
        <v>2.3687680682022362E-182</v>
      </c>
      <c r="HJ194" s="86">
        <f t="shared" si="622"/>
        <v>1.0854633314185838E-200</v>
      </c>
      <c r="HK194" s="86">
        <f t="shared" si="623"/>
        <v>1.5092591120169065E-223</v>
      </c>
      <c r="HL194" s="86">
        <f t="shared" si="624"/>
        <v>6.3375988982845145E-201</v>
      </c>
      <c r="HM194" s="86">
        <f t="shared" si="625"/>
        <v>1.9877850385040243E-252</v>
      </c>
      <c r="HN194" s="86">
        <f t="shared" si="626"/>
        <v>6.090178839721609E-205</v>
      </c>
      <c r="HO194" s="86">
        <f t="shared" si="627"/>
        <v>5.5580224036155333E-170</v>
      </c>
      <c r="HP194" s="86">
        <f t="shared" si="628"/>
        <v>1.2853444177361815E-304</v>
      </c>
      <c r="HQ194" s="86">
        <f t="shared" si="629"/>
        <v>1.3041363034159472E-304</v>
      </c>
      <c r="HS194" s="86">
        <f t="shared" si="539"/>
        <v>6.4482434881830401E-16</v>
      </c>
      <c r="HT194" s="86">
        <f t="shared" si="630"/>
        <v>7.1172631352689639E-15</v>
      </c>
      <c r="HU194" s="86">
        <f t="shared" si="631"/>
        <v>5.9485768184018955E-15</v>
      </c>
      <c r="HV194" s="86">
        <f t="shared" si="632"/>
        <v>7.5069539307527077E-15</v>
      </c>
      <c r="HW194" s="86">
        <f t="shared" si="633"/>
        <v>1.6231665161291188E-17</v>
      </c>
      <c r="HX194" s="86">
        <f t="shared" si="634"/>
        <v>3.8404685358107297E-14</v>
      </c>
      <c r="HY194" s="86">
        <f t="shared" si="635"/>
        <v>2.321874466417469E-15</v>
      </c>
      <c r="HZ194" s="86">
        <f t="shared" si="636"/>
        <v>2.6593710418363554E-18</v>
      </c>
      <c r="IA194" s="86">
        <f t="shared" si="637"/>
        <v>1.7205189708322825E-17</v>
      </c>
      <c r="IB194" s="86">
        <f t="shared" si="638"/>
        <v>1.2681736156507777E-16</v>
      </c>
      <c r="IC194" s="86">
        <f t="shared" si="639"/>
        <v>6.7843661627867643E-16</v>
      </c>
      <c r="ID194" s="86">
        <f t="shared" si="640"/>
        <v>1.4962779677674484E-17</v>
      </c>
      <c r="IE194" s="86">
        <f t="shared" si="641"/>
        <v>1.7943026353772292E-15</v>
      </c>
      <c r="IF194" s="86">
        <f t="shared" si="642"/>
        <v>1.5930159521287448E-54</v>
      </c>
      <c r="IG194" s="86">
        <f t="shared" si="643"/>
        <v>2.8314780780263395E-37</v>
      </c>
      <c r="II194" s="86">
        <f t="shared" si="540"/>
        <v>0.1310479165033118</v>
      </c>
      <c r="IJ194" s="86">
        <f t="shared" si="541"/>
        <v>0.10815447067324599</v>
      </c>
      <c r="IK194" s="86">
        <f t="shared" si="542"/>
        <v>0.10659076319324445</v>
      </c>
      <c r="IL194" s="86">
        <f t="shared" si="543"/>
        <v>5.991646356371734E-2</v>
      </c>
      <c r="IM194" s="86">
        <f t="shared" si="544"/>
        <v>7.9457089832118924E-2</v>
      </c>
      <c r="IN194" s="86">
        <f t="shared" si="545"/>
        <v>0.10637123331123176</v>
      </c>
      <c r="IO194" s="86">
        <f t="shared" si="546"/>
        <v>7.3485930005175462E-2</v>
      </c>
      <c r="IP194" s="86">
        <f t="shared" si="547"/>
        <v>3.1861019355952619E-2</v>
      </c>
      <c r="IQ194" s="86">
        <f t="shared" si="548"/>
        <v>3.9698487856088177E-2</v>
      </c>
      <c r="IR194" s="86">
        <f t="shared" si="549"/>
        <v>5.2328035315269014E-2</v>
      </c>
      <c r="IS194" s="86">
        <f t="shared" si="550"/>
        <v>8.642017797293762E-2</v>
      </c>
      <c r="IT194" s="86">
        <f t="shared" si="551"/>
        <v>8.7412626298516177E-2</v>
      </c>
      <c r="IU194" s="86">
        <f t="shared" si="552"/>
        <v>0.1284507108516921</v>
      </c>
      <c r="IV194" s="86">
        <f t="shared" si="553"/>
        <v>1.9994134422606624E-2</v>
      </c>
      <c r="IW194" s="86">
        <f t="shared" si="554"/>
        <v>5.6613967003378639E-2</v>
      </c>
      <c r="IY194" s="86">
        <f t="shared" si="555"/>
        <v>0.13104791650331243</v>
      </c>
      <c r="IZ194" s="86">
        <f t="shared" si="556"/>
        <v>0.10815447067325311</v>
      </c>
      <c r="JA194" s="86">
        <f t="shared" si="557"/>
        <v>0.10659076319325041</v>
      </c>
      <c r="JB194" s="86">
        <f t="shared" si="558"/>
        <v>5.9916463563724848E-2</v>
      </c>
      <c r="JC194" s="86">
        <f t="shared" si="559"/>
        <v>7.9457089832118938E-2</v>
      </c>
      <c r="JD194" s="86">
        <f t="shared" si="560"/>
        <v>0.10637123331127016</v>
      </c>
      <c r="JE194" s="86">
        <f t="shared" si="561"/>
        <v>7.348593000517778E-2</v>
      </c>
      <c r="JF194" s="86">
        <f t="shared" si="562"/>
        <v>3.1861019355952619E-2</v>
      </c>
      <c r="JG194" s="86">
        <f t="shared" si="563"/>
        <v>3.9698487856088191E-2</v>
      </c>
      <c r="JH194" s="86">
        <f t="shared" si="564"/>
        <v>5.2328035315269139E-2</v>
      </c>
      <c r="JI194" s="86">
        <f t="shared" si="565"/>
        <v>8.64201779729383E-2</v>
      </c>
      <c r="JJ194" s="86">
        <f t="shared" si="566"/>
        <v>8.7412626298516191E-2</v>
      </c>
      <c r="JK194" s="86">
        <f t="shared" si="567"/>
        <v>0.12845071085169391</v>
      </c>
      <c r="JL194" s="86">
        <f t="shared" si="568"/>
        <v>1.9994134422606624E-2</v>
      </c>
      <c r="JM194" s="86">
        <f t="shared" si="569"/>
        <v>5.6613967003378639E-2</v>
      </c>
    </row>
    <row r="195" spans="2:273" x14ac:dyDescent="0.25">
      <c r="B195" s="2">
        <v>168</v>
      </c>
      <c r="C195" s="37">
        <v>51.825000000000003</v>
      </c>
      <c r="D195" s="37">
        <v>50.75</v>
      </c>
      <c r="E195" s="37">
        <v>54.963999999999999</v>
      </c>
      <c r="F195" s="37">
        <v>55.35</v>
      </c>
      <c r="G195" s="37">
        <v>57.276000000000003</v>
      </c>
      <c r="H195" s="37">
        <v>59.838000000000001</v>
      </c>
      <c r="I195" s="37">
        <v>60.149000000000001</v>
      </c>
      <c r="J195" s="37">
        <v>68.661000000000001</v>
      </c>
      <c r="K195" s="37">
        <v>52.713999999999999</v>
      </c>
      <c r="L195" s="37">
        <v>51.241</v>
      </c>
      <c r="M195" s="37">
        <v>52.051000000000002</v>
      </c>
      <c r="N195" s="37">
        <v>54.017000000000003</v>
      </c>
      <c r="O195" s="37">
        <v>58.203000000000003</v>
      </c>
      <c r="P195" s="37">
        <v>57.225999999999999</v>
      </c>
      <c r="Q195" s="37">
        <v>56.177</v>
      </c>
      <c r="S195" s="4">
        <f t="shared" si="441"/>
        <v>52.650417155425707</v>
      </c>
      <c r="T195" s="4">
        <f t="shared" si="442"/>
        <v>53.39087544133686</v>
      </c>
      <c r="U195" s="4">
        <f t="shared" si="443"/>
        <v>54.484737800233418</v>
      </c>
      <c r="V195" s="4">
        <f t="shared" si="444"/>
        <v>55.973139091771131</v>
      </c>
      <c r="W195" s="4">
        <f t="shared" si="445"/>
        <v>57.479375820665325</v>
      </c>
      <c r="X195" s="4">
        <f t="shared" si="446"/>
        <v>59.494174700541684</v>
      </c>
      <c r="Y195" s="4">
        <f t="shared" si="447"/>
        <v>59.940825452258188</v>
      </c>
      <c r="Z195" s="4">
        <f t="shared" si="448"/>
        <v>69.258208934248231</v>
      </c>
      <c r="AA195" s="4">
        <f t="shared" si="449"/>
        <v>52.916588823198239</v>
      </c>
      <c r="AB195" s="4">
        <f t="shared" si="450"/>
        <v>51.99706524695587</v>
      </c>
      <c r="AC195" s="4">
        <f t="shared" si="451"/>
        <v>53.71693503265611</v>
      </c>
      <c r="AD195" s="4">
        <f t="shared" si="452"/>
        <v>54.556242821255935</v>
      </c>
      <c r="AE195" s="4">
        <f t="shared" si="453"/>
        <v>57.766247703095075</v>
      </c>
      <c r="AF195" s="4">
        <f t="shared" si="454"/>
        <v>55.842644238838979</v>
      </c>
      <c r="AG195" s="4">
        <f t="shared" si="455"/>
        <v>57.613768850341067</v>
      </c>
      <c r="AI195" s="4">
        <f t="shared" si="456"/>
        <v>-0.82541715542570415</v>
      </c>
      <c r="AJ195" s="4">
        <f t="shared" si="457"/>
        <v>-2.6408754413368598</v>
      </c>
      <c r="AK195" s="4">
        <f t="shared" si="458"/>
        <v>0.47926219976658047</v>
      </c>
      <c r="AL195" s="4">
        <f t="shared" si="459"/>
        <v>-0.62313909177112947</v>
      </c>
      <c r="AM195" s="4">
        <f t="shared" si="460"/>
        <v>-0.20337582066532178</v>
      </c>
      <c r="AN195" s="4">
        <f t="shared" si="461"/>
        <v>0.34382529945831664</v>
      </c>
      <c r="AO195" s="4">
        <f t="shared" si="462"/>
        <v>0.20817454774181243</v>
      </c>
      <c r="AP195" s="4">
        <f t="shared" si="463"/>
        <v>-0.59720893424822918</v>
      </c>
      <c r="AQ195" s="4">
        <f t="shared" si="464"/>
        <v>-0.20258882319824068</v>
      </c>
      <c r="AR195" s="4">
        <f t="shared" si="465"/>
        <v>-0.75606524695587041</v>
      </c>
      <c r="AS195" s="4">
        <f t="shared" si="466"/>
        <v>-1.6659350326561082</v>
      </c>
      <c r="AT195" s="4">
        <f t="shared" si="467"/>
        <v>-0.53924282125593237</v>
      </c>
      <c r="AU195" s="4">
        <f t="shared" si="468"/>
        <v>0.43675229690492756</v>
      </c>
      <c r="AV195" s="4">
        <f t="shared" si="644"/>
        <v>1.3833557611610203</v>
      </c>
      <c r="AW195" s="4">
        <f t="shared" si="644"/>
        <v>-1.4367688503410676</v>
      </c>
      <c r="AY195" s="2">
        <f t="shared" si="520"/>
        <v>52.650417155425707</v>
      </c>
      <c r="AZ195" s="2">
        <f t="shared" si="571"/>
        <v>53.390845883633347</v>
      </c>
      <c r="BA195" s="2">
        <f t="shared" si="572"/>
        <v>54.484704766602533</v>
      </c>
      <c r="BB195" s="2">
        <f t="shared" si="573"/>
        <v>55.973138657098573</v>
      </c>
      <c r="BC195" s="2">
        <f t="shared" si="574"/>
        <v>57.47936590254146</v>
      </c>
      <c r="BD195" s="2">
        <f t="shared" si="575"/>
        <v>59.494079115161881</v>
      </c>
      <c r="BE195" s="2">
        <f t="shared" si="576"/>
        <v>59.940815386789488</v>
      </c>
      <c r="BF195" s="2">
        <f t="shared" si="577"/>
        <v>69.25820888556477</v>
      </c>
      <c r="BG195" s="2">
        <f t="shared" si="578"/>
        <v>52.916588631632465</v>
      </c>
      <c r="BH195" s="2">
        <f t="shared" si="579"/>
        <v>51.997064201711936</v>
      </c>
      <c r="BI195" s="2">
        <f t="shared" si="580"/>
        <v>53.716900551609939</v>
      </c>
      <c r="BJ195" s="2">
        <f t="shared" si="581"/>
        <v>54.556202149029616</v>
      </c>
      <c r="BK195" s="2">
        <f t="shared" si="582"/>
        <v>57.76577721653635</v>
      </c>
      <c r="BL195" s="2">
        <f t="shared" si="583"/>
        <v>55.84168536909317</v>
      </c>
      <c r="BM195" s="2">
        <f t="shared" si="584"/>
        <v>57.513224378217885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97.056895721632571</v>
      </c>
      <c r="DL195" s="2">
        <f t="shared" si="645"/>
        <v>101.81224063420035</v>
      </c>
      <c r="DM195" s="2">
        <f t="shared" si="645"/>
        <v>92.558553310104529</v>
      </c>
      <c r="DN195" s="2">
        <f t="shared" si="645"/>
        <v>114.1669778012685</v>
      </c>
      <c r="DO195" s="2">
        <f t="shared" si="645"/>
        <v>99.293199055330646</v>
      </c>
      <c r="DP195" s="2">
        <f t="shared" si="645"/>
        <v>96.28683086680762</v>
      </c>
      <c r="DQ195" s="2">
        <f t="shared" si="645"/>
        <v>113.88994871794873</v>
      </c>
      <c r="DR195" s="2">
        <f t="shared" si="645"/>
        <v>117.59839824109824</v>
      </c>
      <c r="DS195" s="2">
        <f t="shared" si="645"/>
        <v>98.205410084033602</v>
      </c>
      <c r="DT195" s="2">
        <f t="shared" si="645"/>
        <v>85.998621450021446</v>
      </c>
      <c r="DU195" s="2">
        <f t="shared" si="645"/>
        <v>82.940936134453807</v>
      </c>
      <c r="DV195" s="2">
        <f t="shared" si="645"/>
        <v>99.3379452347084</v>
      </c>
      <c r="DW195" s="2">
        <f t="shared" si="645"/>
        <v>88.965246525878101</v>
      </c>
      <c r="DX195" s="2">
        <f t="shared" si="645"/>
        <v>95.855605105105113</v>
      </c>
      <c r="DY195" s="2">
        <f t="shared" si="645"/>
        <v>71.820116129032229</v>
      </c>
      <c r="EA195" s="2">
        <f t="shared" si="440"/>
        <v>51.062258493520922</v>
      </c>
      <c r="EB195" s="2">
        <f t="shared" si="502"/>
        <v>51.769858034321359</v>
      </c>
      <c r="EC195" s="2">
        <f t="shared" si="503"/>
        <v>54.586488548136629</v>
      </c>
      <c r="ED195" s="2">
        <f t="shared" si="504"/>
        <v>57.36840588235296</v>
      </c>
      <c r="EE195" s="2">
        <f t="shared" si="505"/>
        <v>57.376560229038517</v>
      </c>
      <c r="EF195" s="2">
        <f t="shared" si="506"/>
        <v>59.20143681125441</v>
      </c>
      <c r="EG195" s="2">
        <f t="shared" si="507"/>
        <v>59.846559601379859</v>
      </c>
      <c r="EH195" s="2">
        <f t="shared" si="508"/>
        <v>68.496762853524686</v>
      </c>
      <c r="EI195" s="2">
        <f t="shared" si="509"/>
        <v>51.742589503374646</v>
      </c>
      <c r="EJ195" s="2">
        <f t="shared" si="510"/>
        <v>52.547104730259235</v>
      </c>
      <c r="EK195" s="2">
        <f t="shared" si="511"/>
        <v>54.88317812552387</v>
      </c>
      <c r="EL195" s="2">
        <f t="shared" si="512"/>
        <v>54.821369523176415</v>
      </c>
      <c r="EM195" s="2">
        <f t="shared" si="513"/>
        <v>55.638531273176739</v>
      </c>
      <c r="EN195" s="2">
        <f t="shared" si="514"/>
        <v>55.582974165091372</v>
      </c>
      <c r="EO195" s="2">
        <f t="shared" si="515"/>
        <v>59.683490695352944</v>
      </c>
      <c r="EQ195" s="2">
        <f t="shared" si="516"/>
        <v>53.064996163845152</v>
      </c>
      <c r="ER195" s="2">
        <f t="shared" si="646"/>
        <v>53.750765854942742</v>
      </c>
      <c r="ES195" s="2">
        <f t="shared" si="646"/>
        <v>54.460613682947425</v>
      </c>
      <c r="ET195" s="2">
        <f t="shared" si="646"/>
        <v>55.729706916357998</v>
      </c>
      <c r="EU195" s="2">
        <f t="shared" si="646"/>
        <v>57.500993667296768</v>
      </c>
      <c r="EV195" s="2">
        <f t="shared" si="646"/>
        <v>59.553954830664743</v>
      </c>
      <c r="EW195" s="2">
        <f t="shared" si="646"/>
        <v>59.957058281638055</v>
      </c>
      <c r="EX195" s="2">
        <f t="shared" si="646"/>
        <v>69.374295215310994</v>
      </c>
      <c r="EY195" s="2">
        <f t="shared" si="646"/>
        <v>53.11301139111518</v>
      </c>
      <c r="EZ195" s="2">
        <f t="shared" si="646"/>
        <v>51.89608671649583</v>
      </c>
      <c r="FA195" s="2">
        <f t="shared" si="646"/>
        <v>53.460443646934465</v>
      </c>
      <c r="FB195" s="2">
        <f t="shared" si="646"/>
        <v>54.49305439416775</v>
      </c>
      <c r="FC195" s="2">
        <f t="shared" si="646"/>
        <v>58.299009610543621</v>
      </c>
      <c r="FD195" s="2">
        <f t="shared" si="646"/>
        <v>55.923549817871731</v>
      </c>
      <c r="FE195" s="2">
        <f t="shared" si="646"/>
        <v>56.725226134993804</v>
      </c>
      <c r="FG195" s="2">
        <f t="shared" si="518"/>
        <v>0.99998614957763055</v>
      </c>
      <c r="FH195" s="2">
        <f t="shared" si="647"/>
        <v>0.99998760974279166</v>
      </c>
      <c r="FI195" s="2">
        <f t="shared" si="647"/>
        <v>0.99998760750469251</v>
      </c>
      <c r="FJ195" s="2">
        <f t="shared" si="647"/>
        <v>0.99998837582195232</v>
      </c>
      <c r="FK195" s="2">
        <f t="shared" si="647"/>
        <v>0.99998734075446472</v>
      </c>
      <c r="FL195" s="2">
        <f t="shared" si="647"/>
        <v>0.9999894353053943</v>
      </c>
      <c r="FM195" s="2">
        <f t="shared" si="647"/>
        <v>0.99998711562158471</v>
      </c>
      <c r="FN195" s="2">
        <f t="shared" si="647"/>
        <v>0.999986511687046</v>
      </c>
      <c r="FO195" s="2">
        <f t="shared" si="647"/>
        <v>0.99998437092332992</v>
      </c>
      <c r="FP195" s="2">
        <f t="shared" si="647"/>
        <v>0.99998534295492825</v>
      </c>
      <c r="FQ195" s="2">
        <f t="shared" si="647"/>
        <v>0.99998446627170745</v>
      </c>
      <c r="FR195" s="2">
        <f t="shared" si="647"/>
        <v>0.99998625010991904</v>
      </c>
      <c r="FS195" s="2">
        <f t="shared" si="647"/>
        <v>0.99998674435813695</v>
      </c>
      <c r="FT195" s="2">
        <f t="shared" si="647"/>
        <v>0.99998490034816134</v>
      </c>
      <c r="FU195" s="2">
        <f t="shared" si="647"/>
        <v>0.99998374930232214</v>
      </c>
      <c r="FW195" s="2">
        <f t="shared" si="536"/>
        <v>0.79267576591567956</v>
      </c>
      <c r="FX195" s="2">
        <f t="shared" si="588"/>
        <v>0.81799253577179043</v>
      </c>
      <c r="FY195" s="2">
        <f t="shared" si="589"/>
        <v>0.81234923282562033</v>
      </c>
      <c r="FZ195" s="2">
        <f t="shared" si="590"/>
        <v>0.85185106656832765</v>
      </c>
      <c r="GA195" s="2">
        <f t="shared" si="591"/>
        <v>0.82192569707639485</v>
      </c>
      <c r="GB195" s="2">
        <f t="shared" si="592"/>
        <v>0.82903707598777721</v>
      </c>
      <c r="GC195" s="2">
        <f t="shared" si="593"/>
        <v>0.84670214806906519</v>
      </c>
      <c r="GD195" s="2">
        <f t="shared" si="594"/>
        <v>0.86695803704238883</v>
      </c>
      <c r="GE195" s="2">
        <f t="shared" si="595"/>
        <v>0.85613997249202789</v>
      </c>
      <c r="GF195" s="2">
        <f t="shared" si="596"/>
        <v>0.84564607629376276</v>
      </c>
      <c r="GG195" s="2">
        <f t="shared" si="597"/>
        <v>0.82005000445347032</v>
      </c>
      <c r="GH195" s="2">
        <f t="shared" si="598"/>
        <v>0.80952550975073923</v>
      </c>
      <c r="GI195" s="2">
        <f t="shared" si="599"/>
        <v>0.79940668807049364</v>
      </c>
      <c r="GJ195" s="2">
        <f t="shared" si="600"/>
        <v>0.75784366612499754</v>
      </c>
      <c r="GK195" s="2">
        <f t="shared" si="601"/>
        <v>0.7336948746403924</v>
      </c>
      <c r="GM195" s="86">
        <f t="shared" si="537"/>
        <v>1.3155372611737079E-177</v>
      </c>
      <c r="GN195" s="86">
        <f t="shared" si="602"/>
        <v>1.3576047858999555E-119</v>
      </c>
      <c r="GO195" s="86">
        <f t="shared" si="603"/>
        <v>3.6858218269934818E-187</v>
      </c>
      <c r="GP195" s="86">
        <f t="shared" si="604"/>
        <v>7.4888555620330278E-172</v>
      </c>
      <c r="GQ195" s="86">
        <f t="shared" si="605"/>
        <v>8.0179286170941344E-203</v>
      </c>
      <c r="GR195" s="86">
        <f t="shared" si="606"/>
        <v>2.4485431805120953E-187</v>
      </c>
      <c r="GS195" s="86">
        <f t="shared" si="607"/>
        <v>8.456092322024228E-201</v>
      </c>
      <c r="GT195" s="86">
        <f t="shared" si="608"/>
        <v>3.0809501546772975E-231</v>
      </c>
      <c r="GU195" s="86">
        <f t="shared" si="609"/>
        <v>6.6454796760648541E-243</v>
      </c>
      <c r="GV195" s="86">
        <f t="shared" si="610"/>
        <v>1.0159567332820289E-256</v>
      </c>
      <c r="GW195" s="86">
        <f t="shared" si="611"/>
        <v>6.9061939104722365E-276</v>
      </c>
      <c r="GX195" s="86">
        <f t="shared" si="612"/>
        <v>1.6902643102430973E-304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3.7102973015764885E-116</v>
      </c>
      <c r="HD195" s="86">
        <f t="shared" si="616"/>
        <v>2.1538766782606911E-64</v>
      </c>
      <c r="HE195" s="86">
        <f t="shared" si="617"/>
        <v>1.9294592386620224E-100</v>
      </c>
      <c r="HF195" s="86">
        <f t="shared" si="618"/>
        <v>1.0921917837610307E-97</v>
      </c>
      <c r="HG195" s="86">
        <f t="shared" si="619"/>
        <v>2.1334861172051626E-145</v>
      </c>
      <c r="HH195" s="86">
        <f t="shared" si="620"/>
        <v>7.0195094686584618E-113</v>
      </c>
      <c r="HI195" s="86">
        <f t="shared" si="621"/>
        <v>8.6980896004596783E-187</v>
      </c>
      <c r="HJ195" s="86">
        <f t="shared" si="622"/>
        <v>1.5915224576593803E-205</v>
      </c>
      <c r="HK195" s="86">
        <f t="shared" si="623"/>
        <v>5.2234332944517359E-229</v>
      </c>
      <c r="HL195" s="86">
        <f t="shared" si="624"/>
        <v>7.7496349657120307E-206</v>
      </c>
      <c r="HM195" s="86">
        <f t="shared" si="625"/>
        <v>1.1633826882954232E-258</v>
      </c>
      <c r="HN195" s="86">
        <f t="shared" si="626"/>
        <v>5.7710274729289394E-210</v>
      </c>
      <c r="HO195" s="86">
        <f t="shared" si="627"/>
        <v>3.5709068392330705E-174</v>
      </c>
      <c r="HP195" s="86">
        <f t="shared" si="628"/>
        <v>0</v>
      </c>
      <c r="HQ195" s="86">
        <f t="shared" si="629"/>
        <v>0</v>
      </c>
      <c r="HS195" s="86">
        <f t="shared" si="539"/>
        <v>1.4028345309700481E-16</v>
      </c>
      <c r="HT195" s="86">
        <f t="shared" si="630"/>
        <v>1.7814976153721237E-15</v>
      </c>
      <c r="HU195" s="86">
        <f t="shared" si="631"/>
        <v>1.4183270340297643E-15</v>
      </c>
      <c r="HV195" s="86">
        <f t="shared" si="632"/>
        <v>1.8891625848041523E-15</v>
      </c>
      <c r="HW195" s="86">
        <f t="shared" si="633"/>
        <v>3.2124460904791636E-18</v>
      </c>
      <c r="HX195" s="86">
        <f t="shared" si="634"/>
        <v>1.0623434372508748E-14</v>
      </c>
      <c r="HY195" s="86">
        <f t="shared" si="635"/>
        <v>5.9045011410677264E-16</v>
      </c>
      <c r="HZ195" s="86">
        <f t="shared" si="636"/>
        <v>5.1795158632453892E-19</v>
      </c>
      <c r="IA195" s="86">
        <f t="shared" si="637"/>
        <v>3.4284937082302987E-18</v>
      </c>
      <c r="IB195" s="86">
        <f t="shared" si="638"/>
        <v>2.6719196336662397E-17</v>
      </c>
      <c r="IC195" s="86">
        <f t="shared" si="639"/>
        <v>1.4876292199700438E-16</v>
      </c>
      <c r="ID195" s="86">
        <f t="shared" si="640"/>
        <v>2.796391631449047E-18</v>
      </c>
      <c r="IE195" s="86">
        <f t="shared" si="641"/>
        <v>4.1516161926136634E-16</v>
      </c>
      <c r="IF195" s="86">
        <f t="shared" si="642"/>
        <v>3.5765693274319302E-57</v>
      </c>
      <c r="IG195" s="86">
        <f t="shared" si="643"/>
        <v>4.0809524331474366E-39</v>
      </c>
      <c r="II195" s="86">
        <f t="shared" si="540"/>
        <v>0.10495966267429607</v>
      </c>
      <c r="IJ195" s="86">
        <f t="shared" si="541"/>
        <v>8.7005162883075665E-2</v>
      </c>
      <c r="IK195" s="86">
        <f t="shared" si="542"/>
        <v>8.5084283854445331E-2</v>
      </c>
      <c r="IL195" s="86">
        <f t="shared" si="543"/>
        <v>4.7035771366519187E-2</v>
      </c>
      <c r="IM195" s="86">
        <f t="shared" si="544"/>
        <v>6.2010002541077462E-2</v>
      </c>
      <c r="IN195" s="86">
        <f t="shared" si="545"/>
        <v>8.6393951153114129E-2</v>
      </c>
      <c r="IO195" s="86">
        <f t="shared" si="546"/>
        <v>5.8523980695109647E-2</v>
      </c>
      <c r="IP195" s="86">
        <f t="shared" si="547"/>
        <v>2.400428432564149E-2</v>
      </c>
      <c r="IQ195" s="86">
        <f t="shared" si="548"/>
        <v>3.0092457580959867E-2</v>
      </c>
      <c r="IR195" s="86">
        <f t="shared" si="549"/>
        <v>4.0216628522382253E-2</v>
      </c>
      <c r="IS195" s="86">
        <f t="shared" si="550"/>
        <v>6.7935089691741751E-2</v>
      </c>
      <c r="IT195" s="86">
        <f t="shared" si="551"/>
        <v>6.7941659638782487E-2</v>
      </c>
      <c r="IU195" s="86">
        <f t="shared" si="552"/>
        <v>0.10337889780563934</v>
      </c>
      <c r="IV195" s="86">
        <f t="shared" si="553"/>
        <v>1.1390005949268887E-2</v>
      </c>
      <c r="IW195" s="86">
        <f t="shared" si="554"/>
        <v>3.6349428908170285E-2</v>
      </c>
      <c r="IY195" s="86">
        <f t="shared" si="555"/>
        <v>0.10495966267429621</v>
      </c>
      <c r="IZ195" s="86">
        <f t="shared" si="556"/>
        <v>8.7005162883077442E-2</v>
      </c>
      <c r="JA195" s="86">
        <f t="shared" si="557"/>
        <v>8.5084283854446746E-2</v>
      </c>
      <c r="JB195" s="86">
        <f t="shared" si="558"/>
        <v>4.7035771366521074E-2</v>
      </c>
      <c r="JC195" s="86">
        <f t="shared" si="559"/>
        <v>6.2010002541077462E-2</v>
      </c>
      <c r="JD195" s="86">
        <f t="shared" si="560"/>
        <v>8.6393951153124746E-2</v>
      </c>
      <c r="JE195" s="86">
        <f t="shared" si="561"/>
        <v>5.8523980695110236E-2</v>
      </c>
      <c r="JF195" s="86">
        <f t="shared" si="562"/>
        <v>2.400428432564149E-2</v>
      </c>
      <c r="JG195" s="86">
        <f t="shared" si="563"/>
        <v>3.009245758095987E-2</v>
      </c>
      <c r="JH195" s="86">
        <f t="shared" si="564"/>
        <v>4.0216628522382281E-2</v>
      </c>
      <c r="JI195" s="86">
        <f t="shared" si="565"/>
        <v>6.7935089691741904E-2</v>
      </c>
      <c r="JJ195" s="86">
        <f t="shared" si="566"/>
        <v>6.7941659638782487E-2</v>
      </c>
      <c r="JK195" s="86">
        <f t="shared" si="567"/>
        <v>0.10337889780563976</v>
      </c>
      <c r="JL195" s="86">
        <f t="shared" si="568"/>
        <v>1.1390005949268887E-2</v>
      </c>
      <c r="JM195" s="86">
        <f t="shared" si="569"/>
        <v>3.6349428908170285E-2</v>
      </c>
    </row>
    <row r="196" spans="2:273" x14ac:dyDescent="0.25">
      <c r="B196" s="2">
        <v>169</v>
      </c>
      <c r="C196" s="37">
        <v>52.570999999999998</v>
      </c>
      <c r="D196" s="37">
        <v>53.731999999999999</v>
      </c>
      <c r="E196" s="37">
        <v>55.356999999999999</v>
      </c>
      <c r="F196" s="37">
        <v>55.15</v>
      </c>
      <c r="G196" s="37">
        <v>56.5</v>
      </c>
      <c r="H196" s="37">
        <v>59.567999999999998</v>
      </c>
      <c r="I196" s="37">
        <v>60.085000000000001</v>
      </c>
      <c r="J196" s="37">
        <v>68.570999999999998</v>
      </c>
      <c r="K196" s="37">
        <v>52.375</v>
      </c>
      <c r="L196" s="37">
        <v>51.052</v>
      </c>
      <c r="M196" s="37">
        <v>51.712000000000003</v>
      </c>
      <c r="N196" s="37">
        <v>54.332999999999998</v>
      </c>
      <c r="O196" s="37">
        <v>57.558999999999997</v>
      </c>
      <c r="P196" s="37">
        <v>56.241999999999997</v>
      </c>
      <c r="Q196" s="37">
        <v>56.145000000000003</v>
      </c>
      <c r="S196" s="4">
        <f t="shared" si="441"/>
        <v>52.538346551694453</v>
      </c>
      <c r="T196" s="4">
        <f t="shared" si="442"/>
        <v>53.267390537364513</v>
      </c>
      <c r="U196" s="4">
        <f t="shared" si="443"/>
        <v>54.365838870647124</v>
      </c>
      <c r="V196" s="4">
        <f t="shared" si="444"/>
        <v>55.832057039177506</v>
      </c>
      <c r="W196" s="4">
        <f t="shared" si="445"/>
        <v>57.33935405110357</v>
      </c>
      <c r="X196" s="4">
        <f t="shared" si="446"/>
        <v>59.369746632834371</v>
      </c>
      <c r="Y196" s="4">
        <f t="shared" si="447"/>
        <v>59.829800603692547</v>
      </c>
      <c r="Z196" s="4">
        <f t="shared" si="448"/>
        <v>69.176798380882261</v>
      </c>
      <c r="AA196" s="4">
        <f t="shared" si="449"/>
        <v>52.774209825652704</v>
      </c>
      <c r="AB196" s="4">
        <f t="shared" si="450"/>
        <v>51.779316531856693</v>
      </c>
      <c r="AC196" s="4">
        <f t="shared" si="451"/>
        <v>53.515538473309562</v>
      </c>
      <c r="AD196" s="4">
        <f t="shared" si="452"/>
        <v>54.358133347067515</v>
      </c>
      <c r="AE196" s="4">
        <f t="shared" si="453"/>
        <v>57.689111420498456</v>
      </c>
      <c r="AF196" s="4">
        <f t="shared" si="454"/>
        <v>55.717706723886316</v>
      </c>
      <c r="AG196" s="4">
        <f t="shared" si="455"/>
        <v>57.370343505295224</v>
      </c>
      <c r="AI196" s="4">
        <f t="shared" si="456"/>
        <v>3.2653448305545396E-2</v>
      </c>
      <c r="AJ196" s="4">
        <f t="shared" si="457"/>
        <v>0.46460946263548664</v>
      </c>
      <c r="AK196" s="4">
        <f t="shared" si="458"/>
        <v>0.99116112935287504</v>
      </c>
      <c r="AL196" s="4">
        <f t="shared" si="459"/>
        <v>-0.68205703917750782</v>
      </c>
      <c r="AM196" s="4">
        <f t="shared" si="460"/>
        <v>-0.83935405110356953</v>
      </c>
      <c r="AN196" s="4">
        <f t="shared" si="461"/>
        <v>0.19825336716562703</v>
      </c>
      <c r="AO196" s="4">
        <f t="shared" si="462"/>
        <v>0.2551993963074537</v>
      </c>
      <c r="AP196" s="4">
        <f t="shared" si="463"/>
        <v>-0.60579838088226268</v>
      </c>
      <c r="AQ196" s="4">
        <f t="shared" si="464"/>
        <v>-0.39920982565270435</v>
      </c>
      <c r="AR196" s="4">
        <f t="shared" si="465"/>
        <v>-0.72731653185669387</v>
      </c>
      <c r="AS196" s="4">
        <f t="shared" si="466"/>
        <v>-1.8035384733095583</v>
      </c>
      <c r="AT196" s="4">
        <f t="shared" si="467"/>
        <v>-2.5133347067516354E-2</v>
      </c>
      <c r="AU196" s="4">
        <f t="shared" si="468"/>
        <v>-0.13011142049845859</v>
      </c>
      <c r="AV196" s="4">
        <f t="shared" si="644"/>
        <v>0.52429327611368137</v>
      </c>
      <c r="AW196" s="4">
        <f t="shared" si="644"/>
        <v>-1.2253435052952213</v>
      </c>
      <c r="AY196" s="2">
        <f t="shared" si="520"/>
        <v>52.538346551694453</v>
      </c>
      <c r="AZ196" s="2">
        <f t="shared" si="571"/>
        <v>53.267382361545437</v>
      </c>
      <c r="BA196" s="2">
        <f t="shared" si="572"/>
        <v>54.365830175786577</v>
      </c>
      <c r="BB196" s="2">
        <f t="shared" si="573"/>
        <v>55.832056939297985</v>
      </c>
      <c r="BC196" s="2">
        <f t="shared" si="574"/>
        <v>57.339351825934777</v>
      </c>
      <c r="BD196" s="2">
        <f t="shared" si="575"/>
        <v>59.369718589080151</v>
      </c>
      <c r="BE196" s="2">
        <f t="shared" si="576"/>
        <v>59.829798044720469</v>
      </c>
      <c r="BF196" s="2">
        <f t="shared" si="577"/>
        <v>69.176798372514654</v>
      </c>
      <c r="BG196" s="2">
        <f t="shared" si="578"/>
        <v>52.774209791118246</v>
      </c>
      <c r="BH196" s="2">
        <f t="shared" si="579"/>
        <v>51.779316323519645</v>
      </c>
      <c r="BI196" s="2">
        <f t="shared" si="580"/>
        <v>53.515530334562499</v>
      </c>
      <c r="BJ196" s="2">
        <f t="shared" si="581"/>
        <v>54.358124410159149</v>
      </c>
      <c r="BK196" s="2">
        <f t="shared" si="582"/>
        <v>57.688979496487235</v>
      </c>
      <c r="BL196" s="2">
        <f t="shared" si="583"/>
        <v>55.7175045086681</v>
      </c>
      <c r="BM196" s="2">
        <f t="shared" si="584"/>
        <v>57.334085679976504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56.241999999999997</v>
      </c>
      <c r="DI196" s="2" t="str">
        <f t="shared" si="499"/>
        <v/>
      </c>
      <c r="DK196" s="2">
        <f t="shared" si="500"/>
        <v>97.221613415034483</v>
      </c>
      <c r="DL196" s="2">
        <f t="shared" si="645"/>
        <v>101.9951213569943</v>
      </c>
      <c r="DM196" s="2">
        <f t="shared" si="645"/>
        <v>92.678581881533091</v>
      </c>
      <c r="DN196" s="2">
        <f t="shared" si="645"/>
        <v>114.39653065539113</v>
      </c>
      <c r="DO196" s="2">
        <f t="shared" si="645"/>
        <v>99.402653508771948</v>
      </c>
      <c r="DP196" s="2">
        <f t="shared" si="645"/>
        <v>96.371183932346725</v>
      </c>
      <c r="DQ196" s="2">
        <f t="shared" si="645"/>
        <v>114.12510256410258</v>
      </c>
      <c r="DR196" s="2">
        <f t="shared" si="645"/>
        <v>117.80243646503646</v>
      </c>
      <c r="DS196" s="2">
        <f t="shared" si="645"/>
        <v>98.341215126050415</v>
      </c>
      <c r="DT196" s="2">
        <f t="shared" si="645"/>
        <v>86.034368039468035</v>
      </c>
      <c r="DU196" s="2">
        <f t="shared" si="645"/>
        <v>82.942932773109263</v>
      </c>
      <c r="DV196" s="2">
        <f t="shared" si="645"/>
        <v>99.455679943101003</v>
      </c>
      <c r="DW196" s="2">
        <f t="shared" si="645"/>
        <v>89.00889156362841</v>
      </c>
      <c r="DX196" s="2">
        <f t="shared" si="645"/>
        <v>95.977060060060069</v>
      </c>
      <c r="DY196" s="2">
        <f t="shared" si="645"/>
        <v>71.778643548387066</v>
      </c>
      <c r="EA196" s="2">
        <f t="shared" si="440"/>
        <v>50.89298203415089</v>
      </c>
      <c r="EB196" s="2">
        <f t="shared" si="502"/>
        <v>51.591303237129473</v>
      </c>
      <c r="EC196" s="2">
        <f t="shared" si="503"/>
        <v>54.471119565217379</v>
      </c>
      <c r="ED196" s="2">
        <f t="shared" si="504"/>
        <v>57.267907352941194</v>
      </c>
      <c r="EE196" s="2">
        <f t="shared" si="505"/>
        <v>57.233255337491229</v>
      </c>
      <c r="EF196" s="2">
        <f t="shared" si="506"/>
        <v>59.067784407971871</v>
      </c>
      <c r="EG196" s="2">
        <f t="shared" si="507"/>
        <v>59.732766385588363</v>
      </c>
      <c r="EH196" s="2">
        <f t="shared" si="508"/>
        <v>68.394189447024047</v>
      </c>
      <c r="EI196" s="2">
        <f t="shared" si="509"/>
        <v>51.566188677344627</v>
      </c>
      <c r="EJ196" s="2">
        <f t="shared" si="510"/>
        <v>52.345832230964547</v>
      </c>
      <c r="EK196" s="2">
        <f t="shared" si="511"/>
        <v>54.719777363138753</v>
      </c>
      <c r="EL196" s="2">
        <f t="shared" si="512"/>
        <v>54.632382969722613</v>
      </c>
      <c r="EM196" s="2">
        <f t="shared" si="513"/>
        <v>55.487393687680246</v>
      </c>
      <c r="EN196" s="2">
        <f t="shared" si="514"/>
        <v>55.448352389373341</v>
      </c>
      <c r="EO196" s="2">
        <f t="shared" si="515"/>
        <v>59.591599482218498</v>
      </c>
      <c r="EQ196" s="2">
        <f t="shared" si="516"/>
        <v>52.930100919121401</v>
      </c>
      <c r="ER196" s="2">
        <f t="shared" si="646"/>
        <v>53.606818941687507</v>
      </c>
      <c r="ES196" s="2">
        <f t="shared" si="646"/>
        <v>54.343125812988184</v>
      </c>
      <c r="ET196" s="2">
        <f t="shared" si="646"/>
        <v>55.603612749596437</v>
      </c>
      <c r="EU196" s="2">
        <f t="shared" si="646"/>
        <v>57.35973254962191</v>
      </c>
      <c r="EV196" s="2">
        <f t="shared" si="646"/>
        <v>59.426077435672944</v>
      </c>
      <c r="EW196" s="2">
        <f t="shared" si="646"/>
        <v>59.845075437664178</v>
      </c>
      <c r="EX196" s="2">
        <f t="shared" si="646"/>
        <v>69.285636086392699</v>
      </c>
      <c r="EY196" s="2">
        <f t="shared" si="646"/>
        <v>52.958567943331531</v>
      </c>
      <c r="EZ196" s="2">
        <f t="shared" si="646"/>
        <v>51.684484635160139</v>
      </c>
      <c r="FA196" s="2">
        <f t="shared" si="646"/>
        <v>53.274044904862578</v>
      </c>
      <c r="FB196" s="2">
        <f t="shared" si="646"/>
        <v>54.298588994938001</v>
      </c>
      <c r="FC196" s="2">
        <f t="shared" si="646"/>
        <v>58.192311811235044</v>
      </c>
      <c r="FD196" s="2">
        <f t="shared" si="646"/>
        <v>55.795219480469726</v>
      </c>
      <c r="FE196" s="2">
        <f t="shared" si="646"/>
        <v>56.586546175868179</v>
      </c>
      <c r="FG196" s="2">
        <f t="shared" si="518"/>
        <v>0.99998736824927525</v>
      </c>
      <c r="FH196" s="2">
        <f t="shared" si="647"/>
        <v>0.99998869993880413</v>
      </c>
      <c r="FI196" s="2">
        <f t="shared" si="647"/>
        <v>0.99998869789762901</v>
      </c>
      <c r="FJ196" s="2">
        <f t="shared" si="647"/>
        <v>0.9999893986127788</v>
      </c>
      <c r="FK196" s="2">
        <f t="shared" si="647"/>
        <v>0.99998845461799368</v>
      </c>
      <c r="FL196" s="2">
        <f t="shared" si="647"/>
        <v>0.99999036487504844</v>
      </c>
      <c r="FM196" s="2">
        <f t="shared" si="647"/>
        <v>0.99998824929390528</v>
      </c>
      <c r="FN196" s="2">
        <f t="shared" si="647"/>
        <v>0.99998769849778157</v>
      </c>
      <c r="FO196" s="2">
        <f t="shared" si="647"/>
        <v>0.9999857460930659</v>
      </c>
      <c r="FP196" s="2">
        <f t="shared" si="647"/>
        <v>0.99998663259878218</v>
      </c>
      <c r="FQ196" s="2">
        <f t="shared" si="647"/>
        <v>0.99998583305205813</v>
      </c>
      <c r="FR196" s="2">
        <f t="shared" si="647"/>
        <v>0.99998745993603466</v>
      </c>
      <c r="FS196" s="2">
        <f t="shared" si="647"/>
        <v>0.9999879106968379</v>
      </c>
      <c r="FT196" s="2">
        <f t="shared" si="647"/>
        <v>0.99998622893555633</v>
      </c>
      <c r="FU196" s="2">
        <f t="shared" si="647"/>
        <v>0.99998517916637863</v>
      </c>
      <c r="FW196" s="2">
        <f t="shared" si="536"/>
        <v>0.80740467233179924</v>
      </c>
      <c r="FX196" s="2">
        <f t="shared" si="588"/>
        <v>0.83130563279541159</v>
      </c>
      <c r="FY196" s="2">
        <f t="shared" si="589"/>
        <v>0.82598730203582882</v>
      </c>
      <c r="FZ196" s="2">
        <f t="shared" si="590"/>
        <v>0.8631020333860252</v>
      </c>
      <c r="GA196" s="2">
        <f t="shared" si="591"/>
        <v>0.83500912815472927</v>
      </c>
      <c r="GB196" s="2">
        <f t="shared" si="592"/>
        <v>0.84169865131830912</v>
      </c>
      <c r="GC196" s="2">
        <f t="shared" si="593"/>
        <v>0.85827908787616025</v>
      </c>
      <c r="GD196" s="2">
        <f t="shared" si="594"/>
        <v>0.87722707708465808</v>
      </c>
      <c r="GE196" s="2">
        <f t="shared" si="595"/>
        <v>0.86711603396652059</v>
      </c>
      <c r="GF196" s="2">
        <f t="shared" si="596"/>
        <v>0.85728932745251463</v>
      </c>
      <c r="GG196" s="2">
        <f t="shared" si="597"/>
        <v>0.83324328623434463</v>
      </c>
      <c r="GH196" s="2">
        <f t="shared" si="598"/>
        <v>0.82332416800508224</v>
      </c>
      <c r="GI196" s="2">
        <f t="shared" si="599"/>
        <v>0.81376975446633271</v>
      </c>
      <c r="GJ196" s="2">
        <f t="shared" si="600"/>
        <v>0.7743426884361635</v>
      </c>
      <c r="GK196" s="2">
        <f t="shared" si="601"/>
        <v>0.75129929296876219</v>
      </c>
      <c r="GM196" s="86">
        <f t="shared" si="537"/>
        <v>5.2410939183507224E-181</v>
      </c>
      <c r="GN196" s="86">
        <f t="shared" si="602"/>
        <v>6.8778736564024413E-122</v>
      </c>
      <c r="GO196" s="86">
        <f t="shared" si="603"/>
        <v>9.341683140831044E-191</v>
      </c>
      <c r="GP196" s="86">
        <f t="shared" si="604"/>
        <v>3.7890123099066283E-175</v>
      </c>
      <c r="GQ196" s="86">
        <f t="shared" si="605"/>
        <v>1.1026411709747466E-206</v>
      </c>
      <c r="GR196" s="86">
        <f t="shared" si="606"/>
        <v>6.0773918160775471E-191</v>
      </c>
      <c r="GS196" s="86">
        <f t="shared" si="607"/>
        <v>1.2420025892954507E-204</v>
      </c>
      <c r="GT196" s="86">
        <f t="shared" si="608"/>
        <v>1.2479608228590993E-235</v>
      </c>
      <c r="GU196" s="86">
        <f t="shared" si="609"/>
        <v>1.4574569402196904E-247</v>
      </c>
      <c r="GV196" s="86">
        <f t="shared" si="610"/>
        <v>1.2515089742894835E-261</v>
      </c>
      <c r="GW196" s="86">
        <f t="shared" si="611"/>
        <v>3.5284591104364881E-281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5.4739134455145996E-119</v>
      </c>
      <c r="HD196" s="86">
        <f t="shared" si="616"/>
        <v>5.8129435236329367E-66</v>
      </c>
      <c r="HE196" s="86">
        <f t="shared" si="617"/>
        <v>6.9384568695606529E-103</v>
      </c>
      <c r="HF196" s="86">
        <f t="shared" si="618"/>
        <v>4.7198766964565315E-100</v>
      </c>
      <c r="HG196" s="86">
        <f t="shared" si="619"/>
        <v>7.0579098577582639E-149</v>
      </c>
      <c r="HH196" s="86">
        <f t="shared" si="620"/>
        <v>1.3185691531650039E-115</v>
      </c>
      <c r="HI196" s="86">
        <f t="shared" si="621"/>
        <v>2.822014042713459E-191</v>
      </c>
      <c r="HJ196" s="86">
        <f t="shared" si="622"/>
        <v>2.0418030565972102E-210</v>
      </c>
      <c r="HK196" s="86">
        <f t="shared" si="623"/>
        <v>1.5515239163463914E-234</v>
      </c>
      <c r="HL196" s="86">
        <f t="shared" si="624"/>
        <v>8.2568582687276138E-211</v>
      </c>
      <c r="HM196" s="86">
        <f t="shared" si="625"/>
        <v>5.7089281612954846E-265</v>
      </c>
      <c r="HN196" s="86">
        <f t="shared" si="626"/>
        <v>4.7485676797558278E-215</v>
      </c>
      <c r="HO196" s="86">
        <f t="shared" si="627"/>
        <v>2.0374352521458297E-178</v>
      </c>
      <c r="HP196" s="86">
        <f t="shared" si="628"/>
        <v>0</v>
      </c>
      <c r="HQ196" s="86">
        <f t="shared" si="629"/>
        <v>0</v>
      </c>
      <c r="HS196" s="86">
        <f t="shared" si="539"/>
        <v>2.9517014651490994E-17</v>
      </c>
      <c r="HT196" s="86">
        <f t="shared" si="630"/>
        <v>4.3291547212186018E-16</v>
      </c>
      <c r="HU196" s="86">
        <f t="shared" si="631"/>
        <v>3.2768149568042784E-16</v>
      </c>
      <c r="HV196" s="86">
        <f t="shared" si="632"/>
        <v>4.616345949996553E-16</v>
      </c>
      <c r="HW196" s="86">
        <f t="shared" si="633"/>
        <v>6.144946002465174E-19</v>
      </c>
      <c r="HX196" s="86">
        <f t="shared" si="634"/>
        <v>2.8606401064918605E-15</v>
      </c>
      <c r="HY196" s="86">
        <f t="shared" si="635"/>
        <v>1.4600804455311356E-16</v>
      </c>
      <c r="HZ196" s="86">
        <f t="shared" si="636"/>
        <v>9.7585764875506722E-20</v>
      </c>
      <c r="IA196" s="86">
        <f t="shared" si="637"/>
        <v>6.6047769025077828E-19</v>
      </c>
      <c r="IB196" s="86">
        <f t="shared" si="638"/>
        <v>5.4453429351948074E-18</v>
      </c>
      <c r="IC196" s="86">
        <f t="shared" si="639"/>
        <v>3.1557905593810563E-17</v>
      </c>
      <c r="ID196" s="86">
        <f t="shared" si="640"/>
        <v>5.0393277123207972E-19</v>
      </c>
      <c r="IE196" s="86">
        <f t="shared" si="641"/>
        <v>9.3062911479156521E-17</v>
      </c>
      <c r="IF196" s="86">
        <f t="shared" si="642"/>
        <v>6.9230615140599531E-60</v>
      </c>
      <c r="IG196" s="86">
        <f t="shared" si="643"/>
        <v>5.2912642085764815E-41</v>
      </c>
      <c r="II196" s="86">
        <f t="shared" si="540"/>
        <v>8.31680316753763E-2</v>
      </c>
      <c r="IJ196" s="86">
        <f t="shared" si="541"/>
        <v>6.9325523947038642E-2</v>
      </c>
      <c r="IK196" s="86">
        <f t="shared" si="542"/>
        <v>6.7228762024754113E-2</v>
      </c>
      <c r="IL196" s="86">
        <f t="shared" si="543"/>
        <v>3.6568524954637319E-2</v>
      </c>
      <c r="IM196" s="86">
        <f t="shared" si="544"/>
        <v>4.7860295320554573E-2</v>
      </c>
      <c r="IN196" s="86">
        <f t="shared" si="545"/>
        <v>6.9560862632555884E-2</v>
      </c>
      <c r="IO196" s="86">
        <f t="shared" si="546"/>
        <v>4.6184205121860285E-2</v>
      </c>
      <c r="IP196" s="86">
        <f t="shared" si="547"/>
        <v>1.7885916486480118E-2</v>
      </c>
      <c r="IQ196" s="86">
        <f t="shared" si="548"/>
        <v>2.2556133176783871E-2</v>
      </c>
      <c r="IR196" s="86">
        <f t="shared" si="549"/>
        <v>3.0571254192685013E-2</v>
      </c>
      <c r="IS196" s="86">
        <f t="shared" si="550"/>
        <v>5.2832471707196633E-2</v>
      </c>
      <c r="IT196" s="86">
        <f t="shared" si="551"/>
        <v>5.2187297153418709E-2</v>
      </c>
      <c r="IU196" s="86">
        <f t="shared" si="552"/>
        <v>8.2357423396920398E-2</v>
      </c>
      <c r="IV196" s="86">
        <f t="shared" si="553"/>
        <v>6.2439431564719882E-3</v>
      </c>
      <c r="IW196" s="86">
        <f t="shared" si="554"/>
        <v>2.2539849981366725E-2</v>
      </c>
      <c r="IY196" s="86">
        <f t="shared" si="555"/>
        <v>8.3168031675376328E-2</v>
      </c>
      <c r="IZ196" s="86">
        <f t="shared" si="556"/>
        <v>6.9325523947039072E-2</v>
      </c>
      <c r="JA196" s="86">
        <f t="shared" si="557"/>
        <v>6.7228762024754446E-2</v>
      </c>
      <c r="JB196" s="86">
        <f t="shared" si="558"/>
        <v>3.6568524954637784E-2</v>
      </c>
      <c r="JC196" s="86">
        <f t="shared" si="559"/>
        <v>4.7860295320554573E-2</v>
      </c>
      <c r="JD196" s="86">
        <f t="shared" si="560"/>
        <v>6.9560862632558743E-2</v>
      </c>
      <c r="JE196" s="86">
        <f t="shared" si="561"/>
        <v>4.618420512186043E-2</v>
      </c>
      <c r="JF196" s="86">
        <f t="shared" si="562"/>
        <v>1.7885916486480118E-2</v>
      </c>
      <c r="JG196" s="86">
        <f t="shared" si="563"/>
        <v>2.2556133176783871E-2</v>
      </c>
      <c r="JH196" s="86">
        <f t="shared" si="564"/>
        <v>3.057125419268502E-2</v>
      </c>
      <c r="JI196" s="86">
        <f t="shared" si="565"/>
        <v>5.2832471707196668E-2</v>
      </c>
      <c r="JJ196" s="86">
        <f t="shared" si="566"/>
        <v>5.2187297153418709E-2</v>
      </c>
      <c r="JK196" s="86">
        <f t="shared" si="567"/>
        <v>8.2357423396920496E-2</v>
      </c>
      <c r="JL196" s="86">
        <f t="shared" si="568"/>
        <v>6.2439431564719882E-3</v>
      </c>
      <c r="JM196" s="86">
        <f t="shared" si="569"/>
        <v>2.2539849981366725E-2</v>
      </c>
    </row>
    <row r="197" spans="2:273" x14ac:dyDescent="0.25">
      <c r="B197" s="2">
        <v>170</v>
      </c>
      <c r="C197" s="37">
        <v>52.920999999999999</v>
      </c>
      <c r="D197" s="37">
        <v>52.161000000000001</v>
      </c>
      <c r="E197" s="37">
        <v>53.213999999999999</v>
      </c>
      <c r="F197" s="37">
        <v>54.5</v>
      </c>
      <c r="G197" s="37">
        <v>56.966000000000001</v>
      </c>
      <c r="H197" s="37">
        <v>58.73</v>
      </c>
      <c r="I197" s="37">
        <v>60.488999999999997</v>
      </c>
      <c r="J197" s="37">
        <v>69.356999999999999</v>
      </c>
      <c r="K197" s="37">
        <v>51.981999999999999</v>
      </c>
      <c r="L197" s="37">
        <v>49.328000000000003</v>
      </c>
      <c r="M197" s="37">
        <v>52.119</v>
      </c>
      <c r="N197" s="37">
        <v>53.417000000000002</v>
      </c>
      <c r="O197" s="37">
        <v>57.287999999999997</v>
      </c>
      <c r="P197" s="37">
        <v>55.677</v>
      </c>
      <c r="Q197" s="37">
        <v>55.79</v>
      </c>
      <c r="S197" s="4">
        <f t="shared" si="441"/>
        <v>52.425613943784569</v>
      </c>
      <c r="T197" s="4">
        <f t="shared" si="442"/>
        <v>53.143231242810266</v>
      </c>
      <c r="U197" s="4">
        <f t="shared" si="443"/>
        <v>54.247006462502377</v>
      </c>
      <c r="V197" s="4">
        <f t="shared" si="444"/>
        <v>55.691633487490449</v>
      </c>
      <c r="W197" s="4">
        <f t="shared" si="445"/>
        <v>57.19929469049935</v>
      </c>
      <c r="X197" s="4">
        <f t="shared" si="446"/>
        <v>59.245233568146794</v>
      </c>
      <c r="Y197" s="4">
        <f t="shared" si="447"/>
        <v>59.718743546662395</v>
      </c>
      <c r="Z197" s="4">
        <f t="shared" si="448"/>
        <v>69.095054174420909</v>
      </c>
      <c r="AA197" s="4">
        <f t="shared" si="449"/>
        <v>52.63130303129121</v>
      </c>
      <c r="AB197" s="4">
        <f t="shared" si="450"/>
        <v>51.56182915070027</v>
      </c>
      <c r="AC197" s="4">
        <f t="shared" si="451"/>
        <v>53.314711293800727</v>
      </c>
      <c r="AD197" s="4">
        <f t="shared" si="452"/>
        <v>54.160171902997234</v>
      </c>
      <c r="AE197" s="4">
        <f t="shared" si="453"/>
        <v>57.611278809015239</v>
      </c>
      <c r="AF197" s="4">
        <f t="shared" si="454"/>
        <v>55.593286442060617</v>
      </c>
      <c r="AG197" s="4">
        <f t="shared" si="455"/>
        <v>57.167808915986789</v>
      </c>
      <c r="AI197" s="4">
        <f t="shared" si="456"/>
        <v>0.49538605621543041</v>
      </c>
      <c r="AJ197" s="4">
        <f t="shared" si="457"/>
        <v>-0.98223124281026486</v>
      </c>
      <c r="AK197" s="4">
        <f t="shared" si="458"/>
        <v>-1.033006462502378</v>
      </c>
      <c r="AL197" s="4">
        <f t="shared" si="459"/>
        <v>-1.1916334874904493</v>
      </c>
      <c r="AM197" s="4">
        <f t="shared" si="460"/>
        <v>-0.23329469049934914</v>
      </c>
      <c r="AN197" s="4">
        <f t="shared" si="461"/>
        <v>-0.51523356814679744</v>
      </c>
      <c r="AO197" s="4">
        <f t="shared" si="462"/>
        <v>0.77025645333760195</v>
      </c>
      <c r="AP197" s="4">
        <f t="shared" si="463"/>
        <v>0.2619458255790903</v>
      </c>
      <c r="AQ197" s="4">
        <f t="shared" si="464"/>
        <v>-0.64930303129121114</v>
      </c>
      <c r="AR197" s="4">
        <f t="shared" si="465"/>
        <v>-2.2338291507002666</v>
      </c>
      <c r="AS197" s="4">
        <f t="shared" si="466"/>
        <v>-1.195711293800727</v>
      </c>
      <c r="AT197" s="4">
        <f t="shared" si="467"/>
        <v>-0.74317190299723279</v>
      </c>
      <c r="AU197" s="4">
        <f t="shared" si="468"/>
        <v>-0.32327880901524253</v>
      </c>
      <c r="AV197" s="4">
        <f t="shared" si="644"/>
        <v>8.3713557939383065E-2</v>
      </c>
      <c r="AW197" s="4">
        <f t="shared" si="644"/>
        <v>-1.3778089159867903</v>
      </c>
      <c r="AY197" s="2">
        <f t="shared" si="520"/>
        <v>52.425613943784569</v>
      </c>
      <c r="AZ197" s="2">
        <f t="shared" si="571"/>
        <v>53.143229139553057</v>
      </c>
      <c r="BA197" s="2">
        <f t="shared" si="572"/>
        <v>54.247004344015942</v>
      </c>
      <c r="BB197" s="2">
        <f t="shared" si="573"/>
        <v>55.691633466140289</v>
      </c>
      <c r="BC197" s="2">
        <f t="shared" si="574"/>
        <v>57.199294231219909</v>
      </c>
      <c r="BD197" s="2">
        <f t="shared" si="575"/>
        <v>59.245225865660338</v>
      </c>
      <c r="BE197" s="2">
        <f t="shared" si="576"/>
        <v>59.718742939249353</v>
      </c>
      <c r="BF197" s="2">
        <f t="shared" si="577"/>
        <v>69.095054173095235</v>
      </c>
      <c r="BG197" s="2">
        <f t="shared" si="578"/>
        <v>52.631303025561593</v>
      </c>
      <c r="BH197" s="2">
        <f t="shared" si="579"/>
        <v>51.56182911242945</v>
      </c>
      <c r="BI197" s="2">
        <f t="shared" si="580"/>
        <v>53.314709522430547</v>
      </c>
      <c r="BJ197" s="2">
        <f t="shared" si="581"/>
        <v>54.160170106721566</v>
      </c>
      <c r="BK197" s="2">
        <f t="shared" si="582"/>
        <v>57.611244577636889</v>
      </c>
      <c r="BL197" s="2">
        <f t="shared" si="583"/>
        <v>55.593248335068154</v>
      </c>
      <c r="BM197" s="2">
        <f t="shared" si="584"/>
        <v>57.155730088376686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55.677</v>
      </c>
      <c r="DI197" s="2" t="str">
        <f t="shared" si="499"/>
        <v/>
      </c>
      <c r="DK197" s="2">
        <f t="shared" si="500"/>
        <v>97.38633110843638</v>
      </c>
      <c r="DL197" s="2">
        <f t="shared" si="645"/>
        <v>102.17800207978823</v>
      </c>
      <c r="DM197" s="2">
        <f t="shared" si="645"/>
        <v>92.798610452961668</v>
      </c>
      <c r="DN197" s="2">
        <f t="shared" si="645"/>
        <v>114.62608350951375</v>
      </c>
      <c r="DO197" s="2">
        <f t="shared" si="645"/>
        <v>99.512107962213236</v>
      </c>
      <c r="DP197" s="2">
        <f t="shared" si="645"/>
        <v>96.455536997885844</v>
      </c>
      <c r="DQ197" s="2">
        <f t="shared" si="645"/>
        <v>114.36025641025643</v>
      </c>
      <c r="DR197" s="2">
        <f t="shared" si="645"/>
        <v>118.00647468897469</v>
      </c>
      <c r="DS197" s="2">
        <f t="shared" si="645"/>
        <v>98.477020168067213</v>
      </c>
      <c r="DT197" s="2">
        <f t="shared" si="645"/>
        <v>86.070114628914624</v>
      </c>
      <c r="DU197" s="2">
        <f t="shared" si="645"/>
        <v>82.944929411764733</v>
      </c>
      <c r="DV197" s="2">
        <f t="shared" si="645"/>
        <v>99.573414651493607</v>
      </c>
      <c r="DW197" s="2">
        <f t="shared" si="645"/>
        <v>89.052536601378705</v>
      </c>
      <c r="DX197" s="2">
        <f t="shared" si="645"/>
        <v>96.09851501501501</v>
      </c>
      <c r="DY197" s="2">
        <f t="shared" si="645"/>
        <v>71.737170967741918</v>
      </c>
      <c r="EA197" s="2">
        <f t="shared" si="440"/>
        <v>50.723705574780865</v>
      </c>
      <c r="EB197" s="2">
        <f t="shared" si="502"/>
        <v>51.412748439937587</v>
      </c>
      <c r="EC197" s="2">
        <f t="shared" si="503"/>
        <v>54.355750582298121</v>
      </c>
      <c r="ED197" s="2">
        <f t="shared" si="504"/>
        <v>57.167408823529435</v>
      </c>
      <c r="EE197" s="2">
        <f t="shared" si="505"/>
        <v>57.089950445943941</v>
      </c>
      <c r="EF197" s="2">
        <f t="shared" si="506"/>
        <v>58.934132004689346</v>
      </c>
      <c r="EG197" s="2">
        <f t="shared" si="507"/>
        <v>59.618973169796874</v>
      </c>
      <c r="EH197" s="2">
        <f t="shared" si="508"/>
        <v>68.291616040523422</v>
      </c>
      <c r="EI197" s="2">
        <f t="shared" si="509"/>
        <v>51.389787851314608</v>
      </c>
      <c r="EJ197" s="2">
        <f t="shared" si="510"/>
        <v>52.144559731669851</v>
      </c>
      <c r="EK197" s="2">
        <f t="shared" si="511"/>
        <v>54.556376600753637</v>
      </c>
      <c r="EL197" s="2">
        <f t="shared" si="512"/>
        <v>54.443396416268818</v>
      </c>
      <c r="EM197" s="2">
        <f t="shared" si="513"/>
        <v>55.336256102183746</v>
      </c>
      <c r="EN197" s="2">
        <f t="shared" si="514"/>
        <v>55.313730613655309</v>
      </c>
      <c r="EO197" s="2">
        <f t="shared" si="515"/>
        <v>59.499708269084053</v>
      </c>
      <c r="EQ197" s="2">
        <f t="shared" si="516"/>
        <v>52.79520567439765</v>
      </c>
      <c r="ER197" s="2">
        <f t="shared" si="646"/>
        <v>53.462872028432272</v>
      </c>
      <c r="ES197" s="2">
        <f t="shared" si="646"/>
        <v>54.225637943028943</v>
      </c>
      <c r="ET197" s="2">
        <f t="shared" si="646"/>
        <v>55.477518582834875</v>
      </c>
      <c r="EU197" s="2">
        <f t="shared" si="646"/>
        <v>57.218471431947052</v>
      </c>
      <c r="EV197" s="2">
        <f t="shared" si="646"/>
        <v>59.298200040681145</v>
      </c>
      <c r="EW197" s="2">
        <f t="shared" si="646"/>
        <v>59.733092593690294</v>
      </c>
      <c r="EX197" s="2">
        <f t="shared" si="646"/>
        <v>69.196976957474391</v>
      </c>
      <c r="EY197" s="2">
        <f t="shared" si="646"/>
        <v>52.804124495547882</v>
      </c>
      <c r="EZ197" s="2">
        <f t="shared" si="646"/>
        <v>51.472882553824455</v>
      </c>
      <c r="FA197" s="2">
        <f t="shared" si="646"/>
        <v>53.087646162790705</v>
      </c>
      <c r="FB197" s="2">
        <f t="shared" si="646"/>
        <v>54.104123595708252</v>
      </c>
      <c r="FC197" s="2">
        <f t="shared" si="646"/>
        <v>58.085614011926467</v>
      </c>
      <c r="FD197" s="2">
        <f t="shared" si="646"/>
        <v>55.666889143067721</v>
      </c>
      <c r="FE197" s="2">
        <f t="shared" si="646"/>
        <v>56.447866216742554</v>
      </c>
      <c r="FG197" s="2">
        <f t="shared" si="518"/>
        <v>0.9999884796936146</v>
      </c>
      <c r="FH197" s="2">
        <f t="shared" si="647"/>
        <v>0.99998969421145711</v>
      </c>
      <c r="FI197" s="2">
        <f t="shared" si="647"/>
        <v>0.99998969234987956</v>
      </c>
      <c r="FJ197" s="2">
        <f t="shared" si="647"/>
        <v>0.99999033141092308</v>
      </c>
      <c r="FK197" s="2">
        <f t="shared" si="647"/>
        <v>0.99998947047576914</v>
      </c>
      <c r="FL197" s="2">
        <f t="shared" si="647"/>
        <v>0.99999121265415591</v>
      </c>
      <c r="FM197" s="2">
        <f t="shared" si="647"/>
        <v>0.99998928321759106</v>
      </c>
      <c r="FN197" s="2">
        <f t="shared" si="647"/>
        <v>0.99998878088449283</v>
      </c>
      <c r="FO197" s="2">
        <f t="shared" si="647"/>
        <v>0.99998700026606879</v>
      </c>
      <c r="FP197" s="2">
        <f t="shared" si="647"/>
        <v>0.99998780877085613</v>
      </c>
      <c r="FQ197" s="2">
        <f t="shared" si="647"/>
        <v>0.99998707957381061</v>
      </c>
      <c r="FR197" s="2">
        <f t="shared" si="647"/>
        <v>0.99998856331311836</v>
      </c>
      <c r="FS197" s="2">
        <f t="shared" si="647"/>
        <v>0.9999889744127477</v>
      </c>
      <c r="FT197" s="2">
        <f t="shared" si="647"/>
        <v>0.99998744062473965</v>
      </c>
      <c r="FU197" s="2">
        <f t="shared" si="647"/>
        <v>0.99998648322146222</v>
      </c>
      <c r="FW197" s="2">
        <f t="shared" si="536"/>
        <v>0.82132306031535152</v>
      </c>
      <c r="FX197" s="2">
        <f t="shared" si="588"/>
        <v>0.84383084676195663</v>
      </c>
      <c r="FY197" s="2">
        <f t="shared" si="589"/>
        <v>0.83883083491651944</v>
      </c>
      <c r="FZ197" s="2">
        <f t="shared" si="590"/>
        <v>0.87362531965200352</v>
      </c>
      <c r="GA197" s="2">
        <f t="shared" si="591"/>
        <v>0.84730987153988169</v>
      </c>
      <c r="GB197" s="2">
        <f t="shared" si="592"/>
        <v>0.85358811179941518</v>
      </c>
      <c r="GC197" s="2">
        <f t="shared" si="593"/>
        <v>0.8691168921763236</v>
      </c>
      <c r="GD197" s="2">
        <f t="shared" si="594"/>
        <v>0.88680697476329695</v>
      </c>
      <c r="GE197" s="2">
        <f t="shared" si="595"/>
        <v>0.87737460371608822</v>
      </c>
      <c r="GF197" s="2">
        <f t="shared" si="596"/>
        <v>0.86819119762948349</v>
      </c>
      <c r="GG197" s="2">
        <f t="shared" si="597"/>
        <v>0.84565134514877627</v>
      </c>
      <c r="GH197" s="2">
        <f t="shared" si="598"/>
        <v>0.83632531178286718</v>
      </c>
      <c r="GI197" s="2">
        <f t="shared" si="599"/>
        <v>0.82732652798686734</v>
      </c>
      <c r="GJ197" s="2">
        <f t="shared" si="600"/>
        <v>0.79002902879011438</v>
      </c>
      <c r="GK197" s="2">
        <f t="shared" si="601"/>
        <v>0.76810776952955484</v>
      </c>
      <c r="GM197" s="86">
        <f t="shared" si="537"/>
        <v>1.9373793083148914E-184</v>
      </c>
      <c r="GN197" s="86">
        <f t="shared" si="602"/>
        <v>3.311571428149561E-124</v>
      </c>
      <c r="GO197" s="86">
        <f t="shared" si="603"/>
        <v>2.1867316795133207E-194</v>
      </c>
      <c r="GP197" s="86">
        <f t="shared" si="604"/>
        <v>1.7825207470066676E-178</v>
      </c>
      <c r="GQ197" s="86">
        <f t="shared" si="605"/>
        <v>1.3934534174748501E-210</v>
      </c>
      <c r="GR197" s="86">
        <f t="shared" si="606"/>
        <v>1.3927250025503174E-194</v>
      </c>
      <c r="GS197" s="86">
        <f t="shared" si="607"/>
        <v>1.67701441486656E-208</v>
      </c>
      <c r="GT197" s="86">
        <f t="shared" si="608"/>
        <v>4.5929171789392505E-240</v>
      </c>
      <c r="GU197" s="86">
        <f t="shared" si="609"/>
        <v>2.8846953465497608E-252</v>
      </c>
      <c r="GV197" s="86">
        <f t="shared" si="610"/>
        <v>1.3841508857980812E-266</v>
      </c>
      <c r="GW197" s="86">
        <f t="shared" si="611"/>
        <v>1.6045384612521453E-286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7.4584205915685583E-122</v>
      </c>
      <c r="HD197" s="86">
        <f t="shared" si="616"/>
        <v>1.5006223110640566E-67</v>
      </c>
      <c r="HE197" s="86">
        <f t="shared" si="617"/>
        <v>2.3295114516432772E-105</v>
      </c>
      <c r="HF197" s="86">
        <f t="shared" si="618"/>
        <v>1.9092119703579209E-102</v>
      </c>
      <c r="HG197" s="86">
        <f t="shared" si="619"/>
        <v>2.121524374083906E-152</v>
      </c>
      <c r="HH197" s="86">
        <f t="shared" si="620"/>
        <v>2.2957619560066471E-118</v>
      </c>
      <c r="HI197" s="86">
        <f t="shared" si="621"/>
        <v>8.0895979456971997E-196</v>
      </c>
      <c r="HJ197" s="86">
        <f t="shared" si="622"/>
        <v>2.292012349308788E-215</v>
      </c>
      <c r="HK197" s="86">
        <f t="shared" si="623"/>
        <v>3.9552102457787729E-240</v>
      </c>
      <c r="HL197" s="86">
        <f t="shared" si="624"/>
        <v>7.6652089326171815E-216</v>
      </c>
      <c r="HM197" s="86">
        <f t="shared" si="625"/>
        <v>2.348896162167359E-271</v>
      </c>
      <c r="HN197" s="86">
        <f t="shared" si="626"/>
        <v>3.3927901872840649E-220</v>
      </c>
      <c r="HO197" s="86">
        <f t="shared" si="627"/>
        <v>1.03236823923459E-182</v>
      </c>
      <c r="HP197" s="86">
        <f t="shared" si="628"/>
        <v>0</v>
      </c>
      <c r="HQ197" s="86">
        <f t="shared" si="629"/>
        <v>0</v>
      </c>
      <c r="HS197" s="86">
        <f t="shared" si="539"/>
        <v>6.0066380184109319E-18</v>
      </c>
      <c r="HT197" s="86">
        <f t="shared" si="630"/>
        <v>1.0213139617027142E-16</v>
      </c>
      <c r="HU197" s="86">
        <f t="shared" si="631"/>
        <v>7.3355334522269089E-17</v>
      </c>
      <c r="HV197" s="86">
        <f t="shared" si="632"/>
        <v>1.0953262448721756E-16</v>
      </c>
      <c r="HW197" s="86">
        <f t="shared" si="633"/>
        <v>1.1360636451616121E-19</v>
      </c>
      <c r="HX197" s="86">
        <f t="shared" si="634"/>
        <v>7.4984618344070415E-16</v>
      </c>
      <c r="HY197" s="86">
        <f t="shared" si="635"/>
        <v>3.5108559231856701E-17</v>
      </c>
      <c r="HZ197" s="86">
        <f t="shared" si="636"/>
        <v>1.7785433352409728E-20</v>
      </c>
      <c r="IA197" s="86">
        <f t="shared" si="637"/>
        <v>1.2300331828913056E-19</v>
      </c>
      <c r="IB197" s="86">
        <f t="shared" si="638"/>
        <v>1.0734377416469262E-18</v>
      </c>
      <c r="IC197" s="86">
        <f t="shared" si="639"/>
        <v>6.4765222836911851E-18</v>
      </c>
      <c r="ID197" s="86">
        <f t="shared" si="640"/>
        <v>8.756455100384159E-20</v>
      </c>
      <c r="IE197" s="86">
        <f t="shared" si="641"/>
        <v>2.0210002124844734E-17</v>
      </c>
      <c r="IF197" s="86">
        <f t="shared" si="642"/>
        <v>1.155322878152553E-62</v>
      </c>
      <c r="IG197" s="86">
        <f t="shared" si="643"/>
        <v>6.1715577479464959E-43</v>
      </c>
      <c r="II197" s="86">
        <f t="shared" si="540"/>
        <v>6.5193657706485969E-2</v>
      </c>
      <c r="IJ197" s="86">
        <f t="shared" si="541"/>
        <v>5.4709274002345681E-2</v>
      </c>
      <c r="IK197" s="86">
        <f t="shared" si="542"/>
        <v>5.2578206183989097E-2</v>
      </c>
      <c r="IL197" s="86">
        <f t="shared" si="543"/>
        <v>2.8154993005425573E-2</v>
      </c>
      <c r="IM197" s="86">
        <f t="shared" si="544"/>
        <v>3.6528932141420979E-2</v>
      </c>
      <c r="IN197" s="86">
        <f t="shared" si="545"/>
        <v>5.551939872754455E-2</v>
      </c>
      <c r="IO197" s="86">
        <f t="shared" si="546"/>
        <v>3.61123573623729E-2</v>
      </c>
      <c r="IP197" s="86">
        <f t="shared" si="547"/>
        <v>1.3179481644031342E-2</v>
      </c>
      <c r="IQ197" s="86">
        <f t="shared" si="548"/>
        <v>1.6717208822315113E-2</v>
      </c>
      <c r="IR197" s="86">
        <f t="shared" si="549"/>
        <v>2.2983944105464778E-2</v>
      </c>
      <c r="IS197" s="86">
        <f t="shared" si="550"/>
        <v>4.0644360524249593E-2</v>
      </c>
      <c r="IT197" s="86">
        <f t="shared" si="551"/>
        <v>3.9611349367854279E-2</v>
      </c>
      <c r="IU197" s="86">
        <f t="shared" si="552"/>
        <v>6.4941696545133848E-2</v>
      </c>
      <c r="IV197" s="86">
        <f t="shared" si="553"/>
        <v>3.2934488918328372E-3</v>
      </c>
      <c r="IW197" s="86">
        <f t="shared" si="554"/>
        <v>1.3506911785054056E-2</v>
      </c>
      <c r="IY197" s="86">
        <f t="shared" si="555"/>
        <v>6.5193657706485969E-2</v>
      </c>
      <c r="IZ197" s="86">
        <f t="shared" si="556"/>
        <v>5.4709274002345785E-2</v>
      </c>
      <c r="JA197" s="86">
        <f t="shared" si="557"/>
        <v>5.2578206183989173E-2</v>
      </c>
      <c r="JB197" s="86">
        <f t="shared" si="558"/>
        <v>2.8154993005425684E-2</v>
      </c>
      <c r="JC197" s="86">
        <f t="shared" si="559"/>
        <v>3.6528932141420979E-2</v>
      </c>
      <c r="JD197" s="86">
        <f t="shared" si="560"/>
        <v>5.5519398727545299E-2</v>
      </c>
      <c r="JE197" s="86">
        <f t="shared" si="561"/>
        <v>3.6112357362372935E-2</v>
      </c>
      <c r="JF197" s="86">
        <f t="shared" si="562"/>
        <v>1.3179481644031342E-2</v>
      </c>
      <c r="JG197" s="86">
        <f t="shared" si="563"/>
        <v>1.6717208822315113E-2</v>
      </c>
      <c r="JH197" s="86">
        <f t="shared" si="564"/>
        <v>2.2983944105464778E-2</v>
      </c>
      <c r="JI197" s="86">
        <f t="shared" si="565"/>
        <v>4.0644360524249599E-2</v>
      </c>
      <c r="JJ197" s="86">
        <f t="shared" si="566"/>
        <v>3.9611349367854279E-2</v>
      </c>
      <c r="JK197" s="86">
        <f t="shared" si="567"/>
        <v>6.4941696545133862E-2</v>
      </c>
      <c r="JL197" s="86">
        <f t="shared" si="568"/>
        <v>3.2934488918328372E-3</v>
      </c>
      <c r="JM197" s="86">
        <f t="shared" si="569"/>
        <v>1.3506911785054056E-2</v>
      </c>
    </row>
    <row r="198" spans="2:273" x14ac:dyDescent="0.25">
      <c r="B198" s="2">
        <v>171</v>
      </c>
      <c r="C198" s="37">
        <v>51.951999999999998</v>
      </c>
      <c r="D198" s="37">
        <v>53.731999999999999</v>
      </c>
      <c r="E198" s="37">
        <v>54.320999999999998</v>
      </c>
      <c r="F198" s="37">
        <v>55.1</v>
      </c>
      <c r="G198" s="37">
        <v>57.052</v>
      </c>
      <c r="H198" s="37">
        <v>59.378</v>
      </c>
      <c r="I198" s="37">
        <v>59.83</v>
      </c>
      <c r="J198" s="37">
        <v>68.911000000000001</v>
      </c>
      <c r="K198" s="37">
        <v>51.625</v>
      </c>
      <c r="L198" s="37">
        <v>50.482999999999997</v>
      </c>
      <c r="M198" s="37">
        <v>51.627000000000002</v>
      </c>
      <c r="N198" s="37">
        <v>53.033000000000001</v>
      </c>
      <c r="O198" s="37">
        <v>56.61</v>
      </c>
      <c r="P198" s="37">
        <v>54.305999999999997</v>
      </c>
      <c r="Q198" s="37">
        <v>55.015999999999998</v>
      </c>
      <c r="S198" s="4">
        <f t="shared" si="441"/>
        <v>52.312158391646506</v>
      </c>
      <c r="T198" s="4">
        <f t="shared" si="442"/>
        <v>53.018345169144794</v>
      </c>
      <c r="U198" s="4">
        <f t="shared" si="443"/>
        <v>54.12823020039324</v>
      </c>
      <c r="V198" s="4">
        <f t="shared" si="444"/>
        <v>55.55187572521676</v>
      </c>
      <c r="W198" s="4">
        <f t="shared" si="445"/>
        <v>57.05919080791206</v>
      </c>
      <c r="X198" s="4">
        <f t="shared" si="446"/>
        <v>59.120597707904942</v>
      </c>
      <c r="Y198" s="4">
        <f t="shared" si="447"/>
        <v>59.607648935552731</v>
      </c>
      <c r="Z198" s="4">
        <f t="shared" si="448"/>
        <v>69.012975178613914</v>
      </c>
      <c r="AA198" s="4">
        <f t="shared" si="449"/>
        <v>52.487862035351903</v>
      </c>
      <c r="AB198" s="4">
        <f t="shared" si="450"/>
        <v>51.344607065531456</v>
      </c>
      <c r="AC198" s="4">
        <f t="shared" si="451"/>
        <v>53.114462442869105</v>
      </c>
      <c r="AD198" s="4">
        <f t="shared" si="452"/>
        <v>53.962346562883532</v>
      </c>
      <c r="AE198" s="4">
        <f t="shared" si="453"/>
        <v>57.532510215664814</v>
      </c>
      <c r="AF198" s="4">
        <f t="shared" si="454"/>
        <v>55.468906513828514</v>
      </c>
      <c r="AG198" s="4">
        <f t="shared" si="455"/>
        <v>56.982027524906002</v>
      </c>
      <c r="AI198" s="4">
        <f t="shared" si="456"/>
        <v>-0.36015839164650743</v>
      </c>
      <c r="AJ198" s="4">
        <f t="shared" si="457"/>
        <v>0.71365483085520509</v>
      </c>
      <c r="AK198" s="4">
        <f t="shared" si="458"/>
        <v>0.19276979960675789</v>
      </c>
      <c r="AL198" s="4">
        <f t="shared" si="459"/>
        <v>-0.45187572521675889</v>
      </c>
      <c r="AM198" s="4">
        <f t="shared" si="460"/>
        <v>-7.1908079120603929E-3</v>
      </c>
      <c r="AN198" s="4">
        <f t="shared" si="461"/>
        <v>0.25740229209505827</v>
      </c>
      <c r="AO198" s="4">
        <f t="shared" si="462"/>
        <v>0.22235106444726682</v>
      </c>
      <c r="AP198" s="4">
        <f t="shared" si="463"/>
        <v>-0.10197517861391248</v>
      </c>
      <c r="AQ198" s="4">
        <f t="shared" si="464"/>
        <v>-0.86286203535190253</v>
      </c>
      <c r="AR198" s="4">
        <f t="shared" si="465"/>
        <v>-0.86160706553145872</v>
      </c>
      <c r="AS198" s="4">
        <f t="shared" si="466"/>
        <v>-1.4874624428691021</v>
      </c>
      <c r="AT198" s="4">
        <f t="shared" si="467"/>
        <v>-0.92934656288353068</v>
      </c>
      <c r="AU198" s="4">
        <f t="shared" si="468"/>
        <v>-0.92251021566481484</v>
      </c>
      <c r="AV198" s="4">
        <f t="shared" si="644"/>
        <v>-1.1629065138285171</v>
      </c>
      <c r="AW198" s="4">
        <f t="shared" si="644"/>
        <v>-1.9660275249060035</v>
      </c>
      <c r="AY198" s="2">
        <f t="shared" si="520"/>
        <v>52.312158391646506</v>
      </c>
      <c r="AZ198" s="2">
        <f t="shared" si="571"/>
        <v>53.018344665966914</v>
      </c>
      <c r="BA198" s="2">
        <f t="shared" si="572"/>
        <v>54.128229722632803</v>
      </c>
      <c r="BB198" s="2">
        <f t="shared" si="573"/>
        <v>55.551875720971452</v>
      </c>
      <c r="BC198" s="2">
        <f t="shared" si="574"/>
        <v>57.059190720708166</v>
      </c>
      <c r="BD198" s="2">
        <f t="shared" si="575"/>
        <v>59.120595727529249</v>
      </c>
      <c r="BE198" s="2">
        <f t="shared" si="576"/>
        <v>59.607648800947118</v>
      </c>
      <c r="BF198" s="2">
        <f t="shared" si="577"/>
        <v>69.012975178420334</v>
      </c>
      <c r="BG198" s="2">
        <f t="shared" si="578"/>
        <v>52.487862034477104</v>
      </c>
      <c r="BH198" s="2">
        <f t="shared" si="579"/>
        <v>51.344607059052713</v>
      </c>
      <c r="BI198" s="2">
        <f t="shared" si="580"/>
        <v>53.114462087401172</v>
      </c>
      <c r="BJ198" s="2">
        <f t="shared" si="581"/>
        <v>53.962346232655065</v>
      </c>
      <c r="BK198" s="2">
        <f t="shared" si="582"/>
        <v>57.532501996816642</v>
      </c>
      <c r="BL198" s="2">
        <f t="shared" si="583"/>
        <v>55.46890009873205</v>
      </c>
      <c r="BM198" s="2">
        <f t="shared" si="584"/>
        <v>56.978311412735941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>
        <f t="shared" si="492"/>
        <v>68.911000000000001</v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54.305999999999997</v>
      </c>
      <c r="DI198" s="2">
        <f t="shared" si="499"/>
        <v>55.015999999999998</v>
      </c>
      <c r="DK198" s="2">
        <f t="shared" si="500"/>
        <v>97.551048801838292</v>
      </c>
      <c r="DL198" s="2">
        <f t="shared" si="645"/>
        <v>102.36088280258217</v>
      </c>
      <c r="DM198" s="2">
        <f t="shared" si="645"/>
        <v>92.918639024390245</v>
      </c>
      <c r="DN198" s="2">
        <f t="shared" si="645"/>
        <v>114.85563636363636</v>
      </c>
      <c r="DO198" s="2">
        <f t="shared" si="645"/>
        <v>99.621562415654537</v>
      </c>
      <c r="DP198" s="2">
        <f t="shared" si="645"/>
        <v>96.539890063424949</v>
      </c>
      <c r="DQ198" s="2">
        <f t="shared" si="645"/>
        <v>114.59541025641028</v>
      </c>
      <c r="DR198" s="2">
        <f t="shared" si="645"/>
        <v>118.21051291291292</v>
      </c>
      <c r="DS198" s="2">
        <f t="shared" si="645"/>
        <v>98.612825210084026</v>
      </c>
      <c r="DT198" s="2">
        <f t="shared" si="645"/>
        <v>86.105861218361213</v>
      </c>
      <c r="DU198" s="2">
        <f t="shared" si="645"/>
        <v>82.946926050420188</v>
      </c>
      <c r="DV198" s="2">
        <f t="shared" si="645"/>
        <v>99.691149359886211</v>
      </c>
      <c r="DW198" s="2">
        <f t="shared" si="645"/>
        <v>89.096181639129014</v>
      </c>
      <c r="DX198" s="2">
        <f t="shared" si="645"/>
        <v>96.219969969969981</v>
      </c>
      <c r="DY198" s="2">
        <f t="shared" si="645"/>
        <v>71.695698387096755</v>
      </c>
      <c r="EA198" s="2">
        <f t="shared" si="440"/>
        <v>50.554429115410841</v>
      </c>
      <c r="EB198" s="2">
        <f t="shared" si="502"/>
        <v>51.234193642745694</v>
      </c>
      <c r="EC198" s="2">
        <f t="shared" si="503"/>
        <v>54.240381599378864</v>
      </c>
      <c r="ED198" s="2">
        <f t="shared" si="504"/>
        <v>57.066910294117669</v>
      </c>
      <c r="EE198" s="2">
        <f t="shared" si="505"/>
        <v>56.946645554396653</v>
      </c>
      <c r="EF198" s="2">
        <f t="shared" si="506"/>
        <v>58.800479601406806</v>
      </c>
      <c r="EG198" s="2">
        <f t="shared" si="507"/>
        <v>59.505179954005385</v>
      </c>
      <c r="EH198" s="2">
        <f t="shared" si="508"/>
        <v>68.189042634022783</v>
      </c>
      <c r="EI198" s="2">
        <f t="shared" si="509"/>
        <v>51.21338702528459</v>
      </c>
      <c r="EJ198" s="2">
        <f t="shared" si="510"/>
        <v>51.943287232375155</v>
      </c>
      <c r="EK198" s="2">
        <f t="shared" si="511"/>
        <v>54.392975838368528</v>
      </c>
      <c r="EL198" s="2">
        <f t="shared" si="512"/>
        <v>54.254409862815017</v>
      </c>
      <c r="EM198" s="2">
        <f t="shared" si="513"/>
        <v>55.185118516687254</v>
      </c>
      <c r="EN198" s="2">
        <f t="shared" si="514"/>
        <v>55.179108837937278</v>
      </c>
      <c r="EO198" s="2">
        <f t="shared" si="515"/>
        <v>59.407817055949614</v>
      </c>
      <c r="EQ198" s="2">
        <f t="shared" si="516"/>
        <v>52.660310429673899</v>
      </c>
      <c r="ER198" s="2">
        <f t="shared" si="646"/>
        <v>53.318925115177045</v>
      </c>
      <c r="ES198" s="2">
        <f t="shared" si="646"/>
        <v>54.108150073069709</v>
      </c>
      <c r="ET198" s="2">
        <f t="shared" si="646"/>
        <v>55.351424416073314</v>
      </c>
      <c r="EU198" s="2">
        <f t="shared" si="646"/>
        <v>57.077210314272193</v>
      </c>
      <c r="EV198" s="2">
        <f t="shared" si="646"/>
        <v>59.170322645689353</v>
      </c>
      <c r="EW198" s="2">
        <f t="shared" si="646"/>
        <v>59.621109749716418</v>
      </c>
      <c r="EX198" s="2">
        <f t="shared" si="646"/>
        <v>69.108317828556096</v>
      </c>
      <c r="EY198" s="2">
        <f t="shared" si="646"/>
        <v>52.64968104776424</v>
      </c>
      <c r="EZ198" s="2">
        <f t="shared" si="646"/>
        <v>51.261280472488764</v>
      </c>
      <c r="FA198" s="2">
        <f t="shared" si="646"/>
        <v>52.901247420718818</v>
      </c>
      <c r="FB198" s="2">
        <f t="shared" si="646"/>
        <v>53.909658196478503</v>
      </c>
      <c r="FC198" s="2">
        <f t="shared" si="646"/>
        <v>57.978916212617889</v>
      </c>
      <c r="FD198" s="2">
        <f t="shared" si="646"/>
        <v>55.538558805665716</v>
      </c>
      <c r="FE198" s="2">
        <f t="shared" si="646"/>
        <v>56.309186257616929</v>
      </c>
      <c r="FG198" s="2">
        <f t="shared" si="518"/>
        <v>0.9999894933450536</v>
      </c>
      <c r="FH198" s="2">
        <f t="shared" si="647"/>
        <v>0.99999060100061776</v>
      </c>
      <c r="FI198" s="2">
        <f t="shared" si="647"/>
        <v>0.99999059930283585</v>
      </c>
      <c r="FJ198" s="2">
        <f t="shared" si="647"/>
        <v>0.99999118213445892</v>
      </c>
      <c r="FK198" s="2">
        <f t="shared" si="647"/>
        <v>0.99999039695087111</v>
      </c>
      <c r="FL198" s="2">
        <f t="shared" si="647"/>
        <v>0.9999919858391445</v>
      </c>
      <c r="FM198" s="2">
        <f t="shared" si="647"/>
        <v>0.99999022616906363</v>
      </c>
      <c r="FN198" s="2">
        <f t="shared" si="647"/>
        <v>0.99998976803494888</v>
      </c>
      <c r="FO198" s="2">
        <f t="shared" si="647"/>
        <v>0.99998814408818482</v>
      </c>
      <c r="FP198" s="2">
        <f t="shared" si="647"/>
        <v>0.99998888145494891</v>
      </c>
      <c r="FQ198" s="2">
        <f t="shared" si="647"/>
        <v>0.99998821641786995</v>
      </c>
      <c r="FR198" s="2">
        <f t="shared" si="647"/>
        <v>0.99998956960710139</v>
      </c>
      <c r="FS198" s="2">
        <f t="shared" si="647"/>
        <v>0.99998994453516044</v>
      </c>
      <c r="FT198" s="2">
        <f t="shared" si="647"/>
        <v>0.99998854570096907</v>
      </c>
      <c r="FU198" s="2">
        <f t="shared" si="647"/>
        <v>0.99998767253679888</v>
      </c>
      <c r="FW198" s="2">
        <f t="shared" si="536"/>
        <v>0.83444184962717249</v>
      </c>
      <c r="FX198" s="2">
        <f t="shared" si="588"/>
        <v>0.85558764142470523</v>
      </c>
      <c r="FY198" s="2">
        <f t="shared" si="589"/>
        <v>0.85089753156063164</v>
      </c>
      <c r="FZ198" s="2">
        <f t="shared" si="590"/>
        <v>0.88344892007517062</v>
      </c>
      <c r="GA198" s="2">
        <f t="shared" si="591"/>
        <v>0.85884856752477567</v>
      </c>
      <c r="GB198" s="2">
        <f t="shared" si="592"/>
        <v>0.86472810928975796</v>
      </c>
      <c r="GC198" s="2">
        <f t="shared" si="593"/>
        <v>0.87924250810020477</v>
      </c>
      <c r="GD198" s="2">
        <f t="shared" si="594"/>
        <v>0.89572821213769616</v>
      </c>
      <c r="GE198" s="2">
        <f t="shared" si="595"/>
        <v>0.88694447355144868</v>
      </c>
      <c r="GF198" s="2">
        <f t="shared" si="596"/>
        <v>0.87837840718787208</v>
      </c>
      <c r="GG198" s="2">
        <f t="shared" si="597"/>
        <v>0.85729426593595559</v>
      </c>
      <c r="GH198" s="2">
        <f t="shared" si="598"/>
        <v>0.8485457265908869</v>
      </c>
      <c r="GI198" s="2">
        <f t="shared" si="599"/>
        <v>0.84009035158312284</v>
      </c>
      <c r="GJ198" s="2">
        <f t="shared" si="600"/>
        <v>0.80489968695020253</v>
      </c>
      <c r="GK198" s="2">
        <f t="shared" si="601"/>
        <v>0.78410668445106524</v>
      </c>
      <c r="GM198" s="86">
        <f t="shared" si="537"/>
        <v>6.6447793498134881E-188</v>
      </c>
      <c r="GN198" s="86">
        <f t="shared" si="602"/>
        <v>1.5153481187079373E-126</v>
      </c>
      <c r="GO198" s="86">
        <f t="shared" si="603"/>
        <v>4.727643158038652E-198</v>
      </c>
      <c r="GP198" s="86">
        <f t="shared" si="604"/>
        <v>7.7972318317176814E-182</v>
      </c>
      <c r="GQ198" s="86">
        <f t="shared" si="605"/>
        <v>1.6182149768360901E-214</v>
      </c>
      <c r="GR198" s="86">
        <f t="shared" si="606"/>
        <v>2.9468052083197003E-198</v>
      </c>
      <c r="GS198" s="86">
        <f t="shared" si="607"/>
        <v>2.0816699463515088E-212</v>
      </c>
      <c r="GT198" s="86">
        <f t="shared" si="608"/>
        <v>1.5358434300833594E-244</v>
      </c>
      <c r="GU198" s="86">
        <f t="shared" si="609"/>
        <v>5.1527404024252943E-257</v>
      </c>
      <c r="GV198" s="86">
        <f t="shared" si="610"/>
        <v>1.3744308200306444E-271</v>
      </c>
      <c r="GW198" s="86">
        <f t="shared" si="611"/>
        <v>6.4943121984417962E-292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9.3854270464787632E-125</v>
      </c>
      <c r="HD198" s="86">
        <f t="shared" si="616"/>
        <v>3.705486126256029E-69</v>
      </c>
      <c r="HE198" s="86">
        <f t="shared" si="617"/>
        <v>7.3019688359455086E-108</v>
      </c>
      <c r="HF198" s="86">
        <f t="shared" si="618"/>
        <v>7.2288283235533632E-105</v>
      </c>
      <c r="HG198" s="86">
        <f t="shared" si="619"/>
        <v>5.7943424081565776E-156</v>
      </c>
      <c r="HH198" s="86">
        <f t="shared" si="620"/>
        <v>3.7049054359296162E-121</v>
      </c>
      <c r="HI198" s="86">
        <f t="shared" si="621"/>
        <v>2.0489235182730499E-200</v>
      </c>
      <c r="HJ198" s="86">
        <f t="shared" si="622"/>
        <v>2.2512342792737599E-220</v>
      </c>
      <c r="HK198" s="86">
        <f t="shared" si="623"/>
        <v>8.6534224690336541E-246</v>
      </c>
      <c r="HL198" s="86">
        <f t="shared" si="624"/>
        <v>6.2002228160090586E-221</v>
      </c>
      <c r="HM198" s="86">
        <f t="shared" si="625"/>
        <v>8.1030558057511569E-278</v>
      </c>
      <c r="HN198" s="86">
        <f t="shared" si="626"/>
        <v>2.1049161212174315E-225</v>
      </c>
      <c r="HO198" s="86">
        <f t="shared" si="627"/>
        <v>4.6454681331566513E-187</v>
      </c>
      <c r="HP198" s="86">
        <f t="shared" si="628"/>
        <v>0</v>
      </c>
      <c r="HQ198" s="86">
        <f t="shared" si="629"/>
        <v>0</v>
      </c>
      <c r="HS198" s="86">
        <f t="shared" si="539"/>
        <v>1.1821594919555769E-18</v>
      </c>
      <c r="HT198" s="86">
        <f t="shared" si="630"/>
        <v>2.3390892841028226E-17</v>
      </c>
      <c r="HU198" s="86">
        <f t="shared" si="631"/>
        <v>1.5911393314916101E-17</v>
      </c>
      <c r="HV198" s="86">
        <f t="shared" si="632"/>
        <v>2.5234685057119437E-17</v>
      </c>
      <c r="HW198" s="86">
        <f t="shared" si="633"/>
        <v>2.0299387563054144E-20</v>
      </c>
      <c r="HX198" s="86">
        <f t="shared" si="634"/>
        <v>1.9133099203518029E-16</v>
      </c>
      <c r="HY198" s="86">
        <f t="shared" si="635"/>
        <v>8.2089153259722989E-18</v>
      </c>
      <c r="HZ198" s="86">
        <f t="shared" si="636"/>
        <v>3.1355740561361241E-21</v>
      </c>
      <c r="IA198" s="86">
        <f t="shared" si="637"/>
        <v>2.2144850199385958E-20</v>
      </c>
      <c r="IB198" s="86">
        <f t="shared" si="638"/>
        <v>2.0467806160129144E-19</v>
      </c>
      <c r="IC198" s="86">
        <f t="shared" si="639"/>
        <v>1.2858443177110631E-18</v>
      </c>
      <c r="ID198" s="86">
        <f t="shared" si="640"/>
        <v>1.4670936227754798E-20</v>
      </c>
      <c r="IE198" s="86">
        <f t="shared" si="641"/>
        <v>4.251861918058909E-18</v>
      </c>
      <c r="IF198" s="86">
        <f t="shared" si="642"/>
        <v>1.6621552095592855E-65</v>
      </c>
      <c r="IG198" s="86">
        <f t="shared" si="643"/>
        <v>6.4752456813380792E-45</v>
      </c>
      <c r="II198" s="86">
        <f t="shared" si="540"/>
        <v>5.0551604604301241E-2</v>
      </c>
      <c r="IJ198" s="86">
        <f t="shared" si="541"/>
        <v>4.2758118454750582E-2</v>
      </c>
      <c r="IK198" s="86">
        <f t="shared" si="542"/>
        <v>4.069757512164672E-2</v>
      </c>
      <c r="IL198" s="86">
        <f t="shared" si="543"/>
        <v>2.1465723569317752E-2</v>
      </c>
      <c r="IM198" s="86">
        <f t="shared" si="544"/>
        <v>2.7568391154836384E-2</v>
      </c>
      <c r="IN198" s="86">
        <f t="shared" si="545"/>
        <v>4.3923491218602638E-2</v>
      </c>
      <c r="IO198" s="86">
        <f t="shared" si="546"/>
        <v>2.7976594132396868E-2</v>
      </c>
      <c r="IP198" s="86">
        <f t="shared" si="547"/>
        <v>9.6033656384828595E-3</v>
      </c>
      <c r="IQ198" s="86">
        <f t="shared" si="548"/>
        <v>1.2249714457872827E-2</v>
      </c>
      <c r="IR198" s="86">
        <f t="shared" si="549"/>
        <v>1.7088699338387393E-2</v>
      </c>
      <c r="IS198" s="86">
        <f t="shared" si="550"/>
        <v>3.0928430383383415E-2</v>
      </c>
      <c r="IT198" s="86">
        <f t="shared" si="551"/>
        <v>2.9707164847633194E-2</v>
      </c>
      <c r="IU198" s="86">
        <f t="shared" si="552"/>
        <v>5.0683046668851719E-2</v>
      </c>
      <c r="IV198" s="86">
        <f t="shared" si="553"/>
        <v>1.6711319979191403E-3</v>
      </c>
      <c r="IW198" s="86">
        <f t="shared" si="554"/>
        <v>7.824719084531348E-3</v>
      </c>
      <c r="IY198" s="86">
        <f t="shared" si="555"/>
        <v>5.0551604604301241E-2</v>
      </c>
      <c r="IZ198" s="86">
        <f t="shared" si="556"/>
        <v>4.2758118454750603E-2</v>
      </c>
      <c r="JA198" s="86">
        <f t="shared" si="557"/>
        <v>4.0697575121646734E-2</v>
      </c>
      <c r="JB198" s="86">
        <f t="shared" si="558"/>
        <v>2.1465723569317776E-2</v>
      </c>
      <c r="JC198" s="86">
        <f t="shared" si="559"/>
        <v>2.7568391154836384E-2</v>
      </c>
      <c r="JD198" s="86">
        <f t="shared" si="560"/>
        <v>4.3923491218602832E-2</v>
      </c>
      <c r="JE198" s="86">
        <f t="shared" si="561"/>
        <v>2.7976594132396875E-2</v>
      </c>
      <c r="JF198" s="86">
        <f t="shared" si="562"/>
        <v>9.6033656384828595E-3</v>
      </c>
      <c r="JG198" s="86">
        <f t="shared" si="563"/>
        <v>1.2249714457872827E-2</v>
      </c>
      <c r="JH198" s="86">
        <f t="shared" si="564"/>
        <v>1.7088699338387393E-2</v>
      </c>
      <c r="JI198" s="86">
        <f t="shared" si="565"/>
        <v>3.0928430383383415E-2</v>
      </c>
      <c r="JJ198" s="86">
        <f t="shared" si="566"/>
        <v>2.9707164847633194E-2</v>
      </c>
      <c r="JK198" s="86">
        <f t="shared" si="567"/>
        <v>5.0683046668851726E-2</v>
      </c>
      <c r="JL198" s="86">
        <f t="shared" si="568"/>
        <v>1.6711319979191403E-3</v>
      </c>
      <c r="JM198" s="86">
        <f t="shared" si="569"/>
        <v>7.824719084531348E-3</v>
      </c>
    </row>
    <row r="199" spans="2:273" x14ac:dyDescent="0.25">
      <c r="B199" s="2">
        <v>172</v>
      </c>
      <c r="C199" s="37">
        <v>52.348999999999997</v>
      </c>
      <c r="D199" s="37">
        <v>53.036000000000001</v>
      </c>
      <c r="E199" s="37">
        <v>53.356999999999999</v>
      </c>
      <c r="F199" s="37">
        <v>55.75</v>
      </c>
      <c r="G199" s="37">
        <v>56.31</v>
      </c>
      <c r="H199" s="37">
        <v>59.216000000000001</v>
      </c>
      <c r="I199" s="37">
        <v>58.552999999999997</v>
      </c>
      <c r="J199" s="37">
        <v>69.231999999999999</v>
      </c>
      <c r="K199" s="37">
        <v>52.768000000000001</v>
      </c>
      <c r="L199" s="37">
        <v>50.31</v>
      </c>
      <c r="M199" s="37">
        <v>50.762999999999998</v>
      </c>
      <c r="N199" s="37">
        <v>52.783000000000001</v>
      </c>
      <c r="O199" s="37">
        <v>57.287999999999997</v>
      </c>
      <c r="P199" s="37">
        <v>55.468000000000004</v>
      </c>
      <c r="Q199" s="37">
        <v>55.854999999999997</v>
      </c>
      <c r="S199" s="4">
        <f t="shared" si="441"/>
        <v>52.197931538596805</v>
      </c>
      <c r="T199" s="4">
        <f t="shared" si="442"/>
        <v>52.892698268987907</v>
      </c>
      <c r="U199" s="4">
        <f t="shared" si="443"/>
        <v>54.009508181752224</v>
      </c>
      <c r="V199" s="4">
        <f t="shared" si="444"/>
        <v>55.412784975986398</v>
      </c>
      <c r="W199" s="4">
        <f t="shared" si="445"/>
        <v>56.91903957923541</v>
      </c>
      <c r="X199" s="4">
        <f t="shared" si="446"/>
        <v>58.995825171631132</v>
      </c>
      <c r="Y199" s="4">
        <f t="shared" si="447"/>
        <v>59.496514874821663</v>
      </c>
      <c r="Z199" s="4">
        <f t="shared" si="448"/>
        <v>68.930563082629163</v>
      </c>
      <c r="AA199" s="4">
        <f t="shared" si="449"/>
        <v>52.343885573334028</v>
      </c>
      <c r="AB199" s="4">
        <f t="shared" si="450"/>
        <v>51.12765199797844</v>
      </c>
      <c r="AC199" s="4">
        <f t="shared" si="451"/>
        <v>52.91480466000074</v>
      </c>
      <c r="AD199" s="4">
        <f t="shared" si="452"/>
        <v>53.764658002966996</v>
      </c>
      <c r="AE199" s="4">
        <f t="shared" si="453"/>
        <v>57.452699158338895</v>
      </c>
      <c r="AF199" s="4">
        <f t="shared" si="454"/>
        <v>55.344446471184547</v>
      </c>
      <c r="AG199" s="4">
        <f t="shared" si="455"/>
        <v>56.803017016153973</v>
      </c>
      <c r="AI199" s="4">
        <f t="shared" si="456"/>
        <v>0.15106846140319163</v>
      </c>
      <c r="AJ199" s="4">
        <f t="shared" si="457"/>
        <v>0.14330173101209454</v>
      </c>
      <c r="AK199" s="4">
        <f t="shared" si="458"/>
        <v>-0.65250818175222491</v>
      </c>
      <c r="AL199" s="4">
        <f t="shared" si="459"/>
        <v>0.33721502401360226</v>
      </c>
      <c r="AM199" s="4">
        <f t="shared" si="460"/>
        <v>-0.6090395792354073</v>
      </c>
      <c r="AN199" s="4">
        <f t="shared" si="461"/>
        <v>0.2201748283688687</v>
      </c>
      <c r="AO199" s="4">
        <f t="shared" si="462"/>
        <v>-0.94351487482166618</v>
      </c>
      <c r="AP199" s="4">
        <f t="shared" si="463"/>
        <v>0.301436917370836</v>
      </c>
      <c r="AQ199" s="4">
        <f t="shared" si="464"/>
        <v>0.4241144266659731</v>
      </c>
      <c r="AR199" s="4">
        <f t="shared" si="465"/>
        <v>-0.81765199797843735</v>
      </c>
      <c r="AS199" s="4">
        <f t="shared" si="466"/>
        <v>-2.1518046600007423</v>
      </c>
      <c r="AT199" s="4">
        <f t="shared" si="467"/>
        <v>-0.98165800296699501</v>
      </c>
      <c r="AU199" s="4">
        <f t="shared" si="468"/>
        <v>-0.16469915833889814</v>
      </c>
      <c r="AV199" s="4">
        <f t="shared" si="644"/>
        <v>0.12355352881545656</v>
      </c>
      <c r="AW199" s="4">
        <f t="shared" si="644"/>
        <v>-0.94801701615397604</v>
      </c>
      <c r="AY199" s="2">
        <f t="shared" si="520"/>
        <v>52.197931538596805</v>
      </c>
      <c r="AZ199" s="2">
        <f t="shared" si="571"/>
        <v>52.8926981570471</v>
      </c>
      <c r="BA199" s="2">
        <f t="shared" si="572"/>
        <v>54.009508082031999</v>
      </c>
      <c r="BB199" s="2">
        <f t="shared" si="573"/>
        <v>55.412784975201205</v>
      </c>
      <c r="BC199" s="2">
        <f t="shared" si="574"/>
        <v>56.919039564005182</v>
      </c>
      <c r="BD199" s="2">
        <f t="shared" si="575"/>
        <v>58.995824695024972</v>
      </c>
      <c r="BE199" s="2">
        <f t="shared" si="576"/>
        <v>59.496514846974698</v>
      </c>
      <c r="BF199" s="2">
        <f t="shared" si="577"/>
        <v>68.930563082603115</v>
      </c>
      <c r="BG199" s="2">
        <f t="shared" si="578"/>
        <v>52.343885573211125</v>
      </c>
      <c r="BH199" s="2">
        <f t="shared" si="579"/>
        <v>51.127651996967778</v>
      </c>
      <c r="BI199" s="2">
        <f t="shared" si="580"/>
        <v>52.914804594235257</v>
      </c>
      <c r="BJ199" s="2">
        <f t="shared" si="581"/>
        <v>53.764657947443808</v>
      </c>
      <c r="BK199" s="2">
        <f t="shared" si="582"/>
        <v>57.452697332559332</v>
      </c>
      <c r="BL199" s="2">
        <f t="shared" si="583"/>
        <v>55.344445506699572</v>
      </c>
      <c r="BM199" s="2">
        <f t="shared" si="584"/>
        <v>56.801961484747906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>
        <f t="shared" si="492"/>
        <v>69.231999999999999</v>
      </c>
      <c r="DC199" s="2">
        <f t="shared" si="493"/>
        <v>52.768000000000001</v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55.468000000000004</v>
      </c>
      <c r="DI199" s="2">
        <f t="shared" si="499"/>
        <v>55.854999999999997</v>
      </c>
      <c r="DK199" s="2">
        <f t="shared" si="500"/>
        <v>97.715766495240189</v>
      </c>
      <c r="DL199" s="2">
        <f t="shared" si="645"/>
        <v>102.54376352537611</v>
      </c>
      <c r="DM199" s="2">
        <f t="shared" si="645"/>
        <v>93.038667595818808</v>
      </c>
      <c r="DN199" s="2">
        <f t="shared" si="645"/>
        <v>115.08518921775899</v>
      </c>
      <c r="DO199" s="2">
        <f t="shared" si="645"/>
        <v>99.731016869095839</v>
      </c>
      <c r="DP199" s="2">
        <f t="shared" si="645"/>
        <v>96.624243128964068</v>
      </c>
      <c r="DQ199" s="2">
        <f t="shared" si="645"/>
        <v>114.83056410256411</v>
      </c>
      <c r="DR199" s="2">
        <f t="shared" si="645"/>
        <v>118.41455113685114</v>
      </c>
      <c r="DS199" s="2">
        <f t="shared" si="645"/>
        <v>98.748630252100838</v>
      </c>
      <c r="DT199" s="2">
        <f t="shared" si="645"/>
        <v>86.141607807807802</v>
      </c>
      <c r="DU199" s="2">
        <f t="shared" si="645"/>
        <v>82.948922689075658</v>
      </c>
      <c r="DV199" s="2">
        <f t="shared" si="645"/>
        <v>99.808884068278815</v>
      </c>
      <c r="DW199" s="2">
        <f t="shared" si="645"/>
        <v>89.139826676879309</v>
      </c>
      <c r="DX199" s="2">
        <f t="shared" si="645"/>
        <v>96.341424924924922</v>
      </c>
      <c r="DY199" s="2">
        <f t="shared" si="645"/>
        <v>71.654225806451592</v>
      </c>
      <c r="EA199" s="2">
        <f t="shared" si="440"/>
        <v>50.385152656040816</v>
      </c>
      <c r="EB199" s="2">
        <f t="shared" si="502"/>
        <v>51.055638845553808</v>
      </c>
      <c r="EC199" s="2">
        <f t="shared" si="503"/>
        <v>54.125012616459614</v>
      </c>
      <c r="ED199" s="2">
        <f t="shared" si="504"/>
        <v>56.96641176470591</v>
      </c>
      <c r="EE199" s="2">
        <f t="shared" si="505"/>
        <v>56.803340662849365</v>
      </c>
      <c r="EF199" s="2">
        <f t="shared" si="506"/>
        <v>58.666827198124281</v>
      </c>
      <c r="EG199" s="2">
        <f t="shared" si="507"/>
        <v>59.391386738213896</v>
      </c>
      <c r="EH199" s="2">
        <f t="shared" si="508"/>
        <v>68.086469227522144</v>
      </c>
      <c r="EI199" s="2">
        <f t="shared" si="509"/>
        <v>51.036986199254571</v>
      </c>
      <c r="EJ199" s="2">
        <f t="shared" si="510"/>
        <v>51.742014733080467</v>
      </c>
      <c r="EK199" s="2">
        <f t="shared" si="511"/>
        <v>54.229575075983412</v>
      </c>
      <c r="EL199" s="2">
        <f t="shared" si="512"/>
        <v>54.065423309361222</v>
      </c>
      <c r="EM199" s="2">
        <f t="shared" si="513"/>
        <v>55.033980931190754</v>
      </c>
      <c r="EN199" s="2">
        <f t="shared" si="514"/>
        <v>55.044487062219247</v>
      </c>
      <c r="EO199" s="2">
        <f t="shared" si="515"/>
        <v>59.315925842815169</v>
      </c>
      <c r="EQ199" s="2">
        <f t="shared" si="516"/>
        <v>52.525415184950141</v>
      </c>
      <c r="ER199" s="2">
        <f t="shared" si="646"/>
        <v>53.17497820192181</v>
      </c>
      <c r="ES199" s="2">
        <f t="shared" si="646"/>
        <v>53.99066220311046</v>
      </c>
      <c r="ET199" s="2">
        <f t="shared" si="646"/>
        <v>55.22533024931176</v>
      </c>
      <c r="EU199" s="2">
        <f t="shared" si="646"/>
        <v>56.935949196597335</v>
      </c>
      <c r="EV199" s="2">
        <f t="shared" si="646"/>
        <v>59.042445250697554</v>
      </c>
      <c r="EW199" s="2">
        <f t="shared" si="646"/>
        <v>59.509126905742541</v>
      </c>
      <c r="EX199" s="2">
        <f t="shared" si="646"/>
        <v>69.019658699637787</v>
      </c>
      <c r="EY199" s="2">
        <f t="shared" si="646"/>
        <v>52.495237599980598</v>
      </c>
      <c r="EZ199" s="2">
        <f t="shared" si="646"/>
        <v>51.049678391153073</v>
      </c>
      <c r="FA199" s="2">
        <f t="shared" si="646"/>
        <v>52.714848678646938</v>
      </c>
      <c r="FB199" s="2">
        <f t="shared" si="646"/>
        <v>53.715192797248754</v>
      </c>
      <c r="FC199" s="2">
        <f t="shared" si="646"/>
        <v>57.872218413309312</v>
      </c>
      <c r="FD199" s="2">
        <f t="shared" si="646"/>
        <v>55.410228468263711</v>
      </c>
      <c r="FE199" s="2">
        <f t="shared" si="646"/>
        <v>56.170506298491304</v>
      </c>
      <c r="FG199" s="2">
        <f t="shared" si="518"/>
        <v>0.99999041780794506</v>
      </c>
      <c r="FH199" s="2">
        <f t="shared" si="647"/>
        <v>0.9999914280035952</v>
      </c>
      <c r="FI199" s="2">
        <f t="shared" si="647"/>
        <v>0.99999142645519712</v>
      </c>
      <c r="FJ199" s="2">
        <f t="shared" si="647"/>
        <v>0.999991958004807</v>
      </c>
      <c r="FK199" s="2">
        <f t="shared" si="647"/>
        <v>0.99999124190770328</v>
      </c>
      <c r="FL199" s="2">
        <f t="shared" si="647"/>
        <v>0.99999269099327748</v>
      </c>
      <c r="FM199" s="2">
        <f t="shared" si="647"/>
        <v>0.99999108615257826</v>
      </c>
      <c r="FN199" s="2">
        <f t="shared" si="647"/>
        <v>0.9999906683285642</v>
      </c>
      <c r="FO199" s="2">
        <f t="shared" si="647"/>
        <v>0.99998918726863428</v>
      </c>
      <c r="FP199" s="2">
        <f t="shared" si="647"/>
        <v>0.99998985975647525</v>
      </c>
      <c r="FQ199" s="2">
        <f t="shared" si="647"/>
        <v>0.99998925323422838</v>
      </c>
      <c r="FR199" s="2">
        <f t="shared" si="647"/>
        <v>0.99999048735988738</v>
      </c>
      <c r="FS199" s="2">
        <f t="shared" si="647"/>
        <v>0.99999082929895766</v>
      </c>
      <c r="FT199" s="2">
        <f t="shared" si="647"/>
        <v>0.99998955354459806</v>
      </c>
      <c r="FU199" s="2">
        <f t="shared" si="647"/>
        <v>0.99998875720774394</v>
      </c>
      <c r="FW199" s="2">
        <f t="shared" si="536"/>
        <v>0.84677712525652704</v>
      </c>
      <c r="FX199" s="2">
        <f t="shared" si="588"/>
        <v>0.8665992777207393</v>
      </c>
      <c r="FY199" s="2">
        <f t="shared" si="589"/>
        <v>0.8622091998405651</v>
      </c>
      <c r="FZ199" s="2">
        <f t="shared" si="590"/>
        <v>0.89260276827520624</v>
      </c>
      <c r="GA199" s="2">
        <f t="shared" si="591"/>
        <v>0.86964943617199253</v>
      </c>
      <c r="GB199" s="2">
        <f t="shared" si="592"/>
        <v>0.87514448158308067</v>
      </c>
      <c r="GC199" s="2">
        <f t="shared" si="593"/>
        <v>0.88868509862727518</v>
      </c>
      <c r="GD199" s="2">
        <f t="shared" si="594"/>
        <v>0.90402242541808031</v>
      </c>
      <c r="GE199" s="2">
        <f t="shared" si="595"/>
        <v>0.89585614669458213</v>
      </c>
      <c r="GF199" s="2">
        <f t="shared" si="596"/>
        <v>0.88787994958104544</v>
      </c>
      <c r="GG199" s="2">
        <f t="shared" si="597"/>
        <v>0.86819581685678215</v>
      </c>
      <c r="GH199" s="2">
        <f t="shared" si="598"/>
        <v>0.86000646026065719</v>
      </c>
      <c r="GI199" s="2">
        <f t="shared" si="599"/>
        <v>0.85207937746219375</v>
      </c>
      <c r="GJ199" s="2">
        <f t="shared" si="600"/>
        <v>0.81895851251879559</v>
      </c>
      <c r="GK199" s="2">
        <f t="shared" si="601"/>
        <v>0.7992902185488826</v>
      </c>
      <c r="GM199" s="86">
        <f t="shared" si="537"/>
        <v>2.1145548237842501E-191</v>
      </c>
      <c r="GN199" s="86">
        <f t="shared" si="602"/>
        <v>6.5900442478043714E-129</v>
      </c>
      <c r="GO199" s="86">
        <f t="shared" si="603"/>
        <v>9.4399998445998697E-202</v>
      </c>
      <c r="GP199" s="86">
        <f t="shared" si="604"/>
        <v>3.1713403936977641E-185</v>
      </c>
      <c r="GQ199" s="86">
        <f t="shared" si="605"/>
        <v>1.7268904468383217E-218</v>
      </c>
      <c r="GR199" s="86">
        <f t="shared" si="606"/>
        <v>5.7567143738298633E-202</v>
      </c>
      <c r="GS199" s="86">
        <f t="shared" si="607"/>
        <v>2.3754561852253572E-216</v>
      </c>
      <c r="GT199" s="86">
        <f t="shared" si="608"/>
        <v>4.6663278330062443E-249</v>
      </c>
      <c r="GU199" s="86">
        <f t="shared" si="609"/>
        <v>8.3063446144665179E-262</v>
      </c>
      <c r="GV199" s="86">
        <f t="shared" si="610"/>
        <v>1.225325892082391E-276</v>
      </c>
      <c r="GW199" s="86">
        <f t="shared" si="611"/>
        <v>2.3395561215735161E-297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1.090731806426654E-127</v>
      </c>
      <c r="HD199" s="86">
        <f t="shared" si="616"/>
        <v>8.7521752412438197E-71</v>
      </c>
      <c r="HE199" s="86">
        <f t="shared" si="617"/>
        <v>2.1369128872235576E-110</v>
      </c>
      <c r="HF199" s="86">
        <f t="shared" si="618"/>
        <v>2.5619491789930124E-107</v>
      </c>
      <c r="HG199" s="86">
        <f t="shared" si="619"/>
        <v>1.43794781458892E-159</v>
      </c>
      <c r="HH199" s="86">
        <f t="shared" si="620"/>
        <v>5.5418187090088143E-124</v>
      </c>
      <c r="HI199" s="86">
        <f t="shared" si="621"/>
        <v>4.5851570784636244E-205</v>
      </c>
      <c r="HJ199" s="86">
        <f t="shared" si="622"/>
        <v>1.934744975246694E-225</v>
      </c>
      <c r="HK199" s="86">
        <f t="shared" si="623"/>
        <v>1.6248455236208588E-251</v>
      </c>
      <c r="HL199" s="86">
        <f t="shared" si="624"/>
        <v>4.3698177961100223E-226</v>
      </c>
      <c r="HM199" s="86">
        <f t="shared" si="625"/>
        <v>2.3437332267790607E-284</v>
      </c>
      <c r="HN199" s="86">
        <f t="shared" si="626"/>
        <v>1.133951800490638E-230</v>
      </c>
      <c r="HO199" s="86">
        <f t="shared" si="627"/>
        <v>1.8563801992585037E-191</v>
      </c>
      <c r="HP199" s="86">
        <f t="shared" si="628"/>
        <v>0</v>
      </c>
      <c r="HQ199" s="86">
        <f t="shared" si="629"/>
        <v>0</v>
      </c>
      <c r="HS199" s="86">
        <f t="shared" si="539"/>
        <v>2.2500865731335491E-19</v>
      </c>
      <c r="HT199" s="86">
        <f t="shared" si="630"/>
        <v>5.2006682279527044E-18</v>
      </c>
      <c r="HU199" s="86">
        <f t="shared" si="631"/>
        <v>3.3440621932022291E-18</v>
      </c>
      <c r="HV199" s="86">
        <f t="shared" si="632"/>
        <v>5.644884030399768E-18</v>
      </c>
      <c r="HW199" s="86">
        <f t="shared" si="633"/>
        <v>3.50552096327004E-21</v>
      </c>
      <c r="HX199" s="86">
        <f t="shared" si="634"/>
        <v>4.7522194073852145E-17</v>
      </c>
      <c r="HY199" s="86">
        <f t="shared" si="635"/>
        <v>1.8663337467025787E-18</v>
      </c>
      <c r="HZ199" s="86">
        <f t="shared" si="636"/>
        <v>5.3473495677549098E-22</v>
      </c>
      <c r="IA199" s="86">
        <f t="shared" si="637"/>
        <v>3.8540703378932521E-21</v>
      </c>
      <c r="IB199" s="86">
        <f t="shared" si="638"/>
        <v>3.7748695999524958E-20</v>
      </c>
      <c r="IC199" s="86">
        <f t="shared" si="639"/>
        <v>2.4696805462795193E-19</v>
      </c>
      <c r="ID199" s="86">
        <f t="shared" si="640"/>
        <v>2.3700319092750927E-21</v>
      </c>
      <c r="IE199" s="86">
        <f t="shared" si="641"/>
        <v>8.6657907841743629E-19</v>
      </c>
      <c r="IF199" s="86">
        <f t="shared" si="642"/>
        <v>2.0615452237035027E-68</v>
      </c>
      <c r="IG199" s="86">
        <f t="shared" si="643"/>
        <v>6.1112947257005689E-47</v>
      </c>
      <c r="II199" s="86">
        <f t="shared" si="540"/>
        <v>3.8771229196352217E-2</v>
      </c>
      <c r="IJ199" s="86">
        <f t="shared" si="541"/>
        <v>3.3093045576870178E-2</v>
      </c>
      <c r="IK199" s="86">
        <f t="shared" si="542"/>
        <v>3.1175357052745413E-2</v>
      </c>
      <c r="IL199" s="86">
        <f t="shared" si="543"/>
        <v>1.6205138591839571E-2</v>
      </c>
      <c r="IM199" s="86">
        <f t="shared" si="544"/>
        <v>2.0571486650544764E-2</v>
      </c>
      <c r="IN199" s="86">
        <f t="shared" si="545"/>
        <v>3.4442584202973719E-2</v>
      </c>
      <c r="IO199" s="86">
        <f t="shared" si="546"/>
        <v>2.1472658134159477E-2</v>
      </c>
      <c r="IP199" s="86">
        <f t="shared" si="547"/>
        <v>6.9192931043494839E-3</v>
      </c>
      <c r="IQ199" s="86">
        <f t="shared" si="548"/>
        <v>8.8740976057502911E-3</v>
      </c>
      <c r="IR199" s="86">
        <f t="shared" si="549"/>
        <v>1.2564295156422458E-2</v>
      </c>
      <c r="IS199" s="86">
        <f t="shared" si="550"/>
        <v>2.3277758096091804E-2</v>
      </c>
      <c r="IT199" s="86">
        <f t="shared" si="551"/>
        <v>2.2011636428665323E-2</v>
      </c>
      <c r="IU199" s="86">
        <f t="shared" si="552"/>
        <v>3.9145965168189523E-2</v>
      </c>
      <c r="IV199" s="86">
        <f t="shared" si="553"/>
        <v>8.1553142158761766E-4</v>
      </c>
      <c r="IW199" s="86">
        <f t="shared" si="554"/>
        <v>4.3828563377279412E-3</v>
      </c>
      <c r="IY199" s="86">
        <f t="shared" si="555"/>
        <v>3.8771229196352217E-2</v>
      </c>
      <c r="IZ199" s="86">
        <f t="shared" si="556"/>
        <v>3.3093045576870185E-2</v>
      </c>
      <c r="JA199" s="86">
        <f t="shared" si="557"/>
        <v>3.1175357052745416E-2</v>
      </c>
      <c r="JB199" s="86">
        <f t="shared" si="558"/>
        <v>1.6205138591839578E-2</v>
      </c>
      <c r="JC199" s="86">
        <f t="shared" si="559"/>
        <v>2.0571486650544764E-2</v>
      </c>
      <c r="JD199" s="86">
        <f t="shared" si="560"/>
        <v>3.4442584202973768E-2</v>
      </c>
      <c r="JE199" s="86">
        <f t="shared" si="561"/>
        <v>2.1472658134159481E-2</v>
      </c>
      <c r="JF199" s="86">
        <f t="shared" si="562"/>
        <v>6.9192931043494839E-3</v>
      </c>
      <c r="JG199" s="86">
        <f t="shared" si="563"/>
        <v>8.8740976057502911E-3</v>
      </c>
      <c r="JH199" s="86">
        <f t="shared" si="564"/>
        <v>1.2564295156422458E-2</v>
      </c>
      <c r="JI199" s="86">
        <f t="shared" si="565"/>
        <v>2.3277758096091804E-2</v>
      </c>
      <c r="JJ199" s="86">
        <f t="shared" si="566"/>
        <v>2.2011636428665323E-2</v>
      </c>
      <c r="JK199" s="86">
        <f t="shared" si="567"/>
        <v>3.9145965168189523E-2</v>
      </c>
      <c r="JL199" s="86">
        <f t="shared" si="568"/>
        <v>8.1553142158761766E-4</v>
      </c>
      <c r="JM199" s="86">
        <f t="shared" si="569"/>
        <v>4.3828563377279412E-3</v>
      </c>
    </row>
    <row r="200" spans="2:273" x14ac:dyDescent="0.25">
      <c r="B200" s="2">
        <v>173</v>
      </c>
      <c r="C200" s="37">
        <v>53.19</v>
      </c>
      <c r="D200" s="37">
        <v>53.125</v>
      </c>
      <c r="E200" s="37">
        <v>53.088999999999999</v>
      </c>
      <c r="F200" s="37">
        <v>55.067</v>
      </c>
      <c r="G200" s="37">
        <v>55.482999999999997</v>
      </c>
      <c r="H200" s="37">
        <v>59.514000000000003</v>
      </c>
      <c r="I200" s="37">
        <v>59.978999999999999</v>
      </c>
      <c r="J200" s="37">
        <v>68.945999999999998</v>
      </c>
      <c r="K200" s="37">
        <v>51.661000000000001</v>
      </c>
      <c r="L200" s="37">
        <v>50.362000000000002</v>
      </c>
      <c r="M200" s="37">
        <v>52.033999999999999</v>
      </c>
      <c r="N200" s="37">
        <v>53.667000000000002</v>
      </c>
      <c r="O200" s="37">
        <v>57.814</v>
      </c>
      <c r="P200" s="37">
        <v>54.177</v>
      </c>
      <c r="Q200" s="37">
        <v>56.951999999999998</v>
      </c>
      <c r="S200" s="4">
        <f t="shared" si="441"/>
        <v>52.082896785046074</v>
      </c>
      <c r="T200" s="4">
        <f t="shared" si="442"/>
        <v>52.766268688124043</v>
      </c>
      <c r="U200" s="4">
        <f t="shared" si="443"/>
        <v>53.890840588471164</v>
      </c>
      <c r="V200" s="4">
        <f t="shared" si="444"/>
        <v>55.274357078788924</v>
      </c>
      <c r="W200" s="4">
        <f t="shared" si="445"/>
        <v>56.778839637624145</v>
      </c>
      <c r="X200" s="4">
        <f t="shared" si="446"/>
        <v>58.870910957987441</v>
      </c>
      <c r="Y200" s="4">
        <f t="shared" si="447"/>
        <v>59.385340730355431</v>
      </c>
      <c r="Z200" s="4">
        <f t="shared" si="448"/>
        <v>68.847821986553257</v>
      </c>
      <c r="AA200" s="4">
        <f t="shared" si="449"/>
        <v>52.1993768017498</v>
      </c>
      <c r="AB200" s="4">
        <f t="shared" si="450"/>
        <v>50.910963420943787</v>
      </c>
      <c r="AC200" s="4">
        <f t="shared" si="451"/>
        <v>52.715746909287276</v>
      </c>
      <c r="AD200" s="4">
        <f t="shared" si="452"/>
        <v>53.56710873614562</v>
      </c>
      <c r="AE200" s="4">
        <f t="shared" si="453"/>
        <v>57.371791400377937</v>
      </c>
      <c r="AF200" s="4">
        <f t="shared" si="454"/>
        <v>55.21987278282058</v>
      </c>
      <c r="AG200" s="4">
        <f t="shared" si="455"/>
        <v>56.627067214553939</v>
      </c>
      <c r="AI200" s="4">
        <f t="shared" si="456"/>
        <v>1.1071032149539235</v>
      </c>
      <c r="AJ200" s="4">
        <f t="shared" si="457"/>
        <v>0.35873131187595675</v>
      </c>
      <c r="AK200" s="4">
        <f t="shared" si="458"/>
        <v>-0.80184058847116546</v>
      </c>
      <c r="AL200" s="4">
        <f t="shared" si="459"/>
        <v>-0.20735707878892384</v>
      </c>
      <c r="AM200" s="4">
        <f t="shared" si="460"/>
        <v>-1.2958396376241481</v>
      </c>
      <c r="AN200" s="4">
        <f t="shared" si="461"/>
        <v>0.64308904201256212</v>
      </c>
      <c r="AO200" s="4">
        <f t="shared" si="462"/>
        <v>0.59365926964456861</v>
      </c>
      <c r="AP200" s="4">
        <f t="shared" si="463"/>
        <v>9.8178013446741375E-2</v>
      </c>
      <c r="AQ200" s="4">
        <f t="shared" si="464"/>
        <v>-0.53837680174979852</v>
      </c>
      <c r="AR200" s="4">
        <f t="shared" si="465"/>
        <v>-0.54896342094378525</v>
      </c>
      <c r="AS200" s="4">
        <f t="shared" si="466"/>
        <v>-0.68174690928727699</v>
      </c>
      <c r="AT200" s="4">
        <f t="shared" si="467"/>
        <v>9.9891263854381407E-2</v>
      </c>
      <c r="AU200" s="4">
        <f t="shared" si="468"/>
        <v>0.44220859962206305</v>
      </c>
      <c r="AV200" s="4">
        <f t="shared" si="644"/>
        <v>-1.0428727828205808</v>
      </c>
      <c r="AW200" s="4">
        <f t="shared" si="644"/>
        <v>0.32493278544605886</v>
      </c>
      <c r="AY200" s="2">
        <f t="shared" si="520"/>
        <v>52.082896785046074</v>
      </c>
      <c r="AZ200" s="2">
        <f t="shared" si="571"/>
        <v>52.766268664967974</v>
      </c>
      <c r="BA200" s="2">
        <f t="shared" si="572"/>
        <v>53.890840569208592</v>
      </c>
      <c r="BB200" s="2">
        <f t="shared" si="573"/>
        <v>55.27435707865385</v>
      </c>
      <c r="BC200" s="2">
        <f t="shared" si="574"/>
        <v>56.778839635177576</v>
      </c>
      <c r="BD200" s="2">
        <f t="shared" si="575"/>
        <v>58.870910850627467</v>
      </c>
      <c r="BE200" s="2">
        <f t="shared" si="576"/>
        <v>59.385340724977624</v>
      </c>
      <c r="BF200" s="2">
        <f t="shared" si="577"/>
        <v>68.847821986550031</v>
      </c>
      <c r="BG200" s="2">
        <f t="shared" si="578"/>
        <v>52.199376801733912</v>
      </c>
      <c r="BH200" s="2">
        <f t="shared" si="579"/>
        <v>50.91096342079851</v>
      </c>
      <c r="BI200" s="2">
        <f t="shared" si="580"/>
        <v>52.715746898070407</v>
      </c>
      <c r="BJ200" s="2">
        <f t="shared" si="581"/>
        <v>53.567108727608371</v>
      </c>
      <c r="BK200" s="2">
        <f t="shared" si="582"/>
        <v>57.371791025142556</v>
      </c>
      <c r="BL200" s="2">
        <f t="shared" si="583"/>
        <v>55.219872653347181</v>
      </c>
      <c r="BM200" s="2">
        <f t="shared" si="584"/>
        <v>56.626790480334883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>
        <f t="shared" si="492"/>
        <v>68.945999999999998</v>
      </c>
      <c r="DC200" s="2">
        <f t="shared" si="493"/>
        <v>51.661000000000001</v>
      </c>
      <c r="DD200" s="2">
        <f t="shared" si="494"/>
        <v>50.362000000000002</v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54.177</v>
      </c>
      <c r="DI200" s="2">
        <f t="shared" si="499"/>
        <v>56.951999999999998</v>
      </c>
      <c r="DK200" s="2">
        <f t="shared" si="500"/>
        <v>97.8804841886421</v>
      </c>
      <c r="DL200" s="2">
        <f t="shared" si="645"/>
        <v>102.72664424817005</v>
      </c>
      <c r="DM200" s="2">
        <f t="shared" si="645"/>
        <v>93.158696167247385</v>
      </c>
      <c r="DN200" s="2">
        <f t="shared" si="645"/>
        <v>115.31474207188161</v>
      </c>
      <c r="DO200" s="2">
        <f t="shared" si="645"/>
        <v>99.840471322537127</v>
      </c>
      <c r="DP200" s="2">
        <f t="shared" si="645"/>
        <v>96.708596194503173</v>
      </c>
      <c r="DQ200" s="2">
        <f t="shared" si="645"/>
        <v>115.06571794871796</v>
      </c>
      <c r="DR200" s="2">
        <f t="shared" si="645"/>
        <v>118.61858936078936</v>
      </c>
      <c r="DS200" s="2">
        <f t="shared" si="645"/>
        <v>98.884435294117637</v>
      </c>
      <c r="DT200" s="2">
        <f t="shared" si="645"/>
        <v>86.177354397254391</v>
      </c>
      <c r="DU200" s="2">
        <f t="shared" si="645"/>
        <v>82.950919327731114</v>
      </c>
      <c r="DV200" s="2">
        <f t="shared" si="645"/>
        <v>99.926618776671404</v>
      </c>
      <c r="DW200" s="2">
        <f t="shared" si="645"/>
        <v>89.183471714629604</v>
      </c>
      <c r="DX200" s="2">
        <f t="shared" si="645"/>
        <v>96.462879879879878</v>
      </c>
      <c r="DY200" s="2">
        <f t="shared" si="645"/>
        <v>71.612753225806429</v>
      </c>
      <c r="EA200" s="2">
        <f t="shared" si="440"/>
        <v>50.215876196670784</v>
      </c>
      <c r="EB200" s="2">
        <f t="shared" si="502"/>
        <v>50.877084048361922</v>
      </c>
      <c r="EC200" s="2">
        <f t="shared" si="503"/>
        <v>54.009643633540357</v>
      </c>
      <c r="ED200" s="2">
        <f t="shared" si="504"/>
        <v>56.865913235294144</v>
      </c>
      <c r="EE200" s="2">
        <f t="shared" si="505"/>
        <v>56.660035771302077</v>
      </c>
      <c r="EF200" s="2">
        <f t="shared" si="506"/>
        <v>58.533174794841742</v>
      </c>
      <c r="EG200" s="2">
        <f t="shared" si="507"/>
        <v>59.277593522422407</v>
      </c>
      <c r="EH200" s="2">
        <f t="shared" si="508"/>
        <v>67.98389582102152</v>
      </c>
      <c r="EI200" s="2">
        <f t="shared" si="509"/>
        <v>50.860585373224552</v>
      </c>
      <c r="EJ200" s="2">
        <f t="shared" si="510"/>
        <v>51.540742233785771</v>
      </c>
      <c r="EK200" s="2">
        <f t="shared" si="511"/>
        <v>54.066174313598296</v>
      </c>
      <c r="EL200" s="2">
        <f t="shared" si="512"/>
        <v>53.87643675590742</v>
      </c>
      <c r="EM200" s="2">
        <f t="shared" si="513"/>
        <v>54.882843345694255</v>
      </c>
      <c r="EN200" s="2">
        <f t="shared" si="514"/>
        <v>54.909865286501208</v>
      </c>
      <c r="EO200" s="2">
        <f t="shared" si="515"/>
        <v>59.224034629680723</v>
      </c>
      <c r="EQ200" s="2">
        <f t="shared" si="516"/>
        <v>52.39051994022639</v>
      </c>
      <c r="ER200" s="2">
        <f t="shared" si="646"/>
        <v>53.031031288666583</v>
      </c>
      <c r="ES200" s="2">
        <f t="shared" si="646"/>
        <v>53.873174333151226</v>
      </c>
      <c r="ET200" s="2">
        <f t="shared" si="646"/>
        <v>55.099236082550199</v>
      </c>
      <c r="EU200" s="2">
        <f t="shared" si="646"/>
        <v>56.794688078922476</v>
      </c>
      <c r="EV200" s="2">
        <f t="shared" si="646"/>
        <v>58.914567855705755</v>
      </c>
      <c r="EW200" s="2">
        <f t="shared" si="646"/>
        <v>59.397144061768657</v>
      </c>
      <c r="EX200" s="2">
        <f t="shared" si="646"/>
        <v>68.930999570719479</v>
      </c>
      <c r="EY200" s="2">
        <f t="shared" si="646"/>
        <v>52.340794152196949</v>
      </c>
      <c r="EZ200" s="2">
        <f t="shared" si="646"/>
        <v>50.838076309817382</v>
      </c>
      <c r="FA200" s="2">
        <f t="shared" si="646"/>
        <v>52.528449936575058</v>
      </c>
      <c r="FB200" s="2">
        <f t="shared" si="646"/>
        <v>53.520727398019005</v>
      </c>
      <c r="FC200" s="2">
        <f t="shared" si="646"/>
        <v>57.765520614000735</v>
      </c>
      <c r="FD200" s="2">
        <f t="shared" si="646"/>
        <v>55.281898130861705</v>
      </c>
      <c r="FE200" s="2">
        <f t="shared" si="646"/>
        <v>56.031826339365679</v>
      </c>
      <c r="FG200" s="2">
        <f t="shared" si="518"/>
        <v>0.99999126092961299</v>
      </c>
      <c r="FH200" s="2">
        <f t="shared" si="647"/>
        <v>0.99999218224046738</v>
      </c>
      <c r="FI200" s="2">
        <f t="shared" si="647"/>
        <v>0.99999218082830943</v>
      </c>
      <c r="FJ200" s="2">
        <f t="shared" si="647"/>
        <v>0.99999266560802402</v>
      </c>
      <c r="FK200" s="2">
        <f t="shared" si="647"/>
        <v>0.99999201251873804</v>
      </c>
      <c r="FL200" s="2">
        <f t="shared" si="647"/>
        <v>0.99999333410235713</v>
      </c>
      <c r="FM200" s="2">
        <f t="shared" si="647"/>
        <v>0.99999187046815474</v>
      </c>
      <c r="FN200" s="2">
        <f t="shared" si="647"/>
        <v>0.99999148940751326</v>
      </c>
      <c r="FO200" s="2">
        <f t="shared" si="647"/>
        <v>0.99999013866240938</v>
      </c>
      <c r="FP200" s="2">
        <f t="shared" si="647"/>
        <v>0.9999907519797403</v>
      </c>
      <c r="FQ200" s="2">
        <f t="shared" si="647"/>
        <v>0.99999019882386031</v>
      </c>
      <c r="FR200" s="2">
        <f t="shared" si="647"/>
        <v>0.9999913243618449</v>
      </c>
      <c r="FS200" s="2">
        <f t="shared" si="647"/>
        <v>0.99999163621449594</v>
      </c>
      <c r="FT200" s="2">
        <f t="shared" si="647"/>
        <v>0.99999047271068331</v>
      </c>
      <c r="FU200" s="2">
        <f t="shared" si="647"/>
        <v>0.99998974644145466</v>
      </c>
      <c r="FW200" s="2">
        <f t="shared" si="536"/>
        <v>0.85834935011429925</v>
      </c>
      <c r="FX200" s="2">
        <f t="shared" si="588"/>
        <v>0.87689207695977966</v>
      </c>
      <c r="FY200" s="2">
        <f t="shared" si="589"/>
        <v>0.87279100248494301</v>
      </c>
      <c r="FZ200" s="2">
        <f t="shared" si="590"/>
        <v>0.90111814758508513</v>
      </c>
      <c r="GA200" s="2">
        <f t="shared" si="591"/>
        <v>0.87973955329158138</v>
      </c>
      <c r="GB200" s="2">
        <f t="shared" si="592"/>
        <v>0.88486555463192273</v>
      </c>
      <c r="GC200" s="2">
        <f t="shared" si="593"/>
        <v>0.89747542593974727</v>
      </c>
      <c r="GD200" s="2">
        <f t="shared" si="594"/>
        <v>0.9117219043441408</v>
      </c>
      <c r="GE200" s="2">
        <f t="shared" si="595"/>
        <v>0.90414127258587551</v>
      </c>
      <c r="GF200" s="2">
        <f t="shared" si="596"/>
        <v>0.89672646927250144</v>
      </c>
      <c r="GG200" s="2">
        <f t="shared" si="597"/>
        <v>0.87838271941572332</v>
      </c>
      <c r="GH200" s="2">
        <f t="shared" si="598"/>
        <v>0.87073206297933725</v>
      </c>
      <c r="GI200" s="2">
        <f t="shared" si="599"/>
        <v>0.86331578762266636</v>
      </c>
      <c r="GJ200" s="2">
        <f t="shared" si="600"/>
        <v>0.83221544534909109</v>
      </c>
      <c r="GK200" s="2">
        <f t="shared" si="601"/>
        <v>0.81365968056580995</v>
      </c>
      <c r="GM200" s="86">
        <f t="shared" si="537"/>
        <v>6.2435144210088282E-195</v>
      </c>
      <c r="GN200" s="86">
        <f t="shared" si="602"/>
        <v>2.7237119195415074E-131</v>
      </c>
      <c r="GO200" s="86">
        <f t="shared" si="603"/>
        <v>1.7409114878305848E-205</v>
      </c>
      <c r="GP200" s="86">
        <f t="shared" si="604"/>
        <v>1.1993367218773867E-188</v>
      </c>
      <c r="GQ200" s="86">
        <f t="shared" si="605"/>
        <v>1.6934699121285447E-222</v>
      </c>
      <c r="GR200" s="86">
        <f t="shared" si="606"/>
        <v>1.0383276696921927E-205</v>
      </c>
      <c r="GS200" s="86">
        <f t="shared" si="607"/>
        <v>2.4919628562484868E-220</v>
      </c>
      <c r="GT200" s="86">
        <f t="shared" si="608"/>
        <v>1.2881690064177889E-253</v>
      </c>
      <c r="GU200" s="86">
        <f t="shared" si="609"/>
        <v>1.2084099856633515E-266</v>
      </c>
      <c r="GV200" s="86">
        <f t="shared" si="610"/>
        <v>9.8077395101953159E-282</v>
      </c>
      <c r="GW200" s="86">
        <f t="shared" si="611"/>
        <v>7.5015386819632964E-303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1.1706775395614461E-130</v>
      </c>
      <c r="HD200" s="86">
        <f t="shared" si="616"/>
        <v>1.9773448357678358E-72</v>
      </c>
      <c r="HE200" s="86">
        <f t="shared" si="617"/>
        <v>5.8385362132845392E-113</v>
      </c>
      <c r="HF200" s="86">
        <f t="shared" si="618"/>
        <v>8.498857883333231E-110</v>
      </c>
      <c r="HG200" s="86">
        <f t="shared" si="619"/>
        <v>3.2423777371271426E-163</v>
      </c>
      <c r="HH200" s="86">
        <f t="shared" si="620"/>
        <v>7.6833576364601864E-127</v>
      </c>
      <c r="HI200" s="86">
        <f t="shared" si="621"/>
        <v>9.0659019071016324E-210</v>
      </c>
      <c r="HJ200" s="86">
        <f t="shared" si="622"/>
        <v>1.4548719136700047E-230</v>
      </c>
      <c r="HK200" s="86">
        <f t="shared" si="623"/>
        <v>2.6184286309164189E-257</v>
      </c>
      <c r="HL200" s="86">
        <f t="shared" si="624"/>
        <v>2.683432903744591E-231</v>
      </c>
      <c r="HM200" s="86">
        <f t="shared" si="625"/>
        <v>5.6838220612090386E-291</v>
      </c>
      <c r="HN200" s="86">
        <f t="shared" si="626"/>
        <v>5.3043850630368309E-236</v>
      </c>
      <c r="HO200" s="86">
        <f t="shared" si="627"/>
        <v>6.5878783631368676E-196</v>
      </c>
      <c r="HP200" s="86">
        <f t="shared" si="628"/>
        <v>0</v>
      </c>
      <c r="HQ200" s="86">
        <f t="shared" si="629"/>
        <v>0</v>
      </c>
      <c r="HS200" s="86">
        <f t="shared" si="539"/>
        <v>4.1418491035041862E-20</v>
      </c>
      <c r="HT200" s="86">
        <f t="shared" si="630"/>
        <v>1.1225097522180029E-18</v>
      </c>
      <c r="HU200" s="86">
        <f t="shared" si="631"/>
        <v>6.809628200555012E-19</v>
      </c>
      <c r="HV200" s="86">
        <f t="shared" si="632"/>
        <v>1.2260515818533241E-18</v>
      </c>
      <c r="HW200" s="86">
        <f t="shared" si="633"/>
        <v>5.8506696973886299E-22</v>
      </c>
      <c r="HX200" s="86">
        <f t="shared" si="634"/>
        <v>1.1489465827287633E-17</v>
      </c>
      <c r="HY200" s="86">
        <f t="shared" si="635"/>
        <v>4.1258945644405098E-19</v>
      </c>
      <c r="HZ200" s="86">
        <f t="shared" si="636"/>
        <v>8.8211166045984787E-23</v>
      </c>
      <c r="IA200" s="86">
        <f t="shared" si="637"/>
        <v>6.4841276998871224E-22</v>
      </c>
      <c r="IB200" s="86">
        <f t="shared" si="638"/>
        <v>6.7338371455149335E-21</v>
      </c>
      <c r="IC200" s="86">
        <f t="shared" si="639"/>
        <v>4.5887294476526097E-20</v>
      </c>
      <c r="ID200" s="86">
        <f t="shared" si="640"/>
        <v>3.6915680549227526E-22</v>
      </c>
      <c r="IE200" s="86">
        <f t="shared" si="641"/>
        <v>1.7109883854570986E-19</v>
      </c>
      <c r="IF200" s="86">
        <f t="shared" si="642"/>
        <v>2.2042352934806562E-71</v>
      </c>
      <c r="IG200" s="86">
        <f t="shared" si="643"/>
        <v>5.1881895597603431E-49</v>
      </c>
      <c r="II200" s="86">
        <f t="shared" si="540"/>
        <v>2.9409976410074323E-2</v>
      </c>
      <c r="IJ200" s="86">
        <f t="shared" si="541"/>
        <v>2.5362232139279947E-2</v>
      </c>
      <c r="IK200" s="86">
        <f t="shared" si="542"/>
        <v>2.3632200463263482E-2</v>
      </c>
      <c r="IL200" s="86">
        <f t="shared" si="543"/>
        <v>1.211305430033132E-2</v>
      </c>
      <c r="IM200" s="86">
        <f t="shared" si="544"/>
        <v>1.5176405589048873E-2</v>
      </c>
      <c r="IN200" s="86">
        <f t="shared" si="545"/>
        <v>2.6768064681455414E-2</v>
      </c>
      <c r="IO200" s="86">
        <f t="shared" si="546"/>
        <v>1.6326969145266372E-2</v>
      </c>
      <c r="IP200" s="86">
        <f t="shared" si="547"/>
        <v>4.9293530097668913E-3</v>
      </c>
      <c r="IQ200" s="86">
        <f t="shared" si="548"/>
        <v>6.3552594541520626E-3</v>
      </c>
      <c r="IR200" s="86">
        <f t="shared" si="549"/>
        <v>9.134512749902823E-3</v>
      </c>
      <c r="IS200" s="86">
        <f t="shared" si="550"/>
        <v>1.7326851822669468E-2</v>
      </c>
      <c r="IT200" s="86">
        <f t="shared" si="551"/>
        <v>1.6112330218777206E-2</v>
      </c>
      <c r="IU200" s="86">
        <f t="shared" si="552"/>
        <v>2.9920200604318457E-2</v>
      </c>
      <c r="IV200" s="86">
        <f t="shared" si="553"/>
        <v>3.8268891420508756E-4</v>
      </c>
      <c r="IW200" s="86">
        <f t="shared" si="554"/>
        <v>2.3737187547871919E-3</v>
      </c>
      <c r="IY200" s="86">
        <f t="shared" si="555"/>
        <v>2.9409976410074323E-2</v>
      </c>
      <c r="IZ200" s="86">
        <f t="shared" si="556"/>
        <v>2.5362232139279947E-2</v>
      </c>
      <c r="JA200" s="86">
        <f t="shared" si="557"/>
        <v>2.3632200463263482E-2</v>
      </c>
      <c r="JB200" s="86">
        <f t="shared" si="558"/>
        <v>1.2113054300331322E-2</v>
      </c>
      <c r="JC200" s="86">
        <f t="shared" si="559"/>
        <v>1.5176405589048873E-2</v>
      </c>
      <c r="JD200" s="86">
        <f t="shared" si="560"/>
        <v>2.6768064681455424E-2</v>
      </c>
      <c r="JE200" s="86">
        <f t="shared" si="561"/>
        <v>1.6326969145266372E-2</v>
      </c>
      <c r="JF200" s="86">
        <f t="shared" si="562"/>
        <v>4.9293530097668913E-3</v>
      </c>
      <c r="JG200" s="86">
        <f t="shared" si="563"/>
        <v>6.3552594541520626E-3</v>
      </c>
      <c r="JH200" s="86">
        <f t="shared" si="564"/>
        <v>9.134512749902823E-3</v>
      </c>
      <c r="JI200" s="86">
        <f t="shared" si="565"/>
        <v>1.7326851822669468E-2</v>
      </c>
      <c r="JJ200" s="86">
        <f t="shared" si="566"/>
        <v>1.6112330218777206E-2</v>
      </c>
      <c r="JK200" s="86">
        <f t="shared" si="567"/>
        <v>2.9920200604318457E-2</v>
      </c>
      <c r="JL200" s="86">
        <f t="shared" si="568"/>
        <v>3.8268891420508756E-4</v>
      </c>
      <c r="JM200" s="86">
        <f t="shared" si="569"/>
        <v>2.3737187547871919E-3</v>
      </c>
    </row>
    <row r="201" spans="2:273" x14ac:dyDescent="0.25">
      <c r="B201" s="2">
        <v>174</v>
      </c>
      <c r="C201" s="37">
        <v>52.619</v>
      </c>
      <c r="D201" s="37">
        <v>52.481999999999999</v>
      </c>
      <c r="E201" s="37">
        <v>54</v>
      </c>
      <c r="F201" s="37">
        <v>54.082999999999998</v>
      </c>
      <c r="G201" s="37">
        <v>57.103000000000002</v>
      </c>
      <c r="H201" s="37">
        <v>58.459000000000003</v>
      </c>
      <c r="I201" s="37">
        <v>59.383000000000003</v>
      </c>
      <c r="J201" s="37">
        <v>68.75</v>
      </c>
      <c r="K201" s="37">
        <v>52.036000000000001</v>
      </c>
      <c r="L201" s="37">
        <v>50.982999999999997</v>
      </c>
      <c r="M201" s="37">
        <v>51.728999999999999</v>
      </c>
      <c r="N201" s="37">
        <v>53.8</v>
      </c>
      <c r="O201" s="37">
        <v>57.475000000000001</v>
      </c>
      <c r="P201" s="37">
        <v>54.161000000000001</v>
      </c>
      <c r="Q201" s="37">
        <v>55.984000000000002</v>
      </c>
      <c r="S201" s="4">
        <f t="shared" si="441"/>
        <v>51.967028349681328</v>
      </c>
      <c r="T201" s="4">
        <f t="shared" si="442"/>
        <v>52.639044102936246</v>
      </c>
      <c r="U201" s="4">
        <f t="shared" si="443"/>
        <v>53.772227772438768</v>
      </c>
      <c r="V201" s="4">
        <f t="shared" si="444"/>
        <v>55.136583224204188</v>
      </c>
      <c r="W201" s="4">
        <f t="shared" si="445"/>
        <v>56.638590348561685</v>
      </c>
      <c r="X201" s="4">
        <f t="shared" si="446"/>
        <v>58.745853683645066</v>
      </c>
      <c r="Y201" s="4">
        <f t="shared" si="447"/>
        <v>59.274126459186277</v>
      </c>
      <c r="Z201" s="4">
        <f t="shared" si="448"/>
        <v>68.764758023154911</v>
      </c>
      <c r="AA201" s="4">
        <f t="shared" si="449"/>
        <v>52.054342657639182</v>
      </c>
      <c r="AB201" s="4">
        <f t="shared" si="450"/>
        <v>50.694538797729706</v>
      </c>
      <c r="AC201" s="4">
        <f t="shared" si="451"/>
        <v>52.51729286710065</v>
      </c>
      <c r="AD201" s="4">
        <f t="shared" si="452"/>
        <v>53.369700529806593</v>
      </c>
      <c r="AE201" s="4">
        <f t="shared" si="453"/>
        <v>57.289757149090192</v>
      </c>
      <c r="AF201" s="4">
        <f t="shared" si="454"/>
        <v>55.095171927706964</v>
      </c>
      <c r="AG201" s="4">
        <f t="shared" si="455"/>
        <v>56.452954605441832</v>
      </c>
      <c r="AI201" s="4">
        <f t="shared" si="456"/>
        <v>0.65197165031867144</v>
      </c>
      <c r="AJ201" s="4">
        <f t="shared" si="457"/>
        <v>-0.15704410293624704</v>
      </c>
      <c r="AK201" s="4">
        <f t="shared" si="458"/>
        <v>0.22777222756123194</v>
      </c>
      <c r="AL201" s="4">
        <f t="shared" si="459"/>
        <v>-1.0535832242041892</v>
      </c>
      <c r="AM201" s="4">
        <f t="shared" si="460"/>
        <v>0.46440965143831647</v>
      </c>
      <c r="AN201" s="4">
        <f t="shared" si="461"/>
        <v>-0.28685368364506303</v>
      </c>
      <c r="AO201" s="4">
        <f t="shared" si="462"/>
        <v>0.10887354081372536</v>
      </c>
      <c r="AP201" s="4">
        <f t="shared" si="463"/>
        <v>-1.4758023154911371E-2</v>
      </c>
      <c r="AQ201" s="4">
        <f t="shared" si="464"/>
        <v>-1.834265763918097E-2</v>
      </c>
      <c r="AR201" s="4">
        <f t="shared" si="465"/>
        <v>0.28846120227029104</v>
      </c>
      <c r="AS201" s="4">
        <f t="shared" si="466"/>
        <v>-0.78829286710065105</v>
      </c>
      <c r="AT201" s="4">
        <f t="shared" si="467"/>
        <v>0.43029947019340398</v>
      </c>
      <c r="AU201" s="4">
        <f t="shared" si="468"/>
        <v>0.18524285090980896</v>
      </c>
      <c r="AV201" s="4">
        <f t="shared" si="644"/>
        <v>-0.93417192770696289</v>
      </c>
      <c r="AW201" s="4">
        <f t="shared" si="644"/>
        <v>-0.4689546054418301</v>
      </c>
      <c r="AY201" s="2">
        <f t="shared" si="520"/>
        <v>51.967028349681328</v>
      </c>
      <c r="AZ201" s="2">
        <f t="shared" si="571"/>
        <v>52.639044098482515</v>
      </c>
      <c r="BA201" s="2">
        <f t="shared" si="572"/>
        <v>53.772227768995471</v>
      </c>
      <c r="BB201" s="2">
        <f t="shared" si="573"/>
        <v>55.136583224182573</v>
      </c>
      <c r="BC201" s="2">
        <f t="shared" si="574"/>
        <v>56.638590348200225</v>
      </c>
      <c r="BD201" s="2">
        <f t="shared" si="575"/>
        <v>58.745853661010472</v>
      </c>
      <c r="BE201" s="2">
        <f t="shared" si="576"/>
        <v>59.274126458216834</v>
      </c>
      <c r="BF201" s="2">
        <f t="shared" si="577"/>
        <v>68.764758023154542</v>
      </c>
      <c r="BG201" s="2">
        <f t="shared" si="578"/>
        <v>52.054342657637292</v>
      </c>
      <c r="BH201" s="2">
        <f t="shared" si="579"/>
        <v>50.694538797710464</v>
      </c>
      <c r="BI201" s="2">
        <f t="shared" si="580"/>
        <v>52.517292865337083</v>
      </c>
      <c r="BJ201" s="2">
        <f t="shared" si="581"/>
        <v>53.369700528606231</v>
      </c>
      <c r="BK201" s="2">
        <f t="shared" si="582"/>
        <v>57.28975707774795</v>
      </c>
      <c r="BL201" s="2">
        <f t="shared" si="583"/>
        <v>55.095171912191361</v>
      </c>
      <c r="BM201" s="2">
        <f t="shared" si="584"/>
        <v>56.4528876529209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>
        <f t="shared" si="488"/>
        <v>54.082999999999998</v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>
        <f t="shared" si="492"/>
        <v>68.75</v>
      </c>
      <c r="DC201" s="2">
        <f t="shared" si="493"/>
        <v>52.036000000000001</v>
      </c>
      <c r="DD201" s="2">
        <f t="shared" si="494"/>
        <v>50.982999999999997</v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54.161000000000001</v>
      </c>
      <c r="DI201" s="2">
        <f t="shared" si="499"/>
        <v>55.984000000000002</v>
      </c>
      <c r="DK201" s="2">
        <f t="shared" si="500"/>
        <v>98.045201882043997</v>
      </c>
      <c r="DL201" s="2">
        <f t="shared" si="645"/>
        <v>102.90952497096399</v>
      </c>
      <c r="DM201" s="2">
        <f t="shared" si="645"/>
        <v>93.278724738675947</v>
      </c>
      <c r="DN201" s="2">
        <f t="shared" si="645"/>
        <v>115.54429492600423</v>
      </c>
      <c r="DO201" s="2">
        <f t="shared" si="645"/>
        <v>99.949925775978414</v>
      </c>
      <c r="DP201" s="2">
        <f t="shared" si="645"/>
        <v>96.792949260042292</v>
      </c>
      <c r="DQ201" s="2">
        <f t="shared" si="645"/>
        <v>115.3008717948718</v>
      </c>
      <c r="DR201" s="2">
        <f t="shared" si="645"/>
        <v>118.82262758472758</v>
      </c>
      <c r="DS201" s="2">
        <f t="shared" si="645"/>
        <v>99.020240336134435</v>
      </c>
      <c r="DT201" s="2">
        <f t="shared" si="645"/>
        <v>86.213100986700979</v>
      </c>
      <c r="DU201" s="2">
        <f t="shared" si="645"/>
        <v>82.952915966386584</v>
      </c>
      <c r="DV201" s="2">
        <f t="shared" si="645"/>
        <v>100.04435348506402</v>
      </c>
      <c r="DW201" s="2">
        <f t="shared" si="645"/>
        <v>89.227116752379914</v>
      </c>
      <c r="DX201" s="2">
        <f t="shared" si="645"/>
        <v>96.584334834834834</v>
      </c>
      <c r="DY201" s="2">
        <f t="shared" si="645"/>
        <v>71.571280645161266</v>
      </c>
      <c r="EA201" s="2">
        <f t="shared" si="440"/>
        <v>50.04659973730076</v>
      </c>
      <c r="EB201" s="2">
        <f t="shared" si="502"/>
        <v>50.698529251170029</v>
      </c>
      <c r="EC201" s="2">
        <f t="shared" si="503"/>
        <v>53.894274650621099</v>
      </c>
      <c r="ED201" s="2">
        <f t="shared" si="504"/>
        <v>56.765414705882378</v>
      </c>
      <c r="EE201" s="2">
        <f t="shared" si="505"/>
        <v>56.516730879754789</v>
      </c>
      <c r="EF201" s="2">
        <f t="shared" si="506"/>
        <v>58.399522391559216</v>
      </c>
      <c r="EG201" s="2">
        <f t="shared" si="507"/>
        <v>59.163800306630911</v>
      </c>
      <c r="EH201" s="2">
        <f t="shared" si="508"/>
        <v>67.881322414520881</v>
      </c>
      <c r="EI201" s="2">
        <f t="shared" si="509"/>
        <v>50.684184547194533</v>
      </c>
      <c r="EJ201" s="2">
        <f t="shared" si="510"/>
        <v>51.339469734491082</v>
      </c>
      <c r="EK201" s="2">
        <f t="shared" si="511"/>
        <v>53.902773551213187</v>
      </c>
      <c r="EL201" s="2">
        <f t="shared" si="512"/>
        <v>53.687450202453626</v>
      </c>
      <c r="EM201" s="2">
        <f t="shared" si="513"/>
        <v>54.731705760197755</v>
      </c>
      <c r="EN201" s="2">
        <f t="shared" si="514"/>
        <v>54.775243510783177</v>
      </c>
      <c r="EO201" s="2">
        <f t="shared" si="515"/>
        <v>59.132143416546278</v>
      </c>
      <c r="EQ201" s="2">
        <f t="shared" si="516"/>
        <v>52.25562469550264</v>
      </c>
      <c r="ER201" s="2">
        <f t="shared" si="646"/>
        <v>52.887084375411348</v>
      </c>
      <c r="ES201" s="2">
        <f t="shared" si="646"/>
        <v>53.755686463191985</v>
      </c>
      <c r="ET201" s="2">
        <f t="shared" si="646"/>
        <v>54.973141915788645</v>
      </c>
      <c r="EU201" s="2">
        <f t="shared" si="646"/>
        <v>56.653426961247618</v>
      </c>
      <c r="EV201" s="2">
        <f t="shared" si="646"/>
        <v>58.786690460713956</v>
      </c>
      <c r="EW201" s="2">
        <f t="shared" si="646"/>
        <v>59.28516121779478</v>
      </c>
      <c r="EX201" s="2">
        <f t="shared" si="646"/>
        <v>68.842340441801184</v>
      </c>
      <c r="EY201" s="2">
        <f t="shared" si="646"/>
        <v>52.1863507044133</v>
      </c>
      <c r="EZ201" s="2">
        <f t="shared" si="646"/>
        <v>50.62647422848169</v>
      </c>
      <c r="FA201" s="2">
        <f t="shared" si="646"/>
        <v>52.342051194503178</v>
      </c>
      <c r="FB201" s="2">
        <f t="shared" si="646"/>
        <v>53.326261998789256</v>
      </c>
      <c r="FC201" s="2">
        <f t="shared" si="646"/>
        <v>57.658822814692158</v>
      </c>
      <c r="FD201" s="2">
        <f t="shared" si="646"/>
        <v>55.1535677934597</v>
      </c>
      <c r="FE201" s="2">
        <f t="shared" si="646"/>
        <v>55.893146380240054</v>
      </c>
      <c r="FG201" s="2">
        <f t="shared" si="518"/>
        <v>0.99999202986695257</v>
      </c>
      <c r="FH201" s="2">
        <f t="shared" si="647"/>
        <v>0.99999287011366234</v>
      </c>
      <c r="FI201" s="2">
        <f t="shared" si="647"/>
        <v>0.99999286882575711</v>
      </c>
      <c r="FJ201" s="2">
        <f t="shared" si="647"/>
        <v>0.9999933109507011</v>
      </c>
      <c r="FK201" s="2">
        <f t="shared" si="647"/>
        <v>0.99999271532539014</v>
      </c>
      <c r="FL201" s="2">
        <f t="shared" si="647"/>
        <v>0.99999392062552994</v>
      </c>
      <c r="FM201" s="2">
        <f t="shared" si="647"/>
        <v>0.99999258577353478</v>
      </c>
      <c r="FN201" s="2">
        <f t="shared" si="647"/>
        <v>0.99999223824159045</v>
      </c>
      <c r="FO201" s="2">
        <f t="shared" si="647"/>
        <v>0.99999100634542304</v>
      </c>
      <c r="FP201" s="2">
        <f t="shared" si="647"/>
        <v>0.99999156569841741</v>
      </c>
      <c r="FQ201" s="2">
        <f t="shared" si="647"/>
        <v>0.99999106121341341</v>
      </c>
      <c r="FR201" s="2">
        <f t="shared" si="647"/>
        <v>0.99999208771792425</v>
      </c>
      <c r="FS201" s="2">
        <f t="shared" si="647"/>
        <v>0.99999237213134873</v>
      </c>
      <c r="FT201" s="2">
        <f t="shared" si="647"/>
        <v>0.99999131100158956</v>
      </c>
      <c r="FU201" s="2">
        <f t="shared" si="647"/>
        <v>0.99999064863502785</v>
      </c>
      <c r="FW201" s="2">
        <f t="shared" si="536"/>
        <v>0.86918260022660943</v>
      </c>
      <c r="FX201" s="2">
        <f t="shared" si="588"/>
        <v>0.88649473223572217</v>
      </c>
      <c r="FY201" s="2">
        <f t="shared" si="589"/>
        <v>0.88267074756453168</v>
      </c>
      <c r="FZ201" s="2">
        <f t="shared" si="590"/>
        <v>0.90902716680875362</v>
      </c>
      <c r="GA201" s="2">
        <f t="shared" si="591"/>
        <v>0.88914817766539278</v>
      </c>
      <c r="GB201" s="2">
        <f t="shared" si="592"/>
        <v>0.89392150077801158</v>
      </c>
      <c r="GC201" s="2">
        <f t="shared" si="593"/>
        <v>0.90564529856247344</v>
      </c>
      <c r="GD201" s="2">
        <f t="shared" si="594"/>
        <v>0.91885915712620625</v>
      </c>
      <c r="GE201" s="2">
        <f t="shared" si="595"/>
        <v>0.91183214724354777</v>
      </c>
      <c r="GF201" s="2">
        <f t="shared" si="596"/>
        <v>0.90494970314073675</v>
      </c>
      <c r="GG201" s="2">
        <f t="shared" si="597"/>
        <v>0.88788396792149182</v>
      </c>
      <c r="GH201" s="2">
        <f t="shared" si="598"/>
        <v>0.88074986811566314</v>
      </c>
      <c r="GI201" s="2">
        <f t="shared" si="599"/>
        <v>0.87382504473428979</v>
      </c>
      <c r="GJ201" s="2">
        <f t="shared" si="600"/>
        <v>0.8446857283896938</v>
      </c>
      <c r="GK201" s="2">
        <f t="shared" si="601"/>
        <v>0.82722276572167486</v>
      </c>
      <c r="GM201" s="86">
        <f t="shared" si="537"/>
        <v>1.7104500566248185E-198</v>
      </c>
      <c r="GN201" s="86">
        <f t="shared" si="602"/>
        <v>1.0698681304168283E-133</v>
      </c>
      <c r="GO201" s="86">
        <f t="shared" si="603"/>
        <v>2.9652281773399174E-209</v>
      </c>
      <c r="GP201" s="86">
        <f t="shared" si="604"/>
        <v>4.2173008552142814E-192</v>
      </c>
      <c r="GQ201" s="86">
        <f t="shared" si="605"/>
        <v>1.5260671593715018E-226</v>
      </c>
      <c r="GR201" s="86">
        <f t="shared" si="606"/>
        <v>1.7291392934953438E-209</v>
      </c>
      <c r="GS201" s="86">
        <f t="shared" si="607"/>
        <v>2.4032271656300055E-224</v>
      </c>
      <c r="GT201" s="86">
        <f t="shared" si="608"/>
        <v>3.2310158072187384E-258</v>
      </c>
      <c r="GU201" s="86">
        <f t="shared" si="609"/>
        <v>1.5865386903321057E-271</v>
      </c>
      <c r="GV201" s="86">
        <f t="shared" si="610"/>
        <v>7.0481339837472957E-287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1.1604077200194916E-133</v>
      </c>
      <c r="HD201" s="86">
        <f t="shared" si="616"/>
        <v>4.2730998680040971E-74</v>
      </c>
      <c r="HE201" s="86">
        <f t="shared" si="617"/>
        <v>1.4893271347761611E-115</v>
      </c>
      <c r="HF201" s="86">
        <f t="shared" si="618"/>
        <v>2.6389839403088273E-112</v>
      </c>
      <c r="HG201" s="86">
        <f t="shared" si="619"/>
        <v>6.6430011225321416E-167</v>
      </c>
      <c r="HH201" s="86">
        <f t="shared" si="620"/>
        <v>9.8735199853168297E-130</v>
      </c>
      <c r="HI201" s="86">
        <f t="shared" si="621"/>
        <v>1.5837799837230881E-214</v>
      </c>
      <c r="HJ201" s="86">
        <f t="shared" si="622"/>
        <v>9.5724374556878411E-236</v>
      </c>
      <c r="HK201" s="86">
        <f t="shared" si="623"/>
        <v>3.6213674509712275E-263</v>
      </c>
      <c r="HL201" s="86">
        <f t="shared" si="624"/>
        <v>1.4357810770601976E-236</v>
      </c>
      <c r="HM201" s="86">
        <f t="shared" si="625"/>
        <v>1.1556980489667925E-297</v>
      </c>
      <c r="HN201" s="86">
        <f t="shared" si="626"/>
        <v>2.1545413043745948E-241</v>
      </c>
      <c r="HO201" s="86">
        <f t="shared" si="627"/>
        <v>2.0761755689822134E-200</v>
      </c>
      <c r="HP201" s="86">
        <f t="shared" si="628"/>
        <v>0</v>
      </c>
      <c r="HQ201" s="86">
        <f t="shared" si="629"/>
        <v>0</v>
      </c>
      <c r="HS201" s="86">
        <f t="shared" si="539"/>
        <v>7.3731813937165873E-21</v>
      </c>
      <c r="HT201" s="86">
        <f t="shared" si="630"/>
        <v>2.3519812413112081E-19</v>
      </c>
      <c r="HU201" s="86">
        <f t="shared" si="631"/>
        <v>1.3435351569183389E-19</v>
      </c>
      <c r="HV201" s="86">
        <f t="shared" si="632"/>
        <v>2.5855516124925702E-19</v>
      </c>
      <c r="HW201" s="86">
        <f t="shared" si="633"/>
        <v>9.437051085776361E-23</v>
      </c>
      <c r="HX201" s="86">
        <f t="shared" si="634"/>
        <v>2.7038952353583444E-18</v>
      </c>
      <c r="HY201" s="86">
        <f t="shared" si="635"/>
        <v>8.8688441928518048E-20</v>
      </c>
      <c r="HZ201" s="86">
        <f t="shared" si="636"/>
        <v>1.4075598622303919E-23</v>
      </c>
      <c r="IA201" s="86">
        <f t="shared" si="637"/>
        <v>1.054539597551441E-22</v>
      </c>
      <c r="IB201" s="86">
        <f t="shared" si="638"/>
        <v>1.1618427879901133E-21</v>
      </c>
      <c r="IC201" s="86">
        <f t="shared" si="639"/>
        <v>8.2477820959549689E-21</v>
      </c>
      <c r="ID201" s="86">
        <f t="shared" si="640"/>
        <v>5.5439806425501796E-23</v>
      </c>
      <c r="IE201" s="86">
        <f t="shared" si="641"/>
        <v>3.2725752662778684E-20</v>
      </c>
      <c r="IF201" s="86">
        <f t="shared" si="642"/>
        <v>2.0316931590807858E-74</v>
      </c>
      <c r="IG201" s="86">
        <f t="shared" si="643"/>
        <v>3.9618205845129066E-51</v>
      </c>
      <c r="II201" s="86">
        <f t="shared" si="540"/>
        <v>2.2062649658181617E-2</v>
      </c>
      <c r="IJ201" s="86">
        <f t="shared" si="541"/>
        <v>1.9246179025191764E-2</v>
      </c>
      <c r="IK201" s="86">
        <f t="shared" si="542"/>
        <v>1.7726308267384396E-2</v>
      </c>
      <c r="IL201" s="86">
        <f t="shared" si="543"/>
        <v>8.9645062368863652E-3</v>
      </c>
      <c r="IM201" s="86">
        <f t="shared" si="544"/>
        <v>1.1068594206994865E-2</v>
      </c>
      <c r="IN201" s="86">
        <f t="shared" si="545"/>
        <v>2.0617572777410564E-2</v>
      </c>
      <c r="IO201" s="86">
        <f t="shared" si="546"/>
        <v>1.2297941200987853E-2</v>
      </c>
      <c r="IP201" s="86">
        <f t="shared" si="547"/>
        <v>3.4720533577154281E-3</v>
      </c>
      <c r="IQ201" s="86">
        <f t="shared" si="548"/>
        <v>4.4991423870534373E-3</v>
      </c>
      <c r="IR201" s="86">
        <f t="shared" si="549"/>
        <v>6.5663805434723532E-3</v>
      </c>
      <c r="IS201" s="86">
        <f t="shared" si="550"/>
        <v>1.2754546591543691E-2</v>
      </c>
      <c r="IT201" s="86">
        <f t="shared" si="551"/>
        <v>1.1650567430367846E-2</v>
      </c>
      <c r="IU201" s="86">
        <f t="shared" si="552"/>
        <v>2.2628978260182137E-2</v>
      </c>
      <c r="IV201" s="86">
        <f t="shared" si="553"/>
        <v>1.7263891086729508E-4</v>
      </c>
      <c r="IW201" s="86">
        <f t="shared" si="554"/>
        <v>1.2429546044191153E-3</v>
      </c>
      <c r="IY201" s="86">
        <f t="shared" si="555"/>
        <v>2.2062649658181617E-2</v>
      </c>
      <c r="IZ201" s="86">
        <f t="shared" si="556"/>
        <v>1.9246179025191764E-2</v>
      </c>
      <c r="JA201" s="86">
        <f t="shared" si="557"/>
        <v>1.7726308267384396E-2</v>
      </c>
      <c r="JB201" s="86">
        <f t="shared" si="558"/>
        <v>8.9645062368863652E-3</v>
      </c>
      <c r="JC201" s="86">
        <f t="shared" si="559"/>
        <v>1.1068594206994865E-2</v>
      </c>
      <c r="JD201" s="86">
        <f t="shared" si="560"/>
        <v>2.0617572777410567E-2</v>
      </c>
      <c r="JE201" s="86">
        <f t="shared" si="561"/>
        <v>1.2297941200987853E-2</v>
      </c>
      <c r="JF201" s="86">
        <f t="shared" si="562"/>
        <v>3.4720533577154281E-3</v>
      </c>
      <c r="JG201" s="86">
        <f t="shared" si="563"/>
        <v>4.4991423870534373E-3</v>
      </c>
      <c r="JH201" s="86">
        <f t="shared" si="564"/>
        <v>6.5663805434723532E-3</v>
      </c>
      <c r="JI201" s="86">
        <f t="shared" si="565"/>
        <v>1.2754546591543691E-2</v>
      </c>
      <c r="JJ201" s="86">
        <f t="shared" si="566"/>
        <v>1.1650567430367846E-2</v>
      </c>
      <c r="JK201" s="86">
        <f t="shared" si="567"/>
        <v>2.2628978260182137E-2</v>
      </c>
      <c r="JL201" s="86">
        <f t="shared" si="568"/>
        <v>1.7263891086729508E-4</v>
      </c>
      <c r="JM201" s="86">
        <f t="shared" si="569"/>
        <v>1.2429546044191153E-3</v>
      </c>
    </row>
    <row r="202" spans="2:273" x14ac:dyDescent="0.25">
      <c r="B202" s="2">
        <v>175</v>
      </c>
      <c r="C202" s="37">
        <v>53.079000000000001</v>
      </c>
      <c r="D202" s="37">
        <v>51.820999999999998</v>
      </c>
      <c r="E202" s="37">
        <v>53.286000000000001</v>
      </c>
      <c r="F202" s="37">
        <v>54.466999999999999</v>
      </c>
      <c r="G202" s="37">
        <v>56.930999999999997</v>
      </c>
      <c r="H202" s="37">
        <v>57.081000000000003</v>
      </c>
      <c r="I202" s="37">
        <v>58.426000000000002</v>
      </c>
      <c r="J202" s="37">
        <v>69.5</v>
      </c>
      <c r="K202" s="37">
        <v>51.588999999999999</v>
      </c>
      <c r="L202" s="37">
        <v>50.81</v>
      </c>
      <c r="M202" s="37">
        <v>51.643999999999998</v>
      </c>
      <c r="N202" s="37">
        <v>53.133000000000003</v>
      </c>
      <c r="O202" s="37">
        <v>57.982999999999997</v>
      </c>
      <c r="P202" s="37">
        <v>54.871000000000002</v>
      </c>
      <c r="Q202" s="37">
        <v>54.984000000000002</v>
      </c>
      <c r="S202" s="4">
        <f t="shared" si="441"/>
        <v>51.850310259945196</v>
      </c>
      <c r="T202" s="4">
        <f t="shared" si="442"/>
        <v>52.511020229001375</v>
      </c>
      <c r="U202" s="4">
        <f t="shared" si="443"/>
        <v>53.653669767405361</v>
      </c>
      <c r="V202" s="4">
        <f t="shared" si="444"/>
        <v>54.999450673358375</v>
      </c>
      <c r="W202" s="4">
        <f t="shared" si="445"/>
        <v>56.498291592569686</v>
      </c>
      <c r="X202" s="4">
        <f t="shared" si="446"/>
        <v>58.620653805859234</v>
      </c>
      <c r="Y202" s="4">
        <f t="shared" si="447"/>
        <v>59.162872393130677</v>
      </c>
      <c r="Z202" s="4">
        <f t="shared" si="448"/>
        <v>68.681379008408257</v>
      </c>
      <c r="AA202" s="4">
        <f t="shared" si="449"/>
        <v>51.908793263390343</v>
      </c>
      <c r="AB202" s="4">
        <f t="shared" si="450"/>
        <v>50.478373866157625</v>
      </c>
      <c r="AC202" s="4">
        <f t="shared" si="451"/>
        <v>52.319441096472829</v>
      </c>
      <c r="AD202" s="4">
        <f t="shared" si="452"/>
        <v>53.172433951517412</v>
      </c>
      <c r="AE202" s="4">
        <f t="shared" si="453"/>
        <v>57.206581703291143</v>
      </c>
      <c r="AF202" s="4">
        <f t="shared" si="454"/>
        <v>54.970335798991648</v>
      </c>
      <c r="AG202" s="4">
        <f t="shared" si="455"/>
        <v>56.280337345972683</v>
      </c>
      <c r="AI202" s="4">
        <f t="shared" si="456"/>
        <v>1.2286897400548042</v>
      </c>
      <c r="AJ202" s="4">
        <f t="shared" si="457"/>
        <v>-0.69002022900137661</v>
      </c>
      <c r="AK202" s="4">
        <f t="shared" si="458"/>
        <v>-0.36766976740535995</v>
      </c>
      <c r="AL202" s="4">
        <f t="shared" si="459"/>
        <v>-0.53245067335837604</v>
      </c>
      <c r="AM202" s="4">
        <f t="shared" si="460"/>
        <v>0.43270840743031158</v>
      </c>
      <c r="AN202" s="4">
        <f t="shared" si="461"/>
        <v>-1.5396538058592313</v>
      </c>
      <c r="AO202" s="4">
        <f t="shared" si="462"/>
        <v>-0.73687239313067465</v>
      </c>
      <c r="AP202" s="4">
        <f t="shared" si="463"/>
        <v>0.81862099159174306</v>
      </c>
      <c r="AQ202" s="4">
        <f t="shared" si="464"/>
        <v>-0.31979326339034486</v>
      </c>
      <c r="AR202" s="4">
        <f t="shared" si="465"/>
        <v>0.33162613384237716</v>
      </c>
      <c r="AS202" s="4">
        <f t="shared" si="466"/>
        <v>-0.67544109647283079</v>
      </c>
      <c r="AT202" s="4">
        <f t="shared" si="467"/>
        <v>-3.9433951517409582E-2</v>
      </c>
      <c r="AU202" s="4">
        <f t="shared" si="468"/>
        <v>0.77641829670885443</v>
      </c>
      <c r="AV202" s="4">
        <f t="shared" si="644"/>
        <v>-9.9335798991646129E-2</v>
      </c>
      <c r="AW202" s="4">
        <f t="shared" si="644"/>
        <v>-1.296337345972681</v>
      </c>
      <c r="AY202" s="2">
        <f t="shared" si="520"/>
        <v>51.850310259945196</v>
      </c>
      <c r="AZ202" s="2">
        <f t="shared" si="571"/>
        <v>52.511020228204956</v>
      </c>
      <c r="BA202" s="2">
        <f t="shared" si="572"/>
        <v>53.653669766835804</v>
      </c>
      <c r="BB202" s="2">
        <f t="shared" si="573"/>
        <v>54.999450673355156</v>
      </c>
      <c r="BC202" s="2">
        <f t="shared" si="574"/>
        <v>56.498291592520573</v>
      </c>
      <c r="BD202" s="2">
        <f t="shared" si="575"/>
        <v>58.620653801393132</v>
      </c>
      <c r="BE202" s="2">
        <f t="shared" si="576"/>
        <v>59.162872392967557</v>
      </c>
      <c r="BF202" s="2">
        <f t="shared" si="577"/>
        <v>68.681379008408214</v>
      </c>
      <c r="BG202" s="2">
        <f t="shared" si="578"/>
        <v>51.908793263390137</v>
      </c>
      <c r="BH202" s="2">
        <f t="shared" si="579"/>
        <v>50.47837386615528</v>
      </c>
      <c r="BI202" s="2">
        <f t="shared" si="580"/>
        <v>52.319441096217247</v>
      </c>
      <c r="BJ202" s="2">
        <f t="shared" si="581"/>
        <v>53.172433951363089</v>
      </c>
      <c r="BK202" s="2">
        <f t="shared" si="582"/>
        <v>57.206581690743882</v>
      </c>
      <c r="BL202" s="2">
        <f t="shared" si="583"/>
        <v>54.97033579733214</v>
      </c>
      <c r="BM202" s="2">
        <f t="shared" si="584"/>
        <v>56.280322400942197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>
        <f t="shared" si="488"/>
        <v>54.466999999999999</v>
      </c>
      <c r="CY202" s="2">
        <f t="shared" si="489"/>
        <v>56.930999999999997</v>
      </c>
      <c r="CZ202" s="2" t="str">
        <f t="shared" si="490"/>
        <v/>
      </c>
      <c r="DA202" s="2">
        <f t="shared" si="491"/>
        <v>58.426000000000002</v>
      </c>
      <c r="DB202" s="2">
        <f t="shared" si="492"/>
        <v>69.5</v>
      </c>
      <c r="DC202" s="2">
        <f t="shared" si="493"/>
        <v>51.588999999999999</v>
      </c>
      <c r="DD202" s="2">
        <f t="shared" si="494"/>
        <v>50.81</v>
      </c>
      <c r="DE202" s="2">
        <f t="shared" si="495"/>
        <v>51.643999999999998</v>
      </c>
      <c r="DF202" s="2">
        <f t="shared" si="496"/>
        <v>53.133000000000003</v>
      </c>
      <c r="DG202" s="2" t="str">
        <f t="shared" si="497"/>
        <v/>
      </c>
      <c r="DH202" s="2">
        <f t="shared" si="498"/>
        <v>54.871000000000002</v>
      </c>
      <c r="DI202" s="2">
        <f t="shared" si="499"/>
        <v>54.984000000000002</v>
      </c>
      <c r="DK202" s="2">
        <f t="shared" si="500"/>
        <v>98.209919575445909</v>
      </c>
      <c r="DL202" s="2">
        <f t="shared" si="645"/>
        <v>103.09240569375793</v>
      </c>
      <c r="DM202" s="2">
        <f t="shared" si="645"/>
        <v>93.398753310104524</v>
      </c>
      <c r="DN202" s="2">
        <f t="shared" si="645"/>
        <v>115.77384778012686</v>
      </c>
      <c r="DO202" s="2">
        <f t="shared" si="645"/>
        <v>100.05938022941972</v>
      </c>
      <c r="DP202" s="2">
        <f t="shared" si="645"/>
        <v>96.877302325581397</v>
      </c>
      <c r="DQ202" s="2">
        <f t="shared" si="645"/>
        <v>115.53602564102565</v>
      </c>
      <c r="DR202" s="2">
        <f t="shared" si="645"/>
        <v>119.02666580866581</v>
      </c>
      <c r="DS202" s="2">
        <f t="shared" si="645"/>
        <v>99.156045378151248</v>
      </c>
      <c r="DT202" s="2">
        <f t="shared" si="645"/>
        <v>86.248847576147568</v>
      </c>
      <c r="DU202" s="2">
        <f t="shared" si="645"/>
        <v>82.95491260504204</v>
      </c>
      <c r="DV202" s="2">
        <f t="shared" si="645"/>
        <v>100.16208819345661</v>
      </c>
      <c r="DW202" s="2">
        <f t="shared" si="645"/>
        <v>89.270761790130209</v>
      </c>
      <c r="DX202" s="2">
        <f t="shared" si="645"/>
        <v>96.70578978978979</v>
      </c>
      <c r="DY202" s="2">
        <f t="shared" si="645"/>
        <v>71.529808064516104</v>
      </c>
      <c r="EA202" s="2">
        <f t="shared" si="440"/>
        <v>49.877323277930728</v>
      </c>
      <c r="EB202" s="2">
        <f t="shared" si="502"/>
        <v>50.519974453978143</v>
      </c>
      <c r="EC202" s="2">
        <f t="shared" si="503"/>
        <v>53.778905667701849</v>
      </c>
      <c r="ED202" s="2">
        <f t="shared" si="504"/>
        <v>56.664916176470612</v>
      </c>
      <c r="EE202" s="2">
        <f t="shared" si="505"/>
        <v>56.373425988207501</v>
      </c>
      <c r="EF202" s="2">
        <f t="shared" si="506"/>
        <v>58.265869988276677</v>
      </c>
      <c r="EG202" s="2">
        <f t="shared" si="507"/>
        <v>59.050007090839415</v>
      </c>
      <c r="EH202" s="2">
        <f t="shared" si="508"/>
        <v>67.778749008020256</v>
      </c>
      <c r="EI202" s="2">
        <f t="shared" si="509"/>
        <v>50.507783721164515</v>
      </c>
      <c r="EJ202" s="2">
        <f t="shared" si="510"/>
        <v>51.138197235196387</v>
      </c>
      <c r="EK202" s="2">
        <f t="shared" si="511"/>
        <v>53.739372788828071</v>
      </c>
      <c r="EL202" s="2">
        <f t="shared" si="512"/>
        <v>53.498463648999824</v>
      </c>
      <c r="EM202" s="2">
        <f t="shared" si="513"/>
        <v>54.580568174701256</v>
      </c>
      <c r="EN202" s="2">
        <f t="shared" si="514"/>
        <v>54.640621735065146</v>
      </c>
      <c r="EO202" s="2">
        <f t="shared" si="515"/>
        <v>59.040252203411832</v>
      </c>
      <c r="EQ202" s="2">
        <f t="shared" si="516"/>
        <v>52.120729450778882</v>
      </c>
      <c r="ER202" s="2">
        <f t="shared" si="646"/>
        <v>52.743137462156113</v>
      </c>
      <c r="ES202" s="2">
        <f t="shared" si="646"/>
        <v>53.638198593232744</v>
      </c>
      <c r="ET202" s="2">
        <f t="shared" si="646"/>
        <v>54.847047749027084</v>
      </c>
      <c r="EU202" s="2">
        <f t="shared" si="646"/>
        <v>56.51216584357276</v>
      </c>
      <c r="EV202" s="2">
        <f t="shared" si="646"/>
        <v>58.658813065722157</v>
      </c>
      <c r="EW202" s="2">
        <f t="shared" si="646"/>
        <v>59.173178373820903</v>
      </c>
      <c r="EX202" s="2">
        <f t="shared" si="646"/>
        <v>68.753681312882875</v>
      </c>
      <c r="EY202" s="2">
        <f t="shared" si="646"/>
        <v>52.031907256629651</v>
      </c>
      <c r="EZ202" s="2">
        <f t="shared" si="646"/>
        <v>50.414872147146006</v>
      </c>
      <c r="FA202" s="2">
        <f t="shared" si="646"/>
        <v>52.155652452431291</v>
      </c>
      <c r="FB202" s="2">
        <f t="shared" si="646"/>
        <v>53.131796599559507</v>
      </c>
      <c r="FC202" s="2">
        <f t="shared" si="646"/>
        <v>57.552125015383581</v>
      </c>
      <c r="FD202" s="2">
        <f t="shared" si="646"/>
        <v>55.025237456057695</v>
      </c>
      <c r="FE202" s="2">
        <f t="shared" si="646"/>
        <v>55.754466421114429</v>
      </c>
      <c r="FG202" s="2">
        <f t="shared" si="518"/>
        <v>0.99999273114717202</v>
      </c>
      <c r="FH202" s="2">
        <f t="shared" si="647"/>
        <v>0.99999349746229726</v>
      </c>
      <c r="FI202" s="2">
        <f t="shared" si="647"/>
        <v>0.99999349628771228</v>
      </c>
      <c r="FJ202" s="2">
        <f t="shared" si="647"/>
        <v>0.99999389951094386</v>
      </c>
      <c r="FK202" s="2">
        <f t="shared" si="647"/>
        <v>0.99999335629353625</v>
      </c>
      <c r="FL202" s="2">
        <f t="shared" si="647"/>
        <v>0.99999445554162103</v>
      </c>
      <c r="FM202" s="2">
        <f t="shared" si="647"/>
        <v>0.99999323814068708</v>
      </c>
      <c r="FN202" s="2">
        <f t="shared" si="647"/>
        <v>0.9999929211873636</v>
      </c>
      <c r="FO202" s="2">
        <f t="shared" si="647"/>
        <v>0.99999179768304958</v>
      </c>
      <c r="FP202" s="2">
        <f t="shared" si="647"/>
        <v>0.99999230781982573</v>
      </c>
      <c r="FQ202" s="2">
        <f t="shared" si="647"/>
        <v>0.99999184772333038</v>
      </c>
      <c r="FR202" s="2">
        <f t="shared" si="647"/>
        <v>0.99999278390795909</v>
      </c>
      <c r="FS202" s="2">
        <f t="shared" si="647"/>
        <v>0.99999304329643968</v>
      </c>
      <c r="FT202" s="2">
        <f t="shared" si="647"/>
        <v>0.9999920755332079</v>
      </c>
      <c r="FU202" s="2">
        <f t="shared" si="647"/>
        <v>0.99999147144676515</v>
      </c>
      <c r="FW202" s="2">
        <f t="shared" si="536"/>
        <v>0.87930383867170681</v>
      </c>
      <c r="FX202" s="2">
        <f t="shared" si="588"/>
        <v>0.89543767716882983</v>
      </c>
      <c r="FY202" s="2">
        <f t="shared" si="589"/>
        <v>0.89187823305602454</v>
      </c>
      <c r="FZ202" s="2">
        <f t="shared" si="590"/>
        <v>0.91636230178026556</v>
      </c>
      <c r="GA202" s="2">
        <f t="shared" si="591"/>
        <v>0.89790613755895687</v>
      </c>
      <c r="GB202" s="2">
        <f t="shared" si="592"/>
        <v>0.9023437591570842</v>
      </c>
      <c r="GC202" s="2">
        <f t="shared" si="593"/>
        <v>0.91322708422593679</v>
      </c>
      <c r="GD202" s="2">
        <f t="shared" si="594"/>
        <v>0.92546653904761311</v>
      </c>
      <c r="GE202" s="2">
        <f t="shared" si="595"/>
        <v>0.918961279170185</v>
      </c>
      <c r="GF202" s="2">
        <f t="shared" si="596"/>
        <v>0.91258198753862774</v>
      </c>
      <c r="GG202" s="2">
        <f t="shared" si="597"/>
        <v>0.89673020743395471</v>
      </c>
      <c r="GH202" s="2">
        <f t="shared" si="598"/>
        <v>0.89008932530091411</v>
      </c>
      <c r="GI202" s="2">
        <f t="shared" si="599"/>
        <v>0.88363518769045735</v>
      </c>
      <c r="GJ202" s="2">
        <f t="shared" si="600"/>
        <v>0.85638911844173038</v>
      </c>
      <c r="GK202" s="2">
        <f t="shared" si="601"/>
        <v>0.8399927759081951</v>
      </c>
      <c r="GM202" s="86">
        <f t="shared" si="537"/>
        <v>4.3477256176656413E-202</v>
      </c>
      <c r="GN202" s="86">
        <f t="shared" si="602"/>
        <v>3.9938789865377729E-136</v>
      </c>
      <c r="GO202" s="86">
        <f t="shared" si="603"/>
        <v>4.6646128619921397E-213</v>
      </c>
      <c r="GP202" s="86">
        <f t="shared" si="604"/>
        <v>1.3788675658495234E-195</v>
      </c>
      <c r="GQ202" s="86">
        <f t="shared" si="605"/>
        <v>1.2637251419987372E-230</v>
      </c>
      <c r="GR202" s="86">
        <f t="shared" si="606"/>
        <v>2.6586469698363178E-213</v>
      </c>
      <c r="GS202" s="86">
        <f t="shared" si="607"/>
        <v>2.1306207544509963E-228</v>
      </c>
      <c r="GT202" s="86">
        <f t="shared" si="608"/>
        <v>7.3633139424621982E-263</v>
      </c>
      <c r="GU202" s="86">
        <f t="shared" si="609"/>
        <v>1.8798291240906395E-276</v>
      </c>
      <c r="GV202" s="86">
        <f t="shared" si="610"/>
        <v>4.5474365155324897E-292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1.0622742129471257E-136</v>
      </c>
      <c r="HD202" s="86">
        <f t="shared" si="616"/>
        <v>8.8327626826346641E-76</v>
      </c>
      <c r="HE202" s="86">
        <f t="shared" si="617"/>
        <v>3.5468586617218529E-118</v>
      </c>
      <c r="HF202" s="86">
        <f t="shared" si="618"/>
        <v>7.6700423585775206E-115</v>
      </c>
      <c r="HG202" s="86">
        <f t="shared" si="619"/>
        <v>1.2366421298080755E-170</v>
      </c>
      <c r="HH202" s="86">
        <f t="shared" si="620"/>
        <v>1.1760178689512498E-132</v>
      </c>
      <c r="HI202" s="86">
        <f t="shared" si="621"/>
        <v>2.4445812388663574E-219</v>
      </c>
      <c r="HJ202" s="86">
        <f t="shared" si="622"/>
        <v>5.5108152094656038E-241</v>
      </c>
      <c r="HK202" s="86">
        <f t="shared" si="623"/>
        <v>4.2983955559706759E-269</v>
      </c>
      <c r="HL202" s="86">
        <f t="shared" si="624"/>
        <v>6.6935192934902426E-242</v>
      </c>
      <c r="HM202" s="86">
        <f t="shared" si="625"/>
        <v>1.9702376030514513E-304</v>
      </c>
      <c r="HN202" s="86">
        <f t="shared" si="626"/>
        <v>7.5989338885812305E-247</v>
      </c>
      <c r="HO202" s="86">
        <f t="shared" si="627"/>
        <v>5.8106021924160094E-205</v>
      </c>
      <c r="HP202" s="86">
        <f t="shared" si="628"/>
        <v>0</v>
      </c>
      <c r="HQ202" s="86">
        <f t="shared" si="629"/>
        <v>0</v>
      </c>
      <c r="HS202" s="86">
        <f t="shared" si="539"/>
        <v>1.2693319588498153E-21</v>
      </c>
      <c r="HT202" s="86">
        <f t="shared" si="630"/>
        <v>4.7839296244361986E-20</v>
      </c>
      <c r="HU202" s="86">
        <f t="shared" si="631"/>
        <v>2.5682970378474769E-20</v>
      </c>
      <c r="HV202" s="86">
        <f t="shared" si="632"/>
        <v>5.2939874349577656E-20</v>
      </c>
      <c r="HW202" s="86">
        <f t="shared" si="633"/>
        <v>1.4710904462882767E-23</v>
      </c>
      <c r="HX202" s="86">
        <f t="shared" si="634"/>
        <v>6.1938589229362718E-19</v>
      </c>
      <c r="HY202" s="86">
        <f t="shared" si="635"/>
        <v>1.8536642310566207E-20</v>
      </c>
      <c r="HZ202" s="86">
        <f t="shared" si="636"/>
        <v>2.1725191810883958E-24</v>
      </c>
      <c r="IA202" s="86">
        <f t="shared" si="637"/>
        <v>1.6578617151469282E-23</v>
      </c>
      <c r="IB202" s="86">
        <f t="shared" si="638"/>
        <v>1.9388787120706439E-22</v>
      </c>
      <c r="IC202" s="86">
        <f t="shared" si="639"/>
        <v>1.4340657577353382E-21</v>
      </c>
      <c r="ID202" s="86">
        <f t="shared" si="640"/>
        <v>8.0275093610078324E-24</v>
      </c>
      <c r="IE202" s="86">
        <f t="shared" si="641"/>
        <v>6.0635948621934818E-21</v>
      </c>
      <c r="IF202" s="86">
        <f t="shared" si="642"/>
        <v>1.6143034911666112E-77</v>
      </c>
      <c r="IG202" s="86">
        <f t="shared" si="643"/>
        <v>2.721206152363215E-53</v>
      </c>
      <c r="II202" s="86">
        <f t="shared" si="540"/>
        <v>1.6366962415586696E-2</v>
      </c>
      <c r="IJ202" s="86">
        <f t="shared" si="541"/>
        <v>1.4460498963155976E-2</v>
      </c>
      <c r="IK202" s="86">
        <f t="shared" si="542"/>
        <v>1.3156104195334089E-2</v>
      </c>
      <c r="IL202" s="86">
        <f t="shared" si="543"/>
        <v>6.5682606808615193E-3</v>
      </c>
      <c r="IM202" s="86">
        <f t="shared" si="544"/>
        <v>7.9801230562661068E-3</v>
      </c>
      <c r="IN202" s="86">
        <f t="shared" si="545"/>
        <v>1.5737500594058578E-2</v>
      </c>
      <c r="IO202" s="86">
        <f t="shared" si="546"/>
        <v>9.1758431280143538E-3</v>
      </c>
      <c r="IP202" s="86">
        <f t="shared" si="547"/>
        <v>2.4178586731167704E-3</v>
      </c>
      <c r="IQ202" s="86">
        <f t="shared" si="548"/>
        <v>3.1484126874907169E-3</v>
      </c>
      <c r="IR202" s="86">
        <f t="shared" si="549"/>
        <v>4.6669919550259859E-3</v>
      </c>
      <c r="IS202" s="86">
        <f t="shared" si="550"/>
        <v>9.284334722789625E-3</v>
      </c>
      <c r="IT202" s="86">
        <f t="shared" si="551"/>
        <v>8.3212506073327263E-3</v>
      </c>
      <c r="IU202" s="86">
        <f t="shared" si="552"/>
        <v>1.6934017568933882E-2</v>
      </c>
      <c r="IV202" s="86">
        <f t="shared" si="553"/>
        <v>7.4858276589233308E-5</v>
      </c>
      <c r="IW202" s="86">
        <f t="shared" si="554"/>
        <v>6.2919538501261352E-4</v>
      </c>
      <c r="IY202" s="86">
        <f t="shared" si="555"/>
        <v>1.6366962415586696E-2</v>
      </c>
      <c r="IZ202" s="86">
        <f t="shared" si="556"/>
        <v>1.4460498963155976E-2</v>
      </c>
      <c r="JA202" s="86">
        <f t="shared" si="557"/>
        <v>1.3156104195334089E-2</v>
      </c>
      <c r="JB202" s="86">
        <f t="shared" si="558"/>
        <v>6.5682606808615193E-3</v>
      </c>
      <c r="JC202" s="86">
        <f t="shared" si="559"/>
        <v>7.9801230562661068E-3</v>
      </c>
      <c r="JD202" s="86">
        <f t="shared" si="560"/>
        <v>1.5737500594058578E-2</v>
      </c>
      <c r="JE202" s="86">
        <f t="shared" si="561"/>
        <v>9.1758431280143538E-3</v>
      </c>
      <c r="JF202" s="86">
        <f t="shared" si="562"/>
        <v>2.4178586731167704E-3</v>
      </c>
      <c r="JG202" s="86">
        <f t="shared" si="563"/>
        <v>3.1484126874907169E-3</v>
      </c>
      <c r="JH202" s="86">
        <f t="shared" si="564"/>
        <v>4.6669919550259859E-3</v>
      </c>
      <c r="JI202" s="86">
        <f t="shared" si="565"/>
        <v>9.284334722789625E-3</v>
      </c>
      <c r="JJ202" s="86">
        <f t="shared" si="566"/>
        <v>8.3212506073327263E-3</v>
      </c>
      <c r="JK202" s="86">
        <f t="shared" si="567"/>
        <v>1.6934017568933882E-2</v>
      </c>
      <c r="JL202" s="86">
        <f t="shared" si="568"/>
        <v>7.4858276589233308E-5</v>
      </c>
      <c r="JM202" s="86">
        <f t="shared" si="569"/>
        <v>6.2919538501261352E-4</v>
      </c>
    </row>
    <row r="203" spans="2:273" x14ac:dyDescent="0.25">
      <c r="B203" s="2">
        <v>176</v>
      </c>
      <c r="C203" s="37">
        <v>51.713999999999999</v>
      </c>
      <c r="D203" s="37">
        <v>53.5</v>
      </c>
      <c r="E203" s="37">
        <v>53.088999999999999</v>
      </c>
      <c r="F203" s="37">
        <v>54.15</v>
      </c>
      <c r="G203" s="37">
        <v>56.966000000000001</v>
      </c>
      <c r="H203" s="37">
        <v>57.567999999999998</v>
      </c>
      <c r="I203" s="37">
        <v>58.786999999999999</v>
      </c>
      <c r="J203" s="37">
        <v>69.036000000000001</v>
      </c>
      <c r="K203" s="37">
        <v>52.713999999999999</v>
      </c>
      <c r="L203" s="37">
        <v>49.448</v>
      </c>
      <c r="M203" s="37">
        <v>52.406999999999996</v>
      </c>
      <c r="N203" s="37">
        <v>52.982999999999997</v>
      </c>
      <c r="O203" s="37">
        <v>57.982999999999997</v>
      </c>
      <c r="P203" s="37">
        <v>54.258000000000003</v>
      </c>
      <c r="Q203" s="37">
        <v>56.177</v>
      </c>
      <c r="S203" s="4">
        <f t="shared" si="441"/>
        <v>51.732735308589938</v>
      </c>
      <c r="T203" s="4">
        <f t="shared" si="442"/>
        <v>52.382199703137609</v>
      </c>
      <c r="U203" s="4">
        <f t="shared" si="443"/>
        <v>53.535166211371198</v>
      </c>
      <c r="V203" s="4">
        <f t="shared" si="444"/>
        <v>54.862943433746146</v>
      </c>
      <c r="W203" s="4">
        <f t="shared" si="445"/>
        <v>56.357943670239713</v>
      </c>
      <c r="X203" s="4">
        <f t="shared" si="446"/>
        <v>58.495312986742661</v>
      </c>
      <c r="Y203" s="4">
        <f t="shared" si="447"/>
        <v>59.051579148979549</v>
      </c>
      <c r="Z203" s="4">
        <f t="shared" si="448"/>
        <v>68.597694121313808</v>
      </c>
      <c r="AA203" s="4">
        <f t="shared" si="449"/>
        <v>51.762741374934507</v>
      </c>
      <c r="AB203" s="4">
        <f t="shared" si="450"/>
        <v>50.262462917271627</v>
      </c>
      <c r="AC203" s="4">
        <f t="shared" si="451"/>
        <v>52.122185631076732</v>
      </c>
      <c r="AD203" s="4">
        <f t="shared" si="452"/>
        <v>52.975308408584816</v>
      </c>
      <c r="AE203" s="4">
        <f t="shared" si="453"/>
        <v>57.122261876003058</v>
      </c>
      <c r="AF203" s="4">
        <f t="shared" si="454"/>
        <v>54.84535880292475</v>
      </c>
      <c r="AG203" s="4">
        <f t="shared" si="455"/>
        <v>56.109148669630599</v>
      </c>
      <c r="AI203" s="4">
        <f t="shared" si="456"/>
        <v>-1.8735308589938882E-2</v>
      </c>
      <c r="AJ203" s="4">
        <f t="shared" si="457"/>
        <v>1.1178002968623915</v>
      </c>
      <c r="AK203" s="4">
        <f t="shared" si="458"/>
        <v>-0.44616621137119949</v>
      </c>
      <c r="AL203" s="4">
        <f t="shared" si="459"/>
        <v>-0.71294343374614755</v>
      </c>
      <c r="AM203" s="4">
        <f t="shared" si="460"/>
        <v>0.60805632976028789</v>
      </c>
      <c r="AN203" s="4">
        <f t="shared" si="461"/>
        <v>-0.92731298674266327</v>
      </c>
      <c r="AO203" s="4">
        <f t="shared" si="462"/>
        <v>-0.26457914897954993</v>
      </c>
      <c r="AP203" s="4">
        <f t="shared" si="463"/>
        <v>0.43830587868619375</v>
      </c>
      <c r="AQ203" s="4">
        <f t="shared" si="464"/>
        <v>0.95125862506549197</v>
      </c>
      <c r="AR203" s="4">
        <f t="shared" si="465"/>
        <v>-0.81446291727162645</v>
      </c>
      <c r="AS203" s="4">
        <f t="shared" si="466"/>
        <v>0.28481436892326428</v>
      </c>
      <c r="AT203" s="4">
        <f t="shared" si="467"/>
        <v>7.6915914151811648E-3</v>
      </c>
      <c r="AU203" s="4">
        <f t="shared" si="468"/>
        <v>0.8607381239969385</v>
      </c>
      <c r="AV203" s="4">
        <f t="shared" ref="AV203:AW218" si="648">IF(OR($B203 &lt; P$230, $B203 &gt; P$233), 0, P203-AF203)</f>
        <v>-0.58735880292474718</v>
      </c>
      <c r="AW203" s="4">
        <f t="shared" si="648"/>
        <v>6.7851330369400387E-2</v>
      </c>
      <c r="AY203" s="2">
        <f t="shared" si="520"/>
        <v>51.732735308589938</v>
      </c>
      <c r="AZ203" s="2">
        <f t="shared" si="571"/>
        <v>52.382199703005206</v>
      </c>
      <c r="BA203" s="2">
        <f t="shared" si="572"/>
        <v>53.535166211284029</v>
      </c>
      <c r="BB203" s="2">
        <f t="shared" si="573"/>
        <v>54.862943433745698</v>
      </c>
      <c r="BC203" s="2">
        <f t="shared" si="574"/>
        <v>56.357943670233574</v>
      </c>
      <c r="BD203" s="2">
        <f t="shared" si="575"/>
        <v>58.49531298591797</v>
      </c>
      <c r="BE203" s="2">
        <f t="shared" si="576"/>
        <v>59.051579148953934</v>
      </c>
      <c r="BF203" s="2">
        <f t="shared" si="577"/>
        <v>68.597694121313808</v>
      </c>
      <c r="BG203" s="2">
        <f t="shared" si="578"/>
        <v>51.762741374934485</v>
      </c>
      <c r="BH203" s="2">
        <f t="shared" si="579"/>
        <v>50.262462917271364</v>
      </c>
      <c r="BI203" s="2">
        <f t="shared" si="580"/>
        <v>52.122185631042591</v>
      </c>
      <c r="BJ203" s="2">
        <f t="shared" si="581"/>
        <v>52.975308408566676</v>
      </c>
      <c r="BK203" s="2">
        <f t="shared" si="582"/>
        <v>57.122261873961868</v>
      </c>
      <c r="BL203" s="2">
        <f t="shared" si="583"/>
        <v>54.845358802766356</v>
      </c>
      <c r="BM203" s="2">
        <f t="shared" si="584"/>
        <v>56.109145592293807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>
        <f t="shared" si="487"/>
        <v>53.088999999999999</v>
      </c>
      <c r="CX203" s="2">
        <f t="shared" si="488"/>
        <v>54.15</v>
      </c>
      <c r="CY203" s="2">
        <f t="shared" si="489"/>
        <v>56.966000000000001</v>
      </c>
      <c r="CZ203" s="2" t="str">
        <f t="shared" si="490"/>
        <v/>
      </c>
      <c r="DA203" s="2">
        <f t="shared" si="491"/>
        <v>58.786999999999999</v>
      </c>
      <c r="DB203" s="2">
        <f t="shared" si="492"/>
        <v>69.036000000000001</v>
      </c>
      <c r="DC203" s="2">
        <f t="shared" si="493"/>
        <v>52.713999999999999</v>
      </c>
      <c r="DD203" s="2">
        <f t="shared" si="494"/>
        <v>49.448</v>
      </c>
      <c r="DE203" s="2">
        <f t="shared" si="495"/>
        <v>52.406999999999996</v>
      </c>
      <c r="DF203" s="2">
        <f t="shared" si="496"/>
        <v>52.982999999999997</v>
      </c>
      <c r="DG203" s="2" t="str">
        <f t="shared" si="497"/>
        <v/>
      </c>
      <c r="DH203" s="2">
        <f t="shared" si="498"/>
        <v>54.258000000000003</v>
      </c>
      <c r="DI203" s="2">
        <f t="shared" si="499"/>
        <v>56.177</v>
      </c>
      <c r="DK203" s="2">
        <f t="shared" si="500"/>
        <v>98.374637268847806</v>
      </c>
      <c r="DL203" s="2">
        <f t="shared" ref="DL203:DY218" si="649">BP$228*$B203+BP$229</f>
        <v>103.27528641655186</v>
      </c>
      <c r="DM203" s="2">
        <f t="shared" si="649"/>
        <v>93.518781881533101</v>
      </c>
      <c r="DN203" s="2">
        <f t="shared" si="649"/>
        <v>116.00340063424947</v>
      </c>
      <c r="DO203" s="2">
        <f t="shared" si="649"/>
        <v>100.16883468286102</v>
      </c>
      <c r="DP203" s="2">
        <f t="shared" si="649"/>
        <v>96.961655391120516</v>
      </c>
      <c r="DQ203" s="2">
        <f t="shared" si="649"/>
        <v>115.7711794871795</v>
      </c>
      <c r="DR203" s="2">
        <f t="shared" si="649"/>
        <v>119.23070403260402</v>
      </c>
      <c r="DS203" s="2">
        <f t="shared" si="649"/>
        <v>99.291850420168061</v>
      </c>
      <c r="DT203" s="2">
        <f t="shared" si="649"/>
        <v>86.284594165594157</v>
      </c>
      <c r="DU203" s="2">
        <f t="shared" si="649"/>
        <v>82.95690924369751</v>
      </c>
      <c r="DV203" s="2">
        <f t="shared" si="649"/>
        <v>100.27982290184923</v>
      </c>
      <c r="DW203" s="2">
        <f t="shared" si="649"/>
        <v>89.314406827880518</v>
      </c>
      <c r="DX203" s="2">
        <f t="shared" si="649"/>
        <v>96.827244744744746</v>
      </c>
      <c r="DY203" s="2">
        <f t="shared" si="649"/>
        <v>71.488335483870941</v>
      </c>
      <c r="EA203" s="2">
        <f t="shared" si="440"/>
        <v>49.708046818560703</v>
      </c>
      <c r="EB203" s="2">
        <f t="shared" si="502"/>
        <v>50.341419656786258</v>
      </c>
      <c r="EC203" s="2">
        <f t="shared" si="503"/>
        <v>53.663536684782592</v>
      </c>
      <c r="ED203" s="2">
        <f t="shared" si="504"/>
        <v>56.564417647058846</v>
      </c>
      <c r="EE203" s="2">
        <f t="shared" si="505"/>
        <v>56.23012109666022</v>
      </c>
      <c r="EF203" s="2">
        <f t="shared" si="506"/>
        <v>58.132217584994152</v>
      </c>
      <c r="EG203" s="2">
        <f t="shared" si="507"/>
        <v>58.936213875047926</v>
      </c>
      <c r="EH203" s="2">
        <f t="shared" si="508"/>
        <v>67.676175601519617</v>
      </c>
      <c r="EI203" s="2">
        <f t="shared" si="509"/>
        <v>50.331382895134496</v>
      </c>
      <c r="EJ203" s="2">
        <f t="shared" si="510"/>
        <v>50.936924735901691</v>
      </c>
      <c r="EK203" s="2">
        <f t="shared" si="511"/>
        <v>53.575972026442955</v>
      </c>
      <c r="EL203" s="2">
        <f t="shared" si="512"/>
        <v>53.309477095546029</v>
      </c>
      <c r="EM203" s="2">
        <f t="shared" si="513"/>
        <v>54.429430589204756</v>
      </c>
      <c r="EN203" s="2">
        <f t="shared" si="514"/>
        <v>54.505999959347115</v>
      </c>
      <c r="EO203" s="2">
        <f t="shared" si="515"/>
        <v>58.948360990277394</v>
      </c>
      <c r="EQ203" s="2">
        <f t="shared" si="516"/>
        <v>51.985834206055131</v>
      </c>
      <c r="ER203" s="2">
        <f t="shared" ref="ER203:FE218" si="650">CV$228*$B203+CV$229</f>
        <v>52.599190548900879</v>
      </c>
      <c r="ES203" s="2">
        <f t="shared" si="650"/>
        <v>53.52071072327351</v>
      </c>
      <c r="ET203" s="2">
        <f t="shared" si="650"/>
        <v>54.720953582265523</v>
      </c>
      <c r="EU203" s="2">
        <f t="shared" si="650"/>
        <v>56.370904725897901</v>
      </c>
      <c r="EV203" s="2">
        <f t="shared" si="650"/>
        <v>58.530935670730358</v>
      </c>
      <c r="EW203" s="2">
        <f t="shared" si="650"/>
        <v>59.061195529847026</v>
      </c>
      <c r="EX203" s="2">
        <f t="shared" si="650"/>
        <v>68.665022183964581</v>
      </c>
      <c r="EY203" s="2">
        <f t="shared" si="650"/>
        <v>51.877463808846009</v>
      </c>
      <c r="EZ203" s="2">
        <f t="shared" si="650"/>
        <v>50.203270065810315</v>
      </c>
      <c r="FA203" s="2">
        <f t="shared" si="650"/>
        <v>51.969253710359411</v>
      </c>
      <c r="FB203" s="2">
        <f t="shared" si="650"/>
        <v>52.937331200329758</v>
      </c>
      <c r="FC203" s="2">
        <f t="shared" si="650"/>
        <v>57.445427216075004</v>
      </c>
      <c r="FD203" s="2">
        <f t="shared" si="650"/>
        <v>54.896907118655683</v>
      </c>
      <c r="FE203" s="2">
        <f t="shared" si="650"/>
        <v>55.615786461988804</v>
      </c>
      <c r="FG203" s="2">
        <f t="shared" si="518"/>
        <v>0.99999337072319128</v>
      </c>
      <c r="FH203" s="2">
        <f t="shared" ref="FH203:FU218" si="651">POWER(10,($B203-D$231)/D$229)/(1+POWER(10,($B203-D$231)/D$229))</f>
        <v>0.99999406961173865</v>
      </c>
      <c r="FI203" s="2">
        <f t="shared" si="651"/>
        <v>0.99999406854050321</v>
      </c>
      <c r="FJ203" s="2">
        <f t="shared" si="651"/>
        <v>0.99999443628486895</v>
      </c>
      <c r="FK203" s="2">
        <f t="shared" si="651"/>
        <v>0.9999939408641495</v>
      </c>
      <c r="FL203" s="2">
        <f t="shared" si="651"/>
        <v>0.99999494339139317</v>
      </c>
      <c r="FM203" s="2">
        <f t="shared" si="651"/>
        <v>0.99999383310734324</v>
      </c>
      <c r="FN203" s="2">
        <f t="shared" si="651"/>
        <v>0.9999935440421247</v>
      </c>
      <c r="FO203" s="2">
        <f t="shared" si="651"/>
        <v>0.99999251939263456</v>
      </c>
      <c r="FP203" s="2">
        <f t="shared" si="651"/>
        <v>0.99999298464355457</v>
      </c>
      <c r="FQ203" s="2">
        <f t="shared" si="651"/>
        <v>0.99999256502997869</v>
      </c>
      <c r="FR203" s="2">
        <f t="shared" si="651"/>
        <v>0.99999341884166226</v>
      </c>
      <c r="FS203" s="2">
        <f t="shared" si="651"/>
        <v>0.9999936554070632</v>
      </c>
      <c r="FT203" s="2">
        <f t="shared" si="651"/>
        <v>0.99999277279535026</v>
      </c>
      <c r="FU203" s="2">
        <f t="shared" si="651"/>
        <v>0.99999222186116887</v>
      </c>
      <c r="FW203" s="2">
        <f t="shared" si="536"/>
        <v>0.88874224031796456</v>
      </c>
      <c r="FX203" s="2">
        <f t="shared" si="588"/>
        <v>0.90375251756647346</v>
      </c>
      <c r="FY203" s="2">
        <f t="shared" si="589"/>
        <v>0.9004446524450932</v>
      </c>
      <c r="FZ203" s="2">
        <f t="shared" si="590"/>
        <v>0.92315600145586152</v>
      </c>
      <c r="GA203" s="2">
        <f t="shared" si="591"/>
        <v>0.9060452811831341</v>
      </c>
      <c r="GB203" s="2">
        <f t="shared" si="592"/>
        <v>0.91016452134179882</v>
      </c>
      <c r="GC203" s="2">
        <f t="shared" si="593"/>
        <v>0.92025328804295325</v>
      </c>
      <c r="GD203" s="2">
        <f t="shared" si="594"/>
        <v>0.93157594138888655</v>
      </c>
      <c r="GE203" s="2">
        <f t="shared" si="595"/>
        <v>0.92556101888016862</v>
      </c>
      <c r="GF203" s="2">
        <f t="shared" si="596"/>
        <v>0.91965583078324431</v>
      </c>
      <c r="GG203" s="2">
        <f t="shared" si="597"/>
        <v>0.90495317519749385</v>
      </c>
      <c r="GH203" s="2">
        <f t="shared" si="598"/>
        <v>0.89878139343148056</v>
      </c>
      <c r="GI203" s="2">
        <f t="shared" si="599"/>
        <v>0.89277618210648835</v>
      </c>
      <c r="GJ203" s="2">
        <f t="shared" si="600"/>
        <v>0.86734911614781107</v>
      </c>
      <c r="GK203" s="2">
        <f t="shared" si="601"/>
        <v>0.8519878284925364</v>
      </c>
      <c r="GM203" s="86">
        <f t="shared" si="537"/>
        <v>1.0253772346825014E-205</v>
      </c>
      <c r="GN203" s="86">
        <f t="shared" si="602"/>
        <v>1.4169498347956529E-138</v>
      </c>
      <c r="GO203" s="86">
        <f t="shared" si="603"/>
        <v>6.7771719781649355E-217</v>
      </c>
      <c r="GP203" s="86">
        <f t="shared" si="604"/>
        <v>4.1918371707723214E-199</v>
      </c>
      <c r="GQ203" s="86">
        <f t="shared" si="605"/>
        <v>9.6164282253310882E-235</v>
      </c>
      <c r="GR203" s="86">
        <f t="shared" si="606"/>
        <v>3.774208237286869E-217</v>
      </c>
      <c r="GS203" s="86">
        <f t="shared" si="607"/>
        <v>1.7365005183428292E-232</v>
      </c>
      <c r="GT203" s="86">
        <f t="shared" si="608"/>
        <v>1.5246667401416977E-267</v>
      </c>
      <c r="GU203" s="86">
        <f t="shared" si="609"/>
        <v>2.0100959289793029E-281</v>
      </c>
      <c r="GV203" s="86">
        <f t="shared" si="610"/>
        <v>2.634181943927744E-297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8.9807810780912397E-140</v>
      </c>
      <c r="HD203" s="86">
        <f t="shared" si="616"/>
        <v>1.7463918094816038E-77</v>
      </c>
      <c r="HE203" s="86">
        <f t="shared" si="617"/>
        <v>7.8861322502605199E-121</v>
      </c>
      <c r="HF203" s="86">
        <f t="shared" si="618"/>
        <v>2.0866151987867045E-117</v>
      </c>
      <c r="HG203" s="86">
        <f t="shared" si="619"/>
        <v>2.0917103600055621E-174</v>
      </c>
      <c r="HH203" s="86">
        <f t="shared" si="620"/>
        <v>1.298301467099033E-135</v>
      </c>
      <c r="HI203" s="86">
        <f t="shared" si="621"/>
        <v>3.3337934088153871E-224</v>
      </c>
      <c r="HJ203" s="86">
        <f t="shared" si="622"/>
        <v>2.7758981058766964E-246</v>
      </c>
      <c r="HK203" s="86">
        <f t="shared" si="623"/>
        <v>4.3786565228759017E-275</v>
      </c>
      <c r="HL203" s="86">
        <f t="shared" si="624"/>
        <v>2.7188697476729923E-247</v>
      </c>
      <c r="HM203" s="86">
        <f t="shared" si="625"/>
        <v>0</v>
      </c>
      <c r="HN203" s="86">
        <f t="shared" si="626"/>
        <v>2.3271658740223687E-252</v>
      </c>
      <c r="HO203" s="86">
        <f t="shared" si="627"/>
        <v>1.4441606932335546E-209</v>
      </c>
      <c r="HP203" s="86">
        <f t="shared" si="628"/>
        <v>0</v>
      </c>
      <c r="HQ203" s="86">
        <f t="shared" si="629"/>
        <v>0</v>
      </c>
      <c r="HS203" s="86">
        <f t="shared" si="539"/>
        <v>2.1132434148202093E-22</v>
      </c>
      <c r="HT203" s="86">
        <f t="shared" si="630"/>
        <v>9.4457758455250445E-21</v>
      </c>
      <c r="HU203" s="86">
        <f t="shared" si="631"/>
        <v>4.7567066005819509E-21</v>
      </c>
      <c r="HV203" s="86">
        <f t="shared" si="632"/>
        <v>1.0524284589354653E-20</v>
      </c>
      <c r="HW203" s="86">
        <f t="shared" si="633"/>
        <v>2.2162037862170062E-24</v>
      </c>
      <c r="HX203" s="86">
        <f t="shared" si="634"/>
        <v>1.3810493752346578E-19</v>
      </c>
      <c r="HY203" s="86">
        <f t="shared" si="635"/>
        <v>3.7670862627547964E-21</v>
      </c>
      <c r="HZ203" s="86">
        <f t="shared" si="636"/>
        <v>3.2434645312388273E-25</v>
      </c>
      <c r="IA203" s="86">
        <f t="shared" si="637"/>
        <v>2.5194325262514891E-24</v>
      </c>
      <c r="IB203" s="86">
        <f t="shared" si="638"/>
        <v>3.1294436912751774E-23</v>
      </c>
      <c r="IC203" s="86">
        <f t="shared" si="639"/>
        <v>2.4120290363562503E-22</v>
      </c>
      <c r="ID203" s="86">
        <f t="shared" si="640"/>
        <v>1.1206827393249976E-24</v>
      </c>
      <c r="IE203" s="86">
        <f t="shared" si="641"/>
        <v>1.088336489162819E-21</v>
      </c>
      <c r="IF203" s="86">
        <f t="shared" si="642"/>
        <v>1.105685125457405E-80</v>
      </c>
      <c r="IG203" s="86">
        <f t="shared" si="643"/>
        <v>1.6811543739241004E-55</v>
      </c>
      <c r="II203" s="86">
        <f t="shared" si="540"/>
        <v>1.2005977849808275E-2</v>
      </c>
      <c r="IJ203" s="86">
        <f t="shared" si="541"/>
        <v>1.0756741533939471E-2</v>
      </c>
      <c r="IK203" s="86">
        <f t="shared" si="542"/>
        <v>9.66065144517444E-3</v>
      </c>
      <c r="IL203" s="86">
        <f t="shared" si="543"/>
        <v>4.7643810598924719E-3</v>
      </c>
      <c r="IM203" s="86">
        <f t="shared" si="544"/>
        <v>5.6871595219302453E-3</v>
      </c>
      <c r="IN203" s="86">
        <f t="shared" si="545"/>
        <v>1.1903956173474532E-2</v>
      </c>
      <c r="IO203" s="86">
        <f t="shared" si="546"/>
        <v>6.7815223764926677E-3</v>
      </c>
      <c r="IP203" s="86">
        <f t="shared" si="547"/>
        <v>1.6645796335028342E-3</v>
      </c>
      <c r="IQ203" s="86">
        <f t="shared" si="548"/>
        <v>2.1777026605301099E-3</v>
      </c>
      <c r="IR203" s="86">
        <f t="shared" si="549"/>
        <v>3.2794187378600579E-3</v>
      </c>
      <c r="IS203" s="86">
        <f t="shared" si="550"/>
        <v>6.6827051755209282E-3</v>
      </c>
      <c r="IT203" s="86">
        <f t="shared" si="551"/>
        <v>5.8702303733520816E-3</v>
      </c>
      <c r="IU203" s="86">
        <f t="shared" si="552"/>
        <v>1.2537854661206056E-2</v>
      </c>
      <c r="IV203" s="86">
        <f t="shared" si="553"/>
        <v>3.1194499167850026E-5</v>
      </c>
      <c r="IW203" s="86">
        <f t="shared" si="554"/>
        <v>3.0786593895499719E-4</v>
      </c>
      <c r="IY203" s="86">
        <f t="shared" si="555"/>
        <v>1.2005977849808275E-2</v>
      </c>
      <c r="IZ203" s="86">
        <f t="shared" si="556"/>
        <v>1.0756741533939471E-2</v>
      </c>
      <c r="JA203" s="86">
        <f t="shared" si="557"/>
        <v>9.66065144517444E-3</v>
      </c>
      <c r="JB203" s="86">
        <f t="shared" si="558"/>
        <v>4.7643810598924719E-3</v>
      </c>
      <c r="JC203" s="86">
        <f t="shared" si="559"/>
        <v>5.6871595219302453E-3</v>
      </c>
      <c r="JD203" s="86">
        <f t="shared" si="560"/>
        <v>1.1903956173474532E-2</v>
      </c>
      <c r="JE203" s="86">
        <f t="shared" si="561"/>
        <v>6.7815223764926677E-3</v>
      </c>
      <c r="JF203" s="86">
        <f t="shared" si="562"/>
        <v>1.6645796335028342E-3</v>
      </c>
      <c r="JG203" s="86">
        <f t="shared" si="563"/>
        <v>2.1777026605301099E-3</v>
      </c>
      <c r="JH203" s="86">
        <f t="shared" si="564"/>
        <v>3.2794187378600579E-3</v>
      </c>
      <c r="JI203" s="86">
        <f t="shared" si="565"/>
        <v>6.6827051755209282E-3</v>
      </c>
      <c r="JJ203" s="86">
        <f t="shared" si="566"/>
        <v>5.8702303733520816E-3</v>
      </c>
      <c r="JK203" s="86">
        <f t="shared" si="567"/>
        <v>1.2537854661206056E-2</v>
      </c>
      <c r="JL203" s="86">
        <f t="shared" si="568"/>
        <v>3.1194499167850026E-5</v>
      </c>
      <c r="JM203" s="86">
        <f t="shared" si="569"/>
        <v>3.0786593895499719E-4</v>
      </c>
    </row>
    <row r="204" spans="2:273" x14ac:dyDescent="0.25">
      <c r="B204" s="2">
        <v>177</v>
      </c>
      <c r="C204" s="37">
        <v>52.222000000000001</v>
      </c>
      <c r="D204" s="37">
        <v>51.893000000000001</v>
      </c>
      <c r="E204" s="37">
        <v>53.570999999999998</v>
      </c>
      <c r="F204" s="37">
        <v>54.6</v>
      </c>
      <c r="G204" s="37">
        <v>56.396999999999998</v>
      </c>
      <c r="H204" s="37">
        <v>58.405000000000001</v>
      </c>
      <c r="I204" s="37">
        <v>58.765999999999998</v>
      </c>
      <c r="J204" s="37">
        <v>68.643000000000001</v>
      </c>
      <c r="K204" s="37">
        <v>52.304000000000002</v>
      </c>
      <c r="L204" s="37">
        <v>50.137999999999998</v>
      </c>
      <c r="M204" s="37">
        <v>51.22</v>
      </c>
      <c r="N204" s="37">
        <v>52.332999999999998</v>
      </c>
      <c r="O204" s="37">
        <v>57.712000000000003</v>
      </c>
      <c r="P204" s="37">
        <v>53.71</v>
      </c>
      <c r="Q204" s="37">
        <v>54.564999999999998</v>
      </c>
      <c r="S204" s="4">
        <f t="shared" si="441"/>
        <v>51.614304007489224</v>
      </c>
      <c r="T204" s="4">
        <f t="shared" si="442"/>
        <v>52.252591098672731</v>
      </c>
      <c r="U204" s="4">
        <f t="shared" si="443"/>
        <v>53.41671637479164</v>
      </c>
      <c r="V204" s="4">
        <f t="shared" si="444"/>
        <v>54.727042881634048</v>
      </c>
      <c r="W204" s="4">
        <f t="shared" si="445"/>
        <v>56.217547236029951</v>
      </c>
      <c r="X204" s="4">
        <f t="shared" si="446"/>
        <v>58.369833807027256</v>
      </c>
      <c r="Y204" s="4">
        <f t="shared" si="447"/>
        <v>58.940247573354888</v>
      </c>
      <c r="Z204" s="4">
        <f t="shared" si="448"/>
        <v>68.51371361411033</v>
      </c>
      <c r="AA204" s="4">
        <f t="shared" si="449"/>
        <v>51.616201876123284</v>
      </c>
      <c r="AB204" s="4">
        <f t="shared" si="450"/>
        <v>50.046799055759003</v>
      </c>
      <c r="AC204" s="4">
        <f t="shared" si="451"/>
        <v>51.925516626873197</v>
      </c>
      <c r="AD204" s="4">
        <f t="shared" si="452"/>
        <v>52.778322286776948</v>
      </c>
      <c r="AE204" s="4">
        <f t="shared" si="453"/>
        <v>57.036804074590208</v>
      </c>
      <c r="AF204" s="4">
        <f t="shared" si="454"/>
        <v>54.720237227169115</v>
      </c>
      <c r="AG204" s="4">
        <f t="shared" si="455"/>
        <v>55.939391656304046</v>
      </c>
      <c r="AI204" s="4">
        <f t="shared" si="456"/>
        <v>0.60769599251077722</v>
      </c>
      <c r="AJ204" s="4">
        <f t="shared" si="457"/>
        <v>-0.35959109867273042</v>
      </c>
      <c r="AK204" s="4">
        <f t="shared" si="458"/>
        <v>0.15428362520835748</v>
      </c>
      <c r="AL204" s="4">
        <f t="shared" si="459"/>
        <v>-0.12704288163404698</v>
      </c>
      <c r="AM204" s="4">
        <f t="shared" si="460"/>
        <v>0.17945276397004761</v>
      </c>
      <c r="AN204" s="4">
        <f t="shared" si="461"/>
        <v>3.5166192972745591E-2</v>
      </c>
      <c r="AO204" s="4">
        <f t="shared" si="462"/>
        <v>-0.17424757335489005</v>
      </c>
      <c r="AP204" s="4">
        <f t="shared" si="463"/>
        <v>0.1292863858896709</v>
      </c>
      <c r="AQ204" s="4">
        <f t="shared" si="464"/>
        <v>0.68779812387671768</v>
      </c>
      <c r="AR204" s="4">
        <f t="shared" si="465"/>
        <v>9.1200944240995341E-2</v>
      </c>
      <c r="AS204" s="4">
        <f t="shared" si="466"/>
        <v>-0.70551662687319805</v>
      </c>
      <c r="AT204" s="4">
        <f t="shared" si="467"/>
        <v>-0.44532228677694974</v>
      </c>
      <c r="AU204" s="4">
        <f t="shared" si="468"/>
        <v>0.67519592540979545</v>
      </c>
      <c r="AV204" s="4">
        <f t="shared" si="648"/>
        <v>-1.0102372271691138</v>
      </c>
      <c r="AW204" s="4">
        <f t="shared" si="648"/>
        <v>-1.3743916563040486</v>
      </c>
      <c r="AY204" s="2">
        <f t="shared" si="520"/>
        <v>51.614304007489224</v>
      </c>
      <c r="AZ204" s="2">
        <f t="shared" si="571"/>
        <v>52.252591098652267</v>
      </c>
      <c r="BA204" s="2">
        <f t="shared" si="572"/>
        <v>53.416716374779298</v>
      </c>
      <c r="BB204" s="2">
        <f t="shared" si="573"/>
        <v>54.727042881633992</v>
      </c>
      <c r="BC204" s="2">
        <f t="shared" si="574"/>
        <v>56.217547236029247</v>
      </c>
      <c r="BD204" s="2">
        <f t="shared" si="575"/>
        <v>58.369833806884749</v>
      </c>
      <c r="BE204" s="2">
        <f t="shared" si="576"/>
        <v>58.940247573351137</v>
      </c>
      <c r="BF204" s="2">
        <f t="shared" si="577"/>
        <v>68.51371361411033</v>
      </c>
      <c r="BG204" s="2">
        <f t="shared" si="578"/>
        <v>51.616201876123284</v>
      </c>
      <c r="BH204" s="2">
        <f t="shared" si="579"/>
        <v>50.046799055758974</v>
      </c>
      <c r="BI204" s="2">
        <f t="shared" si="580"/>
        <v>51.92551662686899</v>
      </c>
      <c r="BJ204" s="2">
        <f t="shared" si="581"/>
        <v>52.778322286775001</v>
      </c>
      <c r="BK204" s="2">
        <f t="shared" si="582"/>
        <v>57.036804074283076</v>
      </c>
      <c r="BL204" s="2">
        <f t="shared" si="583"/>
        <v>54.720237227155629</v>
      </c>
      <c r="BM204" s="2">
        <f t="shared" si="584"/>
        <v>55.939391071874539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52.222000000000001</v>
      </c>
      <c r="CV204" s="2">
        <f t="shared" si="486"/>
        <v>51.893000000000001</v>
      </c>
      <c r="CW204" s="2">
        <f t="shared" si="487"/>
        <v>53.570999999999998</v>
      </c>
      <c r="CX204" s="2">
        <f t="shared" si="488"/>
        <v>54.6</v>
      </c>
      <c r="CY204" s="2">
        <f t="shared" si="489"/>
        <v>56.396999999999998</v>
      </c>
      <c r="CZ204" s="2">
        <f t="shared" si="490"/>
        <v>58.405000000000001</v>
      </c>
      <c r="DA204" s="2">
        <f t="shared" si="491"/>
        <v>58.765999999999998</v>
      </c>
      <c r="DB204" s="2">
        <f t="shared" si="492"/>
        <v>68.643000000000001</v>
      </c>
      <c r="DC204" s="2">
        <f t="shared" si="493"/>
        <v>52.304000000000002</v>
      </c>
      <c r="DD204" s="2">
        <f t="shared" si="494"/>
        <v>50.137999999999998</v>
      </c>
      <c r="DE204" s="2">
        <f t="shared" si="495"/>
        <v>51.22</v>
      </c>
      <c r="DF204" s="2">
        <f t="shared" si="496"/>
        <v>52.332999999999998</v>
      </c>
      <c r="DG204" s="2">
        <f t="shared" si="497"/>
        <v>57.712000000000003</v>
      </c>
      <c r="DH204" s="2">
        <f t="shared" si="498"/>
        <v>53.71</v>
      </c>
      <c r="DI204" s="2">
        <f t="shared" si="499"/>
        <v>54.564999999999998</v>
      </c>
      <c r="DK204" s="2">
        <f t="shared" si="500"/>
        <v>98.539354962249718</v>
      </c>
      <c r="DL204" s="2">
        <f t="shared" si="649"/>
        <v>103.4581671393458</v>
      </c>
      <c r="DM204" s="2">
        <f t="shared" si="649"/>
        <v>93.638810452961678</v>
      </c>
      <c r="DN204" s="2">
        <f t="shared" si="649"/>
        <v>116.23295348837209</v>
      </c>
      <c r="DO204" s="2">
        <f t="shared" si="649"/>
        <v>100.27828913630231</v>
      </c>
      <c r="DP204" s="2">
        <f t="shared" si="649"/>
        <v>97.046008456659621</v>
      </c>
      <c r="DQ204" s="2">
        <f t="shared" si="649"/>
        <v>116.00633333333334</v>
      </c>
      <c r="DR204" s="2">
        <f t="shared" si="649"/>
        <v>119.43474225654225</v>
      </c>
      <c r="DS204" s="2">
        <f t="shared" si="649"/>
        <v>99.427655462184859</v>
      </c>
      <c r="DT204" s="2">
        <f t="shared" si="649"/>
        <v>86.320340755040746</v>
      </c>
      <c r="DU204" s="2">
        <f t="shared" si="649"/>
        <v>82.958905882352965</v>
      </c>
      <c r="DV204" s="2">
        <f t="shared" si="649"/>
        <v>100.39755761024182</v>
      </c>
      <c r="DW204" s="2">
        <f t="shared" si="649"/>
        <v>89.358051865630813</v>
      </c>
      <c r="DX204" s="2">
        <f t="shared" si="649"/>
        <v>96.948699699699702</v>
      </c>
      <c r="DY204" s="2">
        <f t="shared" si="649"/>
        <v>71.446862903225778</v>
      </c>
      <c r="EA204" s="2">
        <f t="shared" si="440"/>
        <v>49.538770359190679</v>
      </c>
      <c r="EB204" s="2">
        <f t="shared" si="502"/>
        <v>50.162864859594372</v>
      </c>
      <c r="EC204" s="2">
        <f t="shared" si="503"/>
        <v>53.548167701863335</v>
      </c>
      <c r="ED204" s="2">
        <f t="shared" si="504"/>
        <v>56.46391911764708</v>
      </c>
      <c r="EE204" s="2">
        <f t="shared" si="505"/>
        <v>56.086816205112932</v>
      </c>
      <c r="EF204" s="2">
        <f t="shared" si="506"/>
        <v>57.998565181711612</v>
      </c>
      <c r="EG204" s="2">
        <f t="shared" si="507"/>
        <v>58.822420659256437</v>
      </c>
      <c r="EH204" s="2">
        <f t="shared" si="508"/>
        <v>67.573602195018992</v>
      </c>
      <c r="EI204" s="2">
        <f t="shared" si="509"/>
        <v>50.154982069104477</v>
      </c>
      <c r="EJ204" s="2">
        <f t="shared" si="510"/>
        <v>50.735652236607002</v>
      </c>
      <c r="EK204" s="2">
        <f t="shared" si="511"/>
        <v>53.412571264057846</v>
      </c>
      <c r="EL204" s="2">
        <f t="shared" si="512"/>
        <v>53.120490542092227</v>
      </c>
      <c r="EM204" s="2">
        <f t="shared" si="513"/>
        <v>54.278293003708264</v>
      </c>
      <c r="EN204" s="2">
        <f t="shared" si="514"/>
        <v>54.371378183629083</v>
      </c>
      <c r="EO204" s="2">
        <f t="shared" si="515"/>
        <v>58.856469777142948</v>
      </c>
      <c r="EQ204" s="2">
        <f t="shared" si="516"/>
        <v>51.85093896133138</v>
      </c>
      <c r="ER204" s="2">
        <f t="shared" si="650"/>
        <v>52.455243635645651</v>
      </c>
      <c r="ES204" s="2">
        <f t="shared" si="650"/>
        <v>53.403222853314261</v>
      </c>
      <c r="ET204" s="2">
        <f t="shared" si="650"/>
        <v>54.594859415503961</v>
      </c>
      <c r="EU204" s="2">
        <f t="shared" si="650"/>
        <v>56.229643608223043</v>
      </c>
      <c r="EV204" s="2">
        <f t="shared" si="650"/>
        <v>58.403058275738559</v>
      </c>
      <c r="EW204" s="2">
        <f t="shared" si="650"/>
        <v>58.94921268587315</v>
      </c>
      <c r="EX204" s="2">
        <f t="shared" si="650"/>
        <v>68.576363055046272</v>
      </c>
      <c r="EY204" s="2">
        <f t="shared" si="650"/>
        <v>51.723020361062368</v>
      </c>
      <c r="EZ204" s="2">
        <f t="shared" si="650"/>
        <v>49.991667984474624</v>
      </c>
      <c r="FA204" s="2">
        <f t="shared" si="650"/>
        <v>51.782854968287531</v>
      </c>
      <c r="FB204" s="2">
        <f t="shared" si="650"/>
        <v>52.74286580110001</v>
      </c>
      <c r="FC204" s="2">
        <f t="shared" si="650"/>
        <v>57.338729416766427</v>
      </c>
      <c r="FD204" s="2">
        <f t="shared" si="650"/>
        <v>54.768576781253678</v>
      </c>
      <c r="FE204" s="2">
        <f t="shared" si="650"/>
        <v>55.47710650286318</v>
      </c>
      <c r="FG204" s="2">
        <f t="shared" si="518"/>
        <v>0.99999395402416669</v>
      </c>
      <c r="FH204" s="2">
        <f t="shared" si="651"/>
        <v>0.99999459141880187</v>
      </c>
      <c r="FI204" s="2">
        <f t="shared" si="651"/>
        <v>0.99999459044182248</v>
      </c>
      <c r="FJ204" s="2">
        <f t="shared" si="651"/>
        <v>0.9999949258290094</v>
      </c>
      <c r="FK204" s="2">
        <f t="shared" si="651"/>
        <v>0.99999447399948116</v>
      </c>
      <c r="FL204" s="2">
        <f t="shared" si="651"/>
        <v>0.99999538831608825</v>
      </c>
      <c r="FM204" s="2">
        <f t="shared" si="651"/>
        <v>0.99999437572400007</v>
      </c>
      <c r="FN204" s="2">
        <f t="shared" si="651"/>
        <v>0.99999411209309463</v>
      </c>
      <c r="FO204" s="2">
        <f t="shared" si="651"/>
        <v>0.9999931776005071</v>
      </c>
      <c r="FP204" s="2">
        <f t="shared" si="651"/>
        <v>0.99999360191493047</v>
      </c>
      <c r="FQ204" s="2">
        <f t="shared" si="651"/>
        <v>0.99999321922231432</v>
      </c>
      <c r="FR204" s="2">
        <f t="shared" si="651"/>
        <v>0.99999399790878485</v>
      </c>
      <c r="FS204" s="2">
        <f t="shared" si="651"/>
        <v>0.99999421365924013</v>
      </c>
      <c r="FT204" s="2">
        <f t="shared" si="651"/>
        <v>0.99999340870682962</v>
      </c>
      <c r="FU204" s="2">
        <f t="shared" si="651"/>
        <v>0.99999290624822113</v>
      </c>
      <c r="FW204" s="2">
        <f t="shared" si="536"/>
        <v>0.89752857556619337</v>
      </c>
      <c r="FX204" s="2">
        <f t="shared" si="588"/>
        <v>0.911471528578357</v>
      </c>
      <c r="FY204" s="2">
        <f t="shared" si="589"/>
        <v>0.90840206510541377</v>
      </c>
      <c r="FZ204" s="2">
        <f t="shared" si="590"/>
        <v>0.92944035566201044</v>
      </c>
      <c r="GA204" s="2">
        <f t="shared" si="591"/>
        <v>0.91359799291017418</v>
      </c>
      <c r="GB204" s="2">
        <f t="shared" si="592"/>
        <v>0.9174162827177238</v>
      </c>
      <c r="GC204" s="2">
        <f t="shared" si="593"/>
        <v>0.92675619376512153</v>
      </c>
      <c r="GD204" s="2">
        <f t="shared" si="594"/>
        <v>0.93721853633287022</v>
      </c>
      <c r="GE204" s="2">
        <f t="shared" si="595"/>
        <v>0.93166324869065542</v>
      </c>
      <c r="GF204" s="2">
        <f t="shared" si="596"/>
        <v>0.92620354898282165</v>
      </c>
      <c r="GG204" s="2">
        <f t="shared" si="597"/>
        <v>0.91258520772926688</v>
      </c>
      <c r="GH204" s="2">
        <f t="shared" si="598"/>
        <v>0.9068579979329684</v>
      </c>
      <c r="GI204" s="2">
        <f t="shared" si="599"/>
        <v>0.90127933237469326</v>
      </c>
      <c r="GJ204" s="2">
        <f t="shared" si="600"/>
        <v>0.87759223220490956</v>
      </c>
      <c r="GK204" s="2">
        <f t="shared" si="601"/>
        <v>0.86323007668175988</v>
      </c>
      <c r="GM204" s="86">
        <f t="shared" si="537"/>
        <v>2.2437496785341743E-209</v>
      </c>
      <c r="GN204" s="86">
        <f t="shared" si="602"/>
        <v>4.7775840741714379E-141</v>
      </c>
      <c r="GO204" s="86">
        <f t="shared" si="603"/>
        <v>9.0940260276679825E-221</v>
      </c>
      <c r="GP204" s="86">
        <f t="shared" si="604"/>
        <v>1.1848940062308896E-202</v>
      </c>
      <c r="GQ204" s="86">
        <f t="shared" si="605"/>
        <v>6.7244464604060131E-239</v>
      </c>
      <c r="GR204" s="86">
        <f t="shared" si="606"/>
        <v>4.9468062836196585E-221</v>
      </c>
      <c r="GS204" s="86">
        <f t="shared" si="607"/>
        <v>1.3010695121888851E-236</v>
      </c>
      <c r="GT204" s="86">
        <f t="shared" si="608"/>
        <v>2.868423703958828E-272</v>
      </c>
      <c r="GU204" s="86">
        <f t="shared" si="609"/>
        <v>1.9397478308075197E-286</v>
      </c>
      <c r="GV204" s="86">
        <f t="shared" si="610"/>
        <v>1.3699695201252522E-302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7.0119982496179814E-143</v>
      </c>
      <c r="HD204" s="86">
        <f t="shared" si="616"/>
        <v>3.3027611827785963E-79</v>
      </c>
      <c r="HE204" s="86">
        <f t="shared" si="617"/>
        <v>1.6370027155103674E-123</v>
      </c>
      <c r="HF204" s="86">
        <f t="shared" si="618"/>
        <v>5.313361375826756E-120</v>
      </c>
      <c r="HG204" s="86">
        <f t="shared" si="619"/>
        <v>3.2146648061531177E-178</v>
      </c>
      <c r="HH204" s="86">
        <f t="shared" si="620"/>
        <v>1.3284820706542138E-138</v>
      </c>
      <c r="HI204" s="86">
        <f t="shared" si="621"/>
        <v>4.0169489393313057E-229</v>
      </c>
      <c r="HJ204" s="86">
        <f t="shared" si="622"/>
        <v>1.2234449137259818E-251</v>
      </c>
      <c r="HK204" s="86">
        <f t="shared" si="623"/>
        <v>3.8280263492797915E-281</v>
      </c>
      <c r="HL204" s="86">
        <f t="shared" si="624"/>
        <v>9.6225171253252987E-253</v>
      </c>
      <c r="HM204" s="86">
        <f t="shared" si="625"/>
        <v>0</v>
      </c>
      <c r="HN204" s="86">
        <f t="shared" si="626"/>
        <v>6.18838972279085E-258</v>
      </c>
      <c r="HO204" s="86">
        <f t="shared" si="627"/>
        <v>3.1874691785572379E-214</v>
      </c>
      <c r="HP204" s="86">
        <f t="shared" si="628"/>
        <v>0</v>
      </c>
      <c r="HQ204" s="86">
        <f t="shared" si="629"/>
        <v>0</v>
      </c>
      <c r="HS204" s="86">
        <f t="shared" si="539"/>
        <v>3.4022992003794496E-23</v>
      </c>
      <c r="HT204" s="86">
        <f t="shared" si="630"/>
        <v>1.8104536338241196E-21</v>
      </c>
      <c r="HU204" s="86">
        <f t="shared" si="631"/>
        <v>8.5354611213838854E-22</v>
      </c>
      <c r="HV204" s="86">
        <f t="shared" si="632"/>
        <v>2.0313149551071866E-21</v>
      </c>
      <c r="HW204" s="86">
        <f t="shared" si="633"/>
        <v>3.2265798721849537E-25</v>
      </c>
      <c r="HX204" s="86">
        <f t="shared" si="634"/>
        <v>2.997290373818289E-20</v>
      </c>
      <c r="HY204" s="86">
        <f t="shared" si="635"/>
        <v>7.4436517707610957E-22</v>
      </c>
      <c r="HZ204" s="86">
        <f t="shared" si="636"/>
        <v>4.6838077007773643E-26</v>
      </c>
      <c r="IA204" s="86">
        <f t="shared" si="637"/>
        <v>3.7010195168471086E-25</v>
      </c>
      <c r="IB204" s="86">
        <f t="shared" si="638"/>
        <v>4.8853067609271703E-24</v>
      </c>
      <c r="IC204" s="86">
        <f t="shared" si="639"/>
        <v>3.9243910931774939E-23</v>
      </c>
      <c r="ID204" s="86">
        <f t="shared" si="640"/>
        <v>1.5084191489467496E-25</v>
      </c>
      <c r="IE204" s="86">
        <f t="shared" si="641"/>
        <v>1.8922717136770519E-22</v>
      </c>
      <c r="IF204" s="86">
        <f t="shared" si="642"/>
        <v>6.528144022482313E-84</v>
      </c>
      <c r="IG204" s="86">
        <f t="shared" si="643"/>
        <v>9.3416928422383451E-58</v>
      </c>
      <c r="II204" s="86">
        <f t="shared" si="540"/>
        <v>8.7080233250636501E-3</v>
      </c>
      <c r="IJ204" s="86">
        <f t="shared" si="541"/>
        <v>7.9216446895121872E-3</v>
      </c>
      <c r="IK204" s="86">
        <f t="shared" si="542"/>
        <v>7.0183092300637791E-3</v>
      </c>
      <c r="IL204" s="86">
        <f t="shared" si="543"/>
        <v>3.42118619762511E-3</v>
      </c>
      <c r="IM204" s="86">
        <f t="shared" si="544"/>
        <v>4.0061456728850064E-3</v>
      </c>
      <c r="IN204" s="86">
        <f t="shared" si="545"/>
        <v>8.9224710419644575E-3</v>
      </c>
      <c r="IO204" s="86">
        <f t="shared" si="546"/>
        <v>4.9643017963712423E-3</v>
      </c>
      <c r="IP204" s="86">
        <f t="shared" si="547"/>
        <v>1.1328950816500479E-3</v>
      </c>
      <c r="IQ204" s="86">
        <f t="shared" si="548"/>
        <v>1.4887830276831054E-3</v>
      </c>
      <c r="IR204" s="86">
        <f t="shared" si="549"/>
        <v>2.2781662051910888E-3</v>
      </c>
      <c r="IS204" s="86">
        <f t="shared" si="550"/>
        <v>4.7560516846852207E-3</v>
      </c>
      <c r="IT204" s="86">
        <f t="shared" si="551"/>
        <v>4.0899771068687914E-3</v>
      </c>
      <c r="IU204" s="86">
        <f t="shared" si="552"/>
        <v>9.1839590015972833E-3</v>
      </c>
      <c r="IV204" s="86">
        <f t="shared" si="553"/>
        <v>1.2490771218977864E-5</v>
      </c>
      <c r="IW204" s="86">
        <f t="shared" si="554"/>
        <v>1.4558729342035488E-4</v>
      </c>
      <c r="IY204" s="86">
        <f t="shared" si="555"/>
        <v>8.7080233250636501E-3</v>
      </c>
      <c r="IZ204" s="86">
        <f t="shared" si="556"/>
        <v>7.9216446895121872E-3</v>
      </c>
      <c r="JA204" s="86">
        <f t="shared" si="557"/>
        <v>7.0183092300637791E-3</v>
      </c>
      <c r="JB204" s="86">
        <f t="shared" si="558"/>
        <v>3.42118619762511E-3</v>
      </c>
      <c r="JC204" s="86">
        <f t="shared" si="559"/>
        <v>4.0061456728850064E-3</v>
      </c>
      <c r="JD204" s="86">
        <f t="shared" si="560"/>
        <v>8.9224710419644575E-3</v>
      </c>
      <c r="JE204" s="86">
        <f t="shared" si="561"/>
        <v>4.9643017963712423E-3</v>
      </c>
      <c r="JF204" s="86">
        <f t="shared" si="562"/>
        <v>1.1328950816500479E-3</v>
      </c>
      <c r="JG204" s="86">
        <f t="shared" si="563"/>
        <v>1.4887830276831054E-3</v>
      </c>
      <c r="JH204" s="86">
        <f t="shared" si="564"/>
        <v>2.2781662051910888E-3</v>
      </c>
      <c r="JI204" s="86">
        <f t="shared" si="565"/>
        <v>4.7560516846852207E-3</v>
      </c>
      <c r="JJ204" s="86">
        <f t="shared" si="566"/>
        <v>4.0899771068687914E-3</v>
      </c>
      <c r="JK204" s="86">
        <f t="shared" si="567"/>
        <v>9.1839590015972833E-3</v>
      </c>
      <c r="JL204" s="86">
        <f t="shared" si="568"/>
        <v>1.2490771218977864E-5</v>
      </c>
      <c r="JM204" s="86">
        <f t="shared" si="569"/>
        <v>1.4558729342035488E-4</v>
      </c>
    </row>
    <row r="205" spans="2:273" x14ac:dyDescent="0.25">
      <c r="B205" s="2">
        <v>178</v>
      </c>
      <c r="C205" s="37">
        <v>52.238</v>
      </c>
      <c r="D205" s="37">
        <v>52.911000000000001</v>
      </c>
      <c r="E205" s="37">
        <v>52.338999999999999</v>
      </c>
      <c r="F205" s="37">
        <v>54.966999999999999</v>
      </c>
      <c r="G205" s="37">
        <v>56.482999999999997</v>
      </c>
      <c r="H205" s="37">
        <v>58.432000000000002</v>
      </c>
      <c r="I205" s="37">
        <v>58.426000000000002</v>
      </c>
      <c r="J205" s="37">
        <v>69.856999999999999</v>
      </c>
      <c r="K205" s="37">
        <v>52.945999999999998</v>
      </c>
      <c r="L205" s="37">
        <v>49.828000000000003</v>
      </c>
      <c r="M205" s="37">
        <v>51.475000000000001</v>
      </c>
      <c r="N205" s="37">
        <v>52.116999999999997</v>
      </c>
      <c r="O205" s="37">
        <v>57.136000000000003</v>
      </c>
      <c r="P205" s="37">
        <v>55.113</v>
      </c>
      <c r="Q205" s="37">
        <v>55</v>
      </c>
      <c r="S205" s="4">
        <f t="shared" si="441"/>
        <v>51.495023564167049</v>
      </c>
      <c r="T205" s="4">
        <f t="shared" si="442"/>
        <v>52.122208014802396</v>
      </c>
      <c r="U205" s="4">
        <f t="shared" si="443"/>
        <v>53.298319211571055</v>
      </c>
      <c r="V205" s="4">
        <f t="shared" si="444"/>
        <v>54.591728326685399</v>
      </c>
      <c r="W205" s="4">
        <f t="shared" si="445"/>
        <v>56.077103240769929</v>
      </c>
      <c r="X205" s="4">
        <f t="shared" si="446"/>
        <v>58.244219584881094</v>
      </c>
      <c r="Y205" s="4">
        <f t="shared" si="447"/>
        <v>58.828878698682821</v>
      </c>
      <c r="Z205" s="4" t="e">
        <f t="shared" si="448"/>
        <v>#N/A</v>
      </c>
      <c r="AA205" s="4">
        <f t="shared" si="449"/>
        <v>51.469191321329681</v>
      </c>
      <c r="AB205" s="4">
        <f t="shared" si="450"/>
        <v>49.831374438265136</v>
      </c>
      <c r="AC205" s="4">
        <f t="shared" si="451"/>
        <v>51.729420994022384</v>
      </c>
      <c r="AD205" s="4">
        <f t="shared" si="452"/>
        <v>52.581473101275847</v>
      </c>
      <c r="AE205" s="4">
        <f t="shared" si="453"/>
        <v>56.950222848395221</v>
      </c>
      <c r="AF205" s="4">
        <f t="shared" si="454"/>
        <v>54.594968990786079</v>
      </c>
      <c r="AG205" s="4">
        <f t="shared" si="455"/>
        <v>55.771077386883974</v>
      </c>
      <c r="AI205" s="4">
        <f t="shared" si="456"/>
        <v>0.7429764358329507</v>
      </c>
      <c r="AJ205" s="4">
        <f t="shared" si="457"/>
        <v>0.78879198519760507</v>
      </c>
      <c r="AK205" s="4">
        <f t="shared" si="458"/>
        <v>-0.95931921157105648</v>
      </c>
      <c r="AL205" s="4">
        <f t="shared" si="459"/>
        <v>0.37527167331460021</v>
      </c>
      <c r="AM205" s="4">
        <f t="shared" si="460"/>
        <v>0.40589675923006752</v>
      </c>
      <c r="AN205" s="4">
        <f t="shared" si="461"/>
        <v>0.18778041511890819</v>
      </c>
      <c r="AO205" s="4">
        <f t="shared" si="462"/>
        <v>-0.40287869868281945</v>
      </c>
      <c r="AP205" s="4">
        <f t="shared" si="463"/>
        <v>0</v>
      </c>
      <c r="AQ205" s="4">
        <f t="shared" si="464"/>
        <v>1.4768086786703165</v>
      </c>
      <c r="AR205" s="4">
        <f t="shared" si="465"/>
        <v>-3.3744382651335059E-3</v>
      </c>
      <c r="AS205" s="4">
        <f t="shared" si="466"/>
        <v>-0.25442099402238227</v>
      </c>
      <c r="AT205" s="4">
        <f t="shared" si="467"/>
        <v>-0.46447310127584984</v>
      </c>
      <c r="AU205" s="4">
        <f t="shared" si="468"/>
        <v>0.18577715160478192</v>
      </c>
      <c r="AV205" s="4">
        <f t="shared" si="648"/>
        <v>0.51803100921392087</v>
      </c>
      <c r="AW205" s="4">
        <f t="shared" si="648"/>
        <v>-0.77107738688397376</v>
      </c>
      <c r="AY205" s="2">
        <f t="shared" si="520"/>
        <v>51.495023564167049</v>
      </c>
      <c r="AZ205" s="2">
        <f t="shared" si="571"/>
        <v>52.122208014799455</v>
      </c>
      <c r="BA205" s="2">
        <f t="shared" si="572"/>
        <v>53.298319211569435</v>
      </c>
      <c r="BB205" s="2">
        <f t="shared" si="573"/>
        <v>54.591728326685391</v>
      </c>
      <c r="BC205" s="2">
        <f t="shared" si="574"/>
        <v>56.077103240769858</v>
      </c>
      <c r="BD205" s="2">
        <f t="shared" si="575"/>
        <v>58.244219584858051</v>
      </c>
      <c r="BE205" s="2">
        <f t="shared" si="576"/>
        <v>58.82887869868231</v>
      </c>
      <c r="BF205" s="2" t="e">
        <f t="shared" si="577"/>
        <v>#N/A</v>
      </c>
      <c r="BG205" s="2">
        <f t="shared" si="578"/>
        <v>51.469191321329681</v>
      </c>
      <c r="BH205" s="2">
        <f t="shared" si="579"/>
        <v>49.831374438265136</v>
      </c>
      <c r="BI205" s="2">
        <f t="shared" si="580"/>
        <v>51.729420994021908</v>
      </c>
      <c r="BJ205" s="2">
        <f t="shared" si="581"/>
        <v>52.581473101275655</v>
      </c>
      <c r="BK205" s="2">
        <f t="shared" si="582"/>
        <v>56.950222848352482</v>
      </c>
      <c r="BL205" s="2">
        <f t="shared" si="583"/>
        <v>54.594968990785055</v>
      </c>
      <c r="BM205" s="2">
        <f t="shared" si="584"/>
        <v>55.771077284529774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52.238</v>
      </c>
      <c r="CV205" s="2">
        <f t="shared" si="486"/>
        <v>52.911000000000001</v>
      </c>
      <c r="CW205" s="2">
        <f t="shared" si="487"/>
        <v>52.338999999999999</v>
      </c>
      <c r="CX205" s="2">
        <f t="shared" si="488"/>
        <v>54.966999999999999</v>
      </c>
      <c r="CY205" s="2">
        <f t="shared" si="489"/>
        <v>56.482999999999997</v>
      </c>
      <c r="CZ205" s="2">
        <f t="shared" si="490"/>
        <v>58.432000000000002</v>
      </c>
      <c r="DA205" s="2">
        <f t="shared" si="491"/>
        <v>58.426000000000002</v>
      </c>
      <c r="DB205" s="2" t="str">
        <f t="shared" si="492"/>
        <v/>
      </c>
      <c r="DC205" s="2">
        <f t="shared" si="493"/>
        <v>52.945999999999998</v>
      </c>
      <c r="DD205" s="2">
        <f t="shared" si="494"/>
        <v>49.828000000000003</v>
      </c>
      <c r="DE205" s="2">
        <f t="shared" si="495"/>
        <v>51.475000000000001</v>
      </c>
      <c r="DF205" s="2">
        <f t="shared" si="496"/>
        <v>52.116999999999997</v>
      </c>
      <c r="DG205" s="2">
        <f t="shared" si="497"/>
        <v>57.136000000000003</v>
      </c>
      <c r="DH205" s="2">
        <f t="shared" si="498"/>
        <v>55.113</v>
      </c>
      <c r="DI205" s="2">
        <f t="shared" si="499"/>
        <v>55</v>
      </c>
      <c r="DK205" s="2">
        <f t="shared" si="500"/>
        <v>98.704072655651615</v>
      </c>
      <c r="DL205" s="2">
        <f t="shared" si="649"/>
        <v>103.64104786213974</v>
      </c>
      <c r="DM205" s="2">
        <f t="shared" si="649"/>
        <v>93.758839024390241</v>
      </c>
      <c r="DN205" s="2">
        <f t="shared" si="649"/>
        <v>116.46250634249472</v>
      </c>
      <c r="DO205" s="2">
        <f t="shared" si="649"/>
        <v>100.38774358974361</v>
      </c>
      <c r="DP205" s="2">
        <f t="shared" si="649"/>
        <v>97.13036152219874</v>
      </c>
      <c r="DQ205" s="2">
        <f t="shared" si="649"/>
        <v>116.24148717948719</v>
      </c>
      <c r="DR205" s="2">
        <f t="shared" si="649"/>
        <v>119.63878048048048</v>
      </c>
      <c r="DS205" s="2">
        <f t="shared" si="649"/>
        <v>99.563460504201672</v>
      </c>
      <c r="DT205" s="2">
        <f t="shared" si="649"/>
        <v>86.356087344487335</v>
      </c>
      <c r="DU205" s="2">
        <f t="shared" si="649"/>
        <v>82.960902521008435</v>
      </c>
      <c r="DV205" s="2">
        <f t="shared" si="649"/>
        <v>100.51529231863444</v>
      </c>
      <c r="DW205" s="2">
        <f t="shared" si="649"/>
        <v>89.401696903381122</v>
      </c>
      <c r="DX205" s="2">
        <f t="shared" si="649"/>
        <v>97.070154654654658</v>
      </c>
      <c r="DY205" s="2">
        <f t="shared" si="649"/>
        <v>71.405390322580615</v>
      </c>
      <c r="EA205" s="2">
        <f t="shared" si="440"/>
        <v>49.369493899820654</v>
      </c>
      <c r="EB205" s="2">
        <f t="shared" si="502"/>
        <v>49.984310062402486</v>
      </c>
      <c r="EC205" s="2">
        <f t="shared" si="503"/>
        <v>53.432798718944085</v>
      </c>
      <c r="ED205" s="2">
        <f t="shared" si="504"/>
        <v>56.363420588235314</v>
      </c>
      <c r="EE205" s="2">
        <f t="shared" si="505"/>
        <v>55.943511313565644</v>
      </c>
      <c r="EF205" s="2">
        <f t="shared" si="506"/>
        <v>57.864912778429087</v>
      </c>
      <c r="EG205" s="2">
        <f t="shared" si="507"/>
        <v>58.708627443464948</v>
      </c>
      <c r="EH205" s="2">
        <f t="shared" si="508"/>
        <v>67.471028788518353</v>
      </c>
      <c r="EI205" s="2">
        <f t="shared" si="509"/>
        <v>49.978581243074458</v>
      </c>
      <c r="EJ205" s="2">
        <f t="shared" si="510"/>
        <v>50.534379737312307</v>
      </c>
      <c r="EK205" s="2">
        <f t="shared" si="511"/>
        <v>53.249170501672729</v>
      </c>
      <c r="EL205" s="2">
        <f t="shared" si="512"/>
        <v>52.931503988638433</v>
      </c>
      <c r="EM205" s="2">
        <f t="shared" si="513"/>
        <v>54.127155418211764</v>
      </c>
      <c r="EN205" s="2">
        <f t="shared" si="514"/>
        <v>54.236756407911052</v>
      </c>
      <c r="EO205" s="2">
        <f t="shared" si="515"/>
        <v>58.764578564008502</v>
      </c>
      <c r="EQ205" s="2">
        <f t="shared" si="516"/>
        <v>51.716043716607629</v>
      </c>
      <c r="ER205" s="2">
        <f t="shared" si="650"/>
        <v>52.311296722390416</v>
      </c>
      <c r="ES205" s="2">
        <f t="shared" si="650"/>
        <v>53.285734983355027</v>
      </c>
      <c r="ET205" s="2">
        <f t="shared" si="650"/>
        <v>54.4687652487424</v>
      </c>
      <c r="EU205" s="2">
        <f t="shared" si="650"/>
        <v>56.088382490548184</v>
      </c>
      <c r="EV205" s="2">
        <f t="shared" si="650"/>
        <v>58.275180880746767</v>
      </c>
      <c r="EW205" s="2">
        <f t="shared" si="650"/>
        <v>58.837229841899273</v>
      </c>
      <c r="EX205" s="2">
        <f t="shared" si="650"/>
        <v>68.487703926127978</v>
      </c>
      <c r="EY205" s="2">
        <f t="shared" si="650"/>
        <v>51.568576913278719</v>
      </c>
      <c r="EZ205" s="2">
        <f t="shared" si="650"/>
        <v>49.780065903138933</v>
      </c>
      <c r="FA205" s="2">
        <f t="shared" si="650"/>
        <v>51.596456226215651</v>
      </c>
      <c r="FB205" s="2">
        <f t="shared" si="650"/>
        <v>52.548400401870261</v>
      </c>
      <c r="FC205" s="2">
        <f t="shared" si="650"/>
        <v>57.232031617457842</v>
      </c>
      <c r="FD205" s="2">
        <f t="shared" si="650"/>
        <v>54.640246443851673</v>
      </c>
      <c r="FE205" s="2">
        <f t="shared" si="650"/>
        <v>55.338426543737555</v>
      </c>
      <c r="FG205" s="2">
        <f t="shared" si="518"/>
        <v>0.99999448600157226</v>
      </c>
      <c r="FH205" s="2">
        <f t="shared" si="651"/>
        <v>0.99999506731297427</v>
      </c>
      <c r="FI205" s="2">
        <f t="shared" si="651"/>
        <v>0.99999506642195768</v>
      </c>
      <c r="FJ205" s="2">
        <f t="shared" si="651"/>
        <v>0.99999537229898972</v>
      </c>
      <c r="FK205" s="2">
        <f t="shared" si="651"/>
        <v>0.99999496022517798</v>
      </c>
      <c r="FL205" s="2">
        <f t="shared" si="651"/>
        <v>0.99999579409257822</v>
      </c>
      <c r="FM205" s="2">
        <f t="shared" si="651"/>
        <v>0.99999487059678616</v>
      </c>
      <c r="FN205" s="2">
        <f t="shared" si="651"/>
        <v>0.99999463016229917</v>
      </c>
      <c r="FO205" s="2">
        <f t="shared" si="651"/>
        <v>0.99999377789397692</v>
      </c>
      <c r="FP205" s="2">
        <f t="shared" si="651"/>
        <v>0.99999416487378046</v>
      </c>
      <c r="FQ205" s="2">
        <f t="shared" si="651"/>
        <v>0.99999381585356173</v>
      </c>
      <c r="FR205" s="2">
        <f t="shared" si="651"/>
        <v>0.99999452602486205</v>
      </c>
      <c r="FS205" s="2">
        <f t="shared" si="651"/>
        <v>0.99999472279182</v>
      </c>
      <c r="FT205" s="2">
        <f t="shared" si="651"/>
        <v>0.99999398866569689</v>
      </c>
      <c r="FU205" s="2">
        <f t="shared" si="651"/>
        <v>0.99999353041744787</v>
      </c>
      <c r="FW205" s="2">
        <f t="shared" si="536"/>
        <v>0.90569465789851444</v>
      </c>
      <c r="FX205" s="2">
        <f t="shared" si="588"/>
        <v>0.91862721744767895</v>
      </c>
      <c r="FY205" s="2">
        <f t="shared" si="589"/>
        <v>0.91578293249647269</v>
      </c>
      <c r="FZ205" s="2">
        <f t="shared" si="590"/>
        <v>0.93524682047133134</v>
      </c>
      <c r="GA205" s="2">
        <f t="shared" si="591"/>
        <v>0.92059677472955259</v>
      </c>
      <c r="GB205" s="2">
        <f t="shared" si="592"/>
        <v>0.92413145805104613</v>
      </c>
      <c r="GC205" s="2">
        <f t="shared" si="593"/>
        <v>0.93276756454115262</v>
      </c>
      <c r="GD205" s="2">
        <f t="shared" si="594"/>
        <v>0.94242457288209502</v>
      </c>
      <c r="GE205" s="2">
        <f t="shared" si="595"/>
        <v>0.93729912842332996</v>
      </c>
      <c r="GF205" s="2">
        <f t="shared" si="596"/>
        <v>0.93225696172347683</v>
      </c>
      <c r="GG205" s="2">
        <f t="shared" si="597"/>
        <v>0.91965881333735588</v>
      </c>
      <c r="GH205" s="2">
        <f t="shared" si="598"/>
        <v>0.9143515538241026</v>
      </c>
      <c r="GI205" s="2">
        <f t="shared" si="599"/>
        <v>0.90917675871498493</v>
      </c>
      <c r="GJ205" s="2">
        <f t="shared" si="600"/>
        <v>0.88714730256804353</v>
      </c>
      <c r="GK205" s="2">
        <f t="shared" si="601"/>
        <v>0.87374496010167879</v>
      </c>
      <c r="GM205" s="86">
        <f t="shared" si="537"/>
        <v>4.5554755490596821E-213</v>
      </c>
      <c r="GN205" s="86">
        <f t="shared" si="602"/>
        <v>1.5309319147192584E-143</v>
      </c>
      <c r="GO205" s="86">
        <f t="shared" si="603"/>
        <v>1.1270366848990471E-224</v>
      </c>
      <c r="GP205" s="86">
        <f t="shared" si="604"/>
        <v>3.114205310239147E-206</v>
      </c>
      <c r="GQ205" s="86">
        <f t="shared" si="605"/>
        <v>4.3209602064360788E-243</v>
      </c>
      <c r="GR205" s="86">
        <f t="shared" si="606"/>
        <v>5.9862823257823651E-225</v>
      </c>
      <c r="GS205" s="86">
        <f t="shared" si="607"/>
        <v>8.961532858385869E-241</v>
      </c>
      <c r="GT205" s="86">
        <f t="shared" si="608"/>
        <v>4.9031802053922463E-277</v>
      </c>
      <c r="GU205" s="86">
        <f t="shared" si="609"/>
        <v>1.6892862207454061E-291</v>
      </c>
      <c r="GV205" s="86">
        <f t="shared" si="610"/>
        <v>6.3967805534771938E-308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5.056133395365177E-146</v>
      </c>
      <c r="HD205" s="86">
        <f t="shared" si="616"/>
        <v>5.9745034652253587E-81</v>
      </c>
      <c r="HE205" s="86">
        <f t="shared" si="617"/>
        <v>3.1724788268790361E-126</v>
      </c>
      <c r="HF205" s="86">
        <f t="shared" si="618"/>
        <v>1.2664194168705516E-122</v>
      </c>
      <c r="HG205" s="86">
        <f t="shared" si="619"/>
        <v>4.4889561298749327E-182</v>
      </c>
      <c r="HH205" s="86">
        <f t="shared" si="620"/>
        <v>1.2599497207950313E-141</v>
      </c>
      <c r="HI205" s="86">
        <f t="shared" si="621"/>
        <v>4.2763794008811129E-234</v>
      </c>
      <c r="HJ205" s="86">
        <f t="shared" si="622"/>
        <v>4.7179946937668077E-257</v>
      </c>
      <c r="HK205" s="86">
        <f t="shared" si="623"/>
        <v>2.8721515950719611E-287</v>
      </c>
      <c r="HL205" s="86">
        <f t="shared" si="624"/>
        <v>2.9672507438179046E-258</v>
      </c>
      <c r="HM205" s="86">
        <f t="shared" si="625"/>
        <v>0</v>
      </c>
      <c r="HN205" s="86">
        <f t="shared" si="626"/>
        <v>1.4289020699929057E-263</v>
      </c>
      <c r="HO205" s="86">
        <f t="shared" si="627"/>
        <v>6.2475737582686575E-219</v>
      </c>
      <c r="HP205" s="86">
        <f t="shared" si="628"/>
        <v>0</v>
      </c>
      <c r="HQ205" s="86">
        <f t="shared" si="629"/>
        <v>0</v>
      </c>
      <c r="HS205" s="86">
        <f t="shared" si="539"/>
        <v>5.2971110788337146E-24</v>
      </c>
      <c r="HT205" s="86">
        <f t="shared" si="630"/>
        <v>3.36844407292639E-22</v>
      </c>
      <c r="HU205" s="86">
        <f t="shared" si="631"/>
        <v>1.483891035134023E-22</v>
      </c>
      <c r="HV205" s="86">
        <f t="shared" si="632"/>
        <v>3.8065560096624432E-22</v>
      </c>
      <c r="HW205" s="86">
        <f t="shared" si="633"/>
        <v>4.5397606964426005E-26</v>
      </c>
      <c r="HX205" s="86">
        <f t="shared" si="634"/>
        <v>6.3316317618891714E-21</v>
      </c>
      <c r="HY205" s="86">
        <f t="shared" si="635"/>
        <v>1.4301061291677207E-22</v>
      </c>
      <c r="HZ205" s="86">
        <f t="shared" si="636"/>
        <v>6.5422799487641022E-27</v>
      </c>
      <c r="IA205" s="86">
        <f t="shared" si="637"/>
        <v>5.2553260571277702E-26</v>
      </c>
      <c r="IB205" s="86">
        <f t="shared" si="638"/>
        <v>7.3759839466140265E-25</v>
      </c>
      <c r="IC205" s="86">
        <f t="shared" si="639"/>
        <v>6.1763698030741122E-24</v>
      </c>
      <c r="ID205" s="86">
        <f t="shared" si="640"/>
        <v>1.9574645044784078E-26</v>
      </c>
      <c r="IE205" s="86">
        <f t="shared" si="641"/>
        <v>3.1870301526153176E-23</v>
      </c>
      <c r="IF205" s="86">
        <f t="shared" si="642"/>
        <v>3.3224094226250844E-87</v>
      </c>
      <c r="IG205" s="86">
        <f t="shared" si="643"/>
        <v>4.6688313605257635E-60</v>
      </c>
      <c r="II205" s="86">
        <f t="shared" si="540"/>
        <v>6.2446712580541347E-3</v>
      </c>
      <c r="IJ205" s="86">
        <f t="shared" si="541"/>
        <v>5.7751997317750858E-3</v>
      </c>
      <c r="IK205" s="86">
        <f t="shared" si="542"/>
        <v>5.0441031808954907E-3</v>
      </c>
      <c r="IL205" s="86">
        <f t="shared" si="543"/>
        <v>2.4318913928389578E-3</v>
      </c>
      <c r="IM205" s="86">
        <f t="shared" si="544"/>
        <v>2.7892146092439716E-3</v>
      </c>
      <c r="IN205" s="86">
        <f t="shared" si="545"/>
        <v>6.6267310561319631E-3</v>
      </c>
      <c r="IO205" s="86">
        <f t="shared" si="546"/>
        <v>3.5993337275541677E-3</v>
      </c>
      <c r="IP205" s="86">
        <f t="shared" si="547"/>
        <v>7.6220130371990643E-4</v>
      </c>
      <c r="IQ205" s="86">
        <f t="shared" si="548"/>
        <v>1.0059404230329846E-3</v>
      </c>
      <c r="IR205" s="86">
        <f t="shared" si="549"/>
        <v>1.5645298284045744E-3</v>
      </c>
      <c r="IS205" s="86">
        <f t="shared" si="550"/>
        <v>3.346664033731587E-3</v>
      </c>
      <c r="IT205" s="86">
        <f t="shared" si="551"/>
        <v>2.8142440549921363E-3</v>
      </c>
      <c r="IU205" s="86">
        <f t="shared" si="552"/>
        <v>6.6551381988898747E-3</v>
      </c>
      <c r="IV205" s="86">
        <f t="shared" si="553"/>
        <v>4.8052497053947398E-6</v>
      </c>
      <c r="IW205" s="86">
        <f t="shared" si="554"/>
        <v>6.6529288965283531E-5</v>
      </c>
      <c r="IY205" s="86">
        <f t="shared" si="555"/>
        <v>6.2446712580541347E-3</v>
      </c>
      <c r="IZ205" s="86">
        <f t="shared" si="556"/>
        <v>5.7751997317750858E-3</v>
      </c>
      <c r="JA205" s="86">
        <f t="shared" si="557"/>
        <v>5.0441031808954907E-3</v>
      </c>
      <c r="JB205" s="86">
        <f t="shared" si="558"/>
        <v>2.4318913928389578E-3</v>
      </c>
      <c r="JC205" s="86">
        <f t="shared" si="559"/>
        <v>2.7892146092439716E-3</v>
      </c>
      <c r="JD205" s="86">
        <f t="shared" si="560"/>
        <v>6.6267310561319631E-3</v>
      </c>
      <c r="JE205" s="86">
        <f t="shared" si="561"/>
        <v>3.5993337275541677E-3</v>
      </c>
      <c r="JF205" s="86">
        <f t="shared" si="562"/>
        <v>7.6220130371990643E-4</v>
      </c>
      <c r="JG205" s="86">
        <f t="shared" si="563"/>
        <v>1.0059404230329846E-3</v>
      </c>
      <c r="JH205" s="86">
        <f t="shared" si="564"/>
        <v>1.5645298284045744E-3</v>
      </c>
      <c r="JI205" s="86">
        <f t="shared" si="565"/>
        <v>3.346664033731587E-3</v>
      </c>
      <c r="JJ205" s="86">
        <f t="shared" si="566"/>
        <v>2.8142440549921363E-3</v>
      </c>
      <c r="JK205" s="86">
        <f t="shared" si="567"/>
        <v>6.6551381988898747E-3</v>
      </c>
      <c r="JL205" s="86">
        <f t="shared" si="568"/>
        <v>4.8052497053947398E-6</v>
      </c>
      <c r="JM205" s="86">
        <f t="shared" si="569"/>
        <v>6.6529288965283531E-5</v>
      </c>
    </row>
    <row r="206" spans="2:273" x14ac:dyDescent="0.25">
      <c r="B206" s="2">
        <v>179</v>
      </c>
      <c r="C206" s="37">
        <v>51.54</v>
      </c>
      <c r="D206" s="37">
        <v>52.445999999999998</v>
      </c>
      <c r="E206" s="37">
        <v>53.445999999999998</v>
      </c>
      <c r="F206" s="37">
        <v>55.4</v>
      </c>
      <c r="G206" s="37">
        <v>55.137999999999998</v>
      </c>
      <c r="H206" s="37">
        <v>58.972999999999999</v>
      </c>
      <c r="I206" s="37">
        <v>58.701999999999998</v>
      </c>
      <c r="J206" s="37">
        <v>69.536000000000001</v>
      </c>
      <c r="K206" s="37">
        <v>51.356999999999999</v>
      </c>
      <c r="L206" s="37">
        <v>49.259</v>
      </c>
      <c r="M206" s="37">
        <v>51.524999999999999</v>
      </c>
      <c r="N206" s="37">
        <v>52.3</v>
      </c>
      <c r="O206" s="37">
        <v>57.898000000000003</v>
      </c>
      <c r="P206" s="37">
        <v>54.805999999999997</v>
      </c>
      <c r="Q206" s="37">
        <v>54.79</v>
      </c>
      <c r="S206" s="4">
        <f t="shared" si="441"/>
        <v>51.374906900964127</v>
      </c>
      <c r="T206" s="4">
        <f t="shared" si="442"/>
        <v>51.991068231837886</v>
      </c>
      <c r="U206" s="4">
        <f t="shared" si="443"/>
        <v>53.179973411967445</v>
      </c>
      <c r="V206" s="4">
        <f t="shared" si="444"/>
        <v>54.456977517458149</v>
      </c>
      <c r="W206" s="4">
        <f t="shared" si="445"/>
        <v>55.936612879280972</v>
      </c>
      <c r="X206" s="4">
        <f t="shared" si="446"/>
        <v>58.11847423095999</v>
      </c>
      <c r="Y206" s="4">
        <f t="shared" si="447"/>
        <v>58.717473704766824</v>
      </c>
      <c r="Z206" s="4" t="e">
        <f t="shared" si="448"/>
        <v>#N/A</v>
      </c>
      <c r="AA206" s="4" t="e">
        <f t="shared" si="449"/>
        <v>#N/A</v>
      </c>
      <c r="AB206" s="4">
        <f t="shared" si="450"/>
        <v>49.61618048833207</v>
      </c>
      <c r="AC206" s="4">
        <f t="shared" si="451"/>
        <v>51.533882985580803</v>
      </c>
      <c r="AD206" s="4">
        <f t="shared" si="452"/>
        <v>52.384757641445233</v>
      </c>
      <c r="AE206" s="4">
        <f t="shared" si="453"/>
        <v>56.862539603155994</v>
      </c>
      <c r="AF206" s="4">
        <f t="shared" si="454"/>
        <v>54.469553450484725</v>
      </c>
      <c r="AG206" s="4">
        <f t="shared" si="455"/>
        <v>55.604208970143659</v>
      </c>
      <c r="AI206" s="4">
        <f t="shared" si="456"/>
        <v>0.16509309903587166</v>
      </c>
      <c r="AJ206" s="4">
        <f t="shared" si="457"/>
        <v>0.45493176816211189</v>
      </c>
      <c r="AK206" s="4">
        <f t="shared" si="458"/>
        <v>0.26602658803255252</v>
      </c>
      <c r="AL206" s="4">
        <f t="shared" si="459"/>
        <v>0.94302248254184917</v>
      </c>
      <c r="AM206" s="4">
        <f t="shared" si="460"/>
        <v>-0.79861287928097369</v>
      </c>
      <c r="AN206" s="4">
        <f t="shared" si="461"/>
        <v>0.85452576904000921</v>
      </c>
      <c r="AO206" s="4">
        <f t="shared" si="462"/>
        <v>-1.5473704766826302E-2</v>
      </c>
      <c r="AP206" s="4">
        <f t="shared" si="463"/>
        <v>0</v>
      </c>
      <c r="AQ206" s="4">
        <f t="shared" si="464"/>
        <v>0</v>
      </c>
      <c r="AR206" s="4">
        <f t="shared" si="465"/>
        <v>-0.3571804883320695</v>
      </c>
      <c r="AS206" s="4">
        <f t="shared" si="466"/>
        <v>-8.882985580804359E-3</v>
      </c>
      <c r="AT206" s="4">
        <f t="shared" si="467"/>
        <v>-8.4757641445236231E-2</v>
      </c>
      <c r="AU206" s="4">
        <f t="shared" si="468"/>
        <v>1.0354603968440088</v>
      </c>
      <c r="AV206" s="4">
        <f t="shared" si="648"/>
        <v>0.33644654951527286</v>
      </c>
      <c r="AW206" s="4">
        <f t="shared" si="648"/>
        <v>-0.81420897014366034</v>
      </c>
      <c r="AY206" s="2">
        <f t="shared" si="520"/>
        <v>51.374906900964127</v>
      </c>
      <c r="AZ206" s="2">
        <f t="shared" si="571"/>
        <v>51.991068231837495</v>
      </c>
      <c r="BA206" s="2">
        <f t="shared" si="572"/>
        <v>53.179973411967246</v>
      </c>
      <c r="BB206" s="2">
        <f t="shared" si="573"/>
        <v>54.456977517458149</v>
      </c>
      <c r="BC206" s="2">
        <f t="shared" si="574"/>
        <v>55.936612879280965</v>
      </c>
      <c r="BD206" s="2">
        <f t="shared" si="575"/>
        <v>58.118474230956501</v>
      </c>
      <c r="BE206" s="2">
        <f t="shared" si="576"/>
        <v>58.717473704766761</v>
      </c>
      <c r="BF206" s="2" t="e">
        <f t="shared" si="577"/>
        <v>#N/A</v>
      </c>
      <c r="BG206" s="2" t="e">
        <f t="shared" si="578"/>
        <v>#N/A</v>
      </c>
      <c r="BH206" s="2">
        <f t="shared" si="579"/>
        <v>49.61618048833207</v>
      </c>
      <c r="BI206" s="2">
        <f t="shared" si="580"/>
        <v>51.533882985580753</v>
      </c>
      <c r="BJ206" s="2">
        <f t="shared" si="581"/>
        <v>52.384757641445219</v>
      </c>
      <c r="BK206" s="2">
        <f t="shared" si="582"/>
        <v>56.862539603150495</v>
      </c>
      <c r="BL206" s="2">
        <f t="shared" si="583"/>
        <v>54.469553450484653</v>
      </c>
      <c r="BM206" s="2">
        <f t="shared" si="584"/>
        <v>55.604208953614936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51.54</v>
      </c>
      <c r="CV206" s="2">
        <f t="shared" si="486"/>
        <v>52.445999999999998</v>
      </c>
      <c r="CW206" s="2">
        <f t="shared" si="487"/>
        <v>53.445999999999998</v>
      </c>
      <c r="CX206" s="2">
        <f t="shared" si="488"/>
        <v>55.4</v>
      </c>
      <c r="CY206" s="2">
        <f t="shared" si="489"/>
        <v>55.137999999999998</v>
      </c>
      <c r="CZ206" s="2">
        <f t="shared" si="490"/>
        <v>58.972999999999999</v>
      </c>
      <c r="DA206" s="2">
        <f t="shared" si="491"/>
        <v>58.701999999999998</v>
      </c>
      <c r="DB206" s="2" t="str">
        <f t="shared" si="492"/>
        <v/>
      </c>
      <c r="DC206" s="2" t="str">
        <f t="shared" si="493"/>
        <v/>
      </c>
      <c r="DD206" s="2">
        <f t="shared" si="494"/>
        <v>49.259</v>
      </c>
      <c r="DE206" s="2">
        <f t="shared" si="495"/>
        <v>51.524999999999999</v>
      </c>
      <c r="DF206" s="2">
        <f t="shared" si="496"/>
        <v>52.3</v>
      </c>
      <c r="DG206" s="2">
        <f t="shared" si="497"/>
        <v>57.898000000000003</v>
      </c>
      <c r="DH206" s="2">
        <f t="shared" si="498"/>
        <v>54.805999999999997</v>
      </c>
      <c r="DI206" s="2">
        <f t="shared" si="499"/>
        <v>54.79</v>
      </c>
      <c r="DK206" s="2">
        <f t="shared" si="500"/>
        <v>98.868790349053512</v>
      </c>
      <c r="DL206" s="2">
        <f t="shared" si="649"/>
        <v>103.82392858493368</v>
      </c>
      <c r="DM206" s="2">
        <f t="shared" si="649"/>
        <v>93.878867595818804</v>
      </c>
      <c r="DN206" s="2">
        <f t="shared" si="649"/>
        <v>116.69205919661734</v>
      </c>
      <c r="DO206" s="2">
        <f t="shared" si="649"/>
        <v>100.49719804318489</v>
      </c>
      <c r="DP206" s="2">
        <f t="shared" si="649"/>
        <v>97.214714587737845</v>
      </c>
      <c r="DQ206" s="2">
        <f t="shared" si="649"/>
        <v>116.47664102564104</v>
      </c>
      <c r="DR206" s="2">
        <f t="shared" si="649"/>
        <v>119.8428187044187</v>
      </c>
      <c r="DS206" s="2">
        <f t="shared" si="649"/>
        <v>99.69926554621847</v>
      </c>
      <c r="DT206" s="2">
        <f t="shared" si="649"/>
        <v>86.391833933933924</v>
      </c>
      <c r="DU206" s="2">
        <f t="shared" si="649"/>
        <v>82.962899159663891</v>
      </c>
      <c r="DV206" s="2">
        <f t="shared" si="649"/>
        <v>100.63302702702703</v>
      </c>
      <c r="DW206" s="2">
        <f t="shared" si="649"/>
        <v>89.445341941131417</v>
      </c>
      <c r="DX206" s="2">
        <f t="shared" si="649"/>
        <v>97.191609609609614</v>
      </c>
      <c r="DY206" s="2">
        <f t="shared" si="649"/>
        <v>71.363917741935452</v>
      </c>
      <c r="EA206" s="2">
        <f t="shared" si="440"/>
        <v>49.200217440450629</v>
      </c>
      <c r="EB206" s="2">
        <f t="shared" si="502"/>
        <v>49.805755265210593</v>
      </c>
      <c r="EC206" s="2">
        <f t="shared" si="503"/>
        <v>53.317429736024835</v>
      </c>
      <c r="ED206" s="2">
        <f t="shared" si="504"/>
        <v>56.262922058823555</v>
      </c>
      <c r="EE206" s="2">
        <f t="shared" si="505"/>
        <v>55.800206422018356</v>
      </c>
      <c r="EF206" s="2">
        <f t="shared" si="506"/>
        <v>57.731260375146547</v>
      </c>
      <c r="EG206" s="2">
        <f t="shared" si="507"/>
        <v>58.594834227673459</v>
      </c>
      <c r="EH206" s="2">
        <f t="shared" si="508"/>
        <v>67.368455382017714</v>
      </c>
      <c r="EI206" s="2">
        <f t="shared" si="509"/>
        <v>49.80218041704444</v>
      </c>
      <c r="EJ206" s="2">
        <f t="shared" si="510"/>
        <v>50.333107238017618</v>
      </c>
      <c r="EK206" s="2">
        <f t="shared" si="511"/>
        <v>53.085769739287613</v>
      </c>
      <c r="EL206" s="2">
        <f t="shared" si="512"/>
        <v>52.742517435184631</v>
      </c>
      <c r="EM206" s="2">
        <f t="shared" si="513"/>
        <v>53.976017832715272</v>
      </c>
      <c r="EN206" s="2">
        <f t="shared" si="514"/>
        <v>54.102134632193021</v>
      </c>
      <c r="EO206" s="2">
        <f t="shared" si="515"/>
        <v>58.672687350874057</v>
      </c>
      <c r="EQ206" s="2">
        <f t="shared" si="516"/>
        <v>51.581148471883878</v>
      </c>
      <c r="ER206" s="2">
        <f t="shared" si="650"/>
        <v>52.167349809135189</v>
      </c>
      <c r="ES206" s="2">
        <f t="shared" si="650"/>
        <v>53.168247113395786</v>
      </c>
      <c r="ET206" s="2">
        <f t="shared" si="650"/>
        <v>54.342671081980839</v>
      </c>
      <c r="EU206" s="2">
        <f t="shared" si="650"/>
        <v>55.947121372873326</v>
      </c>
      <c r="EV206" s="2">
        <f t="shared" si="650"/>
        <v>58.147303485754968</v>
      </c>
      <c r="EW206" s="2">
        <f t="shared" si="650"/>
        <v>58.725246997925396</v>
      </c>
      <c r="EX206" s="2">
        <f t="shared" si="650"/>
        <v>68.399044797209669</v>
      </c>
      <c r="EY206" s="2">
        <f t="shared" si="650"/>
        <v>51.41413346549507</v>
      </c>
      <c r="EZ206" s="2">
        <f t="shared" si="650"/>
        <v>49.568463821803249</v>
      </c>
      <c r="FA206" s="2">
        <f t="shared" si="650"/>
        <v>51.410057484143763</v>
      </c>
      <c r="FB206" s="2">
        <f t="shared" si="650"/>
        <v>52.353935002640512</v>
      </c>
      <c r="FC206" s="2">
        <f t="shared" si="650"/>
        <v>57.125333818149265</v>
      </c>
      <c r="FD206" s="2">
        <f t="shared" si="650"/>
        <v>54.511916106449661</v>
      </c>
      <c r="FE206" s="2">
        <f t="shared" si="650"/>
        <v>55.19974658461193</v>
      </c>
      <c r="FG206" s="2">
        <f t="shared" si="518"/>
        <v>0.99999497117122582</v>
      </c>
      <c r="FH206" s="2">
        <f t="shared" si="651"/>
        <v>0.99999550133401294</v>
      </c>
      <c r="FI206" s="2">
        <f t="shared" si="651"/>
        <v>0.99999550052139541</v>
      </c>
      <c r="FJ206" s="2">
        <f t="shared" si="651"/>
        <v>0.99999577948479879</v>
      </c>
      <c r="FK206" s="2">
        <f t="shared" si="651"/>
        <v>0.99999540366869621</v>
      </c>
      <c r="FL206" s="2">
        <f t="shared" si="651"/>
        <v>0.99999616416542236</v>
      </c>
      <c r="FM206" s="2">
        <f t="shared" si="651"/>
        <v>0.99999532192655816</v>
      </c>
      <c r="FN206" s="2">
        <f t="shared" si="651"/>
        <v>0.99999510264749736</v>
      </c>
      <c r="FO206" s="2">
        <f t="shared" si="651"/>
        <v>0.99999432536875665</v>
      </c>
      <c r="FP206" s="2">
        <f t="shared" si="651"/>
        <v>0.99999467829890654</v>
      </c>
      <c r="FQ206" s="2">
        <f t="shared" si="651"/>
        <v>0.99999435998834718</v>
      </c>
      <c r="FR206" s="2">
        <f t="shared" si="651"/>
        <v>0.99999500767293525</v>
      </c>
      <c r="FS206" s="2">
        <f t="shared" si="651"/>
        <v>0.99999518712670343</v>
      </c>
      <c r="FT206" s="2">
        <f t="shared" si="651"/>
        <v>0.99999451759505675</v>
      </c>
      <c r="FU206" s="2">
        <f t="shared" si="651"/>
        <v>0.99999409966722752</v>
      </c>
      <c r="FW206" s="2">
        <f t="shared" si="536"/>
        <v>0.9132728571545119</v>
      </c>
      <c r="FX206" s="2">
        <f t="shared" si="588"/>
        <v>0.92525195001368443</v>
      </c>
      <c r="FY206" s="2">
        <f t="shared" si="589"/>
        <v>0.92261971906510443</v>
      </c>
      <c r="FZ206" s="2">
        <f t="shared" si="590"/>
        <v>0.94060599642399145</v>
      </c>
      <c r="GA206" s="2">
        <f t="shared" si="591"/>
        <v>0.927073890630008</v>
      </c>
      <c r="GB206" s="2">
        <f t="shared" si="592"/>
        <v>0.93034205817036075</v>
      </c>
      <c r="GC206" s="2">
        <f t="shared" si="593"/>
        <v>0.93831839867946931</v>
      </c>
      <c r="GD206" s="2">
        <f t="shared" si="594"/>
        <v>0.94722321850005153</v>
      </c>
      <c r="GE206" s="2">
        <f t="shared" si="595"/>
        <v>0.94249889204136261</v>
      </c>
      <c r="GF206" s="2">
        <f t="shared" si="596"/>
        <v>0.93784714318365503</v>
      </c>
      <c r="GG206" s="2">
        <f t="shared" si="597"/>
        <v>0.92620630797482073</v>
      </c>
      <c r="GH206" s="2">
        <f t="shared" si="598"/>
        <v>0.92129455385490355</v>
      </c>
      <c r="GI206" s="2">
        <f t="shared" si="599"/>
        <v>0.91650094002066906</v>
      </c>
      <c r="GJ206" s="2">
        <f t="shared" si="600"/>
        <v>0.89604486148890927</v>
      </c>
      <c r="GK206" s="2">
        <f t="shared" si="601"/>
        <v>0.88356049995184838</v>
      </c>
      <c r="GM206" s="86">
        <f t="shared" si="537"/>
        <v>8.5814569752273146E-217</v>
      </c>
      <c r="GN206" s="86">
        <f t="shared" si="602"/>
        <v>4.6622600168737666E-146</v>
      </c>
      <c r="GO206" s="86">
        <f t="shared" si="603"/>
        <v>1.2900112251960159E-228</v>
      </c>
      <c r="GP206" s="86">
        <f t="shared" si="604"/>
        <v>7.6103919689530968E-210</v>
      </c>
      <c r="GQ206" s="86">
        <f t="shared" si="605"/>
        <v>2.551434323823434E-247</v>
      </c>
      <c r="GR206" s="86">
        <f t="shared" si="606"/>
        <v>6.688398393851264E-229</v>
      </c>
      <c r="GS206" s="86">
        <f t="shared" si="607"/>
        <v>5.6743972492661858E-245</v>
      </c>
      <c r="GT206" s="86">
        <f t="shared" si="608"/>
        <v>7.6151420249284198E-282</v>
      </c>
      <c r="GU206" s="86">
        <f t="shared" si="609"/>
        <v>1.3276698322064081E-296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3.3670001681903136E-149</v>
      </c>
      <c r="HD206" s="86">
        <f t="shared" si="616"/>
        <v>1.0337474697457866E-82</v>
      </c>
      <c r="HE206" s="86">
        <f t="shared" si="617"/>
        <v>5.7399870068102528E-129</v>
      </c>
      <c r="HF206" s="86">
        <f t="shared" si="618"/>
        <v>2.8253083722222973E-125</v>
      </c>
      <c r="HG206" s="86">
        <f t="shared" si="619"/>
        <v>5.6954685501808229E-186</v>
      </c>
      <c r="HH206" s="86">
        <f t="shared" si="620"/>
        <v>1.1075592826358803E-144</v>
      </c>
      <c r="HI206" s="86">
        <f t="shared" si="621"/>
        <v>4.0223267184151562E-239</v>
      </c>
      <c r="HJ206" s="86">
        <f t="shared" si="622"/>
        <v>1.591921111765645E-262</v>
      </c>
      <c r="HK206" s="86">
        <f t="shared" si="623"/>
        <v>1.8494265908755371E-293</v>
      </c>
      <c r="HL206" s="86">
        <f t="shared" si="624"/>
        <v>7.9723060074009308E-264</v>
      </c>
      <c r="HM206" s="86">
        <f t="shared" si="625"/>
        <v>0</v>
      </c>
      <c r="HN206" s="86">
        <f t="shared" si="626"/>
        <v>2.8648418608191065E-269</v>
      </c>
      <c r="HO206" s="86">
        <f t="shared" si="627"/>
        <v>1.0874532101690548E-223</v>
      </c>
      <c r="HP206" s="86">
        <f t="shared" si="628"/>
        <v>0</v>
      </c>
      <c r="HQ206" s="86">
        <f t="shared" si="629"/>
        <v>0</v>
      </c>
      <c r="HS206" s="86">
        <f t="shared" si="539"/>
        <v>7.9752524551944416E-25</v>
      </c>
      <c r="HT206" s="86">
        <f t="shared" si="630"/>
        <v>6.0835756860589583E-23</v>
      </c>
      <c r="HU206" s="86">
        <f t="shared" si="631"/>
        <v>2.4993471232913118E-23</v>
      </c>
      <c r="HV206" s="86">
        <f t="shared" si="632"/>
        <v>6.9255291493428273E-23</v>
      </c>
      <c r="HW206" s="86">
        <f t="shared" si="633"/>
        <v>6.1727251578888725E-27</v>
      </c>
      <c r="HX206" s="86">
        <f t="shared" si="634"/>
        <v>1.3018633867619076E-21</v>
      </c>
      <c r="HY206" s="86">
        <f t="shared" si="635"/>
        <v>2.6714569389139681E-23</v>
      </c>
      <c r="HZ206" s="86">
        <f t="shared" si="636"/>
        <v>8.8388415967879024E-28</v>
      </c>
      <c r="IA206" s="86">
        <f t="shared" si="637"/>
        <v>7.2132878083745541E-27</v>
      </c>
      <c r="IB206" s="86">
        <f t="shared" si="638"/>
        <v>1.0770775530718279E-25</v>
      </c>
      <c r="IC206" s="86">
        <f t="shared" si="639"/>
        <v>9.4028777191328054E-25</v>
      </c>
      <c r="ID206" s="86">
        <f t="shared" si="640"/>
        <v>2.4490267114000825E-27</v>
      </c>
      <c r="IE206" s="86">
        <f t="shared" si="641"/>
        <v>5.1995592891966318E-24</v>
      </c>
      <c r="IF206" s="86">
        <f t="shared" si="642"/>
        <v>1.4575226277523278E-90</v>
      </c>
      <c r="IG206" s="86">
        <f t="shared" si="643"/>
        <v>2.0986914822771327E-62</v>
      </c>
      <c r="II206" s="86">
        <f t="shared" si="540"/>
        <v>4.4273570510416846E-3</v>
      </c>
      <c r="IJ206" s="86">
        <f t="shared" si="541"/>
        <v>4.1678954241203426E-3</v>
      </c>
      <c r="IK206" s="86">
        <f t="shared" si="542"/>
        <v>3.5862503638970978E-3</v>
      </c>
      <c r="IL206" s="86">
        <f t="shared" si="543"/>
        <v>1.7111695735145232E-3</v>
      </c>
      <c r="IM206" s="86">
        <f t="shared" si="544"/>
        <v>1.919290828642811E-3</v>
      </c>
      <c r="IN206" s="86">
        <f t="shared" si="545"/>
        <v>4.8765996690202738E-3</v>
      </c>
      <c r="IO206" s="86">
        <f t="shared" si="546"/>
        <v>2.5846589510589687E-3</v>
      </c>
      <c r="IP206" s="86">
        <f t="shared" si="547"/>
        <v>5.0690787033323226E-4</v>
      </c>
      <c r="IQ206" s="86">
        <f t="shared" si="548"/>
        <v>6.7174493603213597E-4</v>
      </c>
      <c r="IR206" s="86">
        <f t="shared" si="549"/>
        <v>1.0621225041051992E-3</v>
      </c>
      <c r="IS206" s="86">
        <f t="shared" si="550"/>
        <v>2.3282461923191293E-3</v>
      </c>
      <c r="IT206" s="86">
        <f t="shared" si="551"/>
        <v>1.9122972134607238E-3</v>
      </c>
      <c r="IU206" s="86">
        <f t="shared" si="552"/>
        <v>4.7707112613454266E-3</v>
      </c>
      <c r="IV206" s="86">
        <f t="shared" si="553"/>
        <v>1.7758498314406175E-6</v>
      </c>
      <c r="IW206" s="86">
        <f t="shared" si="554"/>
        <v>2.9374837308442745E-5</v>
      </c>
      <c r="IY206" s="86">
        <f t="shared" si="555"/>
        <v>4.4273570510416846E-3</v>
      </c>
      <c r="IZ206" s="86">
        <f t="shared" si="556"/>
        <v>4.1678954241203426E-3</v>
      </c>
      <c r="JA206" s="86">
        <f t="shared" si="557"/>
        <v>3.5862503638970978E-3</v>
      </c>
      <c r="JB206" s="86">
        <f t="shared" si="558"/>
        <v>1.7111695735145232E-3</v>
      </c>
      <c r="JC206" s="86">
        <f t="shared" si="559"/>
        <v>1.919290828642811E-3</v>
      </c>
      <c r="JD206" s="86">
        <f t="shared" si="560"/>
        <v>4.8765996690202738E-3</v>
      </c>
      <c r="JE206" s="86">
        <f t="shared" si="561"/>
        <v>2.5846589510589687E-3</v>
      </c>
      <c r="JF206" s="86">
        <f t="shared" si="562"/>
        <v>5.0690787033323226E-4</v>
      </c>
      <c r="JG206" s="86">
        <f t="shared" si="563"/>
        <v>6.7174493603213597E-4</v>
      </c>
      <c r="JH206" s="86">
        <f t="shared" si="564"/>
        <v>1.0621225041051992E-3</v>
      </c>
      <c r="JI206" s="86">
        <f t="shared" si="565"/>
        <v>2.3282461923191293E-3</v>
      </c>
      <c r="JJ206" s="86">
        <f t="shared" si="566"/>
        <v>1.9122972134607238E-3</v>
      </c>
      <c r="JK206" s="86">
        <f t="shared" si="567"/>
        <v>4.7707112613454266E-3</v>
      </c>
      <c r="JL206" s="86">
        <f t="shared" si="568"/>
        <v>1.7758498314406175E-6</v>
      </c>
      <c r="JM206" s="86">
        <f t="shared" si="569"/>
        <v>2.9374837308442745E-5</v>
      </c>
    </row>
    <row r="207" spans="2:273" x14ac:dyDescent="0.25">
      <c r="B207" s="2">
        <v>180</v>
      </c>
      <c r="C207" s="37">
        <v>51.698</v>
      </c>
      <c r="D207" s="37">
        <v>52.018000000000001</v>
      </c>
      <c r="E207" s="37">
        <v>53.554000000000002</v>
      </c>
      <c r="F207" s="37">
        <v>54.283000000000001</v>
      </c>
      <c r="G207" s="37">
        <v>55.552</v>
      </c>
      <c r="H207" s="37">
        <v>57.540999999999997</v>
      </c>
      <c r="I207" s="37">
        <v>59.383000000000003</v>
      </c>
      <c r="J207" s="37">
        <v>68.661000000000001</v>
      </c>
      <c r="K207" s="37">
        <v>51.231999999999999</v>
      </c>
      <c r="L207" s="37">
        <v>50.017000000000003</v>
      </c>
      <c r="M207" s="37">
        <v>50.982999999999997</v>
      </c>
      <c r="N207" s="37">
        <v>52.517000000000003</v>
      </c>
      <c r="O207" s="37">
        <v>57.338999999999999</v>
      </c>
      <c r="P207" s="37">
        <v>56.128999999999998</v>
      </c>
      <c r="Q207" s="37">
        <v>54.758000000000003</v>
      </c>
      <c r="S207" s="4">
        <f t="shared" si="441"/>
        <v>51.25397173163163</v>
      </c>
      <c r="T207" s="4">
        <f t="shared" si="442"/>
        <v>51.859192935148137</v>
      </c>
      <c r="U207" s="4">
        <f t="shared" si="443"/>
        <v>53.061677452391166</v>
      </c>
      <c r="V207" s="4">
        <f t="shared" si="444"/>
        <v>54.322767088387948</v>
      </c>
      <c r="W207" s="4">
        <f t="shared" si="445"/>
        <v>55.796077542707522</v>
      </c>
      <c r="X207" s="4">
        <f t="shared" si="446"/>
        <v>57.992602122031599</v>
      </c>
      <c r="Y207" s="4">
        <f t="shared" si="447"/>
        <v>58.606033884737855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>
        <f t="shared" si="451"/>
        <v>51.338884735507555</v>
      </c>
      <c r="AD207" s="4">
        <f t="shared" si="452"/>
        <v>52.188172105079005</v>
      </c>
      <c r="AE207" s="4">
        <f t="shared" si="453"/>
        <v>56.773781420715508</v>
      </c>
      <c r="AF207" s="4">
        <f t="shared" si="454"/>
        <v>54.343991217281186</v>
      </c>
      <c r="AG207" s="4">
        <f t="shared" si="455"/>
        <v>55.438778766771122</v>
      </c>
      <c r="AI207" s="4">
        <f t="shared" si="456"/>
        <v>0.4440282683683705</v>
      </c>
      <c r="AJ207" s="4">
        <f t="shared" si="457"/>
        <v>0.1588070648518638</v>
      </c>
      <c r="AK207" s="4">
        <f t="shared" si="458"/>
        <v>0.4923225476088362</v>
      </c>
      <c r="AL207" s="4">
        <f t="shared" si="459"/>
        <v>-3.9767088387947069E-2</v>
      </c>
      <c r="AM207" s="4">
        <f t="shared" si="460"/>
        <v>-0.24407754270752235</v>
      </c>
      <c r="AN207" s="4">
        <f t="shared" si="461"/>
        <v>-0.45160212203160199</v>
      </c>
      <c r="AO207" s="4">
        <f t="shared" si="462"/>
        <v>0.77696611526214809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-0.3558847355075585</v>
      </c>
      <c r="AT207" s="4">
        <f t="shared" si="467"/>
        <v>0.32882789492099818</v>
      </c>
      <c r="AU207" s="4">
        <f t="shared" si="468"/>
        <v>0.56521857928449037</v>
      </c>
      <c r="AV207" s="4">
        <f t="shared" si="648"/>
        <v>1.7850087827188119</v>
      </c>
      <c r="AW207" s="4">
        <f t="shared" si="648"/>
        <v>-0.68077876677111959</v>
      </c>
      <c r="AY207" s="2">
        <f t="shared" si="520"/>
        <v>51.25397173163163</v>
      </c>
      <c r="AZ207" s="2">
        <f t="shared" si="571"/>
        <v>51.859192935148087</v>
      </c>
      <c r="BA207" s="2">
        <f t="shared" si="572"/>
        <v>53.061677452391145</v>
      </c>
      <c r="BB207" s="2">
        <f t="shared" si="573"/>
        <v>54.322767088387948</v>
      </c>
      <c r="BC207" s="2">
        <f t="shared" si="574"/>
        <v>55.796077542707522</v>
      </c>
      <c r="BD207" s="2">
        <f t="shared" si="575"/>
        <v>57.992602122031109</v>
      </c>
      <c r="BE207" s="2">
        <f t="shared" si="576"/>
        <v>58.606033884737847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>
        <f t="shared" si="580"/>
        <v>51.338884735507548</v>
      </c>
      <c r="BJ207" s="2">
        <f t="shared" si="581"/>
        <v>52.188172105079005</v>
      </c>
      <c r="BK207" s="2">
        <f t="shared" si="582"/>
        <v>56.773781420714855</v>
      </c>
      <c r="BL207" s="2">
        <f t="shared" si="583"/>
        <v>54.343991217281179</v>
      </c>
      <c r="BM207" s="2">
        <f t="shared" si="584"/>
        <v>55.438778764310293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51.698</v>
      </c>
      <c r="CV207" s="2">
        <f t="shared" si="486"/>
        <v>52.018000000000001</v>
      </c>
      <c r="CW207" s="2">
        <f t="shared" si="487"/>
        <v>53.554000000000002</v>
      </c>
      <c r="CX207" s="2">
        <f t="shared" si="488"/>
        <v>54.283000000000001</v>
      </c>
      <c r="CY207" s="2">
        <f t="shared" si="489"/>
        <v>55.552</v>
      </c>
      <c r="CZ207" s="2">
        <f t="shared" si="490"/>
        <v>57.540999999999997</v>
      </c>
      <c r="DA207" s="2">
        <f t="shared" si="491"/>
        <v>59.383000000000003</v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>
        <f t="shared" si="495"/>
        <v>50.982999999999997</v>
      </c>
      <c r="DF207" s="2">
        <f t="shared" si="496"/>
        <v>52.517000000000003</v>
      </c>
      <c r="DG207" s="2">
        <f t="shared" si="497"/>
        <v>57.338999999999999</v>
      </c>
      <c r="DH207" s="2">
        <f t="shared" si="498"/>
        <v>56.128999999999998</v>
      </c>
      <c r="DI207" s="2">
        <f t="shared" si="499"/>
        <v>54.758000000000003</v>
      </c>
      <c r="DK207" s="2">
        <f t="shared" si="500"/>
        <v>99.033508042455423</v>
      </c>
      <c r="DL207" s="2">
        <f t="shared" si="649"/>
        <v>104.00680930772762</v>
      </c>
      <c r="DM207" s="2">
        <f t="shared" si="649"/>
        <v>93.998896167247381</v>
      </c>
      <c r="DN207" s="2">
        <f t="shared" si="649"/>
        <v>116.92161205073995</v>
      </c>
      <c r="DO207" s="2">
        <f t="shared" si="649"/>
        <v>100.6066524966262</v>
      </c>
      <c r="DP207" s="2">
        <f t="shared" si="649"/>
        <v>97.299067653276964</v>
      </c>
      <c r="DQ207" s="2">
        <f t="shared" si="649"/>
        <v>116.71179487179488</v>
      </c>
      <c r="DR207" s="2">
        <f t="shared" si="649"/>
        <v>120.04685692835693</v>
      </c>
      <c r="DS207" s="2">
        <f t="shared" si="649"/>
        <v>99.835070588235283</v>
      </c>
      <c r="DT207" s="2">
        <f t="shared" si="649"/>
        <v>86.427580523380513</v>
      </c>
      <c r="DU207" s="2">
        <f t="shared" si="649"/>
        <v>82.964895798319361</v>
      </c>
      <c r="DV207" s="2">
        <f t="shared" si="649"/>
        <v>100.75076173541963</v>
      </c>
      <c r="DW207" s="2">
        <f t="shared" si="649"/>
        <v>89.488986978881712</v>
      </c>
      <c r="DX207" s="2">
        <f t="shared" si="649"/>
        <v>97.31306456456457</v>
      </c>
      <c r="DY207" s="2">
        <f t="shared" si="649"/>
        <v>71.322445161290304</v>
      </c>
      <c r="EA207" s="2">
        <f t="shared" si="440"/>
        <v>49.030940981080597</v>
      </c>
      <c r="EB207" s="2">
        <f t="shared" si="502"/>
        <v>49.627200468018707</v>
      </c>
      <c r="EC207" s="2">
        <f t="shared" si="503"/>
        <v>53.20206075310557</v>
      </c>
      <c r="ED207" s="2">
        <f t="shared" si="504"/>
        <v>56.16242352941179</v>
      </c>
      <c r="EE207" s="2">
        <f t="shared" si="505"/>
        <v>55.656901530471075</v>
      </c>
      <c r="EF207" s="2">
        <f t="shared" si="506"/>
        <v>57.597607971864022</v>
      </c>
      <c r="EG207" s="2">
        <f t="shared" si="507"/>
        <v>58.48104101188197</v>
      </c>
      <c r="EH207" s="2">
        <f t="shared" si="508"/>
        <v>67.26588197551709</v>
      </c>
      <c r="EI207" s="2">
        <f t="shared" si="509"/>
        <v>49.625779591014421</v>
      </c>
      <c r="EJ207" s="2">
        <f t="shared" si="510"/>
        <v>50.131834738722922</v>
      </c>
      <c r="EK207" s="2">
        <f t="shared" si="511"/>
        <v>52.922368976902504</v>
      </c>
      <c r="EL207" s="2">
        <f t="shared" si="512"/>
        <v>52.553530881730836</v>
      </c>
      <c r="EM207" s="2">
        <f t="shared" si="513"/>
        <v>53.824880247218772</v>
      </c>
      <c r="EN207" s="2">
        <f t="shared" si="514"/>
        <v>53.96751285647499</v>
      </c>
      <c r="EO207" s="2">
        <f t="shared" si="515"/>
        <v>58.580796137739611</v>
      </c>
      <c r="EQ207" s="2">
        <f t="shared" si="516"/>
        <v>51.446253227160128</v>
      </c>
      <c r="ER207" s="2">
        <f t="shared" si="650"/>
        <v>52.023402895879954</v>
      </c>
      <c r="ES207" s="2">
        <f t="shared" si="650"/>
        <v>53.050759243436545</v>
      </c>
      <c r="ET207" s="2">
        <f t="shared" si="650"/>
        <v>54.216576915219278</v>
      </c>
      <c r="EU207" s="2">
        <f t="shared" si="650"/>
        <v>55.805860255198468</v>
      </c>
      <c r="EV207" s="2">
        <f t="shared" si="650"/>
        <v>58.019426090763176</v>
      </c>
      <c r="EW207" s="2">
        <f t="shared" si="650"/>
        <v>58.613264153951519</v>
      </c>
      <c r="EX207" s="2">
        <f t="shared" si="650"/>
        <v>68.31038566829136</v>
      </c>
      <c r="EY207" s="2">
        <f t="shared" si="650"/>
        <v>51.259690017711428</v>
      </c>
      <c r="EZ207" s="2">
        <f t="shared" si="650"/>
        <v>49.356861740467558</v>
      </c>
      <c r="FA207" s="2">
        <f t="shared" si="650"/>
        <v>51.223658742071883</v>
      </c>
      <c r="FB207" s="2">
        <f t="shared" si="650"/>
        <v>52.159469603410763</v>
      </c>
      <c r="FC207" s="2">
        <f t="shared" si="650"/>
        <v>57.018636018840688</v>
      </c>
      <c r="FD207" s="2">
        <f t="shared" si="650"/>
        <v>54.383585769047656</v>
      </c>
      <c r="FE207" s="2">
        <f t="shared" si="650"/>
        <v>55.061066625486305</v>
      </c>
      <c r="FG207" s="2">
        <f t="shared" si="518"/>
        <v>0.99999541365161937</v>
      </c>
      <c r="FH207" s="2">
        <f t="shared" si="651"/>
        <v>0.99999589716623305</v>
      </c>
      <c r="FI207" s="2">
        <f t="shared" si="651"/>
        <v>0.99999589642511655</v>
      </c>
      <c r="FJ207" s="2">
        <f t="shared" si="651"/>
        <v>0.99999615084295934</v>
      </c>
      <c r="FK207" s="2">
        <f t="shared" si="651"/>
        <v>0.9999958080943343</v>
      </c>
      <c r="FL207" s="2">
        <f t="shared" si="651"/>
        <v>0.99999650167610654</v>
      </c>
      <c r="FM207" s="2">
        <f t="shared" si="651"/>
        <v>0.99999573354455762</v>
      </c>
      <c r="FN207" s="2">
        <f t="shared" si="651"/>
        <v>0.99999553355950876</v>
      </c>
      <c r="FO207" s="2">
        <f t="shared" si="651"/>
        <v>0.99999482467221268</v>
      </c>
      <c r="FP207" s="2">
        <f t="shared" si="651"/>
        <v>0.9999951465486463</v>
      </c>
      <c r="FQ207" s="2">
        <f t="shared" si="651"/>
        <v>0.99999485624568596</v>
      </c>
      <c r="FR207" s="2">
        <f t="shared" si="651"/>
        <v>0.99999544694160336</v>
      </c>
      <c r="FS207" s="2">
        <f t="shared" si="651"/>
        <v>0.99999561060552633</v>
      </c>
      <c r="FT207" s="2">
        <f t="shared" si="651"/>
        <v>0.99999499998485408</v>
      </c>
      <c r="FU207" s="2">
        <f t="shared" si="651"/>
        <v>0.99999461882976193</v>
      </c>
      <c r="FW207" s="2">
        <f t="shared" si="536"/>
        <v>0.92029567811223989</v>
      </c>
      <c r="FX207" s="2">
        <f t="shared" si="588"/>
        <v>0.93137763766727777</v>
      </c>
      <c r="FY207" s="2">
        <f t="shared" si="589"/>
        <v>0.92894455508743778</v>
      </c>
      <c r="FZ207" s="2">
        <f t="shared" si="590"/>
        <v>0.94554745438948362</v>
      </c>
      <c r="GA207" s="2">
        <f t="shared" si="591"/>
        <v>0.93306107027335472</v>
      </c>
      <c r="GB207" s="2">
        <f t="shared" si="592"/>
        <v>0.9360794235974359</v>
      </c>
      <c r="GC207" s="2">
        <f t="shared" si="593"/>
        <v>0.9434387353580026</v>
      </c>
      <c r="GD207" s="2">
        <f t="shared" si="594"/>
        <v>0.95164244111336693</v>
      </c>
      <c r="GE207" s="2">
        <f t="shared" si="595"/>
        <v>0.94729168993048807</v>
      </c>
      <c r="GF207" s="2">
        <f t="shared" si="596"/>
        <v>0.94300422365572645</v>
      </c>
      <c r="GG207" s="2">
        <f t="shared" si="597"/>
        <v>0.93225951095173365</v>
      </c>
      <c r="GH207" s="2">
        <f t="shared" si="598"/>
        <v>0.92771921924671708</v>
      </c>
      <c r="GI207" s="2">
        <f t="shared" si="599"/>
        <v>0.92328432119454085</v>
      </c>
      <c r="GJ207" s="2">
        <f t="shared" si="600"/>
        <v>0.90431657774747998</v>
      </c>
      <c r="GK207" s="2">
        <f t="shared" si="601"/>
        <v>0.89270664904027897</v>
      </c>
      <c r="GM207" s="86">
        <f t="shared" si="537"/>
        <v>1.4998773848117372E-220</v>
      </c>
      <c r="GN207" s="86">
        <f t="shared" si="602"/>
        <v>1.3493654828736997E-148</v>
      </c>
      <c r="GO207" s="86">
        <f t="shared" si="603"/>
        <v>1.3637096787504854E-232</v>
      </c>
      <c r="GP207" s="86">
        <f t="shared" si="604"/>
        <v>1.7292519642823584E-213</v>
      </c>
      <c r="GQ207" s="86">
        <f t="shared" si="605"/>
        <v>1.3844215638290636E-251</v>
      </c>
      <c r="GR207" s="86">
        <f t="shared" si="606"/>
        <v>6.8995241116054581E-233</v>
      </c>
      <c r="GS207" s="86">
        <f t="shared" si="607"/>
        <v>3.3030278444065228E-249</v>
      </c>
      <c r="GT207" s="86">
        <f t="shared" si="608"/>
        <v>1.0745909998719976E-286</v>
      </c>
      <c r="GU207" s="86">
        <f t="shared" si="609"/>
        <v>9.4168410929781792E-302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2.0706873719364044E-152</v>
      </c>
      <c r="HD207" s="86">
        <f t="shared" si="616"/>
        <v>1.7108580291270864E-84</v>
      </c>
      <c r="HE207" s="86">
        <f t="shared" si="617"/>
        <v>9.6958262319865873E-132</v>
      </c>
      <c r="HF207" s="86">
        <f t="shared" si="618"/>
        <v>5.8997437595797564E-128</v>
      </c>
      <c r="HG207" s="86">
        <f t="shared" si="619"/>
        <v>6.5657891956559316E-190</v>
      </c>
      <c r="HH207" s="86">
        <f t="shared" si="620"/>
        <v>9.0239341024220263E-148</v>
      </c>
      <c r="HI207" s="86">
        <f t="shared" si="621"/>
        <v>3.3427092097030117E-244</v>
      </c>
      <c r="HJ207" s="86">
        <f t="shared" si="622"/>
        <v>4.6997599118040134E-268</v>
      </c>
      <c r="HK207" s="86">
        <f t="shared" si="623"/>
        <v>1.0220286448436052E-299</v>
      </c>
      <c r="HL207" s="86">
        <f t="shared" si="624"/>
        <v>1.8662798197213862E-269</v>
      </c>
      <c r="HM207" s="86">
        <f t="shared" si="625"/>
        <v>0</v>
      </c>
      <c r="HN207" s="86">
        <f t="shared" si="626"/>
        <v>4.987364893916305E-275</v>
      </c>
      <c r="HO207" s="86">
        <f t="shared" si="627"/>
        <v>1.6809022489065944E-228</v>
      </c>
      <c r="HP207" s="86">
        <f t="shared" si="628"/>
        <v>0</v>
      </c>
      <c r="HQ207" s="86">
        <f t="shared" si="629"/>
        <v>0</v>
      </c>
      <c r="HS207" s="86">
        <f t="shared" si="539"/>
        <v>1.1611384437132432E-25</v>
      </c>
      <c r="HT207" s="86">
        <f t="shared" si="630"/>
        <v>1.0665269326886746E-23</v>
      </c>
      <c r="HU207" s="86">
        <f t="shared" si="631"/>
        <v>4.0784587490185731E-24</v>
      </c>
      <c r="HV207" s="86">
        <f t="shared" si="632"/>
        <v>1.223306258295351E-23</v>
      </c>
      <c r="HW207" s="86">
        <f t="shared" si="633"/>
        <v>8.110921480804211E-28</v>
      </c>
      <c r="HX207" s="86">
        <f t="shared" si="634"/>
        <v>2.605397739027933E-22</v>
      </c>
      <c r="HY207" s="86">
        <f t="shared" si="635"/>
        <v>4.8520126008962619E-24</v>
      </c>
      <c r="HZ207" s="86">
        <f t="shared" si="636"/>
        <v>1.1550317422098315E-28</v>
      </c>
      <c r="IA207" s="86">
        <f t="shared" si="637"/>
        <v>9.5701341137085631E-28</v>
      </c>
      <c r="IB207" s="86">
        <f t="shared" si="638"/>
        <v>1.5211378042993249E-26</v>
      </c>
      <c r="IC207" s="86">
        <f t="shared" si="639"/>
        <v>1.3846826065492291E-25</v>
      </c>
      <c r="ID207" s="86">
        <f t="shared" si="640"/>
        <v>2.9540402862769702E-28</v>
      </c>
      <c r="IE207" s="86">
        <f t="shared" si="641"/>
        <v>8.2171295439038982E-25</v>
      </c>
      <c r="IF207" s="86">
        <f t="shared" si="642"/>
        <v>5.5115039664692921E-94</v>
      </c>
      <c r="IG207" s="86">
        <f t="shared" si="643"/>
        <v>8.4847763451201948E-65</v>
      </c>
      <c r="II207" s="86">
        <f t="shared" si="540"/>
        <v>3.1031519171744633E-3</v>
      </c>
      <c r="IJ207" s="86">
        <f t="shared" si="541"/>
        <v>2.9774679127716366E-3</v>
      </c>
      <c r="IK207" s="86">
        <f t="shared" si="542"/>
        <v>2.5222233160865407E-3</v>
      </c>
      <c r="IL207" s="86">
        <f t="shared" si="543"/>
        <v>1.1918139411809538E-3</v>
      </c>
      <c r="IM207" s="86">
        <f t="shared" si="544"/>
        <v>1.305222120944806E-3</v>
      </c>
      <c r="IN207" s="86">
        <f t="shared" si="545"/>
        <v>3.5556796791618044E-3</v>
      </c>
      <c r="IO207" s="86">
        <f t="shared" si="546"/>
        <v>1.8381745046785504E-3</v>
      </c>
      <c r="IP207" s="86">
        <f t="shared" si="547"/>
        <v>3.3323695934257515E-4</v>
      </c>
      <c r="IQ207" s="86">
        <f t="shared" si="548"/>
        <v>4.4331472058722221E-4</v>
      </c>
      <c r="IR207" s="86">
        <f t="shared" si="549"/>
        <v>7.1275655617969067E-4</v>
      </c>
      <c r="IS207" s="86">
        <f t="shared" si="550"/>
        <v>1.6013201582510328E-3</v>
      </c>
      <c r="IT207" s="86">
        <f t="shared" si="551"/>
        <v>1.2831602640551601E-3</v>
      </c>
      <c r="IU207" s="86">
        <f t="shared" si="552"/>
        <v>3.3828907829872175E-3</v>
      </c>
      <c r="IV207" s="86">
        <f t="shared" si="553"/>
        <v>6.3039561694092E-7</v>
      </c>
      <c r="IW207" s="86">
        <f t="shared" si="554"/>
        <v>1.25302907729899E-5</v>
      </c>
      <c r="IY207" s="86">
        <f t="shared" si="555"/>
        <v>3.1031519171744633E-3</v>
      </c>
      <c r="IZ207" s="86">
        <f t="shared" si="556"/>
        <v>2.9774679127716366E-3</v>
      </c>
      <c r="JA207" s="86">
        <f t="shared" si="557"/>
        <v>2.5222233160865407E-3</v>
      </c>
      <c r="JB207" s="86">
        <f t="shared" si="558"/>
        <v>1.1918139411809538E-3</v>
      </c>
      <c r="JC207" s="86">
        <f t="shared" si="559"/>
        <v>1.305222120944806E-3</v>
      </c>
      <c r="JD207" s="86">
        <f t="shared" si="560"/>
        <v>3.5556796791618044E-3</v>
      </c>
      <c r="JE207" s="86">
        <f t="shared" si="561"/>
        <v>1.8381745046785504E-3</v>
      </c>
      <c r="JF207" s="86">
        <f t="shared" si="562"/>
        <v>3.3323695934257515E-4</v>
      </c>
      <c r="JG207" s="86">
        <f t="shared" si="563"/>
        <v>4.4331472058722221E-4</v>
      </c>
      <c r="JH207" s="86">
        <f t="shared" si="564"/>
        <v>7.1275655617969067E-4</v>
      </c>
      <c r="JI207" s="86">
        <f t="shared" si="565"/>
        <v>1.6013201582510328E-3</v>
      </c>
      <c r="JJ207" s="86">
        <f t="shared" si="566"/>
        <v>1.2831602640551601E-3</v>
      </c>
      <c r="JK207" s="86">
        <f t="shared" si="567"/>
        <v>3.3828907829872175E-3</v>
      </c>
      <c r="JL207" s="86">
        <f t="shared" si="568"/>
        <v>6.3039561694092E-7</v>
      </c>
      <c r="JM207" s="86">
        <f t="shared" si="569"/>
        <v>1.25302907729899E-5</v>
      </c>
    </row>
    <row r="208" spans="2:273" x14ac:dyDescent="0.25">
      <c r="B208" s="2">
        <v>181</v>
      </c>
      <c r="C208" s="37">
        <v>51.889000000000003</v>
      </c>
      <c r="D208" s="37">
        <v>52.143000000000001</v>
      </c>
      <c r="E208" s="37">
        <v>52.731999999999999</v>
      </c>
      <c r="F208" s="37">
        <v>54.832999999999998</v>
      </c>
      <c r="G208" s="37">
        <v>55.448</v>
      </c>
      <c r="H208" s="37">
        <v>58.134999999999998</v>
      </c>
      <c r="I208" s="37">
        <v>58.595999999999997</v>
      </c>
      <c r="J208" s="37">
        <v>69</v>
      </c>
      <c r="K208" s="37">
        <v>51.570999999999998</v>
      </c>
      <c r="L208" s="37">
        <v>50.085999999999999</v>
      </c>
      <c r="M208" s="37">
        <v>50.186</v>
      </c>
      <c r="N208" s="37">
        <v>51.783000000000001</v>
      </c>
      <c r="O208" s="37">
        <v>58.203000000000003</v>
      </c>
      <c r="P208" s="37">
        <v>55.854999999999997</v>
      </c>
      <c r="Q208" s="37">
        <v>54.451999999999998</v>
      </c>
      <c r="S208" s="4">
        <f t="shared" si="441"/>
        <v>51.132239705564615</v>
      </c>
      <c r="T208" s="4">
        <f t="shared" si="442"/>
        <v>51.726606010909833</v>
      </c>
      <c r="U208" s="4">
        <f t="shared" si="443"/>
        <v>52.943429640870441</v>
      </c>
      <c r="V208" s="4" t="e">
        <f t="shared" si="444"/>
        <v>#N/A</v>
      </c>
      <c r="W208" s="4">
        <f t="shared" si="445"/>
        <v>55.655498775590772</v>
      </c>
      <c r="X208" s="4">
        <f t="shared" si="446"/>
        <v>57.866607988948992</v>
      </c>
      <c r="Y208" s="4">
        <f t="shared" si="447"/>
        <v>58.494560615040953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>
        <f t="shared" si="451"/>
        <v>51.144406743408325</v>
      </c>
      <c r="AD208" s="4">
        <f t="shared" si="452"/>
        <v>51.991712220779362</v>
      </c>
      <c r="AE208" s="4">
        <f t="shared" si="453"/>
        <v>56.683979977665345</v>
      </c>
      <c r="AF208" s="4">
        <f t="shared" si="454"/>
        <v>54.21828398056163</v>
      </c>
      <c r="AG208" s="4">
        <f t="shared" si="455"/>
        <v>55.2747690103728</v>
      </c>
      <c r="AI208" s="4">
        <f t="shared" si="456"/>
        <v>0.75676029443538795</v>
      </c>
      <c r="AJ208" s="4">
        <f t="shared" si="457"/>
        <v>0.41639398909016734</v>
      </c>
      <c r="AK208" s="4">
        <f t="shared" si="458"/>
        <v>-0.21142964087044192</v>
      </c>
      <c r="AL208" s="4">
        <f t="shared" si="459"/>
        <v>0</v>
      </c>
      <c r="AM208" s="4">
        <f t="shared" si="460"/>
        <v>-0.20749877559077134</v>
      </c>
      <c r="AN208" s="4">
        <f t="shared" si="461"/>
        <v>0.26839201105100585</v>
      </c>
      <c r="AO208" s="4">
        <f t="shared" si="462"/>
        <v>0.10143938495904337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-0.95840674340832521</v>
      </c>
      <c r="AT208" s="4">
        <f t="shared" si="467"/>
        <v>-0.20871222077936125</v>
      </c>
      <c r="AU208" s="4">
        <f t="shared" si="468"/>
        <v>1.5190200223346579</v>
      </c>
      <c r="AV208" s="4">
        <f t="shared" si="648"/>
        <v>1.6367160194383672</v>
      </c>
      <c r="AW208" s="4">
        <f t="shared" si="648"/>
        <v>-0.82276901037280226</v>
      </c>
      <c r="AY208" s="2">
        <f t="shared" si="520"/>
        <v>51.132239705564615</v>
      </c>
      <c r="AZ208" s="2">
        <f t="shared" si="571"/>
        <v>51.726606010909826</v>
      </c>
      <c r="BA208" s="2">
        <f t="shared" si="572"/>
        <v>52.943429640870441</v>
      </c>
      <c r="BB208" s="2" t="e">
        <f t="shared" si="573"/>
        <v>#N/A</v>
      </c>
      <c r="BC208" s="2">
        <f t="shared" si="574"/>
        <v>55.655498775590772</v>
      </c>
      <c r="BD208" s="2">
        <f t="shared" si="575"/>
        <v>57.866607988948928</v>
      </c>
      <c r="BE208" s="2">
        <f t="shared" si="576"/>
        <v>58.494560615040953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>
        <f t="shared" si="580"/>
        <v>51.144406743408325</v>
      </c>
      <c r="BJ208" s="2">
        <f t="shared" si="581"/>
        <v>51.991712220779362</v>
      </c>
      <c r="BK208" s="2">
        <f t="shared" si="582"/>
        <v>56.683979977665274</v>
      </c>
      <c r="BL208" s="2">
        <f t="shared" si="583"/>
        <v>54.21828398056163</v>
      </c>
      <c r="BM208" s="2">
        <f t="shared" si="584"/>
        <v>55.274769010035058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51.889000000000003</v>
      </c>
      <c r="CV208" s="2">
        <f t="shared" si="486"/>
        <v>52.143000000000001</v>
      </c>
      <c r="CW208" s="2">
        <f t="shared" si="487"/>
        <v>52.731999999999999</v>
      </c>
      <c r="CX208" s="2" t="str">
        <f t="shared" si="488"/>
        <v/>
      </c>
      <c r="CY208" s="2">
        <f t="shared" si="489"/>
        <v>55.448</v>
      </c>
      <c r="CZ208" s="2">
        <f t="shared" si="490"/>
        <v>58.134999999999998</v>
      </c>
      <c r="DA208" s="2">
        <f t="shared" si="491"/>
        <v>58.595999999999997</v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>
        <f t="shared" si="495"/>
        <v>50.186</v>
      </c>
      <c r="DF208" s="2">
        <f t="shared" si="496"/>
        <v>51.783000000000001</v>
      </c>
      <c r="DG208" s="2">
        <f t="shared" si="497"/>
        <v>58.203000000000003</v>
      </c>
      <c r="DH208" s="2">
        <f t="shared" si="498"/>
        <v>55.854999999999997</v>
      </c>
      <c r="DI208" s="2">
        <f t="shared" si="499"/>
        <v>54.451999999999998</v>
      </c>
      <c r="DK208" s="2">
        <f t="shared" si="500"/>
        <v>99.198225735857335</v>
      </c>
      <c r="DL208" s="2">
        <f t="shared" si="649"/>
        <v>104.18969003052156</v>
      </c>
      <c r="DM208" s="2">
        <f t="shared" si="649"/>
        <v>94.118924738675958</v>
      </c>
      <c r="DN208" s="2">
        <f t="shared" si="649"/>
        <v>117.15116490486258</v>
      </c>
      <c r="DO208" s="2">
        <f t="shared" si="649"/>
        <v>100.71610695006748</v>
      </c>
      <c r="DP208" s="2">
        <f t="shared" si="649"/>
        <v>97.383420718816069</v>
      </c>
      <c r="DQ208" s="2">
        <f t="shared" si="649"/>
        <v>116.94694871794873</v>
      </c>
      <c r="DR208" s="2">
        <f t="shared" si="649"/>
        <v>120.25089515229516</v>
      </c>
      <c r="DS208" s="2">
        <f t="shared" si="649"/>
        <v>99.970875630252095</v>
      </c>
      <c r="DT208" s="2">
        <f t="shared" si="649"/>
        <v>86.463327112827102</v>
      </c>
      <c r="DU208" s="2">
        <f t="shared" si="649"/>
        <v>82.966892436974817</v>
      </c>
      <c r="DV208" s="2">
        <f t="shared" si="649"/>
        <v>100.86849644381223</v>
      </c>
      <c r="DW208" s="2">
        <f t="shared" si="649"/>
        <v>89.532632016632022</v>
      </c>
      <c r="DX208" s="2">
        <f t="shared" si="649"/>
        <v>97.434519519519526</v>
      </c>
      <c r="DY208" s="2">
        <f t="shared" si="649"/>
        <v>71.280972580645141</v>
      </c>
      <c r="EA208" s="2">
        <f t="shared" si="440"/>
        <v>48.861664521710566</v>
      </c>
      <c r="EB208" s="2">
        <f t="shared" si="502"/>
        <v>49.448645670826821</v>
      </c>
      <c r="EC208" s="2">
        <f t="shared" si="503"/>
        <v>53.08669177018632</v>
      </c>
      <c r="ED208" s="2">
        <f t="shared" si="504"/>
        <v>56.061925000000024</v>
      </c>
      <c r="EE208" s="2">
        <f t="shared" si="505"/>
        <v>55.513596638923786</v>
      </c>
      <c r="EF208" s="2">
        <f t="shared" si="506"/>
        <v>57.463955568581483</v>
      </c>
      <c r="EG208" s="2">
        <f t="shared" si="507"/>
        <v>58.367247796090474</v>
      </c>
      <c r="EH208" s="2">
        <f t="shared" si="508"/>
        <v>67.163308569016451</v>
      </c>
      <c r="EI208" s="2">
        <f t="shared" si="509"/>
        <v>49.449378764984402</v>
      </c>
      <c r="EJ208" s="2">
        <f t="shared" si="510"/>
        <v>49.930562239428227</v>
      </c>
      <c r="EK208" s="2">
        <f t="shared" si="511"/>
        <v>52.758968214517388</v>
      </c>
      <c r="EL208" s="2">
        <f t="shared" si="512"/>
        <v>52.364544328277034</v>
      </c>
      <c r="EM208" s="2">
        <f t="shared" si="513"/>
        <v>53.673742661722272</v>
      </c>
      <c r="EN208" s="2">
        <f t="shared" si="514"/>
        <v>53.832891080756959</v>
      </c>
      <c r="EO208" s="2">
        <f t="shared" si="515"/>
        <v>58.488904924605166</v>
      </c>
      <c r="EQ208" s="2">
        <f t="shared" si="516"/>
        <v>51.311357982436377</v>
      </c>
      <c r="ER208" s="2">
        <f t="shared" si="650"/>
        <v>51.879455982624719</v>
      </c>
      <c r="ES208" s="2">
        <f t="shared" si="650"/>
        <v>52.933271373477311</v>
      </c>
      <c r="ET208" s="2">
        <f t="shared" si="650"/>
        <v>54.090482748457724</v>
      </c>
      <c r="EU208" s="2">
        <f t="shared" si="650"/>
        <v>55.664599137523609</v>
      </c>
      <c r="EV208" s="2">
        <f t="shared" si="650"/>
        <v>57.891548695771377</v>
      </c>
      <c r="EW208" s="2">
        <f t="shared" si="650"/>
        <v>58.501281309977635</v>
      </c>
      <c r="EX208" s="2">
        <f t="shared" si="650"/>
        <v>68.221726539373066</v>
      </c>
      <c r="EY208" s="2">
        <f t="shared" si="650"/>
        <v>51.105246569927786</v>
      </c>
      <c r="EZ208" s="2">
        <f t="shared" si="650"/>
        <v>49.145259659131867</v>
      </c>
      <c r="FA208" s="2">
        <f t="shared" si="650"/>
        <v>51.037260000000003</v>
      </c>
      <c r="FB208" s="2">
        <f t="shared" si="650"/>
        <v>51.965004204181014</v>
      </c>
      <c r="FC208" s="2">
        <f t="shared" si="650"/>
        <v>56.911938219532111</v>
      </c>
      <c r="FD208" s="2">
        <f t="shared" si="650"/>
        <v>54.255255431645651</v>
      </c>
      <c r="FE208" s="2">
        <f t="shared" si="650"/>
        <v>54.92238666636068</v>
      </c>
      <c r="FG208" s="2">
        <f t="shared" si="518"/>
        <v>0.99999581719887576</v>
      </c>
      <c r="FH208" s="2">
        <f t="shared" si="651"/>
        <v>0.99999625816978166</v>
      </c>
      <c r="FI208" s="2">
        <f t="shared" si="651"/>
        <v>0.99999625749387488</v>
      </c>
      <c r="FJ208" s="2">
        <f t="shared" si="651"/>
        <v>0.99999648952586762</v>
      </c>
      <c r="FK208" s="2">
        <f t="shared" si="651"/>
        <v>0.99999617693518528</v>
      </c>
      <c r="FL208" s="2">
        <f t="shared" si="651"/>
        <v>0.99999680948970748</v>
      </c>
      <c r="FM208" s="2">
        <f t="shared" si="651"/>
        <v>0.99999610894493018</v>
      </c>
      <c r="FN208" s="2">
        <f t="shared" si="651"/>
        <v>0.9999959265562578</v>
      </c>
      <c r="FO208" s="2">
        <f t="shared" si="651"/>
        <v>0.99999528004281135</v>
      </c>
      <c r="FP208" s="2">
        <f t="shared" si="651"/>
        <v>0.99999557359786684</v>
      </c>
      <c r="FQ208" s="2">
        <f t="shared" si="651"/>
        <v>0.99999530883818732</v>
      </c>
      <c r="FR208" s="2">
        <f t="shared" si="651"/>
        <v>0.99999584755972648</v>
      </c>
      <c r="FS208" s="2">
        <f t="shared" si="651"/>
        <v>0.99999599682311568</v>
      </c>
      <c r="FT208" s="2">
        <f t="shared" si="651"/>
        <v>0.99999543992998374</v>
      </c>
      <c r="FU208" s="2">
        <f t="shared" si="651"/>
        <v>0.99999509231209083</v>
      </c>
      <c r="FW208" s="2">
        <f t="shared" si="536"/>
        <v>0.92679540213024747</v>
      </c>
      <c r="FX208" s="2">
        <f t="shared" si="588"/>
        <v>0.93703548044616292</v>
      </c>
      <c r="FY208" s="2">
        <f t="shared" si="589"/>
        <v>0.93478895750158364</v>
      </c>
      <c r="FZ208" s="2">
        <f t="shared" si="590"/>
        <v>0.95009960370817836</v>
      </c>
      <c r="GA208" s="2">
        <f t="shared" si="591"/>
        <v>0.9385892674258236</v>
      </c>
      <c r="GB208" s="2">
        <f t="shared" si="592"/>
        <v>0.94137401026151235</v>
      </c>
      <c r="GC208" s="2">
        <f t="shared" si="593"/>
        <v>0.94815750495962725</v>
      </c>
      <c r="GD208" s="2">
        <f t="shared" si="594"/>
        <v>0.95570892622409265</v>
      </c>
      <c r="GE208" s="2">
        <f t="shared" si="595"/>
        <v>0.95170547146163464</v>
      </c>
      <c r="GF208" s="2">
        <f t="shared" si="596"/>
        <v>0.94775723616625585</v>
      </c>
      <c r="GG208" s="2">
        <f t="shared" si="597"/>
        <v>0.93784949607284851</v>
      </c>
      <c r="GH208" s="2">
        <f t="shared" si="598"/>
        <v>0.93365720928747109</v>
      </c>
      <c r="GI208" s="2">
        <f t="shared" si="599"/>
        <v>0.92955898207146104</v>
      </c>
      <c r="GJ208" s="2">
        <f t="shared" si="600"/>
        <v>0.91199475646010886</v>
      </c>
      <c r="GK208" s="2">
        <f t="shared" si="601"/>
        <v>0.90121470333590115</v>
      </c>
      <c r="GM208" s="86">
        <f t="shared" si="537"/>
        <v>2.4323011318175249E-224</v>
      </c>
      <c r="GN208" s="86">
        <f t="shared" si="602"/>
        <v>3.7115441038796875E-151</v>
      </c>
      <c r="GO208" s="86">
        <f t="shared" si="603"/>
        <v>1.3314436391969094E-236</v>
      </c>
      <c r="GP208" s="86">
        <f t="shared" si="604"/>
        <v>3.6534269991671895E-217</v>
      </c>
      <c r="GQ208" s="86">
        <f t="shared" si="605"/>
        <v>6.9029002893596053E-256</v>
      </c>
      <c r="GR208" s="86">
        <f t="shared" si="606"/>
        <v>6.5712446357974193E-237</v>
      </c>
      <c r="GS208" s="86">
        <f t="shared" si="607"/>
        <v>1.7674992643096346E-253</v>
      </c>
      <c r="GT208" s="86">
        <f t="shared" si="608"/>
        <v>1.3777578122890925E-291</v>
      </c>
      <c r="GU208" s="86">
        <f t="shared" si="609"/>
        <v>6.027651609460479E-307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1.1760658542828145E-155</v>
      </c>
      <c r="HD208" s="86">
        <f t="shared" si="616"/>
        <v>2.7083155621533238E-86</v>
      </c>
      <c r="HE208" s="86">
        <f t="shared" si="617"/>
        <v>1.5290419562741467E-134</v>
      </c>
      <c r="HF208" s="86">
        <f t="shared" si="618"/>
        <v>1.1531302946798643E-130</v>
      </c>
      <c r="HG208" s="86">
        <f t="shared" si="619"/>
        <v>6.8772810526861106E-194</v>
      </c>
      <c r="HH208" s="86">
        <f t="shared" si="620"/>
        <v>6.8145780150273447E-151</v>
      </c>
      <c r="HI208" s="86">
        <f t="shared" si="621"/>
        <v>2.4543639665144167E-249</v>
      </c>
      <c r="HJ208" s="86">
        <f t="shared" si="622"/>
        <v>1.2140004301305304E-273</v>
      </c>
      <c r="HK208" s="86">
        <f t="shared" si="623"/>
        <v>4.8471251905852681E-306</v>
      </c>
      <c r="HL208" s="86">
        <f t="shared" si="624"/>
        <v>3.8065506176347609E-275</v>
      </c>
      <c r="HM208" s="86">
        <f t="shared" si="625"/>
        <v>0</v>
      </c>
      <c r="HN208" s="86">
        <f t="shared" si="626"/>
        <v>7.5389852132618048E-281</v>
      </c>
      <c r="HO208" s="86">
        <f t="shared" si="627"/>
        <v>2.3073100835955585E-233</v>
      </c>
      <c r="HP208" s="86">
        <f t="shared" si="628"/>
        <v>0</v>
      </c>
      <c r="HQ208" s="86">
        <f t="shared" si="629"/>
        <v>0</v>
      </c>
      <c r="HS208" s="86">
        <f t="shared" si="539"/>
        <v>1.6347578087482312E-26</v>
      </c>
      <c r="HT208" s="86">
        <f t="shared" si="630"/>
        <v>1.8149471273172219E-24</v>
      </c>
      <c r="HU208" s="86">
        <f t="shared" si="631"/>
        <v>6.4477191461761282E-25</v>
      </c>
      <c r="HV208" s="86">
        <f t="shared" si="632"/>
        <v>2.0978520491868681E-24</v>
      </c>
      <c r="HW208" s="86">
        <f t="shared" si="633"/>
        <v>1.0299325081930712E-28</v>
      </c>
      <c r="HX208" s="86">
        <f t="shared" si="634"/>
        <v>5.0750183468010952E-23</v>
      </c>
      <c r="HY208" s="86">
        <f t="shared" si="635"/>
        <v>8.568125379227782E-25</v>
      </c>
      <c r="HZ208" s="86">
        <f t="shared" si="636"/>
        <v>1.4598935465847427E-29</v>
      </c>
      <c r="IA208" s="86">
        <f t="shared" si="637"/>
        <v>1.2272979713736837E-28</v>
      </c>
      <c r="IB208" s="86">
        <f t="shared" si="638"/>
        <v>2.077689323076833E-27</v>
      </c>
      <c r="IC208" s="86">
        <f t="shared" si="639"/>
        <v>1.9724105697887874E-26</v>
      </c>
      <c r="ID208" s="86">
        <f t="shared" si="640"/>
        <v>3.4352495210915127E-29</v>
      </c>
      <c r="IE208" s="86">
        <f t="shared" si="641"/>
        <v>1.2578902001621796E-25</v>
      </c>
      <c r="IF208" s="86">
        <f t="shared" si="642"/>
        <v>1.7964364840041978E-97</v>
      </c>
      <c r="IG208" s="86">
        <f t="shared" si="643"/>
        <v>3.0851587719258712E-67</v>
      </c>
      <c r="II208" s="86">
        <f t="shared" si="540"/>
        <v>2.1501314644962305E-3</v>
      </c>
      <c r="IJ208" s="86">
        <f t="shared" si="541"/>
        <v>2.1054321538537288E-3</v>
      </c>
      <c r="IK208" s="86">
        <f t="shared" si="542"/>
        <v>1.7546684323735612E-3</v>
      </c>
      <c r="IL208" s="86">
        <f t="shared" si="543"/>
        <v>8.2163027366888449E-4</v>
      </c>
      <c r="IM208" s="86">
        <f t="shared" si="544"/>
        <v>8.771930507884717E-4</v>
      </c>
      <c r="IN208" s="86">
        <f t="shared" si="545"/>
        <v>2.5686271297489403E-3</v>
      </c>
      <c r="IO208" s="86">
        <f t="shared" si="546"/>
        <v>1.294668699742495E-3</v>
      </c>
      <c r="IP208" s="86">
        <f t="shared" si="547"/>
        <v>2.1653514479186815E-4</v>
      </c>
      <c r="IQ208" s="86">
        <f t="shared" si="548"/>
        <v>2.8912178141940053E-4</v>
      </c>
      <c r="IR208" s="86">
        <f t="shared" si="549"/>
        <v>4.7278995006346392E-4</v>
      </c>
      <c r="IS208" s="86">
        <f t="shared" si="550"/>
        <v>1.0887856261385313E-3</v>
      </c>
      <c r="IT208" s="86">
        <f t="shared" si="551"/>
        <v>8.5019549905197508E-4</v>
      </c>
      <c r="IU208" s="86">
        <f t="shared" si="552"/>
        <v>2.3727543920601907E-3</v>
      </c>
      <c r="IV208" s="86">
        <f t="shared" si="553"/>
        <v>2.1492864875821553E-7</v>
      </c>
      <c r="IW208" s="86">
        <f t="shared" si="554"/>
        <v>5.1632617733481156E-6</v>
      </c>
      <c r="IY208" s="86">
        <f t="shared" si="555"/>
        <v>2.1501314644962305E-3</v>
      </c>
      <c r="IZ208" s="86">
        <f t="shared" si="556"/>
        <v>2.1054321538537288E-3</v>
      </c>
      <c r="JA208" s="86">
        <f t="shared" si="557"/>
        <v>1.7546684323735612E-3</v>
      </c>
      <c r="JB208" s="86">
        <f t="shared" si="558"/>
        <v>8.2163027366888449E-4</v>
      </c>
      <c r="JC208" s="86">
        <f t="shared" si="559"/>
        <v>8.771930507884717E-4</v>
      </c>
      <c r="JD208" s="86">
        <f t="shared" si="560"/>
        <v>2.5686271297489403E-3</v>
      </c>
      <c r="JE208" s="86">
        <f t="shared" si="561"/>
        <v>1.294668699742495E-3</v>
      </c>
      <c r="JF208" s="86">
        <f t="shared" si="562"/>
        <v>2.1653514479186815E-4</v>
      </c>
      <c r="JG208" s="86">
        <f t="shared" si="563"/>
        <v>2.8912178141940053E-4</v>
      </c>
      <c r="JH208" s="86">
        <f t="shared" si="564"/>
        <v>4.7278995006346392E-4</v>
      </c>
      <c r="JI208" s="86">
        <f t="shared" si="565"/>
        <v>1.0887856261385313E-3</v>
      </c>
      <c r="JJ208" s="86">
        <f t="shared" si="566"/>
        <v>8.5019549905197508E-4</v>
      </c>
      <c r="JK208" s="86">
        <f t="shared" si="567"/>
        <v>2.3727543920601907E-3</v>
      </c>
      <c r="JL208" s="86">
        <f t="shared" si="568"/>
        <v>2.1492864875821553E-7</v>
      </c>
      <c r="JM208" s="86">
        <f t="shared" si="569"/>
        <v>5.1632617733481156E-6</v>
      </c>
    </row>
    <row r="209" spans="2:273" x14ac:dyDescent="0.25">
      <c r="B209" s="2">
        <v>182</v>
      </c>
      <c r="C209" s="37">
        <v>52.015999999999998</v>
      </c>
      <c r="D209" s="37">
        <v>52.125</v>
      </c>
      <c r="E209" s="37">
        <v>53.231999999999999</v>
      </c>
      <c r="F209" s="37">
        <v>54.667000000000002</v>
      </c>
      <c r="G209" s="37">
        <v>55.414000000000001</v>
      </c>
      <c r="H209" s="37">
        <v>58.485999999999997</v>
      </c>
      <c r="I209" s="37">
        <v>59.149000000000001</v>
      </c>
      <c r="J209" s="37">
        <v>69.320999999999998</v>
      </c>
      <c r="K209" s="37">
        <v>51.179000000000002</v>
      </c>
      <c r="L209" s="37">
        <v>49.5</v>
      </c>
      <c r="M209" s="37">
        <v>50.932000000000002</v>
      </c>
      <c r="N209" s="37">
        <v>51.582999999999998</v>
      </c>
      <c r="O209" s="37">
        <v>57.508000000000003</v>
      </c>
      <c r="P209" s="37">
        <v>54.161000000000001</v>
      </c>
      <c r="Q209" s="37">
        <v>54.031999999999996</v>
      </c>
      <c r="S209" s="4">
        <f t="shared" si="441"/>
        <v>51.00973562593969</v>
      </c>
      <c r="T209" s="4">
        <f t="shared" si="442"/>
        <v>51.593333414838746</v>
      </c>
      <c r="U209" s="4">
        <f t="shared" si="443"/>
        <v>52.825228157885597</v>
      </c>
      <c r="V209" s="4" t="e">
        <f t="shared" si="444"/>
        <v>#N/A</v>
      </c>
      <c r="W209" s="4" t="e">
        <f t="shared" si="445"/>
        <v>#N/A</v>
      </c>
      <c r="X209" s="4">
        <f t="shared" si="446"/>
        <v>57.740496817809785</v>
      </c>
      <c r="Y209" s="4">
        <f t="shared" si="447"/>
        <v>58.38305532924106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>
        <f t="shared" si="453"/>
        <v>56.593170565399575</v>
      </c>
      <c r="AF209" s="4">
        <f t="shared" si="454"/>
        <v>54.092434341606221</v>
      </c>
      <c r="AG209" s="4">
        <f t="shared" si="455"/>
        <v>55.112153169343621</v>
      </c>
      <c r="AI209" s="4">
        <f t="shared" si="456"/>
        <v>1.0062643740603079</v>
      </c>
      <c r="AJ209" s="4">
        <f t="shared" si="457"/>
        <v>0.53166658516125409</v>
      </c>
      <c r="AK209" s="4">
        <f t="shared" si="458"/>
        <v>0.4067718421144022</v>
      </c>
      <c r="AL209" s="4">
        <f t="shared" si="459"/>
        <v>0</v>
      </c>
      <c r="AM209" s="4">
        <f t="shared" si="460"/>
        <v>0</v>
      </c>
      <c r="AN209" s="4">
        <f t="shared" si="461"/>
        <v>0.7455031821902125</v>
      </c>
      <c r="AO209" s="4">
        <f t="shared" si="462"/>
        <v>0.76594467075894102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0.91482943460042776</v>
      </c>
      <c r="AV209" s="4">
        <f t="shared" si="648"/>
        <v>6.8565658393779927E-2</v>
      </c>
      <c r="AW209" s="4">
        <f t="shared" si="648"/>
        <v>-1.0801531693436246</v>
      </c>
      <c r="AY209" s="2">
        <f t="shared" si="520"/>
        <v>51.00973562593969</v>
      </c>
      <c r="AZ209" s="2">
        <f t="shared" si="571"/>
        <v>51.593333414838746</v>
      </c>
      <c r="BA209" s="2">
        <f t="shared" si="572"/>
        <v>52.825228157885597</v>
      </c>
      <c r="BB209" s="2" t="e">
        <f t="shared" si="573"/>
        <v>#N/A</v>
      </c>
      <c r="BC209" s="2" t="e">
        <f t="shared" si="574"/>
        <v>#N/A</v>
      </c>
      <c r="BD209" s="2">
        <f t="shared" si="575"/>
        <v>57.740496817809777</v>
      </c>
      <c r="BE209" s="2">
        <f t="shared" si="576"/>
        <v>58.38305532924106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>
        <f t="shared" si="582"/>
        <v>56.593170565399568</v>
      </c>
      <c r="BL209" s="2">
        <f t="shared" si="583"/>
        <v>54.092434341606221</v>
      </c>
      <c r="BM209" s="2">
        <f t="shared" si="584"/>
        <v>55.112153169300896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52.015999999999998</v>
      </c>
      <c r="CV209" s="2">
        <f t="shared" si="486"/>
        <v>52.125</v>
      </c>
      <c r="CW209" s="2">
        <f t="shared" si="487"/>
        <v>53.231999999999999</v>
      </c>
      <c r="CX209" s="2" t="str">
        <f t="shared" si="488"/>
        <v/>
      </c>
      <c r="CY209" s="2" t="str">
        <f t="shared" si="489"/>
        <v/>
      </c>
      <c r="CZ209" s="2">
        <f t="shared" si="490"/>
        <v>58.485999999999997</v>
      </c>
      <c r="DA209" s="2">
        <f t="shared" si="491"/>
        <v>59.149000000000001</v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>
        <f t="shared" si="497"/>
        <v>57.508000000000003</v>
      </c>
      <c r="DH209" s="2">
        <f t="shared" si="498"/>
        <v>54.161000000000001</v>
      </c>
      <c r="DI209" s="2">
        <f t="shared" si="499"/>
        <v>54.031999999999996</v>
      </c>
      <c r="DK209" s="2">
        <f t="shared" si="500"/>
        <v>99.362943429259232</v>
      </c>
      <c r="DL209" s="2">
        <f t="shared" si="649"/>
        <v>104.3725707533155</v>
      </c>
      <c r="DM209" s="2">
        <f t="shared" si="649"/>
        <v>94.238953310104534</v>
      </c>
      <c r="DN209" s="2">
        <f t="shared" si="649"/>
        <v>117.3807177589852</v>
      </c>
      <c r="DO209" s="2">
        <f t="shared" si="649"/>
        <v>100.82556140350879</v>
      </c>
      <c r="DP209" s="2">
        <f t="shared" si="649"/>
        <v>97.467773784355188</v>
      </c>
      <c r="DQ209" s="2">
        <f t="shared" si="649"/>
        <v>117.18210256410256</v>
      </c>
      <c r="DR209" s="2">
        <f t="shared" si="649"/>
        <v>120.45493337623338</v>
      </c>
      <c r="DS209" s="2">
        <f t="shared" si="649"/>
        <v>100.10668067226889</v>
      </c>
      <c r="DT209" s="2">
        <f t="shared" si="649"/>
        <v>86.499073702273691</v>
      </c>
      <c r="DU209" s="2">
        <f t="shared" si="649"/>
        <v>82.968889075630287</v>
      </c>
      <c r="DV209" s="2">
        <f t="shared" si="649"/>
        <v>100.98623115220484</v>
      </c>
      <c r="DW209" s="2">
        <f t="shared" si="649"/>
        <v>89.576277054382317</v>
      </c>
      <c r="DX209" s="2">
        <f t="shared" si="649"/>
        <v>97.555974474474482</v>
      </c>
      <c r="DY209" s="2">
        <f t="shared" si="649"/>
        <v>71.239499999999978</v>
      </c>
      <c r="EA209" s="2">
        <f t="shared" si="440"/>
        <v>48.692388062340541</v>
      </c>
      <c r="EB209" s="2">
        <f t="shared" si="502"/>
        <v>49.270090873634928</v>
      </c>
      <c r="EC209" s="2">
        <f t="shared" si="503"/>
        <v>52.97132278726707</v>
      </c>
      <c r="ED209" s="2">
        <f t="shared" si="504"/>
        <v>55.961426470588265</v>
      </c>
      <c r="EE209" s="2">
        <f t="shared" si="505"/>
        <v>55.370291747376498</v>
      </c>
      <c r="EF209" s="2">
        <f t="shared" si="506"/>
        <v>57.330303165298957</v>
      </c>
      <c r="EG209" s="2">
        <f t="shared" si="507"/>
        <v>58.253454580298978</v>
      </c>
      <c r="EH209" s="2">
        <f t="shared" si="508"/>
        <v>67.060735162515812</v>
      </c>
      <c r="EI209" s="2">
        <f t="shared" si="509"/>
        <v>49.272977938954376</v>
      </c>
      <c r="EJ209" s="2">
        <f t="shared" si="510"/>
        <v>49.729289740133538</v>
      </c>
      <c r="EK209" s="2">
        <f t="shared" si="511"/>
        <v>52.595567452132272</v>
      </c>
      <c r="EL209" s="2">
        <f t="shared" si="512"/>
        <v>52.17555777482324</v>
      </c>
      <c r="EM209" s="2">
        <f t="shared" si="513"/>
        <v>53.522605076225773</v>
      </c>
      <c r="EN209" s="2">
        <f t="shared" si="514"/>
        <v>53.698269305038927</v>
      </c>
      <c r="EO209" s="2">
        <f t="shared" si="515"/>
        <v>58.39701371147072</v>
      </c>
      <c r="EQ209" s="2">
        <f t="shared" si="516"/>
        <v>51.176462737712626</v>
      </c>
      <c r="ER209" s="2">
        <f t="shared" si="650"/>
        <v>51.735509069369485</v>
      </c>
      <c r="ES209" s="2">
        <f t="shared" si="650"/>
        <v>52.815783503518063</v>
      </c>
      <c r="ET209" s="2">
        <f t="shared" si="650"/>
        <v>53.964388581696163</v>
      </c>
      <c r="EU209" s="2">
        <f t="shared" si="650"/>
        <v>55.523338019848751</v>
      </c>
      <c r="EV209" s="2">
        <f t="shared" si="650"/>
        <v>57.763671300779578</v>
      </c>
      <c r="EW209" s="2">
        <f t="shared" si="650"/>
        <v>58.389298466003758</v>
      </c>
      <c r="EX209" s="2">
        <f t="shared" si="650"/>
        <v>68.133067410454757</v>
      </c>
      <c r="EY209" s="2">
        <f t="shared" si="650"/>
        <v>50.950803122144137</v>
      </c>
      <c r="EZ209" s="2">
        <f t="shared" si="650"/>
        <v>48.933657577796176</v>
      </c>
      <c r="FA209" s="2">
        <f t="shared" si="650"/>
        <v>50.850861257928123</v>
      </c>
      <c r="FB209" s="2">
        <f t="shared" si="650"/>
        <v>51.770538804951265</v>
      </c>
      <c r="FC209" s="2">
        <f t="shared" si="650"/>
        <v>56.805240420223534</v>
      </c>
      <c r="FD209" s="2">
        <f t="shared" si="650"/>
        <v>54.126925094243646</v>
      </c>
      <c r="FE209" s="2">
        <f t="shared" si="650"/>
        <v>54.783706707235055</v>
      </c>
      <c r="FG209" s="2">
        <f t="shared" si="518"/>
        <v>0.99999618523863187</v>
      </c>
      <c r="FH209" s="2">
        <f t="shared" si="651"/>
        <v>0.99999658740915831</v>
      </c>
      <c r="FI209" s="2">
        <f t="shared" si="651"/>
        <v>0.99999658679272352</v>
      </c>
      <c r="FJ209" s="2">
        <f t="shared" si="651"/>
        <v>0.99999679840855105</v>
      </c>
      <c r="FK209" s="2">
        <f t="shared" si="651"/>
        <v>0.99999651332227657</v>
      </c>
      <c r="FL209" s="2">
        <f t="shared" si="651"/>
        <v>0.99999709021921335</v>
      </c>
      <c r="FM209" s="2">
        <f t="shared" si="651"/>
        <v>0.99999645131438486</v>
      </c>
      <c r="FN209" s="2">
        <f t="shared" si="651"/>
        <v>0.99999628497382209</v>
      </c>
      <c r="FO209" s="2">
        <f t="shared" si="651"/>
        <v>0.99999569534609489</v>
      </c>
      <c r="FP209" s="2">
        <f t="shared" si="651"/>
        <v>0.99999596307170291</v>
      </c>
      <c r="FQ209" s="2">
        <f t="shared" si="651"/>
        <v>0.99999572160781169</v>
      </c>
      <c r="FR209" s="2">
        <f t="shared" si="651"/>
        <v>0.99999621292807706</v>
      </c>
      <c r="FS209" s="2">
        <f t="shared" si="651"/>
        <v>0.99999634905800361</v>
      </c>
      <c r="FT209" s="2">
        <f t="shared" si="651"/>
        <v>0.99999584116504836</v>
      </c>
      <c r="FU209" s="2">
        <f t="shared" si="651"/>
        <v>0.99999552413349779</v>
      </c>
      <c r="FW209" s="2">
        <f t="shared" si="536"/>
        <v>0.9328037882657263</v>
      </c>
      <c r="FX209" s="2">
        <f t="shared" si="588"/>
        <v>0.94225576131658639</v>
      </c>
      <c r="FY209" s="2">
        <f t="shared" si="589"/>
        <v>0.94018360399702472</v>
      </c>
      <c r="FZ209" s="2">
        <f t="shared" si="590"/>
        <v>0.95428959730350782</v>
      </c>
      <c r="GA209" s="2">
        <f t="shared" si="591"/>
        <v>0.94368846806980999</v>
      </c>
      <c r="GB209" s="2">
        <f t="shared" si="592"/>
        <v>0.94625522205317991</v>
      </c>
      <c r="GC209" s="2">
        <f t="shared" si="593"/>
        <v>0.95250241867976637</v>
      </c>
      <c r="GD209" s="2">
        <f t="shared" si="594"/>
        <v>0.95944802412928065</v>
      </c>
      <c r="GE209" s="2">
        <f t="shared" si="595"/>
        <v>0.95576690258712893</v>
      </c>
      <c r="GF209" s="2">
        <f t="shared" si="596"/>
        <v>0.95213400283644889</v>
      </c>
      <c r="GG209" s="2">
        <f t="shared" si="597"/>
        <v>0.94300639318013613</v>
      </c>
      <c r="GH209" s="2">
        <f t="shared" si="598"/>
        <v>0.93913938517591167</v>
      </c>
      <c r="GI209" s="2">
        <f t="shared" si="599"/>
        <v>0.93535636388089105</v>
      </c>
      <c r="GJ209" s="2">
        <f t="shared" si="600"/>
        <v>0.91911190641117857</v>
      </c>
      <c r="GK209" s="2">
        <f t="shared" si="601"/>
        <v>0.90911677850049755</v>
      </c>
      <c r="GM209" s="86">
        <f t="shared" si="537"/>
        <v>3.6596979121023219E-228</v>
      </c>
      <c r="GN209" s="86">
        <f t="shared" si="602"/>
        <v>9.7022178842790491E-154</v>
      </c>
      <c r="GO209" s="86">
        <f t="shared" si="603"/>
        <v>1.2005922377432917E-240</v>
      </c>
      <c r="GP209" s="86">
        <f t="shared" si="604"/>
        <v>7.1768347225739058E-221</v>
      </c>
      <c r="GQ209" s="86">
        <f t="shared" si="605"/>
        <v>3.1628135518420854E-260</v>
      </c>
      <c r="GR209" s="86">
        <f t="shared" si="606"/>
        <v>5.7783930127878344E-241</v>
      </c>
      <c r="GS209" s="86">
        <f t="shared" si="607"/>
        <v>8.6948123953059042E-258</v>
      </c>
      <c r="GT209" s="86">
        <f t="shared" si="608"/>
        <v>1.604968542548156E-296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6.1686966844231227E-159</v>
      </c>
      <c r="HD209" s="86">
        <f t="shared" si="616"/>
        <v>4.1008065470399894E-88</v>
      </c>
      <c r="HE209" s="86">
        <f t="shared" si="617"/>
        <v>2.2511975494370214E-137</v>
      </c>
      <c r="HF209" s="86">
        <f t="shared" si="618"/>
        <v>2.1096019995246966E-133</v>
      </c>
      <c r="HG209" s="86">
        <f t="shared" si="619"/>
        <v>6.5451255947390508E-198</v>
      </c>
      <c r="HH209" s="86">
        <f t="shared" si="620"/>
        <v>4.769744582011669E-154</v>
      </c>
      <c r="HI209" s="86">
        <f t="shared" si="621"/>
        <v>1.5921993986507829E-254</v>
      </c>
      <c r="HJ209" s="86">
        <f t="shared" si="622"/>
        <v>2.7437850114215284E-279</v>
      </c>
      <c r="HK209" s="86">
        <f t="shared" si="623"/>
        <v>0</v>
      </c>
      <c r="HL209" s="86">
        <f t="shared" si="624"/>
        <v>6.7646838181854153E-281</v>
      </c>
      <c r="HM209" s="86">
        <f t="shared" si="625"/>
        <v>0</v>
      </c>
      <c r="HN209" s="86">
        <f t="shared" si="626"/>
        <v>9.8952070304106141E-287</v>
      </c>
      <c r="HO209" s="86">
        <f t="shared" si="627"/>
        <v>2.8125488008255144E-238</v>
      </c>
      <c r="HP209" s="86">
        <f t="shared" si="628"/>
        <v>0</v>
      </c>
      <c r="HQ209" s="86">
        <f t="shared" si="629"/>
        <v>0</v>
      </c>
      <c r="HS209" s="86">
        <f t="shared" si="539"/>
        <v>2.2256073353795173E-27</v>
      </c>
      <c r="HT209" s="86">
        <f t="shared" si="630"/>
        <v>2.9979988542201037E-25</v>
      </c>
      <c r="HU209" s="86">
        <f t="shared" si="631"/>
        <v>9.8753503849378052E-26</v>
      </c>
      <c r="HV209" s="86">
        <f t="shared" si="632"/>
        <v>3.4927544391705338E-25</v>
      </c>
      <c r="HW209" s="86">
        <f t="shared" si="633"/>
        <v>1.2638306045486837E-29</v>
      </c>
      <c r="HX209" s="86">
        <f t="shared" si="634"/>
        <v>9.6217143205085367E-24</v>
      </c>
      <c r="HY209" s="86">
        <f t="shared" si="635"/>
        <v>1.4710801779026271E-25</v>
      </c>
      <c r="HZ209" s="86">
        <f t="shared" si="636"/>
        <v>1.7847347643102157E-30</v>
      </c>
      <c r="IA209" s="86">
        <f t="shared" si="637"/>
        <v>1.5213371921308051E-29</v>
      </c>
      <c r="IB209" s="86">
        <f t="shared" si="638"/>
        <v>2.7446009190819517E-28</v>
      </c>
      <c r="IC209" s="86">
        <f t="shared" si="639"/>
        <v>2.7176775840910097E-27</v>
      </c>
      <c r="ID209" s="86">
        <f t="shared" si="640"/>
        <v>3.8513684288221595E-30</v>
      </c>
      <c r="IE209" s="86">
        <f t="shared" si="641"/>
        <v>1.8652210174545993E-26</v>
      </c>
      <c r="IF209" s="86">
        <f t="shared" si="642"/>
        <v>5.0470208946060813E-101</v>
      </c>
      <c r="IG209" s="86">
        <f t="shared" si="643"/>
        <v>1.0089141785544505E-69</v>
      </c>
      <c r="II209" s="86">
        <f t="shared" si="540"/>
        <v>1.4726913949412923E-3</v>
      </c>
      <c r="IJ209" s="86">
        <f t="shared" si="541"/>
        <v>1.4736139650793896E-3</v>
      </c>
      <c r="IK209" s="86">
        <f t="shared" si="542"/>
        <v>1.2074206724185007E-3</v>
      </c>
      <c r="IL209" s="86">
        <f t="shared" si="543"/>
        <v>5.6063965765211358E-4</v>
      </c>
      <c r="IM209" s="86">
        <f t="shared" si="544"/>
        <v>5.8258127808345317E-4</v>
      </c>
      <c r="IN209" s="86">
        <f t="shared" si="545"/>
        <v>1.8383933169807652E-3</v>
      </c>
      <c r="IO209" s="86">
        <f t="shared" si="546"/>
        <v>9.0303763419381149E-4</v>
      </c>
      <c r="IP209" s="86">
        <f t="shared" si="547"/>
        <v>1.3907269625629685E-4</v>
      </c>
      <c r="IQ209" s="86">
        <f t="shared" si="548"/>
        <v>1.8633591747495323E-4</v>
      </c>
      <c r="IR209" s="86">
        <f t="shared" si="549"/>
        <v>3.0998535106006446E-4</v>
      </c>
      <c r="IS209" s="86">
        <f t="shared" si="550"/>
        <v>7.3182137743352791E-4</v>
      </c>
      <c r="IT209" s="86">
        <f t="shared" si="551"/>
        <v>5.5622548984868639E-4</v>
      </c>
      <c r="IU209" s="86">
        <f t="shared" si="552"/>
        <v>1.6461140948369317E-3</v>
      </c>
      <c r="IV209" s="86">
        <f t="shared" si="553"/>
        <v>7.0373802432828994E-8</v>
      </c>
      <c r="IW209" s="86">
        <f t="shared" si="554"/>
        <v>2.0550515738174626E-6</v>
      </c>
      <c r="IY209" s="86">
        <f t="shared" si="555"/>
        <v>1.4726913949412923E-3</v>
      </c>
      <c r="IZ209" s="86">
        <f t="shared" si="556"/>
        <v>1.4736139650793896E-3</v>
      </c>
      <c r="JA209" s="86">
        <f t="shared" si="557"/>
        <v>1.2074206724185007E-3</v>
      </c>
      <c r="JB209" s="86">
        <f t="shared" si="558"/>
        <v>5.6063965765211358E-4</v>
      </c>
      <c r="JC209" s="86">
        <f t="shared" si="559"/>
        <v>5.8258127808345317E-4</v>
      </c>
      <c r="JD209" s="86">
        <f t="shared" si="560"/>
        <v>1.8383933169807652E-3</v>
      </c>
      <c r="JE209" s="86">
        <f t="shared" si="561"/>
        <v>9.0303763419381149E-4</v>
      </c>
      <c r="JF209" s="86">
        <f t="shared" si="562"/>
        <v>1.3907269625629685E-4</v>
      </c>
      <c r="JG209" s="86">
        <f t="shared" si="563"/>
        <v>1.8633591747495323E-4</v>
      </c>
      <c r="JH209" s="86">
        <f t="shared" si="564"/>
        <v>3.0998535106006446E-4</v>
      </c>
      <c r="JI209" s="86">
        <f t="shared" si="565"/>
        <v>7.3182137743352791E-4</v>
      </c>
      <c r="JJ209" s="86">
        <f t="shared" si="566"/>
        <v>5.5622548984868639E-4</v>
      </c>
      <c r="JK209" s="86">
        <f t="shared" si="567"/>
        <v>1.6461140948369317E-3</v>
      </c>
      <c r="JL209" s="86">
        <f t="shared" si="568"/>
        <v>7.0373802432828994E-8</v>
      </c>
      <c r="JM209" s="86">
        <f t="shared" si="569"/>
        <v>2.0550515738174626E-6</v>
      </c>
    </row>
    <row r="210" spans="2:273" x14ac:dyDescent="0.25">
      <c r="B210" s="2">
        <v>183</v>
      </c>
      <c r="C210" s="37">
        <v>51.762</v>
      </c>
      <c r="D210" s="37">
        <v>52.463999999999999</v>
      </c>
      <c r="E210" s="37">
        <v>51.5</v>
      </c>
      <c r="F210" s="37">
        <v>54.732999999999997</v>
      </c>
      <c r="G210" s="37">
        <v>55.759</v>
      </c>
      <c r="H210" s="37">
        <v>57.73</v>
      </c>
      <c r="I210" s="37">
        <v>59.808999999999997</v>
      </c>
      <c r="J210" s="37">
        <v>68.731999999999999</v>
      </c>
      <c r="K210" s="37">
        <v>51.768000000000001</v>
      </c>
      <c r="L210" s="37">
        <v>49.121000000000002</v>
      </c>
      <c r="M210" s="37">
        <v>49.661000000000001</v>
      </c>
      <c r="N210" s="37">
        <v>50.7</v>
      </c>
      <c r="O210" s="37">
        <v>57.847000000000001</v>
      </c>
      <c r="P210" s="37">
        <v>54.468000000000004</v>
      </c>
      <c r="Q210" s="37">
        <v>54.177</v>
      </c>
      <c r="S210" s="4">
        <f t="shared" si="441"/>
        <v>50.886486744725744</v>
      </c>
      <c r="T210" s="4">
        <f t="shared" si="442"/>
        <v>51.45940261305244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>
        <f t="shared" si="446"/>
        <v>57.614273763628852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>
        <f t="shared" si="453"/>
        <v>56.501391212906597</v>
      </c>
      <c r="AF210" s="4">
        <f t="shared" si="454"/>
        <v>53.96644565851588</v>
      </c>
      <c r="AG210" s="4">
        <f t="shared" si="455"/>
        <v>54.95089738872985</v>
      </c>
      <c r="AI210" s="4">
        <f t="shared" si="456"/>
        <v>0.87551325527425661</v>
      </c>
      <c r="AJ210" s="4">
        <f t="shared" si="457"/>
        <v>1.0045973869475588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0.11572623637114532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1.3456087870934041</v>
      </c>
      <c r="AV210" s="4">
        <f t="shared" si="648"/>
        <v>0.50155434148412326</v>
      </c>
      <c r="AW210" s="4">
        <f t="shared" si="648"/>
        <v>-0.77389738872984992</v>
      </c>
      <c r="AY210" s="2">
        <f t="shared" si="520"/>
        <v>50.886486744725744</v>
      </c>
      <c r="AZ210" s="2">
        <f t="shared" si="571"/>
        <v>51.45940261305244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>
        <f t="shared" si="575"/>
        <v>57.614273763628852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>
        <f t="shared" si="582"/>
        <v>56.501391212906597</v>
      </c>
      <c r="BL210" s="2">
        <f t="shared" si="583"/>
        <v>53.96644565851588</v>
      </c>
      <c r="BM210" s="2">
        <f t="shared" si="584"/>
        <v>54.950897388724869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51.762</v>
      </c>
      <c r="CV210" s="2">
        <f t="shared" si="486"/>
        <v>52.463999999999999</v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>
        <f t="shared" si="490"/>
        <v>57.73</v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>
        <f t="shared" si="497"/>
        <v>57.847000000000001</v>
      </c>
      <c r="DH210" s="2">
        <f t="shared" si="498"/>
        <v>54.468000000000004</v>
      </c>
      <c r="DI210" s="2">
        <f t="shared" si="499"/>
        <v>54.177</v>
      </c>
      <c r="DK210" s="2">
        <f t="shared" si="500"/>
        <v>99.527661122661129</v>
      </c>
      <c r="DL210" s="2">
        <f t="shared" si="649"/>
        <v>104.55545147610944</v>
      </c>
      <c r="DM210" s="2">
        <f t="shared" si="649"/>
        <v>94.358981881533097</v>
      </c>
      <c r="DN210" s="2">
        <f t="shared" si="649"/>
        <v>117.61027061310782</v>
      </c>
      <c r="DO210" s="2">
        <f t="shared" si="649"/>
        <v>100.93501585695009</v>
      </c>
      <c r="DP210" s="2">
        <f t="shared" si="649"/>
        <v>97.552126849894293</v>
      </c>
      <c r="DQ210" s="2">
        <f t="shared" si="649"/>
        <v>117.41725641025641</v>
      </c>
      <c r="DR210" s="2">
        <f t="shared" si="649"/>
        <v>120.6589716001716</v>
      </c>
      <c r="DS210" s="2">
        <f t="shared" si="649"/>
        <v>100.24248571428571</v>
      </c>
      <c r="DT210" s="2">
        <f t="shared" si="649"/>
        <v>86.53482029172028</v>
      </c>
      <c r="DU210" s="2">
        <f t="shared" si="649"/>
        <v>82.970885714285743</v>
      </c>
      <c r="DV210" s="2">
        <f t="shared" si="649"/>
        <v>101.10396586059744</v>
      </c>
      <c r="DW210" s="2">
        <f t="shared" si="649"/>
        <v>89.619922092132626</v>
      </c>
      <c r="DX210" s="2">
        <f t="shared" si="649"/>
        <v>97.677429429429438</v>
      </c>
      <c r="DY210" s="2">
        <f t="shared" si="649"/>
        <v>71.198027419354815</v>
      </c>
      <c r="EA210" s="2">
        <f t="shared" si="440"/>
        <v>48.523111602970516</v>
      </c>
      <c r="EB210" s="2">
        <f t="shared" si="502"/>
        <v>49.091536076443042</v>
      </c>
      <c r="EC210" s="2">
        <f t="shared" si="503"/>
        <v>52.855953804347813</v>
      </c>
      <c r="ED210" s="2">
        <f t="shared" si="504"/>
        <v>55.860927941176499</v>
      </c>
      <c r="EE210" s="2">
        <f t="shared" si="505"/>
        <v>55.22698685582921</v>
      </c>
      <c r="EF210" s="2">
        <f t="shared" si="506"/>
        <v>57.196650762016418</v>
      </c>
      <c r="EG210" s="2">
        <f t="shared" si="507"/>
        <v>58.139661364507489</v>
      </c>
      <c r="EH210" s="2">
        <f t="shared" si="508"/>
        <v>66.958161756015187</v>
      </c>
      <c r="EI210" s="2">
        <f t="shared" si="509"/>
        <v>49.096577112924358</v>
      </c>
      <c r="EJ210" s="2">
        <f t="shared" si="510"/>
        <v>49.528017240838842</v>
      </c>
      <c r="EK210" s="2">
        <f t="shared" si="511"/>
        <v>52.432166689747163</v>
      </c>
      <c r="EL210" s="2">
        <f t="shared" si="512"/>
        <v>51.986571221369438</v>
      </c>
      <c r="EM210" s="2">
        <f t="shared" si="513"/>
        <v>53.371467490729273</v>
      </c>
      <c r="EN210" s="2">
        <f t="shared" si="514"/>
        <v>53.563647529320889</v>
      </c>
      <c r="EO210" s="2">
        <f t="shared" si="515"/>
        <v>58.305122498336274</v>
      </c>
      <c r="EQ210" s="2">
        <f t="shared" si="516"/>
        <v>51.041567492988875</v>
      </c>
      <c r="ER210" s="2">
        <f t="shared" si="650"/>
        <v>51.591562156114257</v>
      </c>
      <c r="ES210" s="2">
        <f t="shared" si="650"/>
        <v>52.698295633558828</v>
      </c>
      <c r="ET210" s="2">
        <f t="shared" si="650"/>
        <v>53.838294414934609</v>
      </c>
      <c r="EU210" s="2">
        <f t="shared" si="650"/>
        <v>55.382076902173893</v>
      </c>
      <c r="EV210" s="2">
        <f t="shared" si="650"/>
        <v>57.635793905787779</v>
      </c>
      <c r="EW210" s="2">
        <f t="shared" si="650"/>
        <v>58.277315622029882</v>
      </c>
      <c r="EX210" s="2">
        <f t="shared" si="650"/>
        <v>68.044408281536462</v>
      </c>
      <c r="EY210" s="2">
        <f t="shared" si="650"/>
        <v>50.796359674360488</v>
      </c>
      <c r="EZ210" s="2">
        <f t="shared" si="650"/>
        <v>48.722055496460491</v>
      </c>
      <c r="FA210" s="2">
        <f t="shared" si="650"/>
        <v>50.664462515856243</v>
      </c>
      <c r="FB210" s="2">
        <f t="shared" si="650"/>
        <v>51.576073405721516</v>
      </c>
      <c r="FC210" s="2">
        <f t="shared" si="650"/>
        <v>56.698542620914949</v>
      </c>
      <c r="FD210" s="2">
        <f t="shared" si="650"/>
        <v>53.998594756841641</v>
      </c>
      <c r="FE210" s="2">
        <f t="shared" si="650"/>
        <v>54.64502674810943</v>
      </c>
      <c r="FG210" s="2">
        <f t="shared" si="518"/>
        <v>0.99999652089511493</v>
      </c>
      <c r="FH210" s="2">
        <f t="shared" si="651"/>
        <v>0.99999688767922756</v>
      </c>
      <c r="FI210" s="2">
        <f t="shared" si="651"/>
        <v>0.99999688711703205</v>
      </c>
      <c r="FJ210" s="2">
        <f t="shared" si="651"/>
        <v>0.99999708011307287</v>
      </c>
      <c r="FK210" s="2">
        <f t="shared" si="651"/>
        <v>0.99999682011114732</v>
      </c>
      <c r="FL210" s="2">
        <f t="shared" si="651"/>
        <v>0.99999734624770298</v>
      </c>
      <c r="FM210" s="2">
        <f t="shared" si="651"/>
        <v>0.99999676355924294</v>
      </c>
      <c r="FN210" s="2">
        <f t="shared" si="651"/>
        <v>0.99999661185474975</v>
      </c>
      <c r="FO210" s="2">
        <f t="shared" si="651"/>
        <v>0.99999607410749192</v>
      </c>
      <c r="FP210" s="2">
        <f t="shared" si="651"/>
        <v>0.99999631827632751</v>
      </c>
      <c r="FQ210" s="2">
        <f t="shared" si="651"/>
        <v>0.99999609805848033</v>
      </c>
      <c r="FR210" s="2">
        <f t="shared" si="651"/>
        <v>0.99999654614820599</v>
      </c>
      <c r="FS210" s="2">
        <f t="shared" si="651"/>
        <v>0.99999667030025585</v>
      </c>
      <c r="FT210" s="2">
        <f t="shared" si="651"/>
        <v>0.99999620709605708</v>
      </c>
      <c r="FU210" s="2">
        <f t="shared" si="651"/>
        <v>0.99999591795962695</v>
      </c>
      <c r="FW210" s="2">
        <f t="shared" si="536"/>
        <v>0.93835182936660622</v>
      </c>
      <c r="FX210" s="2">
        <f t="shared" si="588"/>
        <v>0.94706768635979943</v>
      </c>
      <c r="FY210" s="2">
        <f t="shared" si="589"/>
        <v>0.94515815517930912</v>
      </c>
      <c r="FZ210" s="2">
        <f t="shared" si="590"/>
        <v>0.95814326866031718</v>
      </c>
      <c r="GA210" s="2">
        <f t="shared" si="591"/>
        <v>0.94838754286773363</v>
      </c>
      <c r="GB210" s="2">
        <f t="shared" si="592"/>
        <v>0.9507512848531382</v>
      </c>
      <c r="GC210" s="2">
        <f t="shared" si="593"/>
        <v>0.95649989219660325</v>
      </c>
      <c r="GD210" s="2">
        <f t="shared" si="594"/>
        <v>0.96288372258535593</v>
      </c>
      <c r="GE210" s="2">
        <f t="shared" si="595"/>
        <v>0.95950131347213385</v>
      </c>
      <c r="GF210" s="2">
        <f t="shared" si="596"/>
        <v>0.95616105575479138</v>
      </c>
      <c r="GG210" s="2">
        <f t="shared" si="597"/>
        <v>0.94775923479164281</v>
      </c>
      <c r="GH210" s="2">
        <f t="shared" si="598"/>
        <v>0.94419562299906301</v>
      </c>
      <c r="GI210" s="2">
        <f t="shared" si="599"/>
        <v>0.94070704845569342</v>
      </c>
      <c r="GJ210" s="2">
        <f t="shared" si="600"/>
        <v>0.92570037094553015</v>
      </c>
      <c r="GK210" s="2">
        <f t="shared" si="601"/>
        <v>0.91644535221843049</v>
      </c>
      <c r="GM210" s="86">
        <f t="shared" si="537"/>
        <v>5.1090354188653962E-232</v>
      </c>
      <c r="GN210" s="86">
        <f t="shared" si="602"/>
        <v>2.4103396768046218E-156</v>
      </c>
      <c r="GO210" s="86">
        <f t="shared" si="603"/>
        <v>9.9986097335905999E-245</v>
      </c>
      <c r="GP210" s="86">
        <f t="shared" si="604"/>
        <v>1.3108568714292916E-224</v>
      </c>
      <c r="GQ210" s="86">
        <f t="shared" si="605"/>
        <v>1.3316613768676306E-264</v>
      </c>
      <c r="GR210" s="86">
        <f t="shared" si="606"/>
        <v>4.6913401248559721E-245</v>
      </c>
      <c r="GS210" s="86">
        <f t="shared" si="607"/>
        <v>3.9320101439277388E-262</v>
      </c>
      <c r="GT210" s="86">
        <f t="shared" si="608"/>
        <v>1.6987270645267281E-301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2.9881256420462823E-162</v>
      </c>
      <c r="HD210" s="86">
        <f t="shared" si="616"/>
        <v>5.9391323020074047E-90</v>
      </c>
      <c r="HE210" s="86">
        <f t="shared" si="617"/>
        <v>3.094328601182389E-140</v>
      </c>
      <c r="HF210" s="86">
        <f t="shared" si="618"/>
        <v>3.6124229734112424E-136</v>
      </c>
      <c r="HG210" s="86">
        <f t="shared" si="619"/>
        <v>5.6596504977045527E-202</v>
      </c>
      <c r="HH210" s="86">
        <f t="shared" si="620"/>
        <v>3.094306982232648E-157</v>
      </c>
      <c r="HI210" s="86">
        <f t="shared" si="621"/>
        <v>9.1258453107542961E-260</v>
      </c>
      <c r="HJ210" s="86">
        <f t="shared" si="622"/>
        <v>5.4258583370485295E-285</v>
      </c>
      <c r="HK210" s="86">
        <f t="shared" si="623"/>
        <v>0</v>
      </c>
      <c r="HL210" s="86">
        <f t="shared" si="624"/>
        <v>1.0474262780191262E-286</v>
      </c>
      <c r="HM210" s="86">
        <f t="shared" si="625"/>
        <v>0</v>
      </c>
      <c r="HN210" s="86">
        <f t="shared" si="626"/>
        <v>1.1277326243069851E-292</v>
      </c>
      <c r="HO210" s="86">
        <f t="shared" si="627"/>
        <v>3.044554603982625E-243</v>
      </c>
      <c r="HP210" s="86">
        <f t="shared" si="628"/>
        <v>0</v>
      </c>
      <c r="HQ210" s="86">
        <f t="shared" si="629"/>
        <v>0</v>
      </c>
      <c r="HS210" s="86">
        <f t="shared" si="539"/>
        <v>2.9299851995576409E-28</v>
      </c>
      <c r="HT210" s="86">
        <f t="shared" si="630"/>
        <v>4.8069605405513248E-26</v>
      </c>
      <c r="HU210" s="86">
        <f t="shared" si="631"/>
        <v>1.4653160268456599E-26</v>
      </c>
      <c r="HV210" s="86">
        <f t="shared" si="632"/>
        <v>5.6456127256390151E-26</v>
      </c>
      <c r="HW210" s="86">
        <f t="shared" si="633"/>
        <v>1.4986730477188517E-30</v>
      </c>
      <c r="HX210" s="86">
        <f t="shared" si="634"/>
        <v>1.7754768573344396E-24</v>
      </c>
      <c r="HY210" s="86">
        <f t="shared" si="635"/>
        <v>2.4556708558646151E-26</v>
      </c>
      <c r="HZ210" s="86">
        <f t="shared" si="636"/>
        <v>2.1103188753079528E-31</v>
      </c>
      <c r="IA210" s="86">
        <f t="shared" si="637"/>
        <v>1.8228076383817315E-30</v>
      </c>
      <c r="IB210" s="86">
        <f t="shared" si="638"/>
        <v>3.5063932064029956E-29</v>
      </c>
      <c r="IC210" s="86">
        <f t="shared" si="639"/>
        <v>3.6219975766551303E-28</v>
      </c>
      <c r="ID210" s="86">
        <f t="shared" si="640"/>
        <v>4.1627742878412969E-31</v>
      </c>
      <c r="IE210" s="86">
        <f t="shared" si="641"/>
        <v>2.6790387120913558E-27</v>
      </c>
      <c r="IF210" s="86">
        <f t="shared" si="642"/>
        <v>1.2221786406047286E-104</v>
      </c>
      <c r="IG210" s="86">
        <f t="shared" si="643"/>
        <v>2.9673248259845241E-72</v>
      </c>
      <c r="II210" s="86">
        <f t="shared" si="540"/>
        <v>9.9707015095294228E-4</v>
      </c>
      <c r="IJ210" s="86">
        <f t="shared" si="541"/>
        <v>1.0208452154864369E-3</v>
      </c>
      <c r="IK210" s="86">
        <f t="shared" si="542"/>
        <v>8.2178577685345755E-4</v>
      </c>
      <c r="IL210" s="86">
        <f t="shared" si="543"/>
        <v>3.7863279640974355E-4</v>
      </c>
      <c r="IM210" s="86">
        <f t="shared" si="544"/>
        <v>3.8234283546078061E-4</v>
      </c>
      <c r="IN210" s="86">
        <f t="shared" si="545"/>
        <v>1.303531612807253E-3</v>
      </c>
      <c r="IO210" s="86">
        <f t="shared" si="546"/>
        <v>6.2375778333548227E-4</v>
      </c>
      <c r="IP210" s="86">
        <f t="shared" si="547"/>
        <v>8.8283900531201727E-5</v>
      </c>
      <c r="IQ210" s="86">
        <f t="shared" si="548"/>
        <v>1.1867151396384028E-4</v>
      </c>
      <c r="IR210" s="86">
        <f t="shared" si="549"/>
        <v>2.0088449727432829E-4</v>
      </c>
      <c r="IS210" s="86">
        <f t="shared" si="550"/>
        <v>4.8624024786053573E-4</v>
      </c>
      <c r="IT210" s="86">
        <f t="shared" si="551"/>
        <v>3.5930241746993127E-4</v>
      </c>
      <c r="IU210" s="86">
        <f t="shared" si="552"/>
        <v>1.1295173389550836E-3</v>
      </c>
      <c r="IV210" s="86">
        <f t="shared" si="553"/>
        <v>2.2127287578518976E-8</v>
      </c>
      <c r="IW210" s="86">
        <f t="shared" si="554"/>
        <v>7.8998501776773502E-7</v>
      </c>
      <c r="IY210" s="86">
        <f t="shared" si="555"/>
        <v>9.9707015095294228E-4</v>
      </c>
      <c r="IZ210" s="86">
        <f t="shared" si="556"/>
        <v>1.0208452154864369E-3</v>
      </c>
      <c r="JA210" s="86">
        <f t="shared" si="557"/>
        <v>8.2178577685345755E-4</v>
      </c>
      <c r="JB210" s="86">
        <f t="shared" si="558"/>
        <v>3.7863279640974355E-4</v>
      </c>
      <c r="JC210" s="86">
        <f t="shared" si="559"/>
        <v>3.8234283546078061E-4</v>
      </c>
      <c r="JD210" s="86">
        <f t="shared" si="560"/>
        <v>1.303531612807253E-3</v>
      </c>
      <c r="JE210" s="86">
        <f t="shared" si="561"/>
        <v>6.2375778333548227E-4</v>
      </c>
      <c r="JF210" s="86">
        <f t="shared" si="562"/>
        <v>8.8283900531201727E-5</v>
      </c>
      <c r="JG210" s="86">
        <f t="shared" si="563"/>
        <v>1.1867151396384028E-4</v>
      </c>
      <c r="JH210" s="86">
        <f t="shared" si="564"/>
        <v>2.0088449727432829E-4</v>
      </c>
      <c r="JI210" s="86">
        <f t="shared" si="565"/>
        <v>4.8624024786053573E-4</v>
      </c>
      <c r="JJ210" s="86">
        <f t="shared" si="566"/>
        <v>3.5930241746993127E-4</v>
      </c>
      <c r="JK210" s="86">
        <f t="shared" si="567"/>
        <v>1.1295173389550836E-3</v>
      </c>
      <c r="JL210" s="86">
        <f t="shared" si="568"/>
        <v>2.2127287578518976E-8</v>
      </c>
      <c r="JM210" s="86">
        <f t="shared" si="569"/>
        <v>7.8998501776773502E-7</v>
      </c>
    </row>
    <row r="211" spans="2:273" x14ac:dyDescent="0.25">
      <c r="B211" s="2">
        <v>184</v>
      </c>
      <c r="C211" s="37">
        <v>51.094999999999999</v>
      </c>
      <c r="D211" s="37">
        <v>52.070999999999998</v>
      </c>
      <c r="E211" s="37">
        <v>52.893000000000001</v>
      </c>
      <c r="F211" s="37">
        <v>54.167000000000002</v>
      </c>
      <c r="G211" s="37">
        <v>55.896999999999998</v>
      </c>
      <c r="H211" s="37">
        <v>56.350999999999999</v>
      </c>
      <c r="I211" s="37">
        <v>58.277000000000001</v>
      </c>
      <c r="J211" s="37">
        <v>68.875</v>
      </c>
      <c r="K211" s="37">
        <v>51.481999999999999</v>
      </c>
      <c r="L211" s="37">
        <v>49.155000000000001</v>
      </c>
      <c r="M211" s="37">
        <v>50.898000000000003</v>
      </c>
      <c r="N211" s="37">
        <v>51.317</v>
      </c>
      <c r="O211" s="37">
        <v>58.728999999999999</v>
      </c>
      <c r="P211" s="37">
        <v>54.628999999999998</v>
      </c>
      <c r="Q211" s="37">
        <v>53.113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>
        <f t="shared" si="446"/>
        <v>57.487944075805281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53.840321903833839</v>
      </c>
      <c r="AG211" s="4">
        <f t="shared" si="455"/>
        <v>54.790961855432535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-1.1369440758052818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0.78867809616615858</v>
      </c>
      <c r="AW211" s="4">
        <f t="shared" si="648"/>
        <v>-1.6779618554325353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>
        <f t="shared" si="575"/>
        <v>57.487944075805281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53.840321903833839</v>
      </c>
      <c r="BM211" s="2">
        <f t="shared" si="584"/>
        <v>54.790961855432002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>
        <f t="shared" si="490"/>
        <v>56.350999999999999</v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54.628999999999998</v>
      </c>
      <c r="DI211" s="2">
        <f t="shared" si="499"/>
        <v>53.113</v>
      </c>
      <c r="DK211" s="2">
        <f t="shared" si="500"/>
        <v>99.692378816063041</v>
      </c>
      <c r="DL211" s="2">
        <f t="shared" si="649"/>
        <v>104.73833219890338</v>
      </c>
      <c r="DM211" s="2">
        <f t="shared" si="649"/>
        <v>94.479010452961674</v>
      </c>
      <c r="DN211" s="2">
        <f t="shared" si="649"/>
        <v>117.83982346723045</v>
      </c>
      <c r="DO211" s="2">
        <f t="shared" si="649"/>
        <v>101.04447031039138</v>
      </c>
      <c r="DP211" s="2">
        <f t="shared" si="649"/>
        <v>97.636479915433412</v>
      </c>
      <c r="DQ211" s="2">
        <f t="shared" si="649"/>
        <v>117.65241025641026</v>
      </c>
      <c r="DR211" s="2">
        <f t="shared" si="649"/>
        <v>120.86300982410982</v>
      </c>
      <c r="DS211" s="2">
        <f t="shared" si="649"/>
        <v>100.3782907563025</v>
      </c>
      <c r="DT211" s="2">
        <f t="shared" si="649"/>
        <v>86.570566881166869</v>
      </c>
      <c r="DU211" s="2">
        <f t="shared" si="649"/>
        <v>82.972882352941198</v>
      </c>
      <c r="DV211" s="2">
        <f t="shared" si="649"/>
        <v>101.22170056899004</v>
      </c>
      <c r="DW211" s="2">
        <f t="shared" si="649"/>
        <v>89.663567129882921</v>
      </c>
      <c r="DX211" s="2">
        <f t="shared" si="649"/>
        <v>97.798884384384394</v>
      </c>
      <c r="DY211" s="2">
        <f t="shared" si="649"/>
        <v>71.156554838709653</v>
      </c>
      <c r="EA211" s="2">
        <f t="shared" si="440"/>
        <v>48.353835143600492</v>
      </c>
      <c r="EB211" s="2">
        <f t="shared" si="502"/>
        <v>48.912981279251156</v>
      </c>
      <c r="EC211" s="2">
        <f t="shared" si="503"/>
        <v>52.740584821428556</v>
      </c>
      <c r="ED211" s="2">
        <f t="shared" si="504"/>
        <v>55.760429411764733</v>
      </c>
      <c r="EE211" s="2">
        <f t="shared" si="505"/>
        <v>55.083681964281922</v>
      </c>
      <c r="EF211" s="2">
        <f t="shared" si="506"/>
        <v>57.062998358733893</v>
      </c>
      <c r="EG211" s="2">
        <f t="shared" si="507"/>
        <v>58.025868148716</v>
      </c>
      <c r="EH211" s="2">
        <f t="shared" si="508"/>
        <v>66.855588349514562</v>
      </c>
      <c r="EI211" s="2">
        <f t="shared" si="509"/>
        <v>48.920176286894339</v>
      </c>
      <c r="EJ211" s="2">
        <f t="shared" si="510"/>
        <v>49.326744741544147</v>
      </c>
      <c r="EK211" s="2">
        <f t="shared" si="511"/>
        <v>52.268765927362047</v>
      </c>
      <c r="EL211" s="2">
        <f t="shared" si="512"/>
        <v>51.797584667915643</v>
      </c>
      <c r="EM211" s="2">
        <f t="shared" si="513"/>
        <v>53.220329905232774</v>
      </c>
      <c r="EN211" s="2">
        <f t="shared" si="514"/>
        <v>53.429025753602858</v>
      </c>
      <c r="EO211" s="2">
        <f t="shared" si="515"/>
        <v>58.213231285201829</v>
      </c>
      <c r="EQ211" s="2">
        <f t="shared" si="516"/>
        <v>50.906672248265124</v>
      </c>
      <c r="ER211" s="2">
        <f t="shared" si="650"/>
        <v>51.447615242859023</v>
      </c>
      <c r="ES211" s="2">
        <f t="shared" si="650"/>
        <v>52.580807763599587</v>
      </c>
      <c r="ET211" s="2">
        <f t="shared" si="650"/>
        <v>53.712200248173048</v>
      </c>
      <c r="EU211" s="2">
        <f t="shared" si="650"/>
        <v>55.240815784499034</v>
      </c>
      <c r="EV211" s="2">
        <f t="shared" si="650"/>
        <v>57.50791651079598</v>
      </c>
      <c r="EW211" s="2">
        <f t="shared" si="650"/>
        <v>58.165332778055998</v>
      </c>
      <c r="EX211" s="2">
        <f t="shared" si="650"/>
        <v>67.955749152618154</v>
      </c>
      <c r="EY211" s="2">
        <f t="shared" si="650"/>
        <v>50.641916226576846</v>
      </c>
      <c r="EZ211" s="2">
        <f t="shared" si="650"/>
        <v>48.5104534151248</v>
      </c>
      <c r="FA211" s="2">
        <f t="shared" si="650"/>
        <v>50.478063773784356</v>
      </c>
      <c r="FB211" s="2">
        <f t="shared" si="650"/>
        <v>51.381608006491767</v>
      </c>
      <c r="FC211" s="2">
        <f t="shared" si="650"/>
        <v>56.591844821606372</v>
      </c>
      <c r="FD211" s="2">
        <f t="shared" si="650"/>
        <v>53.870264419439636</v>
      </c>
      <c r="FE211" s="2">
        <f t="shared" si="650"/>
        <v>54.506346788983805</v>
      </c>
      <c r="FG211" s="2">
        <f t="shared" si="518"/>
        <v>0.99999682701766224</v>
      </c>
      <c r="FH211" s="2">
        <f t="shared" si="651"/>
        <v>0.99999716152894269</v>
      </c>
      <c r="FI211" s="2">
        <f t="shared" si="651"/>
        <v>0.99999716101621394</v>
      </c>
      <c r="FJ211" s="2">
        <f t="shared" si="651"/>
        <v>0.99999733703078852</v>
      </c>
      <c r="FK211" s="2">
        <f t="shared" si="651"/>
        <v>0.99999709990608698</v>
      </c>
      <c r="FL211" s="2">
        <f t="shared" si="651"/>
        <v>0.99999757974857495</v>
      </c>
      <c r="FM211" s="2">
        <f t="shared" si="651"/>
        <v>0.99999704833010805</v>
      </c>
      <c r="FN211" s="2">
        <f t="shared" si="651"/>
        <v>0.99999690997388524</v>
      </c>
      <c r="FO211" s="2">
        <f t="shared" si="651"/>
        <v>0.99999641954224161</v>
      </c>
      <c r="FP211" s="2">
        <f t="shared" si="651"/>
        <v>0.99999664222701545</v>
      </c>
      <c r="FQ211" s="2">
        <f t="shared" si="651"/>
        <v>0.99999644138581778</v>
      </c>
      <c r="FR211" s="2">
        <f t="shared" si="651"/>
        <v>0.99999685004876904</v>
      </c>
      <c r="FS211" s="2">
        <f t="shared" si="651"/>
        <v>0.99999696327685184</v>
      </c>
      <c r="FT211" s="2">
        <f t="shared" si="651"/>
        <v>0.99999654082933698</v>
      </c>
      <c r="FU211" s="2">
        <f t="shared" si="651"/>
        <v>0.99999627713359585</v>
      </c>
      <c r="FW211" s="2">
        <f t="shared" si="536"/>
        <v>0.94346955807801569</v>
      </c>
      <c r="FX211" s="2">
        <f t="shared" si="588"/>
        <v>0.95149926549940067</v>
      </c>
      <c r="FY211" s="2">
        <f t="shared" si="589"/>
        <v>0.94974111945361528</v>
      </c>
      <c r="FZ211" s="2">
        <f t="shared" si="590"/>
        <v>0.96168509587663198</v>
      </c>
      <c r="GA211" s="2">
        <f t="shared" si="591"/>
        <v>0.95271413862807119</v>
      </c>
      <c r="GB211" s="2">
        <f t="shared" si="592"/>
        <v>0.95488915674887787</v>
      </c>
      <c r="GC211" s="2">
        <f t="shared" si="593"/>
        <v>0.96017499846447774</v>
      </c>
      <c r="GD211" s="2">
        <f t="shared" si="594"/>
        <v>0.96603864065184519</v>
      </c>
      <c r="GE211" s="2">
        <f t="shared" si="595"/>
        <v>0.96293267150440198</v>
      </c>
      <c r="GF211" s="2">
        <f t="shared" si="596"/>
        <v>0.95986358739472077</v>
      </c>
      <c r="GG211" s="2">
        <f t="shared" si="597"/>
        <v>0.95213584247818994</v>
      </c>
      <c r="GH211" s="2">
        <f t="shared" si="598"/>
        <v>0.94885467050268668</v>
      </c>
      <c r="GI211" s="2">
        <f t="shared" si="599"/>
        <v>0.94564058497667869</v>
      </c>
      <c r="GJ211" s="2">
        <f t="shared" si="600"/>
        <v>0.93179201903799336</v>
      </c>
      <c r="GK211" s="2">
        <f t="shared" si="601"/>
        <v>0.92323287103385343</v>
      </c>
      <c r="GM211" s="86">
        <f t="shared" si="537"/>
        <v>6.6175594017047811E-236</v>
      </c>
      <c r="GN211" s="86">
        <f t="shared" si="602"/>
        <v>5.6908321702253729E-159</v>
      </c>
      <c r="GO211" s="86">
        <f t="shared" si="603"/>
        <v>7.6904990299225503E-249</v>
      </c>
      <c r="GP211" s="86">
        <f t="shared" si="604"/>
        <v>2.2262139618136836E-228</v>
      </c>
      <c r="GQ211" s="86">
        <f t="shared" si="605"/>
        <v>5.1521883072077178E-269</v>
      </c>
      <c r="GR211" s="86">
        <f t="shared" si="606"/>
        <v>3.5165487414868975E-249</v>
      </c>
      <c r="GS211" s="86">
        <f t="shared" si="607"/>
        <v>1.6346394220260493E-266</v>
      </c>
      <c r="GT211" s="86">
        <f t="shared" si="608"/>
        <v>1.6335920824518694E-306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1.336740105981508E-165</v>
      </c>
      <c r="HD211" s="86">
        <f t="shared" si="616"/>
        <v>8.2273396427516544E-92</v>
      </c>
      <c r="HE211" s="86">
        <f t="shared" si="617"/>
        <v>3.970789816228879E-143</v>
      </c>
      <c r="HF211" s="86">
        <f t="shared" si="618"/>
        <v>5.7899074290954612E-139</v>
      </c>
      <c r="HG211" s="86">
        <f t="shared" si="619"/>
        <v>4.4466272928556369E-206</v>
      </c>
      <c r="HH211" s="86">
        <f t="shared" si="620"/>
        <v>1.8605563808981583E-160</v>
      </c>
      <c r="HI211" s="86">
        <f t="shared" si="621"/>
        <v>4.6213086427597289E-265</v>
      </c>
      <c r="HJ211" s="86">
        <f t="shared" si="622"/>
        <v>9.3879992177736301E-291</v>
      </c>
      <c r="HK211" s="86">
        <f t="shared" si="623"/>
        <v>0</v>
      </c>
      <c r="HL211" s="86">
        <f t="shared" si="624"/>
        <v>1.4130533310800111E-292</v>
      </c>
      <c r="HM211" s="86">
        <f t="shared" si="625"/>
        <v>0</v>
      </c>
      <c r="HN211" s="86">
        <f t="shared" si="626"/>
        <v>1.1159782205655384E-298</v>
      </c>
      <c r="HO211" s="86">
        <f t="shared" si="627"/>
        <v>2.9266857883801744E-248</v>
      </c>
      <c r="HP211" s="86">
        <f t="shared" si="628"/>
        <v>0</v>
      </c>
      <c r="HQ211" s="86">
        <f t="shared" si="629"/>
        <v>0</v>
      </c>
      <c r="HS211" s="86">
        <f t="shared" si="539"/>
        <v>3.7299267606836942E-29</v>
      </c>
      <c r="HT211" s="86">
        <f t="shared" si="630"/>
        <v>7.4813109752342476E-27</v>
      </c>
      <c r="HU211" s="86">
        <f t="shared" si="631"/>
        <v>2.1063894765691148E-27</v>
      </c>
      <c r="HV211" s="86">
        <f t="shared" si="632"/>
        <v>8.8593204441274101E-27</v>
      </c>
      <c r="HW211" s="86">
        <f t="shared" si="633"/>
        <v>1.7173523624557519E-31</v>
      </c>
      <c r="HX211" s="86">
        <f t="shared" si="634"/>
        <v>3.188760547760294E-25</v>
      </c>
      <c r="HY211" s="86">
        <f t="shared" si="635"/>
        <v>3.9855112794524248E-27</v>
      </c>
      <c r="HZ211" s="86">
        <f t="shared" si="636"/>
        <v>2.4134661770037359E-32</v>
      </c>
      <c r="IA211" s="86">
        <f t="shared" si="637"/>
        <v>2.1110215540142373E-31</v>
      </c>
      <c r="IB211" s="86">
        <f t="shared" si="638"/>
        <v>4.3323275222072313E-30</v>
      </c>
      <c r="IC211" s="86">
        <f t="shared" si="639"/>
        <v>4.6692191503575962E-29</v>
      </c>
      <c r="ID211" s="86">
        <f t="shared" si="640"/>
        <v>4.3376846505010246E-32</v>
      </c>
      <c r="IE211" s="86">
        <f t="shared" si="641"/>
        <v>3.7272209000463842E-28</v>
      </c>
      <c r="IF211" s="86">
        <f t="shared" si="642"/>
        <v>2.5509723484288707E-108</v>
      </c>
      <c r="IG211" s="86">
        <f t="shared" si="643"/>
        <v>7.8488308835122808E-75</v>
      </c>
      <c r="II211" s="86">
        <f t="shared" si="540"/>
        <v>6.672529441811687E-4</v>
      </c>
      <c r="IJ211" s="86">
        <f t="shared" si="541"/>
        <v>6.9993225898889978E-4</v>
      </c>
      <c r="IK211" s="86">
        <f t="shared" si="542"/>
        <v>5.5319788107797312E-4</v>
      </c>
      <c r="IL211" s="86">
        <f t="shared" si="543"/>
        <v>2.5308593637451667E-4</v>
      </c>
      <c r="IM211" s="86">
        <f t="shared" si="544"/>
        <v>2.4795333254356482E-4</v>
      </c>
      <c r="IN211" s="86">
        <f t="shared" si="545"/>
        <v>9.1566806229009942E-4</v>
      </c>
      <c r="IO211" s="86">
        <f t="shared" si="546"/>
        <v>4.2665552765755731E-4</v>
      </c>
      <c r="IP211" s="86">
        <f t="shared" si="547"/>
        <v>5.5390582070859756E-5</v>
      </c>
      <c r="IQ211" s="86">
        <f t="shared" si="548"/>
        <v>7.4682413090370451E-5</v>
      </c>
      <c r="IR211" s="86">
        <f t="shared" si="549"/>
        <v>1.2866819496734047E-4</v>
      </c>
      <c r="IS211" s="86">
        <f t="shared" si="550"/>
        <v>3.1934885453001766E-4</v>
      </c>
      <c r="IT211" s="86">
        <f t="shared" si="551"/>
        <v>2.2915568107679279E-4</v>
      </c>
      <c r="IU211" s="86">
        <f t="shared" si="552"/>
        <v>7.6654243214404998E-4</v>
      </c>
      <c r="IV211" s="86">
        <f t="shared" si="553"/>
        <v>6.6805734032681443E-9</v>
      </c>
      <c r="IW211" s="86">
        <f t="shared" si="554"/>
        <v>2.9327687284220584E-7</v>
      </c>
      <c r="IY211" s="86">
        <f t="shared" si="555"/>
        <v>6.672529441811687E-4</v>
      </c>
      <c r="IZ211" s="86">
        <f t="shared" si="556"/>
        <v>6.9993225898889978E-4</v>
      </c>
      <c r="JA211" s="86">
        <f t="shared" si="557"/>
        <v>5.5319788107797312E-4</v>
      </c>
      <c r="JB211" s="86">
        <f t="shared" si="558"/>
        <v>2.5308593637451667E-4</v>
      </c>
      <c r="JC211" s="86">
        <f t="shared" si="559"/>
        <v>2.4795333254356482E-4</v>
      </c>
      <c r="JD211" s="86">
        <f t="shared" si="560"/>
        <v>9.1566806229009942E-4</v>
      </c>
      <c r="JE211" s="86">
        <f t="shared" si="561"/>
        <v>4.2665552765755731E-4</v>
      </c>
      <c r="JF211" s="86">
        <f t="shared" si="562"/>
        <v>5.5390582070859756E-5</v>
      </c>
      <c r="JG211" s="86">
        <f t="shared" si="563"/>
        <v>7.4682413090370451E-5</v>
      </c>
      <c r="JH211" s="86">
        <f t="shared" si="564"/>
        <v>1.2866819496734047E-4</v>
      </c>
      <c r="JI211" s="86">
        <f t="shared" si="565"/>
        <v>3.1934885453001766E-4</v>
      </c>
      <c r="JJ211" s="86">
        <f t="shared" si="566"/>
        <v>2.2915568107679279E-4</v>
      </c>
      <c r="JK211" s="86">
        <f t="shared" si="567"/>
        <v>7.6654243214404998E-4</v>
      </c>
      <c r="JL211" s="86">
        <f t="shared" si="568"/>
        <v>6.6805734032681443E-9</v>
      </c>
      <c r="JM211" s="86">
        <f t="shared" si="569"/>
        <v>2.9327687284220584E-7</v>
      </c>
    </row>
    <row r="212" spans="2:273" x14ac:dyDescent="0.25">
      <c r="B212" s="2">
        <v>185</v>
      </c>
      <c r="C212" s="37">
        <v>52.143000000000001</v>
      </c>
      <c r="D212" s="37">
        <v>52.536000000000001</v>
      </c>
      <c r="E212" s="37">
        <v>51.518000000000001</v>
      </c>
      <c r="F212" s="37">
        <v>54.25</v>
      </c>
      <c r="G212" s="37">
        <v>55.223999999999997</v>
      </c>
      <c r="H212" s="37">
        <v>57.811</v>
      </c>
      <c r="I212" s="37">
        <v>58.085000000000001</v>
      </c>
      <c r="J212" s="37">
        <v>68.518000000000001</v>
      </c>
      <c r="K212" s="37">
        <v>51.838999999999999</v>
      </c>
      <c r="L212" s="37">
        <v>49.914000000000001</v>
      </c>
      <c r="M212" s="37">
        <v>50.746000000000002</v>
      </c>
      <c r="N212" s="37">
        <v>51.417000000000002</v>
      </c>
      <c r="O212" s="37">
        <v>58.136000000000003</v>
      </c>
      <c r="P212" s="37">
        <v>54.725999999999999</v>
      </c>
      <c r="Q212" s="37">
        <v>53.274000000000001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>
        <f t="shared" si="455"/>
        <v>54.632302048577237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-1.3583020485772366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>
        <f t="shared" si="584"/>
        <v>54.632302048577188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>
        <f t="shared" si="499"/>
        <v>53.274000000000001</v>
      </c>
      <c r="DK212" s="2">
        <f t="shared" si="500"/>
        <v>99.857096509464952</v>
      </c>
      <c r="DL212" s="2">
        <f t="shared" si="649"/>
        <v>104.92121292169732</v>
      </c>
      <c r="DM212" s="2">
        <f t="shared" si="649"/>
        <v>94.599039024390237</v>
      </c>
      <c r="DN212" s="2">
        <f t="shared" si="649"/>
        <v>118.06937632135308</v>
      </c>
      <c r="DO212" s="2">
        <f t="shared" si="649"/>
        <v>101.15392476383268</v>
      </c>
      <c r="DP212" s="2">
        <f t="shared" si="649"/>
        <v>97.720832980972517</v>
      </c>
      <c r="DQ212" s="2">
        <f t="shared" si="649"/>
        <v>117.88756410256411</v>
      </c>
      <c r="DR212" s="2">
        <f t="shared" si="649"/>
        <v>121.06704804804805</v>
      </c>
      <c r="DS212" s="2">
        <f t="shared" si="649"/>
        <v>100.51409579831932</v>
      </c>
      <c r="DT212" s="2">
        <f t="shared" si="649"/>
        <v>86.606313470613458</v>
      </c>
      <c r="DU212" s="2">
        <f t="shared" si="649"/>
        <v>82.974878991596668</v>
      </c>
      <c r="DV212" s="2">
        <f t="shared" si="649"/>
        <v>101.33943527738265</v>
      </c>
      <c r="DW212" s="2">
        <f t="shared" si="649"/>
        <v>89.707212167633216</v>
      </c>
      <c r="DX212" s="2">
        <f t="shared" si="649"/>
        <v>97.920339339339336</v>
      </c>
      <c r="DY212" s="2">
        <f t="shared" si="649"/>
        <v>71.11508225806449</v>
      </c>
      <c r="EA212" s="2">
        <f t="shared" si="440"/>
        <v>48.184558684230467</v>
      </c>
      <c r="EB212" s="2">
        <f t="shared" si="502"/>
        <v>48.73442648205927</v>
      </c>
      <c r="EC212" s="2">
        <f t="shared" si="503"/>
        <v>52.625215838509305</v>
      </c>
      <c r="ED212" s="2">
        <f t="shared" si="504"/>
        <v>55.659930882352967</v>
      </c>
      <c r="EE212" s="2">
        <f t="shared" si="505"/>
        <v>54.940377072734634</v>
      </c>
      <c r="EF212" s="2">
        <f t="shared" si="506"/>
        <v>56.929345955451353</v>
      </c>
      <c r="EG212" s="2">
        <f t="shared" si="507"/>
        <v>57.912074932924511</v>
      </c>
      <c r="EH212" s="2">
        <f t="shared" si="508"/>
        <v>66.753014943013923</v>
      </c>
      <c r="EI212" s="2">
        <f t="shared" si="509"/>
        <v>48.74377546086432</v>
      </c>
      <c r="EJ212" s="2">
        <f t="shared" si="510"/>
        <v>49.125472242249458</v>
      </c>
      <c r="EK212" s="2">
        <f t="shared" si="511"/>
        <v>52.105365164976931</v>
      </c>
      <c r="EL212" s="2">
        <f t="shared" si="512"/>
        <v>51.608598114461842</v>
      </c>
      <c r="EM212" s="2">
        <f t="shared" si="513"/>
        <v>53.069192319736281</v>
      </c>
      <c r="EN212" s="2">
        <f t="shared" si="514"/>
        <v>53.294403977884826</v>
      </c>
      <c r="EO212" s="2">
        <f t="shared" si="515"/>
        <v>58.121340072067383</v>
      </c>
      <c r="EQ212" s="2">
        <f t="shared" si="516"/>
        <v>50.771777003541374</v>
      </c>
      <c r="ER212" s="2">
        <f t="shared" si="650"/>
        <v>51.303668329603795</v>
      </c>
      <c r="ES212" s="2">
        <f t="shared" si="650"/>
        <v>52.463319893640346</v>
      </c>
      <c r="ET212" s="2">
        <f t="shared" si="650"/>
        <v>53.586106081411486</v>
      </c>
      <c r="EU212" s="2">
        <f t="shared" si="650"/>
        <v>55.099554666824176</v>
      </c>
      <c r="EV212" s="2">
        <f t="shared" si="650"/>
        <v>57.38003911580418</v>
      </c>
      <c r="EW212" s="2">
        <f t="shared" si="650"/>
        <v>58.053349934082121</v>
      </c>
      <c r="EX212" s="2">
        <f t="shared" si="650"/>
        <v>67.867090023699859</v>
      </c>
      <c r="EY212" s="2">
        <f t="shared" si="650"/>
        <v>50.487472778793204</v>
      </c>
      <c r="EZ212" s="2">
        <f t="shared" si="650"/>
        <v>48.298851333789109</v>
      </c>
      <c r="FA212" s="2">
        <f t="shared" si="650"/>
        <v>50.291665031712476</v>
      </c>
      <c r="FB212" s="2">
        <f t="shared" si="650"/>
        <v>51.187142607262018</v>
      </c>
      <c r="FC212" s="2">
        <f t="shared" si="650"/>
        <v>56.485147022297795</v>
      </c>
      <c r="FD212" s="2">
        <f t="shared" si="650"/>
        <v>53.741934082037631</v>
      </c>
      <c r="FE212" s="2">
        <f t="shared" si="650"/>
        <v>54.36766682985818</v>
      </c>
      <c r="FG212" s="2">
        <f t="shared" si="518"/>
        <v>0.99999710620490689</v>
      </c>
      <c r="FH212" s="2">
        <f t="shared" si="651"/>
        <v>0.99999741128298192</v>
      </c>
      <c r="FI212" s="2">
        <f t="shared" si="651"/>
        <v>0.99999741081536764</v>
      </c>
      <c r="FJ212" s="2">
        <f t="shared" si="651"/>
        <v>0.99999757134264522</v>
      </c>
      <c r="FK212" s="2">
        <f t="shared" si="651"/>
        <v>0.99999735508224119</v>
      </c>
      <c r="FL212" s="2">
        <f t="shared" si="651"/>
        <v>0.99999779270399636</v>
      </c>
      <c r="FM212" s="2">
        <f t="shared" si="651"/>
        <v>0.99999730804436526</v>
      </c>
      <c r="FN212" s="2">
        <f t="shared" si="651"/>
        <v>0.99999718186192321</v>
      </c>
      <c r="FO212" s="2">
        <f t="shared" si="651"/>
        <v>0.99999673458268579</v>
      </c>
      <c r="FP212" s="2">
        <f t="shared" si="651"/>
        <v>0.99999693767373721</v>
      </c>
      <c r="FQ212" s="2">
        <f t="shared" si="651"/>
        <v>0.9999967545042765</v>
      </c>
      <c r="FR212" s="2">
        <f t="shared" si="651"/>
        <v>0.99999712720953771</v>
      </c>
      <c r="FS212" s="2">
        <f t="shared" si="651"/>
        <v>0.99999723047483269</v>
      </c>
      <c r="FT212" s="2">
        <f t="shared" si="651"/>
        <v>0.99999684519789989</v>
      </c>
      <c r="FU212" s="2">
        <f t="shared" si="651"/>
        <v>0.99999660470437379</v>
      </c>
      <c r="FW212" s="2">
        <f t="shared" si="536"/>
        <v>0.94818589744068615</v>
      </c>
      <c r="FX212" s="2">
        <f t="shared" si="588"/>
        <v>0.95557722851250293</v>
      </c>
      <c r="FY212" s="2">
        <f t="shared" si="589"/>
        <v>0.95395975530739341</v>
      </c>
      <c r="FZ212" s="2">
        <f t="shared" si="590"/>
        <v>0.96493818837642187</v>
      </c>
      <c r="GA212" s="2">
        <f t="shared" si="591"/>
        <v>0.95669460357509006</v>
      </c>
      <c r="GB212" s="2">
        <f t="shared" si="592"/>
        <v>0.95869446937582881</v>
      </c>
      <c r="GC212" s="2">
        <f t="shared" si="593"/>
        <v>0.96355144504563595</v>
      </c>
      <c r="GD212" s="2">
        <f t="shared" si="594"/>
        <v>0.968934039874492</v>
      </c>
      <c r="GE212" s="2">
        <f t="shared" si="595"/>
        <v>0.9660835754230872</v>
      </c>
      <c r="GF212" s="2">
        <f t="shared" si="596"/>
        <v>0.96326542595879316</v>
      </c>
      <c r="GG212" s="2">
        <f t="shared" si="597"/>
        <v>0.95616274775002907</v>
      </c>
      <c r="GH212" s="2">
        <f t="shared" si="598"/>
        <v>0.95314404231339844</v>
      </c>
      <c r="GI212" s="2">
        <f t="shared" si="599"/>
        <v>0.95018535889149702</v>
      </c>
      <c r="GJ212" s="2">
        <f t="shared" si="600"/>
        <v>0.93741799216977972</v>
      </c>
      <c r="GK212" s="2">
        <f t="shared" si="601"/>
        <v>0.92951141880232613</v>
      </c>
      <c r="GM212" s="86">
        <f t="shared" si="537"/>
        <v>7.9528270257624979E-240</v>
      </c>
      <c r="GN212" s="86">
        <f t="shared" si="602"/>
        <v>1.2769182502224122E-161</v>
      </c>
      <c r="GO212" s="86">
        <f t="shared" si="603"/>
        <v>5.4631073376209096E-253</v>
      </c>
      <c r="GP212" s="86">
        <f t="shared" si="604"/>
        <v>3.5153398487459778E-232</v>
      </c>
      <c r="GQ212" s="86">
        <f t="shared" si="605"/>
        <v>1.8317528010281856E-273</v>
      </c>
      <c r="GR212" s="86">
        <f t="shared" si="606"/>
        <v>2.4336926235260135E-253</v>
      </c>
      <c r="GS212" s="86">
        <f t="shared" si="607"/>
        <v>6.2471470766488505E-271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5.5225142056838903E-169</v>
      </c>
      <c r="HD212" s="86">
        <f t="shared" si="616"/>
        <v>1.0901282639192854E-93</v>
      </c>
      <c r="HE212" s="86">
        <f t="shared" si="617"/>
        <v>4.757119538667351E-146</v>
      </c>
      <c r="HF212" s="86">
        <f t="shared" si="618"/>
        <v>8.6859768635470761E-142</v>
      </c>
      <c r="HG212" s="86">
        <f t="shared" si="619"/>
        <v>3.1742449214174911E-210</v>
      </c>
      <c r="HH212" s="86">
        <f t="shared" si="620"/>
        <v>1.0368895819897331E-163</v>
      </c>
      <c r="HI212" s="86">
        <f t="shared" si="621"/>
        <v>2.0676268590274032E-270</v>
      </c>
      <c r="HJ212" s="86">
        <f t="shared" si="622"/>
        <v>1.4212254600976928E-296</v>
      </c>
      <c r="HK212" s="86">
        <f t="shared" si="623"/>
        <v>0</v>
      </c>
      <c r="HL212" s="86">
        <f t="shared" si="624"/>
        <v>1.6609319894198555E-298</v>
      </c>
      <c r="HM212" s="86">
        <f t="shared" si="625"/>
        <v>0</v>
      </c>
      <c r="HN212" s="86">
        <f t="shared" si="626"/>
        <v>9.5889860593151605E-305</v>
      </c>
      <c r="HO212" s="86">
        <f t="shared" si="627"/>
        <v>2.4983663490658822E-253</v>
      </c>
      <c r="HP212" s="86">
        <f t="shared" si="628"/>
        <v>0</v>
      </c>
      <c r="HQ212" s="86">
        <f t="shared" si="629"/>
        <v>0</v>
      </c>
      <c r="HS212" s="86">
        <f t="shared" si="539"/>
        <v>4.5914471144211019E-30</v>
      </c>
      <c r="HT212" s="86">
        <f t="shared" si="630"/>
        <v>1.1301849493163644E-27</v>
      </c>
      <c r="HU212" s="86">
        <f t="shared" si="631"/>
        <v>2.933398223427043E-28</v>
      </c>
      <c r="HV212" s="86">
        <f t="shared" si="632"/>
        <v>1.349685734909818E-27</v>
      </c>
      <c r="HW212" s="86">
        <f t="shared" si="633"/>
        <v>1.9017048980878361E-32</v>
      </c>
      <c r="HX212" s="86">
        <f t="shared" si="634"/>
        <v>5.5740377174127385E-26</v>
      </c>
      <c r="HY212" s="86">
        <f t="shared" si="635"/>
        <v>6.2889035685814494E-28</v>
      </c>
      <c r="HZ212" s="86">
        <f t="shared" si="636"/>
        <v>2.6696237024263068E-33</v>
      </c>
      <c r="IA212" s="86">
        <f t="shared" si="637"/>
        <v>2.3630760487254494E-32</v>
      </c>
      <c r="IB212" s="86">
        <f t="shared" si="638"/>
        <v>5.1767572488109282E-31</v>
      </c>
      <c r="IC212" s="86">
        <f t="shared" si="639"/>
        <v>5.8221404632442631E-30</v>
      </c>
      <c r="ID212" s="86">
        <f t="shared" si="640"/>
        <v>4.3574947083031651E-33</v>
      </c>
      <c r="IE212" s="86">
        <f t="shared" si="641"/>
        <v>5.0227924287443386E-29</v>
      </c>
      <c r="IF212" s="86">
        <f t="shared" si="642"/>
        <v>4.5892705408724978E-112</v>
      </c>
      <c r="IG212" s="86">
        <f t="shared" si="643"/>
        <v>1.8671060839998014E-77</v>
      </c>
      <c r="II212" s="86">
        <f t="shared" si="540"/>
        <v>4.4135770768407917E-4</v>
      </c>
      <c r="IJ212" s="86">
        <f t="shared" si="541"/>
        <v>4.749622914672948E-4</v>
      </c>
      <c r="IK212" s="86">
        <f t="shared" si="542"/>
        <v>3.68307497392734E-4</v>
      </c>
      <c r="IL212" s="86">
        <f t="shared" si="543"/>
        <v>1.6742571820903482E-4</v>
      </c>
      <c r="IM212" s="86">
        <f t="shared" si="544"/>
        <v>1.5888901169284589E-4</v>
      </c>
      <c r="IN212" s="86">
        <f t="shared" si="545"/>
        <v>6.3720067996764413E-4</v>
      </c>
      <c r="IO212" s="86">
        <f t="shared" si="546"/>
        <v>2.8898749550459345E-4</v>
      </c>
      <c r="IP212" s="86">
        <f t="shared" si="547"/>
        <v>3.4347442228657836E-5</v>
      </c>
      <c r="IQ212" s="86">
        <f t="shared" si="548"/>
        <v>4.6440905919905975E-5</v>
      </c>
      <c r="IR212" s="86">
        <f t="shared" si="549"/>
        <v>8.1452328832363457E-5</v>
      </c>
      <c r="IS212" s="86">
        <f t="shared" si="550"/>
        <v>2.0731699020616864E-4</v>
      </c>
      <c r="IT212" s="86">
        <f t="shared" si="551"/>
        <v>1.4429372080175412E-4</v>
      </c>
      <c r="IU212" s="86">
        <f t="shared" si="552"/>
        <v>5.1448804538399486E-4</v>
      </c>
      <c r="IV212" s="86">
        <f t="shared" si="553"/>
        <v>1.9365931092585701E-9</v>
      </c>
      <c r="IW212" s="86">
        <f t="shared" si="554"/>
        <v>1.0513997628856558E-7</v>
      </c>
      <c r="IY212" s="86">
        <f t="shared" si="555"/>
        <v>4.4135770768407917E-4</v>
      </c>
      <c r="IZ212" s="86">
        <f t="shared" si="556"/>
        <v>4.749622914672948E-4</v>
      </c>
      <c r="JA212" s="86">
        <f t="shared" si="557"/>
        <v>3.68307497392734E-4</v>
      </c>
      <c r="JB212" s="86">
        <f t="shared" si="558"/>
        <v>1.6742571820903482E-4</v>
      </c>
      <c r="JC212" s="86">
        <f t="shared" si="559"/>
        <v>1.5888901169284589E-4</v>
      </c>
      <c r="JD212" s="86">
        <f t="shared" si="560"/>
        <v>6.3720067996764413E-4</v>
      </c>
      <c r="JE212" s="86">
        <f t="shared" si="561"/>
        <v>2.8898749550459345E-4</v>
      </c>
      <c r="JF212" s="86">
        <f t="shared" si="562"/>
        <v>3.4347442228657836E-5</v>
      </c>
      <c r="JG212" s="86">
        <f t="shared" si="563"/>
        <v>4.6440905919905975E-5</v>
      </c>
      <c r="JH212" s="86">
        <f t="shared" si="564"/>
        <v>8.1452328832363457E-5</v>
      </c>
      <c r="JI212" s="86">
        <f t="shared" si="565"/>
        <v>2.0731699020616864E-4</v>
      </c>
      <c r="JJ212" s="86">
        <f t="shared" si="566"/>
        <v>1.4429372080175412E-4</v>
      </c>
      <c r="JK212" s="86">
        <f t="shared" si="567"/>
        <v>5.1448804538399486E-4</v>
      </c>
      <c r="JL212" s="86">
        <f t="shared" si="568"/>
        <v>1.9365931092585701E-9</v>
      </c>
      <c r="JM212" s="86">
        <f t="shared" si="569"/>
        <v>1.0513997628856558E-7</v>
      </c>
    </row>
    <row r="213" spans="2:273" x14ac:dyDescent="0.25">
      <c r="B213" s="2">
        <v>186</v>
      </c>
      <c r="C213" s="37">
        <v>52</v>
      </c>
      <c r="D213" s="37">
        <v>51.820999999999998</v>
      </c>
      <c r="E213" s="37">
        <v>52.518000000000001</v>
      </c>
      <c r="F213" s="37">
        <v>53.05</v>
      </c>
      <c r="G213" s="37">
        <v>54.707000000000001</v>
      </c>
      <c r="H213" s="37">
        <v>57.649000000000001</v>
      </c>
      <c r="I213" s="37">
        <v>59.234000000000002</v>
      </c>
      <c r="J213" s="37">
        <v>69.143000000000001</v>
      </c>
      <c r="K213" s="37">
        <v>51.429000000000002</v>
      </c>
      <c r="L213" s="37">
        <v>50.276000000000003</v>
      </c>
      <c r="M213" s="37">
        <v>50.203000000000003</v>
      </c>
      <c r="N213" s="37">
        <v>50.067</v>
      </c>
      <c r="O213" s="37">
        <v>57.203000000000003</v>
      </c>
      <c r="P213" s="37">
        <v>53.968000000000004</v>
      </c>
      <c r="Q213" s="37">
        <v>53.741999999999997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>
        <f t="shared" si="455"/>
        <v>54.474869865154972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-0.73286986515497432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>
        <f t="shared" si="584"/>
        <v>54.474869865154965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>
        <f t="shared" si="499"/>
        <v>53.741999999999997</v>
      </c>
      <c r="DK213" s="2">
        <f t="shared" si="500"/>
        <v>100.02181420286685</v>
      </c>
      <c r="DL213" s="2">
        <f t="shared" si="649"/>
        <v>105.10409364449126</v>
      </c>
      <c r="DM213" s="2">
        <f t="shared" si="649"/>
        <v>94.719067595818814</v>
      </c>
      <c r="DN213" s="2">
        <f t="shared" si="649"/>
        <v>118.29892917547569</v>
      </c>
      <c r="DO213" s="2">
        <f t="shared" si="649"/>
        <v>101.26337921727396</v>
      </c>
      <c r="DP213" s="2">
        <f t="shared" si="649"/>
        <v>97.805186046511636</v>
      </c>
      <c r="DQ213" s="2">
        <f t="shared" si="649"/>
        <v>118.12271794871796</v>
      </c>
      <c r="DR213" s="2">
        <f t="shared" si="649"/>
        <v>121.27108627198626</v>
      </c>
      <c r="DS213" s="2">
        <f t="shared" si="649"/>
        <v>100.64990084033613</v>
      </c>
      <c r="DT213" s="2">
        <f t="shared" si="649"/>
        <v>86.642060060060047</v>
      </c>
      <c r="DU213" s="2">
        <f t="shared" si="649"/>
        <v>82.976875630252124</v>
      </c>
      <c r="DV213" s="2">
        <f t="shared" si="649"/>
        <v>101.45716998577525</v>
      </c>
      <c r="DW213" s="2">
        <f t="shared" si="649"/>
        <v>89.750857205383525</v>
      </c>
      <c r="DX213" s="2">
        <f t="shared" si="649"/>
        <v>98.041794294294306</v>
      </c>
      <c r="DY213" s="2">
        <f t="shared" si="649"/>
        <v>71.073609677419327</v>
      </c>
      <c r="EA213" s="2">
        <f t="shared" ref="EA213:EA227" si="652">CE$228*$B213+CE$229</f>
        <v>48.015282224860435</v>
      </c>
      <c r="EB213" s="2">
        <f t="shared" si="502"/>
        <v>48.555871684867384</v>
      </c>
      <c r="EC213" s="2">
        <f t="shared" si="503"/>
        <v>52.509846855590048</v>
      </c>
      <c r="ED213" s="2">
        <f t="shared" si="504"/>
        <v>55.559432352941201</v>
      </c>
      <c r="EE213" s="2">
        <f t="shared" si="505"/>
        <v>54.797072181187346</v>
      </c>
      <c r="EF213" s="2">
        <f t="shared" si="506"/>
        <v>56.795693552168828</v>
      </c>
      <c r="EG213" s="2">
        <f t="shared" si="507"/>
        <v>57.798281717133023</v>
      </c>
      <c r="EH213" s="2">
        <f t="shared" si="508"/>
        <v>66.650441536513284</v>
      </c>
      <c r="EI213" s="2">
        <f t="shared" si="509"/>
        <v>48.567374634834302</v>
      </c>
      <c r="EJ213" s="2">
        <f t="shared" si="510"/>
        <v>48.924199742954762</v>
      </c>
      <c r="EK213" s="2">
        <f t="shared" si="511"/>
        <v>51.941964402591822</v>
      </c>
      <c r="EL213" s="2">
        <f t="shared" si="512"/>
        <v>51.419611561008047</v>
      </c>
      <c r="EM213" s="2">
        <f t="shared" si="513"/>
        <v>52.918054734239782</v>
      </c>
      <c r="EN213" s="2">
        <f t="shared" si="514"/>
        <v>53.159782202166795</v>
      </c>
      <c r="EO213" s="2">
        <f t="shared" si="515"/>
        <v>58.029448858932938</v>
      </c>
      <c r="EQ213" s="2">
        <f t="shared" si="516"/>
        <v>50.636881758817616</v>
      </c>
      <c r="ER213" s="2">
        <f t="shared" si="650"/>
        <v>51.15972141634856</v>
      </c>
      <c r="ES213" s="2">
        <f t="shared" si="650"/>
        <v>52.345832023681112</v>
      </c>
      <c r="ET213" s="2">
        <f t="shared" si="650"/>
        <v>53.460011914649925</v>
      </c>
      <c r="EU213" s="2">
        <f t="shared" si="650"/>
        <v>54.958293549149317</v>
      </c>
      <c r="EV213" s="2">
        <f t="shared" si="650"/>
        <v>57.252161720812381</v>
      </c>
      <c r="EW213" s="2">
        <f t="shared" si="650"/>
        <v>57.941367090108244</v>
      </c>
      <c r="EX213" s="2">
        <f t="shared" si="650"/>
        <v>67.77843089478155</v>
      </c>
      <c r="EY213" s="2">
        <f t="shared" si="650"/>
        <v>50.333029331009556</v>
      </c>
      <c r="EZ213" s="2">
        <f t="shared" si="650"/>
        <v>48.087249252453418</v>
      </c>
      <c r="FA213" s="2">
        <f t="shared" si="650"/>
        <v>50.105266289640596</v>
      </c>
      <c r="FB213" s="2">
        <f t="shared" si="650"/>
        <v>50.992677208032269</v>
      </c>
      <c r="FC213" s="2">
        <f t="shared" si="650"/>
        <v>56.378449222989218</v>
      </c>
      <c r="FD213" s="2">
        <f t="shared" si="650"/>
        <v>53.613603744635626</v>
      </c>
      <c r="FE213" s="2">
        <f t="shared" si="650"/>
        <v>54.228986870732555</v>
      </c>
      <c r="FG213" s="2">
        <f t="shared" si="518"/>
        <v>0.99999736082683632</v>
      </c>
      <c r="FH213" s="2">
        <f t="shared" si="651"/>
        <v>0.99999763906148176</v>
      </c>
      <c r="FI213" s="2">
        <f t="shared" si="651"/>
        <v>0.99999763863501223</v>
      </c>
      <c r="FJ213" s="2">
        <f t="shared" si="651"/>
        <v>0.9999977850376941</v>
      </c>
      <c r="FK213" s="2">
        <f t="shared" si="651"/>
        <v>0.99999758780577341</v>
      </c>
      <c r="FL213" s="2">
        <f t="shared" si="651"/>
        <v>0.99999798692172803</v>
      </c>
      <c r="FM213" s="2">
        <f t="shared" si="651"/>
        <v>0.99999754490670045</v>
      </c>
      <c r="FN213" s="2">
        <f t="shared" si="651"/>
        <v>0.99999742982688988</v>
      </c>
      <c r="FO213" s="2">
        <f t="shared" si="651"/>
        <v>0.99999702190315876</v>
      </c>
      <c r="FP213" s="2">
        <f t="shared" si="651"/>
        <v>0.99999720712450224</v>
      </c>
      <c r="FQ213" s="2">
        <f t="shared" si="651"/>
        <v>0.99999704007187584</v>
      </c>
      <c r="FR213" s="2">
        <f t="shared" si="651"/>
        <v>0.99999737998329696</v>
      </c>
      <c r="FS213" s="2">
        <f t="shared" si="651"/>
        <v>0.99999747416241203</v>
      </c>
      <c r="FT213" s="2">
        <f t="shared" si="651"/>
        <v>0.99999712278549002</v>
      </c>
      <c r="FU213" s="2">
        <f t="shared" si="651"/>
        <v>0.99999690345266101</v>
      </c>
      <c r="FW213" s="2">
        <f t="shared" si="536"/>
        <v>0.95252855072824205</v>
      </c>
      <c r="FX213" s="2">
        <f t="shared" si="588"/>
        <v>0.95932697131181166</v>
      </c>
      <c r="FY213" s="2">
        <f t="shared" si="589"/>
        <v>0.95784000586628448</v>
      </c>
      <c r="FZ213" s="2">
        <f t="shared" si="590"/>
        <v>0.96792429228904475</v>
      </c>
      <c r="GA213" s="2">
        <f t="shared" si="591"/>
        <v>0.96035394149919506</v>
      </c>
      <c r="GB213" s="2">
        <f t="shared" si="592"/>
        <v>0.96219149564379469</v>
      </c>
      <c r="GC213" s="2">
        <f t="shared" si="593"/>
        <v>0.96665157180044659</v>
      </c>
      <c r="GD213" s="2">
        <f t="shared" si="594"/>
        <v>0.97158984939992843</v>
      </c>
      <c r="GE213" s="2">
        <f t="shared" si="595"/>
        <v>0.9689752667330731</v>
      </c>
      <c r="GF213" s="2">
        <f t="shared" si="596"/>
        <v>0.96638903143250043</v>
      </c>
      <c r="GG213" s="2">
        <f t="shared" si="597"/>
        <v>0.95986514248642041</v>
      </c>
      <c r="GH213" s="2">
        <f t="shared" si="598"/>
        <v>0.95708994843762552</v>
      </c>
      <c r="GI213" s="2">
        <f t="shared" si="599"/>
        <v>0.9543684977014425</v>
      </c>
      <c r="GJ213" s="2">
        <f t="shared" si="600"/>
        <v>0.94260850202617663</v>
      </c>
      <c r="GK213" s="2">
        <f t="shared" si="601"/>
        <v>0.93531244271769376</v>
      </c>
      <c r="GM213" s="86">
        <f t="shared" si="537"/>
        <v>8.8676692113040329E-244</v>
      </c>
      <c r="GN213" s="86">
        <f t="shared" si="602"/>
        <v>2.7229501923516132E-164</v>
      </c>
      <c r="GO213" s="86">
        <f t="shared" si="603"/>
        <v>3.5842207877423161E-257</v>
      </c>
      <c r="GP213" s="86">
        <f t="shared" si="604"/>
        <v>5.1612634017955531E-236</v>
      </c>
      <c r="GQ213" s="86">
        <f t="shared" si="605"/>
        <v>5.9843740024804793E-278</v>
      </c>
      <c r="GR213" s="86">
        <f t="shared" si="606"/>
        <v>1.5550475506347056E-257</v>
      </c>
      <c r="GS213" s="86">
        <f t="shared" si="607"/>
        <v>2.1947922943807119E-275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2.1070145098106002E-172</v>
      </c>
      <c r="HD213" s="86">
        <f t="shared" si="616"/>
        <v>1.3815817494134675E-95</v>
      </c>
      <c r="HE213" s="86">
        <f t="shared" si="617"/>
        <v>5.3206784033387939E-149</v>
      </c>
      <c r="HF213" s="86">
        <f t="shared" si="618"/>
        <v>1.2196601482028707E-144</v>
      </c>
      <c r="HG213" s="86">
        <f t="shared" si="619"/>
        <v>2.0588175014142185E-214</v>
      </c>
      <c r="HH213" s="86">
        <f t="shared" si="620"/>
        <v>5.355888496147732E-167</v>
      </c>
      <c r="HI213" s="86">
        <f t="shared" si="621"/>
        <v>8.1732314149043226E-276</v>
      </c>
      <c r="HJ213" s="86">
        <f t="shared" si="622"/>
        <v>1.8825104534644735E-302</v>
      </c>
      <c r="HK213" s="86">
        <f t="shared" si="623"/>
        <v>0</v>
      </c>
      <c r="HL213" s="86">
        <f t="shared" si="624"/>
        <v>1.7009927628953123E-304</v>
      </c>
      <c r="HM213" s="86">
        <f t="shared" si="625"/>
        <v>0</v>
      </c>
      <c r="HN213" s="86">
        <f t="shared" si="626"/>
        <v>0</v>
      </c>
      <c r="HO213" s="86">
        <f t="shared" si="627"/>
        <v>1.8939256512781601E-258</v>
      </c>
      <c r="HP213" s="86">
        <f t="shared" si="628"/>
        <v>0</v>
      </c>
      <c r="HQ213" s="86">
        <f t="shared" si="629"/>
        <v>0</v>
      </c>
      <c r="HS213" s="86">
        <f t="shared" si="539"/>
        <v>5.4652476342833022E-31</v>
      </c>
      <c r="HT213" s="86">
        <f t="shared" si="630"/>
        <v>1.657229861188438E-28</v>
      </c>
      <c r="HU213" s="86">
        <f t="shared" si="631"/>
        <v>3.9575361407994137E-29</v>
      </c>
      <c r="HV213" s="86">
        <f t="shared" si="632"/>
        <v>1.9962025122530656E-28</v>
      </c>
      <c r="HW213" s="86">
        <f t="shared" si="633"/>
        <v>2.0349553957675391E-33</v>
      </c>
      <c r="HX213" s="86">
        <f t="shared" si="634"/>
        <v>9.4832218280420697E-27</v>
      </c>
      <c r="HY213" s="86">
        <f t="shared" si="635"/>
        <v>9.6480578510366027E-29</v>
      </c>
      <c r="HZ213" s="86">
        <f t="shared" si="636"/>
        <v>2.8560886156662068E-34</v>
      </c>
      <c r="IA213" s="86">
        <f t="shared" si="637"/>
        <v>2.5567767511609459E-33</v>
      </c>
      <c r="IB213" s="86">
        <f t="shared" si="638"/>
        <v>5.9822825737063916E-32</v>
      </c>
      <c r="IC213" s="86">
        <f t="shared" si="639"/>
        <v>7.0219869423856757E-31</v>
      </c>
      <c r="ID213" s="86">
        <f t="shared" si="640"/>
        <v>4.2200361099539237E-34</v>
      </c>
      <c r="IE213" s="86">
        <f t="shared" si="641"/>
        <v>6.5562565746456011E-30</v>
      </c>
      <c r="IF213" s="86">
        <f t="shared" si="642"/>
        <v>7.1161324550469526E-116</v>
      </c>
      <c r="IG213" s="86">
        <f t="shared" si="643"/>
        <v>3.9944089884753352E-80</v>
      </c>
      <c r="II213" s="86">
        <f t="shared" si="540"/>
        <v>2.8854392267137837E-4</v>
      </c>
      <c r="IJ213" s="86">
        <f t="shared" si="541"/>
        <v>3.1897532068550321E-4</v>
      </c>
      <c r="IK213" s="86">
        <f t="shared" si="542"/>
        <v>2.4251348081019569E-4</v>
      </c>
      <c r="IL213" s="86">
        <f t="shared" si="543"/>
        <v>1.0961508572799817E-4</v>
      </c>
      <c r="IM213" s="86">
        <f t="shared" si="544"/>
        <v>1.006032206549935E-4</v>
      </c>
      <c r="IN213" s="86">
        <f t="shared" si="545"/>
        <v>4.3926340202094807E-4</v>
      </c>
      <c r="IO213" s="86">
        <f t="shared" si="546"/>
        <v>1.9382537019361527E-4</v>
      </c>
      <c r="IP213" s="86">
        <f t="shared" si="547"/>
        <v>2.104974418690484E-5</v>
      </c>
      <c r="IQ213" s="86">
        <f t="shared" si="548"/>
        <v>2.8535317016878528E-5</v>
      </c>
      <c r="IR213" s="86">
        <f t="shared" si="549"/>
        <v>5.0960302471071647E-5</v>
      </c>
      <c r="IS213" s="86">
        <f t="shared" si="550"/>
        <v>1.3302912848616935E-4</v>
      </c>
      <c r="IT213" s="86">
        <f t="shared" si="551"/>
        <v>8.9700850102032047E-5</v>
      </c>
      <c r="IU213" s="86">
        <f t="shared" si="552"/>
        <v>3.4150455888208315E-4</v>
      </c>
      <c r="IV213" s="86">
        <f t="shared" si="553"/>
        <v>5.3898321509613657E-10</v>
      </c>
      <c r="IW213" s="86">
        <f t="shared" si="554"/>
        <v>3.6396528283290149E-8</v>
      </c>
      <c r="IY213" s="86">
        <f t="shared" si="555"/>
        <v>2.8854392267137837E-4</v>
      </c>
      <c r="IZ213" s="86">
        <f t="shared" si="556"/>
        <v>3.1897532068550321E-4</v>
      </c>
      <c r="JA213" s="86">
        <f t="shared" si="557"/>
        <v>2.4251348081019569E-4</v>
      </c>
      <c r="JB213" s="86">
        <f t="shared" si="558"/>
        <v>1.0961508572799817E-4</v>
      </c>
      <c r="JC213" s="86">
        <f t="shared" si="559"/>
        <v>1.006032206549935E-4</v>
      </c>
      <c r="JD213" s="86">
        <f t="shared" si="560"/>
        <v>4.3926340202094807E-4</v>
      </c>
      <c r="JE213" s="86">
        <f t="shared" si="561"/>
        <v>1.9382537019361527E-4</v>
      </c>
      <c r="JF213" s="86">
        <f t="shared" si="562"/>
        <v>2.104974418690484E-5</v>
      </c>
      <c r="JG213" s="86">
        <f t="shared" si="563"/>
        <v>2.8535317016878528E-5</v>
      </c>
      <c r="JH213" s="86">
        <f t="shared" si="564"/>
        <v>5.0960302471071647E-5</v>
      </c>
      <c r="JI213" s="86">
        <f t="shared" si="565"/>
        <v>1.3302912848616935E-4</v>
      </c>
      <c r="JJ213" s="86">
        <f t="shared" si="566"/>
        <v>8.9700850102032047E-5</v>
      </c>
      <c r="JK213" s="86">
        <f t="shared" si="567"/>
        <v>3.4150455888208315E-4</v>
      </c>
      <c r="JL213" s="86">
        <f t="shared" si="568"/>
        <v>5.3898321509613657E-10</v>
      </c>
      <c r="JM213" s="86">
        <f t="shared" si="569"/>
        <v>3.6396528283290149E-8</v>
      </c>
    </row>
    <row r="214" spans="2:273" x14ac:dyDescent="0.25">
      <c r="B214" s="2">
        <v>187</v>
      </c>
      <c r="C214" s="37">
        <v>50.936999999999998</v>
      </c>
      <c r="D214" s="37">
        <v>51.606999999999999</v>
      </c>
      <c r="E214" s="37">
        <v>52.338999999999999</v>
      </c>
      <c r="F214" s="37">
        <v>54.317</v>
      </c>
      <c r="G214" s="37">
        <v>55.776000000000003</v>
      </c>
      <c r="H214" s="37">
        <v>57</v>
      </c>
      <c r="I214" s="37">
        <v>59.213000000000001</v>
      </c>
      <c r="J214" s="37">
        <v>69.195999999999998</v>
      </c>
      <c r="K214" s="37">
        <v>52.713999999999999</v>
      </c>
      <c r="L214" s="37">
        <v>48.569000000000003</v>
      </c>
      <c r="M214" s="37">
        <v>50.863999999999997</v>
      </c>
      <c r="N214" s="37">
        <v>50.366999999999997</v>
      </c>
      <c r="O214" s="37">
        <v>56.542000000000002</v>
      </c>
      <c r="P214" s="37">
        <v>53.935000000000002</v>
      </c>
      <c r="Q214" s="37">
        <v>53.015999999999998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>
        <f t="shared" si="455"/>
        <v>54.31861461966303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-1.3026146196630322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>
        <f t="shared" si="584"/>
        <v>54.31861461966303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>
        <f t="shared" si="499"/>
        <v>53.015999999999998</v>
      </c>
      <c r="DK214" s="2">
        <f t="shared" si="500"/>
        <v>100.18653189626875</v>
      </c>
      <c r="DL214" s="2">
        <f t="shared" si="649"/>
        <v>105.2869743672852</v>
      </c>
      <c r="DM214" s="2">
        <f t="shared" si="649"/>
        <v>94.839096167247391</v>
      </c>
      <c r="DN214" s="2">
        <f t="shared" si="649"/>
        <v>118.52848202959831</v>
      </c>
      <c r="DO214" s="2">
        <f t="shared" si="649"/>
        <v>101.37283367071527</v>
      </c>
      <c r="DP214" s="2">
        <f t="shared" si="649"/>
        <v>97.889539112050741</v>
      </c>
      <c r="DQ214" s="2">
        <f t="shared" si="649"/>
        <v>118.35787179487181</v>
      </c>
      <c r="DR214" s="2">
        <f t="shared" si="649"/>
        <v>121.47512449592449</v>
      </c>
      <c r="DS214" s="2">
        <f t="shared" si="649"/>
        <v>100.78570588235293</v>
      </c>
      <c r="DT214" s="2">
        <f t="shared" si="649"/>
        <v>86.677806649506635</v>
      </c>
      <c r="DU214" s="2">
        <f t="shared" si="649"/>
        <v>82.978872268907594</v>
      </c>
      <c r="DV214" s="2">
        <f t="shared" si="649"/>
        <v>101.57490469416786</v>
      </c>
      <c r="DW214" s="2">
        <f t="shared" si="649"/>
        <v>89.79450224313382</v>
      </c>
      <c r="DX214" s="2">
        <f t="shared" si="649"/>
        <v>98.163249249249247</v>
      </c>
      <c r="DY214" s="2">
        <f t="shared" si="649"/>
        <v>71.032137096774164</v>
      </c>
      <c r="EA214" s="2">
        <f t="shared" si="652"/>
        <v>47.846005765490403</v>
      </c>
      <c r="EB214" s="2">
        <f t="shared" si="502"/>
        <v>48.377316887675491</v>
      </c>
      <c r="EC214" s="2">
        <f t="shared" si="503"/>
        <v>52.394477872670791</v>
      </c>
      <c r="ED214" s="2">
        <f t="shared" si="504"/>
        <v>55.458933823529435</v>
      </c>
      <c r="EE214" s="2">
        <f t="shared" si="505"/>
        <v>54.653767289640058</v>
      </c>
      <c r="EF214" s="2">
        <f t="shared" si="506"/>
        <v>56.662041148886289</v>
      </c>
      <c r="EG214" s="2">
        <f t="shared" si="507"/>
        <v>57.684488501341527</v>
      </c>
      <c r="EH214" s="2">
        <f t="shared" si="508"/>
        <v>66.54786813001266</v>
      </c>
      <c r="EI214" s="2">
        <f t="shared" si="509"/>
        <v>48.390973808804283</v>
      </c>
      <c r="EJ214" s="2">
        <f t="shared" si="510"/>
        <v>48.722927243660074</v>
      </c>
      <c r="EK214" s="2">
        <f t="shared" si="511"/>
        <v>51.778563640206706</v>
      </c>
      <c r="EL214" s="2">
        <f t="shared" si="512"/>
        <v>51.230625007554245</v>
      </c>
      <c r="EM214" s="2">
        <f t="shared" si="513"/>
        <v>52.766917148743289</v>
      </c>
      <c r="EN214" s="2">
        <f t="shared" si="514"/>
        <v>53.025160426448764</v>
      </c>
      <c r="EO214" s="2">
        <f t="shared" si="515"/>
        <v>57.937557645798499</v>
      </c>
      <c r="EQ214" s="2">
        <f t="shared" si="516"/>
        <v>50.501986514093865</v>
      </c>
      <c r="ER214" s="2">
        <f t="shared" si="650"/>
        <v>51.015774503093326</v>
      </c>
      <c r="ES214" s="2">
        <f t="shared" si="650"/>
        <v>52.228344153721871</v>
      </c>
      <c r="ET214" s="2">
        <f t="shared" si="650"/>
        <v>53.333917747888364</v>
      </c>
      <c r="EU214" s="2">
        <f t="shared" si="650"/>
        <v>54.817032431474459</v>
      </c>
      <c r="EV214" s="2">
        <f t="shared" si="650"/>
        <v>57.124284325820589</v>
      </c>
      <c r="EW214" s="2">
        <f t="shared" si="650"/>
        <v>57.829384246134367</v>
      </c>
      <c r="EX214" s="2">
        <f t="shared" si="650"/>
        <v>67.689771765863242</v>
      </c>
      <c r="EY214" s="2">
        <f t="shared" si="650"/>
        <v>50.178585883225907</v>
      </c>
      <c r="EZ214" s="2">
        <f t="shared" si="650"/>
        <v>47.875647171117734</v>
      </c>
      <c r="FA214" s="2">
        <f t="shared" si="650"/>
        <v>49.918867547568716</v>
      </c>
      <c r="FB214" s="2">
        <f t="shared" si="650"/>
        <v>50.79821180880252</v>
      </c>
      <c r="FC214" s="2">
        <f t="shared" si="650"/>
        <v>56.271751423680641</v>
      </c>
      <c r="FD214" s="2">
        <f t="shared" si="650"/>
        <v>53.48527340723362</v>
      </c>
      <c r="FE214" s="2">
        <f t="shared" si="650"/>
        <v>54.09030691160693</v>
      </c>
      <c r="FG214" s="2">
        <f t="shared" si="518"/>
        <v>0.99999759304490876</v>
      </c>
      <c r="FH214" s="2">
        <f t="shared" si="651"/>
        <v>0.99999784679803294</v>
      </c>
      <c r="FI214" s="2">
        <f t="shared" si="651"/>
        <v>0.99999784640908795</v>
      </c>
      <c r="FJ214" s="2">
        <f t="shared" si="651"/>
        <v>0.99999797992997452</v>
      </c>
      <c r="FK214" s="2">
        <f t="shared" si="651"/>
        <v>0.99999780005225181</v>
      </c>
      <c r="FL214" s="2">
        <f t="shared" si="651"/>
        <v>0.99999816405047026</v>
      </c>
      <c r="FM214" s="2">
        <f t="shared" si="651"/>
        <v>0.99999776092781556</v>
      </c>
      <c r="FN214" s="2">
        <f t="shared" si="651"/>
        <v>0.99999765597373447</v>
      </c>
      <c r="FO214" s="2">
        <f t="shared" si="651"/>
        <v>0.99999728394268839</v>
      </c>
      <c r="FP214" s="2">
        <f t="shared" si="651"/>
        <v>0.9999974528666471</v>
      </c>
      <c r="FQ214" s="2">
        <f t="shared" si="651"/>
        <v>0.99999730051276403</v>
      </c>
      <c r="FR214" s="2">
        <f t="shared" si="651"/>
        <v>0.99999761051581659</v>
      </c>
      <c r="FS214" s="2">
        <f t="shared" si="651"/>
        <v>0.99999769640822933</v>
      </c>
      <c r="FT214" s="2">
        <f t="shared" si="651"/>
        <v>0.99999737594851534</v>
      </c>
      <c r="FU214" s="2">
        <f t="shared" si="651"/>
        <v>0.99999717591449278</v>
      </c>
      <c r="FW214" s="2">
        <f t="shared" si="536"/>
        <v>0.95652392531516228</v>
      </c>
      <c r="FX214" s="2">
        <f t="shared" si="588"/>
        <v>0.96277252782353651</v>
      </c>
      <c r="FY214" s="2">
        <f t="shared" si="589"/>
        <v>0.9614064609020091</v>
      </c>
      <c r="FZ214" s="2">
        <f t="shared" si="590"/>
        <v>0.97066381093292697</v>
      </c>
      <c r="GA214" s="2">
        <f t="shared" si="591"/>
        <v>0.96371579022271492</v>
      </c>
      <c r="GB214" s="2">
        <f t="shared" si="592"/>
        <v>0.96540313949729484</v>
      </c>
      <c r="GC214" s="2">
        <f t="shared" si="593"/>
        <v>0.96949636518460014</v>
      </c>
      <c r="GD214" s="2">
        <f t="shared" si="594"/>
        <v>0.97402470203685787</v>
      </c>
      <c r="GE214" s="2">
        <f t="shared" si="595"/>
        <v>0.97162765500337978</v>
      </c>
      <c r="GF214" s="2">
        <f t="shared" si="596"/>
        <v>0.96925550855813936</v>
      </c>
      <c r="GG214" s="2">
        <f t="shared" si="597"/>
        <v>0.9632668542897701</v>
      </c>
      <c r="GH214" s="2">
        <f t="shared" si="598"/>
        <v>0.9607172511483516</v>
      </c>
      <c r="GI214" s="2">
        <f t="shared" si="599"/>
        <v>0.95821580851694121</v>
      </c>
      <c r="GJ214" s="2">
        <f t="shared" si="600"/>
        <v>0.94739267372048452</v>
      </c>
      <c r="GK214" s="2">
        <f t="shared" si="601"/>
        <v>0.94066653212504558</v>
      </c>
      <c r="GM214" s="86">
        <f t="shared" si="537"/>
        <v>9.1740522581338771E-248</v>
      </c>
      <c r="GN214" s="86">
        <f t="shared" si="602"/>
        <v>5.5182973558470558E-167</v>
      </c>
      <c r="GO214" s="86">
        <f t="shared" si="603"/>
        <v>2.1717963457478248E-261</v>
      </c>
      <c r="GP214" s="86">
        <f t="shared" si="604"/>
        <v>7.0458361049485618E-240</v>
      </c>
      <c r="GQ214" s="86">
        <f t="shared" si="605"/>
        <v>1.7965811684540605E-282</v>
      </c>
      <c r="GR214" s="86">
        <f t="shared" si="606"/>
        <v>9.1738153951063476E-262</v>
      </c>
      <c r="GS214" s="86">
        <f t="shared" si="607"/>
        <v>7.0885364875067507E-280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7.4240030482803628E-176</v>
      </c>
      <c r="HD214" s="86">
        <f t="shared" si="616"/>
        <v>1.6747712029828297E-97</v>
      </c>
      <c r="HE214" s="86">
        <f t="shared" si="617"/>
        <v>5.555777495490987E-152</v>
      </c>
      <c r="HF214" s="86">
        <f t="shared" si="618"/>
        <v>1.6029915659826532E-147</v>
      </c>
      <c r="HG214" s="86">
        <f t="shared" si="619"/>
        <v>1.2132830631273638E-218</v>
      </c>
      <c r="HH214" s="86">
        <f t="shared" si="620"/>
        <v>2.5641239269046698E-170</v>
      </c>
      <c r="HI214" s="86">
        <f t="shared" si="621"/>
        <v>2.8544932027665938E-281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1.2749572677667014E-263</v>
      </c>
      <c r="HP214" s="86">
        <f t="shared" si="628"/>
        <v>0</v>
      </c>
      <c r="HQ214" s="86">
        <f t="shared" si="629"/>
        <v>0</v>
      </c>
      <c r="HS214" s="86">
        <f t="shared" si="539"/>
        <v>6.2903933754356103E-32</v>
      </c>
      <c r="HT214" s="86">
        <f t="shared" si="630"/>
        <v>2.3587086417254885E-29</v>
      </c>
      <c r="HU214" s="86">
        <f t="shared" si="631"/>
        <v>5.1724579777468711E-30</v>
      </c>
      <c r="HV214" s="86">
        <f t="shared" si="632"/>
        <v>2.8662439072245557E-29</v>
      </c>
      <c r="HW214" s="86">
        <f t="shared" si="633"/>
        <v>2.1042227624320964E-34</v>
      </c>
      <c r="HX214" s="86">
        <f t="shared" si="634"/>
        <v>1.5702795308559156E-27</v>
      </c>
      <c r="HY214" s="86">
        <f t="shared" si="635"/>
        <v>1.4390507874659546E-29</v>
      </c>
      <c r="HZ214" s="86">
        <f t="shared" si="636"/>
        <v>2.9553118997368647E-35</v>
      </c>
      <c r="IA214" s="86">
        <f t="shared" si="637"/>
        <v>2.6738375038035063E-34</v>
      </c>
      <c r="IB214" s="86">
        <f t="shared" si="638"/>
        <v>6.6856793563755804E-33</v>
      </c>
      <c r="IC214" s="86">
        <f t="shared" si="639"/>
        <v>8.1916808800099697E-32</v>
      </c>
      <c r="ID214" s="86">
        <f t="shared" si="640"/>
        <v>3.9399675768457221E-35</v>
      </c>
      <c r="IE214" s="86">
        <f t="shared" si="641"/>
        <v>8.2892276757888884E-31</v>
      </c>
      <c r="IF214" s="86">
        <f t="shared" si="642"/>
        <v>9.5104849341988487E-120</v>
      </c>
      <c r="IG214" s="86">
        <f t="shared" si="643"/>
        <v>7.6851294025969135E-83</v>
      </c>
      <c r="II214" s="86">
        <f t="shared" si="540"/>
        <v>1.8644064443912005E-4</v>
      </c>
      <c r="IJ214" s="86">
        <f t="shared" si="541"/>
        <v>2.120012343517076E-4</v>
      </c>
      <c r="IK214" s="86">
        <f t="shared" si="542"/>
        <v>1.5792262546699049E-4</v>
      </c>
      <c r="IL214" s="86">
        <f t="shared" si="543"/>
        <v>7.1023600995052675E-5</v>
      </c>
      <c r="IM214" s="86">
        <f t="shared" si="544"/>
        <v>6.2937858493338156E-5</v>
      </c>
      <c r="IN214" s="86">
        <f t="shared" si="545"/>
        <v>2.9996736818526824E-4</v>
      </c>
      <c r="IO214" s="86">
        <f t="shared" si="546"/>
        <v>1.2872481719963577E-4</v>
      </c>
      <c r="IP214" s="86">
        <f t="shared" si="547"/>
        <v>1.2749221065125188E-5</v>
      </c>
      <c r="IQ214" s="86">
        <f t="shared" si="548"/>
        <v>1.7324240944509863E-5</v>
      </c>
      <c r="IR214" s="86">
        <f t="shared" si="549"/>
        <v>3.1509827025663711E-5</v>
      </c>
      <c r="IS214" s="86">
        <f t="shared" si="550"/>
        <v>8.4370168517441274E-5</v>
      </c>
      <c r="IT214" s="86">
        <f t="shared" si="551"/>
        <v>5.5050957347486133E-5</v>
      </c>
      <c r="IU214" s="86">
        <f t="shared" si="552"/>
        <v>2.241749136147663E-4</v>
      </c>
      <c r="IV214" s="86">
        <f t="shared" si="553"/>
        <v>1.4401231907765735E-10</v>
      </c>
      <c r="IW214" s="86">
        <f t="shared" si="554"/>
        <v>1.2165428096282994E-8</v>
      </c>
      <c r="IY214" s="86">
        <f t="shared" si="555"/>
        <v>1.8644064443912005E-4</v>
      </c>
      <c r="IZ214" s="86">
        <f t="shared" si="556"/>
        <v>2.120012343517076E-4</v>
      </c>
      <c r="JA214" s="86">
        <f t="shared" si="557"/>
        <v>1.5792262546699049E-4</v>
      </c>
      <c r="JB214" s="86">
        <f t="shared" si="558"/>
        <v>7.1023600995052675E-5</v>
      </c>
      <c r="JC214" s="86">
        <f t="shared" si="559"/>
        <v>6.2937858493338156E-5</v>
      </c>
      <c r="JD214" s="86">
        <f t="shared" si="560"/>
        <v>2.9996736818526824E-4</v>
      </c>
      <c r="JE214" s="86">
        <f t="shared" si="561"/>
        <v>1.2872481719963577E-4</v>
      </c>
      <c r="JF214" s="86">
        <f t="shared" si="562"/>
        <v>1.2749221065125188E-5</v>
      </c>
      <c r="JG214" s="86">
        <f t="shared" si="563"/>
        <v>1.7324240944509863E-5</v>
      </c>
      <c r="JH214" s="86">
        <f t="shared" si="564"/>
        <v>3.1509827025663711E-5</v>
      </c>
      <c r="JI214" s="86">
        <f t="shared" si="565"/>
        <v>8.4370168517441274E-5</v>
      </c>
      <c r="JJ214" s="86">
        <f t="shared" si="566"/>
        <v>5.5050957347486133E-5</v>
      </c>
      <c r="JK214" s="86">
        <f t="shared" si="567"/>
        <v>2.241749136147663E-4</v>
      </c>
      <c r="JL214" s="86">
        <f t="shared" si="568"/>
        <v>1.4401231907765735E-10</v>
      </c>
      <c r="JM214" s="86">
        <f t="shared" si="569"/>
        <v>1.2165428096282994E-8</v>
      </c>
    </row>
    <row r="215" spans="2:273" x14ac:dyDescent="0.25">
      <c r="B215" s="2">
        <v>188</v>
      </c>
      <c r="C215" s="37">
        <v>51.698</v>
      </c>
      <c r="D215" s="37">
        <v>52.054000000000002</v>
      </c>
      <c r="E215" s="37">
        <v>52.018000000000001</v>
      </c>
      <c r="F215" s="37">
        <v>53.667000000000002</v>
      </c>
      <c r="G215" s="37">
        <v>54.844999999999999</v>
      </c>
      <c r="H215" s="37">
        <v>56.756999999999998</v>
      </c>
      <c r="I215" s="37">
        <v>58.978999999999999</v>
      </c>
      <c r="J215" s="37">
        <v>68.713999999999999</v>
      </c>
      <c r="K215" s="37">
        <v>52.463999999999999</v>
      </c>
      <c r="L215" s="37">
        <v>49.292999999999999</v>
      </c>
      <c r="M215" s="37">
        <v>50.136000000000003</v>
      </c>
      <c r="N215" s="37">
        <v>50.4</v>
      </c>
      <c r="O215" s="37">
        <v>55.847000000000001</v>
      </c>
      <c r="P215" s="37">
        <v>54.371000000000002</v>
      </c>
      <c r="Q215" s="37">
        <v>53.274000000000001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>
        <f t="shared" si="455"/>
        <v>54.163483920610844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-0.88948392061084292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>
        <f t="shared" si="584"/>
        <v>54.163483920610844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>
        <f t="shared" si="499"/>
        <v>53.274000000000001</v>
      </c>
      <c r="DK215" s="2">
        <f t="shared" si="500"/>
        <v>100.35124958967066</v>
      </c>
      <c r="DL215" s="2">
        <f t="shared" si="649"/>
        <v>105.46985509007914</v>
      </c>
      <c r="DM215" s="2">
        <f t="shared" si="649"/>
        <v>94.959124738675953</v>
      </c>
      <c r="DN215" s="2">
        <f t="shared" si="649"/>
        <v>118.75803488372094</v>
      </c>
      <c r="DO215" s="2">
        <f t="shared" si="649"/>
        <v>101.48228812415655</v>
      </c>
      <c r="DP215" s="2">
        <f t="shared" si="649"/>
        <v>97.97389217758986</v>
      </c>
      <c r="DQ215" s="2">
        <f t="shared" si="649"/>
        <v>118.59302564102565</v>
      </c>
      <c r="DR215" s="2">
        <f t="shared" si="649"/>
        <v>121.67916271986272</v>
      </c>
      <c r="DS215" s="2">
        <f t="shared" si="649"/>
        <v>100.92151092436974</v>
      </c>
      <c r="DT215" s="2">
        <f t="shared" si="649"/>
        <v>86.713553238953224</v>
      </c>
      <c r="DU215" s="2">
        <f t="shared" si="649"/>
        <v>82.98086890756305</v>
      </c>
      <c r="DV215" s="2">
        <f t="shared" si="649"/>
        <v>101.69263940256046</v>
      </c>
      <c r="DW215" s="2">
        <f t="shared" si="649"/>
        <v>89.838147280884129</v>
      </c>
      <c r="DX215" s="2">
        <f t="shared" si="649"/>
        <v>98.284704204204218</v>
      </c>
      <c r="DY215" s="2">
        <f t="shared" si="649"/>
        <v>70.990664516129002</v>
      </c>
      <c r="EA215" s="2">
        <f t="shared" si="652"/>
        <v>47.676729306120379</v>
      </c>
      <c r="EB215" s="2">
        <f t="shared" si="502"/>
        <v>48.198762090483605</v>
      </c>
      <c r="EC215" s="2">
        <f t="shared" si="503"/>
        <v>52.279108889751541</v>
      </c>
      <c r="ED215" s="2">
        <f t="shared" si="504"/>
        <v>55.358435294117676</v>
      </c>
      <c r="EE215" s="2">
        <f t="shared" si="505"/>
        <v>54.51046239809277</v>
      </c>
      <c r="EF215" s="2">
        <f t="shared" si="506"/>
        <v>56.528388745603763</v>
      </c>
      <c r="EG215" s="2">
        <f t="shared" si="507"/>
        <v>57.570695285550038</v>
      </c>
      <c r="EH215" s="2">
        <f t="shared" si="508"/>
        <v>66.445294723512021</v>
      </c>
      <c r="EI215" s="2">
        <f t="shared" si="509"/>
        <v>48.214572982774264</v>
      </c>
      <c r="EJ215" s="2">
        <f t="shared" si="510"/>
        <v>48.521654744365378</v>
      </c>
      <c r="EK215" s="2">
        <f t="shared" si="511"/>
        <v>51.615162877821589</v>
      </c>
      <c r="EL215" s="2">
        <f t="shared" si="512"/>
        <v>51.04163845410045</v>
      </c>
      <c r="EM215" s="2">
        <f t="shared" si="513"/>
        <v>52.61577956324679</v>
      </c>
      <c r="EN215" s="2">
        <f t="shared" si="514"/>
        <v>52.890538650730733</v>
      </c>
      <c r="EO215" s="2">
        <f t="shared" si="515"/>
        <v>57.845666432664054</v>
      </c>
      <c r="EQ215" s="2">
        <f t="shared" si="516"/>
        <v>50.367091269370114</v>
      </c>
      <c r="ER215" s="2">
        <f t="shared" si="650"/>
        <v>50.871827589838091</v>
      </c>
      <c r="ES215" s="2">
        <f t="shared" si="650"/>
        <v>52.110856283762629</v>
      </c>
      <c r="ET215" s="2">
        <f t="shared" si="650"/>
        <v>53.207823581126803</v>
      </c>
      <c r="EU215" s="2">
        <f t="shared" si="650"/>
        <v>54.675771313799601</v>
      </c>
      <c r="EV215" s="2">
        <f t="shared" si="650"/>
        <v>56.99640693082879</v>
      </c>
      <c r="EW215" s="2">
        <f t="shared" si="650"/>
        <v>57.71740140216049</v>
      </c>
      <c r="EX215" s="2">
        <f t="shared" si="650"/>
        <v>67.601112636944947</v>
      </c>
      <c r="EY215" s="2">
        <f t="shared" si="650"/>
        <v>50.024142435442258</v>
      </c>
      <c r="EZ215" s="2">
        <f t="shared" si="650"/>
        <v>47.664045089782043</v>
      </c>
      <c r="FA215" s="2">
        <f t="shared" si="650"/>
        <v>49.732468805496829</v>
      </c>
      <c r="FB215" s="2">
        <f t="shared" si="650"/>
        <v>50.603746409572771</v>
      </c>
      <c r="FC215" s="2">
        <f t="shared" si="650"/>
        <v>56.165053624372064</v>
      </c>
      <c r="FD215" s="2">
        <f t="shared" si="650"/>
        <v>53.356943069831608</v>
      </c>
      <c r="FE215" s="2">
        <f t="shared" si="650"/>
        <v>53.951626952481305</v>
      </c>
      <c r="FG215" s="2">
        <f t="shared" si="518"/>
        <v>0.99999780483040213</v>
      </c>
      <c r="FH215" s="2">
        <f t="shared" si="651"/>
        <v>0.99999803625609474</v>
      </c>
      <c r="FI215" s="2">
        <f t="shared" si="651"/>
        <v>0.99999803590137248</v>
      </c>
      <c r="FJ215" s="2">
        <f t="shared" si="651"/>
        <v>0.99999815767391298</v>
      </c>
      <c r="FK215" s="2">
        <f t="shared" si="651"/>
        <v>0.99999799362341923</v>
      </c>
      <c r="FL215" s="2">
        <f t="shared" si="651"/>
        <v>0.99999832559385793</v>
      </c>
      <c r="FM215" s="2">
        <f t="shared" si="651"/>
        <v>0.99999795794149537</v>
      </c>
      <c r="FN215" s="2">
        <f t="shared" si="651"/>
        <v>0.99999786222219711</v>
      </c>
      <c r="FO215" s="2">
        <f t="shared" si="651"/>
        <v>0.99999752292569954</v>
      </c>
      <c r="FP215" s="2">
        <f t="shared" si="651"/>
        <v>0.99999767698625219</v>
      </c>
      <c r="FQ215" s="2">
        <f t="shared" si="651"/>
        <v>0.99999753803779523</v>
      </c>
      <c r="FR215" s="2">
        <f t="shared" si="651"/>
        <v>0.99999782076406607</v>
      </c>
      <c r="FS215" s="2">
        <f t="shared" si="651"/>
        <v>0.9999978990989099</v>
      </c>
      <c r="FT215" s="2">
        <f t="shared" si="651"/>
        <v>0.99999760683605043</v>
      </c>
      <c r="FU215" s="2">
        <f t="shared" si="651"/>
        <v>0.99999742440276618</v>
      </c>
      <c r="FW215" s="2">
        <f t="shared" si="536"/>
        <v>0.96019708563799178</v>
      </c>
      <c r="FX215" s="2">
        <f t="shared" si="588"/>
        <v>0.96593656318170273</v>
      </c>
      <c r="FY215" s="2">
        <f t="shared" si="589"/>
        <v>0.96468234184690183</v>
      </c>
      <c r="FZ215" s="2">
        <f t="shared" si="590"/>
        <v>0.97317583726869528</v>
      </c>
      <c r="GA215" s="2">
        <f t="shared" si="591"/>
        <v>0.96680242022268725</v>
      </c>
      <c r="GB215" s="2">
        <f t="shared" si="592"/>
        <v>0.96835094377997621</v>
      </c>
      <c r="GC215" s="2">
        <f t="shared" si="593"/>
        <v>0.97210548583316836</v>
      </c>
      <c r="GD215" s="2">
        <f t="shared" si="594"/>
        <v>0.97625597868085712</v>
      </c>
      <c r="GE215" s="2">
        <f t="shared" si="595"/>
        <v>0.97405935407076483</v>
      </c>
      <c r="GF215" s="2">
        <f t="shared" si="596"/>
        <v>0.97188463337091091</v>
      </c>
      <c r="GG215" s="2">
        <f t="shared" si="597"/>
        <v>0.96639034254766076</v>
      </c>
      <c r="GH215" s="2">
        <f t="shared" si="598"/>
        <v>0.96404944573504026</v>
      </c>
      <c r="GI215" s="2">
        <f t="shared" si="599"/>
        <v>0.96175174259589669</v>
      </c>
      <c r="GJ215" s="2">
        <f t="shared" si="600"/>
        <v>0.95179842918234747</v>
      </c>
      <c r="GK215" s="2">
        <f t="shared" si="601"/>
        <v>0.94560324491140024</v>
      </c>
      <c r="GM215" s="86">
        <f t="shared" si="537"/>
        <v>8.8059505508360959E-252</v>
      </c>
      <c r="GN215" s="86">
        <f t="shared" si="602"/>
        <v>1.0628178059907729E-169</v>
      </c>
      <c r="GO215" s="86">
        <f t="shared" si="603"/>
        <v>1.2153805734043003E-265</v>
      </c>
      <c r="GP215" s="86">
        <f t="shared" si="604"/>
        <v>8.9432708532385809E-244</v>
      </c>
      <c r="GQ215" s="86">
        <f t="shared" si="605"/>
        <v>4.956221964556855E-287</v>
      </c>
      <c r="GR215" s="86">
        <f t="shared" si="606"/>
        <v>4.9967108527234581E-266</v>
      </c>
      <c r="GS215" s="86">
        <f t="shared" si="607"/>
        <v>2.1046056008550162E-284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2.4157268296730677E-179</v>
      </c>
      <c r="HD215" s="86">
        <f t="shared" si="616"/>
        <v>1.9418398668512119E-99</v>
      </c>
      <c r="HE215" s="86">
        <f t="shared" si="617"/>
        <v>5.4159756624711574E-155</v>
      </c>
      <c r="HF215" s="86">
        <f t="shared" si="618"/>
        <v>1.9719460354581396E-150</v>
      </c>
      <c r="HG215" s="86">
        <f t="shared" si="619"/>
        <v>6.4963955613654009E-223</v>
      </c>
      <c r="HH215" s="86">
        <f t="shared" si="620"/>
        <v>1.137769056290109E-173</v>
      </c>
      <c r="HI215" s="86">
        <f t="shared" si="621"/>
        <v>8.8079935890797654E-287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7.6217267185483382E-269</v>
      </c>
      <c r="HP215" s="86">
        <f t="shared" si="628"/>
        <v>0</v>
      </c>
      <c r="HQ215" s="86">
        <f t="shared" si="629"/>
        <v>0</v>
      </c>
      <c r="HS215" s="86">
        <f t="shared" si="539"/>
        <v>7.0008429808424762E-33</v>
      </c>
      <c r="HT215" s="86">
        <f t="shared" si="630"/>
        <v>3.2585260446981605E-30</v>
      </c>
      <c r="HU215" s="86">
        <f t="shared" si="631"/>
        <v>6.5491375865009967E-31</v>
      </c>
      <c r="HV215" s="86">
        <f t="shared" si="632"/>
        <v>3.9953547350929147E-30</v>
      </c>
      <c r="HW215" s="86">
        <f t="shared" si="633"/>
        <v>2.1025711861750939E-35</v>
      </c>
      <c r="HX215" s="86">
        <f t="shared" si="634"/>
        <v>2.5306393152511604E-28</v>
      </c>
      <c r="HY215" s="86">
        <f t="shared" si="635"/>
        <v>2.0868003921344979E-30</v>
      </c>
      <c r="HZ215" s="86">
        <f t="shared" si="636"/>
        <v>2.9576196239826613E-36</v>
      </c>
      <c r="IA215" s="86">
        <f t="shared" si="637"/>
        <v>2.7027224205847231E-35</v>
      </c>
      <c r="IB215" s="86">
        <f t="shared" si="638"/>
        <v>7.2258791162887245E-34</v>
      </c>
      <c r="IC215" s="86">
        <f t="shared" si="639"/>
        <v>9.2431201065027617E-33</v>
      </c>
      <c r="ID215" s="86">
        <f t="shared" si="640"/>
        <v>3.5462000238581661E-36</v>
      </c>
      <c r="IE215" s="86">
        <f t="shared" si="641"/>
        <v>1.0151180676014282E-31</v>
      </c>
      <c r="IF215" s="86">
        <f t="shared" si="642"/>
        <v>1.0955081240877745E-123</v>
      </c>
      <c r="IG215" s="86">
        <f t="shared" si="643"/>
        <v>1.3297217662431644E-85</v>
      </c>
      <c r="II215" s="86">
        <f t="shared" si="540"/>
        <v>1.1905947712719105E-4</v>
      </c>
      <c r="IJ215" s="86">
        <f t="shared" si="541"/>
        <v>1.3944155939972516E-4</v>
      </c>
      <c r="IK215" s="86">
        <f t="shared" si="542"/>
        <v>1.0170084207135498E-4</v>
      </c>
      <c r="IL215" s="86">
        <f t="shared" si="543"/>
        <v>4.554177918807605E-5</v>
      </c>
      <c r="IM215" s="86">
        <f t="shared" si="544"/>
        <v>3.8902969786887759E-5</v>
      </c>
      <c r="IN215" s="86">
        <f t="shared" si="545"/>
        <v>2.0291462762001605E-4</v>
      </c>
      <c r="IO215" s="86">
        <f t="shared" si="546"/>
        <v>8.4649571940569309E-5</v>
      </c>
      <c r="IP215" s="86">
        <f t="shared" si="547"/>
        <v>7.6312535109415434E-6</v>
      </c>
      <c r="IQ215" s="86">
        <f t="shared" si="548"/>
        <v>1.0392155016146613E-5</v>
      </c>
      <c r="IR215" s="86">
        <f t="shared" si="549"/>
        <v>1.9254645087412838E-5</v>
      </c>
      <c r="IS215" s="86">
        <f t="shared" si="550"/>
        <v>5.2887143610317632E-5</v>
      </c>
      <c r="IT215" s="86">
        <f t="shared" si="551"/>
        <v>3.335339501916895E-5</v>
      </c>
      <c r="IU215" s="86">
        <f t="shared" si="552"/>
        <v>1.4552403244959738E-4</v>
      </c>
      <c r="IV215" s="86">
        <f t="shared" si="553"/>
        <v>3.6939319495482174E-11</v>
      </c>
      <c r="IW215" s="86">
        <f t="shared" si="554"/>
        <v>3.9259580493883361E-9</v>
      </c>
      <c r="IY215" s="86">
        <f t="shared" si="555"/>
        <v>1.1905947712719105E-4</v>
      </c>
      <c r="IZ215" s="86">
        <f t="shared" si="556"/>
        <v>1.3944155939972516E-4</v>
      </c>
      <c r="JA215" s="86">
        <f t="shared" si="557"/>
        <v>1.0170084207135498E-4</v>
      </c>
      <c r="JB215" s="86">
        <f t="shared" si="558"/>
        <v>4.554177918807605E-5</v>
      </c>
      <c r="JC215" s="86">
        <f t="shared" si="559"/>
        <v>3.8902969786887759E-5</v>
      </c>
      <c r="JD215" s="86">
        <f t="shared" si="560"/>
        <v>2.0291462762001605E-4</v>
      </c>
      <c r="JE215" s="86">
        <f t="shared" si="561"/>
        <v>8.4649571940569309E-5</v>
      </c>
      <c r="JF215" s="86">
        <f t="shared" si="562"/>
        <v>7.6312535109415434E-6</v>
      </c>
      <c r="JG215" s="86">
        <f t="shared" si="563"/>
        <v>1.0392155016146613E-5</v>
      </c>
      <c r="JH215" s="86">
        <f t="shared" si="564"/>
        <v>1.9254645087412838E-5</v>
      </c>
      <c r="JI215" s="86">
        <f t="shared" si="565"/>
        <v>5.2887143610317632E-5</v>
      </c>
      <c r="JJ215" s="86">
        <f t="shared" si="566"/>
        <v>3.335339501916895E-5</v>
      </c>
      <c r="JK215" s="86">
        <f t="shared" si="567"/>
        <v>1.4552403244959738E-4</v>
      </c>
      <c r="JL215" s="86">
        <f t="shared" si="568"/>
        <v>3.6939319495482174E-11</v>
      </c>
      <c r="JM215" s="86">
        <f t="shared" si="569"/>
        <v>3.9259580493883361E-9</v>
      </c>
    </row>
    <row r="216" spans="2:273" x14ac:dyDescent="0.25">
      <c r="B216" s="2">
        <v>189</v>
      </c>
      <c r="C216" s="37">
        <v>50.905000000000001</v>
      </c>
      <c r="D216" s="37">
        <v>52.731999999999999</v>
      </c>
      <c r="E216" s="37">
        <v>52.143000000000001</v>
      </c>
      <c r="F216" s="37">
        <v>53.616999999999997</v>
      </c>
      <c r="G216" s="37">
        <v>54.671999999999997</v>
      </c>
      <c r="H216" s="37">
        <v>57.892000000000003</v>
      </c>
      <c r="I216" s="37">
        <v>59.914999999999999</v>
      </c>
      <c r="J216" s="37">
        <v>68.945999999999998</v>
      </c>
      <c r="K216" s="37">
        <v>50.945999999999998</v>
      </c>
      <c r="L216" s="37">
        <v>49.5</v>
      </c>
      <c r="M216" s="37">
        <v>50.712000000000003</v>
      </c>
      <c r="N216" s="37">
        <v>50.383000000000003</v>
      </c>
      <c r="O216" s="37">
        <v>54.762999999999998</v>
      </c>
      <c r="P216" s="37">
        <v>54.225999999999999</v>
      </c>
      <c r="Q216" s="37">
        <v>53.902999999999999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>
        <f t="shared" si="455"/>
        <v>54.009424429415958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-0.10642442941595931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>
        <f t="shared" si="584"/>
        <v>54.009424429415958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>
        <f t="shared" si="499"/>
        <v>53.902999999999999</v>
      </c>
      <c r="DK216" s="2">
        <f t="shared" si="500"/>
        <v>100.51596728307256</v>
      </c>
      <c r="DL216" s="2">
        <f t="shared" si="649"/>
        <v>105.65273581287308</v>
      </c>
      <c r="DM216" s="2">
        <f t="shared" si="649"/>
        <v>95.07915331010453</v>
      </c>
      <c r="DN216" s="2">
        <f t="shared" si="649"/>
        <v>118.98758773784355</v>
      </c>
      <c r="DO216" s="2">
        <f t="shared" si="649"/>
        <v>101.59174257759786</v>
      </c>
      <c r="DP216" s="2">
        <f t="shared" si="649"/>
        <v>98.058245243128965</v>
      </c>
      <c r="DQ216" s="2">
        <f t="shared" si="649"/>
        <v>118.8281794871795</v>
      </c>
      <c r="DR216" s="2">
        <f t="shared" si="649"/>
        <v>121.88320094380094</v>
      </c>
      <c r="DS216" s="2">
        <f t="shared" si="649"/>
        <v>101.05731596638654</v>
      </c>
      <c r="DT216" s="2">
        <f t="shared" si="649"/>
        <v>86.749299828399813</v>
      </c>
      <c r="DU216" s="2">
        <f t="shared" si="649"/>
        <v>82.98286554621852</v>
      </c>
      <c r="DV216" s="2">
        <f t="shared" si="649"/>
        <v>101.81037411095306</v>
      </c>
      <c r="DW216" s="2">
        <f t="shared" si="649"/>
        <v>89.881792318634425</v>
      </c>
      <c r="DX216" s="2">
        <f t="shared" si="649"/>
        <v>98.406159159159159</v>
      </c>
      <c r="DY216" s="2">
        <f t="shared" si="649"/>
        <v>70.949191935483839</v>
      </c>
      <c r="EA216" s="2">
        <f t="shared" si="652"/>
        <v>47.507452846750354</v>
      </c>
      <c r="EB216" s="2">
        <f t="shared" si="502"/>
        <v>48.020207293291719</v>
      </c>
      <c r="EC216" s="2">
        <f t="shared" si="503"/>
        <v>52.163739906832284</v>
      </c>
      <c r="ED216" s="2">
        <f t="shared" si="504"/>
        <v>55.25793676470591</v>
      </c>
      <c r="EE216" s="2">
        <f t="shared" si="505"/>
        <v>54.367157506545482</v>
      </c>
      <c r="EF216" s="2">
        <f t="shared" si="506"/>
        <v>56.394736342321224</v>
      </c>
      <c r="EG216" s="2">
        <f t="shared" si="507"/>
        <v>57.456902069758542</v>
      </c>
      <c r="EH216" s="2">
        <f t="shared" si="508"/>
        <v>66.342721317011382</v>
      </c>
      <c r="EI216" s="2">
        <f t="shared" si="509"/>
        <v>48.038172156744245</v>
      </c>
      <c r="EJ216" s="2">
        <f t="shared" si="510"/>
        <v>48.320382245070682</v>
      </c>
      <c r="EK216" s="2">
        <f t="shared" si="511"/>
        <v>51.45176211543648</v>
      </c>
      <c r="EL216" s="2">
        <f t="shared" si="512"/>
        <v>50.852651900646649</v>
      </c>
      <c r="EM216" s="2">
        <f t="shared" si="513"/>
        <v>52.46464197775029</v>
      </c>
      <c r="EN216" s="2">
        <f t="shared" si="514"/>
        <v>52.755916875012701</v>
      </c>
      <c r="EO216" s="2">
        <f t="shared" si="515"/>
        <v>57.753775219529608</v>
      </c>
      <c r="EQ216" s="2">
        <f t="shared" si="516"/>
        <v>50.232196024646356</v>
      </c>
      <c r="ER216" s="2">
        <f t="shared" si="650"/>
        <v>50.727880676582863</v>
      </c>
      <c r="ES216" s="2">
        <f t="shared" si="650"/>
        <v>51.993368413803388</v>
      </c>
      <c r="ET216" s="2">
        <f t="shared" si="650"/>
        <v>53.081729414365242</v>
      </c>
      <c r="EU216" s="2">
        <f t="shared" si="650"/>
        <v>54.534510196124742</v>
      </c>
      <c r="EV216" s="2">
        <f t="shared" si="650"/>
        <v>56.868529535836998</v>
      </c>
      <c r="EW216" s="2">
        <f t="shared" si="650"/>
        <v>57.605418558186614</v>
      </c>
      <c r="EX216" s="2">
        <f t="shared" si="650"/>
        <v>67.512453508026638</v>
      </c>
      <c r="EY216" s="2">
        <f t="shared" si="650"/>
        <v>49.869698987658616</v>
      </c>
      <c r="EZ216" s="2">
        <f t="shared" si="650"/>
        <v>47.452443008446352</v>
      </c>
      <c r="FA216" s="2">
        <f t="shared" si="650"/>
        <v>49.546070063424949</v>
      </c>
      <c r="FB216" s="2">
        <f t="shared" si="650"/>
        <v>50.409281010343022</v>
      </c>
      <c r="FC216" s="2">
        <f t="shared" si="650"/>
        <v>56.058355825063487</v>
      </c>
      <c r="FD216" s="2">
        <f t="shared" si="650"/>
        <v>53.228612732429603</v>
      </c>
      <c r="FE216" s="2">
        <f t="shared" si="650"/>
        <v>53.812946993355681</v>
      </c>
      <c r="FG216" s="2">
        <f t="shared" si="518"/>
        <v>0.99999799798114575</v>
      </c>
      <c r="FH216" s="2">
        <f t="shared" si="651"/>
        <v>0.99999820904396319</v>
      </c>
      <c r="FI216" s="2">
        <f t="shared" si="651"/>
        <v>0.99999820872045264</v>
      </c>
      <c r="FJ216" s="2">
        <f t="shared" si="651"/>
        <v>0.99999831977836673</v>
      </c>
      <c r="FK216" s="2">
        <f t="shared" si="651"/>
        <v>0.99999817016248749</v>
      </c>
      <c r="FL216" s="2">
        <f t="shared" si="651"/>
        <v>0.99999847292322397</v>
      </c>
      <c r="FM216" s="2">
        <f t="shared" si="651"/>
        <v>0.99999813762017453</v>
      </c>
      <c r="FN216" s="2">
        <f t="shared" si="651"/>
        <v>0.99999805032310496</v>
      </c>
      <c r="FO216" s="2">
        <f t="shared" si="651"/>
        <v>0.99999774088089566</v>
      </c>
      <c r="FP216" s="2">
        <f t="shared" si="651"/>
        <v>0.999997881385849</v>
      </c>
      <c r="FQ216" s="2">
        <f t="shared" si="651"/>
        <v>0.99999775466329677</v>
      </c>
      <c r="FR216" s="2">
        <f t="shared" si="651"/>
        <v>0.99999801251282572</v>
      </c>
      <c r="FS216" s="2">
        <f t="shared" si="651"/>
        <v>0.99999808395507916</v>
      </c>
      <c r="FT216" s="2">
        <f t="shared" si="651"/>
        <v>0.99999781740807803</v>
      </c>
      <c r="FU216" s="2">
        <f t="shared" si="651"/>
        <v>0.99999765102687255</v>
      </c>
      <c r="FW216" s="2">
        <f t="shared" si="536"/>
        <v>0.96357173066738644</v>
      </c>
      <c r="FX216" s="2">
        <f t="shared" si="588"/>
        <v>0.96884038438432207</v>
      </c>
      <c r="FY216" s="2">
        <f t="shared" si="589"/>
        <v>0.96768950578576418</v>
      </c>
      <c r="FZ216" s="2">
        <f t="shared" si="590"/>
        <v>0.97547819559756643</v>
      </c>
      <c r="GA216" s="2">
        <f t="shared" si="591"/>
        <v>0.96963474968119889</v>
      </c>
      <c r="GB216" s="2">
        <f t="shared" si="592"/>
        <v>0.97105511270550982</v>
      </c>
      <c r="GC216" s="2">
        <f t="shared" si="593"/>
        <v>0.97449730653074462</v>
      </c>
      <c r="GD216" s="2">
        <f t="shared" si="594"/>
        <v>0.97829985889405879</v>
      </c>
      <c r="GE216" s="2">
        <f t="shared" si="595"/>
        <v>0.97628772657140972</v>
      </c>
      <c r="GF216" s="2">
        <f t="shared" si="596"/>
        <v>0.97429489036030592</v>
      </c>
      <c r="GG216" s="2">
        <f t="shared" si="597"/>
        <v>0.96925671141336855</v>
      </c>
      <c r="GH216" s="2">
        <f t="shared" si="598"/>
        <v>0.96710866100229032</v>
      </c>
      <c r="GI216" s="2">
        <f t="shared" si="599"/>
        <v>0.96499938246041739</v>
      </c>
      <c r="GJ216" s="2">
        <f t="shared" si="600"/>
        <v>0.95585240546670824</v>
      </c>
      <c r="GK216" s="2">
        <f t="shared" si="601"/>
        <v>0.95015097611302513</v>
      </c>
      <c r="GM216" s="86">
        <f t="shared" si="537"/>
        <v>7.8424927075847039E-256</v>
      </c>
      <c r="GN216" s="86">
        <f t="shared" si="602"/>
        <v>1.9453618756046159E-172</v>
      </c>
      <c r="GO216" s="86">
        <f t="shared" si="603"/>
        <v>6.2816519294572586E-270</v>
      </c>
      <c r="GP216" s="86">
        <f t="shared" si="604"/>
        <v>1.0554729403399107E-247</v>
      </c>
      <c r="GQ216" s="86">
        <f t="shared" si="605"/>
        <v>1.2564059671241556E-291</v>
      </c>
      <c r="GR216" s="86">
        <f t="shared" si="606"/>
        <v>2.5127302893161265E-270</v>
      </c>
      <c r="GS216" s="86">
        <f t="shared" si="607"/>
        <v>5.7442773374806773E-289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7.2593164832751741E-183</v>
      </c>
      <c r="HD216" s="86">
        <f t="shared" si="616"/>
        <v>2.1535230280885221E-101</v>
      </c>
      <c r="HE216" s="86">
        <f t="shared" si="617"/>
        <v>4.9290332796874979E-158</v>
      </c>
      <c r="HF216" s="86">
        <f t="shared" si="618"/>
        <v>2.2705411146923745E-153</v>
      </c>
      <c r="HG216" s="86">
        <f t="shared" si="619"/>
        <v>3.16044348859558E-227</v>
      </c>
      <c r="HH216" s="86">
        <f t="shared" si="620"/>
        <v>4.6792475979223386E-177</v>
      </c>
      <c r="HI216" s="86">
        <f t="shared" si="621"/>
        <v>2.4012474767845853E-292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4.0460880139979118E-274</v>
      </c>
      <c r="HP216" s="86">
        <f t="shared" si="628"/>
        <v>0</v>
      </c>
      <c r="HQ216" s="86">
        <f t="shared" si="629"/>
        <v>0</v>
      </c>
      <c r="HS216" s="86">
        <f t="shared" si="539"/>
        <v>7.5339797100634708E-34</v>
      </c>
      <c r="HT216" s="86">
        <f t="shared" si="630"/>
        <v>4.3693879300037484E-31</v>
      </c>
      <c r="HU216" s="86">
        <f t="shared" si="631"/>
        <v>8.0331023822270101E-32</v>
      </c>
      <c r="HV216" s="86">
        <f t="shared" si="632"/>
        <v>5.4066514382494547E-31</v>
      </c>
      <c r="HW216" s="86">
        <f t="shared" si="633"/>
        <v>2.0301546521622347E-36</v>
      </c>
      <c r="HX216" s="86">
        <f t="shared" si="634"/>
        <v>3.9692919174435379E-29</v>
      </c>
      <c r="HY216" s="86">
        <f t="shared" si="635"/>
        <v>2.9420610552053001E-31</v>
      </c>
      <c r="HZ216" s="86">
        <f t="shared" si="636"/>
        <v>2.8627677407390285E-37</v>
      </c>
      <c r="IA216" s="86">
        <f t="shared" si="637"/>
        <v>2.640519453857188E-36</v>
      </c>
      <c r="IB216" s="86">
        <f t="shared" si="638"/>
        <v>7.5526528317702676E-35</v>
      </c>
      <c r="IC216" s="86">
        <f t="shared" si="639"/>
        <v>1.0087737194037071E-33</v>
      </c>
      <c r="ID216" s="86">
        <f t="shared" si="640"/>
        <v>3.0769820305758647E-37</v>
      </c>
      <c r="IE216" s="86">
        <f t="shared" si="641"/>
        <v>1.2040942584016974E-32</v>
      </c>
      <c r="IF216" s="86">
        <f t="shared" si="642"/>
        <v>1.0876246980395908E-127</v>
      </c>
      <c r="IG216" s="86">
        <f t="shared" si="643"/>
        <v>2.0690802421301689E-88</v>
      </c>
      <c r="II216" s="86">
        <f t="shared" si="540"/>
        <v>7.5139807698973459E-5</v>
      </c>
      <c r="IJ216" s="86">
        <f t="shared" si="541"/>
        <v>9.0762906599895141E-5</v>
      </c>
      <c r="IK216" s="86">
        <f t="shared" si="542"/>
        <v>6.4768777539860948E-5</v>
      </c>
      <c r="IL216" s="86">
        <f t="shared" si="543"/>
        <v>2.8899044900064019E-5</v>
      </c>
      <c r="IM216" s="86">
        <f t="shared" si="544"/>
        <v>2.3758202819104222E-5</v>
      </c>
      <c r="IN216" s="86">
        <f t="shared" si="545"/>
        <v>1.3596706815431083E-4</v>
      </c>
      <c r="IO216" s="86">
        <f t="shared" si="546"/>
        <v>5.5117473247660211E-5</v>
      </c>
      <c r="IP216" s="86">
        <f t="shared" si="547"/>
        <v>4.5141397121029507E-6</v>
      </c>
      <c r="IQ216" s="86">
        <f t="shared" si="548"/>
        <v>6.159250032914121E-6</v>
      </c>
      <c r="IR216" s="86">
        <f t="shared" si="549"/>
        <v>1.1627624690349546E-5</v>
      </c>
      <c r="IS216" s="86">
        <f t="shared" si="550"/>
        <v>3.2765717994474871E-5</v>
      </c>
      <c r="IT216" s="86">
        <f t="shared" si="551"/>
        <v>1.9948510493708611E-5</v>
      </c>
      <c r="IU216" s="86">
        <f t="shared" si="552"/>
        <v>9.3417502915070513E-5</v>
      </c>
      <c r="IV216" s="86">
        <f t="shared" si="553"/>
        <v>9.0954051850072932E-12</v>
      </c>
      <c r="IW216" s="86">
        <f t="shared" si="554"/>
        <v>1.2231849809319964E-9</v>
      </c>
      <c r="IY216" s="86">
        <f t="shared" si="555"/>
        <v>7.5139807698973459E-5</v>
      </c>
      <c r="IZ216" s="86">
        <f t="shared" si="556"/>
        <v>9.0762906599895141E-5</v>
      </c>
      <c r="JA216" s="86">
        <f t="shared" si="557"/>
        <v>6.4768777539860948E-5</v>
      </c>
      <c r="JB216" s="86">
        <f t="shared" si="558"/>
        <v>2.8899044900064019E-5</v>
      </c>
      <c r="JC216" s="86">
        <f t="shared" si="559"/>
        <v>2.3758202819104222E-5</v>
      </c>
      <c r="JD216" s="86">
        <f t="shared" si="560"/>
        <v>1.3596706815431083E-4</v>
      </c>
      <c r="JE216" s="86">
        <f t="shared" si="561"/>
        <v>5.5117473247660211E-5</v>
      </c>
      <c r="JF216" s="86">
        <f t="shared" si="562"/>
        <v>4.5141397121029507E-6</v>
      </c>
      <c r="JG216" s="86">
        <f t="shared" si="563"/>
        <v>6.159250032914121E-6</v>
      </c>
      <c r="JH216" s="86">
        <f t="shared" si="564"/>
        <v>1.1627624690349546E-5</v>
      </c>
      <c r="JI216" s="86">
        <f t="shared" si="565"/>
        <v>3.2765717994474871E-5</v>
      </c>
      <c r="JJ216" s="86">
        <f t="shared" si="566"/>
        <v>1.9948510493708611E-5</v>
      </c>
      <c r="JK216" s="86">
        <f t="shared" si="567"/>
        <v>9.3417502915070513E-5</v>
      </c>
      <c r="JL216" s="86">
        <f t="shared" si="568"/>
        <v>9.0954051850072932E-12</v>
      </c>
      <c r="JM216" s="86">
        <f t="shared" si="569"/>
        <v>1.2231849809319964E-9</v>
      </c>
    </row>
    <row r="217" spans="2:273" x14ac:dyDescent="0.25">
      <c r="B217" s="2">
        <v>190</v>
      </c>
      <c r="C217" s="37">
        <v>51.920999999999999</v>
      </c>
      <c r="D217" s="37">
        <v>51.625</v>
      </c>
      <c r="E217" s="37">
        <v>52.213999999999999</v>
      </c>
      <c r="F217" s="37">
        <v>53.767000000000003</v>
      </c>
      <c r="G217" s="37">
        <v>55.430999999999997</v>
      </c>
      <c r="H217" s="37">
        <v>58.514000000000003</v>
      </c>
      <c r="I217" s="37">
        <v>58</v>
      </c>
      <c r="J217" s="37">
        <v>68.445999999999998</v>
      </c>
      <c r="K217" s="37">
        <v>51.179000000000002</v>
      </c>
      <c r="L217" s="37">
        <v>49.569000000000003</v>
      </c>
      <c r="M217" s="37">
        <v>50.338999999999999</v>
      </c>
      <c r="N217" s="37">
        <v>50.033000000000001</v>
      </c>
      <c r="O217" s="37">
        <v>55.305</v>
      </c>
      <c r="P217" s="37">
        <v>54.468000000000004</v>
      </c>
      <c r="Q217" s="37">
        <v>53.113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>
        <f t="shared" si="455"/>
        <v>53.856382509024073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-0.7433825090240731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>
        <f t="shared" si="584"/>
        <v>53.856382509024073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53.113</v>
      </c>
      <c r="DK217" s="2">
        <f t="shared" si="500"/>
        <v>100.68068497647447</v>
      </c>
      <c r="DL217" s="2">
        <f t="shared" si="649"/>
        <v>105.83561653566701</v>
      </c>
      <c r="DM217" s="2">
        <f t="shared" si="649"/>
        <v>95.199181881533093</v>
      </c>
      <c r="DN217" s="2">
        <f t="shared" si="649"/>
        <v>119.21714059196617</v>
      </c>
      <c r="DO217" s="2">
        <f t="shared" si="649"/>
        <v>101.70119703103916</v>
      </c>
      <c r="DP217" s="2">
        <f t="shared" si="649"/>
        <v>98.142598308668084</v>
      </c>
      <c r="DQ217" s="2">
        <f t="shared" si="649"/>
        <v>119.06333333333333</v>
      </c>
      <c r="DR217" s="2">
        <f t="shared" si="649"/>
        <v>122.08723916773917</v>
      </c>
      <c r="DS217" s="2">
        <f t="shared" si="649"/>
        <v>101.19312100840335</v>
      </c>
      <c r="DT217" s="2">
        <f t="shared" si="649"/>
        <v>86.785046417846402</v>
      </c>
      <c r="DU217" s="2">
        <f t="shared" si="649"/>
        <v>82.984862184873975</v>
      </c>
      <c r="DV217" s="2">
        <f t="shared" si="649"/>
        <v>101.92810881934567</v>
      </c>
      <c r="DW217" s="2">
        <f t="shared" si="649"/>
        <v>89.92543735638472</v>
      </c>
      <c r="DX217" s="2">
        <f t="shared" si="649"/>
        <v>98.527614114114115</v>
      </c>
      <c r="DY217" s="2">
        <f t="shared" si="649"/>
        <v>70.90771935483869</v>
      </c>
      <c r="EA217" s="2">
        <f t="shared" si="652"/>
        <v>47.338176387380329</v>
      </c>
      <c r="EB217" s="2">
        <f t="shared" si="502"/>
        <v>47.841652496099826</v>
      </c>
      <c r="EC217" s="2">
        <f t="shared" si="503"/>
        <v>52.048370923913026</v>
      </c>
      <c r="ED217" s="2">
        <f t="shared" si="504"/>
        <v>55.157438235294144</v>
      </c>
      <c r="EE217" s="2">
        <f t="shared" si="505"/>
        <v>54.223852614998194</v>
      </c>
      <c r="EF217" s="2">
        <f t="shared" si="506"/>
        <v>56.261083939038699</v>
      </c>
      <c r="EG217" s="2">
        <f t="shared" si="507"/>
        <v>57.343108853967053</v>
      </c>
      <c r="EH217" s="2">
        <f t="shared" si="508"/>
        <v>66.240147910510757</v>
      </c>
      <c r="EI217" s="2">
        <f t="shared" si="509"/>
        <v>47.861771330714227</v>
      </c>
      <c r="EJ217" s="2">
        <f t="shared" si="510"/>
        <v>48.119109745775994</v>
      </c>
      <c r="EK217" s="2">
        <f t="shared" si="511"/>
        <v>51.288361353051364</v>
      </c>
      <c r="EL217" s="2">
        <f t="shared" si="512"/>
        <v>50.663665347192854</v>
      </c>
      <c r="EM217" s="2">
        <f t="shared" si="513"/>
        <v>52.31350439225379</v>
      </c>
      <c r="EN217" s="2">
        <f t="shared" si="514"/>
        <v>52.62129509929467</v>
      </c>
      <c r="EO217" s="2">
        <f t="shared" si="515"/>
        <v>57.661884006395162</v>
      </c>
      <c r="EQ217" s="2">
        <f t="shared" si="516"/>
        <v>50.097300779922605</v>
      </c>
      <c r="ER217" s="2">
        <f t="shared" si="650"/>
        <v>50.583933763327629</v>
      </c>
      <c r="ES217" s="2">
        <f t="shared" si="650"/>
        <v>51.875880543844147</v>
      </c>
      <c r="ET217" s="2">
        <f t="shared" si="650"/>
        <v>52.955635247603688</v>
      </c>
      <c r="EU217" s="2">
        <f t="shared" si="650"/>
        <v>54.393249078449884</v>
      </c>
      <c r="EV217" s="2">
        <f t="shared" si="650"/>
        <v>56.740652140845199</v>
      </c>
      <c r="EW217" s="2">
        <f t="shared" si="650"/>
        <v>57.493435714212737</v>
      </c>
      <c r="EX217" s="2">
        <f t="shared" si="650"/>
        <v>67.423794379108344</v>
      </c>
      <c r="EY217" s="2">
        <f t="shared" si="650"/>
        <v>49.715255539874974</v>
      </c>
      <c r="EZ217" s="2">
        <f t="shared" si="650"/>
        <v>47.240840927110661</v>
      </c>
      <c r="FA217" s="2">
        <f t="shared" si="650"/>
        <v>49.359671321353069</v>
      </c>
      <c r="FB217" s="2">
        <f t="shared" si="650"/>
        <v>50.214815611113274</v>
      </c>
      <c r="FC217" s="2">
        <f t="shared" si="650"/>
        <v>55.951658025754909</v>
      </c>
      <c r="FD217" s="2">
        <f t="shared" si="650"/>
        <v>53.100282395027598</v>
      </c>
      <c r="FE217" s="2">
        <f t="shared" si="650"/>
        <v>53.674267034230056</v>
      </c>
      <c r="FG217" s="2">
        <f t="shared" si="518"/>
        <v>0.99999817413678271</v>
      </c>
      <c r="FH217" s="2">
        <f t="shared" si="651"/>
        <v>0.99999836662842423</v>
      </c>
      <c r="FI217" s="2">
        <f t="shared" si="651"/>
        <v>0.99999836633337902</v>
      </c>
      <c r="FJ217" s="2">
        <f t="shared" si="651"/>
        <v>0.99999846761943134</v>
      </c>
      <c r="FK217" s="2">
        <f t="shared" si="651"/>
        <v>0.99999833116808567</v>
      </c>
      <c r="FL217" s="2">
        <f t="shared" si="651"/>
        <v>0.99999860728924062</v>
      </c>
      <c r="FM217" s="2">
        <f t="shared" si="651"/>
        <v>0.99999830148913382</v>
      </c>
      <c r="FN217" s="2">
        <f t="shared" si="651"/>
        <v>0.99999822187323339</v>
      </c>
      <c r="FO217" s="2">
        <f t="shared" si="651"/>
        <v>0.99999793965847994</v>
      </c>
      <c r="FP217" s="2">
        <f t="shared" si="651"/>
        <v>0.99999806780056966</v>
      </c>
      <c r="FQ217" s="2">
        <f t="shared" si="651"/>
        <v>0.99999795222818411</v>
      </c>
      <c r="FR217" s="2">
        <f t="shared" si="651"/>
        <v>0.99999818738983692</v>
      </c>
      <c r="FS217" s="2">
        <f t="shared" si="651"/>
        <v>0.99999825254596897</v>
      </c>
      <c r="FT217" s="2">
        <f t="shared" si="651"/>
        <v>0.99999800945212702</v>
      </c>
      <c r="FU217" s="2">
        <f t="shared" si="651"/>
        <v>0.99999785771060368</v>
      </c>
      <c r="FW217" s="2">
        <f t="shared" si="536"/>
        <v>0.96667019171374502</v>
      </c>
      <c r="FX217" s="2">
        <f t="shared" si="588"/>
        <v>0.97150396498909752</v>
      </c>
      <c r="FY217" s="2">
        <f t="shared" si="589"/>
        <v>0.97044846482720781</v>
      </c>
      <c r="FZ217" s="2">
        <f t="shared" si="590"/>
        <v>0.97758749016562818</v>
      </c>
      <c r="GA217" s="2">
        <f t="shared" si="591"/>
        <v>0.97223237266490647</v>
      </c>
      <c r="GB217" s="2">
        <f t="shared" si="592"/>
        <v>0.97353454586319299</v>
      </c>
      <c r="GC217" s="2">
        <f t="shared" si="593"/>
        <v>0.97668895806379241</v>
      </c>
      <c r="GD217" s="2">
        <f t="shared" si="594"/>
        <v>0.9801713757727869</v>
      </c>
      <c r="GE217" s="2">
        <f t="shared" si="595"/>
        <v>0.97832893459728487</v>
      </c>
      <c r="GF217" s="2">
        <f t="shared" si="596"/>
        <v>0.97650351771903754</v>
      </c>
      <c r="GG217" s="2">
        <f t="shared" si="597"/>
        <v>0.97188573634723352</v>
      </c>
      <c r="GH217" s="2">
        <f t="shared" si="598"/>
        <v>0.96991567583283667</v>
      </c>
      <c r="GI217" s="2">
        <f t="shared" si="599"/>
        <v>0.9679804476060333</v>
      </c>
      <c r="GJ217" s="2">
        <f t="shared" si="600"/>
        <v>0.95957990299171025</v>
      </c>
      <c r="GK217" s="2">
        <f t="shared" si="601"/>
        <v>0.9543368634318623</v>
      </c>
      <c r="GM217" s="86">
        <f t="shared" si="537"/>
        <v>6.4802894577742387E-260</v>
      </c>
      <c r="GN217" s="86">
        <f t="shared" si="602"/>
        <v>3.3839924133157504E-175</v>
      </c>
      <c r="GO217" s="86">
        <f t="shared" si="603"/>
        <v>2.9984953503108028E-274</v>
      </c>
      <c r="GP217" s="86">
        <f t="shared" si="604"/>
        <v>1.1582018263100395E-251</v>
      </c>
      <c r="GQ217" s="86">
        <f t="shared" si="605"/>
        <v>2.9267399040880947E-296</v>
      </c>
      <c r="GR217" s="86">
        <f t="shared" si="606"/>
        <v>1.1666336845651599E-274</v>
      </c>
      <c r="GS217" s="86">
        <f t="shared" si="607"/>
        <v>1.4412860025196017E-293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2.0145639146306258E-186</v>
      </c>
      <c r="HD217" s="86">
        <f t="shared" si="616"/>
        <v>2.2843517479528172E-103</v>
      </c>
      <c r="HE217" s="86">
        <f t="shared" si="617"/>
        <v>4.1879276336629324E-161</v>
      </c>
      <c r="HF217" s="86">
        <f t="shared" si="618"/>
        <v>2.4469971672454994E-156</v>
      </c>
      <c r="HG217" s="86">
        <f t="shared" si="619"/>
        <v>1.396973162153144E-231</v>
      </c>
      <c r="HH217" s="86">
        <f t="shared" si="620"/>
        <v>1.7836265862155759E-180</v>
      </c>
      <c r="HI217" s="86">
        <f t="shared" si="621"/>
        <v>5.7837302169994014E-298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1.9073951736853224E-279</v>
      </c>
      <c r="HP217" s="86">
        <f t="shared" si="628"/>
        <v>0</v>
      </c>
      <c r="HQ217" s="86">
        <f t="shared" si="629"/>
        <v>0</v>
      </c>
      <c r="HS217" s="86">
        <f t="shared" si="539"/>
        <v>7.8396607001606708E-35</v>
      </c>
      <c r="HT217" s="86">
        <f t="shared" si="630"/>
        <v>5.6868241801570178E-32</v>
      </c>
      <c r="HU217" s="86">
        <f t="shared" si="631"/>
        <v>9.5453453669030994E-33</v>
      </c>
      <c r="HV217" s="86">
        <f t="shared" si="632"/>
        <v>7.102798867386036E-32</v>
      </c>
      <c r="HW217" s="86">
        <f t="shared" si="633"/>
        <v>1.8941933931760136E-37</v>
      </c>
      <c r="HX217" s="86">
        <f t="shared" si="634"/>
        <v>6.0593039067461995E-30</v>
      </c>
      <c r="HY217" s="86">
        <f t="shared" si="635"/>
        <v>4.032607552711126E-32</v>
      </c>
      <c r="HZ217" s="86">
        <f t="shared" si="636"/>
        <v>2.6799843630687177E-38</v>
      </c>
      <c r="IA217" s="86">
        <f t="shared" si="637"/>
        <v>2.4934241838304284E-37</v>
      </c>
      <c r="IB217" s="86">
        <f t="shared" si="638"/>
        <v>7.6343015615765469E-36</v>
      </c>
      <c r="IC217" s="86">
        <f t="shared" si="639"/>
        <v>1.0648677404858153E-34</v>
      </c>
      <c r="ID217" s="86">
        <f t="shared" si="640"/>
        <v>2.5738013256942441E-38</v>
      </c>
      <c r="IE217" s="86">
        <f t="shared" si="641"/>
        <v>1.3833849695792353E-33</v>
      </c>
      <c r="IF217" s="86">
        <f t="shared" si="642"/>
        <v>9.3065653630962543E-132</v>
      </c>
      <c r="IG217" s="86">
        <f t="shared" si="643"/>
        <v>2.8953233009521892E-91</v>
      </c>
      <c r="II217" s="86">
        <f t="shared" si="540"/>
        <v>4.6864894529156217E-5</v>
      </c>
      <c r="IJ217" s="86">
        <f t="shared" si="541"/>
        <v>5.8462480629449011E-5</v>
      </c>
      <c r="IK217" s="86">
        <f t="shared" si="542"/>
        <v>4.0790371047105626E-5</v>
      </c>
      <c r="IL217" s="86">
        <f t="shared" si="543"/>
        <v>1.8147420091484996E-5</v>
      </c>
      <c r="IM217" s="86">
        <f t="shared" si="544"/>
        <v>1.433489053566403E-5</v>
      </c>
      <c r="IN217" s="86">
        <f t="shared" si="545"/>
        <v>9.0245660976086026E-5</v>
      </c>
      <c r="IO217" s="86">
        <f t="shared" si="546"/>
        <v>3.5534285097570527E-5</v>
      </c>
      <c r="IP217" s="86">
        <f t="shared" si="547"/>
        <v>2.6388393023507039E-6</v>
      </c>
      <c r="IQ217" s="86">
        <f t="shared" si="548"/>
        <v>3.6067189267739302E-6</v>
      </c>
      <c r="IR217" s="86">
        <f t="shared" si="549"/>
        <v>6.9391059885719483E-6</v>
      </c>
      <c r="IS217" s="86">
        <f t="shared" si="550"/>
        <v>2.0062618405620998E-5</v>
      </c>
      <c r="IT217" s="86">
        <f t="shared" si="551"/>
        <v>1.1777828869653675E-5</v>
      </c>
      <c r="IU217" s="86">
        <f t="shared" si="552"/>
        <v>5.9300299606496593E-5</v>
      </c>
      <c r="IV217" s="86">
        <f t="shared" si="553"/>
        <v>2.1497095936828999E-12</v>
      </c>
      <c r="IW217" s="86">
        <f t="shared" si="554"/>
        <v>3.6791373309734182E-10</v>
      </c>
      <c r="IY217" s="86">
        <f t="shared" si="555"/>
        <v>4.6864894529156217E-5</v>
      </c>
      <c r="IZ217" s="86">
        <f t="shared" si="556"/>
        <v>5.8462480629449011E-5</v>
      </c>
      <c r="JA217" s="86">
        <f t="shared" si="557"/>
        <v>4.0790371047105626E-5</v>
      </c>
      <c r="JB217" s="86">
        <f t="shared" si="558"/>
        <v>1.8147420091484996E-5</v>
      </c>
      <c r="JC217" s="86">
        <f t="shared" si="559"/>
        <v>1.433489053566403E-5</v>
      </c>
      <c r="JD217" s="86">
        <f t="shared" si="560"/>
        <v>9.0245660976086026E-5</v>
      </c>
      <c r="JE217" s="86">
        <f t="shared" si="561"/>
        <v>3.5534285097570527E-5</v>
      </c>
      <c r="JF217" s="86">
        <f t="shared" si="562"/>
        <v>2.6388393023507039E-6</v>
      </c>
      <c r="JG217" s="86">
        <f t="shared" si="563"/>
        <v>3.6067189267739302E-6</v>
      </c>
      <c r="JH217" s="86">
        <f t="shared" si="564"/>
        <v>6.9391059885719483E-6</v>
      </c>
      <c r="JI217" s="86">
        <f t="shared" si="565"/>
        <v>2.0062618405620998E-5</v>
      </c>
      <c r="JJ217" s="86">
        <f t="shared" si="566"/>
        <v>1.1777828869653675E-5</v>
      </c>
      <c r="JK217" s="86">
        <f t="shared" si="567"/>
        <v>5.9300299606496593E-5</v>
      </c>
      <c r="JL217" s="86">
        <f t="shared" si="568"/>
        <v>2.1497095936828999E-12</v>
      </c>
      <c r="JM217" s="86">
        <f t="shared" si="569"/>
        <v>3.6791373309734182E-10</v>
      </c>
    </row>
    <row r="218" spans="2:273" x14ac:dyDescent="0.25">
      <c r="B218" s="2">
        <v>191</v>
      </c>
      <c r="C218" s="37">
        <v>51.46</v>
      </c>
      <c r="D218" s="37">
        <v>52.411000000000001</v>
      </c>
      <c r="E218" s="37">
        <v>52.25</v>
      </c>
      <c r="F218" s="37">
        <v>54.4</v>
      </c>
      <c r="G218" s="37">
        <v>55.033999999999999</v>
      </c>
      <c r="H218" s="37">
        <v>56.865000000000002</v>
      </c>
      <c r="I218" s="37">
        <v>57.872</v>
      </c>
      <c r="J218" s="37">
        <v>68.554000000000002</v>
      </c>
      <c r="K218" s="37">
        <v>51.320999999999998</v>
      </c>
      <c r="L218" s="37">
        <v>49.328000000000003</v>
      </c>
      <c r="M218" s="37">
        <v>49.661000000000001</v>
      </c>
      <c r="N218" s="37">
        <v>49.2</v>
      </c>
      <c r="O218" s="37">
        <v>54.119</v>
      </c>
      <c r="P218" s="37">
        <v>54.838999999999999</v>
      </c>
      <c r="Q218" s="37">
        <v>53.274000000000001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>
        <f t="shared" si="455"/>
        <v>53.704304770743768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-0.43030477074376705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>
        <f t="shared" si="584"/>
        <v>53.704304770743768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53.274000000000001</v>
      </c>
      <c r="DK218" s="2">
        <f t="shared" si="500"/>
        <v>100.84540266987636</v>
      </c>
      <c r="DL218" s="2">
        <f t="shared" si="649"/>
        <v>106.01849725846095</v>
      </c>
      <c r="DM218" s="2">
        <f t="shared" si="649"/>
        <v>95.31921045296167</v>
      </c>
      <c r="DN218" s="2">
        <f t="shared" si="649"/>
        <v>119.4466934460888</v>
      </c>
      <c r="DO218" s="2">
        <f t="shared" si="649"/>
        <v>101.81065148448045</v>
      </c>
      <c r="DP218" s="2">
        <f t="shared" si="649"/>
        <v>98.226951374207189</v>
      </c>
      <c r="DQ218" s="2">
        <f t="shared" si="649"/>
        <v>119.29848717948718</v>
      </c>
      <c r="DR218" s="2">
        <f t="shared" si="649"/>
        <v>122.2912773916774</v>
      </c>
      <c r="DS218" s="2">
        <f t="shared" si="649"/>
        <v>101.32892605042016</v>
      </c>
      <c r="DT218" s="2">
        <f t="shared" si="649"/>
        <v>86.820793007292991</v>
      </c>
      <c r="DU218" s="2">
        <f t="shared" si="649"/>
        <v>82.986858823529445</v>
      </c>
      <c r="DV218" s="2">
        <f t="shared" si="649"/>
        <v>102.04584352773827</v>
      </c>
      <c r="DW218" s="2">
        <f t="shared" si="649"/>
        <v>89.969082394135029</v>
      </c>
      <c r="DX218" s="2">
        <f t="shared" si="649"/>
        <v>98.649069069069071</v>
      </c>
      <c r="DY218" s="2">
        <f t="shared" si="649"/>
        <v>70.866246774193527</v>
      </c>
      <c r="EA218" s="2">
        <f t="shared" si="652"/>
        <v>47.168899928010298</v>
      </c>
      <c r="EB218" s="2">
        <f t="shared" si="502"/>
        <v>47.66309769890794</v>
      </c>
      <c r="EC218" s="2">
        <f t="shared" si="503"/>
        <v>51.933001940993776</v>
      </c>
      <c r="ED218" s="2">
        <f t="shared" si="504"/>
        <v>55.056939705882385</v>
      </c>
      <c r="EE218" s="2">
        <f t="shared" si="505"/>
        <v>54.080547723450913</v>
      </c>
      <c r="EF218" s="2">
        <f t="shared" si="506"/>
        <v>56.127431535756159</v>
      </c>
      <c r="EG218" s="2">
        <f t="shared" si="507"/>
        <v>57.229315638175564</v>
      </c>
      <c r="EH218" s="2">
        <f t="shared" si="508"/>
        <v>66.137574504010118</v>
      </c>
      <c r="EI218" s="2">
        <f t="shared" si="509"/>
        <v>47.685370504684208</v>
      </c>
      <c r="EJ218" s="2">
        <f t="shared" si="510"/>
        <v>47.917837246481298</v>
      </c>
      <c r="EK218" s="2">
        <f t="shared" si="511"/>
        <v>51.124960590666248</v>
      </c>
      <c r="EL218" s="2">
        <f t="shared" si="512"/>
        <v>50.474678793739052</v>
      </c>
      <c r="EM218" s="2">
        <f t="shared" si="513"/>
        <v>52.162366806757291</v>
      </c>
      <c r="EN218" s="2">
        <f t="shared" si="514"/>
        <v>52.486673323576639</v>
      </c>
      <c r="EO218" s="2">
        <f t="shared" si="515"/>
        <v>57.569992793260724</v>
      </c>
      <c r="EQ218" s="2">
        <f t="shared" si="516"/>
        <v>49.962405535198855</v>
      </c>
      <c r="ER218" s="2">
        <f t="shared" si="650"/>
        <v>50.439986850072401</v>
      </c>
      <c r="ES218" s="2">
        <f t="shared" si="650"/>
        <v>51.758392673884913</v>
      </c>
      <c r="ET218" s="2">
        <f t="shared" si="650"/>
        <v>52.829541080842127</v>
      </c>
      <c r="EU218" s="2">
        <f t="shared" si="650"/>
        <v>54.251987960775025</v>
      </c>
      <c r="EV218" s="2">
        <f t="shared" si="650"/>
        <v>56.6127747458534</v>
      </c>
      <c r="EW218" s="2">
        <f t="shared" si="650"/>
        <v>57.38145287023886</v>
      </c>
      <c r="EX218" s="2">
        <f t="shared" si="650"/>
        <v>67.335135250190035</v>
      </c>
      <c r="EY218" s="2">
        <f t="shared" si="650"/>
        <v>49.560812092091325</v>
      </c>
      <c r="EZ218" s="2">
        <f t="shared" si="650"/>
        <v>47.029238845774977</v>
      </c>
      <c r="FA218" s="2">
        <f t="shared" si="650"/>
        <v>49.173272579281189</v>
      </c>
      <c r="FB218" s="2">
        <f t="shared" si="650"/>
        <v>50.020350211883525</v>
      </c>
      <c r="FC218" s="2">
        <f t="shared" si="650"/>
        <v>55.844960226446332</v>
      </c>
      <c r="FD218" s="2">
        <f t="shared" si="650"/>
        <v>52.971952057625586</v>
      </c>
      <c r="FE218" s="2">
        <f t="shared" si="650"/>
        <v>53.535587075104431</v>
      </c>
      <c r="FG218" s="2">
        <f t="shared" si="518"/>
        <v>0.99999833479268718</v>
      </c>
      <c r="FH218" s="2">
        <f t="shared" si="651"/>
        <v>0.99999851034720411</v>
      </c>
      <c r="FI218" s="2">
        <f t="shared" si="651"/>
        <v>0.99999851007811957</v>
      </c>
      <c r="FJ218" s="2">
        <f t="shared" si="651"/>
        <v>0.99999860245212291</v>
      </c>
      <c r="FK218" s="2">
        <f t="shared" si="651"/>
        <v>0.99999847800698149</v>
      </c>
      <c r="FL218" s="2">
        <f t="shared" si="651"/>
        <v>0.99999872983253568</v>
      </c>
      <c r="FM218" s="2">
        <f t="shared" si="651"/>
        <v>0.99999845093944784</v>
      </c>
      <c r="FN218" s="2">
        <f t="shared" si="651"/>
        <v>0.9999983783288614</v>
      </c>
      <c r="FO218" s="2">
        <f t="shared" si="651"/>
        <v>0.99999812094586027</v>
      </c>
      <c r="FP218" s="2">
        <f t="shared" si="651"/>
        <v>0.99999823781287622</v>
      </c>
      <c r="FQ218" s="2">
        <f t="shared" si="651"/>
        <v>0.99999813240957092</v>
      </c>
      <c r="FR218" s="2">
        <f t="shared" si="651"/>
        <v>0.99999834687962008</v>
      </c>
      <c r="FS218" s="2">
        <f t="shared" si="651"/>
        <v>0.9999984063027374</v>
      </c>
      <c r="FT218" s="2">
        <f t="shared" si="651"/>
        <v>0.99999818459844569</v>
      </c>
      <c r="FU218" s="2">
        <f t="shared" si="651"/>
        <v>0.99999804620848121</v>
      </c>
      <c r="FW218" s="2">
        <f t="shared" si="536"/>
        <v>0.96951344681765639</v>
      </c>
      <c r="FX218" s="2">
        <f t="shared" si="588"/>
        <v>0.97394598084963635</v>
      </c>
      <c r="FY218" s="2">
        <f t="shared" si="589"/>
        <v>0.97297841768521109</v>
      </c>
      <c r="FZ218" s="2">
        <f t="shared" si="590"/>
        <v>0.97951915868839612</v>
      </c>
      <c r="GA218" s="2">
        <f t="shared" si="591"/>
        <v>0.97461359755377941</v>
      </c>
      <c r="GB218" s="2">
        <f t="shared" si="592"/>
        <v>0.97580688109366043</v>
      </c>
      <c r="GC218" s="2">
        <f t="shared" si="593"/>
        <v>0.9786963808191359</v>
      </c>
      <c r="GD218" s="2">
        <f t="shared" si="594"/>
        <v>0.9818844735437513</v>
      </c>
      <c r="GE218" s="2">
        <f t="shared" si="595"/>
        <v>0.98019799461509727</v>
      </c>
      <c r="GF218" s="2">
        <f t="shared" si="596"/>
        <v>0.97852655851233539</v>
      </c>
      <c r="GG218" s="2">
        <f t="shared" si="597"/>
        <v>0.97429590128211585</v>
      </c>
      <c r="GH218" s="2">
        <f t="shared" si="598"/>
        <v>0.97248994856086113</v>
      </c>
      <c r="GI218" s="2">
        <f t="shared" si="599"/>
        <v>0.97071531524945365</v>
      </c>
      <c r="GJ218" s="2">
        <f t="shared" si="600"/>
        <v>0.96300485905687605</v>
      </c>
      <c r="GK218" s="2">
        <f t="shared" si="601"/>
        <v>0.9581867245597282</v>
      </c>
      <c r="GM218" s="86">
        <f t="shared" si="537"/>
        <v>4.9681723065470446E-264</v>
      </c>
      <c r="GN218" s="86">
        <f t="shared" si="602"/>
        <v>5.5942944179695669E-178</v>
      </c>
      <c r="GO218" s="86">
        <f t="shared" si="603"/>
        <v>1.321905421481188E-278</v>
      </c>
      <c r="GP218" s="86">
        <f t="shared" si="604"/>
        <v>1.1817003648187051E-255</v>
      </c>
      <c r="GQ218" s="86">
        <f t="shared" si="605"/>
        <v>6.2648796554900536E-301</v>
      </c>
      <c r="GR218" s="86">
        <f t="shared" si="606"/>
        <v>5.0009174566353612E-279</v>
      </c>
      <c r="GS218" s="86">
        <f t="shared" si="607"/>
        <v>3.3244101182962043E-298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5.1630102895885361E-190</v>
      </c>
      <c r="HD218" s="86">
        <f t="shared" si="616"/>
        <v>2.3176773835668048E-105</v>
      </c>
      <c r="HE218" s="86">
        <f t="shared" si="617"/>
        <v>3.3219123351397332E-164</v>
      </c>
      <c r="HF218" s="86">
        <f t="shared" si="618"/>
        <v>2.4683488170348602E-159</v>
      </c>
      <c r="HG218" s="86">
        <f t="shared" si="619"/>
        <v>5.6103739152617608E-236</v>
      </c>
      <c r="HH218" s="86">
        <f t="shared" si="620"/>
        <v>6.3014004027079119E-184</v>
      </c>
      <c r="HI218" s="86">
        <f t="shared" si="621"/>
        <v>1.230805837571415E-303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7.9848846927806863E-285</v>
      </c>
      <c r="HP218" s="86">
        <f t="shared" si="628"/>
        <v>0</v>
      </c>
      <c r="HQ218" s="86">
        <f t="shared" si="629"/>
        <v>0</v>
      </c>
      <c r="HS218" s="86">
        <f t="shared" si="539"/>
        <v>7.8879846070178636E-36</v>
      </c>
      <c r="HT218" s="86">
        <f t="shared" si="630"/>
        <v>7.1839976001052705E-33</v>
      </c>
      <c r="HU218" s="86">
        <f t="shared" si="631"/>
        <v>1.098768959809139E-33</v>
      </c>
      <c r="HV218" s="86">
        <f t="shared" si="632"/>
        <v>9.0584978030693103E-33</v>
      </c>
      <c r="HW218" s="86">
        <f t="shared" si="633"/>
        <v>1.7077872336360014E-38</v>
      </c>
      <c r="HX218" s="86">
        <f t="shared" si="634"/>
        <v>9.0023696583356802E-31</v>
      </c>
      <c r="HY218" s="86">
        <f t="shared" si="635"/>
        <v>5.3737983604866886E-33</v>
      </c>
      <c r="HZ218" s="86">
        <f t="shared" si="636"/>
        <v>2.4264894354842036E-39</v>
      </c>
      <c r="IA218" s="86">
        <f t="shared" si="637"/>
        <v>2.2757225653173432E-38</v>
      </c>
      <c r="IB218" s="86">
        <f t="shared" si="638"/>
        <v>7.462725158275753E-37</v>
      </c>
      <c r="IC218" s="86">
        <f t="shared" si="639"/>
        <v>1.0872304460758834E-35</v>
      </c>
      <c r="ID218" s="86">
        <f t="shared" si="640"/>
        <v>2.0754424997721438E-39</v>
      </c>
      <c r="IE218" s="86">
        <f t="shared" si="641"/>
        <v>1.5394357849333363E-34</v>
      </c>
      <c r="IF218" s="86">
        <f t="shared" si="642"/>
        <v>6.8634626811606641E-136</v>
      </c>
      <c r="IG218" s="86">
        <f t="shared" si="643"/>
        <v>3.6434797895190007E-94</v>
      </c>
      <c r="II218" s="86">
        <f t="shared" si="540"/>
        <v>2.8885909148395204E-5</v>
      </c>
      <c r="IJ218" s="86">
        <f t="shared" si="541"/>
        <v>3.7264015140383536E-5</v>
      </c>
      <c r="IK218" s="86">
        <f t="shared" si="542"/>
        <v>2.5403340612721266E-5</v>
      </c>
      <c r="IL218" s="86">
        <f t="shared" si="543"/>
        <v>1.1277072083766838E-5</v>
      </c>
      <c r="IM218" s="86">
        <f t="shared" si="544"/>
        <v>8.5450703339026326E-6</v>
      </c>
      <c r="IN218" s="86">
        <f t="shared" si="545"/>
        <v>5.9331154484090381E-5</v>
      </c>
      <c r="IO218" s="86">
        <f t="shared" si="546"/>
        <v>2.2682543282801024E-5</v>
      </c>
      <c r="IP218" s="86">
        <f t="shared" si="547"/>
        <v>1.5244110912902181E-6</v>
      </c>
      <c r="IQ218" s="86">
        <f t="shared" si="548"/>
        <v>2.0866562203313824E-6</v>
      </c>
      <c r="IR218" s="86">
        <f t="shared" si="549"/>
        <v>4.0922729692627736E-6</v>
      </c>
      <c r="IS218" s="86">
        <f t="shared" si="550"/>
        <v>1.2140719134709871E-5</v>
      </c>
      <c r="IT218" s="86">
        <f t="shared" si="551"/>
        <v>6.8642653632420967E-6</v>
      </c>
      <c r="IU218" s="86">
        <f t="shared" si="552"/>
        <v>3.7222925619688139E-5</v>
      </c>
      <c r="IV218" s="86">
        <f t="shared" si="553"/>
        <v>4.876904325111608E-13</v>
      </c>
      <c r="IW218" s="86">
        <f t="shared" si="554"/>
        <v>1.0682870253967169E-10</v>
      </c>
      <c r="IY218" s="86">
        <f t="shared" si="555"/>
        <v>2.8885909148395204E-5</v>
      </c>
      <c r="IZ218" s="86">
        <f t="shared" si="556"/>
        <v>3.7264015140383536E-5</v>
      </c>
      <c r="JA218" s="86">
        <f t="shared" si="557"/>
        <v>2.5403340612721266E-5</v>
      </c>
      <c r="JB218" s="86">
        <f t="shared" si="558"/>
        <v>1.1277072083766838E-5</v>
      </c>
      <c r="JC218" s="86">
        <f t="shared" si="559"/>
        <v>8.5450703339026326E-6</v>
      </c>
      <c r="JD218" s="86">
        <f t="shared" si="560"/>
        <v>5.9331154484090381E-5</v>
      </c>
      <c r="JE218" s="86">
        <f t="shared" si="561"/>
        <v>2.2682543282801024E-5</v>
      </c>
      <c r="JF218" s="86">
        <f t="shared" si="562"/>
        <v>1.5244110912902181E-6</v>
      </c>
      <c r="JG218" s="86">
        <f t="shared" si="563"/>
        <v>2.0866562203313824E-6</v>
      </c>
      <c r="JH218" s="86">
        <f t="shared" si="564"/>
        <v>4.0922729692627736E-6</v>
      </c>
      <c r="JI218" s="86">
        <f t="shared" si="565"/>
        <v>1.2140719134709871E-5</v>
      </c>
      <c r="JJ218" s="86">
        <f t="shared" si="566"/>
        <v>6.8642653632420967E-6</v>
      </c>
      <c r="JK218" s="86">
        <f t="shared" si="567"/>
        <v>3.7222925619688139E-5</v>
      </c>
      <c r="JL218" s="86">
        <f t="shared" si="568"/>
        <v>4.876904325111608E-13</v>
      </c>
      <c r="JM218" s="86">
        <f t="shared" si="569"/>
        <v>1.0682870253967169E-10</v>
      </c>
    </row>
    <row r="219" spans="2:273" x14ac:dyDescent="0.25">
      <c r="B219" s="2">
        <v>192</v>
      </c>
      <c r="C219" s="37">
        <v>51.54</v>
      </c>
      <c r="D219" s="37">
        <v>52.018000000000001</v>
      </c>
      <c r="E219" s="37">
        <v>51.393000000000001</v>
      </c>
      <c r="F219" s="37">
        <v>54.667000000000002</v>
      </c>
      <c r="G219" s="37">
        <v>54.103000000000002</v>
      </c>
      <c r="H219" s="37">
        <v>58.189</v>
      </c>
      <c r="I219" s="37">
        <v>58.362000000000002</v>
      </c>
      <c r="J219" s="37">
        <v>68.25</v>
      </c>
      <c r="K219" s="37">
        <v>51.893000000000001</v>
      </c>
      <c r="L219" s="37">
        <v>49.552</v>
      </c>
      <c r="M219" s="37">
        <v>48.898000000000003</v>
      </c>
      <c r="N219" s="37">
        <v>50.133000000000003</v>
      </c>
      <c r="O219" s="37">
        <v>55.423999999999999</v>
      </c>
      <c r="P219" s="37">
        <v>55.581000000000003</v>
      </c>
      <c r="Q219" s="37">
        <v>53.371000000000002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53.553138528420192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-0.18213852842018952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53.553138528420192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53.371000000000002</v>
      </c>
      <c r="DK219" s="2">
        <f t="shared" ref="DK219:DK227" si="712">BO$228*$B219+BO$229</f>
        <v>101.01012036327828</v>
      </c>
      <c r="DL219" s="2">
        <f t="shared" ref="DL219:DY227" si="713">BP$228*$B219+BP$229</f>
        <v>106.20137798125489</v>
      </c>
      <c r="DM219" s="2">
        <f t="shared" si="713"/>
        <v>95.439239024390247</v>
      </c>
      <c r="DN219" s="2">
        <f t="shared" si="713"/>
        <v>119.67624630021142</v>
      </c>
      <c r="DO219" s="2">
        <f t="shared" si="713"/>
        <v>101.92010593792173</v>
      </c>
      <c r="DP219" s="2">
        <f t="shared" si="713"/>
        <v>98.311304439746309</v>
      </c>
      <c r="DQ219" s="2">
        <f t="shared" si="713"/>
        <v>119.53364102564103</v>
      </c>
      <c r="DR219" s="2">
        <f t="shared" si="713"/>
        <v>122.49531561561562</v>
      </c>
      <c r="DS219" s="2">
        <f t="shared" si="713"/>
        <v>101.46473109243696</v>
      </c>
      <c r="DT219" s="2">
        <f t="shared" si="713"/>
        <v>86.85653959673958</v>
      </c>
      <c r="DU219" s="2">
        <f t="shared" si="713"/>
        <v>82.988855462184901</v>
      </c>
      <c r="DV219" s="2">
        <f t="shared" si="713"/>
        <v>102.16357823613087</v>
      </c>
      <c r="DW219" s="2">
        <f t="shared" si="713"/>
        <v>90.012727431885324</v>
      </c>
      <c r="DX219" s="2">
        <f t="shared" si="713"/>
        <v>98.770524024024027</v>
      </c>
      <c r="DY219" s="2">
        <f t="shared" si="713"/>
        <v>70.824774193548365</v>
      </c>
      <c r="EA219" s="2">
        <f t="shared" si="652"/>
        <v>46.999623468640273</v>
      </c>
      <c r="EB219" s="2">
        <f t="shared" ref="EB219:EB227" si="714">CF$228*$B219+CF$229</f>
        <v>47.484542901716054</v>
      </c>
      <c r="EC219" s="2">
        <f t="shared" ref="EC219:EC227" si="715">CG$228*$B219+CG$229</f>
        <v>51.817632958074519</v>
      </c>
      <c r="ED219" s="2">
        <f t="shared" ref="ED219:ED227" si="716">CH$228*$B219+CH$229</f>
        <v>54.956441176470619</v>
      </c>
      <c r="EE219" s="2">
        <f t="shared" ref="EE219:EE227" si="717">CI$228*$B219+CI$229</f>
        <v>53.937242831903625</v>
      </c>
      <c r="EF219" s="2">
        <f t="shared" ref="EF219:EF227" si="718">CJ$228*$B219+CJ$229</f>
        <v>55.993779132473634</v>
      </c>
      <c r="EG219" s="2">
        <f t="shared" ref="EG219:EG227" si="719">CK$228*$B219+CK$229</f>
        <v>57.115522422384075</v>
      </c>
      <c r="EH219" s="2">
        <f t="shared" ref="EH219:EH227" si="720">CL$228*$B219+CL$229</f>
        <v>66.035001097509479</v>
      </c>
      <c r="EI219" s="2">
        <f t="shared" ref="EI219:EI227" si="721">CM$228*$B219+CM$229</f>
        <v>47.508969678654189</v>
      </c>
      <c r="EJ219" s="2">
        <f t="shared" ref="EJ219:EJ227" si="722">CN$228*$B219+CN$229</f>
        <v>47.716564747186609</v>
      </c>
      <c r="EK219" s="2">
        <f t="shared" ref="EK219:EK227" si="723">CO$228*$B219+CO$229</f>
        <v>50.961559828281139</v>
      </c>
      <c r="EL219" s="2">
        <f t="shared" ref="EL219:EL227" si="724">CP$228*$B219+CP$229</f>
        <v>50.285692240285258</v>
      </c>
      <c r="EM219" s="2">
        <f t="shared" ref="EM219:EM227" si="725">CQ$228*$B219+CQ$229</f>
        <v>52.011229221260791</v>
      </c>
      <c r="EN219" s="2">
        <f t="shared" ref="EN219:EN227" si="726">CR$228*$B219+CR$229</f>
        <v>52.352051547858608</v>
      </c>
      <c r="EO219" s="2">
        <f t="shared" ref="EO219:EO227" si="727">CS$228*$B219+CS$229</f>
        <v>57.478101580126278</v>
      </c>
      <c r="EQ219" s="2">
        <f t="shared" ref="EQ219:EQ227" si="728">CU$228*$B219+CU$229</f>
        <v>49.827510290475104</v>
      </c>
      <c r="ER219" s="2">
        <f t="shared" ref="ER219:FE227" si="729">CV$228*$B219+CV$229</f>
        <v>50.296039936817166</v>
      </c>
      <c r="ES219" s="2">
        <f t="shared" si="729"/>
        <v>51.640904803925672</v>
      </c>
      <c r="ET219" s="2">
        <f t="shared" si="729"/>
        <v>52.703446914080565</v>
      </c>
      <c r="EU219" s="2">
        <f t="shared" si="729"/>
        <v>54.110726843100167</v>
      </c>
      <c r="EV219" s="2">
        <f t="shared" si="729"/>
        <v>56.484897350861601</v>
      </c>
      <c r="EW219" s="2">
        <f t="shared" si="729"/>
        <v>57.269470026264976</v>
      </c>
      <c r="EX219" s="2">
        <f t="shared" si="729"/>
        <v>67.246476121271741</v>
      </c>
      <c r="EY219" s="2">
        <f t="shared" si="729"/>
        <v>49.406368644307676</v>
      </c>
      <c r="EZ219" s="2">
        <f t="shared" si="729"/>
        <v>46.817636764439285</v>
      </c>
      <c r="FA219" s="2">
        <f t="shared" si="729"/>
        <v>48.986873837209302</v>
      </c>
      <c r="FB219" s="2">
        <f t="shared" si="729"/>
        <v>49.825884812653776</v>
      </c>
      <c r="FC219" s="2">
        <f t="shared" si="729"/>
        <v>55.738262427137755</v>
      </c>
      <c r="FD219" s="2">
        <f t="shared" si="729"/>
        <v>52.843621720223581</v>
      </c>
      <c r="FE219" s="2">
        <f t="shared" si="729"/>
        <v>53.396907115978799</v>
      </c>
      <c r="FG219" s="2">
        <f t="shared" ref="FG219:FG227" si="730">POWER(10,($B219-C$231)/C$229)/(1+POWER(10,($B219-C$231)/C$229))</f>
        <v>0.99999848131265834</v>
      </c>
      <c r="FH219" s="2">
        <f t="shared" ref="FH219:FU227" si="731">POWER(10,($B219-D$231)/D$229)/(1+POWER(10,($B219-D$231)/D$229))</f>
        <v>0.99999864142032524</v>
      </c>
      <c r="FI219" s="2">
        <f t="shared" si="731"/>
        <v>0.9999986411749171</v>
      </c>
      <c r="FJ219" s="2">
        <f t="shared" si="731"/>
        <v>0.99999872542103085</v>
      </c>
      <c r="FK219" s="2">
        <f t="shared" si="731"/>
        <v>0.99999861192568384</v>
      </c>
      <c r="FL219" s="2">
        <f t="shared" si="731"/>
        <v>0.99999884159337527</v>
      </c>
      <c r="FM219" s="2">
        <f t="shared" si="731"/>
        <v>0.99999858723979296</v>
      </c>
      <c r="FN219" s="2">
        <f t="shared" si="731"/>
        <v>0.99999852101813269</v>
      </c>
      <c r="FO219" s="2">
        <f t="shared" si="731"/>
        <v>0.99999828628197351</v>
      </c>
      <c r="FP219" s="2">
        <f t="shared" si="731"/>
        <v>0.9999983928659929</v>
      </c>
      <c r="FQ219" s="2">
        <f t="shared" si="731"/>
        <v>0.99999829673700524</v>
      </c>
      <c r="FR219" s="2">
        <f t="shared" si="731"/>
        <v>0.99999849233607552</v>
      </c>
      <c r="FS219" s="2">
        <f t="shared" si="731"/>
        <v>0.99999854653061804</v>
      </c>
      <c r="FT219" s="2">
        <f t="shared" si="731"/>
        <v>0.99999834433384016</v>
      </c>
      <c r="FU219" s="2">
        <f t="shared" si="731"/>
        <v>0.99999821812065071</v>
      </c>
      <c r="FW219" s="2">
        <f t="shared" si="536"/>
        <v>0.97212114840772479</v>
      </c>
      <c r="FX219" s="2">
        <f t="shared" si="588"/>
        <v>0.97618385429614019</v>
      </c>
      <c r="FY219" s="2">
        <f t="shared" si="589"/>
        <v>0.9752972907139742</v>
      </c>
      <c r="FZ219" s="2">
        <f t="shared" si="590"/>
        <v>0.98128752912995465</v>
      </c>
      <c r="GA219" s="2">
        <f t="shared" si="591"/>
        <v>0.97679549323466841</v>
      </c>
      <c r="GB219" s="2">
        <f t="shared" si="592"/>
        <v>0.97788854395053715</v>
      </c>
      <c r="GC219" s="2">
        <f t="shared" si="593"/>
        <v>0.98053438032741502</v>
      </c>
      <c r="GD219" s="2">
        <f t="shared" si="594"/>
        <v>0.98345206660240225</v>
      </c>
      <c r="GE219" s="2">
        <f t="shared" si="595"/>
        <v>0.98190883509273774</v>
      </c>
      <c r="GF219" s="2">
        <f t="shared" si="596"/>
        <v>0.98037891593829851</v>
      </c>
      <c r="GG219" s="2">
        <f t="shared" si="597"/>
        <v>0.97650444387537305</v>
      </c>
      <c r="GH219" s="2">
        <f t="shared" si="598"/>
        <v>0.97484965631801934</v>
      </c>
      <c r="GI219" s="2">
        <f t="shared" si="599"/>
        <v>0.97322305298835021</v>
      </c>
      <c r="GJ219" s="2">
        <f t="shared" si="600"/>
        <v>0.96614984239145563</v>
      </c>
      <c r="GK219" s="2">
        <f t="shared" si="601"/>
        <v>0.96172502152167971</v>
      </c>
      <c r="GM219" s="86">
        <f t="shared" si="537"/>
        <v>3.5339502389930259E-268</v>
      </c>
      <c r="GN219" s="86">
        <f t="shared" si="602"/>
        <v>8.7891683183957429E-181</v>
      </c>
      <c r="GO219" s="86">
        <f t="shared" si="603"/>
        <v>5.3822572246967702E-283</v>
      </c>
      <c r="GP219" s="86">
        <f t="shared" si="604"/>
        <v>1.1210269327486164E-259</v>
      </c>
      <c r="GQ219" s="86">
        <f t="shared" si="605"/>
        <v>1.2322969723639034E-305</v>
      </c>
      <c r="GR219" s="86">
        <f t="shared" si="606"/>
        <v>1.9792058499612091E-283</v>
      </c>
      <c r="GS219" s="86">
        <f t="shared" si="607"/>
        <v>7.0490120994984813E-303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1.2219706695088311E-193</v>
      </c>
      <c r="HD219" s="86">
        <f t="shared" si="616"/>
        <v>2.2491517248149077E-107</v>
      </c>
      <c r="HE219" s="86">
        <f t="shared" si="617"/>
        <v>2.4599596170793173E-167</v>
      </c>
      <c r="HF219" s="86">
        <f t="shared" si="618"/>
        <v>2.3304930295218789E-162</v>
      </c>
      <c r="HG219" s="86">
        <f t="shared" si="619"/>
        <v>2.0471917703215085E-240</v>
      </c>
      <c r="HH219" s="86">
        <f t="shared" si="620"/>
        <v>2.0633584950102298E-187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2.9683729944785683E-290</v>
      </c>
      <c r="HP219" s="86">
        <f t="shared" si="628"/>
        <v>0</v>
      </c>
      <c r="HQ219" s="86">
        <f t="shared" si="629"/>
        <v>0</v>
      </c>
      <c r="HS219" s="86">
        <f t="shared" si="539"/>
        <v>7.6741128095676398E-37</v>
      </c>
      <c r="HT219" s="86">
        <f t="shared" si="630"/>
        <v>8.8086070190971406E-34</v>
      </c>
      <c r="HU219" s="86">
        <f t="shared" si="631"/>
        <v>1.2252504168492787E-34</v>
      </c>
      <c r="HV219" s="86">
        <f t="shared" si="632"/>
        <v>1.1215170532655943E-33</v>
      </c>
      <c r="HW219" s="86">
        <f t="shared" si="633"/>
        <v>1.4878358915199172E-39</v>
      </c>
      <c r="HX219" s="86">
        <f t="shared" si="634"/>
        <v>1.301706177915776E-31</v>
      </c>
      <c r="HY219" s="86">
        <f t="shared" si="635"/>
        <v>6.9620256749209703E-34</v>
      </c>
      <c r="HZ219" s="86">
        <f t="shared" si="636"/>
        <v>2.1248207171081499E-40</v>
      </c>
      <c r="IA219" s="86">
        <f t="shared" si="637"/>
        <v>2.0075039239128511E-39</v>
      </c>
      <c r="IB219" s="86">
        <f t="shared" si="638"/>
        <v>7.0547467530244055E-38</v>
      </c>
      <c r="IC219" s="86">
        <f t="shared" si="639"/>
        <v>1.0736653907489145E-36</v>
      </c>
      <c r="ID219" s="86">
        <f t="shared" si="640"/>
        <v>1.6133530917804447E-40</v>
      </c>
      <c r="IE219" s="86">
        <f t="shared" si="641"/>
        <v>1.6592563550555857E-35</v>
      </c>
      <c r="IF219" s="86">
        <f t="shared" si="642"/>
        <v>4.3625188261773309E-140</v>
      </c>
      <c r="IG219" s="86">
        <f t="shared" si="643"/>
        <v>4.1231752110007133E-97</v>
      </c>
      <c r="II219" s="86">
        <f t="shared" si="540"/>
        <v>1.7594432059373377E-5</v>
      </c>
      <c r="IJ219" s="86">
        <f t="shared" si="541"/>
        <v>2.3503741435186547E-5</v>
      </c>
      <c r="IK219" s="86">
        <f t="shared" si="542"/>
        <v>1.5644301317328437E-5</v>
      </c>
      <c r="IL219" s="86">
        <f t="shared" si="543"/>
        <v>6.9345845161886112E-6</v>
      </c>
      <c r="IM219" s="86">
        <f t="shared" si="544"/>
        <v>5.0323217073867385E-6</v>
      </c>
      <c r="IN219" s="86">
        <f t="shared" si="545"/>
        <v>3.8636273302722651E-5</v>
      </c>
      <c r="IO219" s="86">
        <f t="shared" si="546"/>
        <v>1.4335549376002576E-5</v>
      </c>
      <c r="IP219" s="86">
        <f t="shared" si="547"/>
        <v>8.702323888345803E-7</v>
      </c>
      <c r="IQ219" s="86">
        <f t="shared" si="548"/>
        <v>1.1927130749104802E-6</v>
      </c>
      <c r="IR219" s="86">
        <f t="shared" si="549"/>
        <v>2.3848782666051398E-6</v>
      </c>
      <c r="IS219" s="86">
        <f t="shared" si="550"/>
        <v>7.2607442863066773E-6</v>
      </c>
      <c r="IT219" s="86">
        <f t="shared" si="551"/>
        <v>3.949001101627816E-6</v>
      </c>
      <c r="IU219" s="86">
        <f t="shared" si="552"/>
        <v>2.3103594624555028E-5</v>
      </c>
      <c r="IV219" s="86">
        <f t="shared" si="553"/>
        <v>1.0619371074487357E-13</v>
      </c>
      <c r="IW219" s="86">
        <f t="shared" si="554"/>
        <v>2.9943333781045454E-11</v>
      </c>
      <c r="IY219" s="86">
        <f t="shared" si="555"/>
        <v>1.7594432059373377E-5</v>
      </c>
      <c r="IZ219" s="86">
        <f t="shared" si="556"/>
        <v>2.3503741435186547E-5</v>
      </c>
      <c r="JA219" s="86">
        <f t="shared" si="557"/>
        <v>1.5644301317328437E-5</v>
      </c>
      <c r="JB219" s="86">
        <f t="shared" si="558"/>
        <v>6.9345845161886112E-6</v>
      </c>
      <c r="JC219" s="86">
        <f t="shared" si="559"/>
        <v>5.0323217073867385E-6</v>
      </c>
      <c r="JD219" s="86">
        <f t="shared" si="560"/>
        <v>3.8636273302722651E-5</v>
      </c>
      <c r="JE219" s="86">
        <f t="shared" si="561"/>
        <v>1.4335549376002576E-5</v>
      </c>
      <c r="JF219" s="86">
        <f t="shared" si="562"/>
        <v>8.702323888345803E-7</v>
      </c>
      <c r="JG219" s="86">
        <f t="shared" si="563"/>
        <v>1.1927130749104802E-6</v>
      </c>
      <c r="JH219" s="86">
        <f t="shared" si="564"/>
        <v>2.3848782666051398E-6</v>
      </c>
      <c r="JI219" s="86">
        <f t="shared" si="565"/>
        <v>7.2607442863066773E-6</v>
      </c>
      <c r="JJ219" s="86">
        <f t="shared" si="566"/>
        <v>3.949001101627816E-6</v>
      </c>
      <c r="JK219" s="86">
        <f t="shared" si="567"/>
        <v>2.3103594624555028E-5</v>
      </c>
      <c r="JL219" s="86">
        <f t="shared" si="568"/>
        <v>1.0619371074487357E-13</v>
      </c>
      <c r="JM219" s="86">
        <f t="shared" si="569"/>
        <v>2.9943333781045454E-11</v>
      </c>
    </row>
    <row r="220" spans="2:273" x14ac:dyDescent="0.25">
      <c r="B220" s="2">
        <v>193</v>
      </c>
      <c r="C220" s="37">
        <v>51.634999999999998</v>
      </c>
      <c r="D220" s="37">
        <v>52.570999999999998</v>
      </c>
      <c r="E220" s="37">
        <v>51.945999999999998</v>
      </c>
      <c r="F220" s="37">
        <v>54.232999999999997</v>
      </c>
      <c r="G220" s="37">
        <v>54.448</v>
      </c>
      <c r="H220" s="37">
        <v>57.216000000000001</v>
      </c>
      <c r="I220" s="37">
        <v>57.936</v>
      </c>
      <c r="J220" s="37">
        <v>67.929000000000002</v>
      </c>
      <c r="K220" s="37">
        <v>50.75</v>
      </c>
      <c r="L220" s="37">
        <v>49.552</v>
      </c>
      <c r="M220" s="37">
        <v>49.78</v>
      </c>
      <c r="N220" s="37">
        <v>50.067</v>
      </c>
      <c r="O220" s="37">
        <v>55.237000000000002</v>
      </c>
      <c r="P220" s="37">
        <v>54.79</v>
      </c>
      <c r="Q220" s="37">
        <v>53.402999999999999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53.402832169291827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1.6783070817183443E-4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53.402832169291827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53.402999999999999</v>
      </c>
      <c r="DK220" s="2">
        <f t="shared" si="712"/>
        <v>101.17483805668017</v>
      </c>
      <c r="DL220" s="2">
        <f t="shared" si="713"/>
        <v>106.38425870404882</v>
      </c>
      <c r="DM220" s="2">
        <f t="shared" si="713"/>
        <v>95.55926759581881</v>
      </c>
      <c r="DN220" s="2">
        <f t="shared" si="713"/>
        <v>119.90579915433403</v>
      </c>
      <c r="DO220" s="2">
        <f t="shared" si="713"/>
        <v>102.02956039136303</v>
      </c>
      <c r="DP220" s="2">
        <f t="shared" si="713"/>
        <v>98.395657505285413</v>
      </c>
      <c r="DQ220" s="2">
        <f t="shared" si="713"/>
        <v>119.76879487179488</v>
      </c>
      <c r="DR220" s="2">
        <f t="shared" si="713"/>
        <v>122.69935383955384</v>
      </c>
      <c r="DS220" s="2">
        <f t="shared" si="713"/>
        <v>101.60053613445376</v>
      </c>
      <c r="DT220" s="2">
        <f t="shared" si="713"/>
        <v>86.892286186186169</v>
      </c>
      <c r="DU220" s="2">
        <f t="shared" si="713"/>
        <v>82.990852100840371</v>
      </c>
      <c r="DV220" s="2">
        <f t="shared" si="713"/>
        <v>102.28131294452348</v>
      </c>
      <c r="DW220" s="2">
        <f t="shared" si="713"/>
        <v>90.056372469635633</v>
      </c>
      <c r="DX220" s="2">
        <f t="shared" si="713"/>
        <v>98.891978978978983</v>
      </c>
      <c r="DY220" s="2">
        <f t="shared" si="713"/>
        <v>70.783301612903202</v>
      </c>
      <c r="EA220" s="2">
        <f t="shared" si="652"/>
        <v>46.830347009270248</v>
      </c>
      <c r="EB220" s="2">
        <f t="shared" si="714"/>
        <v>47.305988104524168</v>
      </c>
      <c r="EC220" s="2">
        <f t="shared" si="715"/>
        <v>51.702263975155262</v>
      </c>
      <c r="ED220" s="2">
        <f t="shared" si="716"/>
        <v>54.855942647058853</v>
      </c>
      <c r="EE220" s="2">
        <f t="shared" si="717"/>
        <v>53.793937940356336</v>
      </c>
      <c r="EF220" s="2">
        <f t="shared" si="718"/>
        <v>55.860126729191101</v>
      </c>
      <c r="EG220" s="2">
        <f t="shared" si="719"/>
        <v>57.001729206592586</v>
      </c>
      <c r="EH220" s="2">
        <f t="shared" si="720"/>
        <v>65.932427691008854</v>
      </c>
      <c r="EI220" s="2">
        <f t="shared" si="721"/>
        <v>47.332568852624171</v>
      </c>
      <c r="EJ220" s="2">
        <f t="shared" si="722"/>
        <v>47.515292247891914</v>
      </c>
      <c r="EK220" s="2">
        <f t="shared" si="723"/>
        <v>50.798159065896023</v>
      </c>
      <c r="EL220" s="2">
        <f t="shared" si="724"/>
        <v>50.096705686831456</v>
      </c>
      <c r="EM220" s="2">
        <f t="shared" si="725"/>
        <v>51.860091635764292</v>
      </c>
      <c r="EN220" s="2">
        <f t="shared" si="726"/>
        <v>52.217429772140576</v>
      </c>
      <c r="EO220" s="2">
        <f t="shared" si="727"/>
        <v>57.386210366991833</v>
      </c>
      <c r="EQ220" s="2">
        <f t="shared" si="728"/>
        <v>49.692615045751353</v>
      </c>
      <c r="ER220" s="2">
        <f t="shared" si="729"/>
        <v>50.152093023561932</v>
      </c>
      <c r="ES220" s="2">
        <f t="shared" si="729"/>
        <v>51.523416933966431</v>
      </c>
      <c r="ET220" s="2">
        <f t="shared" si="729"/>
        <v>52.577352747319011</v>
      </c>
      <c r="EU220" s="2">
        <f t="shared" si="729"/>
        <v>53.969465725425309</v>
      </c>
      <c r="EV220" s="2">
        <f t="shared" si="729"/>
        <v>56.357019955869802</v>
      </c>
      <c r="EW220" s="2">
        <f t="shared" si="729"/>
        <v>57.157487182291099</v>
      </c>
      <c r="EX220" s="2">
        <f t="shared" si="729"/>
        <v>67.157816992353432</v>
      </c>
      <c r="EY220" s="2">
        <f t="shared" si="729"/>
        <v>49.251925196524034</v>
      </c>
      <c r="EZ220" s="2">
        <f t="shared" si="729"/>
        <v>46.606034683103594</v>
      </c>
      <c r="FA220" s="2">
        <f t="shared" si="729"/>
        <v>48.800475095137422</v>
      </c>
      <c r="FB220" s="2">
        <f t="shared" si="729"/>
        <v>49.631419413424027</v>
      </c>
      <c r="FC220" s="2">
        <f t="shared" si="729"/>
        <v>55.631564627829178</v>
      </c>
      <c r="FD220" s="2">
        <f t="shared" si="729"/>
        <v>52.715291382821576</v>
      </c>
      <c r="FE220" s="2">
        <f t="shared" si="729"/>
        <v>53.258227156853174</v>
      </c>
      <c r="FG220" s="2">
        <f t="shared" si="730"/>
        <v>0.9999986149404978</v>
      </c>
      <c r="FH220" s="2">
        <f t="shared" si="731"/>
        <v>0.99999876096046236</v>
      </c>
      <c r="FI220" s="2">
        <f t="shared" si="731"/>
        <v>0.9999987607366474</v>
      </c>
      <c r="FJ220" s="2">
        <f t="shared" si="731"/>
        <v>0.99999883757003416</v>
      </c>
      <c r="FK220" s="2">
        <f t="shared" si="731"/>
        <v>0.99999873406102324</v>
      </c>
      <c r="FL220" s="2">
        <f t="shared" si="731"/>
        <v>0.99999894352049423</v>
      </c>
      <c r="FM220" s="2">
        <f t="shared" si="731"/>
        <v>0.99999871154721764</v>
      </c>
      <c r="FN220" s="2">
        <f t="shared" si="731"/>
        <v>0.99999865115233033</v>
      </c>
      <c r="FO220" s="2">
        <f t="shared" si="731"/>
        <v>0.99999843707034852</v>
      </c>
      <c r="FP220" s="2">
        <f t="shared" si="731"/>
        <v>0.99999853427615792</v>
      </c>
      <c r="FQ220" s="2">
        <f t="shared" si="731"/>
        <v>0.99999844660545378</v>
      </c>
      <c r="FR220" s="2">
        <f t="shared" si="731"/>
        <v>0.99999862499397629</v>
      </c>
      <c r="FS220" s="2">
        <f t="shared" si="731"/>
        <v>0.99999867441999946</v>
      </c>
      <c r="FT220" s="2">
        <f t="shared" si="731"/>
        <v>0.99999849001429586</v>
      </c>
      <c r="FU220" s="2">
        <f t="shared" si="731"/>
        <v>0.99999837490646426</v>
      </c>
      <c r="FW220" s="2">
        <f t="shared" ref="FW220:FW227" si="748">POWER(10,($B220-C$232)/C$229)/(1+POWER(10,($B220-C$232)/C$229))</f>
        <v>0.97451166132755651</v>
      </c>
      <c r="FX220" s="2">
        <f t="shared" si="588"/>
        <v>0.97823380453972009</v>
      </c>
      <c r="FY220" s="2">
        <f t="shared" si="589"/>
        <v>0.97742178602633512</v>
      </c>
      <c r="FZ220" s="2">
        <f t="shared" si="590"/>
        <v>0.98290587835631604</v>
      </c>
      <c r="GA220" s="2">
        <f t="shared" si="591"/>
        <v>0.9787939409415003</v>
      </c>
      <c r="GB220" s="2">
        <f t="shared" si="592"/>
        <v>0.97979480181265888</v>
      </c>
      <c r="GC220" s="2">
        <f t="shared" si="593"/>
        <v>0.98221668525076389</v>
      </c>
      <c r="GD220" s="2">
        <f t="shared" si="594"/>
        <v>0.98488609894655066</v>
      </c>
      <c r="GE220" s="2">
        <f t="shared" si="595"/>
        <v>0.98347435555063778</v>
      </c>
      <c r="GF220" s="2">
        <f t="shared" si="596"/>
        <v>0.98207441115349359</v>
      </c>
      <c r="GG220" s="2">
        <f t="shared" si="597"/>
        <v>0.97852740668032367</v>
      </c>
      <c r="GH220" s="2">
        <f t="shared" si="598"/>
        <v>0.97701174190734952</v>
      </c>
      <c r="GI220" s="2">
        <f t="shared" si="599"/>
        <v>0.97552146065680623</v>
      </c>
      <c r="GJ220" s="2">
        <f t="shared" si="600"/>
        <v>0.96903606490889471</v>
      </c>
      <c r="GK220" s="2">
        <f t="shared" si="601"/>
        <v>0.96497484763088159</v>
      </c>
      <c r="GM220" s="86">
        <f t="shared" ref="GM220:GM227" si="749" xml:space="preserve"> _xlfn.NORM.DIST($B220, C$7, ABS(C$11), TRUE) * _xlfn.NORM.DIST(($B220 - C$7)*C$15, 0, ABS(C$11), TRUE) * 2</f>
        <v>2.3323049218956447E-272</v>
      </c>
      <c r="GN220" s="86">
        <f t="shared" si="602"/>
        <v>1.3123097211675179E-183</v>
      </c>
      <c r="GO220" s="86">
        <f t="shared" si="603"/>
        <v>2.0239284528855205E-287</v>
      </c>
      <c r="GP220" s="86">
        <f t="shared" si="604"/>
        <v>9.8880318616285376E-264</v>
      </c>
      <c r="GQ220" s="86">
        <f t="shared" si="605"/>
        <v>0</v>
      </c>
      <c r="GR220" s="86">
        <f t="shared" si="606"/>
        <v>7.2319918541334545E-288</v>
      </c>
      <c r="GS220" s="86">
        <f t="shared" si="607"/>
        <v>1.3740126679651749E-307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2.6708756998102495E-197</v>
      </c>
      <c r="HD220" s="86">
        <f t="shared" si="616"/>
        <v>2.0876588479436215E-109</v>
      </c>
      <c r="HE220" s="86">
        <f t="shared" si="617"/>
        <v>1.7006613926103152E-170</v>
      </c>
      <c r="HF220" s="86">
        <f t="shared" si="618"/>
        <v>2.0594751488127835E-165</v>
      </c>
      <c r="HG220" s="86">
        <f t="shared" si="619"/>
        <v>6.7871509805964739E-245</v>
      </c>
      <c r="HH220" s="86">
        <f t="shared" si="620"/>
        <v>6.2620430203363477E-191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9.7991725847695212E-296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7.2190677754415411E-38</v>
      </c>
      <c r="HT220" s="86">
        <f t="shared" si="630"/>
        <v>1.0483120332490022E-34</v>
      </c>
      <c r="HU220" s="86">
        <f t="shared" si="631"/>
        <v>1.3235627512264724E-35</v>
      </c>
      <c r="HV220" s="86">
        <f t="shared" si="632"/>
        <v>1.3479575709372908E-34</v>
      </c>
      <c r="HW220" s="86">
        <f t="shared" si="633"/>
        <v>1.2525232409662339E-40</v>
      </c>
      <c r="HX220" s="86">
        <f t="shared" si="634"/>
        <v>1.8318453564692826E-32</v>
      </c>
      <c r="HY220" s="86">
        <f t="shared" si="635"/>
        <v>8.7689284906851329E-35</v>
      </c>
      <c r="HZ220" s="86">
        <f t="shared" si="636"/>
        <v>1.7995410325081569E-41</v>
      </c>
      <c r="IA220" s="86">
        <f t="shared" si="637"/>
        <v>1.7116111669298634E-40</v>
      </c>
      <c r="IB220" s="86">
        <f t="shared" si="638"/>
        <v>6.4493931474731133E-39</v>
      </c>
      <c r="IC220" s="86">
        <f t="shared" si="639"/>
        <v>1.025498932229007E-37</v>
      </c>
      <c r="ID220" s="86">
        <f t="shared" si="640"/>
        <v>1.2090066669818389E-41</v>
      </c>
      <c r="IE220" s="86">
        <f t="shared" si="641"/>
        <v>1.7321931748411605E-36</v>
      </c>
      <c r="IF220" s="86">
        <f t="shared" si="642"/>
        <v>2.3898377171503678E-144</v>
      </c>
      <c r="IG220" s="86">
        <f t="shared" si="643"/>
        <v>4.1960442263109122E-100</v>
      </c>
      <c r="II220" s="86">
        <f t="shared" ref="II220:II227" si="752" xml:space="preserve"> _xlfn.NORM.DIST($B220, C$10, ABS(C$14), TRUE) * _xlfn.NORM.DIST(($B220 - C$10)*C$18, 0, ABS(C$14), TRUE) * 2</f>
        <v>1.059024055315622E-5</v>
      </c>
      <c r="IJ220" s="86">
        <f t="shared" ref="IJ220:IJ227" si="753" xml:space="preserve"> _xlfn.NORM.DIST($B220, D$10, ABS(D$14), TRUE) * _xlfn.NORM.DIST(($B220 - D$10)*D$18, 0, ABS(D$14), TRUE) * 2</f>
        <v>1.4669359075471057E-5</v>
      </c>
      <c r="IK220" s="86">
        <f t="shared" ref="IK220:IK227" si="754" xml:space="preserve"> _xlfn.NORM.DIST($B220, E$10, ABS(E$14), TRUE) * _xlfn.NORM.DIST(($B220 - E$10)*E$18, 0, ABS(E$14), TRUE) * 2</f>
        <v>9.5267576581949145E-6</v>
      </c>
      <c r="IL220" s="86">
        <f t="shared" ref="IL220:IL227" si="755" xml:space="preserve"> _xlfn.NORM.DIST($B220, F$10, ABS(F$14), TRUE) * _xlfn.NORM.DIST(($B220 - F$10)*F$18, 0, ABS(F$14), TRUE) * 2</f>
        <v>4.2196857429680923E-6</v>
      </c>
      <c r="IM220" s="86">
        <f t="shared" ref="IM220:IM227" si="756" xml:space="preserve"> _xlfn.NORM.DIST($B220, G$10, ABS(G$14), TRUE) * _xlfn.NORM.DIST(($B220 - G$10)*G$18, 0, ABS(G$14), TRUE) * 2</f>
        <v>2.9278186249414733E-6</v>
      </c>
      <c r="IN220" s="86">
        <f t="shared" ref="IN220:IN227" si="757" xml:space="preserve"> _xlfn.NORM.DIST($B220, H$10, ABS(H$14), TRUE) * _xlfn.NORM.DIST(($B220 - H$10)*H$18, 0, ABS(H$14), TRUE) * 2</f>
        <v>2.492046379575307E-5</v>
      </c>
      <c r="IO220" s="86">
        <f t="shared" ref="IO220:IO227" si="758" xml:space="preserve"> _xlfn.NORM.DIST($B220, I$10, ABS(I$14), TRUE) * _xlfn.NORM.DIST(($B220 - I$10)*I$18, 0, ABS(I$14), TRUE) * 2</f>
        <v>8.970327241788306E-6</v>
      </c>
      <c r="IP220" s="86">
        <f t="shared" ref="IP220:IP227" si="759" xml:space="preserve"> _xlfn.NORM.DIST($B220, J$10, ABS(J$14), TRUE) * _xlfn.NORM.DIST(($B220 - J$10)*J$18, 0, ABS(J$14), TRUE) * 2</f>
        <v>4.9091412348278222E-7</v>
      </c>
      <c r="IQ220" s="86">
        <f t="shared" ref="IQ220:IQ227" si="760" xml:space="preserve"> _xlfn.NORM.DIST($B220, K$10, ABS(K$14), TRUE) * _xlfn.NORM.DIST(($B220 - K$10)*K$18, 0, ABS(K$14), TRUE) * 2</f>
        <v>6.7353514398869306E-7</v>
      </c>
      <c r="IR220" s="86">
        <f t="shared" ref="IR220:IR227" si="761" xml:space="preserve"> _xlfn.NORM.DIST($B220, L$10, ABS(L$14), TRUE) * _xlfn.NORM.DIST(($B220 - L$10)*L$18, 0, ABS(L$14), TRUE) * 2</f>
        <v>1.3734118792730348E-6</v>
      </c>
      <c r="IS220" s="86">
        <f t="shared" ref="IS220:IS227" si="762" xml:space="preserve"> _xlfn.NORM.DIST($B220, M$10, ABS(M$14), TRUE) * _xlfn.NORM.DIST(($B220 - M$10)*M$18, 0, ABS(M$14), TRUE) * 2</f>
        <v>4.2913046394412062E-6</v>
      </c>
      <c r="IT220" s="86">
        <f t="shared" ref="IT220:IT227" si="763" xml:space="preserve"> _xlfn.NORM.DIST($B220, N$10, ABS(N$14), TRUE) * _xlfn.NORM.DIST(($B220 - N$10)*N$18, 0, ABS(N$14), TRUE) * 2</f>
        <v>2.2425165978638454E-6</v>
      </c>
      <c r="IU220" s="86">
        <f t="shared" ref="IU220:IU227" si="764" xml:space="preserve"> _xlfn.NORM.DIST($B220, O$10, ABS(O$14), TRUE) * _xlfn.NORM.DIST(($B220 - O$10)*O$18, 0, ABS(O$14), TRUE) * 2</f>
        <v>1.4179307484673315E-5</v>
      </c>
      <c r="IV220" s="86">
        <f t="shared" ref="IV220:IV227" si="765" xml:space="preserve"> _xlfn.NORM.DIST($B220, P$10, ABS(P$14), TRUE) * _xlfn.NORM.DIST(($B220 - P$10)*P$18, 0, ABS(P$14), TRUE) * 2</f>
        <v>2.2193617022422636E-14</v>
      </c>
      <c r="IW220" s="86">
        <f t="shared" ref="IW220:IW227" si="766" xml:space="preserve"> _xlfn.NORM.DIST($B220, Q$10, ABS(Q$14), TRUE) * _xlfn.NORM.DIST(($B220 - Q$10)*Q$18, 0, ABS(Q$14), TRUE) * 2</f>
        <v>8.101511113542948E-12</v>
      </c>
      <c r="IY220" s="86">
        <f t="shared" ref="IY220:IY227" si="767">GM220+HC220+HS220+II220</f>
        <v>1.059024055315622E-5</v>
      </c>
      <c r="IZ220" s="86">
        <f t="shared" ref="IZ220:IZ227" si="768">GN220+HD220+HT220+IJ220</f>
        <v>1.4669359075471057E-5</v>
      </c>
      <c r="JA220" s="86">
        <f t="shared" ref="JA220:JA227" si="769">GO220+HE220+HU220+IK220</f>
        <v>9.5267576581949145E-6</v>
      </c>
      <c r="JB220" s="86">
        <f t="shared" ref="JB220:JB227" si="770">GP220+HF220+HV220+IL220</f>
        <v>4.2196857429680923E-6</v>
      </c>
      <c r="JC220" s="86">
        <f t="shared" ref="JC220:JC227" si="771">GQ220+HG220+HW220+IM220</f>
        <v>2.9278186249414733E-6</v>
      </c>
      <c r="JD220" s="86">
        <f t="shared" ref="JD220:JD227" si="772">GR220+HH220+HX220+IN220</f>
        <v>2.492046379575307E-5</v>
      </c>
      <c r="JE220" s="86">
        <f t="shared" ref="JE220:JE227" si="773">GS220+HI220+HY220+IO220</f>
        <v>8.970327241788306E-6</v>
      </c>
      <c r="JF220" s="86">
        <f t="shared" ref="JF220:JF227" si="774">GT220+HJ220+HZ220+IP220</f>
        <v>4.9091412348278222E-7</v>
      </c>
      <c r="JG220" s="86">
        <f t="shared" ref="JG220:JG227" si="775">GU220+HK220+IA220+IQ220</f>
        <v>6.7353514398869306E-7</v>
      </c>
      <c r="JH220" s="86">
        <f t="shared" ref="JH220:JH227" si="776">GV220+HL220+IB220+IR220</f>
        <v>1.3734118792730348E-6</v>
      </c>
      <c r="JI220" s="86">
        <f t="shared" ref="JI220:JI227" si="777">GW220+HM220+IC220+IS220</f>
        <v>4.2913046394412062E-6</v>
      </c>
      <c r="JJ220" s="86">
        <f t="shared" ref="JJ220:JJ227" si="778">GX220+HN220+ID220+IT220</f>
        <v>2.2425165978638454E-6</v>
      </c>
      <c r="JK220" s="86">
        <f t="shared" ref="JK220:JK227" si="779">GY220+HO220+IE220+IU220</f>
        <v>1.4179307484673315E-5</v>
      </c>
      <c r="JL220" s="86">
        <f t="shared" ref="JL220:JL227" si="780">GZ220+HP220+IF220+IV220</f>
        <v>2.2193617022422636E-14</v>
      </c>
      <c r="JM220" s="86">
        <f t="shared" ref="JM220:JM227" si="781">HA220+HQ220+IG220+IW220</f>
        <v>8.101511113542948E-12</v>
      </c>
    </row>
    <row r="221" spans="2:273" x14ac:dyDescent="0.25">
      <c r="B221" s="2">
        <v>194</v>
      </c>
      <c r="C221" s="37">
        <v>51.905000000000001</v>
      </c>
      <c r="D221" s="37">
        <v>52.570999999999998</v>
      </c>
      <c r="E221" s="37">
        <v>52.5</v>
      </c>
      <c r="F221" s="37">
        <v>54.216999999999999</v>
      </c>
      <c r="G221" s="37">
        <v>55.328000000000003</v>
      </c>
      <c r="H221" s="37">
        <v>57.081000000000003</v>
      </c>
      <c r="I221" s="37">
        <v>59</v>
      </c>
      <c r="J221" s="37">
        <v>69</v>
      </c>
      <c r="K221" s="37">
        <v>51.820999999999998</v>
      </c>
      <c r="L221" s="37">
        <v>49.517000000000003</v>
      </c>
      <c r="M221" s="37">
        <v>49.475000000000001</v>
      </c>
      <c r="N221" s="37">
        <v>49.616999999999997</v>
      </c>
      <c r="O221" s="37">
        <v>56.863999999999997</v>
      </c>
      <c r="P221" s="37">
        <v>54.741999999999997</v>
      </c>
      <c r="Q221" s="37">
        <v>53.951999999999998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101.33955575008208</v>
      </c>
      <c r="DL221" s="2">
        <f t="shared" si="713"/>
        <v>106.56713942684277</v>
      </c>
      <c r="DM221" s="2">
        <f t="shared" si="713"/>
        <v>95.679296167247387</v>
      </c>
      <c r="DN221" s="2">
        <f t="shared" si="713"/>
        <v>120.13535200845666</v>
      </c>
      <c r="DO221" s="2">
        <f t="shared" si="713"/>
        <v>102.13901484480434</v>
      </c>
      <c r="DP221" s="2">
        <f t="shared" si="713"/>
        <v>98.480010570824533</v>
      </c>
      <c r="DQ221" s="2">
        <f t="shared" si="713"/>
        <v>120.00394871794873</v>
      </c>
      <c r="DR221" s="2">
        <f t="shared" si="713"/>
        <v>122.90339206349206</v>
      </c>
      <c r="DS221" s="2">
        <f t="shared" si="713"/>
        <v>101.73634117647057</v>
      </c>
      <c r="DT221" s="2">
        <f t="shared" si="713"/>
        <v>86.928032775632758</v>
      </c>
      <c r="DU221" s="2">
        <f t="shared" si="713"/>
        <v>82.992848739495827</v>
      </c>
      <c r="DV221" s="2">
        <f t="shared" si="713"/>
        <v>102.39904765291608</v>
      </c>
      <c r="DW221" s="2">
        <f t="shared" si="713"/>
        <v>90.100017507385928</v>
      </c>
      <c r="DX221" s="2">
        <f t="shared" si="713"/>
        <v>99.013433933933939</v>
      </c>
      <c r="DY221" s="2">
        <f t="shared" si="713"/>
        <v>70.741829032258039</v>
      </c>
      <c r="EA221" s="2">
        <f t="shared" si="652"/>
        <v>46.661070549900217</v>
      </c>
      <c r="EB221" s="2">
        <f t="shared" si="714"/>
        <v>47.127433307332282</v>
      </c>
      <c r="EC221" s="2">
        <f t="shared" si="715"/>
        <v>51.586894992236012</v>
      </c>
      <c r="ED221" s="2">
        <f t="shared" si="716"/>
        <v>54.755444117647087</v>
      </c>
      <c r="EE221" s="2">
        <f t="shared" si="717"/>
        <v>53.650633048809055</v>
      </c>
      <c r="EF221" s="2">
        <f t="shared" si="718"/>
        <v>55.726474325908569</v>
      </c>
      <c r="EG221" s="2">
        <f t="shared" si="719"/>
        <v>56.88793599080109</v>
      </c>
      <c r="EH221" s="2">
        <f t="shared" si="720"/>
        <v>65.82985428450823</v>
      </c>
      <c r="EI221" s="2">
        <f t="shared" si="721"/>
        <v>47.156168026594152</v>
      </c>
      <c r="EJ221" s="2">
        <f t="shared" si="722"/>
        <v>47.314019748597218</v>
      </c>
      <c r="EK221" s="2">
        <f t="shared" si="723"/>
        <v>50.634758303510907</v>
      </c>
      <c r="EL221" s="2">
        <f t="shared" si="724"/>
        <v>49.907719133377661</v>
      </c>
      <c r="EM221" s="2">
        <f t="shared" si="725"/>
        <v>51.708954050267799</v>
      </c>
      <c r="EN221" s="2">
        <f t="shared" si="726"/>
        <v>52.082807996422545</v>
      </c>
      <c r="EO221" s="2">
        <f t="shared" si="727"/>
        <v>57.294319153857387</v>
      </c>
      <c r="EQ221" s="2">
        <f t="shared" si="728"/>
        <v>49.557719801027602</v>
      </c>
      <c r="ER221" s="2">
        <f t="shared" si="729"/>
        <v>50.008146110306697</v>
      </c>
      <c r="ES221" s="2">
        <f t="shared" si="729"/>
        <v>51.405929064007196</v>
      </c>
      <c r="ET221" s="2">
        <f t="shared" si="729"/>
        <v>52.45125858055745</v>
      </c>
      <c r="EU221" s="2">
        <f t="shared" si="729"/>
        <v>53.82820460775045</v>
      </c>
      <c r="EV221" s="2">
        <f t="shared" si="729"/>
        <v>56.229142560878003</v>
      </c>
      <c r="EW221" s="2">
        <f t="shared" si="729"/>
        <v>57.045504338317222</v>
      </c>
      <c r="EX221" s="2">
        <f t="shared" si="729"/>
        <v>67.069157863435123</v>
      </c>
      <c r="EY221" s="2">
        <f t="shared" si="729"/>
        <v>49.097481748740393</v>
      </c>
      <c r="EZ221" s="2">
        <f t="shared" si="729"/>
        <v>46.394432601767903</v>
      </c>
      <c r="FA221" s="2">
        <f t="shared" si="729"/>
        <v>48.614076353065542</v>
      </c>
      <c r="FB221" s="2">
        <f t="shared" si="729"/>
        <v>49.436954014194278</v>
      </c>
      <c r="FC221" s="2">
        <f t="shared" si="729"/>
        <v>55.524866828520601</v>
      </c>
      <c r="FD221" s="2">
        <f t="shared" si="729"/>
        <v>52.586961045419571</v>
      </c>
      <c r="FE221" s="2">
        <f t="shared" si="729"/>
        <v>53.119547197727549</v>
      </c>
      <c r="FG221" s="2">
        <f t="shared" si="730"/>
        <v>0.99999873681056684</v>
      </c>
      <c r="FH221" s="2">
        <f t="shared" si="731"/>
        <v>0.99999886998238807</v>
      </c>
      <c r="FI221" s="2">
        <f t="shared" si="731"/>
        <v>0.99999886977826635</v>
      </c>
      <c r="FJ221" s="2">
        <f t="shared" si="731"/>
        <v>0.99999893985116273</v>
      </c>
      <c r="FK221" s="2">
        <f t="shared" si="731"/>
        <v>0.99999884544980266</v>
      </c>
      <c r="FL221" s="2">
        <f t="shared" si="731"/>
        <v>0.99999903647914956</v>
      </c>
      <c r="FM221" s="2">
        <f t="shared" si="731"/>
        <v>0.99999882491696324</v>
      </c>
      <c r="FN221" s="2">
        <f t="shared" si="731"/>
        <v>0.99999876983615854</v>
      </c>
      <c r="FO221" s="2">
        <f t="shared" si="731"/>
        <v>0.99999857459102071</v>
      </c>
      <c r="FP221" s="2">
        <f t="shared" si="731"/>
        <v>0.99999866324379616</v>
      </c>
      <c r="FQ221" s="2">
        <f t="shared" si="731"/>
        <v>0.99999858328714242</v>
      </c>
      <c r="FR221" s="2">
        <f t="shared" si="731"/>
        <v>0.99999874597945049</v>
      </c>
      <c r="FS221" s="2">
        <f t="shared" si="731"/>
        <v>0.99999879105653</v>
      </c>
      <c r="FT221" s="2">
        <f t="shared" si="731"/>
        <v>0.99999862287648766</v>
      </c>
      <c r="FU221" s="2">
        <f t="shared" si="731"/>
        <v>0.99999851789686844</v>
      </c>
      <c r="FW221" s="2">
        <f t="shared" si="748"/>
        <v>0.97670210873044583</v>
      </c>
      <c r="FX221" s="2">
        <f t="shared" si="588"/>
        <v>0.98011090242243537</v>
      </c>
      <c r="FY221" s="2">
        <f t="shared" si="589"/>
        <v>0.97936743468243448</v>
      </c>
      <c r="FZ221" s="2">
        <f t="shared" si="590"/>
        <v>0.98438649153396307</v>
      </c>
      <c r="GA221" s="2">
        <f t="shared" si="591"/>
        <v>0.98062368995705629</v>
      </c>
      <c r="GB221" s="2">
        <f t="shared" si="592"/>
        <v>0.98153982102622184</v>
      </c>
      <c r="GC221" s="2">
        <f t="shared" si="593"/>
        <v>0.98375600658000184</v>
      </c>
      <c r="GD221" s="2">
        <f t="shared" si="594"/>
        <v>0.98619760316619443</v>
      </c>
      <c r="GE221" s="2">
        <f t="shared" si="595"/>
        <v>0.98490648599445751</v>
      </c>
      <c r="GF221" s="2">
        <f t="shared" si="596"/>
        <v>0.98362584240700623</v>
      </c>
      <c r="GG221" s="2">
        <f t="shared" si="597"/>
        <v>0.98037969240803824</v>
      </c>
      <c r="GH221" s="2">
        <f t="shared" si="598"/>
        <v>0.97899196612310879</v>
      </c>
      <c r="GI221" s="2">
        <f t="shared" si="599"/>
        <v>0.97762711904433042</v>
      </c>
      <c r="GJ221" s="2">
        <f t="shared" si="600"/>
        <v>0.97168340727542912</v>
      </c>
      <c r="GK221" s="2">
        <f t="shared" si="601"/>
        <v>0.96795793306570499</v>
      </c>
      <c r="GM221" s="86">
        <f t="shared" si="749"/>
        <v>1.4281405102398201E-276</v>
      </c>
      <c r="GN221" s="86">
        <f t="shared" si="602"/>
        <v>1.8621325799909582E-186</v>
      </c>
      <c r="GO221" s="86">
        <f t="shared" si="603"/>
        <v>7.0289765120163269E-292</v>
      </c>
      <c r="GP221" s="86">
        <f t="shared" si="604"/>
        <v>8.1093938102941201E-268</v>
      </c>
      <c r="GQ221" s="86">
        <f t="shared" si="605"/>
        <v>0</v>
      </c>
      <c r="GR221" s="86">
        <f t="shared" si="606"/>
        <v>2.4397771566087486E-292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5.3911442074754704E-201</v>
      </c>
      <c r="HD221" s="86">
        <f t="shared" si="616"/>
        <v>1.8534231200179061E-111</v>
      </c>
      <c r="HE221" s="86">
        <f t="shared" si="617"/>
        <v>1.0976327734575075E-173</v>
      </c>
      <c r="HF221" s="86">
        <f t="shared" si="618"/>
        <v>1.703460458602555E-168</v>
      </c>
      <c r="HG221" s="86">
        <f t="shared" si="619"/>
        <v>2.044457384118132E-249</v>
      </c>
      <c r="HH221" s="86">
        <f t="shared" si="620"/>
        <v>1.761409904545643E-194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2.872636885993161E-301</v>
      </c>
      <c r="HP221" s="86">
        <f t="shared" si="628"/>
        <v>0</v>
      </c>
      <c r="HQ221" s="86">
        <f t="shared" si="629"/>
        <v>0</v>
      </c>
      <c r="HS221" s="86">
        <f t="shared" si="751"/>
        <v>6.5663262320637992E-39</v>
      </c>
      <c r="HT221" s="86">
        <f t="shared" si="630"/>
        <v>1.2109156217843394E-35</v>
      </c>
      <c r="HU221" s="86">
        <f t="shared" si="631"/>
        <v>1.3850421090099055E-36</v>
      </c>
      <c r="HV221" s="86">
        <f t="shared" si="632"/>
        <v>1.5727688944164483E-35</v>
      </c>
      <c r="HW221" s="86">
        <f t="shared" si="633"/>
        <v>1.018881816147265E-41</v>
      </c>
      <c r="HX221" s="86">
        <f t="shared" si="634"/>
        <v>2.5088931125162961E-33</v>
      </c>
      <c r="HY221" s="86">
        <f t="shared" si="635"/>
        <v>1.0737717711611681E-35</v>
      </c>
      <c r="HZ221" s="86">
        <f t="shared" si="636"/>
        <v>1.4739905719439343E-42</v>
      </c>
      <c r="IA221" s="86">
        <f t="shared" si="637"/>
        <v>1.4104679295780656E-41</v>
      </c>
      <c r="IB221" s="86">
        <f t="shared" si="638"/>
        <v>5.7017400375239628E-40</v>
      </c>
      <c r="IC221" s="86">
        <f t="shared" si="639"/>
        <v>9.473664038845264E-39</v>
      </c>
      <c r="ID221" s="86">
        <f t="shared" si="640"/>
        <v>8.7338581154238924E-43</v>
      </c>
      <c r="IE221" s="86">
        <f t="shared" si="641"/>
        <v>1.7514902002053893E-37</v>
      </c>
      <c r="IF221" s="86">
        <f t="shared" si="642"/>
        <v>1.1283233426140285E-148</v>
      </c>
      <c r="IG221" s="86">
        <f t="shared" si="643"/>
        <v>3.8400601606779002E-103</v>
      </c>
      <c r="II221" s="86">
        <f t="shared" si="752"/>
        <v>6.2989597012286756E-6</v>
      </c>
      <c r="IJ221" s="86">
        <f t="shared" si="753"/>
        <v>9.0595022071774325E-6</v>
      </c>
      <c r="IK221" s="86">
        <f t="shared" si="754"/>
        <v>5.7365339628493888E-6</v>
      </c>
      <c r="IL221" s="86">
        <f t="shared" si="755"/>
        <v>2.5407893092996684E-6</v>
      </c>
      <c r="IM221" s="86">
        <f t="shared" si="756"/>
        <v>1.682809443316114E-6</v>
      </c>
      <c r="IN221" s="86">
        <f t="shared" si="757"/>
        <v>1.5920560582627752E-5</v>
      </c>
      <c r="IO221" s="86">
        <f t="shared" si="758"/>
        <v>5.5573387505443647E-6</v>
      </c>
      <c r="IP221" s="86">
        <f t="shared" si="759"/>
        <v>2.7365693343007052E-7</v>
      </c>
      <c r="IQ221" s="86">
        <f t="shared" si="760"/>
        <v>3.7576546395088304E-7</v>
      </c>
      <c r="IR221" s="86">
        <f t="shared" si="761"/>
        <v>7.8155790657511466E-7</v>
      </c>
      <c r="IS221" s="86">
        <f t="shared" si="762"/>
        <v>2.5064614349620284E-6</v>
      </c>
      <c r="IT221" s="86">
        <f t="shared" si="763"/>
        <v>1.2569866414893423E-6</v>
      </c>
      <c r="IU221" s="86">
        <f t="shared" si="764"/>
        <v>8.6045541021756919E-6</v>
      </c>
      <c r="IV221" s="86">
        <f t="shared" si="765"/>
        <v>4.451617055346639E-15</v>
      </c>
      <c r="IW221" s="86">
        <f t="shared" si="766"/>
        <v>2.1157785549652498E-12</v>
      </c>
      <c r="IY221" s="86">
        <f t="shared" si="767"/>
        <v>6.2989597012286756E-6</v>
      </c>
      <c r="IZ221" s="86">
        <f t="shared" si="768"/>
        <v>9.0595022071774325E-6</v>
      </c>
      <c r="JA221" s="86">
        <f t="shared" si="769"/>
        <v>5.7365339628493888E-6</v>
      </c>
      <c r="JB221" s="86">
        <f t="shared" si="770"/>
        <v>2.5407893092996684E-6</v>
      </c>
      <c r="JC221" s="86">
        <f t="shared" si="771"/>
        <v>1.682809443316114E-6</v>
      </c>
      <c r="JD221" s="86">
        <f t="shared" si="772"/>
        <v>1.5920560582627752E-5</v>
      </c>
      <c r="JE221" s="86">
        <f t="shared" si="773"/>
        <v>5.5573387505443647E-6</v>
      </c>
      <c r="JF221" s="86">
        <f t="shared" si="774"/>
        <v>2.7365693343007052E-7</v>
      </c>
      <c r="JG221" s="86">
        <f t="shared" si="775"/>
        <v>3.7576546395088304E-7</v>
      </c>
      <c r="JH221" s="86">
        <f t="shared" si="776"/>
        <v>7.8155790657511466E-7</v>
      </c>
      <c r="JI221" s="86">
        <f t="shared" si="777"/>
        <v>2.5064614349620284E-6</v>
      </c>
      <c r="JJ221" s="86">
        <f t="shared" si="778"/>
        <v>1.2569866414893423E-6</v>
      </c>
      <c r="JK221" s="86">
        <f t="shared" si="779"/>
        <v>8.6045541021756919E-6</v>
      </c>
      <c r="JL221" s="86">
        <f t="shared" si="780"/>
        <v>4.451617055346639E-15</v>
      </c>
      <c r="JM221" s="86">
        <f t="shared" si="781"/>
        <v>2.1157785549652498E-12</v>
      </c>
    </row>
    <row r="222" spans="2:273" x14ac:dyDescent="0.25">
      <c r="B222" s="2">
        <v>195</v>
      </c>
      <c r="C222" s="37">
        <v>51.110999999999997</v>
      </c>
      <c r="D222" s="37">
        <v>52.320999999999998</v>
      </c>
      <c r="E222" s="37">
        <v>51.463999999999999</v>
      </c>
      <c r="F222" s="37">
        <v>53.732999999999997</v>
      </c>
      <c r="G222" s="37">
        <v>54.292999999999999</v>
      </c>
      <c r="H222" s="37">
        <v>57.540999999999997</v>
      </c>
      <c r="I222" s="37">
        <v>56.893999999999998</v>
      </c>
      <c r="J222" s="37">
        <v>68.963999999999999</v>
      </c>
      <c r="K222" s="37">
        <v>51.161000000000001</v>
      </c>
      <c r="L222" s="37">
        <v>48.982999999999997</v>
      </c>
      <c r="M222" s="37">
        <v>49.356000000000002</v>
      </c>
      <c r="N222" s="37">
        <v>49.883000000000003</v>
      </c>
      <c r="O222" s="37">
        <v>56.982999999999997</v>
      </c>
      <c r="P222" s="37">
        <v>54.161000000000001</v>
      </c>
      <c r="Q222" s="37">
        <v>52.758000000000003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101.50427344348398</v>
      </c>
      <c r="DL222" s="2">
        <f t="shared" si="713"/>
        <v>106.7500201496367</v>
      </c>
      <c r="DM222" s="2">
        <f t="shared" si="713"/>
        <v>95.799324738675949</v>
      </c>
      <c r="DN222" s="2">
        <f t="shared" si="713"/>
        <v>120.36490486257928</v>
      </c>
      <c r="DO222" s="2">
        <f t="shared" si="713"/>
        <v>102.24846929824562</v>
      </c>
      <c r="DP222" s="2">
        <f t="shared" si="713"/>
        <v>98.564363636363638</v>
      </c>
      <c r="DQ222" s="2">
        <f t="shared" si="713"/>
        <v>120.23910256410258</v>
      </c>
      <c r="DR222" s="2">
        <f t="shared" si="713"/>
        <v>123.10743028743029</v>
      </c>
      <c r="DS222" s="2">
        <f t="shared" si="713"/>
        <v>101.87214621848739</v>
      </c>
      <c r="DT222" s="2">
        <f t="shared" si="713"/>
        <v>86.963779365079347</v>
      </c>
      <c r="DU222" s="2">
        <f t="shared" si="713"/>
        <v>82.994845378151297</v>
      </c>
      <c r="DV222" s="2">
        <f t="shared" si="713"/>
        <v>102.51678236130869</v>
      </c>
      <c r="DW222" s="2">
        <f t="shared" si="713"/>
        <v>90.143662545136237</v>
      </c>
      <c r="DX222" s="2">
        <f t="shared" si="713"/>
        <v>99.134888888888895</v>
      </c>
      <c r="DY222" s="2">
        <f t="shared" si="713"/>
        <v>70.700356451612876</v>
      </c>
      <c r="EA222" s="2">
        <f t="shared" si="652"/>
        <v>46.491794090530192</v>
      </c>
      <c r="EB222" s="2">
        <f t="shared" si="714"/>
        <v>46.948878510140389</v>
      </c>
      <c r="EC222" s="2">
        <f t="shared" si="715"/>
        <v>51.471526009316754</v>
      </c>
      <c r="ED222" s="2">
        <f t="shared" si="716"/>
        <v>54.654945588235321</v>
      </c>
      <c r="EE222" s="2">
        <f t="shared" si="717"/>
        <v>53.507328157261767</v>
      </c>
      <c r="EF222" s="2">
        <f t="shared" si="718"/>
        <v>55.592821922626037</v>
      </c>
      <c r="EG222" s="2">
        <f t="shared" si="719"/>
        <v>56.774142775009601</v>
      </c>
      <c r="EH222" s="2">
        <f t="shared" si="720"/>
        <v>65.727280878007591</v>
      </c>
      <c r="EI222" s="2">
        <f t="shared" si="721"/>
        <v>46.979767200564133</v>
      </c>
      <c r="EJ222" s="2">
        <f t="shared" si="722"/>
        <v>47.112747249302529</v>
      </c>
      <c r="EK222" s="2">
        <f t="shared" si="723"/>
        <v>50.471357541125798</v>
      </c>
      <c r="EL222" s="2">
        <f t="shared" si="724"/>
        <v>49.718732579923859</v>
      </c>
      <c r="EM222" s="2">
        <f t="shared" si="725"/>
        <v>51.5578164647713</v>
      </c>
      <c r="EN222" s="2">
        <f t="shared" si="726"/>
        <v>51.948186220704514</v>
      </c>
      <c r="EO222" s="2">
        <f t="shared" si="727"/>
        <v>57.202427940722941</v>
      </c>
      <c r="EQ222" s="2">
        <f t="shared" si="728"/>
        <v>49.422824556303851</v>
      </c>
      <c r="ER222" s="2">
        <f t="shared" si="729"/>
        <v>49.864199197051462</v>
      </c>
      <c r="ES222" s="2">
        <f t="shared" si="729"/>
        <v>51.288441194047948</v>
      </c>
      <c r="ET222" s="2">
        <f t="shared" si="729"/>
        <v>52.325164413795889</v>
      </c>
      <c r="EU222" s="2">
        <f t="shared" si="729"/>
        <v>53.686943490075592</v>
      </c>
      <c r="EV222" s="2">
        <f t="shared" si="729"/>
        <v>56.101265165886204</v>
      </c>
      <c r="EW222" s="2">
        <f t="shared" si="729"/>
        <v>56.933521494343339</v>
      </c>
      <c r="EX222" s="2">
        <f t="shared" si="729"/>
        <v>66.980498734516829</v>
      </c>
      <c r="EY222" s="2">
        <f t="shared" si="729"/>
        <v>48.943038300956744</v>
      </c>
      <c r="EZ222" s="2">
        <f t="shared" si="729"/>
        <v>46.182830520432212</v>
      </c>
      <c r="FA222" s="2">
        <f t="shared" si="729"/>
        <v>48.427677610993662</v>
      </c>
      <c r="FB222" s="2">
        <f t="shared" si="729"/>
        <v>49.242488614964529</v>
      </c>
      <c r="FC222" s="2">
        <f t="shared" si="729"/>
        <v>55.418169029212024</v>
      </c>
      <c r="FD222" s="2">
        <f t="shared" si="729"/>
        <v>52.458630708017566</v>
      </c>
      <c r="FE222" s="2">
        <f t="shared" si="729"/>
        <v>52.980867238601924</v>
      </c>
      <c r="FG222" s="2">
        <f t="shared" si="730"/>
        <v>0.99999884795741678</v>
      </c>
      <c r="FH222" s="2">
        <f t="shared" si="731"/>
        <v>0.99999896941158684</v>
      </c>
      <c r="FI222" s="2">
        <f t="shared" si="731"/>
        <v>0.99999896922542553</v>
      </c>
      <c r="FJ222" s="2">
        <f t="shared" si="731"/>
        <v>0.99999903313267891</v>
      </c>
      <c r="FK222" s="2">
        <f t="shared" si="731"/>
        <v>0.9999989470375984</v>
      </c>
      <c r="FL222" s="2">
        <f t="shared" si="731"/>
        <v>0.99999912125846591</v>
      </c>
      <c r="FM222" s="2">
        <f t="shared" si="731"/>
        <v>0.99999892831142256</v>
      </c>
      <c r="FN222" s="2">
        <f t="shared" si="731"/>
        <v>0.99999887807712096</v>
      </c>
      <c r="FO222" s="2">
        <f t="shared" si="731"/>
        <v>0.99999870001139735</v>
      </c>
      <c r="FP222" s="2">
        <f t="shared" si="731"/>
        <v>0.99999878086370908</v>
      </c>
      <c r="FQ222" s="2">
        <f t="shared" si="731"/>
        <v>0.99999870794235657</v>
      </c>
      <c r="FR222" s="2">
        <f t="shared" si="731"/>
        <v>0.99999885631953989</v>
      </c>
      <c r="FS222" s="2">
        <f t="shared" si="731"/>
        <v>0.99999889743033399</v>
      </c>
      <c r="FT222" s="2">
        <f t="shared" si="731"/>
        <v>0.99999874404827738</v>
      </c>
      <c r="FU222" s="2">
        <f t="shared" si="731"/>
        <v>0.99999864830570273</v>
      </c>
      <c r="FW222" s="2">
        <f t="shared" si="748"/>
        <v>0.97870842370789279</v>
      </c>
      <c r="FX222" s="2">
        <f t="shared" si="588"/>
        <v>0.98182912794385058</v>
      </c>
      <c r="FY222" s="2">
        <f t="shared" si="589"/>
        <v>0.98114865325806477</v>
      </c>
      <c r="FZ222" s="2">
        <f t="shared" si="590"/>
        <v>0.98574072136348612</v>
      </c>
      <c r="GA222" s="2">
        <f t="shared" si="591"/>
        <v>0.98229841568996612</v>
      </c>
      <c r="GB222" s="2">
        <f t="shared" si="592"/>
        <v>0.98313672573637845</v>
      </c>
      <c r="GC222" s="2">
        <f t="shared" si="593"/>
        <v>0.9851640970394725</v>
      </c>
      <c r="GD222" s="2">
        <f t="shared" si="594"/>
        <v>0.98739675832905893</v>
      </c>
      <c r="GE222" s="2">
        <f t="shared" si="595"/>
        <v>0.98621624589291346</v>
      </c>
      <c r="GF222" s="2">
        <f t="shared" si="596"/>
        <v>0.98504504446186048</v>
      </c>
      <c r="GG222" s="2">
        <f t="shared" si="597"/>
        <v>0.98207512175376743</v>
      </c>
      <c r="GH222" s="2">
        <f t="shared" si="598"/>
        <v>0.98080496376419612</v>
      </c>
      <c r="GI222" s="2">
        <f t="shared" si="599"/>
        <v>0.97955544349943813</v>
      </c>
      <c r="GJ222" s="2">
        <f t="shared" si="600"/>
        <v>0.97411045532300145</v>
      </c>
      <c r="GK222" s="2">
        <f t="shared" si="601"/>
        <v>0.97069466551169825</v>
      </c>
      <c r="GM222" s="86">
        <f t="shared" si="749"/>
        <v>8.1136610412781928E-281</v>
      </c>
      <c r="GN222" s="86">
        <f t="shared" si="602"/>
        <v>2.5111354307137063E-189</v>
      </c>
      <c r="GO222" s="86">
        <f t="shared" si="603"/>
        <v>2.2545239666224467E-296</v>
      </c>
      <c r="GP222" s="86">
        <f t="shared" si="604"/>
        <v>6.1837403916317756E-272</v>
      </c>
      <c r="GQ222" s="86">
        <f t="shared" si="605"/>
        <v>0</v>
      </c>
      <c r="GR222" s="86">
        <f t="shared" si="606"/>
        <v>7.599189246594142E-297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1.0049440693941892E-204</v>
      </c>
      <c r="HD222" s="86">
        <f t="shared" si="616"/>
        <v>1.573849400888437E-113</v>
      </c>
      <c r="HE222" s="86">
        <f t="shared" si="617"/>
        <v>6.6137063886158831E-177</v>
      </c>
      <c r="HF222" s="86">
        <f t="shared" si="618"/>
        <v>1.3187838307744872E-171</v>
      </c>
      <c r="HG222" s="86">
        <f t="shared" si="619"/>
        <v>5.5953789957771468E-254</v>
      </c>
      <c r="HH222" s="86">
        <f t="shared" si="620"/>
        <v>4.5920558293128811E-198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7.4781082826831656E-307</v>
      </c>
      <c r="HP222" s="86">
        <f t="shared" si="628"/>
        <v>0</v>
      </c>
      <c r="HQ222" s="86">
        <f t="shared" si="629"/>
        <v>0</v>
      </c>
      <c r="HS222" s="86">
        <f t="shared" si="751"/>
        <v>5.7749717905066399E-40</v>
      </c>
      <c r="HT222" s="86">
        <f t="shared" si="630"/>
        <v>1.3576097707544447E-36</v>
      </c>
      <c r="HU222" s="86">
        <f t="shared" si="631"/>
        <v>1.4040347040386853E-37</v>
      </c>
      <c r="HV222" s="86">
        <f t="shared" si="632"/>
        <v>1.7814340324331189E-36</v>
      </c>
      <c r="HW222" s="86">
        <f t="shared" si="633"/>
        <v>8.0087905699336725E-43</v>
      </c>
      <c r="HX222" s="86">
        <f t="shared" si="634"/>
        <v>3.3441896404538027E-34</v>
      </c>
      <c r="HY222" s="86">
        <f t="shared" si="635"/>
        <v>1.2782916597268903E-36</v>
      </c>
      <c r="HZ222" s="86">
        <f t="shared" si="636"/>
        <v>1.1676673687636842E-43</v>
      </c>
      <c r="IA222" s="86">
        <f t="shared" si="637"/>
        <v>1.1233848909233469E-42</v>
      </c>
      <c r="IB222" s="86">
        <f t="shared" si="638"/>
        <v>4.8746663530207175E-41</v>
      </c>
      <c r="IC222" s="86">
        <f t="shared" si="639"/>
        <v>8.4647658503868361E-40</v>
      </c>
      <c r="ID222" s="86">
        <f t="shared" si="640"/>
        <v>6.0821825018755819E-44</v>
      </c>
      <c r="IE222" s="86">
        <f t="shared" si="641"/>
        <v>1.7153209181496898E-38</v>
      </c>
      <c r="IF222" s="86">
        <f t="shared" si="642"/>
        <v>4.5912393744632549E-153</v>
      </c>
      <c r="IG222" s="86">
        <f t="shared" si="643"/>
        <v>3.1602592132857645E-106</v>
      </c>
      <c r="II222" s="86">
        <f t="shared" si="752"/>
        <v>3.7021654862947237E-6</v>
      </c>
      <c r="IJ222" s="86">
        <f t="shared" si="753"/>
        <v>5.5361680311294641E-6</v>
      </c>
      <c r="IK222" s="86">
        <f t="shared" si="754"/>
        <v>3.4155595179700729E-6</v>
      </c>
      <c r="IL222" s="86">
        <f t="shared" si="755"/>
        <v>1.5138391244192865E-6</v>
      </c>
      <c r="IM222" s="86">
        <f t="shared" si="756"/>
        <v>9.5550534786981837E-7</v>
      </c>
      <c r="IN222" s="86">
        <f t="shared" si="757"/>
        <v>1.0073842972587079E-5</v>
      </c>
      <c r="IO222" s="86">
        <f t="shared" si="758"/>
        <v>3.4086602253866075E-6</v>
      </c>
      <c r="IP222" s="86">
        <f t="shared" si="759"/>
        <v>1.5074116389915316E-7</v>
      </c>
      <c r="IQ222" s="86">
        <f t="shared" si="760"/>
        <v>2.0710913321510554E-7</v>
      </c>
      <c r="IR222" s="86">
        <f t="shared" si="761"/>
        <v>4.3948138910792097E-7</v>
      </c>
      <c r="IS222" s="86">
        <f t="shared" si="762"/>
        <v>1.4467337452868712E-6</v>
      </c>
      <c r="IT222" s="86">
        <f t="shared" si="763"/>
        <v>6.9544706989679201E-7</v>
      </c>
      <c r="IU222" s="86">
        <f t="shared" si="764"/>
        <v>5.1628740884086927E-6</v>
      </c>
      <c r="IV222" s="86">
        <f t="shared" si="765"/>
        <v>8.5694825787339495E-16</v>
      </c>
      <c r="IW222" s="86">
        <f t="shared" si="766"/>
        <v>5.3333289729463065E-13</v>
      </c>
      <c r="IY222" s="86">
        <f t="shared" si="767"/>
        <v>3.7021654862947237E-6</v>
      </c>
      <c r="IZ222" s="86">
        <f t="shared" si="768"/>
        <v>5.5361680311294641E-6</v>
      </c>
      <c r="JA222" s="86">
        <f t="shared" si="769"/>
        <v>3.4155595179700729E-6</v>
      </c>
      <c r="JB222" s="86">
        <f t="shared" si="770"/>
        <v>1.5138391244192865E-6</v>
      </c>
      <c r="JC222" s="86">
        <f t="shared" si="771"/>
        <v>9.5550534786981837E-7</v>
      </c>
      <c r="JD222" s="86">
        <f t="shared" si="772"/>
        <v>1.0073842972587079E-5</v>
      </c>
      <c r="JE222" s="86">
        <f t="shared" si="773"/>
        <v>3.4086602253866075E-6</v>
      </c>
      <c r="JF222" s="86">
        <f t="shared" si="774"/>
        <v>1.5074116389915316E-7</v>
      </c>
      <c r="JG222" s="86">
        <f t="shared" si="775"/>
        <v>2.0710913321510554E-7</v>
      </c>
      <c r="JH222" s="86">
        <f t="shared" si="776"/>
        <v>4.3948138910792097E-7</v>
      </c>
      <c r="JI222" s="86">
        <f t="shared" si="777"/>
        <v>1.4467337452868712E-6</v>
      </c>
      <c r="JJ222" s="86">
        <f t="shared" si="778"/>
        <v>6.9544706989679201E-7</v>
      </c>
      <c r="JK222" s="86">
        <f t="shared" si="779"/>
        <v>5.1628740884086927E-6</v>
      </c>
      <c r="JL222" s="86">
        <f t="shared" si="780"/>
        <v>8.5694825787339495E-16</v>
      </c>
      <c r="JM222" s="86">
        <f t="shared" si="781"/>
        <v>5.3333289729463065E-13</v>
      </c>
    </row>
    <row r="223" spans="2:273" x14ac:dyDescent="0.25">
      <c r="B223" s="2">
        <v>196</v>
      </c>
      <c r="C223" s="37">
        <v>51.762</v>
      </c>
      <c r="D223" s="37">
        <v>50.945999999999998</v>
      </c>
      <c r="E223" s="37">
        <v>51.554000000000002</v>
      </c>
      <c r="F223" s="37">
        <v>53.517000000000003</v>
      </c>
      <c r="G223" s="37">
        <v>55.81</v>
      </c>
      <c r="H223" s="37">
        <v>56.405000000000001</v>
      </c>
      <c r="I223" s="37">
        <v>57.149000000000001</v>
      </c>
      <c r="J223" s="37">
        <v>69.106999999999999</v>
      </c>
      <c r="K223" s="37">
        <v>50.786000000000001</v>
      </c>
      <c r="L223" s="37">
        <v>48.621000000000002</v>
      </c>
      <c r="M223" s="37">
        <v>49.287999999999997</v>
      </c>
      <c r="N223" s="37">
        <v>49.1</v>
      </c>
      <c r="O223" s="37">
        <v>56.372999999999998</v>
      </c>
      <c r="P223" s="37">
        <v>54.323</v>
      </c>
      <c r="Q223" s="37">
        <v>53.305999999999997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101.66899113688589</v>
      </c>
      <c r="DL223" s="2">
        <f t="shared" si="713"/>
        <v>106.93290087243065</v>
      </c>
      <c r="DM223" s="2">
        <f t="shared" si="713"/>
        <v>95.919353310104526</v>
      </c>
      <c r="DN223" s="2">
        <f t="shared" si="713"/>
        <v>120.5944577167019</v>
      </c>
      <c r="DO223" s="2">
        <f t="shared" si="713"/>
        <v>102.35792375168693</v>
      </c>
      <c r="DP223" s="2">
        <f t="shared" si="713"/>
        <v>98.648716701902757</v>
      </c>
      <c r="DQ223" s="2">
        <f t="shared" si="713"/>
        <v>120.47425641025642</v>
      </c>
      <c r="DR223" s="2">
        <f t="shared" si="713"/>
        <v>123.3114685113685</v>
      </c>
      <c r="DS223" s="2">
        <f t="shared" si="713"/>
        <v>102.00795126050419</v>
      </c>
      <c r="DT223" s="2">
        <f t="shared" si="713"/>
        <v>86.99952595452595</v>
      </c>
      <c r="DU223" s="2">
        <f t="shared" si="713"/>
        <v>82.996842016806752</v>
      </c>
      <c r="DV223" s="2">
        <f t="shared" si="713"/>
        <v>102.63451706970129</v>
      </c>
      <c r="DW223" s="2">
        <f t="shared" si="713"/>
        <v>90.187307582886532</v>
      </c>
      <c r="DX223" s="2">
        <f t="shared" si="713"/>
        <v>99.256343843843851</v>
      </c>
      <c r="DY223" s="2">
        <f t="shared" si="713"/>
        <v>70.658883870967713</v>
      </c>
      <c r="EA223" s="2">
        <f t="shared" si="652"/>
        <v>46.322517631160167</v>
      </c>
      <c r="EB223" s="2">
        <f t="shared" si="714"/>
        <v>46.770323712948503</v>
      </c>
      <c r="EC223" s="2">
        <f t="shared" si="715"/>
        <v>51.356157026397497</v>
      </c>
      <c r="ED223" s="2">
        <f t="shared" si="716"/>
        <v>54.554447058823555</v>
      </c>
      <c r="EE223" s="2">
        <f t="shared" si="717"/>
        <v>53.364023265714479</v>
      </c>
      <c r="EF223" s="2">
        <f t="shared" si="718"/>
        <v>55.459169519343504</v>
      </c>
      <c r="EG223" s="2">
        <f t="shared" si="719"/>
        <v>56.660349559218105</v>
      </c>
      <c r="EH223" s="2">
        <f t="shared" si="720"/>
        <v>65.624707471506952</v>
      </c>
      <c r="EI223" s="2">
        <f t="shared" si="721"/>
        <v>46.803366374534114</v>
      </c>
      <c r="EJ223" s="2">
        <f t="shared" si="722"/>
        <v>46.911474750007834</v>
      </c>
      <c r="EK223" s="2">
        <f t="shared" si="723"/>
        <v>50.307956778740682</v>
      </c>
      <c r="EL223" s="2">
        <f t="shared" si="724"/>
        <v>49.529746026470065</v>
      </c>
      <c r="EM223" s="2">
        <f t="shared" si="725"/>
        <v>51.406678879274807</v>
      </c>
      <c r="EN223" s="2">
        <f t="shared" si="726"/>
        <v>51.813564444986483</v>
      </c>
      <c r="EO223" s="2">
        <f t="shared" si="727"/>
        <v>57.110536727588496</v>
      </c>
      <c r="EQ223" s="2">
        <f t="shared" si="728"/>
        <v>49.2879293115801</v>
      </c>
      <c r="ER223" s="2">
        <f t="shared" si="729"/>
        <v>49.720252283796235</v>
      </c>
      <c r="ES223" s="2">
        <f t="shared" si="729"/>
        <v>51.170953324088714</v>
      </c>
      <c r="ET223" s="2">
        <f t="shared" si="729"/>
        <v>52.199070247034328</v>
      </c>
      <c r="EU223" s="2">
        <f t="shared" si="729"/>
        <v>53.545682372400734</v>
      </c>
      <c r="EV223" s="2">
        <f t="shared" si="729"/>
        <v>55.973387770894412</v>
      </c>
      <c r="EW223" s="2">
        <f t="shared" si="729"/>
        <v>56.821538650369462</v>
      </c>
      <c r="EX223" s="2">
        <f t="shared" si="729"/>
        <v>66.89183960559852</v>
      </c>
      <c r="EY223" s="2">
        <f t="shared" si="729"/>
        <v>48.788594853173095</v>
      </c>
      <c r="EZ223" s="2">
        <f t="shared" si="729"/>
        <v>45.971228439096528</v>
      </c>
      <c r="FA223" s="2">
        <f t="shared" si="729"/>
        <v>48.241278868921782</v>
      </c>
      <c r="FB223" s="2">
        <f t="shared" si="729"/>
        <v>49.04802321573478</v>
      </c>
      <c r="FC223" s="2">
        <f t="shared" si="729"/>
        <v>55.311471229903447</v>
      </c>
      <c r="FD223" s="2">
        <f t="shared" si="729"/>
        <v>52.330300370615561</v>
      </c>
      <c r="FE223" s="2">
        <f t="shared" si="729"/>
        <v>52.842187279476299</v>
      </c>
      <c r="FG223" s="2">
        <f t="shared" si="730"/>
        <v>0.99999894932457023</v>
      </c>
      <c r="FH223" s="2">
        <f t="shared" si="731"/>
        <v>0.99999906009211104</v>
      </c>
      <c r="FI223" s="2">
        <f t="shared" si="731"/>
        <v>0.99999905992232996</v>
      </c>
      <c r="FJ223" s="2">
        <f t="shared" si="731"/>
        <v>0.99999911820644793</v>
      </c>
      <c r="FK223" s="2">
        <f t="shared" si="731"/>
        <v>0.99999903968678738</v>
      </c>
      <c r="FL223" s="2">
        <f t="shared" si="731"/>
        <v>0.99999919857813402</v>
      </c>
      <c r="FM223" s="2">
        <f t="shared" si="731"/>
        <v>0.99999902260830875</v>
      </c>
      <c r="FN223" s="2">
        <f t="shared" si="731"/>
        <v>0.99999897679407246</v>
      </c>
      <c r="FO223" s="2">
        <f t="shared" si="731"/>
        <v>0.99999881439616767</v>
      </c>
      <c r="FP223" s="2">
        <f t="shared" si="731"/>
        <v>0.99999888813436877</v>
      </c>
      <c r="FQ223" s="2">
        <f t="shared" si="731"/>
        <v>0.9999988216292901</v>
      </c>
      <c r="FR223" s="2">
        <f t="shared" si="731"/>
        <v>0.99999895695091867</v>
      </c>
      <c r="FS223" s="2">
        <f t="shared" si="731"/>
        <v>0.99999899444441587</v>
      </c>
      <c r="FT223" s="2">
        <f t="shared" si="731"/>
        <v>0.99999885455828874</v>
      </c>
      <c r="FU223" s="2">
        <f t="shared" si="731"/>
        <v>0.99999876724000281</v>
      </c>
      <c r="FW223" s="2">
        <f t="shared" si="748"/>
        <v>0.98054540485277286</v>
      </c>
      <c r="FX223" s="2">
        <f t="shared" si="588"/>
        <v>0.98340142926906005</v>
      </c>
      <c r="FY223" s="2">
        <f t="shared" si="589"/>
        <v>0.98277880239028104</v>
      </c>
      <c r="FZ223" s="2">
        <f t="shared" si="590"/>
        <v>0.98697904642699019</v>
      </c>
      <c r="GA223" s="2">
        <f t="shared" si="591"/>
        <v>0.98383077890484705</v>
      </c>
      <c r="GB223" s="2">
        <f t="shared" si="592"/>
        <v>0.98459765731414095</v>
      </c>
      <c r="GC223" s="2">
        <f t="shared" si="593"/>
        <v>0.98645180989931402</v>
      </c>
      <c r="GD223" s="2">
        <f t="shared" si="594"/>
        <v>0.98849294625329243</v>
      </c>
      <c r="GE223" s="2">
        <f t="shared" si="595"/>
        <v>0.98741380204270168</v>
      </c>
      <c r="GF223" s="2">
        <f t="shared" si="596"/>
        <v>0.98634294748701379</v>
      </c>
      <c r="GG223" s="2">
        <f t="shared" si="597"/>
        <v>0.9836264925313275</v>
      </c>
      <c r="GH223" s="2">
        <f t="shared" si="598"/>
        <v>0.98246430188388001</v>
      </c>
      <c r="GI223" s="2">
        <f t="shared" si="599"/>
        <v>0.98132074075805131</v>
      </c>
      <c r="GJ223" s="2">
        <f t="shared" si="600"/>
        <v>0.97633454473793491</v>
      </c>
      <c r="GK223" s="2">
        <f t="shared" si="601"/>
        <v>0.97320412273860146</v>
      </c>
      <c r="GM223" s="86">
        <f t="shared" si="749"/>
        <v>4.2768370714334074E-285</v>
      </c>
      <c r="GN223" s="86">
        <f t="shared" si="602"/>
        <v>3.218211353959289E-192</v>
      </c>
      <c r="GO223" s="86">
        <f t="shared" si="603"/>
        <v>6.6785634501320096E-301</v>
      </c>
      <c r="GP223" s="86">
        <f t="shared" si="604"/>
        <v>4.3842775311847016E-276</v>
      </c>
      <c r="GQ223" s="86">
        <f t="shared" si="605"/>
        <v>0</v>
      </c>
      <c r="GR223" s="86">
        <f t="shared" si="606"/>
        <v>2.1852887624806965E-301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1.7299590284584888E-208</v>
      </c>
      <c r="HD223" s="86">
        <f t="shared" si="616"/>
        <v>1.278275965319979E-115</v>
      </c>
      <c r="HE223" s="86">
        <f t="shared" si="617"/>
        <v>3.7203234567028877E-180</v>
      </c>
      <c r="HF223" s="86">
        <f t="shared" si="618"/>
        <v>9.5560969431228952E-175</v>
      </c>
      <c r="HG223" s="86">
        <f t="shared" si="619"/>
        <v>1.3913653741861562E-258</v>
      </c>
      <c r="HH223" s="86">
        <f t="shared" si="620"/>
        <v>1.1095721551412163E-201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4.9109003690474687E-41</v>
      </c>
      <c r="HT223" s="86">
        <f t="shared" si="630"/>
        <v>1.477310085964408E-37</v>
      </c>
      <c r="HU223" s="86">
        <f t="shared" si="631"/>
        <v>1.3787543184160439E-38</v>
      </c>
      <c r="HV223" s="86">
        <f t="shared" si="632"/>
        <v>1.9587932777658443E-37</v>
      </c>
      <c r="HW223" s="86">
        <f t="shared" si="633"/>
        <v>6.0829339860777289E-44</v>
      </c>
      <c r="HX223" s="86">
        <f t="shared" si="634"/>
        <v>4.3382340665686369E-35</v>
      </c>
      <c r="HY223" s="86">
        <f t="shared" si="635"/>
        <v>1.4794438845941552E-37</v>
      </c>
      <c r="HZ223" s="86">
        <f t="shared" si="636"/>
        <v>8.9460874601183257E-45</v>
      </c>
      <c r="IA223" s="86">
        <f t="shared" si="637"/>
        <v>8.6476707028865079E-44</v>
      </c>
      <c r="IB223" s="86">
        <f t="shared" si="638"/>
        <v>4.0302238983716612E-42</v>
      </c>
      <c r="IC223" s="86">
        <f t="shared" si="639"/>
        <v>7.3151613169656326E-41</v>
      </c>
      <c r="ID223" s="86">
        <f t="shared" si="640"/>
        <v>4.0830664063913366E-45</v>
      </c>
      <c r="IE223" s="86">
        <f t="shared" si="641"/>
        <v>1.6270734438939599E-39</v>
      </c>
      <c r="IF223" s="86">
        <f t="shared" si="642"/>
        <v>1.6101070856660963E-157</v>
      </c>
      <c r="IG223" s="86">
        <f t="shared" si="643"/>
        <v>2.3387899727514294E-109</v>
      </c>
      <c r="II223" s="86">
        <f t="shared" si="752"/>
        <v>2.1501008734459544E-6</v>
      </c>
      <c r="IJ223" s="86">
        <f t="shared" si="753"/>
        <v>3.3474875887981456E-6</v>
      </c>
      <c r="IK223" s="86">
        <f t="shared" si="754"/>
        <v>2.0108270399811265E-6</v>
      </c>
      <c r="IL223" s="86">
        <f t="shared" si="755"/>
        <v>8.9249806791499771E-7</v>
      </c>
      <c r="IM223" s="86">
        <f t="shared" si="756"/>
        <v>5.3595894789994898E-7</v>
      </c>
      <c r="IN223" s="86">
        <f t="shared" si="757"/>
        <v>6.3133543286673636E-6</v>
      </c>
      <c r="IO223" s="86">
        <f t="shared" si="758"/>
        <v>2.0699161426574295E-6</v>
      </c>
      <c r="IP223" s="86">
        <f t="shared" si="759"/>
        <v>8.2049491363292805E-8</v>
      </c>
      <c r="IQ223" s="86">
        <f t="shared" si="760"/>
        <v>1.1277198587600393E-7</v>
      </c>
      <c r="IR223" s="86">
        <f t="shared" si="761"/>
        <v>2.4419249919652491E-7</v>
      </c>
      <c r="IS223" s="86">
        <f t="shared" si="762"/>
        <v>8.2521084408517256E-7</v>
      </c>
      <c r="IT223" s="86">
        <f t="shared" si="763"/>
        <v>3.7977660211325851E-7</v>
      </c>
      <c r="IU223" s="86">
        <f t="shared" si="764"/>
        <v>3.0629285917591685E-6</v>
      </c>
      <c r="IV223" s="86">
        <f t="shared" si="765"/>
        <v>1.5831645837457187E-16</v>
      </c>
      <c r="IW223" s="86">
        <f t="shared" si="766"/>
        <v>1.297589070032003E-13</v>
      </c>
      <c r="IY223" s="86">
        <f t="shared" si="767"/>
        <v>2.1501008734459544E-6</v>
      </c>
      <c r="IZ223" s="86">
        <f t="shared" si="768"/>
        <v>3.3474875887981456E-6</v>
      </c>
      <c r="JA223" s="86">
        <f t="shared" si="769"/>
        <v>2.0108270399811265E-6</v>
      </c>
      <c r="JB223" s="86">
        <f t="shared" si="770"/>
        <v>8.9249806791499771E-7</v>
      </c>
      <c r="JC223" s="86">
        <f t="shared" si="771"/>
        <v>5.3595894789994898E-7</v>
      </c>
      <c r="JD223" s="86">
        <f t="shared" si="772"/>
        <v>6.3133543286673636E-6</v>
      </c>
      <c r="JE223" s="86">
        <f t="shared" si="773"/>
        <v>2.0699161426574295E-6</v>
      </c>
      <c r="JF223" s="86">
        <f t="shared" si="774"/>
        <v>8.2049491363292805E-8</v>
      </c>
      <c r="JG223" s="86">
        <f t="shared" si="775"/>
        <v>1.1277198587600393E-7</v>
      </c>
      <c r="JH223" s="86">
        <f t="shared" si="776"/>
        <v>2.4419249919652491E-7</v>
      </c>
      <c r="JI223" s="86">
        <f t="shared" si="777"/>
        <v>8.2521084408517256E-7</v>
      </c>
      <c r="JJ223" s="86">
        <f t="shared" si="778"/>
        <v>3.7977660211325851E-7</v>
      </c>
      <c r="JK223" s="86">
        <f t="shared" si="779"/>
        <v>3.0629285917591685E-6</v>
      </c>
      <c r="JL223" s="86">
        <f t="shared" si="780"/>
        <v>1.5831645837457187E-16</v>
      </c>
      <c r="JM223" s="86">
        <f t="shared" si="781"/>
        <v>1.297589070032003E-13</v>
      </c>
    </row>
    <row r="224" spans="2:273" x14ac:dyDescent="0.25">
      <c r="B224" s="2">
        <v>197</v>
      </c>
      <c r="C224" s="37">
        <v>50.651000000000003</v>
      </c>
      <c r="D224" s="37">
        <v>51.536000000000001</v>
      </c>
      <c r="E224" s="37">
        <v>51.643000000000001</v>
      </c>
      <c r="F224" s="37">
        <v>54</v>
      </c>
      <c r="G224" s="37">
        <v>55.31</v>
      </c>
      <c r="H224" s="37">
        <v>57.676000000000002</v>
      </c>
      <c r="I224" s="37">
        <v>57.362000000000002</v>
      </c>
      <c r="J224" s="37">
        <v>68.875</v>
      </c>
      <c r="K224" s="37">
        <v>50.481999999999999</v>
      </c>
      <c r="L224" s="37">
        <v>48.155000000000001</v>
      </c>
      <c r="M224" s="37">
        <v>49.457999999999998</v>
      </c>
      <c r="N224" s="37">
        <v>49.4</v>
      </c>
      <c r="O224" s="37">
        <v>56</v>
      </c>
      <c r="P224" s="37">
        <v>54.838999999999999</v>
      </c>
      <c r="Q224" s="37">
        <v>53.451999999999998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101.83370883028779</v>
      </c>
      <c r="DL224" s="2">
        <f t="shared" si="713"/>
        <v>107.11578159522458</v>
      </c>
      <c r="DM224" s="2">
        <f t="shared" si="713"/>
        <v>96.039381881533103</v>
      </c>
      <c r="DN224" s="2">
        <f t="shared" si="713"/>
        <v>120.82401057082453</v>
      </c>
      <c r="DO224" s="2">
        <f t="shared" si="713"/>
        <v>102.46737820512823</v>
      </c>
      <c r="DP224" s="2">
        <f t="shared" si="713"/>
        <v>98.733069767441862</v>
      </c>
      <c r="DQ224" s="2">
        <f t="shared" si="713"/>
        <v>120.70941025641027</v>
      </c>
      <c r="DR224" s="2">
        <f t="shared" si="713"/>
        <v>123.51550673530673</v>
      </c>
      <c r="DS224" s="2">
        <f t="shared" si="713"/>
        <v>102.143756302521</v>
      </c>
      <c r="DT224" s="2">
        <f t="shared" si="713"/>
        <v>87.035272543972539</v>
      </c>
      <c r="DU224" s="2">
        <f t="shared" si="713"/>
        <v>82.998838655462208</v>
      </c>
      <c r="DV224" s="2">
        <f t="shared" si="713"/>
        <v>102.75225177809389</v>
      </c>
      <c r="DW224" s="2">
        <f t="shared" si="713"/>
        <v>90.230952620636828</v>
      </c>
      <c r="DX224" s="2">
        <f t="shared" si="713"/>
        <v>99.377798798798807</v>
      </c>
      <c r="DY224" s="2">
        <f t="shared" si="713"/>
        <v>70.617411290322551</v>
      </c>
      <c r="EA224" s="2">
        <f t="shared" si="652"/>
        <v>46.153241171790135</v>
      </c>
      <c r="EB224" s="2">
        <f t="shared" si="714"/>
        <v>46.591768915756617</v>
      </c>
      <c r="EC224" s="2">
        <f t="shared" si="715"/>
        <v>51.240788043478247</v>
      </c>
      <c r="ED224" s="2">
        <f t="shared" si="716"/>
        <v>54.45394852941179</v>
      </c>
      <c r="EE224" s="2">
        <f t="shared" si="717"/>
        <v>53.220718374167191</v>
      </c>
      <c r="EF224" s="2">
        <f t="shared" si="718"/>
        <v>55.325517116060972</v>
      </c>
      <c r="EG224" s="2">
        <f t="shared" si="719"/>
        <v>56.546556343426616</v>
      </c>
      <c r="EH224" s="2">
        <f t="shared" si="720"/>
        <v>65.522134065006327</v>
      </c>
      <c r="EI224" s="2">
        <f t="shared" si="721"/>
        <v>46.626965548504089</v>
      </c>
      <c r="EJ224" s="2">
        <f t="shared" si="722"/>
        <v>46.710202250713138</v>
      </c>
      <c r="EK224" s="2">
        <f t="shared" si="723"/>
        <v>50.144556016355565</v>
      </c>
      <c r="EL224" s="2">
        <f t="shared" si="724"/>
        <v>49.340759473016263</v>
      </c>
      <c r="EM224" s="2">
        <f t="shared" si="725"/>
        <v>51.255541293778307</v>
      </c>
      <c r="EN224" s="2">
        <f t="shared" si="726"/>
        <v>51.678942669268451</v>
      </c>
      <c r="EO224" s="2">
        <f t="shared" si="727"/>
        <v>57.01864551445405</v>
      </c>
      <c r="EQ224" s="2">
        <f t="shared" si="728"/>
        <v>49.15303406685635</v>
      </c>
      <c r="ER224" s="2">
        <f t="shared" si="729"/>
        <v>49.576305370541007</v>
      </c>
      <c r="ES224" s="2">
        <f t="shared" si="729"/>
        <v>51.053465454129473</v>
      </c>
      <c r="ET224" s="2">
        <f t="shared" si="729"/>
        <v>52.072976080272767</v>
      </c>
      <c r="EU224" s="2">
        <f t="shared" si="729"/>
        <v>53.404421254725875</v>
      </c>
      <c r="EV224" s="2">
        <f t="shared" si="729"/>
        <v>55.845510375902613</v>
      </c>
      <c r="EW224" s="2">
        <f t="shared" si="729"/>
        <v>56.709555806395585</v>
      </c>
      <c r="EX224" s="2">
        <f t="shared" si="729"/>
        <v>66.803180476680225</v>
      </c>
      <c r="EY224" s="2">
        <f t="shared" si="729"/>
        <v>48.634151405389453</v>
      </c>
      <c r="EZ224" s="2">
        <f t="shared" si="729"/>
        <v>45.759626357760837</v>
      </c>
      <c r="FA224" s="2">
        <f t="shared" si="729"/>
        <v>48.054880126849895</v>
      </c>
      <c r="FB224" s="2">
        <f t="shared" si="729"/>
        <v>48.853557816505031</v>
      </c>
      <c r="FC224" s="2">
        <f t="shared" si="729"/>
        <v>55.204773430594862</v>
      </c>
      <c r="FD224" s="2">
        <f t="shared" si="729"/>
        <v>52.201970033213556</v>
      </c>
      <c r="FE224" s="2">
        <f t="shared" si="729"/>
        <v>52.703507320350674</v>
      </c>
      <c r="FG224" s="2">
        <f t="shared" si="730"/>
        <v>0.99999904177253074</v>
      </c>
      <c r="FH224" s="2">
        <f t="shared" si="731"/>
        <v>0.99999914279374635</v>
      </c>
      <c r="FI224" s="2">
        <f t="shared" si="731"/>
        <v>0.9999991426389041</v>
      </c>
      <c r="FJ224" s="2">
        <f t="shared" si="731"/>
        <v>0.99999919579466001</v>
      </c>
      <c r="FK224" s="2">
        <f t="shared" si="731"/>
        <v>0.99999912418386694</v>
      </c>
      <c r="FL224" s="2">
        <f t="shared" si="731"/>
        <v>0.99999926909451975</v>
      </c>
      <c r="FM224" s="2">
        <f t="shared" si="731"/>
        <v>0.9999991086081067</v>
      </c>
      <c r="FN224" s="2">
        <f t="shared" si="731"/>
        <v>0.99999906682501916</v>
      </c>
      <c r="FO224" s="2">
        <f t="shared" si="731"/>
        <v>0.99999891871634095</v>
      </c>
      <c r="FP224" s="2">
        <f t="shared" si="731"/>
        <v>0.99999898596639325</v>
      </c>
      <c r="FQ224" s="2">
        <f t="shared" si="731"/>
        <v>0.99999892531302836</v>
      </c>
      <c r="FR224" s="2">
        <f t="shared" si="731"/>
        <v>0.99999904872784451</v>
      </c>
      <c r="FS224" s="2">
        <f t="shared" si="731"/>
        <v>0.99999908292232653</v>
      </c>
      <c r="FT224" s="2">
        <f t="shared" si="731"/>
        <v>0.99999895534463812</v>
      </c>
      <c r="FU224" s="2">
        <f t="shared" si="731"/>
        <v>0.99999887570939827</v>
      </c>
      <c r="FW224" s="2">
        <f t="shared" si="748"/>
        <v>0.98222677425819038</v>
      </c>
      <c r="FX224" s="2">
        <f t="shared" si="588"/>
        <v>0.98483978216373169</v>
      </c>
      <c r="FY224" s="2">
        <f t="shared" si="589"/>
        <v>0.98427024615192271</v>
      </c>
      <c r="FZ224" s="2">
        <f t="shared" si="590"/>
        <v>0.98811112808911705</v>
      </c>
      <c r="GA224" s="2">
        <f t="shared" si="591"/>
        <v>0.98523248511472905</v>
      </c>
      <c r="GB224" s="2">
        <f t="shared" si="592"/>
        <v>0.98593383349871733</v>
      </c>
      <c r="GC224" s="2">
        <f t="shared" si="593"/>
        <v>0.98762915656783334</v>
      </c>
      <c r="GD224" s="2">
        <f t="shared" si="594"/>
        <v>0.98949480578682469</v>
      </c>
      <c r="GE224" s="2">
        <f t="shared" si="595"/>
        <v>0.98850852481403084</v>
      </c>
      <c r="GF224" s="2">
        <f t="shared" si="596"/>
        <v>0.98752963477846101</v>
      </c>
      <c r="GG224" s="2">
        <f t="shared" si="597"/>
        <v>0.98504563909445209</v>
      </c>
      <c r="GH224" s="2">
        <f t="shared" si="598"/>
        <v>0.98398253907933764</v>
      </c>
      <c r="GI224" s="2">
        <f t="shared" si="599"/>
        <v>0.98293626762161279</v>
      </c>
      <c r="GJ224" s="2">
        <f t="shared" si="600"/>
        <v>0.97837181182981048</v>
      </c>
      <c r="GK224" s="2">
        <f t="shared" si="601"/>
        <v>0.97550411439290108</v>
      </c>
      <c r="GM224" s="86">
        <f t="shared" si="749"/>
        <v>2.0916455643893077E-289</v>
      </c>
      <c r="GN224" s="86">
        <f t="shared" si="602"/>
        <v>3.9196157474532555E-195</v>
      </c>
      <c r="GO224" s="86">
        <f t="shared" si="603"/>
        <v>1.8271588606645749E-305</v>
      </c>
      <c r="GP224" s="86">
        <f t="shared" si="604"/>
        <v>2.8902031935704286E-280</v>
      </c>
      <c r="GQ224" s="86">
        <f t="shared" si="605"/>
        <v>0</v>
      </c>
      <c r="GR224" s="86">
        <f t="shared" si="606"/>
        <v>5.8019568256435002E-306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2.7501859464916654E-212</v>
      </c>
      <c r="HD224" s="86">
        <f t="shared" si="616"/>
        <v>9.9302057667660257E-118</v>
      </c>
      <c r="HE224" s="86">
        <f t="shared" si="617"/>
        <v>1.9537264967963058E-183</v>
      </c>
      <c r="HF224" s="86">
        <f t="shared" si="618"/>
        <v>6.4811518300977863E-178</v>
      </c>
      <c r="HG224" s="86">
        <f t="shared" si="619"/>
        <v>3.1434928144866632E-263</v>
      </c>
      <c r="HH224" s="86">
        <f t="shared" si="620"/>
        <v>2.4848773003230718E-205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4.0378862653292292E-42</v>
      </c>
      <c r="HT224" s="86">
        <f t="shared" si="630"/>
        <v>1.5602779125097948E-38</v>
      </c>
      <c r="HU224" s="86">
        <f t="shared" si="631"/>
        <v>1.3115593521126953E-39</v>
      </c>
      <c r="HV224" s="86">
        <f t="shared" si="632"/>
        <v>2.0908335249532574E-38</v>
      </c>
      <c r="HW224" s="86">
        <f t="shared" si="633"/>
        <v>4.4643714645468865E-45</v>
      </c>
      <c r="HX224" s="86">
        <f t="shared" si="634"/>
        <v>5.4770467118053703E-36</v>
      </c>
      <c r="HY224" s="86">
        <f t="shared" si="635"/>
        <v>1.6646223831507566E-38</v>
      </c>
      <c r="HZ224" s="86">
        <f t="shared" si="636"/>
        <v>6.6287988005476764E-46</v>
      </c>
      <c r="IA224" s="86">
        <f t="shared" si="637"/>
        <v>6.4338796706403385E-45</v>
      </c>
      <c r="IB224" s="86">
        <f t="shared" si="638"/>
        <v>3.2222423506874209E-43</v>
      </c>
      <c r="IC224" s="86">
        <f t="shared" si="639"/>
        <v>6.114243452773386E-42</v>
      </c>
      <c r="ID224" s="86">
        <f t="shared" si="640"/>
        <v>2.6423175423778433E-46</v>
      </c>
      <c r="IE224" s="86">
        <f t="shared" si="641"/>
        <v>1.4948269982914259E-40</v>
      </c>
      <c r="IF224" s="86">
        <f t="shared" si="642"/>
        <v>4.8663733403767181E-162</v>
      </c>
      <c r="IG224" s="86">
        <f t="shared" si="643"/>
        <v>1.5564702916921538E-112</v>
      </c>
      <c r="II224" s="86">
        <f t="shared" si="752"/>
        <v>1.2338725318096499E-6</v>
      </c>
      <c r="IJ224" s="86">
        <f t="shared" si="753"/>
        <v>2.0027506322244347E-6</v>
      </c>
      <c r="IK224" s="86">
        <f t="shared" si="754"/>
        <v>1.170526516136427E-6</v>
      </c>
      <c r="IL224" s="86">
        <f t="shared" si="755"/>
        <v>5.2064965981417884E-7</v>
      </c>
      <c r="IM224" s="86">
        <f t="shared" si="756"/>
        <v>2.969773571309361E-7</v>
      </c>
      <c r="IN224" s="86">
        <f t="shared" si="757"/>
        <v>3.9187468929944655E-6</v>
      </c>
      <c r="IO224" s="86">
        <f t="shared" si="758"/>
        <v>1.2444235421205872E-6</v>
      </c>
      <c r="IP224" s="86">
        <f t="shared" si="759"/>
        <v>4.4129903042652103E-8</v>
      </c>
      <c r="IQ224" s="86">
        <f t="shared" si="760"/>
        <v>6.0662025163870014E-8</v>
      </c>
      <c r="IR224" s="86">
        <f t="shared" si="761"/>
        <v>1.3406966325914179E-7</v>
      </c>
      <c r="IS224" s="86">
        <f t="shared" si="762"/>
        <v>4.6513944427615444E-7</v>
      </c>
      <c r="IT224" s="86">
        <f t="shared" si="763"/>
        <v>2.0469900104523919E-7</v>
      </c>
      <c r="IU224" s="86">
        <f t="shared" si="764"/>
        <v>1.796623783049294E-6</v>
      </c>
      <c r="IV224" s="86">
        <f t="shared" si="765"/>
        <v>2.8068589303528198E-17</v>
      </c>
      <c r="IW224" s="86">
        <f t="shared" si="766"/>
        <v>3.0470121124746985E-14</v>
      </c>
      <c r="IY224" s="86">
        <f t="shared" si="767"/>
        <v>1.2338725318096499E-6</v>
      </c>
      <c r="IZ224" s="86">
        <f t="shared" si="768"/>
        <v>2.0027506322244347E-6</v>
      </c>
      <c r="JA224" s="86">
        <f t="shared" si="769"/>
        <v>1.170526516136427E-6</v>
      </c>
      <c r="JB224" s="86">
        <f t="shared" si="770"/>
        <v>5.2064965981417884E-7</v>
      </c>
      <c r="JC224" s="86">
        <f t="shared" si="771"/>
        <v>2.969773571309361E-7</v>
      </c>
      <c r="JD224" s="86">
        <f t="shared" si="772"/>
        <v>3.9187468929944655E-6</v>
      </c>
      <c r="JE224" s="86">
        <f t="shared" si="773"/>
        <v>1.2444235421205872E-6</v>
      </c>
      <c r="JF224" s="86">
        <f t="shared" si="774"/>
        <v>4.4129903042652103E-8</v>
      </c>
      <c r="JG224" s="86">
        <f t="shared" si="775"/>
        <v>6.0662025163870014E-8</v>
      </c>
      <c r="JH224" s="86">
        <f t="shared" si="776"/>
        <v>1.3406966325914179E-7</v>
      </c>
      <c r="JI224" s="86">
        <f t="shared" si="777"/>
        <v>4.6513944427615444E-7</v>
      </c>
      <c r="JJ224" s="86">
        <f t="shared" si="778"/>
        <v>2.0469900104523919E-7</v>
      </c>
      <c r="JK224" s="86">
        <f t="shared" si="779"/>
        <v>1.796623783049294E-6</v>
      </c>
      <c r="JL224" s="86">
        <f t="shared" si="780"/>
        <v>2.8068589303528198E-17</v>
      </c>
      <c r="JM224" s="86">
        <f t="shared" si="781"/>
        <v>3.0470121124746985E-14</v>
      </c>
    </row>
    <row r="225" spans="1:273" x14ac:dyDescent="0.25">
      <c r="B225" s="2">
        <v>198</v>
      </c>
      <c r="C225" s="37">
        <v>51.587000000000003</v>
      </c>
      <c r="D225" s="37">
        <v>50.625</v>
      </c>
      <c r="E225" s="37">
        <v>50.981999999999999</v>
      </c>
      <c r="F225" s="37">
        <v>53.267000000000003</v>
      </c>
      <c r="G225" s="37">
        <v>54.292999999999999</v>
      </c>
      <c r="H225" s="37">
        <v>56.378</v>
      </c>
      <c r="I225" s="37">
        <v>57.511000000000003</v>
      </c>
      <c r="J225" s="37">
        <v>68.838999999999999</v>
      </c>
      <c r="K225" s="37">
        <v>50.911000000000001</v>
      </c>
      <c r="L225" s="37">
        <v>48.517000000000003</v>
      </c>
      <c r="M225" s="37">
        <v>50.372999999999998</v>
      </c>
      <c r="N225" s="37">
        <v>48.4</v>
      </c>
      <c r="O225" s="37">
        <v>55.203000000000003</v>
      </c>
      <c r="P225" s="37">
        <v>54.371000000000002</v>
      </c>
      <c r="Q225" s="37">
        <v>52.854999999999997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101.99842652368969</v>
      </c>
      <c r="DL225" s="2">
        <f t="shared" si="713"/>
        <v>107.29866231801853</v>
      </c>
      <c r="DM225" s="2">
        <f t="shared" si="713"/>
        <v>96.159410452961666</v>
      </c>
      <c r="DN225" s="2">
        <f t="shared" si="713"/>
        <v>121.05356342494714</v>
      </c>
      <c r="DO225" s="2">
        <f t="shared" si="713"/>
        <v>102.57683265856951</v>
      </c>
      <c r="DP225" s="2">
        <f t="shared" si="713"/>
        <v>98.817422832980981</v>
      </c>
      <c r="DQ225" s="2">
        <f t="shared" si="713"/>
        <v>120.9445641025641</v>
      </c>
      <c r="DR225" s="2">
        <f t="shared" si="713"/>
        <v>123.71954495924496</v>
      </c>
      <c r="DS225" s="2">
        <f t="shared" si="713"/>
        <v>102.2795613445378</v>
      </c>
      <c r="DT225" s="2">
        <f t="shared" si="713"/>
        <v>87.071019133419128</v>
      </c>
      <c r="DU225" s="2">
        <f t="shared" si="713"/>
        <v>83.000835294117678</v>
      </c>
      <c r="DV225" s="2">
        <f t="shared" si="713"/>
        <v>102.8699864864865</v>
      </c>
      <c r="DW225" s="2">
        <f t="shared" si="713"/>
        <v>90.274597658387137</v>
      </c>
      <c r="DX225" s="2">
        <f t="shared" si="713"/>
        <v>99.499253753753763</v>
      </c>
      <c r="DY225" s="2">
        <f t="shared" si="713"/>
        <v>70.575938709677388</v>
      </c>
      <c r="EA225" s="2">
        <f t="shared" si="652"/>
        <v>45.983964712420111</v>
      </c>
      <c r="EB225" s="2">
        <f t="shared" si="714"/>
        <v>46.413214118564724</v>
      </c>
      <c r="EC225" s="2">
        <f t="shared" si="715"/>
        <v>51.12541906055899</v>
      </c>
      <c r="ED225" s="2">
        <f t="shared" si="716"/>
        <v>54.353450000000031</v>
      </c>
      <c r="EE225" s="2">
        <f t="shared" si="717"/>
        <v>53.077413482619903</v>
      </c>
      <c r="EF225" s="2">
        <f t="shared" si="718"/>
        <v>55.19186471277844</v>
      </c>
      <c r="EG225" s="2">
        <f t="shared" si="719"/>
        <v>56.432763127635127</v>
      </c>
      <c r="EH225" s="2">
        <f t="shared" si="720"/>
        <v>65.419560658505688</v>
      </c>
      <c r="EI225" s="2">
        <f t="shared" si="721"/>
        <v>46.45056472247407</v>
      </c>
      <c r="EJ225" s="2">
        <f t="shared" si="722"/>
        <v>46.508929751418449</v>
      </c>
      <c r="EK225" s="2">
        <f t="shared" si="723"/>
        <v>49.981155253970456</v>
      </c>
      <c r="EL225" s="2">
        <f t="shared" si="724"/>
        <v>49.151772919562468</v>
      </c>
      <c r="EM225" s="2">
        <f t="shared" si="725"/>
        <v>51.104403708281808</v>
      </c>
      <c r="EN225" s="2">
        <f t="shared" si="726"/>
        <v>51.54432089355042</v>
      </c>
      <c r="EO225" s="2">
        <f t="shared" si="727"/>
        <v>56.926754301319605</v>
      </c>
      <c r="EQ225" s="2">
        <f t="shared" si="728"/>
        <v>49.018138822132599</v>
      </c>
      <c r="ER225" s="2">
        <f t="shared" si="729"/>
        <v>49.432358457285773</v>
      </c>
      <c r="ES225" s="2">
        <f t="shared" si="729"/>
        <v>50.935977584170232</v>
      </c>
      <c r="ET225" s="2">
        <f t="shared" si="729"/>
        <v>51.946881913511206</v>
      </c>
      <c r="EU225" s="2">
        <f t="shared" si="729"/>
        <v>53.263160137051017</v>
      </c>
      <c r="EV225" s="2">
        <f t="shared" si="729"/>
        <v>55.717632980910821</v>
      </c>
      <c r="EW225" s="2">
        <f t="shared" si="729"/>
        <v>56.597572962421708</v>
      </c>
      <c r="EX225" s="2">
        <f t="shared" si="729"/>
        <v>66.714521347761917</v>
      </c>
      <c r="EY225" s="2">
        <f t="shared" si="729"/>
        <v>48.479707957605811</v>
      </c>
      <c r="EZ225" s="2">
        <f t="shared" si="729"/>
        <v>45.548024276425146</v>
      </c>
      <c r="FA225" s="2">
        <f t="shared" si="729"/>
        <v>47.868481384778015</v>
      </c>
      <c r="FB225" s="2">
        <f t="shared" si="729"/>
        <v>48.659092417275282</v>
      </c>
      <c r="FC225" s="2">
        <f t="shared" si="729"/>
        <v>55.098075631286285</v>
      </c>
      <c r="FD225" s="2">
        <f t="shared" si="729"/>
        <v>52.073639695811551</v>
      </c>
      <c r="FE225" s="2">
        <f t="shared" si="729"/>
        <v>52.564827361225049</v>
      </c>
      <c r="FG225" s="2">
        <f t="shared" si="730"/>
        <v>0.99999912608608788</v>
      </c>
      <c r="FH225" s="2">
        <f t="shared" si="731"/>
        <v>0.99999921821854609</v>
      </c>
      <c r="FI225" s="2">
        <f t="shared" si="731"/>
        <v>0.99999921807732839</v>
      </c>
      <c r="FJ225" s="2">
        <f t="shared" si="731"/>
        <v>0.99999926655596094</v>
      </c>
      <c r="FK225" s="2">
        <f t="shared" si="731"/>
        <v>0.99999920124613173</v>
      </c>
      <c r="FL225" s="2">
        <f t="shared" si="731"/>
        <v>0.99999933340623659</v>
      </c>
      <c r="FM225" s="2">
        <f t="shared" si="731"/>
        <v>0.99999918704086743</v>
      </c>
      <c r="FN225" s="2">
        <f t="shared" si="731"/>
        <v>0.99999914893423258</v>
      </c>
      <c r="FO225" s="2">
        <f t="shared" si="731"/>
        <v>0.99999901385748868</v>
      </c>
      <c r="FP225" s="2">
        <f t="shared" si="731"/>
        <v>0.99999907519027664</v>
      </c>
      <c r="FQ225" s="2">
        <f t="shared" si="731"/>
        <v>0.99999901987374029</v>
      </c>
      <c r="FR225" s="2">
        <f t="shared" si="731"/>
        <v>0.99999913242941041</v>
      </c>
      <c r="FS225" s="2">
        <f t="shared" si="731"/>
        <v>0.99999916361515373</v>
      </c>
      <c r="FT225" s="2">
        <f t="shared" si="731"/>
        <v>0.99999904726289901</v>
      </c>
      <c r="FU225" s="2">
        <f t="shared" si="731"/>
        <v>0.99999897463468324</v>
      </c>
      <c r="FW225" s="2">
        <f t="shared" si="748"/>
        <v>0.9837652367188684</v>
      </c>
      <c r="FX225" s="2">
        <f t="shared" si="588"/>
        <v>0.9861552490105947</v>
      </c>
      <c r="FY225" s="2">
        <f t="shared" si="589"/>
        <v>0.98563441132820717</v>
      </c>
      <c r="FZ225" s="2">
        <f t="shared" si="590"/>
        <v>0.98914586552783734</v>
      </c>
      <c r="GA225" s="2">
        <f t="shared" si="591"/>
        <v>0.98651434334502264</v>
      </c>
      <c r="GB225" s="2">
        <f t="shared" si="592"/>
        <v>0.98715560655985368</v>
      </c>
      <c r="GC225" s="2">
        <f t="shared" si="593"/>
        <v>0.98870536248348351</v>
      </c>
      <c r="GD225" s="2">
        <f t="shared" si="594"/>
        <v>0.99041028481982496</v>
      </c>
      <c r="GE225" s="2">
        <f t="shared" si="595"/>
        <v>0.98950904239801385</v>
      </c>
      <c r="GF225" s="2">
        <f t="shared" si="596"/>
        <v>0.98861439881698776</v>
      </c>
      <c r="GG225" s="2">
        <f t="shared" si="597"/>
        <v>0.98634349122840304</v>
      </c>
      <c r="GH225" s="2">
        <f t="shared" si="598"/>
        <v>0.98537128485237724</v>
      </c>
      <c r="GI225" s="2">
        <f t="shared" si="599"/>
        <v>0.98441429036049022</v>
      </c>
      <c r="GJ225" s="2">
        <f t="shared" si="600"/>
        <v>0.98023724852557781</v>
      </c>
      <c r="GK225" s="2">
        <f t="shared" si="601"/>
        <v>0.97761123067091249</v>
      </c>
      <c r="GM225" s="86">
        <f t="shared" si="749"/>
        <v>9.4910148454307049E-294</v>
      </c>
      <c r="GN225" s="86">
        <f t="shared" si="602"/>
        <v>4.536872265982715E-198</v>
      </c>
      <c r="GO225" s="86">
        <f t="shared" si="603"/>
        <v>0</v>
      </c>
      <c r="GP225" s="86">
        <f t="shared" si="604"/>
        <v>1.7715029951496483E-284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4.0375690587109737E-216</v>
      </c>
      <c r="HD225" s="86">
        <f t="shared" si="616"/>
        <v>7.3784202244968626E-120</v>
      </c>
      <c r="HE225" s="86">
        <f t="shared" si="617"/>
        <v>9.5784107855414123E-187</v>
      </c>
      <c r="HF225" s="86">
        <f t="shared" si="618"/>
        <v>4.114223842280852E-181</v>
      </c>
      <c r="HG225" s="86">
        <f t="shared" si="619"/>
        <v>6.4527186302688504E-268</v>
      </c>
      <c r="HH225" s="86">
        <f t="shared" si="620"/>
        <v>5.1576838684426591E-209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3.2101600340574885E-43</v>
      </c>
      <c r="HT225" s="86">
        <f t="shared" si="630"/>
        <v>1.5994250027715508E-39</v>
      </c>
      <c r="HU225" s="86">
        <f t="shared" si="631"/>
        <v>1.2085898880167287E-40</v>
      </c>
      <c r="HV225" s="86">
        <f t="shared" si="632"/>
        <v>2.1665081941873946E-39</v>
      </c>
      <c r="HW225" s="86">
        <f t="shared" si="633"/>
        <v>3.1659691991101757E-46</v>
      </c>
      <c r="HX225" s="86">
        <f t="shared" si="634"/>
        <v>6.7296023141673997E-37</v>
      </c>
      <c r="HY225" s="86">
        <f t="shared" si="635"/>
        <v>1.8208737981123117E-39</v>
      </c>
      <c r="HZ225" s="86">
        <f t="shared" si="636"/>
        <v>4.7503154383062972E-47</v>
      </c>
      <c r="IA225" s="86">
        <f t="shared" si="637"/>
        <v>4.626451864349763E-46</v>
      </c>
      <c r="IB225" s="86">
        <f t="shared" si="638"/>
        <v>2.491322843817818E-44</v>
      </c>
      <c r="IC225" s="86">
        <f t="shared" si="639"/>
        <v>4.9427581593358428E-43</v>
      </c>
      <c r="ID225" s="86">
        <f t="shared" si="640"/>
        <v>1.6483639632635924E-47</v>
      </c>
      <c r="IE225" s="86">
        <f t="shared" si="641"/>
        <v>1.3301318580949228E-41</v>
      </c>
      <c r="IF225" s="86">
        <f t="shared" si="642"/>
        <v>1.2675917728665594E-166</v>
      </c>
      <c r="IG225" s="86">
        <f t="shared" si="643"/>
        <v>9.3147009503444048E-116</v>
      </c>
      <c r="II225" s="86">
        <f t="shared" si="752"/>
        <v>6.9965356248855881E-7</v>
      </c>
      <c r="IJ225" s="86">
        <f t="shared" si="753"/>
        <v>1.1855686467863478E-6</v>
      </c>
      <c r="IK225" s="86">
        <f t="shared" si="754"/>
        <v>6.7371301693668249E-7</v>
      </c>
      <c r="IL225" s="86">
        <f t="shared" si="755"/>
        <v>3.0053092891966648E-7</v>
      </c>
      <c r="IM225" s="86">
        <f t="shared" si="756"/>
        <v>1.6255565961848456E-7</v>
      </c>
      <c r="IN225" s="86">
        <f t="shared" si="757"/>
        <v>2.4090761019803961E-6</v>
      </c>
      <c r="IO225" s="86">
        <f t="shared" si="758"/>
        <v>7.406697796773656E-7</v>
      </c>
      <c r="IP225" s="86">
        <f t="shared" si="759"/>
        <v>2.3452967733837649E-8</v>
      </c>
      <c r="IQ225" s="86">
        <f t="shared" si="760"/>
        <v>3.2235965562830097E-8</v>
      </c>
      <c r="IR225" s="86">
        <f t="shared" si="761"/>
        <v>7.273262392992906E-8</v>
      </c>
      <c r="IS225" s="86">
        <f t="shared" si="762"/>
        <v>2.5908178944441256E-7</v>
      </c>
      <c r="IT225" s="86">
        <f t="shared" si="763"/>
        <v>1.0889795273072894E-7</v>
      </c>
      <c r="IU225" s="86">
        <f t="shared" si="764"/>
        <v>1.0419466578714945E-6</v>
      </c>
      <c r="IV225" s="86">
        <f t="shared" si="765"/>
        <v>4.7755929619809879E-18</v>
      </c>
      <c r="IW225" s="86">
        <f t="shared" si="766"/>
        <v>6.905541615936233E-15</v>
      </c>
      <c r="IY225" s="86">
        <f t="shared" si="767"/>
        <v>6.9965356248855881E-7</v>
      </c>
      <c r="IZ225" s="86">
        <f t="shared" si="768"/>
        <v>1.1855686467863478E-6</v>
      </c>
      <c r="JA225" s="86">
        <f t="shared" si="769"/>
        <v>6.7371301693668249E-7</v>
      </c>
      <c r="JB225" s="86">
        <f t="shared" si="770"/>
        <v>3.0053092891966648E-7</v>
      </c>
      <c r="JC225" s="86">
        <f t="shared" si="771"/>
        <v>1.6255565961848456E-7</v>
      </c>
      <c r="JD225" s="86">
        <f t="shared" si="772"/>
        <v>2.4090761019803961E-6</v>
      </c>
      <c r="JE225" s="86">
        <f t="shared" si="773"/>
        <v>7.406697796773656E-7</v>
      </c>
      <c r="JF225" s="86">
        <f t="shared" si="774"/>
        <v>2.3452967733837649E-8</v>
      </c>
      <c r="JG225" s="86">
        <f t="shared" si="775"/>
        <v>3.2235965562830097E-8</v>
      </c>
      <c r="JH225" s="86">
        <f t="shared" si="776"/>
        <v>7.273262392992906E-8</v>
      </c>
      <c r="JI225" s="86">
        <f t="shared" si="777"/>
        <v>2.5908178944441256E-7</v>
      </c>
      <c r="JJ225" s="86">
        <f t="shared" si="778"/>
        <v>1.0889795273072894E-7</v>
      </c>
      <c r="JK225" s="86">
        <f t="shared" si="779"/>
        <v>1.0419466578714945E-6</v>
      </c>
      <c r="JL225" s="86">
        <f t="shared" si="780"/>
        <v>4.7755929619809879E-18</v>
      </c>
      <c r="JM225" s="86">
        <f t="shared" si="781"/>
        <v>6.905541615936233E-15</v>
      </c>
    </row>
    <row r="226" spans="1:273" x14ac:dyDescent="0.25">
      <c r="B226" s="2">
        <v>199</v>
      </c>
      <c r="C226" s="37">
        <v>51.587000000000003</v>
      </c>
      <c r="D226" s="37">
        <v>51.588999999999999</v>
      </c>
      <c r="E226" s="37">
        <v>51.320999999999998</v>
      </c>
      <c r="F226" s="37">
        <v>53.866999999999997</v>
      </c>
      <c r="G226" s="37">
        <v>54.69</v>
      </c>
      <c r="H226" s="37">
        <v>56.216000000000001</v>
      </c>
      <c r="I226" s="37">
        <v>57.850999999999999</v>
      </c>
      <c r="J226" s="37">
        <v>68.268000000000001</v>
      </c>
      <c r="K226" s="37">
        <v>50.463999999999999</v>
      </c>
      <c r="L226" s="37">
        <v>48.5</v>
      </c>
      <c r="M226" s="37">
        <v>48.914999999999999</v>
      </c>
      <c r="N226" s="37">
        <v>48.683</v>
      </c>
      <c r="O226" s="37">
        <v>54.847000000000001</v>
      </c>
      <c r="P226" s="37">
        <v>53.451999999999998</v>
      </c>
      <c r="Q226" s="37">
        <v>51.741999999999997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102.1631442170916</v>
      </c>
      <c r="DL226" s="2">
        <f t="shared" si="713"/>
        <v>107.48154304081245</v>
      </c>
      <c r="DM226" s="2">
        <f t="shared" si="713"/>
        <v>96.279439024390243</v>
      </c>
      <c r="DN226" s="2">
        <f t="shared" si="713"/>
        <v>121.28311627906976</v>
      </c>
      <c r="DO226" s="2">
        <f t="shared" si="713"/>
        <v>102.6862871120108</v>
      </c>
      <c r="DP226" s="2">
        <f t="shared" si="713"/>
        <v>98.901775898520086</v>
      </c>
      <c r="DQ226" s="2">
        <f t="shared" si="713"/>
        <v>121.17971794871795</v>
      </c>
      <c r="DR226" s="2">
        <f t="shared" si="713"/>
        <v>123.92358318318318</v>
      </c>
      <c r="DS226" s="2">
        <f t="shared" si="713"/>
        <v>102.41536638655461</v>
      </c>
      <c r="DT226" s="2">
        <f t="shared" si="713"/>
        <v>87.106765722865717</v>
      </c>
      <c r="DU226" s="2">
        <f t="shared" si="713"/>
        <v>83.002831932773134</v>
      </c>
      <c r="DV226" s="2">
        <f t="shared" si="713"/>
        <v>102.9877211948791</v>
      </c>
      <c r="DW226" s="2">
        <f t="shared" si="713"/>
        <v>90.318242696137432</v>
      </c>
      <c r="DX226" s="2">
        <f t="shared" si="713"/>
        <v>99.620708708708719</v>
      </c>
      <c r="DY226" s="2">
        <f t="shared" si="713"/>
        <v>70.534466129032239</v>
      </c>
      <c r="EA226" s="2">
        <f t="shared" si="652"/>
        <v>45.814688253050086</v>
      </c>
      <c r="EB226" s="2">
        <f t="shared" si="714"/>
        <v>46.234659321372838</v>
      </c>
      <c r="EC226" s="2">
        <f t="shared" si="715"/>
        <v>51.010050077639733</v>
      </c>
      <c r="ED226" s="2">
        <f t="shared" si="716"/>
        <v>54.252951470588265</v>
      </c>
      <c r="EE226" s="2">
        <f t="shared" si="717"/>
        <v>52.934108591072615</v>
      </c>
      <c r="EF226" s="2">
        <f t="shared" si="718"/>
        <v>55.058212309495907</v>
      </c>
      <c r="EG226" s="2">
        <f t="shared" si="719"/>
        <v>56.318969911843638</v>
      </c>
      <c r="EH226" s="2">
        <f t="shared" si="720"/>
        <v>65.316987252005049</v>
      </c>
      <c r="EI226" s="2">
        <f t="shared" si="721"/>
        <v>46.274163896444051</v>
      </c>
      <c r="EJ226" s="2">
        <f t="shared" si="722"/>
        <v>46.307657252123754</v>
      </c>
      <c r="EK226" s="2">
        <f t="shared" si="723"/>
        <v>49.81775449158534</v>
      </c>
      <c r="EL226" s="2">
        <f t="shared" si="724"/>
        <v>48.962786366108666</v>
      </c>
      <c r="EM226" s="2">
        <f t="shared" si="725"/>
        <v>50.953266122785308</v>
      </c>
      <c r="EN226" s="2">
        <f t="shared" si="726"/>
        <v>51.409699117832389</v>
      </c>
      <c r="EO226" s="2">
        <f t="shared" si="727"/>
        <v>56.834863088185159</v>
      </c>
      <c r="EQ226" s="2">
        <f t="shared" si="728"/>
        <v>48.883243577408841</v>
      </c>
      <c r="ER226" s="2">
        <f t="shared" si="729"/>
        <v>49.288411544030538</v>
      </c>
      <c r="ES226" s="2">
        <f t="shared" si="729"/>
        <v>50.818489714210997</v>
      </c>
      <c r="ET226" s="2">
        <f t="shared" si="729"/>
        <v>51.820787746749652</v>
      </c>
      <c r="EU226" s="2">
        <f t="shared" si="729"/>
        <v>53.121899019376158</v>
      </c>
      <c r="EV226" s="2">
        <f t="shared" si="729"/>
        <v>55.589755585919022</v>
      </c>
      <c r="EW226" s="2">
        <f t="shared" si="729"/>
        <v>56.485590118447831</v>
      </c>
      <c r="EX226" s="2">
        <f t="shared" si="729"/>
        <v>66.625862218843622</v>
      </c>
      <c r="EY226" s="2">
        <f t="shared" si="729"/>
        <v>48.325264509822162</v>
      </c>
      <c r="EZ226" s="2">
        <f t="shared" si="729"/>
        <v>45.336422195089455</v>
      </c>
      <c r="FA226" s="2">
        <f t="shared" si="729"/>
        <v>47.682082642706135</v>
      </c>
      <c r="FB226" s="2">
        <f t="shared" si="729"/>
        <v>48.464627018045533</v>
      </c>
      <c r="FC226" s="2">
        <f t="shared" si="729"/>
        <v>54.991377831977708</v>
      </c>
      <c r="FD226" s="2">
        <f t="shared" si="729"/>
        <v>51.945309358409546</v>
      </c>
      <c r="FE226" s="2">
        <f t="shared" si="729"/>
        <v>52.426147402099424</v>
      </c>
      <c r="FG226" s="2">
        <f t="shared" si="730"/>
        <v>0.99999920298097811</v>
      </c>
      <c r="FH226" s="2">
        <f t="shared" si="731"/>
        <v>0.99999928700679108</v>
      </c>
      <c r="FI226" s="2">
        <f t="shared" si="731"/>
        <v>0.99999928687799888</v>
      </c>
      <c r="FJ226" s="2">
        <f t="shared" si="731"/>
        <v>0.99999933109104322</v>
      </c>
      <c r="FK226" s="2">
        <f t="shared" si="731"/>
        <v>0.99999927152776302</v>
      </c>
      <c r="FL226" s="2">
        <f t="shared" si="731"/>
        <v>0.99999939205922672</v>
      </c>
      <c r="FM226" s="2">
        <f t="shared" si="731"/>
        <v>0.99999925857240612</v>
      </c>
      <c r="FN226" s="2">
        <f t="shared" si="731"/>
        <v>0.99999922381873696</v>
      </c>
      <c r="FO226" s="2">
        <f t="shared" si="731"/>
        <v>0.99999910062726249</v>
      </c>
      <c r="FP226" s="2">
        <f t="shared" si="731"/>
        <v>0.9999991565634393</v>
      </c>
      <c r="FQ226" s="2">
        <f t="shared" si="731"/>
        <v>0.9999991061141501</v>
      </c>
      <c r="FR226" s="2">
        <f t="shared" si="731"/>
        <v>0.999999208766158</v>
      </c>
      <c r="FS226" s="2">
        <f t="shared" si="731"/>
        <v>0.99999923720789829</v>
      </c>
      <c r="FT226" s="2">
        <f t="shared" si="731"/>
        <v>0.99999913109336402</v>
      </c>
      <c r="FU226" s="2">
        <f t="shared" si="731"/>
        <v>0.99999906485563239</v>
      </c>
      <c r="FW226" s="2">
        <f t="shared" si="748"/>
        <v>0.98517253913456937</v>
      </c>
      <c r="FX226" s="2">
        <f t="shared" si="588"/>
        <v>0.98735803674130196</v>
      </c>
      <c r="FY226" s="2">
        <f t="shared" si="589"/>
        <v>0.98688184585969996</v>
      </c>
      <c r="FZ226" s="2">
        <f t="shared" si="590"/>
        <v>0.99009144858536602</v>
      </c>
      <c r="GA226" s="2">
        <f t="shared" si="591"/>
        <v>0.98768632364978537</v>
      </c>
      <c r="GB226" s="2">
        <f t="shared" si="592"/>
        <v>0.98827251994201504</v>
      </c>
      <c r="GC226" s="2">
        <f t="shared" si="593"/>
        <v>0.9896889209494667</v>
      </c>
      <c r="GD226" s="2">
        <f t="shared" si="594"/>
        <v>0.99124668984510722</v>
      </c>
      <c r="GE226" s="2">
        <f t="shared" si="595"/>
        <v>0.99042329278379804</v>
      </c>
      <c r="GF226" s="2">
        <f t="shared" si="596"/>
        <v>0.98960579529557968</v>
      </c>
      <c r="GG226" s="2">
        <f t="shared" si="597"/>
        <v>0.98753013187044392</v>
      </c>
      <c r="GH226" s="2">
        <f t="shared" si="598"/>
        <v>0.98664125826973803</v>
      </c>
      <c r="GI226" s="2">
        <f t="shared" si="599"/>
        <v>0.9857661439365738</v>
      </c>
      <c r="GJ226" s="2">
        <f t="shared" si="600"/>
        <v>0.98194476004017017</v>
      </c>
      <c r="GK226" s="2">
        <f t="shared" si="601"/>
        <v>0.97954089589073789</v>
      </c>
      <c r="GM226" s="86">
        <f t="shared" si="749"/>
        <v>3.9957289339012571E-298</v>
      </c>
      <c r="GN226" s="86">
        <f t="shared" si="602"/>
        <v>4.990606968750666E-201</v>
      </c>
      <c r="GO226" s="86">
        <f t="shared" si="603"/>
        <v>0</v>
      </c>
      <c r="GP226" s="86">
        <f t="shared" si="604"/>
        <v>1.0095741346079779E-288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5.4740517614754753E-220</v>
      </c>
      <c r="HD226" s="86">
        <f t="shared" si="616"/>
        <v>5.2437188126432299E-122</v>
      </c>
      <c r="HE226" s="86">
        <f t="shared" si="617"/>
        <v>4.3839858461273986E-190</v>
      </c>
      <c r="HF226" s="86">
        <f t="shared" si="618"/>
        <v>2.4444833531971733E-184</v>
      </c>
      <c r="HG226" s="86">
        <f t="shared" si="619"/>
        <v>1.2034591518778296E-272</v>
      </c>
      <c r="HH226" s="86">
        <f t="shared" si="620"/>
        <v>9.9221146274094802E-213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2.4676124167677257E-44</v>
      </c>
      <c r="HT226" s="86">
        <f t="shared" si="630"/>
        <v>1.5913127039292087E-40</v>
      </c>
      <c r="HU226" s="86">
        <f t="shared" si="631"/>
        <v>1.078842169168537E-41</v>
      </c>
      <c r="HV226" s="86">
        <f t="shared" si="632"/>
        <v>2.1792615773144076E-40</v>
      </c>
      <c r="HW226" s="86">
        <f t="shared" si="633"/>
        <v>2.1694535121011873E-47</v>
      </c>
      <c r="HX226" s="86">
        <f t="shared" si="634"/>
        <v>8.0471116386753552E-38</v>
      </c>
      <c r="HY226" s="86">
        <f t="shared" si="635"/>
        <v>1.9363733853491514E-40</v>
      </c>
      <c r="HZ226" s="86">
        <f t="shared" si="636"/>
        <v>3.2922609693147024E-48</v>
      </c>
      <c r="IA226" s="86">
        <f t="shared" si="637"/>
        <v>3.2153085331265194E-47</v>
      </c>
      <c r="IB226" s="86">
        <f t="shared" si="638"/>
        <v>1.8626991090858379E-45</v>
      </c>
      <c r="IC226" s="86">
        <f t="shared" si="639"/>
        <v>3.8645759214077381E-44</v>
      </c>
      <c r="ID226" s="86">
        <f t="shared" si="640"/>
        <v>9.9126278118632622E-49</v>
      </c>
      <c r="IE226" s="86">
        <f t="shared" si="641"/>
        <v>1.1463480670871762E-42</v>
      </c>
      <c r="IF226" s="86">
        <f t="shared" si="642"/>
        <v>2.8456030277398719E-171</v>
      </c>
      <c r="IG226" s="86">
        <f t="shared" si="643"/>
        <v>5.0127142427878633E-119</v>
      </c>
      <c r="II226" s="86">
        <f t="shared" si="752"/>
        <v>3.9200382855759452E-7</v>
      </c>
      <c r="IJ226" s="86">
        <f t="shared" si="753"/>
        <v>6.9440446781477431E-7</v>
      </c>
      <c r="IK226" s="86">
        <f t="shared" si="754"/>
        <v>3.833977458127804E-7</v>
      </c>
      <c r="IL226" s="86">
        <f t="shared" si="755"/>
        <v>1.7164566359133485E-7</v>
      </c>
      <c r="IM226" s="86">
        <f t="shared" si="756"/>
        <v>8.7894491877706274E-8</v>
      </c>
      <c r="IN226" s="86">
        <f t="shared" si="757"/>
        <v>1.4667785627229759E-6</v>
      </c>
      <c r="IO226" s="86">
        <f t="shared" si="758"/>
        <v>4.3643215858397754E-7</v>
      </c>
      <c r="IP226" s="86">
        <f t="shared" si="759"/>
        <v>1.2315877130732727E-8</v>
      </c>
      <c r="IQ226" s="86">
        <f t="shared" si="760"/>
        <v>1.6922605826670658E-8</v>
      </c>
      <c r="IR226" s="86">
        <f t="shared" si="761"/>
        <v>3.8987284607208891E-8</v>
      </c>
      <c r="IS226" s="86">
        <f t="shared" si="762"/>
        <v>1.4260014074223459E-7</v>
      </c>
      <c r="IT226" s="86">
        <f t="shared" si="763"/>
        <v>5.7178613081061746E-8</v>
      </c>
      <c r="IU226" s="86">
        <f t="shared" si="764"/>
        <v>5.9744149368819494E-7</v>
      </c>
      <c r="IV226" s="86">
        <f t="shared" si="765"/>
        <v>7.7971528998551352E-19</v>
      </c>
      <c r="IW226" s="86">
        <f t="shared" si="766"/>
        <v>1.5104174470131473E-15</v>
      </c>
      <c r="IY226" s="86">
        <f t="shared" si="767"/>
        <v>3.9200382855759452E-7</v>
      </c>
      <c r="IZ226" s="86">
        <f t="shared" si="768"/>
        <v>6.9440446781477431E-7</v>
      </c>
      <c r="JA226" s="86">
        <f t="shared" si="769"/>
        <v>3.833977458127804E-7</v>
      </c>
      <c r="JB226" s="86">
        <f t="shared" si="770"/>
        <v>1.7164566359133485E-7</v>
      </c>
      <c r="JC226" s="86">
        <f t="shared" si="771"/>
        <v>8.7894491877706274E-8</v>
      </c>
      <c r="JD226" s="86">
        <f t="shared" si="772"/>
        <v>1.4667785627229759E-6</v>
      </c>
      <c r="JE226" s="86">
        <f t="shared" si="773"/>
        <v>4.3643215858397754E-7</v>
      </c>
      <c r="JF226" s="86">
        <f t="shared" si="774"/>
        <v>1.2315877130732727E-8</v>
      </c>
      <c r="JG226" s="86">
        <f t="shared" si="775"/>
        <v>1.6922605826670658E-8</v>
      </c>
      <c r="JH226" s="86">
        <f t="shared" si="776"/>
        <v>3.8987284607208891E-8</v>
      </c>
      <c r="JI226" s="86">
        <f t="shared" si="777"/>
        <v>1.4260014074223459E-7</v>
      </c>
      <c r="JJ226" s="86">
        <f t="shared" si="778"/>
        <v>5.7178613081061746E-8</v>
      </c>
      <c r="JK226" s="86">
        <f t="shared" si="779"/>
        <v>5.9744149368819494E-7</v>
      </c>
      <c r="JL226" s="86">
        <f t="shared" si="780"/>
        <v>7.7971528998551352E-19</v>
      </c>
      <c r="JM226" s="86">
        <f t="shared" si="781"/>
        <v>1.5104174470131473E-15</v>
      </c>
    </row>
    <row r="227" spans="1:273" x14ac:dyDescent="0.25">
      <c r="B227" s="2">
        <v>200</v>
      </c>
      <c r="C227" s="37">
        <v>50.951999999999998</v>
      </c>
      <c r="D227" s="37">
        <v>51.768000000000001</v>
      </c>
      <c r="E227" s="37">
        <v>51.338999999999999</v>
      </c>
      <c r="F227" s="37">
        <v>53.417000000000002</v>
      </c>
      <c r="G227" s="37">
        <v>54.896999999999998</v>
      </c>
      <c r="H227" s="37">
        <v>56.783999999999999</v>
      </c>
      <c r="I227" s="37">
        <v>57.34</v>
      </c>
      <c r="J227" s="37">
        <v>68.606999999999999</v>
      </c>
      <c r="K227" s="37">
        <v>50.106999999999999</v>
      </c>
      <c r="L227" s="37">
        <v>48.759</v>
      </c>
      <c r="M227" s="37">
        <v>50.136000000000003</v>
      </c>
      <c r="N227" s="37">
        <v>48.7</v>
      </c>
      <c r="O227" s="37">
        <v>55.356000000000002</v>
      </c>
      <c r="P227" s="37">
        <v>54.597000000000001</v>
      </c>
      <c r="Q227" s="37">
        <v>52.194000000000003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102.32786191049351</v>
      </c>
      <c r="DL227" s="2">
        <f t="shared" si="713"/>
        <v>107.66442376360641</v>
      </c>
      <c r="DM227" s="2">
        <f t="shared" si="713"/>
        <v>96.399467595818805</v>
      </c>
      <c r="DN227" s="2">
        <f t="shared" si="713"/>
        <v>121.51266913319239</v>
      </c>
      <c r="DO227" s="2">
        <f t="shared" si="713"/>
        <v>102.7957415654521</v>
      </c>
      <c r="DP227" s="2">
        <f t="shared" si="713"/>
        <v>98.986128964059205</v>
      </c>
      <c r="DQ227" s="2">
        <f t="shared" si="713"/>
        <v>121.4148717948718</v>
      </c>
      <c r="DR227" s="2">
        <f t="shared" si="713"/>
        <v>124.12762140712141</v>
      </c>
      <c r="DS227" s="2">
        <f t="shared" si="713"/>
        <v>102.55117142857142</v>
      </c>
      <c r="DT227" s="2">
        <f t="shared" si="713"/>
        <v>87.142512312312306</v>
      </c>
      <c r="DU227" s="2">
        <f t="shared" si="713"/>
        <v>83.004828571428604</v>
      </c>
      <c r="DV227" s="2">
        <f t="shared" si="713"/>
        <v>103.10545590327169</v>
      </c>
      <c r="DW227" s="2">
        <f t="shared" si="713"/>
        <v>90.361887733887741</v>
      </c>
      <c r="DX227" s="2">
        <f t="shared" si="713"/>
        <v>99.742163663663675</v>
      </c>
      <c r="DY227" s="2">
        <f t="shared" si="713"/>
        <v>70.492993548387076</v>
      </c>
      <c r="DZ227" s="5"/>
      <c r="EA227" s="2">
        <f t="shared" si="652"/>
        <v>45.645411793680054</v>
      </c>
      <c r="EB227" s="2">
        <f t="shared" si="714"/>
        <v>46.056104524180952</v>
      </c>
      <c r="EC227" s="2">
        <f t="shared" si="715"/>
        <v>50.894681094720482</v>
      </c>
      <c r="ED227" s="2">
        <f t="shared" si="716"/>
        <v>54.152452941176506</v>
      </c>
      <c r="EE227" s="2">
        <f t="shared" si="717"/>
        <v>52.790803699525327</v>
      </c>
      <c r="EF227" s="2">
        <f t="shared" si="718"/>
        <v>54.924559906213375</v>
      </c>
      <c r="EG227" s="2">
        <f t="shared" si="719"/>
        <v>56.205176696052149</v>
      </c>
      <c r="EH227" s="2">
        <f t="shared" si="720"/>
        <v>65.214413845504424</v>
      </c>
      <c r="EI227" s="2">
        <f t="shared" si="721"/>
        <v>46.097763070414032</v>
      </c>
      <c r="EJ227" s="2">
        <f t="shared" si="722"/>
        <v>46.106384752829065</v>
      </c>
      <c r="EK227" s="2">
        <f t="shared" si="723"/>
        <v>49.654353729200224</v>
      </c>
      <c r="EL227" s="2">
        <f t="shared" si="724"/>
        <v>48.773799812654872</v>
      </c>
      <c r="EM227" s="2">
        <f t="shared" si="725"/>
        <v>50.802128537288809</v>
      </c>
      <c r="EN227" s="2">
        <f t="shared" si="726"/>
        <v>51.275077342114358</v>
      </c>
      <c r="EO227" s="2">
        <f t="shared" si="727"/>
        <v>56.742971875050713</v>
      </c>
      <c r="EP227" s="5"/>
      <c r="EQ227" s="2">
        <f t="shared" si="728"/>
        <v>48.74834833268509</v>
      </c>
      <c r="ER227" s="2">
        <f t="shared" si="729"/>
        <v>49.144464630775303</v>
      </c>
      <c r="ES227" s="2">
        <f t="shared" si="729"/>
        <v>50.701001844251749</v>
      </c>
      <c r="ET227" s="2">
        <f t="shared" si="729"/>
        <v>51.69469357998809</v>
      </c>
      <c r="EU227" s="2">
        <f t="shared" si="729"/>
        <v>52.9806379017013</v>
      </c>
      <c r="EV227" s="2">
        <f t="shared" si="729"/>
        <v>55.461878190927223</v>
      </c>
      <c r="EW227" s="2">
        <f t="shared" si="729"/>
        <v>56.373607274473954</v>
      </c>
      <c r="EX227" s="2">
        <f t="shared" si="729"/>
        <v>66.537203089925313</v>
      </c>
      <c r="EY227" s="2">
        <f t="shared" si="729"/>
        <v>48.170821062038513</v>
      </c>
      <c r="EZ227" s="2">
        <f t="shared" si="729"/>
        <v>45.124820113753771</v>
      </c>
      <c r="FA227" s="2">
        <f t="shared" si="729"/>
        <v>47.495683900634255</v>
      </c>
      <c r="FB227" s="2">
        <f t="shared" si="729"/>
        <v>48.270161618815784</v>
      </c>
      <c r="FC227" s="2">
        <f t="shared" si="729"/>
        <v>54.884680032669131</v>
      </c>
      <c r="FD227" s="2">
        <f t="shared" si="729"/>
        <v>51.816979021007533</v>
      </c>
      <c r="FE227" s="2">
        <f t="shared" si="729"/>
        <v>52.287467442973799</v>
      </c>
      <c r="FG227" s="2">
        <f t="shared" si="730"/>
        <v>0.99999927310996195</v>
      </c>
      <c r="FH227" s="2">
        <f t="shared" si="731"/>
        <v>0.99999934974242422</v>
      </c>
      <c r="FI227" s="2">
        <f t="shared" si="731"/>
        <v>0.9999993496249644</v>
      </c>
      <c r="FJ227" s="2">
        <f t="shared" si="731"/>
        <v>0.99999938994774495</v>
      </c>
      <c r="FK227" s="2">
        <f t="shared" si="731"/>
        <v>0.99999933562538112</v>
      </c>
      <c r="FL227" s="2">
        <f t="shared" si="731"/>
        <v>0.99999944555139542</v>
      </c>
      <c r="FM227" s="2">
        <f t="shared" si="731"/>
        <v>0.9999993238099536</v>
      </c>
      <c r="FN227" s="2">
        <f t="shared" si="731"/>
        <v>0.99999929211422645</v>
      </c>
      <c r="FO227" s="2">
        <f t="shared" si="731"/>
        <v>0.99999917976224995</v>
      </c>
      <c r="FP227" s="2">
        <f t="shared" si="731"/>
        <v>0.99999923077665731</v>
      </c>
      <c r="FQ227" s="2">
        <f t="shared" si="731"/>
        <v>0.99999918476635163</v>
      </c>
      <c r="FR227" s="2">
        <f t="shared" si="731"/>
        <v>0.99999927838610936</v>
      </c>
      <c r="FS227" s="2">
        <f t="shared" si="731"/>
        <v>0.99999930432528827</v>
      </c>
      <c r="FT227" s="2">
        <f t="shared" si="731"/>
        <v>0.99999920754766902</v>
      </c>
      <c r="FU227" s="2">
        <f t="shared" si="731"/>
        <v>0.99999914713813021</v>
      </c>
      <c r="FV227" s="5"/>
      <c r="FW227" s="2">
        <f t="shared" si="748"/>
        <v>0.98645952931650183</v>
      </c>
      <c r="FX227" s="2">
        <f t="shared" si="588"/>
        <v>0.98845755317038952</v>
      </c>
      <c r="FY227" s="2">
        <f t="shared" si="589"/>
        <v>0.98802227587929403</v>
      </c>
      <c r="FZ227" s="2">
        <f t="shared" si="590"/>
        <v>0.99095540822431682</v>
      </c>
      <c r="GA227" s="2">
        <f t="shared" si="591"/>
        <v>0.98875761290661701</v>
      </c>
      <c r="GB227" s="2">
        <f t="shared" si="592"/>
        <v>0.9892933629850541</v>
      </c>
      <c r="GC227" s="2">
        <f t="shared" si="593"/>
        <v>0.99058764465691473</v>
      </c>
      <c r="GD227" s="2">
        <f t="shared" si="594"/>
        <v>0.99201073295366904</v>
      </c>
      <c r="GE227" s="2">
        <f t="shared" si="595"/>
        <v>0.99125857328147104</v>
      </c>
      <c r="GF227" s="2">
        <f t="shared" si="596"/>
        <v>0.99051169485413182</v>
      </c>
      <c r="GG227" s="2">
        <f t="shared" si="597"/>
        <v>0.98861485316677444</v>
      </c>
      <c r="GH227" s="2">
        <f t="shared" si="598"/>
        <v>0.98780234532003186</v>
      </c>
      <c r="GI227" s="2">
        <f t="shared" si="599"/>
        <v>0.9870022903271658</v>
      </c>
      <c r="GJ227" s="2">
        <f t="shared" si="600"/>
        <v>0.98350722394664403</v>
      </c>
      <c r="GK227" s="2">
        <f t="shared" si="601"/>
        <v>0.98130742530097126</v>
      </c>
      <c r="GL227" s="5"/>
      <c r="GM227" s="86">
        <f t="shared" si="749"/>
        <v>1.560766142929327E-302</v>
      </c>
      <c r="GN227" s="86">
        <f t="shared" si="602"/>
        <v>5.2171531219956473E-204</v>
      </c>
      <c r="GO227" s="86">
        <f t="shared" si="603"/>
        <v>0</v>
      </c>
      <c r="GP227" s="86">
        <f t="shared" si="604"/>
        <v>5.3495468136719338E-293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6.8537498640514323E-224</v>
      </c>
      <c r="HD227" s="86">
        <f t="shared" si="616"/>
        <v>3.5643935507718852E-124</v>
      </c>
      <c r="HE227" s="86">
        <f t="shared" si="617"/>
        <v>1.8732261186456125E-193</v>
      </c>
      <c r="HF227" s="86">
        <f t="shared" si="618"/>
        <v>1.3594057053520667E-187</v>
      </c>
      <c r="HG227" s="86">
        <f t="shared" si="619"/>
        <v>2.0392842217146744E-277</v>
      </c>
      <c r="HH227" s="86">
        <f t="shared" si="620"/>
        <v>1.7691021335298624E-216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1.834015348688399E-45</v>
      </c>
      <c r="HT227" s="86">
        <f t="shared" si="630"/>
        <v>1.5366504404464038E-41</v>
      </c>
      <c r="HU227" s="86">
        <f t="shared" si="631"/>
        <v>9.3287380942782563E-43</v>
      </c>
      <c r="HV227" s="86">
        <f t="shared" si="632"/>
        <v>2.1279661578047668E-41</v>
      </c>
      <c r="HW227" s="86">
        <f t="shared" si="633"/>
        <v>1.4364467781191433E-48</v>
      </c>
      <c r="HX227" s="86">
        <f t="shared" si="634"/>
        <v>9.3647582211665792E-39</v>
      </c>
      <c r="HY227" s="86">
        <f t="shared" si="635"/>
        <v>2.0018974475868045E-41</v>
      </c>
      <c r="HZ227" s="86">
        <f t="shared" si="636"/>
        <v>2.2067269017840133E-49</v>
      </c>
      <c r="IA227" s="86">
        <f t="shared" si="637"/>
        <v>2.1597077446546812E-48</v>
      </c>
      <c r="IB227" s="86">
        <f t="shared" si="638"/>
        <v>1.3467732074820143E-46</v>
      </c>
      <c r="IC227" s="86">
        <f t="shared" si="639"/>
        <v>2.9223907148171926E-45</v>
      </c>
      <c r="ID227" s="86">
        <f t="shared" si="640"/>
        <v>5.746325126085213E-50</v>
      </c>
      <c r="IE227" s="86">
        <f t="shared" si="641"/>
        <v>9.5687341341406014E-44</v>
      </c>
      <c r="IF227" s="86">
        <f t="shared" si="642"/>
        <v>5.5053865860241096E-176</v>
      </c>
      <c r="IG227" s="86">
        <f t="shared" si="643"/>
        <v>2.4257750020191323E-122</v>
      </c>
      <c r="II227" s="86">
        <f t="shared" si="752"/>
        <v>2.1701294092595792E-7</v>
      </c>
      <c r="IJ227" s="86">
        <f t="shared" si="753"/>
        <v>4.024191304250451E-7</v>
      </c>
      <c r="IK227" s="86">
        <f t="shared" si="754"/>
        <v>2.1572436881670405E-7</v>
      </c>
      <c r="IL227" s="86">
        <f t="shared" si="755"/>
        <v>9.6999974200924679E-8</v>
      </c>
      <c r="IM227" s="86">
        <f t="shared" si="756"/>
        <v>4.6945741620830869E-8</v>
      </c>
      <c r="IN227" s="86">
        <f t="shared" si="757"/>
        <v>8.8447192761802889E-7</v>
      </c>
      <c r="IO227" s="86">
        <f t="shared" si="758"/>
        <v>2.5458897590818004E-7</v>
      </c>
      <c r="IP227" s="86">
        <f t="shared" si="759"/>
        <v>6.3904404581320931E-9</v>
      </c>
      <c r="IQ227" s="86">
        <f t="shared" si="760"/>
        <v>8.7758967182308527E-9</v>
      </c>
      <c r="IR227" s="86">
        <f t="shared" si="761"/>
        <v>2.0649352780232986E-8</v>
      </c>
      <c r="IS227" s="86">
        <f t="shared" si="762"/>
        <v>7.7557990186884508E-8</v>
      </c>
      <c r="IT227" s="86">
        <f t="shared" si="763"/>
        <v>2.9631333852010433E-8</v>
      </c>
      <c r="IU227" s="86">
        <f t="shared" si="764"/>
        <v>3.386886529100044E-7</v>
      </c>
      <c r="IV227" s="86">
        <f t="shared" si="765"/>
        <v>1.2216232609381913E-19</v>
      </c>
      <c r="IW227" s="86">
        <f t="shared" si="766"/>
        <v>3.1883186804038876E-16</v>
      </c>
      <c r="IY227" s="86">
        <f t="shared" si="767"/>
        <v>2.1701294092595792E-7</v>
      </c>
      <c r="IZ227" s="86">
        <f t="shared" si="768"/>
        <v>4.024191304250451E-7</v>
      </c>
      <c r="JA227" s="86">
        <f t="shared" si="769"/>
        <v>2.1572436881670405E-7</v>
      </c>
      <c r="JB227" s="86">
        <f t="shared" si="770"/>
        <v>9.6999974200924679E-8</v>
      </c>
      <c r="JC227" s="86">
        <f t="shared" si="771"/>
        <v>4.6945741620830869E-8</v>
      </c>
      <c r="JD227" s="86">
        <f t="shared" si="772"/>
        <v>8.8447192761802889E-7</v>
      </c>
      <c r="JE227" s="86">
        <f t="shared" si="773"/>
        <v>2.5458897590818004E-7</v>
      </c>
      <c r="JF227" s="86">
        <f t="shared" si="774"/>
        <v>6.3904404581320931E-9</v>
      </c>
      <c r="JG227" s="86">
        <f t="shared" si="775"/>
        <v>8.7758967182308527E-9</v>
      </c>
      <c r="JH227" s="86">
        <f t="shared" si="776"/>
        <v>2.0649352780232986E-8</v>
      </c>
      <c r="JI227" s="86">
        <f t="shared" si="777"/>
        <v>7.7557990186884508E-8</v>
      </c>
      <c r="JJ227" s="86">
        <f t="shared" si="778"/>
        <v>2.9631333852010433E-8</v>
      </c>
      <c r="JK227" s="86">
        <f t="shared" si="779"/>
        <v>3.386886529100044E-7</v>
      </c>
      <c r="JL227" s="86">
        <f t="shared" si="780"/>
        <v>1.2216232609381913E-19</v>
      </c>
      <c r="JM227" s="86">
        <f t="shared" si="781"/>
        <v>3.1883186804038876E-16</v>
      </c>
    </row>
    <row r="228" spans="1:273" x14ac:dyDescent="0.25">
      <c r="AY228" s="5"/>
      <c r="AZ228" s="5"/>
      <c r="BO228" s="28">
        <f>SLOPE(BO27:BO227,$B27:$B227)</f>
        <v>0.16471769340190395</v>
      </c>
      <c r="BP228" s="28">
        <f t="shared" ref="BP228:CC228" si="782">SLOPE(BP27:BP227,$B27:$B227)</f>
        <v>0.18288072279393891</v>
      </c>
      <c r="BQ228" s="28">
        <f t="shared" si="782"/>
        <v>0.12002857142857142</v>
      </c>
      <c r="BR228" s="28">
        <f t="shared" si="782"/>
        <v>0.2295528541226215</v>
      </c>
      <c r="BS228" s="28">
        <f t="shared" si="782"/>
        <v>0.10945445344129553</v>
      </c>
      <c r="BT228" s="28">
        <f t="shared" si="782"/>
        <v>8.4353065539112093E-2</v>
      </c>
      <c r="BU228" s="28">
        <f t="shared" si="782"/>
        <v>0.23515384615384613</v>
      </c>
      <c r="BV228" s="28">
        <f t="shared" si="782"/>
        <v>0.20403822393822393</v>
      </c>
      <c r="BW228" s="28">
        <f t="shared" si="782"/>
        <v>0.13580504201680665</v>
      </c>
      <c r="BX228" s="28">
        <f t="shared" si="782"/>
        <v>3.57465894465894E-2</v>
      </c>
      <c r="BY228" s="28">
        <f t="shared" si="782"/>
        <v>1.99663865546234E-3</v>
      </c>
      <c r="BZ228" s="28">
        <f t="shared" si="782"/>
        <v>0.11773470839260317</v>
      </c>
      <c r="CA228" s="28">
        <f t="shared" si="782"/>
        <v>4.3645037750300916E-2</v>
      </c>
      <c r="CB228" s="28">
        <f t="shared" si="782"/>
        <v>0.12145495495495508</v>
      </c>
      <c r="CC228" s="28">
        <f t="shared" si="782"/>
        <v>-4.1472580645161329E-2</v>
      </c>
      <c r="CE228" s="28">
        <f>SLOPE(CE27:CE227,$B27:$B227)</f>
        <v>-0.169276459370027</v>
      </c>
      <c r="CF228" s="28">
        <f t="shared" ref="CF228:CS228" si="783">SLOPE(CF27:CF227,$B27:$B227)</f>
        <v>-0.17855479719188772</v>
      </c>
      <c r="CG228" s="28">
        <f t="shared" si="783"/>
        <v>-0.11536898291925468</v>
      </c>
      <c r="CH228" s="28">
        <f t="shared" si="783"/>
        <v>-0.10049852941176442</v>
      </c>
      <c r="CI228" s="28">
        <f t="shared" si="783"/>
        <v>-0.14330489154728709</v>
      </c>
      <c r="CJ228" s="28">
        <f t="shared" si="783"/>
        <v>-0.13365240328253222</v>
      </c>
      <c r="CK228" s="28">
        <f t="shared" si="783"/>
        <v>-0.11379321579149101</v>
      </c>
      <c r="CL228" s="28">
        <f t="shared" si="783"/>
        <v>-0.10257340650063321</v>
      </c>
      <c r="CM228" s="28">
        <f t="shared" si="783"/>
        <v>-0.17640082603001914</v>
      </c>
      <c r="CN228" s="28">
        <f t="shared" si="783"/>
        <v>-0.20127249929469299</v>
      </c>
      <c r="CO228" s="28">
        <f t="shared" si="783"/>
        <v>-0.16340076238511378</v>
      </c>
      <c r="CP228" s="28">
        <f t="shared" si="783"/>
        <v>-0.18898655345379831</v>
      </c>
      <c r="CQ228" s="28">
        <f t="shared" si="783"/>
        <v>-0.15113758549649786</v>
      </c>
      <c r="CR228" s="28">
        <f t="shared" si="783"/>
        <v>-0.13462177571803161</v>
      </c>
      <c r="CS228" s="28">
        <f t="shared" si="783"/>
        <v>-9.1891213134444649E-2</v>
      </c>
      <c r="CU228" s="28">
        <f>SLOPE(CU27:CU227,$B27:$B227)</f>
        <v>-0.13489524472375183</v>
      </c>
      <c r="CV228" s="28">
        <f t="shared" ref="CV228:DI228" si="784">SLOPE(CV27:CV227,$B27:$B227)</f>
        <v>-0.14394691325523232</v>
      </c>
      <c r="CW228" s="28">
        <f t="shared" si="784"/>
        <v>-0.1174878699592397</v>
      </c>
      <c r="CX228" s="28">
        <f t="shared" si="784"/>
        <v>-0.12609416676155963</v>
      </c>
      <c r="CY228" s="28">
        <f t="shared" si="784"/>
        <v>-0.14126111767485824</v>
      </c>
      <c r="CZ228" s="28">
        <f t="shared" si="784"/>
        <v>-0.12787739499179751</v>
      </c>
      <c r="DA228" s="28">
        <f t="shared" si="784"/>
        <v>-0.1119828439738781</v>
      </c>
      <c r="DB228" s="28">
        <f t="shared" si="784"/>
        <v>-8.8659128918302549E-2</v>
      </c>
      <c r="DC228" s="28">
        <f t="shared" si="784"/>
        <v>-0.15444344778364566</v>
      </c>
      <c r="DD228" s="28">
        <f t="shared" si="784"/>
        <v>-0.21160208133568945</v>
      </c>
      <c r="DE228" s="28">
        <f t="shared" si="784"/>
        <v>-0.18639874207188162</v>
      </c>
      <c r="DF228" s="28">
        <f t="shared" si="784"/>
        <v>-0.19446539922974873</v>
      </c>
      <c r="DG228" s="28">
        <f t="shared" si="784"/>
        <v>-0.1066977993085779</v>
      </c>
      <c r="DH228" s="28">
        <f t="shared" si="784"/>
        <v>-0.12833033740200622</v>
      </c>
      <c r="DI228" s="28">
        <f t="shared" si="784"/>
        <v>-0.13867995912562495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69.384323230112713</v>
      </c>
      <c r="BP229" s="28">
        <f t="shared" ref="BP229:CC229" si="786">INTERCEPT(BP27:BP227,$B27:$B227)</f>
        <v>71.088279204818619</v>
      </c>
      <c r="BQ229" s="28">
        <f t="shared" si="786"/>
        <v>72.393753310104529</v>
      </c>
      <c r="BR229" s="28">
        <f t="shared" si="786"/>
        <v>75.60209830866809</v>
      </c>
      <c r="BS229" s="28">
        <f t="shared" si="786"/>
        <v>80.904850877192999</v>
      </c>
      <c r="BT229" s="28">
        <f t="shared" si="786"/>
        <v>82.115515856236783</v>
      </c>
      <c r="BU229" s="28">
        <f t="shared" si="786"/>
        <v>74.384102564102577</v>
      </c>
      <c r="BV229" s="28">
        <f t="shared" si="786"/>
        <v>83.31997661947662</v>
      </c>
      <c r="BW229" s="28">
        <f t="shared" si="786"/>
        <v>75.390163025210086</v>
      </c>
      <c r="BX229" s="28">
        <f t="shared" si="786"/>
        <v>79.993194422994421</v>
      </c>
      <c r="BY229" s="28">
        <f t="shared" si="786"/>
        <v>82.605500840336134</v>
      </c>
      <c r="BZ229" s="28">
        <f t="shared" si="786"/>
        <v>79.558514224751065</v>
      </c>
      <c r="CA229" s="28">
        <f t="shared" si="786"/>
        <v>81.632880183827552</v>
      </c>
      <c r="CB229" s="28">
        <f t="shared" si="786"/>
        <v>75.451172672672655</v>
      </c>
      <c r="CC229" s="28">
        <f t="shared" si="786"/>
        <v>78.787509677419337</v>
      </c>
      <c r="CD229" s="2"/>
      <c r="CE229" s="28">
        <f>INTERCEPT(CE27:CE227,$B27:$B227)</f>
        <v>79.500703667685457</v>
      </c>
      <c r="CF229" s="28">
        <f t="shared" ref="CF229:CS229" si="787">INTERCEPT(CF27:CF227,$B27:$B227)</f>
        <v>81.767063962558495</v>
      </c>
      <c r="CG229" s="28">
        <f t="shared" si="787"/>
        <v>73.968477678571418</v>
      </c>
      <c r="CH229" s="28">
        <f t="shared" si="787"/>
        <v>74.252158823529385</v>
      </c>
      <c r="CI229" s="28">
        <f t="shared" si="787"/>
        <v>81.451782008982747</v>
      </c>
      <c r="CJ229" s="28">
        <f t="shared" si="787"/>
        <v>81.655040562719819</v>
      </c>
      <c r="CK229" s="28">
        <f t="shared" si="787"/>
        <v>78.963819854350348</v>
      </c>
      <c r="CL229" s="28">
        <f t="shared" si="787"/>
        <v>85.729095145631064</v>
      </c>
      <c r="CM229" s="28">
        <f t="shared" si="787"/>
        <v>81.377928276417862</v>
      </c>
      <c r="CN229" s="28">
        <f t="shared" si="787"/>
        <v>86.360884611767659</v>
      </c>
      <c r="CO229" s="28">
        <f t="shared" si="787"/>
        <v>82.334506206222983</v>
      </c>
      <c r="CP229" s="28">
        <f t="shared" si="787"/>
        <v>86.571110503414531</v>
      </c>
      <c r="CQ229" s="28">
        <f t="shared" si="787"/>
        <v>81.029645636588384</v>
      </c>
      <c r="CR229" s="28">
        <f t="shared" si="787"/>
        <v>78.199432485720678</v>
      </c>
      <c r="CS229" s="28">
        <f t="shared" si="787"/>
        <v>75.121214501939647</v>
      </c>
      <c r="CT229" s="2"/>
      <c r="CU229" s="28">
        <f>INTERCEPT(CU27:CU227,$B27:$B227)</f>
        <v>75.727397277435458</v>
      </c>
      <c r="CV229" s="28">
        <f t="shared" ref="CV229:DI229" si="788">INTERCEPT(CV27:CV227,$B27:$B227)</f>
        <v>77.93384728182177</v>
      </c>
      <c r="CW229" s="28">
        <f t="shared" si="788"/>
        <v>74.198575836099693</v>
      </c>
      <c r="CX229" s="28">
        <f t="shared" si="788"/>
        <v>76.913526932300016</v>
      </c>
      <c r="CY229" s="28">
        <f t="shared" si="788"/>
        <v>81.232861436672948</v>
      </c>
      <c r="CZ229" s="28">
        <f t="shared" si="788"/>
        <v>81.037357189286723</v>
      </c>
      <c r="DA229" s="28">
        <f t="shared" si="788"/>
        <v>78.770176069249572</v>
      </c>
      <c r="DB229" s="28">
        <f t="shared" si="788"/>
        <v>84.269028873585825</v>
      </c>
      <c r="DC229" s="28">
        <f t="shared" si="788"/>
        <v>79.059510618767646</v>
      </c>
      <c r="DD229" s="28">
        <f t="shared" si="788"/>
        <v>87.445236380891657</v>
      </c>
      <c r="DE229" s="28">
        <f t="shared" si="788"/>
        <v>84.775432315010576</v>
      </c>
      <c r="DF229" s="28">
        <f t="shared" si="788"/>
        <v>87.163241464765534</v>
      </c>
      <c r="DG229" s="28">
        <f t="shared" si="788"/>
        <v>76.224239894384709</v>
      </c>
      <c r="DH229" s="28">
        <f t="shared" si="788"/>
        <v>77.483046501408779</v>
      </c>
      <c r="DI229" s="28">
        <f t="shared" si="788"/>
        <v>80.02345926809879</v>
      </c>
    </row>
    <row r="230" spans="1:273" x14ac:dyDescent="0.25">
      <c r="A230" s="144"/>
      <c r="B230" s="28" t="s">
        <v>36</v>
      </c>
      <c r="C230" s="5">
        <f>C$7 - ABS(C$11)*Expt!$B$9</f>
        <v>7.6072297689371808</v>
      </c>
      <c r="D230" s="5">
        <f>D$7 - ABS(D$11)*Expt!$B$9</f>
        <v>2.0052615247656931</v>
      </c>
      <c r="E230" s="5">
        <f>E$7 - ABS(E$11)*Expt!$B$9</f>
        <v>3.0068681924732203</v>
      </c>
      <c r="F230" s="5">
        <f>F$7 - ABS(F$11)*Expt!$B$9</f>
        <v>1.0000288341306884</v>
      </c>
      <c r="G230" s="5">
        <f>G$7 - ABS(G$11)*Expt!$B$9</f>
        <v>6.0020090350569291</v>
      </c>
      <c r="H230" s="5">
        <f>H$7 - ABS(H$11)*Expt!$B$9</f>
        <v>-2.8912600572890597</v>
      </c>
      <c r="I230" s="5">
        <f>I$7 - ABS(I$11)*Expt!$B$9</f>
        <v>6.000000142826174</v>
      </c>
      <c r="J230" s="5">
        <f>J$7 - ABS(J$11)*Expt!$B$9</f>
        <v>9.0000002664867935</v>
      </c>
      <c r="K230" s="5">
        <f>K$7 - ABS(K$11)*Expt!$B$9</f>
        <v>12.00000003939617</v>
      </c>
      <c r="L230" s="5">
        <f>L$7 - ABS(L$11)*Expt!$B$9</f>
        <v>10.537375805909136</v>
      </c>
      <c r="M230" s="5">
        <f>M$7 - ABS(M$11)*Expt!$B$9</f>
        <v>12.000798701208183</v>
      </c>
      <c r="N230" s="5">
        <f>N$7 - ABS(N$11)*Expt!$B$9</f>
        <v>8.9999946808983324</v>
      </c>
      <c r="O230" s="5">
        <f>O$7 - ABS(O$11)*Expt!$B$9</f>
        <v>7.568295213752009</v>
      </c>
      <c r="P230" s="5">
        <f>P$7 - ABS(P$11)*Expt!$B$9</f>
        <v>10.999996075742864</v>
      </c>
      <c r="Q230" s="5">
        <f>Q$7 - ABS(Q$11)*Expt!$B$9</f>
        <v>16.382357793442594</v>
      </c>
    </row>
    <row r="231" spans="1:273" x14ac:dyDescent="0.25">
      <c r="A231" s="144"/>
      <c r="B231" s="3" t="s">
        <v>59</v>
      </c>
      <c r="C231" s="72">
        <f t="shared" ref="C231:O231" si="789">C7 - C11*$S231</f>
        <v>46.536725816078935</v>
      </c>
      <c r="D231" s="72">
        <f t="shared" si="789"/>
        <v>45.327142575201627</v>
      </c>
      <c r="E231" s="72">
        <f t="shared" si="789"/>
        <v>45.329103628877348</v>
      </c>
      <c r="F231" s="72">
        <f t="shared" si="789"/>
        <v>44.634182544516804</v>
      </c>
      <c r="G231" s="72">
        <f t="shared" si="789"/>
        <v>45.560333031953292</v>
      </c>
      <c r="H231" s="72">
        <f t="shared" si="789"/>
        <v>43.596538390151984</v>
      </c>
      <c r="I231" s="72">
        <f t="shared" si="789"/>
        <v>45.751726681320768</v>
      </c>
      <c r="J231" s="72">
        <f t="shared" si="789"/>
        <v>46.249087294483601</v>
      </c>
      <c r="K231" s="72">
        <f t="shared" si="789"/>
        <v>47.848502733331344</v>
      </c>
      <c r="L231" s="72">
        <f t="shared" si="789"/>
        <v>47.15131972174693</v>
      </c>
      <c r="M231" s="72">
        <f t="shared" si="789"/>
        <v>47.782061267759318</v>
      </c>
      <c r="N231" s="72">
        <f t="shared" si="789"/>
        <v>46.457629947416024</v>
      </c>
      <c r="O231" s="72">
        <f t="shared" si="789"/>
        <v>46.060162970565599</v>
      </c>
      <c r="P231" s="72">
        <f>P7 - P11*$S231</f>
        <v>47.474337284384802</v>
      </c>
      <c r="Q231" s="72">
        <f>Q7 - Q11*$S231</f>
        <v>48.271976714196413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153.4388622180511</v>
      </c>
      <c r="D232" s="72">
        <f t="shared" si="790"/>
        <v>151.68349645707411</v>
      </c>
      <c r="E232" s="72">
        <f t="shared" si="790"/>
        <v>152.09018924049565</v>
      </c>
      <c r="F232" s="72">
        <f t="shared" si="790"/>
        <v>149.00837144274601</v>
      </c>
      <c r="G232" s="72">
        <f t="shared" si="790"/>
        <v>151.39421735784742</v>
      </c>
      <c r="H232" s="72">
        <f t="shared" si="790"/>
        <v>150.85819959123657</v>
      </c>
      <c r="I232" s="72">
        <f t="shared" si="790"/>
        <v>149.44513519557898</v>
      </c>
      <c r="J232" s="72">
        <f t="shared" si="790"/>
        <v>147.64976417470717</v>
      </c>
      <c r="K232" s="72">
        <f t="shared" si="790"/>
        <v>148.63488411552652</v>
      </c>
      <c r="L232" s="72">
        <f t="shared" si="790"/>
        <v>149.53322589193539</v>
      </c>
      <c r="M232" s="72">
        <f t="shared" si="790"/>
        <v>151.53278762337681</v>
      </c>
      <c r="N232" s="72">
        <f t="shared" si="790"/>
        <v>152.2901570299382</v>
      </c>
      <c r="O232" s="72">
        <f t="shared" si="790"/>
        <v>152.98871678867278</v>
      </c>
      <c r="P232" s="72">
        <f t="shared" si="790"/>
        <v>155.61290519411085</v>
      </c>
      <c r="Q232" s="72">
        <f>Q10 + Q14*$S232</f>
        <v>156.99660099481258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183.48493144430168</v>
      </c>
      <c r="D233" s="2">
        <f>D$10 + ABS(D$14)*Expt!$B$10</f>
        <v>183.57801543092665</v>
      </c>
      <c r="E233" s="2">
        <f>E$10 + ABS(E$14)*Expt!$B$10</f>
        <v>182.9999438184503</v>
      </c>
      <c r="F233" s="2">
        <f>F$10 + ABS(F$14)*Expt!$B$10</f>
        <v>180.99943997213404</v>
      </c>
      <c r="G233" s="2">
        <f>G$10 + ABS(G$14)*Expt!$B$10</f>
        <v>181.16133707355624</v>
      </c>
      <c r="H233" s="2">
        <f>H$10 + ABS(H$14)*Expt!$B$10</f>
        <v>184.3010221279346</v>
      </c>
      <c r="I233" s="2">
        <f>I$10 + ABS(I$14)*Expt!$B$10</f>
        <v>182.25728451445994</v>
      </c>
      <c r="J233" s="2">
        <f>J$10 + ABS(J$14)*Expt!$B$10</f>
        <v>177.81224680297865</v>
      </c>
      <c r="K233" s="2">
        <f>K$10 + ABS(K$14)*Expt!$B$10</f>
        <v>178.50433223998957</v>
      </c>
      <c r="L233" s="2">
        <f>L$10 + ABS(L$14)*Expt!$B$10</f>
        <v>179.64642053482791</v>
      </c>
      <c r="M233" s="2">
        <f>M$10 + ABS(M$14)*Expt!$B$10</f>
        <v>181.71108639464785</v>
      </c>
      <c r="N233" s="2">
        <f>N$10 + ABS(N$14)*Expt!$B$10</f>
        <v>181.08116551707494</v>
      </c>
      <c r="O233" s="2">
        <f>O$10 + ABS(O$14)*Expt!$B$10</f>
        <v>183.82250977095219</v>
      </c>
      <c r="P233" s="2">
        <f>P$10 + ABS(P$14)*Expt!$B$10</f>
        <v>184.99970716521102</v>
      </c>
      <c r="Q233" s="2">
        <f>Q$10 + ABS(Q$14)*Expt!$B$10</f>
        <v>193.98626411576993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324" activePane="bottomRight" state="frozen"/>
      <selection activeCell="G29" sqref="G29"/>
      <selection pane="topRight" activeCell="G29" sqref="G29"/>
      <selection pane="bottomLeft" activeCell="G29" sqref="G29"/>
      <selection pane="bottomRight" activeCell="C336" sqref="C33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17933.332870555823</v>
      </c>
      <c r="C2" s="49">
        <f>SUMSQ(AI27:AI227)</f>
        <v>1366.8746526708007</v>
      </c>
      <c r="D2" s="50">
        <f t="shared" ref="D2:O2" si="0">SUMSQ(AJ27:AJ227)</f>
        <v>1598.0059739814312</v>
      </c>
      <c r="E2" s="50">
        <f t="shared" si="0"/>
        <v>1063.0681443663848</v>
      </c>
      <c r="F2" s="50">
        <f t="shared" si="0"/>
        <v>2001.6580221052634</v>
      </c>
      <c r="G2" s="50">
        <f t="shared" si="0"/>
        <v>1127.0022895121358</v>
      </c>
      <c r="H2" s="50">
        <f t="shared" si="0"/>
        <v>1917.5045740646024</v>
      </c>
      <c r="I2" s="50">
        <f t="shared" si="0"/>
        <v>1498.0085698704095</v>
      </c>
      <c r="J2" s="50">
        <f t="shared" si="0"/>
        <v>983.59183083433732</v>
      </c>
      <c r="K2" s="50">
        <f t="shared" si="0"/>
        <v>767.88521496584735</v>
      </c>
      <c r="L2" s="50">
        <f t="shared" si="0"/>
        <v>1424.1452056138983</v>
      </c>
      <c r="M2" s="50">
        <f t="shared" si="0"/>
        <v>1264.7442515425987</v>
      </c>
      <c r="N2" s="50">
        <f t="shared" si="0"/>
        <v>1349.7841020443068</v>
      </c>
      <c r="O2" s="51">
        <f t="shared" si="0"/>
        <v>1571.0600389838078</v>
      </c>
      <c r="P2" s="104">
        <f>SUMSQ(AV27:AV227)</f>
        <v>1376.7450028578257</v>
      </c>
      <c r="Q2" s="105">
        <f>SUMSQ(AW27:AW227)</f>
        <v>831.41225677945476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1869.6663540400018</v>
      </c>
      <c r="D3" s="55">
        <v>2267.8632902975637</v>
      </c>
      <c r="E3" s="55">
        <v>1910.4296712804385</v>
      </c>
      <c r="F3" s="55">
        <v>2153.0538582200898</v>
      </c>
      <c r="G3" s="55">
        <v>1868.3650694170697</v>
      </c>
      <c r="H3" s="55">
        <v>2143.5615690103837</v>
      </c>
      <c r="I3" s="55">
        <v>1951.7445084097751</v>
      </c>
      <c r="J3" s="55">
        <v>1718.9206044290781</v>
      </c>
      <c r="K3" s="55">
        <v>1686.9373216369579</v>
      </c>
      <c r="L3" s="55">
        <v>1759.9312692661426</v>
      </c>
      <c r="M3" s="55">
        <v>1765.7724880380679</v>
      </c>
      <c r="N3" s="55">
        <v>1699.2274475474505</v>
      </c>
      <c r="O3" s="67">
        <v>1737.3263219775415</v>
      </c>
      <c r="P3" s="99">
        <v>1493.4454629879829</v>
      </c>
      <c r="Q3" s="92">
        <v>1129.2742074993168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1177.9862494914125</v>
      </c>
      <c r="D4" s="57">
        <v>1420.2005229033657</v>
      </c>
      <c r="E4" s="57">
        <v>1168.0398189526959</v>
      </c>
      <c r="F4" s="57">
        <v>1335.4474053015658</v>
      </c>
      <c r="G4" s="57">
        <v>1128.6756683692029</v>
      </c>
      <c r="H4" s="57">
        <v>1317.4827865499321</v>
      </c>
      <c r="I4" s="57">
        <v>1183.5190739018865</v>
      </c>
      <c r="J4" s="57">
        <v>1071.9543618982373</v>
      </c>
      <c r="K4" s="57">
        <v>1064.3984624972181</v>
      </c>
      <c r="L4" s="57">
        <v>1139.7031130530925</v>
      </c>
      <c r="M4" s="57">
        <v>1105.773813049504</v>
      </c>
      <c r="N4" s="57">
        <v>1059.2293648472635</v>
      </c>
      <c r="O4" s="68">
        <v>1139.1743847958903</v>
      </c>
      <c r="P4" s="100">
        <v>908.80900002382373</v>
      </c>
      <c r="Q4" s="93">
        <v>666.13554201113334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2.0587502286751689</v>
      </c>
      <c r="D5" s="57">
        <v>11.076228661640233</v>
      </c>
      <c r="E5" s="57">
        <v>29.234784931119542</v>
      </c>
      <c r="F5" s="57">
        <v>49.016783823765252</v>
      </c>
      <c r="G5" s="57">
        <v>54.728099755300171</v>
      </c>
      <c r="H5" s="57">
        <v>78.21810794395256</v>
      </c>
      <c r="I5" s="57">
        <v>78.091263689003711</v>
      </c>
      <c r="J5" s="57">
        <v>84.966418522348945</v>
      </c>
      <c r="K5" s="57">
        <v>102.83105803379667</v>
      </c>
      <c r="L5" s="57">
        <v>123.6693425047069</v>
      </c>
      <c r="M5" s="57">
        <v>113.95189459865895</v>
      </c>
      <c r="N5" s="57">
        <v>125.88337578137165</v>
      </c>
      <c r="O5" s="68">
        <v>163.94838479229244</v>
      </c>
      <c r="P5" s="100">
        <v>429.86296592896645</v>
      </c>
      <c r="Q5" s="93">
        <v>1027.0655755182615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2.8838895056438103</v>
      </c>
      <c r="E6" s="59">
        <v>19.316844939258594</v>
      </c>
      <c r="F6" s="59">
        <v>29.456488878892568</v>
      </c>
      <c r="G6" s="59">
        <v>27.262579062111548</v>
      </c>
      <c r="H6" s="59">
        <v>63.072167499116418</v>
      </c>
      <c r="I6" s="59">
        <v>39.426872488391815</v>
      </c>
      <c r="J6" s="59">
        <v>41.135584099152595</v>
      </c>
      <c r="K6" s="59">
        <v>49.27343550696893</v>
      </c>
      <c r="L6" s="59">
        <v>41.786369427717723</v>
      </c>
      <c r="M6" s="59">
        <v>61.91545982692076</v>
      </c>
      <c r="N6" s="59">
        <v>83.764269419654227</v>
      </c>
      <c r="O6" s="69">
        <v>79.58053864141273</v>
      </c>
      <c r="P6" s="101">
        <v>218.83548451242399</v>
      </c>
      <c r="Q6" s="94">
        <v>579.20199571256126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64.0456278444844</v>
      </c>
      <c r="D7" s="57">
        <v>65.141378816173827</v>
      </c>
      <c r="E7" s="57">
        <v>64.756127415338227</v>
      </c>
      <c r="F7" s="57">
        <v>65.231719523101788</v>
      </c>
      <c r="G7" s="57">
        <v>65.006135971006387</v>
      </c>
      <c r="H7" s="57">
        <v>63.959418736063974</v>
      </c>
      <c r="I7" s="57">
        <v>64.246639223813716</v>
      </c>
      <c r="J7" s="57">
        <v>64.302387372215748</v>
      </c>
      <c r="K7" s="57">
        <v>63.523933420424399</v>
      </c>
      <c r="L7" s="57">
        <v>63.165727231853218</v>
      </c>
      <c r="M7" s="57">
        <v>63.61253294876272</v>
      </c>
      <c r="N7" s="55">
        <v>64.007356830574793</v>
      </c>
      <c r="O7" s="67">
        <v>64.275621542533955</v>
      </c>
      <c r="P7" s="99">
        <v>63.09590501344384</v>
      </c>
      <c r="Q7" s="92">
        <v>62.93162083368113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86.809720151335156</v>
      </c>
      <c r="D8" s="57">
        <v>87.612804384056446</v>
      </c>
      <c r="E8" s="57">
        <v>87.259519324276553</v>
      </c>
      <c r="F8" s="57">
        <v>86.960339401639629</v>
      </c>
      <c r="G8" s="57">
        <v>86.671480347940687</v>
      </c>
      <c r="H8" s="57">
        <v>85.761186703798828</v>
      </c>
      <c r="I8" s="57">
        <v>85.522708536634113</v>
      </c>
      <c r="J8" s="57">
        <v>85.386861603112735</v>
      </c>
      <c r="K8" s="57">
        <v>84.802860775337962</v>
      </c>
      <c r="L8" s="57">
        <v>85.07630272202141</v>
      </c>
      <c r="M8" s="57">
        <v>85.619822064787769</v>
      </c>
      <c r="N8" s="57">
        <v>86.366094735583616</v>
      </c>
      <c r="O8" s="68">
        <v>87.056868001187752</v>
      </c>
      <c r="P8" s="100">
        <v>85.924488648384724</v>
      </c>
      <c r="Q8" s="93">
        <v>85.653607789620807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122.87145121133106</v>
      </c>
      <c r="D9" s="65">
        <f t="shared" ref="D9:N9" si="1">D$8+ ($O9 - $O$8)*D$19</f>
        <v>123.25200278826263</v>
      </c>
      <c r="E9" s="65">
        <f t="shared" si="1"/>
        <v>123.51228412180521</v>
      </c>
      <c r="F9" s="65">
        <f t="shared" si="1"/>
        <v>123.16318948860376</v>
      </c>
      <c r="G9" s="65">
        <f t="shared" si="1"/>
        <v>122.48712109640346</v>
      </c>
      <c r="H9" s="65">
        <f t="shared" si="1"/>
        <v>121.74524944588649</v>
      </c>
      <c r="I9" s="65">
        <f t="shared" si="1"/>
        <v>120.16716798235854</v>
      </c>
      <c r="J9" s="65">
        <f t="shared" si="1"/>
        <v>120.28507975830438</v>
      </c>
      <c r="K9" s="65">
        <f t="shared" si="1"/>
        <v>120.25364200576058</v>
      </c>
      <c r="L9" s="65">
        <f t="shared" si="1"/>
        <v>120.63387419631684</v>
      </c>
      <c r="M9" s="65">
        <f t="shared" si="1"/>
        <v>122.15750341707218</v>
      </c>
      <c r="N9" s="66">
        <f t="shared" si="1"/>
        <v>123.2445941713793</v>
      </c>
      <c r="O9" s="68">
        <v>123.11859906118366</v>
      </c>
      <c r="P9" s="100">
        <v>125.95913706233424</v>
      </c>
      <c r="Q9" s="93">
        <v>127.9554837950043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153.9046293590589</v>
      </c>
      <c r="D10" s="125">
        <f t="shared" ref="D10:N10" si="2">D$8 + ($O10 - $O$8)*D$20</f>
        <v>153.1103598313465</v>
      </c>
      <c r="E10" s="125">
        <f t="shared" si="2"/>
        <v>154.10728686679255</v>
      </c>
      <c r="F10" s="125">
        <f t="shared" si="2"/>
        <v>152.01063664889153</v>
      </c>
      <c r="G10" s="125">
        <f t="shared" si="2"/>
        <v>152.94158060662312</v>
      </c>
      <c r="H10" s="125">
        <f t="shared" si="2"/>
        <v>149.04260782937811</v>
      </c>
      <c r="I10" s="125">
        <f t="shared" si="2"/>
        <v>149.7145498657315</v>
      </c>
      <c r="J10" s="125">
        <f t="shared" si="2"/>
        <v>148.7811854983311</v>
      </c>
      <c r="K10" s="125">
        <f t="shared" si="2"/>
        <v>148.60084682109957</v>
      </c>
      <c r="L10" s="125">
        <f t="shared" si="2"/>
        <v>149.53936659814659</v>
      </c>
      <c r="M10" s="125">
        <f t="shared" si="2"/>
        <v>150.75168745477126</v>
      </c>
      <c r="N10" s="126">
        <f t="shared" si="2"/>
        <v>152.93787798989507</v>
      </c>
      <c r="O10" s="69">
        <v>154.15177720891151</v>
      </c>
      <c r="P10" s="101">
        <v>155.21008804621101</v>
      </c>
      <c r="Q10" s="94">
        <v>158.26201241454714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7.0895770826143121</v>
      </c>
      <c r="D11" s="109">
        <v>8.2975027735101232</v>
      </c>
      <c r="E11" s="109">
        <v>7.718805745189286</v>
      </c>
      <c r="F11" s="109">
        <v>7.9618200098443417</v>
      </c>
      <c r="G11" s="109">
        <v>7.3705901966022775</v>
      </c>
      <c r="H11" s="109">
        <v>7.4949273411269806</v>
      </c>
      <c r="I11" s="109">
        <v>7.0837920939164691</v>
      </c>
      <c r="J11" s="109">
        <v>6.912672141997823</v>
      </c>
      <c r="K11" s="109">
        <v>6.5654916775484535</v>
      </c>
      <c r="L11" s="109">
        <v>6.5207158974892074</v>
      </c>
      <c r="M11" s="109">
        <v>6.7158136614946118</v>
      </c>
      <c r="N11" s="109">
        <v>6.8759194178906151</v>
      </c>
      <c r="O11" s="115">
        <v>7.0344479808173244</v>
      </c>
      <c r="P11" s="102">
        <v>6.3993724108301135</v>
      </c>
      <c r="Q11" s="95">
        <v>5.8037732330695171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6.447903480829221</v>
      </c>
      <c r="D12" s="110">
        <v>6.6899685111898313</v>
      </c>
      <c r="E12" s="110">
        <v>6.5482233358868038</v>
      </c>
      <c r="F12" s="110">
        <v>6.2655890991192624</v>
      </c>
      <c r="G12" s="110">
        <v>6.443879401982568</v>
      </c>
      <c r="H12" s="110">
        <v>6.3561771611949816</v>
      </c>
      <c r="I12" s="110">
        <v>6.5</v>
      </c>
      <c r="J12" s="110">
        <v>6.2864087253954253</v>
      </c>
      <c r="K12" s="110">
        <v>6.2415572714365428</v>
      </c>
      <c r="L12" s="110">
        <v>6.2960409767289711</v>
      </c>
      <c r="M12" s="110">
        <v>6.2435229171152917</v>
      </c>
      <c r="N12" s="110">
        <v>6.1974926194649687</v>
      </c>
      <c r="O12" s="116">
        <v>6.3918837150507546</v>
      </c>
      <c r="P12" s="90">
        <v>5.754902719827772</v>
      </c>
      <c r="Q12" s="96">
        <v>5.4615132323443243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3.4880206432689049</v>
      </c>
      <c r="D13" s="61">
        <f t="shared" ref="D13:N13" si="3">D$12/$O12*$O13</f>
        <v>3.6189667446523481</v>
      </c>
      <c r="E13" s="61">
        <f t="shared" si="3"/>
        <v>3.542289092914741</v>
      </c>
      <c r="F13" s="61">
        <f t="shared" si="3"/>
        <v>3.3893969078392669</v>
      </c>
      <c r="G13" s="61">
        <f t="shared" si="3"/>
        <v>3.4858438008070101</v>
      </c>
      <c r="H13" s="61">
        <f t="shared" si="3"/>
        <v>3.4384009029352351</v>
      </c>
      <c r="I13" s="61">
        <f t="shared" si="3"/>
        <v>3.5162024755265366</v>
      </c>
      <c r="J13" s="61">
        <f t="shared" si="3"/>
        <v>3.4006593726780023</v>
      </c>
      <c r="K13" s="61">
        <f t="shared" si="3"/>
        <v>3.376396789071666</v>
      </c>
      <c r="L13" s="61">
        <f t="shared" si="3"/>
        <v>3.4058699797524494</v>
      </c>
      <c r="M13" s="61">
        <f t="shared" si="3"/>
        <v>3.3774601134103772</v>
      </c>
      <c r="N13" s="118">
        <f t="shared" si="3"/>
        <v>3.3525598293261791</v>
      </c>
      <c r="O13" s="116">
        <v>3.4577165141752646</v>
      </c>
      <c r="P13" s="90">
        <v>5.0310762522407106</v>
      </c>
      <c r="Q13" s="96">
        <v>6.4417620225208552</v>
      </c>
    </row>
    <row r="14" spans="1:156" ht="15.75" thickBot="1" x14ac:dyDescent="0.3">
      <c r="A14" s="141"/>
      <c r="B14" s="122" t="s">
        <v>51</v>
      </c>
      <c r="C14" s="62">
        <f>C12/$O12*$O14</f>
        <v>3.9255139408622171</v>
      </c>
      <c r="D14" s="63">
        <f>D12/$O12*$O14</f>
        <v>4.0728842689232705</v>
      </c>
      <c r="E14" s="63">
        <f t="shared" ref="E14:N14" si="4">E12/$O12*$O14</f>
        <v>3.9865891400714912</v>
      </c>
      <c r="F14" s="63">
        <f t="shared" si="4"/>
        <v>3.8145200884961019</v>
      </c>
      <c r="G14" s="63">
        <f t="shared" si="4"/>
        <v>3.9230640627493343</v>
      </c>
      <c r="H14" s="63">
        <f t="shared" si="4"/>
        <v>3.8696705264037417</v>
      </c>
      <c r="I14" s="63">
        <f t="shared" si="4"/>
        <v>3.9572305465594519</v>
      </c>
      <c r="J14" s="63">
        <f t="shared" si="4"/>
        <v>3.8271951748142534</v>
      </c>
      <c r="K14" s="63">
        <f t="shared" si="4"/>
        <v>3.799889398865993</v>
      </c>
      <c r="L14" s="63">
        <f t="shared" si="4"/>
        <v>3.8330593346925985</v>
      </c>
      <c r="M14" s="63">
        <f t="shared" si="4"/>
        <v>3.8010860931927093</v>
      </c>
      <c r="N14" s="119">
        <f t="shared" si="4"/>
        <v>3.7730626316651583</v>
      </c>
      <c r="O14" s="117">
        <v>3.8914088441930397</v>
      </c>
      <c r="P14" s="103">
        <v>3.7151885285405326</v>
      </c>
      <c r="Q14" s="97">
        <v>5.8348712986044999</v>
      </c>
    </row>
    <row r="15" spans="1:156" x14ac:dyDescent="0.25">
      <c r="A15" s="139" t="s">
        <v>40</v>
      </c>
      <c r="B15" s="120" t="s">
        <v>38</v>
      </c>
      <c r="C15" s="112">
        <v>-1.9283289764127647</v>
      </c>
      <c r="D15" s="109">
        <v>-1.9127914896480713</v>
      </c>
      <c r="E15" s="109">
        <v>-2.2114615331945311</v>
      </c>
      <c r="F15" s="109">
        <v>-2.1651195014398947</v>
      </c>
      <c r="G15" s="109">
        <v>-2.1946208199341304</v>
      </c>
      <c r="H15" s="109">
        <v>-1.6727179366702918</v>
      </c>
      <c r="I15" s="109">
        <v>-1.9920144972182849</v>
      </c>
      <c r="J15" s="109">
        <v>-2.184721739078725</v>
      </c>
      <c r="K15" s="109">
        <v>-2.1447372909364835</v>
      </c>
      <c r="L15" s="109">
        <v>-2.013378299202726</v>
      </c>
      <c r="M15" s="109">
        <v>-2.2503935469999985</v>
      </c>
      <c r="N15" s="109">
        <v>-2.3660366958892589</v>
      </c>
      <c r="O15" s="109">
        <v>-2.552102901976578</v>
      </c>
      <c r="P15" s="90">
        <v>-2.5646718261615251</v>
      </c>
      <c r="Q15" s="96">
        <v>-2.3977588320994534</v>
      </c>
    </row>
    <row r="16" spans="1:156" ht="15.75" thickBot="1" x14ac:dyDescent="0.3">
      <c r="A16" s="140"/>
      <c r="B16" s="113" t="s">
        <v>39</v>
      </c>
      <c r="C16" s="114">
        <v>-1.8727460328778696</v>
      </c>
      <c r="D16" s="110">
        <v>-1.3850410907931452</v>
      </c>
      <c r="E16" s="110">
        <v>-1.824289831826468</v>
      </c>
      <c r="F16" s="110">
        <v>-1.4324828695601293</v>
      </c>
      <c r="G16" s="110">
        <v>-2.0967060353409237</v>
      </c>
      <c r="H16" s="110">
        <v>-1.5448449225103509</v>
      </c>
      <c r="I16" s="110">
        <v>-2</v>
      </c>
      <c r="J16" s="110">
        <v>-2.2196944537125156</v>
      </c>
      <c r="K16" s="110">
        <v>-2.4577344369018808</v>
      </c>
      <c r="L16" s="110">
        <v>-2.3114033251330981</v>
      </c>
      <c r="M16" s="110">
        <v>-2.5090568973271696</v>
      </c>
      <c r="N16" s="110">
        <v>-2.3923864610665184</v>
      </c>
      <c r="O16" s="116">
        <v>-2.1093509545512985</v>
      </c>
      <c r="P16" s="90">
        <v>-2.4830056373600984</v>
      </c>
      <c r="Q16" s="96">
        <v>-2.5676285026974237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-0.52941430953486845</v>
      </c>
      <c r="D17" s="61">
        <f t="shared" si="5"/>
        <v>-0.52941430953486845</v>
      </c>
      <c r="E17" s="61">
        <f t="shared" si="5"/>
        <v>-0.52941430953486845</v>
      </c>
      <c r="F17" s="61">
        <f t="shared" si="5"/>
        <v>-0.52941430953486845</v>
      </c>
      <c r="G17" s="61">
        <f t="shared" si="5"/>
        <v>-0.52941430953486845</v>
      </c>
      <c r="H17" s="61">
        <f t="shared" si="5"/>
        <v>-0.52941430953486845</v>
      </c>
      <c r="I17" s="61">
        <f t="shared" si="5"/>
        <v>-0.52941430953486845</v>
      </c>
      <c r="J17" s="61">
        <f t="shared" si="5"/>
        <v>-0.52941430953486845</v>
      </c>
      <c r="K17" s="61">
        <f t="shared" si="5"/>
        <v>-0.52941430953486845</v>
      </c>
      <c r="L17" s="61">
        <f t="shared" si="5"/>
        <v>-0.52941430953486845</v>
      </c>
      <c r="M17" s="61">
        <f t="shared" si="5"/>
        <v>-0.52941430953486845</v>
      </c>
      <c r="N17" s="118">
        <f>$O17</f>
        <v>-0.52941430953486845</v>
      </c>
      <c r="O17" s="116">
        <v>-0.52941430953486845</v>
      </c>
      <c r="P17" s="90">
        <v>-1.7700044028077091</v>
      </c>
      <c r="Q17" s="96">
        <v>-2.1240132268280938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-0.38778803952860069</v>
      </c>
      <c r="D18" s="63">
        <f t="shared" si="5"/>
        <v>-0.38778803952860069</v>
      </c>
      <c r="E18" s="63">
        <f t="shared" si="5"/>
        <v>-0.38778803952860069</v>
      </c>
      <c r="F18" s="63">
        <f t="shared" si="5"/>
        <v>-0.38778803952860069</v>
      </c>
      <c r="G18" s="63">
        <f t="shared" si="5"/>
        <v>-0.38778803952860069</v>
      </c>
      <c r="H18" s="63">
        <f t="shared" si="5"/>
        <v>-0.38778803952860069</v>
      </c>
      <c r="I18" s="63">
        <f t="shared" si="5"/>
        <v>-0.38778803952860069</v>
      </c>
      <c r="J18" s="63">
        <f t="shared" si="5"/>
        <v>-0.38778803952860069</v>
      </c>
      <c r="K18" s="63">
        <f t="shared" si="5"/>
        <v>-0.38778803952860069</v>
      </c>
      <c r="L18" s="63">
        <f t="shared" si="5"/>
        <v>-0.38778803952860069</v>
      </c>
      <c r="M18" s="63">
        <f t="shared" si="5"/>
        <v>-0.38778803952860069</v>
      </c>
      <c r="N18" s="119">
        <f>$O18</f>
        <v>-0.38778803952860069</v>
      </c>
      <c r="O18" s="117">
        <v>-0.38778803952860069</v>
      </c>
      <c r="P18" s="103">
        <v>-0.81160261878335982</v>
      </c>
      <c r="Q18" s="97">
        <v>-1.9169081340412339</v>
      </c>
      <c r="R18" s="107"/>
    </row>
    <row r="19" spans="1:273" x14ac:dyDescent="0.25">
      <c r="A19" s="40"/>
      <c r="B19" s="40"/>
      <c r="C19" s="112">
        <v>1</v>
      </c>
      <c r="D19" s="109">
        <v>0.9882830734030279</v>
      </c>
      <c r="E19" s="110">
        <v>1.0052974089683859</v>
      </c>
      <c r="F19" s="110">
        <v>1.0039132626976075</v>
      </c>
      <c r="G19" s="110">
        <v>0.99317585971888844</v>
      </c>
      <c r="H19" s="110">
        <v>0.99784623988851162</v>
      </c>
      <c r="I19" s="110">
        <v>0.96069873595603161</v>
      </c>
      <c r="J19" s="110">
        <v>0.96773552265506813</v>
      </c>
      <c r="K19" s="110">
        <v>0.98305822234221507</v>
      </c>
      <c r="L19" s="110">
        <v>0.98601954008082093</v>
      </c>
      <c r="M19" s="110">
        <v>1.0131982098002079</v>
      </c>
      <c r="N19" s="110">
        <v>1.022649172732194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0.97619262356420577</v>
      </c>
      <c r="E20" s="110">
        <v>0.99631653625996219</v>
      </c>
      <c r="F20" s="110">
        <v>0.96952657087377803</v>
      </c>
      <c r="G20" s="110">
        <v>0.98770683262290793</v>
      </c>
      <c r="H20" s="110">
        <v>0.94316278049742897</v>
      </c>
      <c r="I20" s="110">
        <v>0.95673192030652332</v>
      </c>
      <c r="J20" s="110">
        <v>0.94484551277879381</v>
      </c>
      <c r="K20" s="110">
        <v>0.95086179859406339</v>
      </c>
      <c r="L20" s="110">
        <v>0.96077429178046181</v>
      </c>
      <c r="M20" s="110">
        <v>0.97074228371540461</v>
      </c>
      <c r="N20" s="110">
        <v>0.9922031945554507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9.5548469147769253E-4</v>
      </c>
      <c r="D21" s="15">
        <f t="shared" si="6"/>
        <v>4.2241175065285295E-3</v>
      </c>
      <c r="E21" s="15">
        <f t="shared" si="6"/>
        <v>1.3116980435969381E-2</v>
      </c>
      <c r="F21" s="15">
        <f t="shared" si="6"/>
        <v>1.9390340303795644E-2</v>
      </c>
      <c r="G21" s="15">
        <f t="shared" si="6"/>
        <v>2.4810582196119889E-2</v>
      </c>
      <c r="H21" s="15">
        <f t="shared" si="6"/>
        <v>3.0719912936973043E-2</v>
      </c>
      <c r="I21" s="15">
        <f t="shared" si="6"/>
        <v>3.3584786244030072E-2</v>
      </c>
      <c r="J21" s="15">
        <f t="shared" si="6"/>
        <v>4.1165599784883385E-2</v>
      </c>
      <c r="K21" s="15">
        <f t="shared" si="6"/>
        <v>5.0282750888992402E-2</v>
      </c>
      <c r="L21" s="15">
        <f t="shared" si="6"/>
        <v>5.7522366192878725E-2</v>
      </c>
      <c r="M21" s="15">
        <f t="shared" si="6"/>
        <v>5.3076357428184513E-2</v>
      </c>
      <c r="N21" s="15">
        <f t="shared" si="6"/>
        <v>6.0455205598259183E-2</v>
      </c>
      <c r="O21" s="16">
        <f>O5/(O3*$P21 + O5)</f>
        <v>7.575514439830501E-2</v>
      </c>
      <c r="P21" s="128">
        <f>(1 - P$1) / P$1 * (P5/P3)</f>
        <v>1.1513322088613165</v>
      </c>
      <c r="Q21" s="129">
        <f>(1 - Q$1) / Q$1 * (Q5/Q3)</f>
        <v>0.90949175027437512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2.1038229592583945E-3</v>
      </c>
      <c r="E22" s="52">
        <f t="shared" si="6"/>
        <v>1.6880287249871166E-2</v>
      </c>
      <c r="F22" s="52">
        <f t="shared" si="6"/>
        <v>2.2388015070125781E-2</v>
      </c>
      <c r="G22" s="52">
        <f t="shared" si="6"/>
        <v>2.4464466602322512E-2</v>
      </c>
      <c r="H22" s="52">
        <f t="shared" si="6"/>
        <v>4.7350111939631026E-2</v>
      </c>
      <c r="I22" s="52">
        <f t="shared" si="6"/>
        <v>3.3430661052509289E-2</v>
      </c>
      <c r="J22" s="52">
        <f t="shared" si="6"/>
        <v>3.8315022725836381E-2</v>
      </c>
      <c r="K22" s="52">
        <f t="shared" si="6"/>
        <v>4.5858140202943078E-2</v>
      </c>
      <c r="L22" s="52">
        <f t="shared" si="6"/>
        <v>3.6670159694487399E-2</v>
      </c>
      <c r="M22" s="52">
        <f t="shared" si="6"/>
        <v>5.4939810114647769E-2</v>
      </c>
      <c r="N22" s="52">
        <f t="shared" si="6"/>
        <v>7.5874304303630541E-2</v>
      </c>
      <c r="O22" s="53">
        <f t="shared" si="6"/>
        <v>6.7624257898440343E-2</v>
      </c>
      <c r="P22" s="21">
        <f>(1 - P$1) / P$1 * (P6/P4)</f>
        <v>0.9631748123387307</v>
      </c>
      <c r="Q22" s="22">
        <f>(1 - Q$1) / Q$1 * (Q6/Q4)</f>
        <v>0.86949570948262189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68.908000000000001</v>
      </c>
      <c r="D27" s="37">
        <v>68.947000000000003</v>
      </c>
      <c r="E27" s="37">
        <v>72.893000000000001</v>
      </c>
      <c r="F27" s="37">
        <v>76</v>
      </c>
      <c r="G27" s="37">
        <v>79.275999999999996</v>
      </c>
      <c r="H27" s="37">
        <v>82.167000000000002</v>
      </c>
      <c r="I27" s="37">
        <v>78.350999999999999</v>
      </c>
      <c r="J27" s="37">
        <v>88.298000000000002</v>
      </c>
      <c r="K27" s="37">
        <v>77.411000000000001</v>
      </c>
      <c r="L27" s="37">
        <v>81.593000000000004</v>
      </c>
      <c r="M27" s="37">
        <v>80.373000000000005</v>
      </c>
      <c r="N27" s="37">
        <v>81.2</v>
      </c>
      <c r="O27" s="37">
        <v>83.203000000000003</v>
      </c>
      <c r="P27" s="37">
        <v>74.581000000000003</v>
      </c>
      <c r="Q27" s="37">
        <v>77.950999999999993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>
        <f t="shared" si="7"/>
        <v>67.415242144530438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1.5317578554695643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>
        <f t="shared" ref="AZ27:BM42" si="9">IF(OR($B27 &lt; D$230, $B27 &gt; D$233), #N/A, ((1-FH27)*DL27) + (FH27 - FX27)*EB27 + (FX27*ER27))</f>
        <v>67.415242144521429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>
        <f t="shared" ref="BP27:BP90" si="11">IF(AND(IZ27 &lt; $CC$22, $B27 &lt; D$7, $B27 &gt; D$230), D27, "")</f>
        <v>68.947000000000003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64.84788007440639</v>
      </c>
      <c r="DL27" s="2">
        <f t="shared" si="41"/>
        <v>67.332857575757558</v>
      </c>
      <c r="DM27" s="2">
        <f t="shared" si="41"/>
        <v>67.385843205574901</v>
      </c>
      <c r="DN27" s="2">
        <f t="shared" si="41"/>
        <v>72.906455451525204</v>
      </c>
      <c r="DO27" s="2">
        <f t="shared" si="41"/>
        <v>78.543931894934332</v>
      </c>
      <c r="DP27" s="2">
        <f t="shared" si="41"/>
        <v>78.859336772983113</v>
      </c>
      <c r="DQ27" s="2">
        <f t="shared" si="41"/>
        <v>70.008493657220001</v>
      </c>
      <c r="DR27" s="2">
        <f t="shared" si="41"/>
        <v>80.572131816026541</v>
      </c>
      <c r="DS27" s="2">
        <f t="shared" si="41"/>
        <v>71.052253501400557</v>
      </c>
      <c r="DT27" s="2">
        <f t="shared" si="41"/>
        <v>74.894842857142848</v>
      </c>
      <c r="DU27" s="2">
        <f t="shared" si="41"/>
        <v>80.214148885727838</v>
      </c>
      <c r="DV27" s="2">
        <f t="shared" si="41"/>
        <v>75.381927453769563</v>
      </c>
      <c r="DW27" s="2">
        <f t="shared" si="41"/>
        <v>76.830101652259572</v>
      </c>
      <c r="DX27" s="2">
        <f t="shared" si="41"/>
        <v>70.492815686274483</v>
      </c>
      <c r="DY27" s="2">
        <f t="shared" si="41"/>
        <v>74.321116129032262</v>
      </c>
      <c r="EA27" s="2">
        <f t="shared" ref="EA27:EO43" si="42">CE$228*$B27+CE$229</f>
        <v>72.890740462972275</v>
      </c>
      <c r="EB27" s="2">
        <f t="shared" si="42"/>
        <v>72.332936904761894</v>
      </c>
      <c r="EC27" s="2">
        <f t="shared" si="42"/>
        <v>73.263529601499556</v>
      </c>
      <c r="ED27" s="2">
        <f t="shared" si="42"/>
        <v>74.549173300032237</v>
      </c>
      <c r="EE27" s="2">
        <f t="shared" si="42"/>
        <v>75.264880342540579</v>
      </c>
      <c r="EF27" s="2">
        <f t="shared" si="42"/>
        <v>81.497911764705876</v>
      </c>
      <c r="EG27" s="2">
        <f t="shared" si="42"/>
        <v>73.392655597365945</v>
      </c>
      <c r="EH27" s="2">
        <f t="shared" si="42"/>
        <v>81.011309793471014</v>
      </c>
      <c r="EI27" s="2">
        <f t="shared" si="42"/>
        <v>76.504068160551583</v>
      </c>
      <c r="EJ27" s="2">
        <f t="shared" si="42"/>
        <v>81.546831140761654</v>
      </c>
      <c r="EK27" s="2">
        <f t="shared" si="42"/>
        <v>73.712771908623111</v>
      </c>
      <c r="EL27" s="2">
        <f t="shared" si="42"/>
        <v>80.438450883674477</v>
      </c>
      <c r="EM27" s="2">
        <f t="shared" si="42"/>
        <v>77.191680000000005</v>
      </c>
      <c r="EN27" s="2">
        <f t="shared" si="42"/>
        <v>78.126613236793375</v>
      </c>
      <c r="EO27" s="2">
        <f t="shared" si="42"/>
        <v>74.92813271982169</v>
      </c>
      <c r="EQ27" s="2">
        <f t="shared" ref="EQ27:FE43" si="43">CU$228*$B27+CU$229</f>
        <v>69.65816603470833</v>
      </c>
      <c r="ER27" s="2">
        <f t="shared" si="43"/>
        <v>69.644375466970388</v>
      </c>
      <c r="ES27" s="2">
        <f t="shared" si="43"/>
        <v>72.396017235655393</v>
      </c>
      <c r="ET27" s="2">
        <f t="shared" si="43"/>
        <v>74.229287964949663</v>
      </c>
      <c r="EU27" s="2">
        <f t="shared" si="43"/>
        <v>75.792890540389294</v>
      </c>
      <c r="EV27" s="2">
        <f t="shared" si="43"/>
        <v>75.440579651250673</v>
      </c>
      <c r="EW27" s="2">
        <f t="shared" si="43"/>
        <v>72.481369463165521</v>
      </c>
      <c r="EX27" s="2">
        <f t="shared" si="43"/>
        <v>80.425924404237435</v>
      </c>
      <c r="EY27" s="2">
        <f t="shared" si="43"/>
        <v>74.60553645537891</v>
      </c>
      <c r="EZ27" s="2">
        <f t="shared" si="43"/>
        <v>81.705723830190408</v>
      </c>
      <c r="FA27" s="2">
        <f t="shared" si="43"/>
        <v>79.483430075442101</v>
      </c>
      <c r="FB27" s="2">
        <f t="shared" si="43"/>
        <v>81.363077232737936</v>
      </c>
      <c r="FC27" s="2">
        <f t="shared" si="43"/>
        <v>72.391087477957896</v>
      </c>
      <c r="FD27" s="2">
        <f t="shared" si="43"/>
        <v>75.913517274518568</v>
      </c>
      <c r="FE27" s="2">
        <f t="shared" si="43"/>
        <v>77.872833636909633</v>
      </c>
      <c r="FG27" s="2">
        <f t="shared" ref="FG27:FU43" si="44">POWER(10,($B27-C$231)/C$229)/(1+POWER(10,($B27-C$231)/C$229))</f>
        <v>1.3838236673317071E-2</v>
      </c>
      <c r="FH27" s="2">
        <f t="shared" si="44"/>
        <v>1.6477056102191523E-2</v>
      </c>
      <c r="FI27" s="2">
        <f t="shared" si="44"/>
        <v>1.4965353642270127E-2</v>
      </c>
      <c r="FJ27" s="2">
        <f t="shared" si="44"/>
        <v>1.51455576449375E-2</v>
      </c>
      <c r="FK27" s="2">
        <f t="shared" si="44"/>
        <v>1.3517702280400298E-2</v>
      </c>
      <c r="FL27" s="2">
        <f t="shared" si="44"/>
        <v>1.5290584086536375E-2</v>
      </c>
      <c r="FM27" s="2">
        <f t="shared" si="44"/>
        <v>1.3570001992210118E-2</v>
      </c>
      <c r="FN27" s="2">
        <f t="shared" si="44"/>
        <v>1.2986579460755824E-2</v>
      </c>
      <c r="FO27" s="2">
        <f t="shared" si="44"/>
        <v>1.2881344366148713E-2</v>
      </c>
      <c r="FP27" s="2">
        <f t="shared" si="44"/>
        <v>1.3172965042303217E-2</v>
      </c>
      <c r="FQ27" s="2">
        <f t="shared" si="44"/>
        <v>1.3222070713579566E-2</v>
      </c>
      <c r="FR27" s="2">
        <f t="shared" si="44"/>
        <v>1.322861014616061E-2</v>
      </c>
      <c r="FS27" s="2">
        <f t="shared" si="44"/>
        <v>1.338345765826256E-2</v>
      </c>
      <c r="FT27" s="2">
        <f t="shared" si="44"/>
        <v>1.2896261689191812E-2</v>
      </c>
      <c r="FU27" s="2">
        <f t="shared" si="44"/>
        <v>1.143191731188767E-2</v>
      </c>
      <c r="FW27" s="2">
        <f>POWER(10,($B27-C$232)/C$229)/(1+POWER(10,($B27-C$232)/C$229))</f>
        <v>6.9793426828338845E-7</v>
      </c>
      <c r="FX27" s="2">
        <f t="shared" ref="FX27:GK42" si="45">POWER(10,($B27-D$232)/D$229)/(1+POWER(10,($B27-D$232)/D$229))</f>
        <v>7.5090549188513651E-7</v>
      </c>
      <c r="FY27" s="2">
        <f t="shared" si="45"/>
        <v>6.8502784938273514E-7</v>
      </c>
      <c r="FZ27" s="2">
        <f t="shared" si="45"/>
        <v>8.3094862432438191E-7</v>
      </c>
      <c r="GA27" s="2">
        <f t="shared" si="45"/>
        <v>7.626696153663963E-7</v>
      </c>
      <c r="GB27" s="2">
        <f t="shared" si="45"/>
        <v>1.09218249729657E-6</v>
      </c>
      <c r="GC27" s="2">
        <f t="shared" si="45"/>
        <v>1.0266385302275679E-6</v>
      </c>
      <c r="GD27" s="2">
        <f t="shared" si="45"/>
        <v>1.1187990635215536E-6</v>
      </c>
      <c r="GE27" s="2">
        <f t="shared" si="45"/>
        <v>1.137537265930758E-6</v>
      </c>
      <c r="GF27" s="2">
        <f t="shared" si="45"/>
        <v>1.0433376579125928E-6</v>
      </c>
      <c r="GG27" s="2">
        <f t="shared" si="45"/>
        <v>9.3310839468632969E-7</v>
      </c>
      <c r="GH27" s="2">
        <f t="shared" si="45"/>
        <v>7.6292974786148465E-7</v>
      </c>
      <c r="GI27" s="2">
        <f t="shared" si="45"/>
        <v>6.8222654788197058E-7</v>
      </c>
      <c r="GJ27" s="2">
        <f t="shared" si="45"/>
        <v>6.1886540980119185E-7</v>
      </c>
      <c r="GK27" s="2">
        <f t="shared" si="45"/>
        <v>4.6721771436191324E-7</v>
      </c>
      <c r="GM27" s="86">
        <f xml:space="preserve"> _xlfn.NORM.DIST($B27, C$7, ABS(C$11), TRUE) * _xlfn.NORM.DIST(($B27 - C$7)*C$15, 0, ABS(C$11), TRUE) * 2</f>
        <v>1.6585301292712591E-19</v>
      </c>
      <c r="GN27" s="86">
        <f t="shared" ref="GN27:HA42" si="46" xml:space="preserve"> _xlfn.NORM.DIST($B27, D$7, ABS(D$11), TRUE) * _xlfn.NORM.DIST(($B27 - D$7)*D$15, 0, ABS(D$11), TRUE) * 2</f>
        <v>4.1365243713344659E-15</v>
      </c>
      <c r="GO27" s="86">
        <f t="shared" si="46"/>
        <v>4.8864108685973584E-17</v>
      </c>
      <c r="GP27" s="86">
        <f t="shared" si="46"/>
        <v>2.5465372171350644E-16</v>
      </c>
      <c r="GQ27" s="86">
        <f t="shared" si="46"/>
        <v>1.1480272176006227E-18</v>
      </c>
      <c r="GR27" s="86">
        <f t="shared" si="46"/>
        <v>1.4174708140164714E-17</v>
      </c>
      <c r="GS27" s="86">
        <f t="shared" si="46"/>
        <v>1.1953547332135892E-19</v>
      </c>
      <c r="GT27" s="86">
        <f t="shared" si="46"/>
        <v>1.3769495736420989E-20</v>
      </c>
      <c r="GU27" s="86">
        <f t="shared" si="46"/>
        <v>3.834885701826496E-22</v>
      </c>
      <c r="GV27" s="86">
        <f t="shared" si="46"/>
        <v>3.4266967559878079E-22</v>
      </c>
      <c r="GW27" s="86">
        <f t="shared" si="46"/>
        <v>2.7440064869680135E-21</v>
      </c>
      <c r="GX27" s="86">
        <f t="shared" si="46"/>
        <v>1.2914350658231419E-20</v>
      </c>
      <c r="GY27" s="86">
        <f t="shared" si="46"/>
        <v>6.405115431418683E-20</v>
      </c>
      <c r="GZ27" s="86">
        <f t="shared" si="46"/>
        <v>6.2233813968630719E-23</v>
      </c>
      <c r="HA27" s="86">
        <f t="shared" si="46"/>
        <v>2.1476336005726371E-27</v>
      </c>
      <c r="HC27" s="86">
        <f xml:space="preserve"> _xlfn.NORM.DIST($B27, C$8, ABS(C$12), TRUE) * _xlfn.NORM.DIST(($B27 - C$8)*C$16, 0, ABS(C$12), TRUE) * 2</f>
        <v>2.5735209096119726E-41</v>
      </c>
      <c r="HD27" s="86">
        <f t="shared" ref="HD27:HQ42" si="47" xml:space="preserve"> _xlfn.NORM.DIST($B27, D$8, ABS(D$12), TRUE) * _xlfn.NORM.DIST(($B27 - D$8)*D$16, 0, ABS(D$12), TRUE) * 2</f>
        <v>3.4640597969701199E-39</v>
      </c>
      <c r="HE27" s="86">
        <f t="shared" si="47"/>
        <v>1.6413361084707859E-40</v>
      </c>
      <c r="HF27" s="86">
        <f t="shared" si="47"/>
        <v>8.4877280021225277E-44</v>
      </c>
      <c r="HG27" s="86">
        <f t="shared" si="47"/>
        <v>3.0703194078360683E-41</v>
      </c>
      <c r="HH27" s="86">
        <f t="shared" si="47"/>
        <v>1.7295658467754907E-41</v>
      </c>
      <c r="HI27" s="86">
        <f t="shared" si="47"/>
        <v>1.5442790793225466E-39</v>
      </c>
      <c r="HJ27" s="86">
        <f t="shared" si="47"/>
        <v>5.0671205506990379E-42</v>
      </c>
      <c r="HK27" s="86">
        <f t="shared" si="47"/>
        <v>4.7952072606542047E-42</v>
      </c>
      <c r="HL27" s="86">
        <f t="shared" si="47"/>
        <v>1.316644890842197E-41</v>
      </c>
      <c r="HM27" s="86">
        <f t="shared" si="47"/>
        <v>8.442748088303965E-43</v>
      </c>
      <c r="HN27" s="86">
        <f t="shared" si="47"/>
        <v>3.8467636908988673E-44</v>
      </c>
      <c r="HO27" s="86">
        <f t="shared" si="47"/>
        <v>3.0495174413155332E-42</v>
      </c>
      <c r="HP27" s="86">
        <f t="shared" si="47"/>
        <v>2.081990936321212E-50</v>
      </c>
      <c r="HQ27" s="86">
        <f t="shared" si="47"/>
        <v>1.9729614834362573E-55</v>
      </c>
      <c r="HS27" s="86">
        <f xml:space="preserve"> _xlfn.NORM.DIST($B27, C$9, ABS(C$13), TRUE) * _xlfn.NORM.DIST(($B27 - C$9)*C$17, 0, ABS(C$13), TRUE) * 2</f>
        <v>7.8037576805696222E-272</v>
      </c>
      <c r="HT27" s="86">
        <f t="shared" ref="HT27:IG42" si="48" xml:space="preserve"> _xlfn.NORM.DIST($B27, D$9, ABS(D$13), TRUE) * _xlfn.NORM.DIST(($B27 - D$9)*D$17, 0, ABS(D$13), TRUE) * 2</f>
        <v>3.1717185860162036E-254</v>
      </c>
      <c r="HU27" s="86">
        <f t="shared" si="48"/>
        <v>2.2778301684289315E-266</v>
      </c>
      <c r="HV27" s="86">
        <f t="shared" si="48"/>
        <v>4.0969127166379341E-289</v>
      </c>
      <c r="HW27" s="86">
        <f t="shared" si="48"/>
        <v>1.7454593504380819E-270</v>
      </c>
      <c r="HX27" s="86">
        <f t="shared" si="48"/>
        <v>1.3080798230283997E-274</v>
      </c>
      <c r="HY27" s="86">
        <f t="shared" si="48"/>
        <v>5.6356115651091576E-256</v>
      </c>
      <c r="HZ27" s="86">
        <f t="shared" si="48"/>
        <v>4.7507216795490753E-274</v>
      </c>
      <c r="IA27" s="86">
        <f t="shared" si="48"/>
        <v>7.9301671951339369E-278</v>
      </c>
      <c r="IB27" s="86">
        <f t="shared" si="48"/>
        <v>8.5854956660052624E-275</v>
      </c>
      <c r="IC27" s="86">
        <f t="shared" si="48"/>
        <v>1.9081633073603414E-286</v>
      </c>
      <c r="ID27" s="86">
        <f t="shared" si="48"/>
        <v>7.660865848286705E-296</v>
      </c>
      <c r="IE27" s="86">
        <f t="shared" si="48"/>
        <v>1.0952140034286117E-277</v>
      </c>
      <c r="IF27" s="86">
        <f t="shared" si="48"/>
        <v>2.4666405136217091E-138</v>
      </c>
      <c r="IG27" s="86">
        <f t="shared" si="48"/>
        <v>8.4349879423154735E-88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5.2052487308842019E-162</v>
      </c>
      <c r="IY27" s="86">
        <f>GM27+HC27+HS27+II27</f>
        <v>1.6585301292712591E-19</v>
      </c>
      <c r="IZ27" s="86">
        <f t="shared" ref="IZ27:JM42" si="50">GN27+HD27+HT27+IJ27</f>
        <v>4.1365243713344659E-15</v>
      </c>
      <c r="JA27" s="86">
        <f t="shared" si="50"/>
        <v>4.8864108685973584E-17</v>
      </c>
      <c r="JB27" s="86">
        <f t="shared" si="50"/>
        <v>2.5465372171350644E-16</v>
      </c>
      <c r="JC27" s="86">
        <f t="shared" si="50"/>
        <v>1.1480272176006227E-18</v>
      </c>
      <c r="JD27" s="86">
        <f t="shared" si="50"/>
        <v>1.4174708140164714E-17</v>
      </c>
      <c r="JE27" s="86">
        <f t="shared" si="50"/>
        <v>1.1953547332135892E-19</v>
      </c>
      <c r="JF27" s="86">
        <f t="shared" si="50"/>
        <v>1.3769495736420989E-20</v>
      </c>
      <c r="JG27" s="86">
        <f t="shared" si="50"/>
        <v>3.834885701826496E-22</v>
      </c>
      <c r="JH27" s="86">
        <f t="shared" si="50"/>
        <v>3.4266967559878079E-22</v>
      </c>
      <c r="JI27" s="86">
        <f t="shared" si="50"/>
        <v>2.7440064869680135E-21</v>
      </c>
      <c r="JJ27" s="86">
        <f t="shared" si="50"/>
        <v>1.2914350658231419E-20</v>
      </c>
      <c r="JK27" s="86">
        <f t="shared" si="50"/>
        <v>6.405115431418683E-20</v>
      </c>
      <c r="JL27" s="86">
        <f t="shared" si="50"/>
        <v>6.2233813968630719E-23</v>
      </c>
      <c r="JM27" s="86">
        <f t="shared" si="50"/>
        <v>2.1476336005726371E-27</v>
      </c>
    </row>
    <row r="28" spans="1:273" x14ac:dyDescent="0.25">
      <c r="B28" s="2">
        <v>1</v>
      </c>
      <c r="C28" s="37">
        <v>69.091999999999999</v>
      </c>
      <c r="D28" s="37">
        <v>70.192999999999998</v>
      </c>
      <c r="E28" s="37">
        <v>72.231999999999999</v>
      </c>
      <c r="F28" s="37">
        <v>74.983000000000004</v>
      </c>
      <c r="G28" s="37">
        <v>78.775999999999996</v>
      </c>
      <c r="H28" s="37">
        <v>80</v>
      </c>
      <c r="I28" s="37">
        <v>77.403999999999996</v>
      </c>
      <c r="J28" s="37">
        <v>87.07</v>
      </c>
      <c r="K28" s="37">
        <v>77.125</v>
      </c>
      <c r="L28" s="37">
        <v>80.78</v>
      </c>
      <c r="M28" s="37">
        <v>81.763000000000005</v>
      </c>
      <c r="N28" s="37">
        <v>80.016999999999996</v>
      </c>
      <c r="O28" s="37">
        <v>83.119</v>
      </c>
      <c r="P28" s="37">
        <v>74.742000000000004</v>
      </c>
      <c r="Q28" s="37">
        <v>77.787000000000006</v>
      </c>
      <c r="S28" s="4" t="e">
        <f t="shared" si="7"/>
        <v>#N/A</v>
      </c>
      <c r="T28" s="4">
        <f t="shared" si="7"/>
        <v>67.569849101223994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2.6231508987760037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>
        <f t="shared" si="9"/>
        <v>67.569849101200944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>
        <f t="shared" si="11"/>
        <v>70.192999999999998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65.015077251340415</v>
      </c>
      <c r="DL28" s="2">
        <f t="shared" si="41"/>
        <v>67.485152783650435</v>
      </c>
      <c r="DM28" s="2">
        <f t="shared" si="41"/>
        <v>67.547773519163755</v>
      </c>
      <c r="DN28" s="2">
        <f t="shared" si="41"/>
        <v>73.094033222591349</v>
      </c>
      <c r="DO28" s="2">
        <f t="shared" si="41"/>
        <v>78.62122786116322</v>
      </c>
      <c r="DP28" s="2">
        <f t="shared" si="41"/>
        <v>78.94123527204502</v>
      </c>
      <c r="DQ28" s="2">
        <f t="shared" si="41"/>
        <v>70.237000539811092</v>
      </c>
      <c r="DR28" s="2">
        <f t="shared" si="41"/>
        <v>80.747881934566138</v>
      </c>
      <c r="DS28" s="2">
        <f t="shared" si="41"/>
        <v>71.203513725490197</v>
      </c>
      <c r="DT28" s="2">
        <f t="shared" si="41"/>
        <v>74.983514285714278</v>
      </c>
      <c r="DU28" s="2">
        <f t="shared" si="41"/>
        <v>80.165635846372695</v>
      </c>
      <c r="DV28" s="2">
        <f t="shared" si="41"/>
        <v>75.511336415362734</v>
      </c>
      <c r="DW28" s="2">
        <f t="shared" si="41"/>
        <v>76.908828099354437</v>
      </c>
      <c r="DX28" s="2">
        <f t="shared" si="41"/>
        <v>70.636811204481759</v>
      </c>
      <c r="DY28" s="2">
        <f t="shared" si="41"/>
        <v>74.310751612903232</v>
      </c>
      <c r="EA28" s="2">
        <f t="shared" si="42"/>
        <v>72.725836789010117</v>
      </c>
      <c r="EB28" s="2">
        <f t="shared" si="42"/>
        <v>72.180697619047606</v>
      </c>
      <c r="EC28" s="2">
        <f t="shared" si="42"/>
        <v>73.103108473916123</v>
      </c>
      <c r="ED28" s="2">
        <f t="shared" si="42"/>
        <v>74.403679020302945</v>
      </c>
      <c r="EE28" s="2">
        <f t="shared" si="42"/>
        <v>75.132964807927863</v>
      </c>
      <c r="EF28" s="2">
        <f t="shared" si="42"/>
        <v>81.311882352941169</v>
      </c>
      <c r="EG28" s="2">
        <f t="shared" si="42"/>
        <v>73.2757562245218</v>
      </c>
      <c r="EH28" s="2">
        <f t="shared" si="42"/>
        <v>80.91066133688652</v>
      </c>
      <c r="EI28" s="2">
        <f t="shared" si="42"/>
        <v>76.322047205121891</v>
      </c>
      <c r="EJ28" s="2">
        <f t="shared" si="42"/>
        <v>81.339703145487817</v>
      </c>
      <c r="EK28" s="2">
        <f t="shared" si="42"/>
        <v>73.579484328707309</v>
      </c>
      <c r="EL28" s="2">
        <f t="shared" si="42"/>
        <v>80.251998642036938</v>
      </c>
      <c r="EM28" s="2">
        <f t="shared" si="42"/>
        <v>77.037214285714285</v>
      </c>
      <c r="EN28" s="2">
        <f t="shared" si="42"/>
        <v>77.955097975573722</v>
      </c>
      <c r="EO28" s="2">
        <f t="shared" si="42"/>
        <v>74.803346717952394</v>
      </c>
      <c r="EQ28" s="2">
        <f t="shared" si="43"/>
        <v>69.523162181243663</v>
      </c>
      <c r="ER28" s="2">
        <f t="shared" si="43"/>
        <v>69.517345899772209</v>
      </c>
      <c r="ES28" s="2">
        <f t="shared" si="43"/>
        <v>72.243616788702596</v>
      </c>
      <c r="ET28" s="2">
        <f t="shared" si="43"/>
        <v>74.086750866505625</v>
      </c>
      <c r="EU28" s="2">
        <f t="shared" si="43"/>
        <v>75.656013524798325</v>
      </c>
      <c r="EV28" s="2">
        <f t="shared" si="43"/>
        <v>75.312431054873329</v>
      </c>
      <c r="EW28" s="2">
        <f t="shared" si="43"/>
        <v>72.373279994737516</v>
      </c>
      <c r="EX28" s="2">
        <f t="shared" si="43"/>
        <v>80.330970635204693</v>
      </c>
      <c r="EY28" s="2">
        <f t="shared" si="43"/>
        <v>74.442111275641423</v>
      </c>
      <c r="EZ28" s="2">
        <f t="shared" si="43"/>
        <v>81.497047001232716</v>
      </c>
      <c r="FA28" s="2">
        <f t="shared" si="43"/>
        <v>79.294020245035924</v>
      </c>
      <c r="FB28" s="2">
        <f t="shared" si="43"/>
        <v>81.16791154974058</v>
      </c>
      <c r="FC28" s="2">
        <f t="shared" si="43"/>
        <v>72.28088395759417</v>
      </c>
      <c r="FD28" s="2">
        <f t="shared" si="43"/>
        <v>75.762089562455415</v>
      </c>
      <c r="FE28" s="2">
        <f t="shared" si="43"/>
        <v>77.719336854732788</v>
      </c>
      <c r="FG28" s="2">
        <f t="shared" si="44"/>
        <v>1.5153094069608146E-2</v>
      </c>
      <c r="FH28" s="2">
        <f t="shared" si="44"/>
        <v>1.803805807294229E-2</v>
      </c>
      <c r="FI28" s="2">
        <f t="shared" si="44"/>
        <v>1.6385526046939089E-2</v>
      </c>
      <c r="FJ28" s="2">
        <f t="shared" si="44"/>
        <v>1.6582543047535998E-2</v>
      </c>
      <c r="FK28" s="2">
        <f t="shared" si="44"/>
        <v>1.4802560852369858E-2</v>
      </c>
      <c r="FL28" s="2">
        <f t="shared" si="44"/>
        <v>1.6741095459721581E-2</v>
      </c>
      <c r="FM28" s="2">
        <f t="shared" si="44"/>
        <v>1.4859756774107514E-2</v>
      </c>
      <c r="FN28" s="2">
        <f t="shared" si="44"/>
        <v>1.422168256564306E-2</v>
      </c>
      <c r="FO28" s="2">
        <f t="shared" si="44"/>
        <v>1.4106582013528756E-2</v>
      </c>
      <c r="FP28" s="2">
        <f t="shared" si="44"/>
        <v>1.4425535478069079E-2</v>
      </c>
      <c r="FQ28" s="2">
        <f t="shared" si="44"/>
        <v>1.4479241922958552E-2</v>
      </c>
      <c r="FR28" s="2">
        <f t="shared" si="44"/>
        <v>1.4486394005056495E-2</v>
      </c>
      <c r="FS28" s="2">
        <f t="shared" si="44"/>
        <v>1.4655745838548739E-2</v>
      </c>
      <c r="FT28" s="2">
        <f t="shared" si="44"/>
        <v>1.4122897930452594E-2</v>
      </c>
      <c r="FU28" s="2">
        <f t="shared" si="44"/>
        <v>1.2521038234371945E-2</v>
      </c>
      <c r="FW28" s="2">
        <f t="shared" ref="FW28:GK58" si="53">POWER(10,($B28-C$232)/C$229)/(1+POWER(10,($B28-C$232)/C$229))</f>
        <v>7.6526965598411468E-7</v>
      </c>
      <c r="FX28" s="2">
        <f t="shared" si="45"/>
        <v>8.2335143956770091E-7</v>
      </c>
      <c r="FY28" s="2">
        <f t="shared" si="45"/>
        <v>7.5111805095744585E-7</v>
      </c>
      <c r="FZ28" s="2">
        <f t="shared" si="45"/>
        <v>9.1111697564404648E-7</v>
      </c>
      <c r="GA28" s="2">
        <f t="shared" si="45"/>
        <v>8.3625054257802089E-7</v>
      </c>
      <c r="GB28" s="2">
        <f t="shared" si="45"/>
        <v>1.1975541683064666E-6</v>
      </c>
      <c r="GC28" s="2">
        <f t="shared" si="45"/>
        <v>1.1256866522177397E-6</v>
      </c>
      <c r="GD28" s="2">
        <f t="shared" si="45"/>
        <v>1.2267386466029768E-6</v>
      </c>
      <c r="GE28" s="2">
        <f t="shared" si="45"/>
        <v>1.247284672506981E-6</v>
      </c>
      <c r="GF28" s="2">
        <f t="shared" si="45"/>
        <v>1.14399687796229E-6</v>
      </c>
      <c r="GG28" s="2">
        <f t="shared" si="45"/>
        <v>1.0231329173045827E-6</v>
      </c>
      <c r="GH28" s="2">
        <f t="shared" si="45"/>
        <v>8.3653577214501153E-7</v>
      </c>
      <c r="GI28" s="2">
        <f t="shared" si="45"/>
        <v>7.4804648534620517E-7</v>
      </c>
      <c r="GJ28" s="2">
        <f t="shared" si="45"/>
        <v>6.7857238767868943E-7</v>
      </c>
      <c r="GK28" s="2">
        <f t="shared" si="45"/>
        <v>5.1229401355736307E-7</v>
      </c>
      <c r="GM28" s="86">
        <f t="shared" ref="GM28:HA58" si="54" xml:space="preserve"> _xlfn.NORM.DIST($B28, C$7, ABS(C$11), TRUE) * _xlfn.NORM.DIST(($B28 - C$7)*C$15, 0, ABS(C$11), TRUE) * 2</f>
        <v>5.9630641054719196E-19</v>
      </c>
      <c r="GN28" s="86">
        <f t="shared" si="46"/>
        <v>1.0737542527732288E-14</v>
      </c>
      <c r="GO28" s="86">
        <f t="shared" si="46"/>
        <v>1.4586359236294396E-16</v>
      </c>
      <c r="GP28" s="86">
        <f t="shared" si="46"/>
        <v>7.1771644932637738E-16</v>
      </c>
      <c r="GQ28" s="86">
        <f t="shared" si="46"/>
        <v>3.8212039256317634E-18</v>
      </c>
      <c r="GR28" s="86">
        <f t="shared" si="46"/>
        <v>4.4545046515559882E-17</v>
      </c>
      <c r="GS28" s="86">
        <f t="shared" si="46"/>
        <v>4.3237435943758134E-19</v>
      </c>
      <c r="GT28" s="86">
        <f t="shared" si="46"/>
        <v>5.3142515100744242E-20</v>
      </c>
      <c r="GU28" s="86">
        <f t="shared" si="46"/>
        <v>1.6806393370526967E-21</v>
      </c>
      <c r="GV28" s="86">
        <f t="shared" si="46"/>
        <v>1.5195963389936361E-21</v>
      </c>
      <c r="GW28" s="86">
        <f t="shared" si="46"/>
        <v>1.1293735605062137E-20</v>
      </c>
      <c r="GX28" s="86">
        <f t="shared" si="46"/>
        <v>5.024966300750386E-20</v>
      </c>
      <c r="GY28" s="86">
        <f t="shared" si="46"/>
        <v>2.3599938405266697E-19</v>
      </c>
      <c r="GZ28" s="86">
        <f t="shared" si="46"/>
        <v>2.9151068315492516E-22</v>
      </c>
      <c r="HA28" s="86">
        <f t="shared" si="46"/>
        <v>1.3923541721173547E-26</v>
      </c>
      <c r="HC28" s="86">
        <f xml:space="preserve"> _xlfn.NORM.DIST($B28, C$8, ABS(C$12), TRUE) * _xlfn.NORM.DIST(($B28 - C$8)*C$16, 0, ABS(C$12), TRUE) * 2</f>
        <v>2.0753459552550577E-40</v>
      </c>
      <c r="HD28" s="86">
        <f t="shared" si="47"/>
        <v>2.4537363937836923E-38</v>
      </c>
      <c r="HE28" s="86">
        <f t="shared" si="47"/>
        <v>1.2556710049745764E-39</v>
      </c>
      <c r="HF28" s="86">
        <f t="shared" si="47"/>
        <v>7.766878449831941E-43</v>
      </c>
      <c r="HG28" s="86">
        <f t="shared" si="47"/>
        <v>2.4741999250419073E-40</v>
      </c>
      <c r="HH28" s="86">
        <f t="shared" si="47"/>
        <v>1.4437747421924304E-40</v>
      </c>
      <c r="HI28" s="86">
        <f t="shared" si="47"/>
        <v>1.1687934206832979E-38</v>
      </c>
      <c r="HJ28" s="86">
        <f t="shared" si="47"/>
        <v>4.3922742101527766E-41</v>
      </c>
      <c r="HK28" s="86">
        <f t="shared" si="47"/>
        <v>4.2239176149266231E-41</v>
      </c>
      <c r="HL28" s="86">
        <f t="shared" si="47"/>
        <v>1.1250200191598605E-40</v>
      </c>
      <c r="HM28" s="86">
        <f t="shared" si="47"/>
        <v>7.5832271171441653E-42</v>
      </c>
      <c r="HN28" s="86">
        <f t="shared" si="47"/>
        <v>3.6391574617196869E-43</v>
      </c>
      <c r="HO28" s="86">
        <f t="shared" si="47"/>
        <v>2.5661419651575829E-41</v>
      </c>
      <c r="HP28" s="86">
        <f t="shared" si="47"/>
        <v>2.7778271772025356E-49</v>
      </c>
      <c r="HQ28" s="86">
        <f t="shared" si="47"/>
        <v>3.4674124973726215E-54</v>
      </c>
      <c r="HS28" s="86">
        <f t="shared" ref="HS28:IG58" si="55" xml:space="preserve"> _xlfn.NORM.DIST($B28, C$9, ABS(C$13), TRUE) * _xlfn.NORM.DIST(($B28 - C$9)*C$17, 0, ABS(C$13), TRUE) * 2</f>
        <v>1.8368995134914926E-267</v>
      </c>
      <c r="HT28" s="86">
        <f t="shared" si="48"/>
        <v>3.7608724668189605E-250</v>
      </c>
      <c r="HU28" s="86">
        <f t="shared" si="48"/>
        <v>4.1557112932342425E-262</v>
      </c>
      <c r="HV28" s="86">
        <f t="shared" si="48"/>
        <v>1.7913037942181824E-284</v>
      </c>
      <c r="HW28" s="86">
        <f t="shared" si="48"/>
        <v>4.0310999277539635E-266</v>
      </c>
      <c r="HX28" s="86">
        <f t="shared" si="48"/>
        <v>3.7502904789034696E-270</v>
      </c>
      <c r="HY28" s="86">
        <f t="shared" si="48"/>
        <v>9.0796492625177284E-252</v>
      </c>
      <c r="HZ28" s="86">
        <f t="shared" si="48"/>
        <v>1.5094105516491879E-269</v>
      </c>
      <c r="IA28" s="86">
        <f t="shared" si="48"/>
        <v>2.9175390176365652E-273</v>
      </c>
      <c r="IB28" s="86">
        <f t="shared" si="48"/>
        <v>2.7233761739512183E-270</v>
      </c>
      <c r="IC28" s="86">
        <f t="shared" si="48"/>
        <v>8.2395739680126031E-282</v>
      </c>
      <c r="ID28" s="86">
        <f t="shared" si="48"/>
        <v>4.2716701959970865E-291</v>
      </c>
      <c r="IE28" s="86">
        <f t="shared" si="48"/>
        <v>3.1416298872470238E-273</v>
      </c>
      <c r="IF28" s="86">
        <f t="shared" si="48"/>
        <v>3.5331637891304302E-136</v>
      </c>
      <c r="IG28" s="86">
        <f t="shared" si="48"/>
        <v>1.8340284888808478E-86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2.8271468614501658E-305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5.3905444720938866E-160</v>
      </c>
      <c r="IY28" s="86">
        <f t="shared" ref="IY28:JM58" si="57">GM28+HC28+HS28+II28</f>
        <v>5.9630641054719196E-19</v>
      </c>
      <c r="IZ28" s="86">
        <f t="shared" si="50"/>
        <v>1.0737542527732288E-14</v>
      </c>
      <c r="JA28" s="86">
        <f t="shared" si="50"/>
        <v>1.4586359236294396E-16</v>
      </c>
      <c r="JB28" s="86">
        <f t="shared" si="50"/>
        <v>7.1771644932637738E-16</v>
      </c>
      <c r="JC28" s="86">
        <f t="shared" si="50"/>
        <v>3.8212039256317634E-18</v>
      </c>
      <c r="JD28" s="86">
        <f t="shared" si="50"/>
        <v>4.4545046515559882E-17</v>
      </c>
      <c r="JE28" s="86">
        <f t="shared" si="50"/>
        <v>4.3237435943758134E-19</v>
      </c>
      <c r="JF28" s="86">
        <f t="shared" si="50"/>
        <v>5.3142515100744242E-20</v>
      </c>
      <c r="JG28" s="86">
        <f t="shared" si="50"/>
        <v>1.6806393370526967E-21</v>
      </c>
      <c r="JH28" s="86">
        <f t="shared" si="50"/>
        <v>1.5195963389936361E-21</v>
      </c>
      <c r="JI28" s="86">
        <f t="shared" si="50"/>
        <v>1.1293735605062137E-20</v>
      </c>
      <c r="JJ28" s="86">
        <f t="shared" si="50"/>
        <v>5.024966300750386E-20</v>
      </c>
      <c r="JK28" s="86">
        <f t="shared" si="50"/>
        <v>2.3599938405266697E-19</v>
      </c>
      <c r="JL28" s="86">
        <f t="shared" si="50"/>
        <v>2.9151068315492516E-22</v>
      </c>
      <c r="JM28" s="86">
        <f t="shared" si="50"/>
        <v>1.3923541721173547E-26</v>
      </c>
    </row>
    <row r="29" spans="1:273" x14ac:dyDescent="0.25">
      <c r="B29" s="2">
        <v>2</v>
      </c>
      <c r="C29" s="37">
        <v>70.614999999999995</v>
      </c>
      <c r="D29" s="37">
        <v>68.947000000000003</v>
      </c>
      <c r="E29" s="37">
        <v>72.106999999999999</v>
      </c>
      <c r="F29" s="37">
        <v>74.881</v>
      </c>
      <c r="G29" s="37">
        <v>78.69</v>
      </c>
      <c r="H29" s="37">
        <v>81.8</v>
      </c>
      <c r="I29" s="37">
        <v>76.263000000000005</v>
      </c>
      <c r="J29" s="37">
        <v>85.965000000000003</v>
      </c>
      <c r="K29" s="37">
        <v>76.429000000000002</v>
      </c>
      <c r="L29" s="37">
        <v>80.745999999999995</v>
      </c>
      <c r="M29" s="37">
        <v>79.728999999999999</v>
      </c>
      <c r="N29" s="37">
        <v>80.216999999999999</v>
      </c>
      <c r="O29" s="37">
        <v>82</v>
      </c>
      <c r="P29" s="37">
        <v>75.516000000000005</v>
      </c>
      <c r="Q29" s="37">
        <v>77.540999999999997</v>
      </c>
      <c r="R29" s="5"/>
      <c r="S29" s="4" t="e">
        <f t="shared" si="7"/>
        <v>#N/A</v>
      </c>
      <c r="T29" s="4">
        <f t="shared" si="7"/>
        <v>67.724141618620934</v>
      </c>
      <c r="U29" s="4" t="e">
        <f t="shared" si="7"/>
        <v>#N/A</v>
      </c>
      <c r="V29" s="4">
        <f t="shared" si="7"/>
        <v>73.299338769104239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1.2228583813790692</v>
      </c>
      <c r="AK29" s="4">
        <f t="shared" si="8"/>
        <v>0</v>
      </c>
      <c r="AL29" s="4">
        <f t="shared" si="8"/>
        <v>1.5816612308957616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67.724141618562825</v>
      </c>
      <c r="BA29" s="2" t="e">
        <f t="shared" si="9"/>
        <v>#N/A</v>
      </c>
      <c r="BB29" s="2">
        <f t="shared" si="9"/>
        <v>73.29933876909989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68.947000000000003</v>
      </c>
      <c r="BQ29" s="2" t="str">
        <f t="shared" si="12"/>
        <v/>
      </c>
      <c r="BR29" s="2">
        <f t="shared" si="13"/>
        <v>74.881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65.182274428274425</v>
      </c>
      <c r="DL29" s="2">
        <f t="shared" si="41"/>
        <v>67.637447991543326</v>
      </c>
      <c r="DM29" s="2">
        <f t="shared" si="41"/>
        <v>67.709703832752595</v>
      </c>
      <c r="DN29" s="2">
        <f t="shared" si="41"/>
        <v>73.281610993657495</v>
      </c>
      <c r="DO29" s="2">
        <f t="shared" si="41"/>
        <v>78.698523827392123</v>
      </c>
      <c r="DP29" s="2">
        <f t="shared" si="41"/>
        <v>79.023133771106941</v>
      </c>
      <c r="DQ29" s="2">
        <f t="shared" si="41"/>
        <v>70.465507422402183</v>
      </c>
      <c r="DR29" s="2">
        <f t="shared" si="41"/>
        <v>80.92363205310572</v>
      </c>
      <c r="DS29" s="2">
        <f t="shared" si="41"/>
        <v>71.354773949579823</v>
      </c>
      <c r="DT29" s="2">
        <f t="shared" si="41"/>
        <v>75.072185714285709</v>
      </c>
      <c r="DU29" s="2">
        <f t="shared" si="41"/>
        <v>80.117122807017552</v>
      </c>
      <c r="DV29" s="2">
        <f t="shared" si="41"/>
        <v>75.640745376955905</v>
      </c>
      <c r="DW29" s="2">
        <f t="shared" si="41"/>
        <v>76.987554546449303</v>
      </c>
      <c r="DX29" s="2">
        <f t="shared" si="41"/>
        <v>70.78080672268905</v>
      </c>
      <c r="DY29" s="2">
        <f t="shared" si="41"/>
        <v>74.300387096774202</v>
      </c>
      <c r="EA29" s="2">
        <f t="shared" si="42"/>
        <v>72.560933115047973</v>
      </c>
      <c r="EB29" s="2">
        <f t="shared" si="42"/>
        <v>72.028458333333319</v>
      </c>
      <c r="EC29" s="2">
        <f t="shared" si="42"/>
        <v>72.942687346332676</v>
      </c>
      <c r="ED29" s="2">
        <f t="shared" si="42"/>
        <v>74.258184740573654</v>
      </c>
      <c r="EE29" s="2">
        <f t="shared" si="42"/>
        <v>75.001049273315161</v>
      </c>
      <c r="EF29" s="2">
        <f t="shared" si="42"/>
        <v>81.125852941176461</v>
      </c>
      <c r="EG29" s="2">
        <f t="shared" si="42"/>
        <v>73.158856851677641</v>
      </c>
      <c r="EH29" s="2">
        <f t="shared" si="42"/>
        <v>80.810012880302011</v>
      </c>
      <c r="EI29" s="2">
        <f t="shared" si="42"/>
        <v>76.140026249692184</v>
      </c>
      <c r="EJ29" s="2">
        <f t="shared" si="42"/>
        <v>81.132575150213967</v>
      </c>
      <c r="EK29" s="2">
        <f t="shared" si="42"/>
        <v>73.446196748791522</v>
      </c>
      <c r="EL29" s="2">
        <f t="shared" si="42"/>
        <v>80.065546400399384</v>
      </c>
      <c r="EM29" s="2">
        <f t="shared" si="42"/>
        <v>76.882748571428579</v>
      </c>
      <c r="EN29" s="2">
        <f t="shared" si="42"/>
        <v>77.783582714354083</v>
      </c>
      <c r="EO29" s="2">
        <f t="shared" si="42"/>
        <v>74.678560716083098</v>
      </c>
      <c r="EQ29" s="2">
        <f t="shared" si="43"/>
        <v>69.38815832777901</v>
      </c>
      <c r="ER29" s="2">
        <f t="shared" si="43"/>
        <v>69.390316332574031</v>
      </c>
      <c r="ES29" s="2">
        <f t="shared" si="43"/>
        <v>72.091216341749814</v>
      </c>
      <c r="ET29" s="2">
        <f t="shared" si="43"/>
        <v>73.944213768061587</v>
      </c>
      <c r="EU29" s="2">
        <f t="shared" si="43"/>
        <v>75.519136509207357</v>
      </c>
      <c r="EV29" s="2">
        <f t="shared" si="43"/>
        <v>75.184282458495986</v>
      </c>
      <c r="EW29" s="2">
        <f t="shared" si="43"/>
        <v>72.26519052630951</v>
      </c>
      <c r="EX29" s="2">
        <f t="shared" si="43"/>
        <v>80.236016866171965</v>
      </c>
      <c r="EY29" s="2">
        <f t="shared" si="43"/>
        <v>74.278686095903936</v>
      </c>
      <c r="EZ29" s="2">
        <f t="shared" si="43"/>
        <v>81.288370172275023</v>
      </c>
      <c r="FA29" s="2">
        <f t="shared" si="43"/>
        <v>79.104610414629747</v>
      </c>
      <c r="FB29" s="2">
        <f t="shared" si="43"/>
        <v>80.972745866743224</v>
      </c>
      <c r="FC29" s="2">
        <f t="shared" si="43"/>
        <v>72.170680437230459</v>
      </c>
      <c r="FD29" s="2">
        <f t="shared" si="43"/>
        <v>75.610661850392262</v>
      </c>
      <c r="FE29" s="2">
        <f t="shared" si="43"/>
        <v>77.565840072555957</v>
      </c>
      <c r="FG29" s="2">
        <f t="shared" si="44"/>
        <v>1.659078247011863E-2</v>
      </c>
      <c r="FH29" s="2">
        <f t="shared" si="44"/>
        <v>1.9743977342581976E-2</v>
      </c>
      <c r="FI29" s="2">
        <f t="shared" si="44"/>
        <v>1.7938014803928381E-2</v>
      </c>
      <c r="FJ29" s="2">
        <f t="shared" si="44"/>
        <v>1.8153354174830928E-2</v>
      </c>
      <c r="FK29" s="2">
        <f t="shared" si="44"/>
        <v>1.6207538840521122E-2</v>
      </c>
      <c r="FL29" s="2">
        <f t="shared" si="44"/>
        <v>1.8326645856410098E-2</v>
      </c>
      <c r="FM29" s="2">
        <f t="shared" si="44"/>
        <v>1.6270073833007909E-2</v>
      </c>
      <c r="FN29" s="2">
        <f t="shared" si="44"/>
        <v>1.5572398234022441E-2</v>
      </c>
      <c r="FO29" s="2">
        <f t="shared" si="44"/>
        <v>1.5446537209010775E-2</v>
      </c>
      <c r="FP29" s="2">
        <f t="shared" si="44"/>
        <v>1.5795302013480846E-2</v>
      </c>
      <c r="FQ29" s="2">
        <f t="shared" si="44"/>
        <v>1.5854026082441811E-2</v>
      </c>
      <c r="FR29" s="2">
        <f t="shared" si="44"/>
        <v>1.5861846315201666E-2</v>
      </c>
      <c r="FS29" s="2">
        <f t="shared" si="44"/>
        <v>1.6047015922808196E-2</v>
      </c>
      <c r="FT29" s="2">
        <f t="shared" si="44"/>
        <v>1.546437863144586E-2</v>
      </c>
      <c r="FU29" s="2">
        <f t="shared" si="44"/>
        <v>1.3712480641955987E-2</v>
      </c>
      <c r="FW29" s="2">
        <f t="shared" si="53"/>
        <v>8.3910143000417846E-7</v>
      </c>
      <c r="FX29" s="2">
        <f t="shared" si="45"/>
        <v>9.0278682953579994E-7</v>
      </c>
      <c r="FY29" s="2">
        <f t="shared" si="45"/>
        <v>8.2358450592210628E-7</v>
      </c>
      <c r="FZ29" s="2">
        <f t="shared" si="45"/>
        <v>9.9901981011285905E-7</v>
      </c>
      <c r="GA29" s="2">
        <f t="shared" si="45"/>
        <v>9.1693041247181499E-7</v>
      </c>
      <c r="GB29" s="2">
        <f t="shared" si="45"/>
        <v>1.3130918825365947E-6</v>
      </c>
      <c r="GC29" s="2">
        <f t="shared" si="45"/>
        <v>1.2342907357969902E-6</v>
      </c>
      <c r="GD29" s="2">
        <f t="shared" si="45"/>
        <v>1.3450920191699724E-6</v>
      </c>
      <c r="GE29" s="2">
        <f t="shared" si="45"/>
        <v>1.3676202832138504E-6</v>
      </c>
      <c r="GF29" s="2">
        <f t="shared" si="45"/>
        <v>1.2543674946960386E-6</v>
      </c>
      <c r="GG29" s="2">
        <f t="shared" si="45"/>
        <v>1.1218428248437193E-6</v>
      </c>
      <c r="GH29" s="2">
        <f t="shared" si="45"/>
        <v>9.1724316042244196E-7</v>
      </c>
      <c r="GI29" s="2">
        <f t="shared" si="45"/>
        <v>8.2021660168848011E-7</v>
      </c>
      <c r="GJ29" s="2">
        <f t="shared" si="45"/>
        <v>7.4403977888412365E-7</v>
      </c>
      <c r="GK29" s="2">
        <f t="shared" si="45"/>
        <v>5.6171918811724524E-7</v>
      </c>
      <c r="GM29" s="86">
        <f t="shared" si="54"/>
        <v>2.1022131787800223E-18</v>
      </c>
      <c r="GN29" s="86">
        <f t="shared" si="46"/>
        <v>2.7476567331979733E-14</v>
      </c>
      <c r="GO29" s="86">
        <f t="shared" si="46"/>
        <v>4.2826542430102219E-16</v>
      </c>
      <c r="GP29" s="86">
        <f t="shared" si="46"/>
        <v>1.9915963860015983E-15</v>
      </c>
      <c r="GQ29" s="86">
        <f t="shared" si="46"/>
        <v>1.2489710274191001E-17</v>
      </c>
      <c r="GR29" s="86">
        <f t="shared" si="46"/>
        <v>1.3754812742950601E-16</v>
      </c>
      <c r="GS29" s="86">
        <f t="shared" si="46"/>
        <v>1.5334496149687508E-18</v>
      </c>
      <c r="GT29" s="86">
        <f t="shared" si="46"/>
        <v>2.008995630160108E-19</v>
      </c>
      <c r="GU29" s="86">
        <f t="shared" si="46"/>
        <v>7.1982326235252749E-21</v>
      </c>
      <c r="GV29" s="86">
        <f t="shared" si="46"/>
        <v>6.5837364320286542E-21</v>
      </c>
      <c r="GW29" s="86">
        <f t="shared" si="46"/>
        <v>4.5474168874028828E-20</v>
      </c>
      <c r="GX29" s="86">
        <f t="shared" si="46"/>
        <v>1.9147412475264037E-19</v>
      </c>
      <c r="GY29" s="86">
        <f t="shared" si="46"/>
        <v>8.5235280168958382E-19</v>
      </c>
      <c r="GZ29" s="86">
        <f t="shared" si="46"/>
        <v>1.3328571309184028E-21</v>
      </c>
      <c r="HA29" s="86">
        <f t="shared" si="46"/>
        <v>8.7650348364197125E-26</v>
      </c>
      <c r="HC29" s="86">
        <f t="shared" ref="HC29:HQ59" si="58" xml:space="preserve"> _xlfn.NORM.DIST($B29, C$8, ABS(C$12), TRUE) * _xlfn.NORM.DIST(($B29 - C$8)*C$16, 0, ABS(C$12), TRUE) * 2</f>
        <v>1.634046633022352E-39</v>
      </c>
      <c r="HD29" s="86">
        <f t="shared" si="47"/>
        <v>1.6998972673482735E-37</v>
      </c>
      <c r="HE29" s="86">
        <f t="shared" si="47"/>
        <v>9.386038557734085E-39</v>
      </c>
      <c r="HF29" s="86">
        <f t="shared" si="47"/>
        <v>6.9294036891768269E-42</v>
      </c>
      <c r="HG29" s="86">
        <f t="shared" si="47"/>
        <v>1.9466339475163724E-39</v>
      </c>
      <c r="HH29" s="86">
        <f t="shared" si="47"/>
        <v>1.1759007900654265E-39</v>
      </c>
      <c r="HI29" s="86">
        <f t="shared" si="47"/>
        <v>8.6403096472422278E-38</v>
      </c>
      <c r="HJ29" s="86">
        <f t="shared" si="47"/>
        <v>3.7126770516707796E-40</v>
      </c>
      <c r="HK29" s="86">
        <f t="shared" si="47"/>
        <v>3.6268979276385607E-40</v>
      </c>
      <c r="HL29" s="86">
        <f t="shared" si="47"/>
        <v>9.3746568490619076E-40</v>
      </c>
      <c r="HM29" s="86">
        <f t="shared" si="47"/>
        <v>6.639601832813179E-41</v>
      </c>
      <c r="HN29" s="86">
        <f t="shared" si="47"/>
        <v>3.3547244393402091E-42</v>
      </c>
      <c r="HO29" s="86">
        <f t="shared" si="47"/>
        <v>2.1074495619726978E-40</v>
      </c>
      <c r="HP29" s="86">
        <f t="shared" si="47"/>
        <v>3.5964749797621834E-48</v>
      </c>
      <c r="HQ29" s="86">
        <f t="shared" si="47"/>
        <v>5.8937493075916029E-53</v>
      </c>
      <c r="HS29" s="86">
        <f t="shared" si="55"/>
        <v>3.9829015673816321E-263</v>
      </c>
      <c r="HT29" s="86">
        <f t="shared" si="48"/>
        <v>4.1319154626043454E-246</v>
      </c>
      <c r="HU29" s="86">
        <f t="shared" si="48"/>
        <v>7.0014342728634668E-258</v>
      </c>
      <c r="HV29" s="86">
        <f t="shared" si="48"/>
        <v>7.1797049994468285E-280</v>
      </c>
      <c r="HW29" s="86">
        <f t="shared" si="48"/>
        <v>8.5748301408571372E-262</v>
      </c>
      <c r="HX29" s="86">
        <f t="shared" si="48"/>
        <v>9.8807737254231893E-266</v>
      </c>
      <c r="HY29" s="86">
        <f t="shared" si="48"/>
        <v>1.3492762690606347E-247</v>
      </c>
      <c r="HZ29" s="86">
        <f t="shared" si="48"/>
        <v>4.398771382297153E-265</v>
      </c>
      <c r="IA29" s="86">
        <f t="shared" si="48"/>
        <v>9.8329894330899889E-269</v>
      </c>
      <c r="IB29" s="86">
        <f t="shared" si="48"/>
        <v>7.9257569973509594E-266</v>
      </c>
      <c r="IC29" s="86">
        <f t="shared" si="48"/>
        <v>3.2595044938932614E-277</v>
      </c>
      <c r="ID29" s="86">
        <f t="shared" si="48"/>
        <v>2.1792498645806477E-286</v>
      </c>
      <c r="IE29" s="86">
        <f t="shared" si="48"/>
        <v>8.2892462618332101E-269</v>
      </c>
      <c r="IF29" s="86">
        <f t="shared" si="48"/>
        <v>4.8650957515701553E-134</v>
      </c>
      <c r="IG29" s="86">
        <f t="shared" si="48"/>
        <v>3.8930355220016791E-85</v>
      </c>
      <c r="II29" s="86">
        <f t="shared" si="56"/>
        <v>0</v>
      </c>
      <c r="IJ29" s="86">
        <f t="shared" si="49"/>
        <v>2.6513328810363244E-301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5.8205581753415217E-305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5.4210696175110563E-158</v>
      </c>
      <c r="IY29" s="86">
        <f t="shared" si="57"/>
        <v>2.1022131787800223E-18</v>
      </c>
      <c r="IZ29" s="86">
        <f t="shared" si="50"/>
        <v>2.7476567331979733E-14</v>
      </c>
      <c r="JA29" s="86">
        <f t="shared" si="50"/>
        <v>4.2826542430102219E-16</v>
      </c>
      <c r="JB29" s="86">
        <f t="shared" si="50"/>
        <v>1.9915963860015983E-15</v>
      </c>
      <c r="JC29" s="86">
        <f t="shared" si="50"/>
        <v>1.2489710274191001E-17</v>
      </c>
      <c r="JD29" s="86">
        <f t="shared" si="50"/>
        <v>1.3754812742950601E-16</v>
      </c>
      <c r="JE29" s="86">
        <f t="shared" si="50"/>
        <v>1.5334496149687508E-18</v>
      </c>
      <c r="JF29" s="86">
        <f t="shared" si="50"/>
        <v>2.008995630160108E-19</v>
      </c>
      <c r="JG29" s="86">
        <f t="shared" si="50"/>
        <v>7.1982326235252749E-21</v>
      </c>
      <c r="JH29" s="86">
        <f t="shared" si="50"/>
        <v>6.5837364320286542E-21</v>
      </c>
      <c r="JI29" s="86">
        <f t="shared" si="50"/>
        <v>4.5474168874028828E-20</v>
      </c>
      <c r="JJ29" s="86">
        <f t="shared" si="50"/>
        <v>1.9147412475264037E-19</v>
      </c>
      <c r="JK29" s="86">
        <f t="shared" si="50"/>
        <v>8.5235280168958382E-19</v>
      </c>
      <c r="JL29" s="86">
        <f t="shared" si="50"/>
        <v>1.3328571309184028E-21</v>
      </c>
      <c r="JM29" s="86">
        <f t="shared" si="50"/>
        <v>8.7650348364197125E-26</v>
      </c>
    </row>
    <row r="30" spans="1:273" x14ac:dyDescent="0.25">
      <c r="B30" s="2">
        <v>3</v>
      </c>
      <c r="C30" s="37">
        <v>68.245999999999995</v>
      </c>
      <c r="D30" s="37">
        <v>69.632000000000005</v>
      </c>
      <c r="E30" s="37">
        <v>72.588999999999999</v>
      </c>
      <c r="F30" s="37">
        <v>75.492000000000004</v>
      </c>
      <c r="G30" s="37">
        <v>77.69</v>
      </c>
      <c r="H30" s="37">
        <v>80.7</v>
      </c>
      <c r="I30" s="37">
        <v>76.736999999999995</v>
      </c>
      <c r="J30" s="37">
        <v>87.052999999999997</v>
      </c>
      <c r="K30" s="37">
        <v>76.195999999999998</v>
      </c>
      <c r="L30" s="37">
        <v>79.846999999999994</v>
      </c>
      <c r="M30" s="37">
        <v>79.881</v>
      </c>
      <c r="N30" s="37">
        <v>79.632999999999996</v>
      </c>
      <c r="O30" s="37">
        <v>81.558999999999997</v>
      </c>
      <c r="P30" s="37">
        <v>74.161000000000001</v>
      </c>
      <c r="Q30" s="37">
        <v>76.197000000000003</v>
      </c>
      <c r="S30" s="4" t="e">
        <f t="shared" si="7"/>
        <v>#N/A</v>
      </c>
      <c r="T30" s="4">
        <f t="shared" si="7"/>
        <v>67.878039879545213</v>
      </c>
      <c r="U30" s="4" t="e">
        <f t="shared" si="7"/>
        <v>#N/A</v>
      </c>
      <c r="V30" s="4">
        <f t="shared" si="7"/>
        <v>73.481974774914065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1.7539601204547921</v>
      </c>
      <c r="AK30" s="4">
        <f t="shared" si="8"/>
        <v>0</v>
      </c>
      <c r="AL30" s="4">
        <f t="shared" si="8"/>
        <v>2.0100252250859398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67.878039879400887</v>
      </c>
      <c r="BA30" s="2" t="e">
        <f t="shared" si="9"/>
        <v>#N/A</v>
      </c>
      <c r="BB30" s="2">
        <f t="shared" si="9"/>
        <v>73.481974774902383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69.632000000000005</v>
      </c>
      <c r="BQ30" s="2" t="str">
        <f t="shared" si="12"/>
        <v/>
      </c>
      <c r="BR30" s="2">
        <f t="shared" si="13"/>
        <v>75.492000000000004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65.34947160520845</v>
      </c>
      <c r="DL30" s="2">
        <f t="shared" si="41"/>
        <v>67.789743199436202</v>
      </c>
      <c r="DM30" s="2">
        <f t="shared" si="41"/>
        <v>67.871634146341449</v>
      </c>
      <c r="DN30" s="2">
        <f t="shared" si="41"/>
        <v>73.46918876472364</v>
      </c>
      <c r="DO30" s="2">
        <f t="shared" si="41"/>
        <v>78.775819793621011</v>
      </c>
      <c r="DP30" s="2">
        <f t="shared" si="41"/>
        <v>79.105032270168849</v>
      </c>
      <c r="DQ30" s="2">
        <f t="shared" si="41"/>
        <v>70.694014304993274</v>
      </c>
      <c r="DR30" s="2">
        <f t="shared" si="41"/>
        <v>81.099382171645317</v>
      </c>
      <c r="DS30" s="2">
        <f t="shared" si="41"/>
        <v>71.506034173669462</v>
      </c>
      <c r="DT30" s="2">
        <f t="shared" si="41"/>
        <v>75.160857142857139</v>
      </c>
      <c r="DU30" s="2">
        <f t="shared" si="41"/>
        <v>80.068609767662409</v>
      </c>
      <c r="DV30" s="2">
        <f t="shared" si="41"/>
        <v>75.770154338549077</v>
      </c>
      <c r="DW30" s="2">
        <f t="shared" si="41"/>
        <v>77.066280993544183</v>
      </c>
      <c r="DX30" s="2">
        <f t="shared" si="41"/>
        <v>70.924802240896327</v>
      </c>
      <c r="DY30" s="2">
        <f t="shared" si="41"/>
        <v>74.290022580645172</v>
      </c>
      <c r="EA30" s="2">
        <f t="shared" si="42"/>
        <v>72.396029441085815</v>
      </c>
      <c r="EB30" s="2">
        <f t="shared" si="42"/>
        <v>71.876219047619031</v>
      </c>
      <c r="EC30" s="2">
        <f t="shared" si="42"/>
        <v>72.782266218749243</v>
      </c>
      <c r="ED30" s="2">
        <f t="shared" si="42"/>
        <v>74.112690460844348</v>
      </c>
      <c r="EE30" s="2">
        <f t="shared" si="42"/>
        <v>74.869133738702445</v>
      </c>
      <c r="EF30" s="2">
        <f t="shared" si="42"/>
        <v>80.939823529411754</v>
      </c>
      <c r="EG30" s="2">
        <f t="shared" si="42"/>
        <v>73.041957478833496</v>
      </c>
      <c r="EH30" s="2">
        <f t="shared" si="42"/>
        <v>80.709364423717517</v>
      </c>
      <c r="EI30" s="2">
        <f t="shared" si="42"/>
        <v>75.958005294262492</v>
      </c>
      <c r="EJ30" s="2">
        <f t="shared" si="42"/>
        <v>80.92544715494013</v>
      </c>
      <c r="EK30" s="2">
        <f t="shared" si="42"/>
        <v>73.31290916887572</v>
      </c>
      <c r="EL30" s="2">
        <f t="shared" si="42"/>
        <v>79.879094158761845</v>
      </c>
      <c r="EM30" s="2">
        <f t="shared" si="42"/>
        <v>76.728282857142858</v>
      </c>
      <c r="EN30" s="2">
        <f t="shared" si="42"/>
        <v>77.612067453134429</v>
      </c>
      <c r="EO30" s="2">
        <f t="shared" si="42"/>
        <v>74.553774714213816</v>
      </c>
      <c r="EQ30" s="2">
        <f t="shared" si="43"/>
        <v>69.253154474314343</v>
      </c>
      <c r="ER30" s="2">
        <f t="shared" si="43"/>
        <v>69.263286765375852</v>
      </c>
      <c r="ES30" s="2">
        <f t="shared" si="43"/>
        <v>71.938815894797017</v>
      </c>
      <c r="ET30" s="2">
        <f t="shared" si="43"/>
        <v>73.801676669617535</v>
      </c>
      <c r="EU30" s="2">
        <f t="shared" si="43"/>
        <v>75.382259493616388</v>
      </c>
      <c r="EV30" s="2">
        <f t="shared" si="43"/>
        <v>75.056133862118628</v>
      </c>
      <c r="EW30" s="2">
        <f t="shared" si="43"/>
        <v>72.157101057881491</v>
      </c>
      <c r="EX30" s="2">
        <f t="shared" si="43"/>
        <v>80.141063097139224</v>
      </c>
      <c r="EY30" s="2">
        <f t="shared" si="43"/>
        <v>74.115260916166463</v>
      </c>
      <c r="EZ30" s="2">
        <f t="shared" si="43"/>
        <v>81.079693343317331</v>
      </c>
      <c r="FA30" s="2">
        <f t="shared" si="43"/>
        <v>78.915200584223555</v>
      </c>
      <c r="FB30" s="2">
        <f t="shared" si="43"/>
        <v>80.777580183745869</v>
      </c>
      <c r="FC30" s="2">
        <f t="shared" si="43"/>
        <v>72.060476916866733</v>
      </c>
      <c r="FD30" s="2">
        <f t="shared" si="43"/>
        <v>75.459234138329123</v>
      </c>
      <c r="FE30" s="2">
        <f t="shared" si="43"/>
        <v>77.412343290379113</v>
      </c>
      <c r="FG30" s="2">
        <f t="shared" si="44"/>
        <v>1.8162359676847591E-2</v>
      </c>
      <c r="FH30" s="2">
        <f t="shared" si="44"/>
        <v>2.1607680982380605E-2</v>
      </c>
      <c r="FI30" s="2">
        <f t="shared" si="44"/>
        <v>1.9634661832597818E-2</v>
      </c>
      <c r="FJ30" s="2">
        <f t="shared" si="44"/>
        <v>1.9869956740409637E-2</v>
      </c>
      <c r="FK30" s="2">
        <f t="shared" si="44"/>
        <v>1.7743467950297454E-2</v>
      </c>
      <c r="FL30" s="2">
        <f t="shared" si="44"/>
        <v>2.0059300305161534E-2</v>
      </c>
      <c r="FM30" s="2">
        <f t="shared" si="44"/>
        <v>1.7811821859406503E-2</v>
      </c>
      <c r="FN30" s="2">
        <f t="shared" si="44"/>
        <v>1.7049180489498595E-2</v>
      </c>
      <c r="FO30" s="2">
        <f t="shared" si="44"/>
        <v>1.6911588692112147E-2</v>
      </c>
      <c r="FP30" s="2">
        <f t="shared" si="44"/>
        <v>1.7292851643822028E-2</v>
      </c>
      <c r="FQ30" s="2">
        <f t="shared" si="44"/>
        <v>1.7357045142469447E-2</v>
      </c>
      <c r="FR30" s="2">
        <f t="shared" si="44"/>
        <v>1.7365593679584977E-2</v>
      </c>
      <c r="FS30" s="2">
        <f t="shared" si="44"/>
        <v>1.7568004513687504E-2</v>
      </c>
      <c r="FT30" s="2">
        <f t="shared" si="44"/>
        <v>1.6931093212479511E-2</v>
      </c>
      <c r="FU30" s="2">
        <f t="shared" si="44"/>
        <v>1.5015571108103974E-2</v>
      </c>
      <c r="FW30" s="2">
        <f t="shared" si="53"/>
        <v>9.2005634786899506E-7</v>
      </c>
      <c r="FX30" s="2">
        <f t="shared" si="45"/>
        <v>9.8988598813291666E-7</v>
      </c>
      <c r="FY30" s="2">
        <f t="shared" si="45"/>
        <v>9.0304238167105452E-7</v>
      </c>
      <c r="FZ30" s="2">
        <f t="shared" si="45"/>
        <v>1.0954033337249059E-6</v>
      </c>
      <c r="GA30" s="2">
        <f t="shared" si="45"/>
        <v>1.0053941157149459E-6</v>
      </c>
      <c r="GB30" s="2">
        <f t="shared" si="45"/>
        <v>1.4397764363362831E-6</v>
      </c>
      <c r="GC30" s="2">
        <f t="shared" si="45"/>
        <v>1.3533727183404032E-6</v>
      </c>
      <c r="GD30" s="2">
        <f t="shared" si="45"/>
        <v>1.4748638794299738E-6</v>
      </c>
      <c r="GE30" s="2">
        <f t="shared" si="45"/>
        <v>1.4995656232861611E-6</v>
      </c>
      <c r="GF30" s="2">
        <f t="shared" si="45"/>
        <v>1.375386441436913E-6</v>
      </c>
      <c r="GG30" s="2">
        <f t="shared" si="45"/>
        <v>1.2300760638055355E-6</v>
      </c>
      <c r="GH30" s="2">
        <f t="shared" si="45"/>
        <v>1.0057370369630143E-6</v>
      </c>
      <c r="GI30" s="2">
        <f t="shared" si="45"/>
        <v>8.9934954869783526E-7</v>
      </c>
      <c r="GJ30" s="2">
        <f t="shared" si="45"/>
        <v>8.158233360468903E-7</v>
      </c>
      <c r="GK30" s="2">
        <f t="shared" si="45"/>
        <v>6.1591280874724557E-7</v>
      </c>
      <c r="GM30" s="86">
        <f t="shared" si="54"/>
        <v>7.2668847456827141E-18</v>
      </c>
      <c r="GN30" s="86">
        <f t="shared" si="46"/>
        <v>6.9312429799837086E-14</v>
      </c>
      <c r="GO30" s="86">
        <f t="shared" si="46"/>
        <v>1.2367764867299501E-15</v>
      </c>
      <c r="GP30" s="86">
        <f t="shared" si="46"/>
        <v>5.4412433009461647E-15</v>
      </c>
      <c r="GQ30" s="86">
        <f t="shared" si="46"/>
        <v>4.0087738162134618E-17</v>
      </c>
      <c r="GR30" s="86">
        <f t="shared" si="46"/>
        <v>4.1733322792464553E-16</v>
      </c>
      <c r="GS30" s="86">
        <f t="shared" si="46"/>
        <v>5.3324721421151969E-18</v>
      </c>
      <c r="GT30" s="86">
        <f t="shared" si="46"/>
        <v>7.4392946862653523E-19</v>
      </c>
      <c r="GU30" s="86">
        <f t="shared" si="46"/>
        <v>3.0130732863850558E-20</v>
      </c>
      <c r="GV30" s="86">
        <f t="shared" si="46"/>
        <v>2.7868367902341145E-20</v>
      </c>
      <c r="GW30" s="86">
        <f t="shared" si="46"/>
        <v>1.7913059844321655E-19</v>
      </c>
      <c r="GX30" s="86">
        <f t="shared" si="46"/>
        <v>7.1450702130664019E-19</v>
      </c>
      <c r="GY30" s="86">
        <f t="shared" si="46"/>
        <v>3.0175577155862271E-18</v>
      </c>
      <c r="GZ30" s="86">
        <f t="shared" si="46"/>
        <v>5.9486317425092416E-21</v>
      </c>
      <c r="HA30" s="86">
        <f t="shared" si="46"/>
        <v>5.3576625282547985E-25</v>
      </c>
      <c r="HC30" s="86">
        <f t="shared" si="58"/>
        <v>1.2561770113739006E-38</v>
      </c>
      <c r="HD30" s="86">
        <f t="shared" si="47"/>
        <v>1.1517837927059376E-36</v>
      </c>
      <c r="HE30" s="86">
        <f t="shared" si="47"/>
        <v>6.8551697802886265E-38</v>
      </c>
      <c r="HF30" s="86">
        <f t="shared" si="47"/>
        <v>6.0275500399217E-41</v>
      </c>
      <c r="HG30" s="86">
        <f t="shared" si="47"/>
        <v>1.4953173897201002E-38</v>
      </c>
      <c r="HH30" s="86">
        <f t="shared" si="47"/>
        <v>9.3444164917707779E-39</v>
      </c>
      <c r="HI30" s="86">
        <f t="shared" si="47"/>
        <v>6.2388105857316417E-37</v>
      </c>
      <c r="HJ30" s="86">
        <f t="shared" si="47"/>
        <v>3.0602422056335312E-39</v>
      </c>
      <c r="HK30" s="86">
        <f t="shared" si="47"/>
        <v>3.035767271708822E-39</v>
      </c>
      <c r="HL30" s="86">
        <f t="shared" si="47"/>
        <v>7.6182538391957819E-39</v>
      </c>
      <c r="HM30" s="86">
        <f t="shared" si="47"/>
        <v>5.6669465827701106E-40</v>
      </c>
      <c r="HN30" s="86">
        <f t="shared" si="47"/>
        <v>3.0134560354061786E-41</v>
      </c>
      <c r="HO30" s="86">
        <f t="shared" si="47"/>
        <v>1.6891256356143845E-39</v>
      </c>
      <c r="HP30" s="86">
        <f t="shared" si="47"/>
        <v>4.5185143350031186E-47</v>
      </c>
      <c r="HQ30" s="86">
        <f t="shared" si="47"/>
        <v>9.6889885215631407E-52</v>
      </c>
      <c r="HS30" s="86">
        <f t="shared" si="55"/>
        <v>7.9551208115274461E-259</v>
      </c>
      <c r="HT30" s="86">
        <f t="shared" si="48"/>
        <v>4.2061386657361541E-242</v>
      </c>
      <c r="HU30" s="86">
        <f t="shared" si="48"/>
        <v>1.0892981273485818E-253</v>
      </c>
      <c r="HV30" s="86">
        <f t="shared" si="48"/>
        <v>2.6379663592190893E-275</v>
      </c>
      <c r="HW30" s="86">
        <f t="shared" si="48"/>
        <v>1.6800264142734297E-257</v>
      </c>
      <c r="HX30" s="86">
        <f t="shared" si="48"/>
        <v>2.3922848013771618E-261</v>
      </c>
      <c r="HY30" s="86">
        <f t="shared" si="48"/>
        <v>1.8494261536941729E-243</v>
      </c>
      <c r="HZ30" s="86">
        <f t="shared" si="48"/>
        <v>1.1757964083604041E-260</v>
      </c>
      <c r="IA30" s="86">
        <f t="shared" si="48"/>
        <v>3.0359146407735537E-264</v>
      </c>
      <c r="IB30" s="86">
        <f t="shared" si="48"/>
        <v>2.1162415625642647E-261</v>
      </c>
      <c r="IC30" s="86">
        <f t="shared" si="48"/>
        <v>1.1812899585068166E-272</v>
      </c>
      <c r="ID30" s="86">
        <f t="shared" si="48"/>
        <v>1.0171998174234205E-281</v>
      </c>
      <c r="IE30" s="86">
        <f t="shared" si="48"/>
        <v>2.01177558432033E-264</v>
      </c>
      <c r="IF30" s="86">
        <f t="shared" si="48"/>
        <v>6.440048922130141E-132</v>
      </c>
      <c r="IG30" s="86">
        <f t="shared" si="48"/>
        <v>8.0673657984226597E-84</v>
      </c>
      <c r="II30" s="86">
        <f t="shared" si="56"/>
        <v>0</v>
      </c>
      <c r="IJ30" s="86">
        <f t="shared" si="49"/>
        <v>2.341091828008227E-297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7.0901639733229336E-301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5.2941807230590751E-156</v>
      </c>
      <c r="IY30" s="86">
        <f t="shared" si="57"/>
        <v>7.2668847456827141E-18</v>
      </c>
      <c r="IZ30" s="86">
        <f t="shared" si="50"/>
        <v>6.9312429799837086E-14</v>
      </c>
      <c r="JA30" s="86">
        <f t="shared" si="50"/>
        <v>1.2367764867299501E-15</v>
      </c>
      <c r="JB30" s="86">
        <f t="shared" si="50"/>
        <v>5.4412433009461647E-15</v>
      </c>
      <c r="JC30" s="86">
        <f t="shared" si="50"/>
        <v>4.0087738162134618E-17</v>
      </c>
      <c r="JD30" s="86">
        <f t="shared" si="50"/>
        <v>4.1733322792464553E-16</v>
      </c>
      <c r="JE30" s="86">
        <f t="shared" si="50"/>
        <v>5.3324721421151969E-18</v>
      </c>
      <c r="JF30" s="86">
        <f t="shared" si="50"/>
        <v>7.4392946862653523E-19</v>
      </c>
      <c r="JG30" s="86">
        <f t="shared" si="50"/>
        <v>3.0130732863850558E-20</v>
      </c>
      <c r="JH30" s="86">
        <f t="shared" si="50"/>
        <v>2.7868367902341145E-20</v>
      </c>
      <c r="JI30" s="86">
        <f t="shared" si="50"/>
        <v>1.7913059844321655E-19</v>
      </c>
      <c r="JJ30" s="86">
        <f t="shared" si="50"/>
        <v>7.1450702130664019E-19</v>
      </c>
      <c r="JK30" s="86">
        <f t="shared" si="50"/>
        <v>3.0175577155862271E-18</v>
      </c>
      <c r="JL30" s="86">
        <f t="shared" si="50"/>
        <v>5.9486317425092416E-21</v>
      </c>
      <c r="JM30" s="86">
        <f t="shared" si="50"/>
        <v>5.3576625282547985E-25</v>
      </c>
    </row>
    <row r="31" spans="1:273" x14ac:dyDescent="0.25">
      <c r="B31" s="2">
        <v>4</v>
      </c>
      <c r="C31" s="37">
        <v>70.569000000000003</v>
      </c>
      <c r="D31" s="37">
        <v>68.561000000000007</v>
      </c>
      <c r="E31" s="37">
        <v>72.286000000000001</v>
      </c>
      <c r="F31" s="37">
        <v>75.644000000000005</v>
      </c>
      <c r="G31" s="37">
        <v>78.793000000000006</v>
      </c>
      <c r="H31" s="37">
        <v>81.599999999999994</v>
      </c>
      <c r="I31" s="37">
        <v>75.754000000000005</v>
      </c>
      <c r="J31" s="37">
        <v>85.227999999999994</v>
      </c>
      <c r="K31" s="37">
        <v>75.125</v>
      </c>
      <c r="L31" s="37">
        <v>80.153000000000006</v>
      </c>
      <c r="M31" s="37">
        <v>80.102000000000004</v>
      </c>
      <c r="N31" s="37">
        <v>80.167000000000002</v>
      </c>
      <c r="O31" s="37">
        <v>80.864000000000004</v>
      </c>
      <c r="P31" s="37">
        <v>74</v>
      </c>
      <c r="Q31" s="37">
        <v>77.869</v>
      </c>
      <c r="S31" s="4" t="e">
        <f t="shared" si="7"/>
        <v>#N/A</v>
      </c>
      <c r="T31" s="4">
        <f t="shared" si="7"/>
        <v>68.031452277010104</v>
      </c>
      <c r="U31" s="4">
        <f t="shared" si="7"/>
        <v>68.132157859493304</v>
      </c>
      <c r="V31" s="4">
        <f t="shared" si="7"/>
        <v>73.663516547929248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0.52954772298990349</v>
      </c>
      <c r="AK31" s="4">
        <f t="shared" si="8"/>
        <v>4.153842140506697</v>
      </c>
      <c r="AL31" s="4">
        <f t="shared" si="8"/>
        <v>1.9804834520707573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68.031452276656779</v>
      </c>
      <c r="BA31" s="2">
        <f t="shared" si="9"/>
        <v>68.132157859486355</v>
      </c>
      <c r="BB31" s="2">
        <f t="shared" si="9"/>
        <v>73.663516547898311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68.561000000000007</v>
      </c>
      <c r="BQ31" s="2">
        <f t="shared" si="12"/>
        <v>72.286000000000001</v>
      </c>
      <c r="BR31" s="2">
        <f t="shared" si="13"/>
        <v>75.644000000000005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65.51666878214246</v>
      </c>
      <c r="DL31" s="2">
        <f t="shared" si="41"/>
        <v>67.942038407329093</v>
      </c>
      <c r="DM31" s="2">
        <f t="shared" si="41"/>
        <v>68.033564459930304</v>
      </c>
      <c r="DN31" s="2">
        <f t="shared" si="41"/>
        <v>73.656766535789771</v>
      </c>
      <c r="DO31" s="2">
        <f t="shared" si="41"/>
        <v>78.853115759849899</v>
      </c>
      <c r="DP31" s="2">
        <f t="shared" si="41"/>
        <v>79.18693076923077</v>
      </c>
      <c r="DQ31" s="2">
        <f t="shared" si="41"/>
        <v>70.922521187584366</v>
      </c>
      <c r="DR31" s="2">
        <f t="shared" si="41"/>
        <v>81.275132290184914</v>
      </c>
      <c r="DS31" s="2">
        <f t="shared" si="41"/>
        <v>71.657294397759102</v>
      </c>
      <c r="DT31" s="2">
        <f t="shared" si="41"/>
        <v>75.249528571428556</v>
      </c>
      <c r="DU31" s="2">
        <f t="shared" si="41"/>
        <v>80.020096728307266</v>
      </c>
      <c r="DV31" s="2">
        <f t="shared" si="41"/>
        <v>75.899563300142248</v>
      </c>
      <c r="DW31" s="2">
        <f t="shared" si="41"/>
        <v>77.145007440639048</v>
      </c>
      <c r="DX31" s="2">
        <f t="shared" si="41"/>
        <v>71.068797759103617</v>
      </c>
      <c r="DY31" s="2">
        <f t="shared" si="41"/>
        <v>74.279658064516127</v>
      </c>
      <c r="EA31" s="2">
        <f t="shared" si="42"/>
        <v>72.231125767123658</v>
      </c>
      <c r="EB31" s="2">
        <f t="shared" si="42"/>
        <v>71.723979761904758</v>
      </c>
      <c r="EC31" s="2">
        <f t="shared" si="42"/>
        <v>72.62184509116581</v>
      </c>
      <c r="ED31" s="2">
        <f t="shared" si="42"/>
        <v>73.967196181115057</v>
      </c>
      <c r="EE31" s="2">
        <f t="shared" si="42"/>
        <v>74.737218204089743</v>
      </c>
      <c r="EF31" s="2">
        <f t="shared" si="42"/>
        <v>80.753794117647047</v>
      </c>
      <c r="EG31" s="2">
        <f t="shared" si="42"/>
        <v>72.925058105989336</v>
      </c>
      <c r="EH31" s="2">
        <f t="shared" si="42"/>
        <v>80.608715967133023</v>
      </c>
      <c r="EI31" s="2">
        <f t="shared" si="42"/>
        <v>75.775984338832799</v>
      </c>
      <c r="EJ31" s="2">
        <f t="shared" si="42"/>
        <v>80.718319159666279</v>
      </c>
      <c r="EK31" s="2">
        <f t="shared" si="42"/>
        <v>73.179621588959932</v>
      </c>
      <c r="EL31" s="2">
        <f t="shared" si="42"/>
        <v>79.692641917124305</v>
      </c>
      <c r="EM31" s="2">
        <f t="shared" si="42"/>
        <v>76.573817142857152</v>
      </c>
      <c r="EN31" s="2">
        <f t="shared" si="42"/>
        <v>77.440552191914776</v>
      </c>
      <c r="EO31" s="2">
        <f t="shared" si="42"/>
        <v>74.42898871234452</v>
      </c>
      <c r="EQ31" s="2">
        <f t="shared" si="43"/>
        <v>69.118150620849676</v>
      </c>
      <c r="ER31" s="2">
        <f t="shared" si="43"/>
        <v>69.136257198177674</v>
      </c>
      <c r="ES31" s="2">
        <f t="shared" si="43"/>
        <v>71.786415447844234</v>
      </c>
      <c r="ET31" s="2">
        <f t="shared" si="43"/>
        <v>73.659139571173498</v>
      </c>
      <c r="EU31" s="2">
        <f t="shared" si="43"/>
        <v>75.245382478025419</v>
      </c>
      <c r="EV31" s="2">
        <f t="shared" si="43"/>
        <v>74.927985265741285</v>
      </c>
      <c r="EW31" s="2">
        <f t="shared" si="43"/>
        <v>72.049011589453485</v>
      </c>
      <c r="EX31" s="2">
        <f t="shared" si="43"/>
        <v>80.046109328106482</v>
      </c>
      <c r="EY31" s="2">
        <f t="shared" si="43"/>
        <v>73.951835736428976</v>
      </c>
      <c r="EZ31" s="2">
        <f t="shared" si="43"/>
        <v>80.871016514359653</v>
      </c>
      <c r="FA31" s="2">
        <f t="shared" si="43"/>
        <v>78.725790753817378</v>
      </c>
      <c r="FB31" s="2">
        <f t="shared" si="43"/>
        <v>80.582414500748513</v>
      </c>
      <c r="FC31" s="2">
        <f t="shared" si="43"/>
        <v>71.950273396503007</v>
      </c>
      <c r="FD31" s="2">
        <f t="shared" si="43"/>
        <v>75.307806426265969</v>
      </c>
      <c r="FE31" s="2">
        <f t="shared" si="43"/>
        <v>77.258846508202268</v>
      </c>
      <c r="FG31" s="2">
        <f t="shared" si="44"/>
        <v>1.9879796571253393E-2</v>
      </c>
      <c r="FH31" s="2">
        <f t="shared" si="44"/>
        <v>2.3643063080100463E-2</v>
      </c>
      <c r="FI31" s="2">
        <f t="shared" si="44"/>
        <v>2.148827299251203E-2</v>
      </c>
      <c r="FJ31" s="2">
        <f t="shared" si="44"/>
        <v>2.174528822427765E-2</v>
      </c>
      <c r="FK31" s="2">
        <f t="shared" si="44"/>
        <v>1.9422077896293341E-2</v>
      </c>
      <c r="FL31" s="2">
        <f t="shared" si="44"/>
        <v>2.1952101838690893E-2</v>
      </c>
      <c r="FM31" s="2">
        <f t="shared" si="44"/>
        <v>1.9496770030336188E-2</v>
      </c>
      <c r="FN31" s="2">
        <f t="shared" si="44"/>
        <v>1.86633557967949E-2</v>
      </c>
      <c r="FO31" s="2">
        <f t="shared" si="44"/>
        <v>1.8512982488757296E-2</v>
      </c>
      <c r="FP31" s="2">
        <f t="shared" si="44"/>
        <v>1.8929652863043836E-2</v>
      </c>
      <c r="FQ31" s="2">
        <f t="shared" si="44"/>
        <v>1.8999804923153115E-2</v>
      </c>
      <c r="FR31" s="2">
        <f t="shared" si="44"/>
        <v>1.9009146886133196E-2</v>
      </c>
      <c r="FS31" s="2">
        <f t="shared" si="44"/>
        <v>1.9230339830934348E-2</v>
      </c>
      <c r="FT31" s="2">
        <f t="shared" si="44"/>
        <v>1.8534299112751642E-2</v>
      </c>
      <c r="FU31" s="2">
        <f t="shared" si="44"/>
        <v>1.6440429479969071E-2</v>
      </c>
      <c r="FW31" s="2">
        <f t="shared" si="53"/>
        <v>1.0088216351130497E-6</v>
      </c>
      <c r="FX31" s="2">
        <f t="shared" si="45"/>
        <v>1.0853882989981912E-6</v>
      </c>
      <c r="FY31" s="2">
        <f t="shared" si="45"/>
        <v>9.9016619542838241E-7</v>
      </c>
      <c r="FZ31" s="2">
        <f t="shared" si="45"/>
        <v>1.2010857444781262E-6</v>
      </c>
      <c r="GA31" s="2">
        <f t="shared" si="45"/>
        <v>1.1023926194815436E-6</v>
      </c>
      <c r="GB31" s="2">
        <f t="shared" si="45"/>
        <v>1.5786832504732634E-6</v>
      </c>
      <c r="GC31" s="2">
        <f t="shared" si="45"/>
        <v>1.4839434831553606E-6</v>
      </c>
      <c r="GD31" s="2">
        <f t="shared" si="45"/>
        <v>1.6171558559654448E-6</v>
      </c>
      <c r="GE31" s="2">
        <f t="shared" si="45"/>
        <v>1.6442407717379709E-6</v>
      </c>
      <c r="GF31" s="2">
        <f t="shared" si="45"/>
        <v>1.5080810441920237E-6</v>
      </c>
      <c r="GG31" s="2">
        <f t="shared" si="45"/>
        <v>1.3487514234966264E-6</v>
      </c>
      <c r="GH31" s="2">
        <f t="shared" si="45"/>
        <v>1.1027686250800883E-6</v>
      </c>
      <c r="GI31" s="2">
        <f t="shared" si="45"/>
        <v>9.8611708529535468E-7</v>
      </c>
      <c r="GJ31" s="2">
        <f t="shared" si="45"/>
        <v>8.9453242947230989E-7</v>
      </c>
      <c r="GK31" s="2">
        <f t="shared" si="45"/>
        <v>6.7533492538680413E-7</v>
      </c>
      <c r="GM31" s="86">
        <f t="shared" si="54"/>
        <v>2.4631295182534476E-17</v>
      </c>
      <c r="GN31" s="86">
        <f t="shared" si="46"/>
        <v>1.7236685799547343E-13</v>
      </c>
      <c r="GO31" s="86">
        <f t="shared" si="46"/>
        <v>3.5130519111595283E-15</v>
      </c>
      <c r="GP31" s="86">
        <f t="shared" si="46"/>
        <v>1.4636805420522335E-14</v>
      </c>
      <c r="GQ31" s="86">
        <f t="shared" si="46"/>
        <v>1.263516254273619E-16</v>
      </c>
      <c r="GR31" s="86">
        <f t="shared" si="46"/>
        <v>1.2441921053521651E-15</v>
      </c>
      <c r="GS31" s="86">
        <f t="shared" si="46"/>
        <v>1.8181946446168933E-17</v>
      </c>
      <c r="GT31" s="86">
        <f t="shared" si="46"/>
        <v>2.6983831576498807E-18</v>
      </c>
      <c r="GU31" s="86">
        <f t="shared" si="46"/>
        <v>1.2326203565807089E-19</v>
      </c>
      <c r="GV31" s="86">
        <f t="shared" si="46"/>
        <v>1.1525212844158736E-19</v>
      </c>
      <c r="GW31" s="86">
        <f t="shared" si="46"/>
        <v>6.9032875309630257E-19</v>
      </c>
      <c r="GX31" s="86">
        <f t="shared" si="46"/>
        <v>2.6111127533019201E-18</v>
      </c>
      <c r="GY31" s="86">
        <f t="shared" si="46"/>
        <v>1.047183131486572E-17</v>
      </c>
      <c r="GZ31" s="86">
        <f t="shared" si="46"/>
        <v>2.5915427303709E-20</v>
      </c>
      <c r="HA31" s="86">
        <f t="shared" si="46"/>
        <v>3.1799360810123678E-24</v>
      </c>
      <c r="HC31" s="86">
        <f t="shared" si="58"/>
        <v>9.428683170416055E-38</v>
      </c>
      <c r="HD31" s="86">
        <f t="shared" si="47"/>
        <v>7.6326276865649442E-36</v>
      </c>
      <c r="HE31" s="86">
        <f t="shared" si="47"/>
        <v>4.8919819012235838E-37</v>
      </c>
      <c r="HF31" s="86">
        <f t="shared" si="47"/>
        <v>5.1119046682732434E-40</v>
      </c>
      <c r="HG31" s="86">
        <f t="shared" si="47"/>
        <v>1.1214590607402163E-37</v>
      </c>
      <c r="HH31" s="86">
        <f t="shared" si="47"/>
        <v>7.2451163129410332E-38</v>
      </c>
      <c r="HI31" s="86">
        <f t="shared" si="47"/>
        <v>4.4000402909523345E-36</v>
      </c>
      <c r="HJ31" s="86">
        <f t="shared" si="47"/>
        <v>2.4597827591518999E-38</v>
      </c>
      <c r="HK31" s="86">
        <f t="shared" si="47"/>
        <v>2.4769447565785774E-38</v>
      </c>
      <c r="HL31" s="86">
        <f t="shared" si="47"/>
        <v>6.0375657244369956E-38</v>
      </c>
      <c r="HM31" s="86">
        <f t="shared" si="47"/>
        <v>4.7149460612684561E-39</v>
      </c>
      <c r="HN31" s="86">
        <f t="shared" si="47"/>
        <v>2.6377051745693999E-40</v>
      </c>
      <c r="HO31" s="86">
        <f t="shared" si="47"/>
        <v>1.3212844242213294E-38</v>
      </c>
      <c r="HP31" s="86">
        <f t="shared" si="47"/>
        <v>5.5088697163078196E-46</v>
      </c>
      <c r="HQ31" s="86">
        <f t="shared" si="47"/>
        <v>1.5405198331075954E-50</v>
      </c>
      <c r="HS31" s="86">
        <f t="shared" si="55"/>
        <v>1.4636172194519595E-254</v>
      </c>
      <c r="HT31" s="86">
        <f t="shared" si="48"/>
        <v>3.9672134788897152E-238</v>
      </c>
      <c r="HU31" s="86">
        <f t="shared" si="48"/>
        <v>1.5650386824886179E-249</v>
      </c>
      <c r="HV31" s="86">
        <f t="shared" si="48"/>
        <v>8.8850053466184961E-271</v>
      </c>
      <c r="HW31" s="86">
        <f t="shared" si="48"/>
        <v>3.0317669504514503E-253</v>
      </c>
      <c r="HX31" s="86">
        <f t="shared" si="48"/>
        <v>5.3226902861780925E-257</v>
      </c>
      <c r="HY31" s="86">
        <f t="shared" si="48"/>
        <v>2.3381799845451483E-239</v>
      </c>
      <c r="HZ31" s="86">
        <f t="shared" si="48"/>
        <v>2.8827708563978799E-256</v>
      </c>
      <c r="IA31" s="86">
        <f t="shared" si="48"/>
        <v>8.5867565877416497E-260</v>
      </c>
      <c r="IB31" s="86">
        <f t="shared" si="48"/>
        <v>5.1841984243873114E-257</v>
      </c>
      <c r="IC31" s="86">
        <f t="shared" si="48"/>
        <v>3.9221124718512881E-268</v>
      </c>
      <c r="ID31" s="86">
        <f t="shared" si="48"/>
        <v>4.3440612616132829E-277</v>
      </c>
      <c r="IE31" s="86">
        <f t="shared" si="48"/>
        <v>4.4910613002414352E-260</v>
      </c>
      <c r="IF31" s="86">
        <f t="shared" si="48"/>
        <v>8.195162063020163E-130</v>
      </c>
      <c r="IG31" s="86">
        <f t="shared" si="48"/>
        <v>1.6320620012722509E-82</v>
      </c>
      <c r="II31" s="86">
        <f t="shared" si="56"/>
        <v>0</v>
      </c>
      <c r="IJ31" s="86">
        <f t="shared" si="49"/>
        <v>1.9463063286070898E-293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1.8163149849946423E-307</v>
      </c>
      <c r="IO31" s="86">
        <f t="shared" si="49"/>
        <v>8.1027923526131083E-297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5.0208146934779631E-154</v>
      </c>
      <c r="IY31" s="86">
        <f t="shared" si="57"/>
        <v>2.4631295182534476E-17</v>
      </c>
      <c r="IZ31" s="86">
        <f t="shared" si="50"/>
        <v>1.7236685799547343E-13</v>
      </c>
      <c r="JA31" s="86">
        <f t="shared" si="50"/>
        <v>3.5130519111595283E-15</v>
      </c>
      <c r="JB31" s="86">
        <f t="shared" si="50"/>
        <v>1.4636805420522335E-14</v>
      </c>
      <c r="JC31" s="86">
        <f t="shared" si="50"/>
        <v>1.263516254273619E-16</v>
      </c>
      <c r="JD31" s="86">
        <f t="shared" si="50"/>
        <v>1.2441921053521651E-15</v>
      </c>
      <c r="JE31" s="86">
        <f t="shared" si="50"/>
        <v>1.8181946446168933E-17</v>
      </c>
      <c r="JF31" s="86">
        <f t="shared" si="50"/>
        <v>2.6983831576498807E-18</v>
      </c>
      <c r="JG31" s="86">
        <f t="shared" si="50"/>
        <v>1.2326203565807089E-19</v>
      </c>
      <c r="JH31" s="86">
        <f t="shared" si="50"/>
        <v>1.1525212844158736E-19</v>
      </c>
      <c r="JI31" s="86">
        <f t="shared" si="50"/>
        <v>6.9032875309630257E-19</v>
      </c>
      <c r="JJ31" s="86">
        <f t="shared" si="50"/>
        <v>2.6111127533019201E-18</v>
      </c>
      <c r="JK31" s="86">
        <f t="shared" si="50"/>
        <v>1.047183131486572E-17</v>
      </c>
      <c r="JL31" s="86">
        <f t="shared" si="50"/>
        <v>2.5915427303709E-20</v>
      </c>
      <c r="JM31" s="86">
        <f t="shared" si="50"/>
        <v>3.1799360810123678E-24</v>
      </c>
    </row>
    <row r="32" spans="1:273" x14ac:dyDescent="0.25">
      <c r="B32" s="2">
        <v>5</v>
      </c>
      <c r="C32" s="37">
        <v>69.8</v>
      </c>
      <c r="D32" s="37">
        <v>70.298000000000002</v>
      </c>
      <c r="E32" s="37">
        <v>71.875</v>
      </c>
      <c r="F32" s="37">
        <v>75.22</v>
      </c>
      <c r="G32" s="37">
        <v>78.138000000000005</v>
      </c>
      <c r="H32" s="37">
        <v>81.632999999999996</v>
      </c>
      <c r="I32" s="37">
        <v>76.772000000000006</v>
      </c>
      <c r="J32" s="37">
        <v>84.736999999999995</v>
      </c>
      <c r="K32" s="37">
        <v>75.338999999999999</v>
      </c>
      <c r="L32" s="37">
        <v>79.542000000000002</v>
      </c>
      <c r="M32" s="37">
        <v>80.897999999999996</v>
      </c>
      <c r="N32" s="37">
        <v>78.233000000000004</v>
      </c>
      <c r="O32" s="37">
        <v>80.626999999999995</v>
      </c>
      <c r="P32" s="37">
        <v>74.305999999999997</v>
      </c>
      <c r="Q32" s="37">
        <v>76.688999999999993</v>
      </c>
      <c r="S32" s="4" t="e">
        <f t="shared" si="7"/>
        <v>#N/A</v>
      </c>
      <c r="T32" s="4">
        <f t="shared" si="7"/>
        <v>68.184274055896154</v>
      </c>
      <c r="U32" s="4">
        <f t="shared" si="7"/>
        <v>68.29579729253345</v>
      </c>
      <c r="V32" s="4">
        <f t="shared" si="7"/>
        <v>73.84380516719358</v>
      </c>
      <c r="W32" s="4" t="e">
        <f t="shared" si="7"/>
        <v>#N/A</v>
      </c>
      <c r="X32" s="4">
        <f t="shared" si="7"/>
        <v>79.300018584408804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2.1137259441038481</v>
      </c>
      <c r="AK32" s="4">
        <f t="shared" si="8"/>
        <v>3.5792027074665498</v>
      </c>
      <c r="AL32" s="4">
        <f t="shared" si="8"/>
        <v>1.3761948328064193</v>
      </c>
      <c r="AM32" s="4">
        <f t="shared" si="8"/>
        <v>0</v>
      </c>
      <c r="AN32" s="4">
        <f t="shared" si="8"/>
        <v>2.3329814155911919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>
        <f t="shared" si="9"/>
        <v>68.184274055043659</v>
      </c>
      <c r="BA32" s="2">
        <f t="shared" si="9"/>
        <v>68.295797292514337</v>
      </c>
      <c r="BB32" s="2">
        <f t="shared" si="9"/>
        <v>73.843805167112933</v>
      </c>
      <c r="BC32" s="2" t="e">
        <f t="shared" si="9"/>
        <v>#N/A</v>
      </c>
      <c r="BD32" s="2">
        <f t="shared" si="9"/>
        <v>79.300018584400476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>
        <f t="shared" si="11"/>
        <v>70.298000000000002</v>
      </c>
      <c r="BQ32" s="2">
        <f t="shared" si="12"/>
        <v>71.875</v>
      </c>
      <c r="BR32" s="2">
        <f t="shared" si="13"/>
        <v>75.22</v>
      </c>
      <c r="BS32" s="2" t="str">
        <f t="shared" si="14"/>
        <v/>
      </c>
      <c r="BT32" s="2">
        <f t="shared" si="15"/>
        <v>81.632999999999996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65.683865959076485</v>
      </c>
      <c r="DL32" s="2">
        <f t="shared" si="41"/>
        <v>68.09433361522197</v>
      </c>
      <c r="DM32" s="2">
        <f t="shared" si="41"/>
        <v>68.195494773519158</v>
      </c>
      <c r="DN32" s="2">
        <f t="shared" si="41"/>
        <v>73.844344306855916</v>
      </c>
      <c r="DO32" s="2">
        <f t="shared" si="41"/>
        <v>78.930411726078802</v>
      </c>
      <c r="DP32" s="2">
        <f t="shared" si="41"/>
        <v>79.268829268292677</v>
      </c>
      <c r="DQ32" s="2">
        <f t="shared" si="41"/>
        <v>71.151028070175471</v>
      </c>
      <c r="DR32" s="2">
        <f t="shared" si="41"/>
        <v>81.450882408724496</v>
      </c>
      <c r="DS32" s="2">
        <f t="shared" si="41"/>
        <v>71.808554621848742</v>
      </c>
      <c r="DT32" s="2">
        <f t="shared" si="41"/>
        <v>75.338199999999986</v>
      </c>
      <c r="DU32" s="2">
        <f t="shared" si="41"/>
        <v>79.971583688952109</v>
      </c>
      <c r="DV32" s="2">
        <f t="shared" si="41"/>
        <v>76.028972261735419</v>
      </c>
      <c r="DW32" s="2">
        <f t="shared" si="41"/>
        <v>77.223733887733914</v>
      </c>
      <c r="DX32" s="2">
        <f t="shared" si="41"/>
        <v>71.212793277310894</v>
      </c>
      <c r="DY32" s="2">
        <f t="shared" si="41"/>
        <v>74.269293548387097</v>
      </c>
      <c r="EA32" s="2">
        <f t="shared" si="42"/>
        <v>72.0662220931615</v>
      </c>
      <c r="EB32" s="2">
        <f t="shared" si="42"/>
        <v>71.57174047619047</v>
      </c>
      <c r="EC32" s="2">
        <f t="shared" si="42"/>
        <v>72.461423963582376</v>
      </c>
      <c r="ED32" s="2">
        <f t="shared" si="42"/>
        <v>73.821701901385765</v>
      </c>
      <c r="EE32" s="2">
        <f t="shared" si="42"/>
        <v>74.605302669477027</v>
      </c>
      <c r="EF32" s="2">
        <f t="shared" si="42"/>
        <v>80.567764705882354</v>
      </c>
      <c r="EG32" s="2">
        <f t="shared" si="42"/>
        <v>72.808158733145191</v>
      </c>
      <c r="EH32" s="2">
        <f t="shared" si="42"/>
        <v>80.508067510548514</v>
      </c>
      <c r="EI32" s="2">
        <f t="shared" si="42"/>
        <v>75.593963383403093</v>
      </c>
      <c r="EJ32" s="2">
        <f t="shared" si="42"/>
        <v>80.511191164392443</v>
      </c>
      <c r="EK32" s="2">
        <f t="shared" si="42"/>
        <v>73.046334009044131</v>
      </c>
      <c r="EL32" s="2">
        <f t="shared" si="42"/>
        <v>79.506189675486752</v>
      </c>
      <c r="EM32" s="2">
        <f t="shared" si="42"/>
        <v>76.419351428571431</v>
      </c>
      <c r="EN32" s="2">
        <f t="shared" si="42"/>
        <v>77.269036930695123</v>
      </c>
      <c r="EO32" s="2">
        <f t="shared" si="42"/>
        <v>74.304202710475224</v>
      </c>
      <c r="EQ32" s="2">
        <f t="shared" si="43"/>
        <v>68.983146767385023</v>
      </c>
      <c r="ER32" s="2">
        <f t="shared" si="43"/>
        <v>69.009227630979495</v>
      </c>
      <c r="ES32" s="2">
        <f t="shared" si="43"/>
        <v>71.634015000891438</v>
      </c>
      <c r="ET32" s="2">
        <f t="shared" si="43"/>
        <v>73.51660247272946</v>
      </c>
      <c r="EU32" s="2">
        <f t="shared" si="43"/>
        <v>75.108505462434451</v>
      </c>
      <c r="EV32" s="2">
        <f t="shared" si="43"/>
        <v>74.799836669363941</v>
      </c>
      <c r="EW32" s="2">
        <f t="shared" si="43"/>
        <v>71.94092212102548</v>
      </c>
      <c r="EX32" s="2">
        <f t="shared" si="43"/>
        <v>79.95115555907374</v>
      </c>
      <c r="EY32" s="2">
        <f t="shared" si="43"/>
        <v>73.788410556691488</v>
      </c>
      <c r="EZ32" s="2">
        <f t="shared" si="43"/>
        <v>80.66233968540196</v>
      </c>
      <c r="FA32" s="2">
        <f t="shared" si="43"/>
        <v>78.536380923411201</v>
      </c>
      <c r="FB32" s="2">
        <f t="shared" si="43"/>
        <v>80.387248817751157</v>
      </c>
      <c r="FC32" s="2">
        <f t="shared" si="43"/>
        <v>71.840069876139296</v>
      </c>
      <c r="FD32" s="2">
        <f t="shared" si="43"/>
        <v>75.156378714202816</v>
      </c>
      <c r="FE32" s="2">
        <f t="shared" si="43"/>
        <v>77.105349726025423</v>
      </c>
      <c r="FG32" s="2">
        <f t="shared" si="44"/>
        <v>2.1756036126694807E-2</v>
      </c>
      <c r="FH32" s="2">
        <f t="shared" si="44"/>
        <v>2.5865103818954363E-2</v>
      </c>
      <c r="FI32" s="2">
        <f t="shared" si="44"/>
        <v>2.3512677506003731E-2</v>
      </c>
      <c r="FJ32" s="2">
        <f t="shared" si="44"/>
        <v>2.3793317307555396E-2</v>
      </c>
      <c r="FK32" s="2">
        <f t="shared" si="44"/>
        <v>2.1256055191203507E-2</v>
      </c>
      <c r="FL32" s="2">
        <f t="shared" si="44"/>
        <v>2.401913092777614E-2</v>
      </c>
      <c r="FM32" s="2">
        <f t="shared" si="44"/>
        <v>2.1337646838055099E-2</v>
      </c>
      <c r="FN32" s="2">
        <f t="shared" si="44"/>
        <v>2.0427181374292429E-2</v>
      </c>
      <c r="FO32" s="2">
        <f t="shared" si="44"/>
        <v>2.0262890113578149E-2</v>
      </c>
      <c r="FP32" s="2">
        <f t="shared" si="44"/>
        <v>2.0718114158651314E-2</v>
      </c>
      <c r="FQ32" s="2">
        <f t="shared" si="44"/>
        <v>2.0794753654467694E-2</v>
      </c>
      <c r="FR32" s="2">
        <f t="shared" si="44"/>
        <v>2.0804959453850171E-2</v>
      </c>
      <c r="FS32" s="2">
        <f t="shared" si="44"/>
        <v>2.1046600392478867E-2</v>
      </c>
      <c r="FT32" s="2">
        <f t="shared" si="44"/>
        <v>2.0286180008598102E-2</v>
      </c>
      <c r="FU32" s="2">
        <f t="shared" si="44"/>
        <v>1.7998025018977171E-2</v>
      </c>
      <c r="FW32" s="2">
        <f t="shared" si="53"/>
        <v>1.1061508190380988E-6</v>
      </c>
      <c r="FX32" s="2">
        <f t="shared" si="45"/>
        <v>1.190104479577112E-6</v>
      </c>
      <c r="FY32" s="2">
        <f t="shared" si="45"/>
        <v>1.0856955401293766E-6</v>
      </c>
      <c r="FZ32" s="2">
        <f t="shared" si="45"/>
        <v>1.3169641779107226E-6</v>
      </c>
      <c r="GA32" s="2">
        <f t="shared" si="45"/>
        <v>1.2087493422919085E-6</v>
      </c>
      <c r="GB32" s="2">
        <f t="shared" si="45"/>
        <v>1.7309914991156429E-6</v>
      </c>
      <c r="GC32" s="2">
        <f t="shared" si="45"/>
        <v>1.6271114406380236E-6</v>
      </c>
      <c r="GD32" s="2">
        <f t="shared" si="45"/>
        <v>1.7731758591799846E-6</v>
      </c>
      <c r="GE32" s="2">
        <f t="shared" si="45"/>
        <v>1.8028738694243492E-6</v>
      </c>
      <c r="GF32" s="2">
        <f t="shared" si="45"/>
        <v>1.6535777423829005E-6</v>
      </c>
      <c r="GG32" s="2">
        <f t="shared" si="45"/>
        <v>1.4788763354421958E-6</v>
      </c>
      <c r="GH32" s="2">
        <f t="shared" si="45"/>
        <v>1.2091616241446278E-6</v>
      </c>
      <c r="GI32" s="2">
        <f t="shared" si="45"/>
        <v>1.0812557800012509E-6</v>
      </c>
      <c r="GJ32" s="2">
        <f t="shared" si="45"/>
        <v>9.8083522001047934E-7</v>
      </c>
      <c r="GK32" s="2">
        <f t="shared" si="45"/>
        <v>7.404899725339217E-7</v>
      </c>
      <c r="GM32" s="86">
        <f t="shared" si="54"/>
        <v>8.1864770363729827E-17</v>
      </c>
      <c r="GN32" s="86">
        <f t="shared" si="46"/>
        <v>4.2256492853715055E-13</v>
      </c>
      <c r="GO32" s="86">
        <f t="shared" si="46"/>
        <v>9.8151339908668365E-15</v>
      </c>
      <c r="GP32" s="86">
        <f t="shared" si="46"/>
        <v>3.8765810868636514E-14</v>
      </c>
      <c r="GQ32" s="86">
        <f t="shared" si="46"/>
        <v>3.9107800561598544E-16</v>
      </c>
      <c r="GR32" s="86">
        <f t="shared" si="46"/>
        <v>3.6447809683648995E-15</v>
      </c>
      <c r="GS32" s="86">
        <f t="shared" si="46"/>
        <v>6.0786646114477207E-17</v>
      </c>
      <c r="GT32" s="86">
        <f t="shared" si="46"/>
        <v>9.5873350646916691E-18</v>
      </c>
      <c r="GU32" s="86">
        <f t="shared" si="46"/>
        <v>4.9281998917125825E-19</v>
      </c>
      <c r="GV32" s="86">
        <f t="shared" si="46"/>
        <v>4.6568073746001631E-19</v>
      </c>
      <c r="GW32" s="86">
        <f t="shared" si="46"/>
        <v>2.6027161613123726E-18</v>
      </c>
      <c r="GX32" s="86">
        <f t="shared" si="46"/>
        <v>9.3448184034317255E-18</v>
      </c>
      <c r="GY32" s="86">
        <f t="shared" si="46"/>
        <v>3.5622458282419629E-17</v>
      </c>
      <c r="GZ32" s="86">
        <f t="shared" si="46"/>
        <v>1.1020748132447392E-19</v>
      </c>
      <c r="HA32" s="86">
        <f t="shared" si="46"/>
        <v>1.8326792799024806E-23</v>
      </c>
      <c r="HC32" s="86">
        <f t="shared" si="58"/>
        <v>6.90981550747033E-37</v>
      </c>
      <c r="HD32" s="86">
        <f t="shared" si="47"/>
        <v>4.9469028179232105E-35</v>
      </c>
      <c r="HE32" s="86">
        <f t="shared" si="47"/>
        <v>3.4110146955119107E-36</v>
      </c>
      <c r="HF32" s="86">
        <f t="shared" si="47"/>
        <v>4.2269102597661273E-39</v>
      </c>
      <c r="HG32" s="86">
        <f t="shared" si="47"/>
        <v>8.2117519470696423E-37</v>
      </c>
      <c r="HH32" s="86">
        <f t="shared" si="47"/>
        <v>5.4808972837651498E-37</v>
      </c>
      <c r="HI32" s="86">
        <f t="shared" si="47"/>
        <v>3.0310655594619837E-35</v>
      </c>
      <c r="HJ32" s="86">
        <f t="shared" si="47"/>
        <v>1.928019888976605E-37</v>
      </c>
      <c r="HK32" s="86">
        <f t="shared" si="47"/>
        <v>1.97006421064996E-37</v>
      </c>
      <c r="HL32" s="86">
        <f t="shared" si="47"/>
        <v>4.6663377554601576E-37</v>
      </c>
      <c r="HM32" s="86">
        <f t="shared" si="47"/>
        <v>3.8240743974844454E-38</v>
      </c>
      <c r="HN32" s="86">
        <f t="shared" si="47"/>
        <v>2.2497924667370626E-39</v>
      </c>
      <c r="HO32" s="86">
        <f t="shared" si="47"/>
        <v>1.0086991797529443E-37</v>
      </c>
      <c r="HP32" s="86">
        <f t="shared" si="47"/>
        <v>6.5174696950663997E-45</v>
      </c>
      <c r="HQ32" s="86">
        <f t="shared" si="47"/>
        <v>2.3689707839913926E-49</v>
      </c>
      <c r="HS32" s="86">
        <f t="shared" si="55"/>
        <v>2.4805173635296457E-250</v>
      </c>
      <c r="HT32" s="86">
        <f t="shared" si="48"/>
        <v>3.467032252609129E-234</v>
      </c>
      <c r="HU32" s="86">
        <f t="shared" si="48"/>
        <v>2.0764547498001676E-245</v>
      </c>
      <c r="HV32" s="86">
        <f t="shared" si="48"/>
        <v>2.7432944456949682E-266</v>
      </c>
      <c r="HW32" s="86">
        <f t="shared" si="48"/>
        <v>5.0392412382981397E-249</v>
      </c>
      <c r="HX32" s="86">
        <f t="shared" si="48"/>
        <v>1.0882944636882522E-252</v>
      </c>
      <c r="HY32" s="86">
        <f t="shared" si="48"/>
        <v>2.7266177275528905E-235</v>
      </c>
      <c r="HZ32" s="86">
        <f t="shared" si="48"/>
        <v>6.4828490850824197E-252</v>
      </c>
      <c r="IA32" s="86">
        <f t="shared" si="48"/>
        <v>2.2248713265921889E-255</v>
      </c>
      <c r="IB32" s="86">
        <f t="shared" si="48"/>
        <v>1.1651730105723124E-252</v>
      </c>
      <c r="IC32" s="86">
        <f t="shared" si="48"/>
        <v>1.1930061781253479E-263</v>
      </c>
      <c r="ID32" s="86">
        <f t="shared" si="48"/>
        <v>1.6973700384999904E-272</v>
      </c>
      <c r="IE32" s="86">
        <f t="shared" si="48"/>
        <v>9.2219740164905057E-256</v>
      </c>
      <c r="IF32" s="86">
        <f t="shared" si="48"/>
        <v>1.0025291180292841E-127</v>
      </c>
      <c r="IG32" s="86">
        <f t="shared" si="48"/>
        <v>3.2233206790962926E-81</v>
      </c>
      <c r="II32" s="86">
        <f t="shared" si="56"/>
        <v>0</v>
      </c>
      <c r="IJ32" s="86">
        <f t="shared" si="49"/>
        <v>1.5235010307390244E-289</v>
      </c>
      <c r="IK32" s="86">
        <f t="shared" si="49"/>
        <v>3.595728908429857E-306</v>
      </c>
      <c r="IL32" s="86">
        <f t="shared" si="49"/>
        <v>0</v>
      </c>
      <c r="IM32" s="86">
        <f t="shared" si="49"/>
        <v>0</v>
      </c>
      <c r="IN32" s="86">
        <f t="shared" si="49"/>
        <v>2.8464078983365446E-303</v>
      </c>
      <c r="IO32" s="86">
        <f t="shared" si="49"/>
        <v>8.6876076856373851E-293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4.6239327217785789E-152</v>
      </c>
      <c r="IY32" s="86">
        <f t="shared" si="57"/>
        <v>8.1864770363729827E-17</v>
      </c>
      <c r="IZ32" s="86">
        <f t="shared" si="50"/>
        <v>4.2256492853715055E-13</v>
      </c>
      <c r="JA32" s="86">
        <f t="shared" si="50"/>
        <v>9.8151339908668365E-15</v>
      </c>
      <c r="JB32" s="86">
        <f t="shared" si="50"/>
        <v>3.8765810868636514E-14</v>
      </c>
      <c r="JC32" s="86">
        <f t="shared" si="50"/>
        <v>3.9107800561598544E-16</v>
      </c>
      <c r="JD32" s="86">
        <f t="shared" si="50"/>
        <v>3.6447809683648995E-15</v>
      </c>
      <c r="JE32" s="86">
        <f t="shared" si="50"/>
        <v>6.0786646114477207E-17</v>
      </c>
      <c r="JF32" s="86">
        <f t="shared" si="50"/>
        <v>9.5873350646916691E-18</v>
      </c>
      <c r="JG32" s="86">
        <f t="shared" si="50"/>
        <v>4.9281998917125825E-19</v>
      </c>
      <c r="JH32" s="86">
        <f t="shared" si="50"/>
        <v>4.6568073746001631E-19</v>
      </c>
      <c r="JI32" s="86">
        <f t="shared" si="50"/>
        <v>2.6027161613123726E-18</v>
      </c>
      <c r="JJ32" s="86">
        <f t="shared" si="50"/>
        <v>9.3448184034317255E-18</v>
      </c>
      <c r="JK32" s="86">
        <f t="shared" si="50"/>
        <v>3.5622458282419629E-17</v>
      </c>
      <c r="JL32" s="86">
        <f t="shared" si="50"/>
        <v>1.1020748132447392E-19</v>
      </c>
      <c r="JM32" s="86">
        <f t="shared" si="50"/>
        <v>1.8326792799024806E-23</v>
      </c>
    </row>
    <row r="33" spans="2:273" x14ac:dyDescent="0.25">
      <c r="B33" s="2">
        <v>6</v>
      </c>
      <c r="C33" s="37">
        <v>69.308000000000007</v>
      </c>
      <c r="D33" s="37">
        <v>69.385999999999996</v>
      </c>
      <c r="E33" s="37">
        <v>71.054000000000002</v>
      </c>
      <c r="F33" s="37">
        <v>74.542000000000002</v>
      </c>
      <c r="G33" s="37">
        <v>78.775999999999996</v>
      </c>
      <c r="H33" s="37">
        <v>81.632999999999996</v>
      </c>
      <c r="I33" s="37">
        <v>76.614000000000004</v>
      </c>
      <c r="J33" s="37">
        <v>85.825000000000003</v>
      </c>
      <c r="K33" s="37">
        <v>75.393000000000001</v>
      </c>
      <c r="L33" s="37">
        <v>79.915000000000006</v>
      </c>
      <c r="M33" s="37">
        <v>80.881</v>
      </c>
      <c r="N33" s="37">
        <v>79.283000000000001</v>
      </c>
      <c r="O33" s="37">
        <v>80.728999999999999</v>
      </c>
      <c r="P33" s="37">
        <v>74.144999999999996</v>
      </c>
      <c r="Q33" s="37">
        <v>77.245999999999995</v>
      </c>
      <c r="S33" s="4" t="e">
        <f t="shared" si="7"/>
        <v>#N/A</v>
      </c>
      <c r="T33" s="4">
        <f t="shared" si="7"/>
        <v>68.336385842345408</v>
      </c>
      <c r="U33" s="4">
        <f t="shared" si="7"/>
        <v>68.4588639225192</v>
      </c>
      <c r="V33" s="4">
        <f t="shared" si="7"/>
        <v>74.022662713647165</v>
      </c>
      <c r="W33" s="4" t="e">
        <f t="shared" si="7"/>
        <v>#N/A</v>
      </c>
      <c r="X33" s="4">
        <f t="shared" si="7"/>
        <v>79.377807234406419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1.0496141576545881</v>
      </c>
      <c r="AK33" s="4">
        <f t="shared" si="8"/>
        <v>2.5951360774808023</v>
      </c>
      <c r="AL33" s="4">
        <f t="shared" si="8"/>
        <v>0.51933728635283671</v>
      </c>
      <c r="AM33" s="4">
        <f t="shared" si="8"/>
        <v>0</v>
      </c>
      <c r="AN33" s="4">
        <f t="shared" si="8"/>
        <v>2.2551927655935771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>
        <f t="shared" si="9"/>
        <v>68.336385840318144</v>
      </c>
      <c r="BA33" s="2">
        <f t="shared" si="9"/>
        <v>68.458863922467529</v>
      </c>
      <c r="BB33" s="2">
        <f t="shared" si="9"/>
        <v>74.022662713440241</v>
      </c>
      <c r="BC33" s="2" t="e">
        <f t="shared" si="9"/>
        <v>#N/A</v>
      </c>
      <c r="BD33" s="2">
        <f t="shared" si="9"/>
        <v>79.377807234382843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>
        <f t="shared" si="11"/>
        <v>69.385999999999996</v>
      </c>
      <c r="BQ33" s="2">
        <f t="shared" si="12"/>
        <v>71.054000000000002</v>
      </c>
      <c r="BR33" s="2">
        <f t="shared" si="13"/>
        <v>74.542000000000002</v>
      </c>
      <c r="BS33" s="2" t="str">
        <f t="shared" si="14"/>
        <v/>
      </c>
      <c r="BT33" s="2">
        <f t="shared" si="15"/>
        <v>81.632999999999996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65.851063136010509</v>
      </c>
      <c r="DL33" s="2">
        <f t="shared" si="41"/>
        <v>68.246628823114847</v>
      </c>
      <c r="DM33" s="2">
        <f t="shared" si="41"/>
        <v>68.357425087107998</v>
      </c>
      <c r="DN33" s="2">
        <f t="shared" si="41"/>
        <v>74.031922077922061</v>
      </c>
      <c r="DO33" s="2">
        <f t="shared" si="41"/>
        <v>79.00770769230769</v>
      </c>
      <c r="DP33" s="2">
        <f t="shared" si="41"/>
        <v>79.350727767354599</v>
      </c>
      <c r="DQ33" s="2">
        <f t="shared" si="41"/>
        <v>71.379534952766562</v>
      </c>
      <c r="DR33" s="2">
        <f t="shared" si="41"/>
        <v>81.626632527264093</v>
      </c>
      <c r="DS33" s="2">
        <f t="shared" si="41"/>
        <v>71.959814845938368</v>
      </c>
      <c r="DT33" s="2">
        <f t="shared" si="41"/>
        <v>75.426871428571417</v>
      </c>
      <c r="DU33" s="2">
        <f t="shared" si="41"/>
        <v>79.923070649596966</v>
      </c>
      <c r="DV33" s="2">
        <f t="shared" si="41"/>
        <v>76.15838122332859</v>
      </c>
      <c r="DW33" s="2">
        <f t="shared" si="41"/>
        <v>77.30246033482878</v>
      </c>
      <c r="DX33" s="2">
        <f t="shared" si="41"/>
        <v>71.356788795518185</v>
      </c>
      <c r="DY33" s="2">
        <f t="shared" si="41"/>
        <v>74.258929032258067</v>
      </c>
      <c r="EA33" s="2">
        <f t="shared" si="42"/>
        <v>71.901318419199356</v>
      </c>
      <c r="EB33" s="2">
        <f t="shared" si="42"/>
        <v>71.419501190476183</v>
      </c>
      <c r="EC33" s="2">
        <f t="shared" si="42"/>
        <v>72.301002835998929</v>
      </c>
      <c r="ED33" s="2">
        <f t="shared" si="42"/>
        <v>73.676207621656474</v>
      </c>
      <c r="EE33" s="2">
        <f t="shared" si="42"/>
        <v>74.473387134864311</v>
      </c>
      <c r="EF33" s="2">
        <f t="shared" si="42"/>
        <v>80.381735294117647</v>
      </c>
      <c r="EG33" s="2">
        <f t="shared" si="42"/>
        <v>72.691259360301032</v>
      </c>
      <c r="EH33" s="2">
        <f t="shared" si="42"/>
        <v>80.40741905396402</v>
      </c>
      <c r="EI33" s="2">
        <f t="shared" si="42"/>
        <v>75.411942427973401</v>
      </c>
      <c r="EJ33" s="2">
        <f t="shared" si="42"/>
        <v>80.304063169118592</v>
      </c>
      <c r="EK33" s="2">
        <f t="shared" si="42"/>
        <v>72.913046429128329</v>
      </c>
      <c r="EL33" s="2">
        <f t="shared" si="42"/>
        <v>79.319737433849212</v>
      </c>
      <c r="EM33" s="2">
        <f t="shared" si="42"/>
        <v>76.264885714285725</v>
      </c>
      <c r="EN33" s="2">
        <f t="shared" si="42"/>
        <v>77.097521669475483</v>
      </c>
      <c r="EO33" s="2">
        <f t="shared" si="42"/>
        <v>74.179416708605928</v>
      </c>
      <c r="EQ33" s="2">
        <f t="shared" si="43"/>
        <v>68.848142913920356</v>
      </c>
      <c r="ER33" s="2">
        <f t="shared" si="43"/>
        <v>68.882198063781317</v>
      </c>
      <c r="ES33" s="2">
        <f t="shared" si="43"/>
        <v>71.481614553938655</v>
      </c>
      <c r="ET33" s="2">
        <f t="shared" si="43"/>
        <v>73.374065374285422</v>
      </c>
      <c r="EU33" s="2">
        <f t="shared" si="43"/>
        <v>74.971628446843496</v>
      </c>
      <c r="EV33" s="2">
        <f t="shared" si="43"/>
        <v>74.671688072986598</v>
      </c>
      <c r="EW33" s="2">
        <f t="shared" si="43"/>
        <v>71.832832652597475</v>
      </c>
      <c r="EX33" s="2">
        <f t="shared" si="43"/>
        <v>79.856201790041013</v>
      </c>
      <c r="EY33" s="2">
        <f t="shared" si="43"/>
        <v>73.624985376954001</v>
      </c>
      <c r="EZ33" s="2">
        <f t="shared" si="43"/>
        <v>80.453662856444268</v>
      </c>
      <c r="FA33" s="2">
        <f t="shared" si="43"/>
        <v>78.346971093005024</v>
      </c>
      <c r="FB33" s="2">
        <f t="shared" si="43"/>
        <v>80.192083134753815</v>
      </c>
      <c r="FC33" s="2">
        <f t="shared" si="43"/>
        <v>71.72986635577557</v>
      </c>
      <c r="FD33" s="2">
        <f t="shared" si="43"/>
        <v>75.004951002139663</v>
      </c>
      <c r="FE33" s="2">
        <f t="shared" si="43"/>
        <v>76.951852943848593</v>
      </c>
      <c r="FG33" s="2">
        <f t="shared" si="44"/>
        <v>2.3805052843318089E-2</v>
      </c>
      <c r="FH33" s="2">
        <f t="shared" si="44"/>
        <v>2.8289927169158215E-2</v>
      </c>
      <c r="FI33" s="2">
        <f t="shared" si="44"/>
        <v>2.5722787086363767E-2</v>
      </c>
      <c r="FJ33" s="2">
        <f t="shared" si="44"/>
        <v>2.6029102890222356E-2</v>
      </c>
      <c r="FK33" s="2">
        <f t="shared" si="44"/>
        <v>2.3259102544873834E-2</v>
      </c>
      <c r="FL33" s="2">
        <f t="shared" si="44"/>
        <v>2.6275564398010164E-2</v>
      </c>
      <c r="FM33" s="2">
        <f t="shared" si="44"/>
        <v>2.3348199498719704E-2</v>
      </c>
      <c r="FN33" s="2">
        <f t="shared" si="44"/>
        <v>2.2353904411235446E-2</v>
      </c>
      <c r="FO33" s="2">
        <f t="shared" si="44"/>
        <v>2.2174467732777443E-2</v>
      </c>
      <c r="FP33" s="2">
        <f t="shared" si="44"/>
        <v>2.2671643310240061E-2</v>
      </c>
      <c r="FQ33" s="2">
        <f t="shared" si="44"/>
        <v>2.2755341293053632E-2</v>
      </c>
      <c r="FR33" s="2">
        <f t="shared" si="44"/>
        <v>2.2766486951952412E-2</v>
      </c>
      <c r="FS33" s="2">
        <f t="shared" si="44"/>
        <v>2.3030374382014825E-2</v>
      </c>
      <c r="FT33" s="2">
        <f t="shared" si="44"/>
        <v>2.2199904984429784E-2</v>
      </c>
      <c r="FU33" s="2">
        <f t="shared" si="44"/>
        <v>1.9700234185641052E-2</v>
      </c>
      <c r="FW33" s="2">
        <f t="shared" si="53"/>
        <v>1.2128701252843856E-6</v>
      </c>
      <c r="FX33" s="2">
        <f t="shared" si="45"/>
        <v>1.3049234631584564E-6</v>
      </c>
      <c r="FY33" s="2">
        <f t="shared" si="45"/>
        <v>1.1904413627078533E-6</v>
      </c>
      <c r="FZ33" s="2">
        <f t="shared" si="45"/>
        <v>1.4440223227056817E-6</v>
      </c>
      <c r="GA33" s="2">
        <f t="shared" si="45"/>
        <v>1.3253671438638878E-6</v>
      </c>
      <c r="GB33" s="2">
        <f t="shared" si="45"/>
        <v>1.8979941195189144E-6</v>
      </c>
      <c r="GC33" s="2">
        <f t="shared" si="45"/>
        <v>1.7840919372865833E-6</v>
      </c>
      <c r="GD33" s="2">
        <f t="shared" si="45"/>
        <v>1.9442483349102883E-6</v>
      </c>
      <c r="GE33" s="2">
        <f t="shared" si="45"/>
        <v>1.9768115443774097E-6</v>
      </c>
      <c r="GF33" s="2">
        <f t="shared" si="45"/>
        <v>1.8131116508972101E-6</v>
      </c>
      <c r="GG33" s="2">
        <f t="shared" si="45"/>
        <v>1.6215554252420776E-6</v>
      </c>
      <c r="GH33" s="2">
        <f t="shared" si="45"/>
        <v>1.3258192018206057E-6</v>
      </c>
      <c r="GI33" s="2">
        <f t="shared" si="45"/>
        <v>1.1855732635489977E-6</v>
      </c>
      <c r="GJ33" s="2">
        <f t="shared" si="45"/>
        <v>1.0754643309804511E-6</v>
      </c>
      <c r="GK33" s="2">
        <f t="shared" si="45"/>
        <v>8.1193105134083197E-7</v>
      </c>
      <c r="GM33" s="86">
        <f t="shared" si="54"/>
        <v>2.6679715173060851E-16</v>
      </c>
      <c r="GN33" s="86">
        <f t="shared" si="46"/>
        <v>1.0212530352489829E-12</v>
      </c>
      <c r="GO33" s="86">
        <f t="shared" si="46"/>
        <v>2.6973017678020426E-14</v>
      </c>
      <c r="GP33" s="86">
        <f t="shared" si="46"/>
        <v>1.0109020639851715E-13</v>
      </c>
      <c r="GQ33" s="86">
        <f t="shared" si="46"/>
        <v>1.1886734447487516E-15</v>
      </c>
      <c r="GR33" s="86">
        <f t="shared" si="46"/>
        <v>1.049152013693449E-14</v>
      </c>
      <c r="GS33" s="86">
        <f t="shared" si="46"/>
        <v>1.9926705697196848E-16</v>
      </c>
      <c r="GT33" s="86">
        <f t="shared" si="46"/>
        <v>3.3367074438503448E-17</v>
      </c>
      <c r="GU33" s="86">
        <f t="shared" si="46"/>
        <v>1.9257074628845111E-18</v>
      </c>
      <c r="GV33" s="86">
        <f t="shared" si="46"/>
        <v>1.8383713511978471E-18</v>
      </c>
      <c r="GW33" s="86">
        <f t="shared" si="46"/>
        <v>9.6003255319746221E-18</v>
      </c>
      <c r="GX33" s="86">
        <f t="shared" si="46"/>
        <v>3.2752599724625288E-17</v>
      </c>
      <c r="GY33" s="86">
        <f t="shared" si="46"/>
        <v>1.1878533373767955E-16</v>
      </c>
      <c r="GZ33" s="86">
        <f t="shared" si="46"/>
        <v>4.5748722746124615E-19</v>
      </c>
      <c r="HA33" s="86">
        <f t="shared" si="46"/>
        <v>1.0256129324108784E-22</v>
      </c>
      <c r="HC33" s="86">
        <f t="shared" si="58"/>
        <v>4.9442283520707603E-36</v>
      </c>
      <c r="HD33" s="86">
        <f t="shared" si="47"/>
        <v>3.135813810287273E-34</v>
      </c>
      <c r="HE33" s="86">
        <f t="shared" si="47"/>
        <v>2.3238917152570459E-35</v>
      </c>
      <c r="HF33" s="86">
        <f t="shared" si="47"/>
        <v>3.4077138405761417E-38</v>
      </c>
      <c r="HG33" s="86">
        <f t="shared" si="47"/>
        <v>5.8707290421396619E-36</v>
      </c>
      <c r="HH33" s="86">
        <f t="shared" si="47"/>
        <v>4.0455036665607512E-36</v>
      </c>
      <c r="HI33" s="86">
        <f t="shared" si="47"/>
        <v>2.0394795110089943E-34</v>
      </c>
      <c r="HJ33" s="86">
        <f t="shared" si="47"/>
        <v>1.4736746091783724E-36</v>
      </c>
      <c r="HK33" s="86">
        <f t="shared" si="47"/>
        <v>1.5274331841429147E-36</v>
      </c>
      <c r="HL33" s="86">
        <f t="shared" si="47"/>
        <v>3.5172228300992523E-36</v>
      </c>
      <c r="HM33" s="86">
        <f t="shared" si="47"/>
        <v>3.0234267485414716E-37</v>
      </c>
      <c r="HN33" s="86">
        <f t="shared" si="47"/>
        <v>1.8698852775370878E-38</v>
      </c>
      <c r="HO33" s="86">
        <f t="shared" si="47"/>
        <v>7.5155271946646222E-37</v>
      </c>
      <c r="HP33" s="86">
        <f t="shared" si="47"/>
        <v>7.4825002451103552E-44</v>
      </c>
      <c r="HQ33" s="86">
        <f t="shared" si="47"/>
        <v>3.5233615900340269E-48</v>
      </c>
      <c r="HS33" s="86">
        <f t="shared" si="55"/>
        <v>3.8725013798725049E-246</v>
      </c>
      <c r="HT33" s="86">
        <f t="shared" si="48"/>
        <v>2.8073789033642943E-230</v>
      </c>
      <c r="HU33" s="86">
        <f t="shared" si="48"/>
        <v>2.5441308963567047E-241</v>
      </c>
      <c r="HV33" s="86">
        <f t="shared" si="48"/>
        <v>7.7645083233973746E-262</v>
      </c>
      <c r="HW33" s="86">
        <f t="shared" si="48"/>
        <v>7.7147994068478358E-245</v>
      </c>
      <c r="HX33" s="86">
        <f t="shared" si="48"/>
        <v>2.0448388368052578E-248</v>
      </c>
      <c r="HY33" s="86">
        <f t="shared" si="48"/>
        <v>2.9327598131580799E-231</v>
      </c>
      <c r="HZ33" s="86">
        <f t="shared" si="48"/>
        <v>1.3372113363745774E-247</v>
      </c>
      <c r="IA33" s="86">
        <f t="shared" si="48"/>
        <v>5.2810144059495776E-251</v>
      </c>
      <c r="IB33" s="86">
        <f t="shared" si="48"/>
        <v>2.4026592921809061E-248</v>
      </c>
      <c r="IC33" s="86">
        <f t="shared" si="48"/>
        <v>3.324489672051146E-259</v>
      </c>
      <c r="ID33" s="86">
        <f t="shared" si="48"/>
        <v>6.0680417390257626E-268</v>
      </c>
      <c r="IE33" s="86">
        <f t="shared" si="48"/>
        <v>1.7418260529890889E-251</v>
      </c>
      <c r="IF33" s="86">
        <f t="shared" si="48"/>
        <v>1.1789842097331394E-125</v>
      </c>
      <c r="IG33" s="86">
        <f t="shared" si="48"/>
        <v>6.214880461486893E-80</v>
      </c>
      <c r="II33" s="86">
        <f t="shared" si="56"/>
        <v>0</v>
      </c>
      <c r="IJ33" s="86">
        <f t="shared" si="49"/>
        <v>1.1228283876386113E-285</v>
      </c>
      <c r="IK33" s="86">
        <f t="shared" si="49"/>
        <v>4.1648308128619404E-302</v>
      </c>
      <c r="IL33" s="86">
        <f t="shared" si="49"/>
        <v>0</v>
      </c>
      <c r="IM33" s="86">
        <f t="shared" si="49"/>
        <v>4.8294860169096643E-307</v>
      </c>
      <c r="IN33" s="86">
        <f t="shared" si="49"/>
        <v>4.1727406034054494E-299</v>
      </c>
      <c r="IO33" s="86">
        <f t="shared" si="49"/>
        <v>8.7388248356045588E-289</v>
      </c>
      <c r="IP33" s="86">
        <f t="shared" si="49"/>
        <v>1.2635267617418926E-304</v>
      </c>
      <c r="IQ33" s="86">
        <f t="shared" si="49"/>
        <v>0</v>
      </c>
      <c r="IR33" s="86">
        <f t="shared" si="49"/>
        <v>6.5402580194287493E-307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4.1353372938654728E-150</v>
      </c>
      <c r="IY33" s="86">
        <f t="shared" si="57"/>
        <v>2.6679715173060851E-16</v>
      </c>
      <c r="IZ33" s="86">
        <f t="shared" si="50"/>
        <v>1.0212530352489829E-12</v>
      </c>
      <c r="JA33" s="86">
        <f t="shared" si="50"/>
        <v>2.6973017678020426E-14</v>
      </c>
      <c r="JB33" s="86">
        <f t="shared" si="50"/>
        <v>1.0109020639851715E-13</v>
      </c>
      <c r="JC33" s="86">
        <f t="shared" si="50"/>
        <v>1.1886734447487516E-15</v>
      </c>
      <c r="JD33" s="86">
        <f t="shared" si="50"/>
        <v>1.049152013693449E-14</v>
      </c>
      <c r="JE33" s="86">
        <f t="shared" si="50"/>
        <v>1.9926705697196848E-16</v>
      </c>
      <c r="JF33" s="86">
        <f t="shared" si="50"/>
        <v>3.3367074438503448E-17</v>
      </c>
      <c r="JG33" s="86">
        <f t="shared" si="50"/>
        <v>1.9257074628845111E-18</v>
      </c>
      <c r="JH33" s="86">
        <f t="shared" si="50"/>
        <v>1.8383713511978471E-18</v>
      </c>
      <c r="JI33" s="86">
        <f t="shared" si="50"/>
        <v>9.6003255319746221E-18</v>
      </c>
      <c r="JJ33" s="86">
        <f t="shared" si="50"/>
        <v>3.2752599724625288E-17</v>
      </c>
      <c r="JK33" s="86">
        <f t="shared" si="50"/>
        <v>1.1878533373767955E-16</v>
      </c>
      <c r="JL33" s="86">
        <f t="shared" si="50"/>
        <v>4.5748722746124615E-19</v>
      </c>
      <c r="JM33" s="86">
        <f t="shared" si="50"/>
        <v>1.0256129324108784E-22</v>
      </c>
    </row>
    <row r="34" spans="2:273" x14ac:dyDescent="0.25">
      <c r="B34" s="2">
        <v>7</v>
      </c>
      <c r="C34" s="37">
        <v>69.385000000000005</v>
      </c>
      <c r="D34" s="37">
        <v>69.174999999999997</v>
      </c>
      <c r="E34" s="37">
        <v>69.786000000000001</v>
      </c>
      <c r="F34" s="37">
        <v>74.864000000000004</v>
      </c>
      <c r="G34" s="37">
        <v>79.430999999999997</v>
      </c>
      <c r="H34" s="37">
        <v>81.266999999999996</v>
      </c>
      <c r="I34" s="37">
        <v>75.701999999999998</v>
      </c>
      <c r="J34" s="37">
        <v>85.263000000000005</v>
      </c>
      <c r="K34" s="37">
        <v>74.856999999999999</v>
      </c>
      <c r="L34" s="37">
        <v>80.203000000000003</v>
      </c>
      <c r="M34" s="37">
        <v>80.626999999999995</v>
      </c>
      <c r="N34" s="37">
        <v>79.283000000000001</v>
      </c>
      <c r="O34" s="37">
        <v>80.661000000000001</v>
      </c>
      <c r="P34" s="37">
        <v>73.742000000000004</v>
      </c>
      <c r="Q34" s="37">
        <v>76.638999999999996</v>
      </c>
      <c r="R34" s="19"/>
      <c r="S34" s="4" t="e">
        <f t="shared" si="7"/>
        <v>#N/A</v>
      </c>
      <c r="T34" s="4">
        <f t="shared" si="7"/>
        <v>68.487652060253836</v>
      </c>
      <c r="U34" s="4">
        <f t="shared" si="7"/>
        <v>68.621236290075899</v>
      </c>
      <c r="V34" s="4">
        <f t="shared" si="7"/>
        <v>74.199890414918457</v>
      </c>
      <c r="W34" s="4">
        <f t="shared" si="7"/>
        <v>78.964300467758392</v>
      </c>
      <c r="X34" s="4">
        <f t="shared" si="7"/>
        <v>79.454543681781431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0.68734793974616082</v>
      </c>
      <c r="AK34" s="4">
        <f t="shared" si="8"/>
        <v>1.1647637099241024</v>
      </c>
      <c r="AL34" s="4">
        <f t="shared" si="8"/>
        <v>0.66410958508154749</v>
      </c>
      <c r="AM34" s="4">
        <f t="shared" si="8"/>
        <v>0.46669953224160565</v>
      </c>
      <c r="AN34" s="4">
        <f t="shared" si="8"/>
        <v>1.8124563182185653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>
        <f t="shared" si="9"/>
        <v>68.487652055502465</v>
      </c>
      <c r="BA34" s="2">
        <f t="shared" si="9"/>
        <v>68.621236289938537</v>
      </c>
      <c r="BB34" s="2">
        <f t="shared" si="9"/>
        <v>74.199890414395838</v>
      </c>
      <c r="BC34" s="2">
        <f t="shared" si="9"/>
        <v>78.964300467751201</v>
      </c>
      <c r="BD34" s="2">
        <f t="shared" si="9"/>
        <v>79.454543681715847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>
        <f t="shared" si="11"/>
        <v>69.174999999999997</v>
      </c>
      <c r="BQ34" s="2">
        <f t="shared" si="12"/>
        <v>69.786000000000001</v>
      </c>
      <c r="BR34" s="2">
        <f t="shared" si="13"/>
        <v>74.864000000000004</v>
      </c>
      <c r="BS34" s="2">
        <f t="shared" si="14"/>
        <v>79.430999999999997</v>
      </c>
      <c r="BT34" s="2">
        <f t="shared" si="15"/>
        <v>81.266999999999996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66.01826031294452</v>
      </c>
      <c r="DL34" s="2">
        <f t="shared" si="41"/>
        <v>68.398924031007738</v>
      </c>
      <c r="DM34" s="2">
        <f t="shared" si="41"/>
        <v>68.519355400696853</v>
      </c>
      <c r="DN34" s="2">
        <f t="shared" si="41"/>
        <v>74.219499848988207</v>
      </c>
      <c r="DO34" s="2">
        <f t="shared" si="41"/>
        <v>79.085003658536579</v>
      </c>
      <c r="DP34" s="2">
        <f t="shared" si="41"/>
        <v>79.432626266416506</v>
      </c>
      <c r="DQ34" s="2">
        <f t="shared" si="41"/>
        <v>71.608041835357653</v>
      </c>
      <c r="DR34" s="2">
        <f t="shared" si="41"/>
        <v>81.802382645803689</v>
      </c>
      <c r="DS34" s="2">
        <f t="shared" si="41"/>
        <v>72.111075070028008</v>
      </c>
      <c r="DT34" s="2">
        <f t="shared" si="41"/>
        <v>75.515542857142847</v>
      </c>
      <c r="DU34" s="2">
        <f t="shared" si="41"/>
        <v>79.874557610241823</v>
      </c>
      <c r="DV34" s="2">
        <f t="shared" si="41"/>
        <v>76.287790184921775</v>
      </c>
      <c r="DW34" s="2">
        <f t="shared" si="41"/>
        <v>77.381186781923645</v>
      </c>
      <c r="DX34" s="2">
        <f t="shared" si="41"/>
        <v>71.500784313725461</v>
      </c>
      <c r="DY34" s="2">
        <f t="shared" si="41"/>
        <v>74.248564516129036</v>
      </c>
      <c r="EA34" s="2">
        <f t="shared" si="42"/>
        <v>71.736414745237198</v>
      </c>
      <c r="EB34" s="2">
        <f t="shared" si="42"/>
        <v>71.267261904761895</v>
      </c>
      <c r="EC34" s="2">
        <f t="shared" si="42"/>
        <v>72.140581708415496</v>
      </c>
      <c r="ED34" s="2">
        <f t="shared" si="42"/>
        <v>73.530713341927182</v>
      </c>
      <c r="EE34" s="2">
        <f t="shared" si="42"/>
        <v>74.341471600251609</v>
      </c>
      <c r="EF34" s="2">
        <f t="shared" si="42"/>
        <v>80.195705882352939</v>
      </c>
      <c r="EG34" s="2">
        <f t="shared" si="42"/>
        <v>72.574359987456887</v>
      </c>
      <c r="EH34" s="2">
        <f t="shared" si="42"/>
        <v>80.306770597379526</v>
      </c>
      <c r="EI34" s="2">
        <f t="shared" si="42"/>
        <v>75.229921472543708</v>
      </c>
      <c r="EJ34" s="2">
        <f t="shared" si="42"/>
        <v>80.096935173844756</v>
      </c>
      <c r="EK34" s="2">
        <f t="shared" si="42"/>
        <v>72.779758849212541</v>
      </c>
      <c r="EL34" s="2">
        <f t="shared" si="42"/>
        <v>79.133285192211673</v>
      </c>
      <c r="EM34" s="2">
        <f t="shared" si="42"/>
        <v>76.110420000000005</v>
      </c>
      <c r="EN34" s="2">
        <f t="shared" si="42"/>
        <v>76.92600640825583</v>
      </c>
      <c r="EO34" s="2">
        <f t="shared" si="42"/>
        <v>74.054630706736631</v>
      </c>
      <c r="EQ34" s="2">
        <f t="shared" si="43"/>
        <v>68.713139060455688</v>
      </c>
      <c r="ER34" s="2">
        <f t="shared" si="43"/>
        <v>68.755168496583138</v>
      </c>
      <c r="ES34" s="2">
        <f t="shared" si="43"/>
        <v>71.329214106985859</v>
      </c>
      <c r="ET34" s="2">
        <f t="shared" si="43"/>
        <v>73.23152827584137</v>
      </c>
      <c r="EU34" s="2">
        <f t="shared" si="43"/>
        <v>74.834751431252528</v>
      </c>
      <c r="EV34" s="2">
        <f t="shared" si="43"/>
        <v>74.543539476609254</v>
      </c>
      <c r="EW34" s="2">
        <f t="shared" si="43"/>
        <v>71.724743184169455</v>
      </c>
      <c r="EX34" s="2">
        <f t="shared" si="43"/>
        <v>79.761248021008271</v>
      </c>
      <c r="EY34" s="2">
        <f t="shared" si="43"/>
        <v>73.461560197216514</v>
      </c>
      <c r="EZ34" s="2">
        <f t="shared" si="43"/>
        <v>80.244986027486576</v>
      </c>
      <c r="FA34" s="2">
        <f t="shared" si="43"/>
        <v>78.157561262598833</v>
      </c>
      <c r="FB34" s="2">
        <f t="shared" si="43"/>
        <v>79.99691745175646</v>
      </c>
      <c r="FC34" s="2">
        <f t="shared" si="43"/>
        <v>71.619662835411845</v>
      </c>
      <c r="FD34" s="2">
        <f t="shared" si="43"/>
        <v>74.85352329007651</v>
      </c>
      <c r="FE34" s="2">
        <f t="shared" si="43"/>
        <v>76.798356161671748</v>
      </c>
      <c r="FG34" s="2">
        <f t="shared" si="44"/>
        <v>2.6041911760818527E-2</v>
      </c>
      <c r="FH34" s="2">
        <f t="shared" si="44"/>
        <v>3.0934855917775977E-2</v>
      </c>
      <c r="FI34" s="2">
        <f t="shared" si="44"/>
        <v>2.8134653748885127E-2</v>
      </c>
      <c r="FJ34" s="2">
        <f t="shared" si="44"/>
        <v>2.846885163985105E-2</v>
      </c>
      <c r="FK34" s="2">
        <f t="shared" si="44"/>
        <v>2.5445998077859112E-2</v>
      </c>
      <c r="FL34" s="2">
        <f t="shared" si="44"/>
        <v>2.8737732753624384E-2</v>
      </c>
      <c r="FM34" s="2">
        <f t="shared" si="44"/>
        <v>2.5543253137512368E-2</v>
      </c>
      <c r="FN34" s="2">
        <f t="shared" si="44"/>
        <v>2.4457821473342783E-2</v>
      </c>
      <c r="FO34" s="2">
        <f t="shared" si="44"/>
        <v>2.4261915586732179E-2</v>
      </c>
      <c r="FP34" s="2">
        <f t="shared" si="44"/>
        <v>2.4804706747849251E-2</v>
      </c>
      <c r="FQ34" s="2">
        <f t="shared" si="44"/>
        <v>2.4896078864482116E-2</v>
      </c>
      <c r="FR34" s="2">
        <f t="shared" si="44"/>
        <v>2.4908246339877659E-2</v>
      </c>
      <c r="FS34" s="2">
        <f t="shared" si="44"/>
        <v>2.5196318927757571E-2</v>
      </c>
      <c r="FT34" s="2">
        <f t="shared" si="44"/>
        <v>2.4289687953354188E-2</v>
      </c>
      <c r="FU34" s="2">
        <f t="shared" si="44"/>
        <v>2.1559899570024754E-2</v>
      </c>
      <c r="FW34" s="2">
        <f t="shared" si="53"/>
        <v>1.3298854915105389E-6</v>
      </c>
      <c r="FX34" s="2">
        <f t="shared" si="45"/>
        <v>1.430819944853447E-6</v>
      </c>
      <c r="FY34" s="2">
        <f t="shared" si="45"/>
        <v>1.3052928480811234E-6</v>
      </c>
      <c r="FZ34" s="2">
        <f t="shared" si="45"/>
        <v>1.5833387710053341E-6</v>
      </c>
      <c r="GA34" s="2">
        <f t="shared" si="45"/>
        <v>1.4532359893074422E-6</v>
      </c>
      <c r="GB34" s="2">
        <f t="shared" si="45"/>
        <v>2.0811087873781372E-6</v>
      </c>
      <c r="GC34" s="2">
        <f t="shared" si="45"/>
        <v>1.9562175724337417E-6</v>
      </c>
      <c r="GD34" s="2">
        <f t="shared" si="45"/>
        <v>2.1318255072341741E-6</v>
      </c>
      <c r="GE34" s="2">
        <f t="shared" si="45"/>
        <v>2.1675303429042875E-6</v>
      </c>
      <c r="GF34" s="2">
        <f t="shared" si="45"/>
        <v>1.9880370446231134E-6</v>
      </c>
      <c r="GG34" s="2">
        <f t="shared" si="45"/>
        <v>1.7779998894568933E-6</v>
      </c>
      <c r="GH34" s="2">
        <f t="shared" si="45"/>
        <v>1.45373166087359E-6</v>
      </c>
      <c r="GI34" s="2">
        <f t="shared" si="45"/>
        <v>1.299955084720372E-6</v>
      </c>
      <c r="GJ34" s="2">
        <f t="shared" si="45"/>
        <v>1.1792230672949443E-6</v>
      </c>
      <c r="GK34" s="2">
        <f t="shared" si="45"/>
        <v>8.9026462482916338E-7</v>
      </c>
      <c r="GM34" s="86">
        <f t="shared" si="54"/>
        <v>8.5259612809415031E-16</v>
      </c>
      <c r="GN34" s="86">
        <f t="shared" si="46"/>
        <v>2.4331944939396195E-12</v>
      </c>
      <c r="GO34" s="86">
        <f t="shared" si="46"/>
        <v>7.2910143408604221E-14</v>
      </c>
      <c r="GP34" s="86">
        <f t="shared" si="46"/>
        <v>2.5955553512642326E-13</v>
      </c>
      <c r="GQ34" s="86">
        <f t="shared" si="46"/>
        <v>3.5479854046178094E-15</v>
      </c>
      <c r="GR34" s="86">
        <f t="shared" si="46"/>
        <v>2.9675088872287206E-14</v>
      </c>
      <c r="GS34" s="86">
        <f t="shared" si="46"/>
        <v>6.4051012541945687E-16</v>
      </c>
      <c r="GT34" s="86">
        <f t="shared" si="46"/>
        <v>1.1375433580317171E-16</v>
      </c>
      <c r="GU34" s="86">
        <f t="shared" si="46"/>
        <v>7.3542635492799261E-18</v>
      </c>
      <c r="GV34" s="86">
        <f t="shared" si="46"/>
        <v>7.0906784847853792E-18</v>
      </c>
      <c r="GW34" s="86">
        <f t="shared" si="46"/>
        <v>3.4644734153861887E-17</v>
      </c>
      <c r="GX34" s="86">
        <f t="shared" si="46"/>
        <v>1.1242271887308507E-16</v>
      </c>
      <c r="GY34" s="86">
        <f t="shared" si="46"/>
        <v>3.8827828151038621E-16</v>
      </c>
      <c r="GZ34" s="86">
        <f t="shared" si="46"/>
        <v>1.8538134394546579E-18</v>
      </c>
      <c r="HA34" s="86">
        <f t="shared" si="46"/>
        <v>5.573314286837275E-22</v>
      </c>
      <c r="HC34" s="86">
        <f t="shared" si="58"/>
        <v>3.4542101186192863E-35</v>
      </c>
      <c r="HD34" s="86">
        <f t="shared" si="47"/>
        <v>1.9441340255343422E-33</v>
      </c>
      <c r="HE34" s="86">
        <f t="shared" si="47"/>
        <v>1.5469746943962239E-34</v>
      </c>
      <c r="HF34" s="86">
        <f t="shared" si="47"/>
        <v>2.678579364965138E-37</v>
      </c>
      <c r="HG34" s="86">
        <f t="shared" si="47"/>
        <v>4.0978266013682521E-35</v>
      </c>
      <c r="HH34" s="86">
        <f t="shared" si="47"/>
        <v>2.9134645153745641E-35</v>
      </c>
      <c r="HI34" s="86">
        <f t="shared" si="47"/>
        <v>1.3403872093400645E-33</v>
      </c>
      <c r="HJ34" s="86">
        <f t="shared" si="47"/>
        <v>1.0984204585549634E-35</v>
      </c>
      <c r="HK34" s="86">
        <f t="shared" si="47"/>
        <v>1.1544189916898088E-35</v>
      </c>
      <c r="HL34" s="86">
        <f t="shared" si="47"/>
        <v>2.5854408992532651E-35</v>
      </c>
      <c r="HM34" s="86">
        <f t="shared" si="47"/>
        <v>2.3302239297936192E-36</v>
      </c>
      <c r="HN34" s="86">
        <f t="shared" si="47"/>
        <v>1.514416379654152E-37</v>
      </c>
      <c r="HO34" s="86">
        <f t="shared" si="47"/>
        <v>5.4650124546495036E-36</v>
      </c>
      <c r="HP34" s="86">
        <f t="shared" si="47"/>
        <v>8.3361828666668692E-43</v>
      </c>
      <c r="HQ34" s="86">
        <f t="shared" si="47"/>
        <v>5.0682896282636536E-47</v>
      </c>
      <c r="HS34" s="86">
        <f t="shared" si="55"/>
        <v>5.5689840135109718E-242</v>
      </c>
      <c r="HT34" s="86">
        <f t="shared" si="48"/>
        <v>2.1062773016655261E-226</v>
      </c>
      <c r="HU34" s="86">
        <f t="shared" si="48"/>
        <v>2.8785683200933855E-237</v>
      </c>
      <c r="HV34" s="86">
        <f t="shared" si="48"/>
        <v>2.0145721621644788E-257</v>
      </c>
      <c r="HW34" s="86">
        <f t="shared" si="48"/>
        <v>1.0878645339834049E-240</v>
      </c>
      <c r="HX34" s="86">
        <f t="shared" si="48"/>
        <v>3.5307725290152668E-244</v>
      </c>
      <c r="HY34" s="86">
        <f t="shared" si="48"/>
        <v>2.9096130511672035E-227</v>
      </c>
      <c r="HZ34" s="86">
        <f t="shared" si="48"/>
        <v>2.5299567985458261E-243</v>
      </c>
      <c r="IA34" s="86">
        <f t="shared" si="48"/>
        <v>1.1483309771588271E-246</v>
      </c>
      <c r="IB34" s="86">
        <f t="shared" si="48"/>
        <v>4.5455611114657097E-244</v>
      </c>
      <c r="IC34" s="86">
        <f t="shared" si="48"/>
        <v>8.4872593105401651E-255</v>
      </c>
      <c r="ID34" s="86">
        <f t="shared" si="48"/>
        <v>1.9847808037426872E-263</v>
      </c>
      <c r="IE34" s="86">
        <f t="shared" si="48"/>
        <v>3.0261620109905541E-247</v>
      </c>
      <c r="IF34" s="86">
        <f t="shared" si="48"/>
        <v>1.3328798815412445E-123</v>
      </c>
      <c r="IG34" s="86">
        <f t="shared" si="48"/>
        <v>1.1698357986512721E-78</v>
      </c>
      <c r="II34" s="86">
        <f t="shared" si="56"/>
        <v>1.6497579213805782E-306</v>
      </c>
      <c r="IJ34" s="86">
        <f t="shared" si="49"/>
        <v>7.7915409480301915E-282</v>
      </c>
      <c r="IK34" s="86">
        <f t="shared" si="49"/>
        <v>4.5300309227684083E-298</v>
      </c>
      <c r="IL34" s="86">
        <f t="shared" si="49"/>
        <v>0</v>
      </c>
      <c r="IM34" s="86">
        <f t="shared" si="49"/>
        <v>6.5950811281541257E-303</v>
      </c>
      <c r="IN34" s="86">
        <f t="shared" si="49"/>
        <v>5.7222155485188949E-295</v>
      </c>
      <c r="IO34" s="86">
        <f t="shared" si="49"/>
        <v>8.2469525693739961E-285</v>
      </c>
      <c r="IP34" s="86">
        <f t="shared" si="49"/>
        <v>2.1050090202805975E-300</v>
      </c>
      <c r="IQ34" s="86">
        <f t="shared" si="49"/>
        <v>6.1788312380893033E-304</v>
      </c>
      <c r="IR34" s="86">
        <f t="shared" si="49"/>
        <v>1.113682381236833E-302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3.5914740025382779E-148</v>
      </c>
      <c r="IY34" s="86">
        <f t="shared" si="57"/>
        <v>8.5259612809415031E-16</v>
      </c>
      <c r="IZ34" s="86">
        <f t="shared" si="50"/>
        <v>2.4331944939396195E-12</v>
      </c>
      <c r="JA34" s="86">
        <f t="shared" si="50"/>
        <v>7.2910143408604221E-14</v>
      </c>
      <c r="JB34" s="86">
        <f t="shared" si="50"/>
        <v>2.5955553512642326E-13</v>
      </c>
      <c r="JC34" s="86">
        <f t="shared" si="50"/>
        <v>3.5479854046178094E-15</v>
      </c>
      <c r="JD34" s="86">
        <f t="shared" si="50"/>
        <v>2.9675088872287206E-14</v>
      </c>
      <c r="JE34" s="86">
        <f t="shared" si="50"/>
        <v>6.4051012541945687E-16</v>
      </c>
      <c r="JF34" s="86">
        <f t="shared" si="50"/>
        <v>1.1375433580317171E-16</v>
      </c>
      <c r="JG34" s="86">
        <f t="shared" si="50"/>
        <v>7.3542635492799261E-18</v>
      </c>
      <c r="JH34" s="86">
        <f t="shared" si="50"/>
        <v>7.0906784847853792E-18</v>
      </c>
      <c r="JI34" s="86">
        <f t="shared" si="50"/>
        <v>3.4644734153861887E-17</v>
      </c>
      <c r="JJ34" s="86">
        <f t="shared" si="50"/>
        <v>1.1242271887308507E-16</v>
      </c>
      <c r="JK34" s="86">
        <f t="shared" si="50"/>
        <v>3.8827828151038621E-16</v>
      </c>
      <c r="JL34" s="86">
        <f t="shared" si="50"/>
        <v>1.8538134394546579E-18</v>
      </c>
      <c r="JM34" s="86">
        <f t="shared" si="50"/>
        <v>5.573314286837275E-22</v>
      </c>
    </row>
    <row r="35" spans="2:273" x14ac:dyDescent="0.25">
      <c r="B35" s="2">
        <v>8</v>
      </c>
      <c r="C35" s="37">
        <v>67.754000000000005</v>
      </c>
      <c r="D35" s="37">
        <v>69.438999999999993</v>
      </c>
      <c r="E35" s="37">
        <v>69.286000000000001</v>
      </c>
      <c r="F35" s="37">
        <v>74.507999999999996</v>
      </c>
      <c r="G35" s="37">
        <v>79.120999999999995</v>
      </c>
      <c r="H35" s="37">
        <v>79.867000000000004</v>
      </c>
      <c r="I35" s="37">
        <v>74.316000000000003</v>
      </c>
      <c r="J35" s="37">
        <v>86.158000000000001</v>
      </c>
      <c r="K35" s="37">
        <v>75.518000000000001</v>
      </c>
      <c r="L35" s="37">
        <v>78.897999999999996</v>
      </c>
      <c r="M35" s="37">
        <v>80.831000000000003</v>
      </c>
      <c r="N35" s="37">
        <v>79.382999999999996</v>
      </c>
      <c r="O35" s="37">
        <v>79.983000000000004</v>
      </c>
      <c r="P35" s="37">
        <v>73.822999999999993</v>
      </c>
      <c r="Q35" s="37">
        <v>76.869</v>
      </c>
      <c r="S35" s="4">
        <f t="shared" si="7"/>
        <v>66.338863151935598</v>
      </c>
      <c r="T35" s="4">
        <f t="shared" si="7"/>
        <v>68.637919236743258</v>
      </c>
      <c r="U35" s="4">
        <f t="shared" si="7"/>
        <v>68.782776182205126</v>
      </c>
      <c r="V35" s="4">
        <f t="shared" si="7"/>
        <v>74.37526667798349</v>
      </c>
      <c r="W35" s="4">
        <f t="shared" si="7"/>
        <v>79.024452408265432</v>
      </c>
      <c r="X35" s="4">
        <f t="shared" si="7"/>
        <v>79.530071238591177</v>
      </c>
      <c r="Y35" s="4">
        <f t="shared" si="7"/>
        <v>71.853894428356497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1.4151368480644066</v>
      </c>
      <c r="AJ35" s="4">
        <f t="shared" si="8"/>
        <v>0.80108076325673494</v>
      </c>
      <c r="AK35" s="4">
        <f t="shared" si="8"/>
        <v>0.50322381779487557</v>
      </c>
      <c r="AL35" s="4">
        <f t="shared" si="8"/>
        <v>0.13273332201650589</v>
      </c>
      <c r="AM35" s="4">
        <f t="shared" si="8"/>
        <v>9.6547591734562843E-2</v>
      </c>
      <c r="AN35" s="4">
        <f t="shared" si="8"/>
        <v>0.33692876140882788</v>
      </c>
      <c r="AO35" s="4">
        <f t="shared" si="8"/>
        <v>2.4621055716435052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66.338863151929942</v>
      </c>
      <c r="AZ35" s="2">
        <f t="shared" si="9"/>
        <v>68.637919225767902</v>
      </c>
      <c r="BA35" s="2">
        <f t="shared" si="9"/>
        <v>68.782776181846032</v>
      </c>
      <c r="BB35" s="2">
        <f t="shared" si="9"/>
        <v>74.375266676684177</v>
      </c>
      <c r="BC35" s="2">
        <f t="shared" si="9"/>
        <v>79.024452408244713</v>
      </c>
      <c r="BD35" s="2">
        <f t="shared" si="9"/>
        <v>79.530071238412006</v>
      </c>
      <c r="BE35" s="2">
        <f t="shared" si="9"/>
        <v>71.853894428352007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67.754000000000005</v>
      </c>
      <c r="BP35" s="2">
        <f t="shared" si="11"/>
        <v>69.438999999999993</v>
      </c>
      <c r="BQ35" s="2">
        <f t="shared" si="12"/>
        <v>69.286000000000001</v>
      </c>
      <c r="BR35" s="2">
        <f t="shared" si="13"/>
        <v>74.507999999999996</v>
      </c>
      <c r="BS35" s="2">
        <f t="shared" si="14"/>
        <v>79.120999999999995</v>
      </c>
      <c r="BT35" s="2">
        <f t="shared" si="15"/>
        <v>79.867000000000004</v>
      </c>
      <c r="BU35" s="2">
        <f t="shared" si="16"/>
        <v>74.316000000000003</v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66.185457489878544</v>
      </c>
      <c r="DL35" s="2">
        <f t="shared" si="41"/>
        <v>68.551219238900615</v>
      </c>
      <c r="DM35" s="2">
        <f t="shared" si="41"/>
        <v>68.681285714285707</v>
      </c>
      <c r="DN35" s="2">
        <f t="shared" si="41"/>
        <v>74.407077620054352</v>
      </c>
      <c r="DO35" s="2">
        <f t="shared" si="41"/>
        <v>79.162299624765481</v>
      </c>
      <c r="DP35" s="2">
        <f t="shared" si="41"/>
        <v>79.514524765478427</v>
      </c>
      <c r="DQ35" s="2">
        <f t="shared" si="41"/>
        <v>71.836548717948745</v>
      </c>
      <c r="DR35" s="2">
        <f t="shared" si="41"/>
        <v>81.978132764343272</v>
      </c>
      <c r="DS35" s="2">
        <f t="shared" si="41"/>
        <v>72.262335294117648</v>
      </c>
      <c r="DT35" s="2">
        <f t="shared" si="41"/>
        <v>75.604214285714278</v>
      </c>
      <c r="DU35" s="2">
        <f t="shared" si="41"/>
        <v>79.82604457088668</v>
      </c>
      <c r="DV35" s="2">
        <f t="shared" si="41"/>
        <v>76.417199146514946</v>
      </c>
      <c r="DW35" s="2">
        <f t="shared" si="41"/>
        <v>77.459913229018511</v>
      </c>
      <c r="DX35" s="2">
        <f t="shared" si="41"/>
        <v>71.644779831932752</v>
      </c>
      <c r="DY35" s="2">
        <f t="shared" si="41"/>
        <v>74.238200000000006</v>
      </c>
      <c r="EA35" s="2">
        <f t="shared" si="42"/>
        <v>71.57151107127504</v>
      </c>
      <c r="EB35" s="2">
        <f t="shared" si="42"/>
        <v>71.115022619047608</v>
      </c>
      <c r="EC35" s="2">
        <f t="shared" si="42"/>
        <v>71.980160580832063</v>
      </c>
      <c r="ED35" s="2">
        <f t="shared" si="42"/>
        <v>73.385219062197876</v>
      </c>
      <c r="EE35" s="2">
        <f t="shared" si="42"/>
        <v>74.209556065638893</v>
      </c>
      <c r="EF35" s="2">
        <f t="shared" si="42"/>
        <v>80.009676470588232</v>
      </c>
      <c r="EG35" s="2">
        <f t="shared" si="42"/>
        <v>72.457460614612728</v>
      </c>
      <c r="EH35" s="2">
        <f t="shared" si="42"/>
        <v>80.206122140795017</v>
      </c>
      <c r="EI35" s="2">
        <f t="shared" si="42"/>
        <v>75.047900517114002</v>
      </c>
      <c r="EJ35" s="2">
        <f t="shared" si="42"/>
        <v>79.889807178570905</v>
      </c>
      <c r="EK35" s="2">
        <f t="shared" si="42"/>
        <v>72.64647126929674</v>
      </c>
      <c r="EL35" s="2">
        <f t="shared" si="42"/>
        <v>78.946832950574134</v>
      </c>
      <c r="EM35" s="2">
        <f t="shared" si="42"/>
        <v>75.955954285714284</v>
      </c>
      <c r="EN35" s="2">
        <f t="shared" si="42"/>
        <v>76.754491147036177</v>
      </c>
      <c r="EO35" s="2">
        <f t="shared" si="42"/>
        <v>73.929844704867349</v>
      </c>
      <c r="EQ35" s="2">
        <f t="shared" si="43"/>
        <v>68.578135206991035</v>
      </c>
      <c r="ER35" s="2">
        <f t="shared" si="43"/>
        <v>68.62813892938496</v>
      </c>
      <c r="ES35" s="2">
        <f t="shared" si="43"/>
        <v>71.176813660033076</v>
      </c>
      <c r="ET35" s="2">
        <f t="shared" si="43"/>
        <v>73.088991177397332</v>
      </c>
      <c r="EU35" s="2">
        <f t="shared" si="43"/>
        <v>74.697874415661559</v>
      </c>
      <c r="EV35" s="2">
        <f t="shared" si="43"/>
        <v>74.415390880231897</v>
      </c>
      <c r="EW35" s="2">
        <f t="shared" si="43"/>
        <v>71.61665371574145</v>
      </c>
      <c r="EX35" s="2">
        <f t="shared" si="43"/>
        <v>79.666294251975529</v>
      </c>
      <c r="EY35" s="2">
        <f t="shared" si="43"/>
        <v>73.298135017479041</v>
      </c>
      <c r="EZ35" s="2">
        <f t="shared" si="43"/>
        <v>80.036309198528883</v>
      </c>
      <c r="FA35" s="2">
        <f t="shared" si="43"/>
        <v>77.968151432192656</v>
      </c>
      <c r="FB35" s="2">
        <f t="shared" si="43"/>
        <v>79.801751768759104</v>
      </c>
      <c r="FC35" s="2">
        <f t="shared" si="43"/>
        <v>71.509459315048119</v>
      </c>
      <c r="FD35" s="2">
        <f t="shared" si="43"/>
        <v>74.70209557801337</v>
      </c>
      <c r="FE35" s="2">
        <f t="shared" si="43"/>
        <v>76.644859379494903</v>
      </c>
      <c r="FG35" s="2">
        <f t="shared" si="44"/>
        <v>2.8482825995789308E-2</v>
      </c>
      <c r="FH35" s="2">
        <f t="shared" si="44"/>
        <v>3.3818462491170515E-2</v>
      </c>
      <c r="FI35" s="2">
        <f t="shared" si="44"/>
        <v>3.0765525046039945E-2</v>
      </c>
      <c r="FJ35" s="2">
        <f t="shared" si="44"/>
        <v>3.1129972779021887E-2</v>
      </c>
      <c r="FK35" s="2">
        <f t="shared" si="44"/>
        <v>2.7832653352992495E-2</v>
      </c>
      <c r="FL35" s="2">
        <f t="shared" si="44"/>
        <v>3.1423174588910079E-2</v>
      </c>
      <c r="FM35" s="2">
        <f t="shared" si="44"/>
        <v>2.7938768744515449E-2</v>
      </c>
      <c r="FN35" s="2">
        <f t="shared" si="44"/>
        <v>2.6754337192637687E-2</v>
      </c>
      <c r="FO35" s="2">
        <f t="shared" si="44"/>
        <v>2.6540536786158496E-2</v>
      </c>
      <c r="FP35" s="2">
        <f t="shared" si="44"/>
        <v>2.713288803381483E-2</v>
      </c>
      <c r="FQ35" s="2">
        <f t="shared" si="44"/>
        <v>2.7232596886153995E-2</v>
      </c>
      <c r="FR35" s="2">
        <f t="shared" si="44"/>
        <v>2.7245874382202356E-2</v>
      </c>
      <c r="FS35" s="2">
        <f t="shared" si="44"/>
        <v>2.7560218319431375E-2</v>
      </c>
      <c r="FT35" s="2">
        <f t="shared" si="44"/>
        <v>2.6570846438755714E-2</v>
      </c>
      <c r="FU35" s="2">
        <f t="shared" si="44"/>
        <v>2.3590889319152521E-2</v>
      </c>
      <c r="FW35" s="2">
        <f t="shared" si="53"/>
        <v>1.4581902577154356E-6</v>
      </c>
      <c r="FX35" s="2">
        <f t="shared" si="45"/>
        <v>1.5688626555682046E-6</v>
      </c>
      <c r="FY35" s="2">
        <f t="shared" si="45"/>
        <v>1.4312249672651389E-6</v>
      </c>
      <c r="FZ35" s="2">
        <f t="shared" si="45"/>
        <v>1.7360961743134914E-6</v>
      </c>
      <c r="GA35" s="2">
        <f t="shared" si="45"/>
        <v>1.5934413527168007E-6</v>
      </c>
      <c r="GB35" s="2">
        <f t="shared" si="45"/>
        <v>2.2818899510005453E-6</v>
      </c>
      <c r="GC35" s="2">
        <f t="shared" si="45"/>
        <v>2.144949510264399E-6</v>
      </c>
      <c r="GD35" s="2">
        <f t="shared" si="45"/>
        <v>2.3374997058996538E-6</v>
      </c>
      <c r="GE35" s="2">
        <f t="shared" si="45"/>
        <v>2.3766492634698008E-6</v>
      </c>
      <c r="GF35" s="2">
        <f t="shared" si="45"/>
        <v>2.1798388544562306E-6</v>
      </c>
      <c r="GG35" s="2">
        <f t="shared" si="45"/>
        <v>1.9495377771142316E-6</v>
      </c>
      <c r="GH35" s="2">
        <f t="shared" si="45"/>
        <v>1.5939848456291023E-6</v>
      </c>
      <c r="GI35" s="2">
        <f t="shared" si="45"/>
        <v>1.4253722275949874E-6</v>
      </c>
      <c r="GJ35" s="2">
        <f t="shared" si="45"/>
        <v>1.2929922345751535E-6</v>
      </c>
      <c r="GK35" s="2">
        <f t="shared" si="45"/>
        <v>9.7615566607966152E-7</v>
      </c>
      <c r="GM35" s="86">
        <f t="shared" si="54"/>
        <v>2.6716982711107926E-15</v>
      </c>
      <c r="GN35" s="86">
        <f t="shared" si="46"/>
        <v>5.7151458870614816E-12</v>
      </c>
      <c r="GO35" s="86">
        <f t="shared" si="46"/>
        <v>1.9385415419389128E-13</v>
      </c>
      <c r="GP35" s="86">
        <f t="shared" si="46"/>
        <v>6.5616947678266451E-13</v>
      </c>
      <c r="GQ35" s="86">
        <f t="shared" si="46"/>
        <v>1.0399796257754543E-14</v>
      </c>
      <c r="GR35" s="86">
        <f t="shared" si="46"/>
        <v>8.2477610556941826E-14</v>
      </c>
      <c r="GS35" s="86">
        <f t="shared" si="46"/>
        <v>2.0187543970332861E-15</v>
      </c>
      <c r="GT35" s="86">
        <f t="shared" si="46"/>
        <v>3.7988420322600176E-16</v>
      </c>
      <c r="GU35" s="86">
        <f t="shared" si="46"/>
        <v>2.7449787553508598E-17</v>
      </c>
      <c r="GV35" s="86">
        <f t="shared" si="46"/>
        <v>2.672120550930934E-17</v>
      </c>
      <c r="GW35" s="86">
        <f t="shared" si="46"/>
        <v>1.2231638366686261E-16</v>
      </c>
      <c r="GX35" s="86">
        <f t="shared" si="46"/>
        <v>3.7791983667271399E-16</v>
      </c>
      <c r="GY35" s="86">
        <f t="shared" si="46"/>
        <v>1.2441379680881673E-15</v>
      </c>
      <c r="GZ35" s="86">
        <f t="shared" si="46"/>
        <v>7.3329106522328868E-18</v>
      </c>
      <c r="HA35" s="86">
        <f t="shared" si="46"/>
        <v>2.9409043489816907E-21</v>
      </c>
      <c r="HC35" s="86">
        <f t="shared" si="58"/>
        <v>2.3562355437956437E-34</v>
      </c>
      <c r="HD35" s="86">
        <f t="shared" si="47"/>
        <v>1.1788612228866631E-32</v>
      </c>
      <c r="HE35" s="86">
        <f t="shared" si="47"/>
        <v>1.0062064224956787E-33</v>
      </c>
      <c r="HF35" s="86">
        <f t="shared" si="47"/>
        <v>2.0528101411327347E-36</v>
      </c>
      <c r="HG35" s="86">
        <f t="shared" si="47"/>
        <v>2.7926853708630791E-34</v>
      </c>
      <c r="HH35" s="86">
        <f t="shared" si="47"/>
        <v>2.0472207965939649E-34</v>
      </c>
      <c r="HI35" s="86">
        <f t="shared" si="47"/>
        <v>8.6045813196010118E-33</v>
      </c>
      <c r="HJ35" s="86">
        <f t="shared" si="47"/>
        <v>7.9838835050294631E-35</v>
      </c>
      <c r="HK35" s="86">
        <f t="shared" si="47"/>
        <v>8.5052246042169885E-35</v>
      </c>
      <c r="HL35" s="86">
        <f t="shared" si="47"/>
        <v>1.8534549172939163E-34</v>
      </c>
      <c r="HM35" s="86">
        <f t="shared" si="47"/>
        <v>1.7507437549739002E-35</v>
      </c>
      <c r="HN35" s="86">
        <f t="shared" si="47"/>
        <v>1.1951847881446411E-36</v>
      </c>
      <c r="HO35" s="86">
        <f t="shared" si="47"/>
        <v>3.87845118177686E-35</v>
      </c>
      <c r="HP35" s="86">
        <f t="shared" si="47"/>
        <v>9.0124347107595446E-42</v>
      </c>
      <c r="HQ35" s="86">
        <f t="shared" si="47"/>
        <v>7.0513778911841415E-46</v>
      </c>
      <c r="HS35" s="86">
        <f t="shared" si="55"/>
        <v>7.3772752378962588E-238</v>
      </c>
      <c r="HT35" s="86">
        <f t="shared" si="48"/>
        <v>1.4642052786566872E-222</v>
      </c>
      <c r="HU35" s="86">
        <f t="shared" si="48"/>
        <v>3.0076983371831089E-233</v>
      </c>
      <c r="HV35" s="86">
        <f t="shared" si="48"/>
        <v>4.7915891371633962E-253</v>
      </c>
      <c r="HW35" s="86">
        <f t="shared" si="48"/>
        <v>1.4129156639982761E-236</v>
      </c>
      <c r="HX35" s="86">
        <f t="shared" si="48"/>
        <v>5.6024623075762437E-240</v>
      </c>
      <c r="HY35" s="86">
        <f t="shared" si="48"/>
        <v>2.6625701399185155E-223</v>
      </c>
      <c r="HZ35" s="86">
        <f t="shared" si="48"/>
        <v>4.3904158920271183E-239</v>
      </c>
      <c r="IA35" s="86">
        <f t="shared" si="48"/>
        <v>2.2874661059295269E-242</v>
      </c>
      <c r="IB35" s="86">
        <f t="shared" si="48"/>
        <v>7.8899986019210436E-240</v>
      </c>
      <c r="IC35" s="86">
        <f t="shared" si="48"/>
        <v>1.9850465622972882E-250</v>
      </c>
      <c r="ID35" s="86">
        <f t="shared" si="48"/>
        <v>5.939762045387847E-259</v>
      </c>
      <c r="IE35" s="86">
        <f t="shared" si="48"/>
        <v>4.8360035942359992E-243</v>
      </c>
      <c r="IF35" s="86">
        <f t="shared" si="48"/>
        <v>1.4485936160222929E-121</v>
      </c>
      <c r="IG35" s="86">
        <f t="shared" si="48"/>
        <v>2.1497124220588828E-77</v>
      </c>
      <c r="II35" s="86">
        <f t="shared" si="56"/>
        <v>2.2209688091911423E-302</v>
      </c>
      <c r="IJ35" s="86">
        <f t="shared" si="49"/>
        <v>5.0906465635248641E-278</v>
      </c>
      <c r="IK35" s="86">
        <f t="shared" si="49"/>
        <v>4.6269906051917952E-294</v>
      </c>
      <c r="IL35" s="86">
        <f t="shared" si="49"/>
        <v>0</v>
      </c>
      <c r="IM35" s="86">
        <f t="shared" si="49"/>
        <v>8.4399758029412435E-299</v>
      </c>
      <c r="IN35" s="86">
        <f t="shared" si="49"/>
        <v>7.3405044950035368E-291</v>
      </c>
      <c r="IO35" s="86">
        <f t="shared" si="49"/>
        <v>7.3016646279371449E-281</v>
      </c>
      <c r="IP35" s="86">
        <f t="shared" si="49"/>
        <v>3.2756319508060038E-296</v>
      </c>
      <c r="IQ35" s="86">
        <f t="shared" si="49"/>
        <v>1.0913071626445031E-299</v>
      </c>
      <c r="IR35" s="86">
        <f t="shared" si="49"/>
        <v>1.771698683061126E-298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3.0289849657438994E-146</v>
      </c>
      <c r="IY35" s="86">
        <f t="shared" si="57"/>
        <v>2.6716982711107926E-15</v>
      </c>
      <c r="IZ35" s="86">
        <f t="shared" si="50"/>
        <v>5.7151458870614816E-12</v>
      </c>
      <c r="JA35" s="86">
        <f t="shared" si="50"/>
        <v>1.9385415419389128E-13</v>
      </c>
      <c r="JB35" s="86">
        <f t="shared" si="50"/>
        <v>6.5616947678266451E-13</v>
      </c>
      <c r="JC35" s="86">
        <f t="shared" si="50"/>
        <v>1.0399796257754543E-14</v>
      </c>
      <c r="JD35" s="86">
        <f t="shared" si="50"/>
        <v>8.2477610556941826E-14</v>
      </c>
      <c r="JE35" s="86">
        <f t="shared" si="50"/>
        <v>2.0187543970332861E-15</v>
      </c>
      <c r="JF35" s="86">
        <f t="shared" si="50"/>
        <v>3.7988420322600176E-16</v>
      </c>
      <c r="JG35" s="86">
        <f t="shared" si="50"/>
        <v>2.7449787553508598E-17</v>
      </c>
      <c r="JH35" s="86">
        <f t="shared" si="50"/>
        <v>2.672120550930934E-17</v>
      </c>
      <c r="JI35" s="86">
        <f t="shared" si="50"/>
        <v>1.2231638366686261E-16</v>
      </c>
      <c r="JJ35" s="86">
        <f t="shared" si="50"/>
        <v>3.7791983667271399E-16</v>
      </c>
      <c r="JK35" s="86">
        <f t="shared" si="50"/>
        <v>1.2441379680881673E-15</v>
      </c>
      <c r="JL35" s="86">
        <f t="shared" si="50"/>
        <v>7.3329106522328868E-18</v>
      </c>
      <c r="JM35" s="86">
        <f t="shared" si="50"/>
        <v>2.9409043489816907E-21</v>
      </c>
    </row>
    <row r="36" spans="2:273" x14ac:dyDescent="0.25">
      <c r="B36" s="2">
        <v>9</v>
      </c>
      <c r="C36" s="37">
        <v>68.322999999999993</v>
      </c>
      <c r="D36" s="37">
        <v>69.263000000000005</v>
      </c>
      <c r="E36" s="37">
        <v>70.213999999999999</v>
      </c>
      <c r="F36" s="37">
        <v>76.305000000000007</v>
      </c>
      <c r="G36" s="37">
        <v>79.259</v>
      </c>
      <c r="H36" s="37">
        <v>80.5</v>
      </c>
      <c r="I36" s="37">
        <v>74.789000000000001</v>
      </c>
      <c r="J36" s="37">
        <v>84.087999999999994</v>
      </c>
      <c r="K36" s="37">
        <v>75.463999999999999</v>
      </c>
      <c r="L36" s="37">
        <v>78.424000000000007</v>
      </c>
      <c r="M36" s="37">
        <v>80.051000000000002</v>
      </c>
      <c r="N36" s="37">
        <v>79.082999999999998</v>
      </c>
      <c r="O36" s="37">
        <v>80.355999999999995</v>
      </c>
      <c r="P36" s="37">
        <v>73.629000000000005</v>
      </c>
      <c r="Q36" s="37">
        <v>76.376999999999995</v>
      </c>
      <c r="R36" s="108"/>
      <c r="S36" s="4">
        <f t="shared" si="7"/>
        <v>66.510056355358699</v>
      </c>
      <c r="T36" s="4">
        <f t="shared" si="7"/>
        <v>68.787014201752655</v>
      </c>
      <c r="U36" s="4">
        <f t="shared" si="7"/>
        <v>68.943326857632613</v>
      </c>
      <c r="V36" s="4">
        <f t="shared" si="7"/>
        <v>74.548545018319643</v>
      </c>
      <c r="W36" s="4">
        <f t="shared" si="7"/>
        <v>79.082486299004145</v>
      </c>
      <c r="X36" s="4">
        <f t="shared" si="7"/>
        <v>79.604214706024379</v>
      </c>
      <c r="Y36" s="4">
        <f t="shared" si="7"/>
        <v>72.073470864219829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>
        <f t="shared" si="7"/>
        <v>77.486276729354174</v>
      </c>
      <c r="AF36" s="4" t="e">
        <f t="shared" si="7"/>
        <v>#N/A</v>
      </c>
      <c r="AG36" s="4" t="e">
        <f t="shared" si="7"/>
        <v>#N/A</v>
      </c>
      <c r="AI36" s="4">
        <f t="shared" si="8"/>
        <v>1.8129436446412939</v>
      </c>
      <c r="AJ36" s="4">
        <f t="shared" si="8"/>
        <v>0.47598579824735054</v>
      </c>
      <c r="AK36" s="4">
        <f t="shared" si="8"/>
        <v>1.2706731423673858</v>
      </c>
      <c r="AL36" s="4">
        <f t="shared" si="8"/>
        <v>1.7564549816803634</v>
      </c>
      <c r="AM36" s="4">
        <f t="shared" si="8"/>
        <v>0.17651370099585506</v>
      </c>
      <c r="AN36" s="4">
        <f t="shared" si="8"/>
        <v>0.89578529397562079</v>
      </c>
      <c r="AO36" s="4">
        <f t="shared" si="8"/>
        <v>2.715529135780173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2.8697232706458209</v>
      </c>
      <c r="AV36" s="4">
        <f t="shared" si="8"/>
        <v>0</v>
      </c>
      <c r="AW36" s="4">
        <f t="shared" si="8"/>
        <v>0</v>
      </c>
      <c r="AY36" s="2">
        <f t="shared" si="51"/>
        <v>66.510056355341618</v>
      </c>
      <c r="AZ36" s="2">
        <f t="shared" si="9"/>
        <v>68.787014176765851</v>
      </c>
      <c r="BA36" s="2">
        <f t="shared" si="9"/>
        <v>68.943326856709461</v>
      </c>
      <c r="BB36" s="2">
        <f t="shared" si="9"/>
        <v>74.548545015139922</v>
      </c>
      <c r="BC36" s="2">
        <f t="shared" si="9"/>
        <v>79.082486298945511</v>
      </c>
      <c r="BD36" s="2">
        <f t="shared" si="9"/>
        <v>79.604214705543484</v>
      </c>
      <c r="BE36" s="2">
        <f t="shared" si="9"/>
        <v>72.073470864206215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>
        <f t="shared" si="9"/>
        <v>77.486276729346471</v>
      </c>
      <c r="BL36" s="2" t="e">
        <f t="shared" si="9"/>
        <v>#N/A</v>
      </c>
      <c r="BM36" s="2" t="e">
        <f t="shared" si="9"/>
        <v>#N/A</v>
      </c>
      <c r="BO36" s="2">
        <f t="shared" si="10"/>
        <v>68.322999999999993</v>
      </c>
      <c r="BP36" s="2">
        <f t="shared" si="11"/>
        <v>69.263000000000005</v>
      </c>
      <c r="BQ36" s="2">
        <f t="shared" si="12"/>
        <v>70.213999999999999</v>
      </c>
      <c r="BR36" s="2">
        <f t="shared" si="13"/>
        <v>76.305000000000007</v>
      </c>
      <c r="BS36" s="2">
        <f t="shared" si="14"/>
        <v>79.259</v>
      </c>
      <c r="BT36" s="2">
        <f t="shared" si="15"/>
        <v>80.5</v>
      </c>
      <c r="BU36" s="2">
        <f t="shared" si="16"/>
        <v>74.789000000000001</v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>
        <f t="shared" si="22"/>
        <v>80.355999999999995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66.352654666812555</v>
      </c>
      <c r="DL36" s="2">
        <f t="shared" si="41"/>
        <v>68.703514446793491</v>
      </c>
      <c r="DM36" s="2">
        <f t="shared" si="41"/>
        <v>68.843216027874547</v>
      </c>
      <c r="DN36" s="2">
        <f t="shared" si="41"/>
        <v>74.594655391120497</v>
      </c>
      <c r="DO36" s="2">
        <f t="shared" si="41"/>
        <v>79.239595590994369</v>
      </c>
      <c r="DP36" s="2">
        <f t="shared" si="41"/>
        <v>79.596423264540334</v>
      </c>
      <c r="DQ36" s="2">
        <f t="shared" si="41"/>
        <v>72.065055600539836</v>
      </c>
      <c r="DR36" s="2">
        <f t="shared" si="41"/>
        <v>82.153882882882868</v>
      </c>
      <c r="DS36" s="2">
        <f t="shared" si="41"/>
        <v>72.413595518207273</v>
      </c>
      <c r="DT36" s="2">
        <f t="shared" si="41"/>
        <v>75.692885714285708</v>
      </c>
      <c r="DU36" s="2">
        <f t="shared" si="41"/>
        <v>79.777531531531537</v>
      </c>
      <c r="DV36" s="2">
        <f t="shared" si="41"/>
        <v>76.546608108108117</v>
      </c>
      <c r="DW36" s="2">
        <f t="shared" si="41"/>
        <v>77.538639676113391</v>
      </c>
      <c r="DX36" s="2">
        <f t="shared" si="41"/>
        <v>71.788775350140028</v>
      </c>
      <c r="DY36" s="2">
        <f t="shared" si="41"/>
        <v>74.227835483870976</v>
      </c>
      <c r="EA36" s="2">
        <f t="shared" si="42"/>
        <v>71.406607397312897</v>
      </c>
      <c r="EB36" s="2">
        <f t="shared" si="42"/>
        <v>70.96278333333332</v>
      </c>
      <c r="EC36" s="2">
        <f t="shared" si="42"/>
        <v>71.81973945324863</v>
      </c>
      <c r="ED36" s="2">
        <f t="shared" si="42"/>
        <v>73.239724782468585</v>
      </c>
      <c r="EE36" s="2">
        <f t="shared" si="42"/>
        <v>74.077640531026177</v>
      </c>
      <c r="EF36" s="2">
        <f t="shared" si="42"/>
        <v>79.823647058823525</v>
      </c>
      <c r="EG36" s="2">
        <f t="shared" si="42"/>
        <v>72.340561241768583</v>
      </c>
      <c r="EH36" s="2">
        <f t="shared" si="42"/>
        <v>80.105473684210523</v>
      </c>
      <c r="EI36" s="2">
        <f t="shared" si="42"/>
        <v>74.865879561684309</v>
      </c>
      <c r="EJ36" s="2">
        <f t="shared" si="42"/>
        <v>79.682679183297068</v>
      </c>
      <c r="EK36" s="2">
        <f t="shared" si="42"/>
        <v>72.513183689380952</v>
      </c>
      <c r="EL36" s="2">
        <f t="shared" si="42"/>
        <v>78.76038070893658</v>
      </c>
      <c r="EM36" s="2">
        <f t="shared" si="42"/>
        <v>75.801488571428578</v>
      </c>
      <c r="EN36" s="2">
        <f t="shared" si="42"/>
        <v>76.582975885816538</v>
      </c>
      <c r="EO36" s="2">
        <f t="shared" si="42"/>
        <v>73.805058702998053</v>
      </c>
      <c r="EQ36" s="2">
        <f t="shared" si="43"/>
        <v>68.443131353526368</v>
      </c>
      <c r="ER36" s="2">
        <f t="shared" si="43"/>
        <v>68.501109362186796</v>
      </c>
      <c r="ES36" s="2">
        <f t="shared" si="43"/>
        <v>71.02441321308028</v>
      </c>
      <c r="ET36" s="2">
        <f t="shared" si="43"/>
        <v>72.946454078953295</v>
      </c>
      <c r="EU36" s="2">
        <f t="shared" si="43"/>
        <v>74.56099740007059</v>
      </c>
      <c r="EV36" s="2">
        <f t="shared" si="43"/>
        <v>74.287242283854553</v>
      </c>
      <c r="EW36" s="2">
        <f t="shared" si="43"/>
        <v>71.508564247313444</v>
      </c>
      <c r="EX36" s="2">
        <f t="shared" si="43"/>
        <v>79.571340482942801</v>
      </c>
      <c r="EY36" s="2">
        <f t="shared" si="43"/>
        <v>73.134709837741553</v>
      </c>
      <c r="EZ36" s="2">
        <f t="shared" si="43"/>
        <v>79.827632369571191</v>
      </c>
      <c r="FA36" s="2">
        <f t="shared" si="43"/>
        <v>77.778741601786479</v>
      </c>
      <c r="FB36" s="2">
        <f t="shared" si="43"/>
        <v>79.606586085761748</v>
      </c>
      <c r="FC36" s="2">
        <f t="shared" si="43"/>
        <v>71.399255794684407</v>
      </c>
      <c r="FD36" s="2">
        <f t="shared" si="43"/>
        <v>74.550667865950217</v>
      </c>
      <c r="FE36" s="2">
        <f t="shared" si="43"/>
        <v>76.491362597318059</v>
      </c>
      <c r="FG36" s="2">
        <f t="shared" si="44"/>
        <v>3.11452115099402E-2</v>
      </c>
      <c r="FH36" s="2">
        <f t="shared" si="44"/>
        <v>3.6960613718491513E-2</v>
      </c>
      <c r="FI36" s="2">
        <f t="shared" si="44"/>
        <v>3.3633895198780218E-2</v>
      </c>
      <c r="FJ36" s="2">
        <f t="shared" si="44"/>
        <v>3.4031128545317813E-2</v>
      </c>
      <c r="FK36" s="2">
        <f t="shared" si="44"/>
        <v>3.0436168996423291E-2</v>
      </c>
      <c r="FL36" s="2">
        <f t="shared" si="44"/>
        <v>3.4350686490371998E-2</v>
      </c>
      <c r="FM36" s="2">
        <f t="shared" si="44"/>
        <v>3.0551898662204091E-2</v>
      </c>
      <c r="FN36" s="2">
        <f t="shared" si="44"/>
        <v>2.9260021119277637E-2</v>
      </c>
      <c r="FO36" s="2">
        <f t="shared" si="44"/>
        <v>2.9026794380420658E-2</v>
      </c>
      <c r="FP36" s="2">
        <f t="shared" si="44"/>
        <v>2.967294430884173E-2</v>
      </c>
      <c r="FQ36" s="2">
        <f t="shared" si="44"/>
        <v>2.9781701701740607E-2</v>
      </c>
      <c r="FR36" s="2">
        <f t="shared" si="44"/>
        <v>2.9796183968068192E-2</v>
      </c>
      <c r="FS36" s="2">
        <f t="shared" si="44"/>
        <v>3.0139039962021247E-2</v>
      </c>
      <c r="FT36" s="2">
        <f t="shared" si="44"/>
        <v>2.9059858612474478E-2</v>
      </c>
      <c r="FU36" s="2">
        <f t="shared" si="44"/>
        <v>2.5808156236101269E-2</v>
      </c>
      <c r="FW36" s="2">
        <f t="shared" si="53"/>
        <v>1.5988735984781473E-6</v>
      </c>
      <c r="FX36" s="2">
        <f t="shared" si="45"/>
        <v>1.7202234341990252E-6</v>
      </c>
      <c r="FY36" s="2">
        <f t="shared" si="45"/>
        <v>1.569306753688948E-6</v>
      </c>
      <c r="FZ36" s="2">
        <f t="shared" si="45"/>
        <v>1.9035912826995061E-6</v>
      </c>
      <c r="GA36" s="2">
        <f t="shared" si="45"/>
        <v>1.7471734314898005E-6</v>
      </c>
      <c r="GB36" s="2">
        <f t="shared" si="45"/>
        <v>2.5020420264392138E-6</v>
      </c>
      <c r="GC36" s="2">
        <f t="shared" si="45"/>
        <v>2.3518898831308015E-6</v>
      </c>
      <c r="GD36" s="2">
        <f t="shared" si="45"/>
        <v>2.5630168830042629E-6</v>
      </c>
      <c r="GE36" s="2">
        <f t="shared" si="45"/>
        <v>2.6059434997450187E-6</v>
      </c>
      <c r="GF36" s="2">
        <f t="shared" si="45"/>
        <v>2.3901452723529016E-6</v>
      </c>
      <c r="GG36" s="2">
        <f t="shared" si="45"/>
        <v>2.1376252631017896E-6</v>
      </c>
      <c r="GH36" s="2">
        <f t="shared" si="45"/>
        <v>1.7477693594346401E-6</v>
      </c>
      <c r="GI36" s="2">
        <f t="shared" si="45"/>
        <v>1.5628893540215553E-6</v>
      </c>
      <c r="GJ36" s="2">
        <f t="shared" si="45"/>
        <v>1.4177376161376391E-6</v>
      </c>
      <c r="GK36" s="2">
        <f t="shared" si="45"/>
        <v>1.070333303096409E-6</v>
      </c>
      <c r="GM36" s="86">
        <f t="shared" si="54"/>
        <v>8.2095130043740868E-15</v>
      </c>
      <c r="GN36" s="86">
        <f t="shared" si="46"/>
        <v>1.3233919385872623E-11</v>
      </c>
      <c r="GO36" s="86">
        <f t="shared" si="46"/>
        <v>5.0698466093052252E-13</v>
      </c>
      <c r="GP36" s="86">
        <f t="shared" si="46"/>
        <v>1.633315004318892E-12</v>
      </c>
      <c r="GQ36" s="86">
        <f t="shared" si="46"/>
        <v>2.9936112329179718E-14</v>
      </c>
      <c r="GR36" s="86">
        <f t="shared" si="46"/>
        <v>2.2525504888410315E-13</v>
      </c>
      <c r="GS36" s="86">
        <f t="shared" si="46"/>
        <v>6.2389567275779727E-15</v>
      </c>
      <c r="GT36" s="86">
        <f t="shared" si="46"/>
        <v>1.2427162731807086E-15</v>
      </c>
      <c r="GU36" s="86">
        <f t="shared" si="46"/>
        <v>1.0013685636814288E-16</v>
      </c>
      <c r="GV36" s="86">
        <f t="shared" si="46"/>
        <v>9.8388045324963043E-17</v>
      </c>
      <c r="GW36" s="86">
        <f t="shared" si="46"/>
        <v>4.225054906017049E-16</v>
      </c>
      <c r="GX36" s="86">
        <f t="shared" si="46"/>
        <v>1.2441899289667587E-15</v>
      </c>
      <c r="GY36" s="86">
        <f t="shared" si="46"/>
        <v>3.9078975491981181E-15</v>
      </c>
      <c r="GZ36" s="86">
        <f t="shared" si="46"/>
        <v>2.8314861405712697E-17</v>
      </c>
      <c r="HA36" s="86">
        <f t="shared" si="46"/>
        <v>1.5069196470441028E-20</v>
      </c>
      <c r="HC36" s="86">
        <f t="shared" si="58"/>
        <v>1.5693144999426773E-33</v>
      </c>
      <c r="HD36" s="86">
        <f t="shared" si="47"/>
        <v>6.9913536579986322E-32</v>
      </c>
      <c r="HE36" s="86">
        <f t="shared" si="47"/>
        <v>6.3948313986892234E-33</v>
      </c>
      <c r="HF36" s="86">
        <f t="shared" si="47"/>
        <v>1.5339016933636677E-35</v>
      </c>
      <c r="HG36" s="86">
        <f t="shared" si="47"/>
        <v>1.8582278143824156E-33</v>
      </c>
      <c r="HH36" s="86">
        <f t="shared" si="47"/>
        <v>1.4035863437813444E-33</v>
      </c>
      <c r="HI36" s="86">
        <f t="shared" si="47"/>
        <v>5.39534773762223E-32</v>
      </c>
      <c r="HJ36" s="86">
        <f t="shared" si="47"/>
        <v>5.6590045247126288E-34</v>
      </c>
      <c r="HK36" s="86">
        <f t="shared" si="47"/>
        <v>6.108448802574423E-34</v>
      </c>
      <c r="HL36" s="86">
        <f t="shared" si="47"/>
        <v>1.2958175128106315E-33</v>
      </c>
      <c r="HM36" s="86">
        <f t="shared" si="47"/>
        <v>1.2822595076517487E-34</v>
      </c>
      <c r="HN36" s="86">
        <f t="shared" si="47"/>
        <v>9.1914893351364775E-36</v>
      </c>
      <c r="HO36" s="86">
        <f t="shared" si="47"/>
        <v>2.6863498552253663E-34</v>
      </c>
      <c r="HP36" s="86">
        <f t="shared" si="47"/>
        <v>9.4552524250316206E-41</v>
      </c>
      <c r="HQ36" s="86">
        <f t="shared" si="47"/>
        <v>9.4884796304895611E-45</v>
      </c>
      <c r="HS36" s="86">
        <f t="shared" si="55"/>
        <v>9.002273175687184E-234</v>
      </c>
      <c r="HT36" s="86">
        <f t="shared" si="48"/>
        <v>9.4310673752962E-219</v>
      </c>
      <c r="HU36" s="86">
        <f t="shared" si="48"/>
        <v>2.9021055586655737E-229</v>
      </c>
      <c r="HV36" s="86">
        <f t="shared" si="48"/>
        <v>1.0447316339439E-248</v>
      </c>
      <c r="HW36" s="86">
        <f t="shared" si="48"/>
        <v>1.690244253788333E-232</v>
      </c>
      <c r="HX36" s="86">
        <f t="shared" si="48"/>
        <v>8.1693457033010176E-236</v>
      </c>
      <c r="HY36" s="86">
        <f t="shared" si="48"/>
        <v>2.2473699022491008E-219</v>
      </c>
      <c r="HZ36" s="86">
        <f t="shared" si="48"/>
        <v>6.9884090603306188E-235</v>
      </c>
      <c r="IA36" s="86">
        <f t="shared" si="48"/>
        <v>4.1742717006999706E-238</v>
      </c>
      <c r="IB36" s="86">
        <f t="shared" si="48"/>
        <v>1.2564958537932308E-235</v>
      </c>
      <c r="IC36" s="86">
        <f t="shared" si="48"/>
        <v>4.253390328444617E-246</v>
      </c>
      <c r="ID36" s="86">
        <f t="shared" si="48"/>
        <v>1.6263671816413878E-254</v>
      </c>
      <c r="IE36" s="86">
        <f t="shared" si="48"/>
        <v>7.1086749792862875E-239</v>
      </c>
      <c r="IF36" s="86">
        <f t="shared" si="48"/>
        <v>1.5134746897822165E-119</v>
      </c>
      <c r="IG36" s="86">
        <f t="shared" si="48"/>
        <v>3.8565559516097689E-76</v>
      </c>
      <c r="II36" s="86">
        <f t="shared" si="56"/>
        <v>2.8022168964266874E-298</v>
      </c>
      <c r="IJ36" s="86">
        <f t="shared" si="49"/>
        <v>3.131572188253773E-274</v>
      </c>
      <c r="IK36" s="86">
        <f t="shared" si="49"/>
        <v>4.4380275142697766E-290</v>
      </c>
      <c r="IL36" s="86">
        <f t="shared" si="49"/>
        <v>1.2852031789284732E-307</v>
      </c>
      <c r="IM36" s="86">
        <f t="shared" si="49"/>
        <v>1.0121954261597505E-294</v>
      </c>
      <c r="IN36" s="86">
        <f t="shared" si="49"/>
        <v>8.8085977675535868E-287</v>
      </c>
      <c r="IO36" s="86">
        <f t="shared" si="49"/>
        <v>6.0651072876211576E-277</v>
      </c>
      <c r="IP36" s="86">
        <f t="shared" si="49"/>
        <v>4.7611094180755637E-292</v>
      </c>
      <c r="IQ36" s="86">
        <f t="shared" si="49"/>
        <v>1.7985893005444717E-295</v>
      </c>
      <c r="IR36" s="86">
        <f t="shared" si="49"/>
        <v>2.6331810585055397E-294</v>
      </c>
      <c r="IS36" s="86">
        <f t="shared" si="49"/>
        <v>2.1779588208158569E-304</v>
      </c>
      <c r="IT36" s="86">
        <f t="shared" si="49"/>
        <v>0</v>
      </c>
      <c r="IU36" s="86">
        <f t="shared" si="49"/>
        <v>1.6064090469131583E-304</v>
      </c>
      <c r="IV36" s="86">
        <f t="shared" si="49"/>
        <v>0</v>
      </c>
      <c r="IW36" s="86">
        <f t="shared" si="49"/>
        <v>2.4807577629686814E-144</v>
      </c>
      <c r="IY36" s="86">
        <f t="shared" si="57"/>
        <v>8.2095130043740868E-15</v>
      </c>
      <c r="IZ36" s="86">
        <f t="shared" si="50"/>
        <v>1.3233919385872623E-11</v>
      </c>
      <c r="JA36" s="86">
        <f t="shared" si="50"/>
        <v>5.0698466093052252E-13</v>
      </c>
      <c r="JB36" s="86">
        <f t="shared" si="50"/>
        <v>1.633315004318892E-12</v>
      </c>
      <c r="JC36" s="86">
        <f t="shared" si="50"/>
        <v>2.9936112329179718E-14</v>
      </c>
      <c r="JD36" s="86">
        <f t="shared" si="50"/>
        <v>2.2525504888410315E-13</v>
      </c>
      <c r="JE36" s="86">
        <f t="shared" si="50"/>
        <v>6.2389567275779727E-15</v>
      </c>
      <c r="JF36" s="86">
        <f t="shared" si="50"/>
        <v>1.2427162731807086E-15</v>
      </c>
      <c r="JG36" s="86">
        <f t="shared" si="50"/>
        <v>1.0013685636814288E-16</v>
      </c>
      <c r="JH36" s="86">
        <f t="shared" si="50"/>
        <v>9.8388045324963043E-17</v>
      </c>
      <c r="JI36" s="86">
        <f t="shared" si="50"/>
        <v>4.225054906017049E-16</v>
      </c>
      <c r="JJ36" s="86">
        <f t="shared" si="50"/>
        <v>1.2441899289667587E-15</v>
      </c>
      <c r="JK36" s="86">
        <f t="shared" si="50"/>
        <v>3.9078975491981181E-15</v>
      </c>
      <c r="JL36" s="86">
        <f t="shared" si="50"/>
        <v>2.8314861405712697E-17</v>
      </c>
      <c r="JM36" s="86">
        <f t="shared" si="50"/>
        <v>1.5069196470441028E-20</v>
      </c>
    </row>
    <row r="37" spans="2:273" x14ac:dyDescent="0.25">
      <c r="B37" s="2">
        <v>10</v>
      </c>
      <c r="C37" s="37">
        <v>67.477000000000004</v>
      </c>
      <c r="D37" s="37">
        <v>68.718999999999994</v>
      </c>
      <c r="E37" s="37">
        <v>70.588999999999999</v>
      </c>
      <c r="F37" s="37">
        <v>74.406999999999996</v>
      </c>
      <c r="G37" s="37">
        <v>78.69</v>
      </c>
      <c r="H37" s="37">
        <v>80.7</v>
      </c>
      <c r="I37" s="37">
        <v>74.192999999999998</v>
      </c>
      <c r="J37" s="37">
        <v>85.421000000000006</v>
      </c>
      <c r="K37" s="37">
        <v>74.945999999999998</v>
      </c>
      <c r="L37" s="37">
        <v>78.763000000000005</v>
      </c>
      <c r="M37" s="37">
        <v>81.034000000000006</v>
      </c>
      <c r="N37" s="37">
        <v>78.55</v>
      </c>
      <c r="O37" s="37">
        <v>79.864000000000004</v>
      </c>
      <c r="P37" s="37">
        <v>73.870999999999995</v>
      </c>
      <c r="Q37" s="37">
        <v>76.131</v>
      </c>
      <c r="S37" s="4">
        <f t="shared" si="7"/>
        <v>66.680615074363885</v>
      </c>
      <c r="T37" s="4">
        <f t="shared" si="7"/>
        <v>68.934742191103126</v>
      </c>
      <c r="U37" s="4">
        <f t="shared" si="7"/>
        <v>69.102711157609718</v>
      </c>
      <c r="V37" s="4">
        <f t="shared" si="7"/>
        <v>74.719451898957004</v>
      </c>
      <c r="W37" s="4">
        <f t="shared" si="7"/>
        <v>79.138167516642284</v>
      </c>
      <c r="X37" s="4">
        <f t="shared" si="7"/>
        <v>79.676778687448049</v>
      </c>
      <c r="Y37" s="4">
        <f t="shared" si="7"/>
        <v>72.291225607262163</v>
      </c>
      <c r="Z37" s="4">
        <f t="shared" si="7"/>
        <v>82.255254728523468</v>
      </c>
      <c r="AA37" s="4" t="e">
        <f t="shared" si="7"/>
        <v>#N/A</v>
      </c>
      <c r="AB37" s="4" t="e">
        <f t="shared" si="7"/>
        <v>#N/A</v>
      </c>
      <c r="AC37" s="4">
        <f t="shared" si="7"/>
        <v>79.489732780821484</v>
      </c>
      <c r="AD37" s="4">
        <f t="shared" si="7"/>
        <v>76.737847345941802</v>
      </c>
      <c r="AE37" s="4">
        <f t="shared" si="7"/>
        <v>77.552433900527248</v>
      </c>
      <c r="AF37" s="4" t="e">
        <f t="shared" si="7"/>
        <v>#N/A</v>
      </c>
      <c r="AG37" s="4" t="e">
        <f t="shared" si="7"/>
        <v>#N/A</v>
      </c>
      <c r="AI37" s="4">
        <f t="shared" si="8"/>
        <v>0.79638492563611862</v>
      </c>
      <c r="AJ37" s="4">
        <f t="shared" si="8"/>
        <v>-0.21574219110313209</v>
      </c>
      <c r="AK37" s="4">
        <f t="shared" si="8"/>
        <v>1.4862888423902803</v>
      </c>
      <c r="AL37" s="4">
        <f t="shared" si="8"/>
        <v>-0.31245189895700776</v>
      </c>
      <c r="AM37" s="4">
        <f t="shared" si="8"/>
        <v>-0.44816751664228605</v>
      </c>
      <c r="AN37" s="4">
        <f t="shared" si="8"/>
        <v>1.0232213125519536</v>
      </c>
      <c r="AO37" s="4">
        <f t="shared" si="8"/>
        <v>1.9017743927378348</v>
      </c>
      <c r="AP37" s="4">
        <f t="shared" si="8"/>
        <v>3.1657452714765384</v>
      </c>
      <c r="AQ37" s="4">
        <f t="shared" si="8"/>
        <v>0</v>
      </c>
      <c r="AR37" s="4">
        <f t="shared" si="8"/>
        <v>0</v>
      </c>
      <c r="AS37" s="4">
        <f t="shared" si="8"/>
        <v>1.5442672191785221</v>
      </c>
      <c r="AT37" s="4">
        <f t="shared" si="8"/>
        <v>1.8121526540581954</v>
      </c>
      <c r="AU37" s="4">
        <f t="shared" si="8"/>
        <v>2.3115660994727563</v>
      </c>
      <c r="AV37" s="4">
        <f t="shared" si="8"/>
        <v>0</v>
      </c>
      <c r="AW37" s="4">
        <f t="shared" si="8"/>
        <v>0</v>
      </c>
      <c r="AY37" s="2">
        <f t="shared" si="51"/>
        <v>66.680615074313323</v>
      </c>
      <c r="AZ37" s="2">
        <f t="shared" si="9"/>
        <v>68.934742135037737</v>
      </c>
      <c r="BA37" s="2">
        <f t="shared" si="9"/>
        <v>69.102711155275969</v>
      </c>
      <c r="BB37" s="2">
        <f t="shared" si="9"/>
        <v>74.719451891297297</v>
      </c>
      <c r="BC37" s="2">
        <f t="shared" si="9"/>
        <v>79.138167516479413</v>
      </c>
      <c r="BD37" s="2">
        <f t="shared" si="9"/>
        <v>79.676778686180143</v>
      </c>
      <c r="BE37" s="2">
        <f t="shared" si="9"/>
        <v>72.291225607221619</v>
      </c>
      <c r="BF37" s="2">
        <f t="shared" si="9"/>
        <v>82.255254728515567</v>
      </c>
      <c r="BG37" s="2" t="e">
        <f t="shared" si="9"/>
        <v>#N/A</v>
      </c>
      <c r="BH37" s="2" t="e">
        <f t="shared" si="9"/>
        <v>#N/A</v>
      </c>
      <c r="BI37" s="2">
        <f t="shared" si="9"/>
        <v>79.489732780818443</v>
      </c>
      <c r="BJ37" s="2">
        <f t="shared" si="9"/>
        <v>76.737847345933886</v>
      </c>
      <c r="BK37" s="2">
        <f t="shared" si="9"/>
        <v>77.552433900503942</v>
      </c>
      <c r="BL37" s="2" t="e">
        <f t="shared" si="9"/>
        <v>#N/A</v>
      </c>
      <c r="BM37" s="2" t="e">
        <f t="shared" si="9"/>
        <v>#N/A</v>
      </c>
      <c r="BO37" s="2">
        <f t="shared" si="10"/>
        <v>67.477000000000004</v>
      </c>
      <c r="BP37" s="2">
        <f t="shared" si="11"/>
        <v>68.718999999999994</v>
      </c>
      <c r="BQ37" s="2">
        <f t="shared" si="12"/>
        <v>70.588999999999999</v>
      </c>
      <c r="BR37" s="2">
        <f t="shared" si="13"/>
        <v>74.406999999999996</v>
      </c>
      <c r="BS37" s="2">
        <f t="shared" si="14"/>
        <v>78.69</v>
      </c>
      <c r="BT37" s="2">
        <f t="shared" si="15"/>
        <v>80.7</v>
      </c>
      <c r="BU37" s="2">
        <f t="shared" si="16"/>
        <v>74.192999999999998</v>
      </c>
      <c r="BV37" s="2">
        <f t="shared" si="17"/>
        <v>85.421000000000006</v>
      </c>
      <c r="BW37" s="2" t="str">
        <f t="shared" si="18"/>
        <v/>
      </c>
      <c r="BX37" s="2" t="str">
        <f t="shared" si="19"/>
        <v/>
      </c>
      <c r="BY37" s="2">
        <f t="shared" si="20"/>
        <v>81.034000000000006</v>
      </c>
      <c r="BZ37" s="2">
        <f t="shared" si="21"/>
        <v>78.55</v>
      </c>
      <c r="CA37" s="2">
        <f t="shared" si="22"/>
        <v>79.864000000000004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66.519851843746579</v>
      </c>
      <c r="DL37" s="2">
        <f t="shared" si="41"/>
        <v>68.855809654686382</v>
      </c>
      <c r="DM37" s="2">
        <f t="shared" si="41"/>
        <v>69.005146341463401</v>
      </c>
      <c r="DN37" s="2">
        <f t="shared" si="41"/>
        <v>74.782233162186643</v>
      </c>
      <c r="DO37" s="2">
        <f t="shared" si="41"/>
        <v>79.316891557223258</v>
      </c>
      <c r="DP37" s="2">
        <f t="shared" si="41"/>
        <v>79.678321763602256</v>
      </c>
      <c r="DQ37" s="2">
        <f t="shared" si="41"/>
        <v>72.293562483130927</v>
      </c>
      <c r="DR37" s="2">
        <f t="shared" si="41"/>
        <v>82.329633001422465</v>
      </c>
      <c r="DS37" s="2">
        <f t="shared" si="41"/>
        <v>72.564855742296913</v>
      </c>
      <c r="DT37" s="2">
        <f t="shared" si="41"/>
        <v>75.781557142857139</v>
      </c>
      <c r="DU37" s="2">
        <f t="shared" si="41"/>
        <v>79.729018492176394</v>
      </c>
      <c r="DV37" s="2">
        <f t="shared" si="41"/>
        <v>76.676017069701288</v>
      </c>
      <c r="DW37" s="2">
        <f t="shared" si="41"/>
        <v>77.617366123208257</v>
      </c>
      <c r="DX37" s="2">
        <f t="shared" si="41"/>
        <v>71.932770868347319</v>
      </c>
      <c r="DY37" s="2">
        <f t="shared" si="41"/>
        <v>74.217470967741946</v>
      </c>
      <c r="EA37" s="2">
        <f t="shared" si="42"/>
        <v>71.241703723350739</v>
      </c>
      <c r="EB37" s="2">
        <f t="shared" si="42"/>
        <v>70.810544047619032</v>
      </c>
      <c r="EC37" s="2">
        <f t="shared" si="42"/>
        <v>71.659318325665183</v>
      </c>
      <c r="ED37" s="2">
        <f t="shared" si="42"/>
        <v>73.094230502739293</v>
      </c>
      <c r="EE37" s="2">
        <f t="shared" si="42"/>
        <v>73.945724996413475</v>
      </c>
      <c r="EF37" s="2">
        <f t="shared" si="42"/>
        <v>79.637617647058818</v>
      </c>
      <c r="EG37" s="2">
        <f t="shared" si="42"/>
        <v>72.223661868924424</v>
      </c>
      <c r="EH37" s="2">
        <f t="shared" si="42"/>
        <v>80.004825227626014</v>
      </c>
      <c r="EI37" s="2">
        <f t="shared" si="42"/>
        <v>74.683858606254617</v>
      </c>
      <c r="EJ37" s="2">
        <f t="shared" si="42"/>
        <v>79.475551188023218</v>
      </c>
      <c r="EK37" s="2">
        <f t="shared" si="42"/>
        <v>72.37989610946515</v>
      </c>
      <c r="EL37" s="2">
        <f t="shared" si="42"/>
        <v>78.573928467299041</v>
      </c>
      <c r="EM37" s="2">
        <f t="shared" si="42"/>
        <v>75.647022857142858</v>
      </c>
      <c r="EN37" s="2">
        <f t="shared" si="42"/>
        <v>76.411460624596884</v>
      </c>
      <c r="EO37" s="2">
        <f t="shared" si="42"/>
        <v>73.680272701128757</v>
      </c>
      <c r="EQ37" s="2">
        <f t="shared" si="43"/>
        <v>68.308127500061715</v>
      </c>
      <c r="ER37" s="2">
        <f t="shared" si="43"/>
        <v>68.374079794988617</v>
      </c>
      <c r="ES37" s="2">
        <f t="shared" si="43"/>
        <v>70.872012766127497</v>
      </c>
      <c r="ET37" s="2">
        <f t="shared" si="43"/>
        <v>72.803916980509257</v>
      </c>
      <c r="EU37" s="2">
        <f t="shared" si="43"/>
        <v>74.424120384479622</v>
      </c>
      <c r="EV37" s="2">
        <f t="shared" si="43"/>
        <v>74.15909368747721</v>
      </c>
      <c r="EW37" s="2">
        <f t="shared" si="43"/>
        <v>71.400474778885439</v>
      </c>
      <c r="EX37" s="2">
        <f t="shared" si="43"/>
        <v>79.47638671391006</v>
      </c>
      <c r="EY37" s="2">
        <f t="shared" si="43"/>
        <v>72.971284658004066</v>
      </c>
      <c r="EZ37" s="2">
        <f t="shared" si="43"/>
        <v>79.618955540613513</v>
      </c>
      <c r="FA37" s="2">
        <f t="shared" si="43"/>
        <v>77.589331771380301</v>
      </c>
      <c r="FB37" s="2">
        <f t="shared" si="43"/>
        <v>79.411420402764392</v>
      </c>
      <c r="FC37" s="2">
        <f t="shared" si="43"/>
        <v>71.289052274320682</v>
      </c>
      <c r="FD37" s="2">
        <f t="shared" si="43"/>
        <v>74.399240153887064</v>
      </c>
      <c r="FE37" s="2">
        <f t="shared" si="43"/>
        <v>76.337865815141228</v>
      </c>
      <c r="FG37" s="2">
        <f t="shared" si="44"/>
        <v>3.4047737541488578E-2</v>
      </c>
      <c r="FH37" s="2">
        <f t="shared" si="44"/>
        <v>4.0382507344408534E-2</v>
      </c>
      <c r="FI37" s="2">
        <f t="shared" si="44"/>
        <v>3.6759550292202577E-2</v>
      </c>
      <c r="FJ37" s="2">
        <f t="shared" si="44"/>
        <v>3.7192278449474127E-2</v>
      </c>
      <c r="FK37" s="2">
        <f t="shared" si="44"/>
        <v>3.3274886414390158E-2</v>
      </c>
      <c r="FL37" s="2">
        <f t="shared" si="44"/>
        <v>3.7540366520786031E-2</v>
      </c>
      <c r="FM37" s="2">
        <f t="shared" si="44"/>
        <v>3.3401038098797076E-2</v>
      </c>
      <c r="FN37" s="2">
        <f t="shared" si="44"/>
        <v>3.1992661362798311E-2</v>
      </c>
      <c r="FO37" s="2">
        <f t="shared" si="44"/>
        <v>3.1738365349170676E-2</v>
      </c>
      <c r="FP37" s="2">
        <f t="shared" si="44"/>
        <v>3.2442859287410739E-2</v>
      </c>
      <c r="FQ37" s="2">
        <f t="shared" si="44"/>
        <v>3.2561428301098157E-2</v>
      </c>
      <c r="FR37" s="2">
        <f t="shared" si="44"/>
        <v>3.2577216907558708E-2</v>
      </c>
      <c r="FS37" s="2">
        <f t="shared" si="44"/>
        <v>3.2950986603351141E-2</v>
      </c>
      <c r="FT37" s="2">
        <f t="shared" si="44"/>
        <v>3.1774417237404991E-2</v>
      </c>
      <c r="FU37" s="2">
        <f t="shared" si="44"/>
        <v>2.8227795519863597E-2</v>
      </c>
      <c r="FW37" s="2">
        <f t="shared" si="53"/>
        <v>1.7531297686887229E-6</v>
      </c>
      <c r="FX37" s="2">
        <f t="shared" si="45"/>
        <v>1.886187175054515E-6</v>
      </c>
      <c r="FY37" s="2">
        <f t="shared" si="45"/>
        <v>1.7207103779579421E-6</v>
      </c>
      <c r="FZ37" s="2">
        <f t="shared" si="45"/>
        <v>2.0872459525149828E-6</v>
      </c>
      <c r="GA37" s="2">
        <f t="shared" si="45"/>
        <v>1.9157372495846336E-6</v>
      </c>
      <c r="GB37" s="2">
        <f t="shared" si="45"/>
        <v>2.74343386558015E-6</v>
      </c>
      <c r="GC37" s="2">
        <f t="shared" si="45"/>
        <v>2.5787953914382829E-6</v>
      </c>
      <c r="GD37" s="2">
        <f t="shared" si="45"/>
        <v>2.8102914336455375E-6</v>
      </c>
      <c r="GE37" s="2">
        <f t="shared" si="45"/>
        <v>2.8573595094634968E-6</v>
      </c>
      <c r="GF37" s="2">
        <f t="shared" si="45"/>
        <v>2.6207415724147766E-6</v>
      </c>
      <c r="GG37" s="2">
        <f t="shared" si="45"/>
        <v>2.3438590091319893E-6</v>
      </c>
      <c r="GH37" s="2">
        <f t="shared" si="45"/>
        <v>1.9163906713622948E-6</v>
      </c>
      <c r="GI37" s="2">
        <f t="shared" si="45"/>
        <v>1.7136738412730678E-6</v>
      </c>
      <c r="GJ37" s="2">
        <f t="shared" si="45"/>
        <v>1.5545181713187511E-6</v>
      </c>
      <c r="GK37" s="2">
        <f t="shared" si="45"/>
        <v>1.1735970082610094E-6</v>
      </c>
      <c r="GM37" s="86">
        <f t="shared" si="54"/>
        <v>2.47364605223256E-14</v>
      </c>
      <c r="GN37" s="86">
        <f t="shared" si="46"/>
        <v>3.0210931993275403E-11</v>
      </c>
      <c r="GO37" s="86">
        <f t="shared" si="46"/>
        <v>1.3042206132055483E-12</v>
      </c>
      <c r="GP37" s="86">
        <f t="shared" si="46"/>
        <v>4.003095303062855E-12</v>
      </c>
      <c r="GQ37" s="86">
        <f t="shared" si="46"/>
        <v>8.4624776202988863E-14</v>
      </c>
      <c r="GR37" s="86">
        <f t="shared" si="46"/>
        <v>6.0452129020369342E-13</v>
      </c>
      <c r="GS37" s="86">
        <f t="shared" si="46"/>
        <v>1.8906697155590659E-14</v>
      </c>
      <c r="GT37" s="86">
        <f t="shared" si="46"/>
        <v>3.982304250268888E-15</v>
      </c>
      <c r="GU37" s="86">
        <f t="shared" si="46"/>
        <v>3.5703315211401128E-16</v>
      </c>
      <c r="GV37" s="86">
        <f t="shared" si="46"/>
        <v>3.539575626699608E-16</v>
      </c>
      <c r="GW37" s="86">
        <f t="shared" si="46"/>
        <v>1.4278573312372737E-15</v>
      </c>
      <c r="GX37" s="86">
        <f t="shared" si="46"/>
        <v>4.011616031284728E-15</v>
      </c>
      <c r="GY37" s="86">
        <f t="shared" si="46"/>
        <v>1.2032924287514122E-14</v>
      </c>
      <c r="GZ37" s="86">
        <f t="shared" si="46"/>
        <v>1.0672956847159885E-16</v>
      </c>
      <c r="HA37" s="86">
        <f t="shared" si="46"/>
        <v>7.4980073981629595E-20</v>
      </c>
      <c r="HC37" s="86">
        <f t="shared" si="58"/>
        <v>1.0205264818256793E-32</v>
      </c>
      <c r="HD37" s="86">
        <f t="shared" si="47"/>
        <v>4.0553055759368295E-31</v>
      </c>
      <c r="HE37" s="86">
        <f t="shared" si="47"/>
        <v>3.9711006332175635E-32</v>
      </c>
      <c r="HF37" s="86">
        <f t="shared" si="47"/>
        <v>1.1175125706913797E-34</v>
      </c>
      <c r="HG37" s="86">
        <f t="shared" si="47"/>
        <v>1.2072191012302568E-32</v>
      </c>
      <c r="HH37" s="86">
        <f t="shared" si="47"/>
        <v>9.3893347713385926E-33</v>
      </c>
      <c r="HI37" s="86">
        <f t="shared" si="47"/>
        <v>3.3044647185226674E-31</v>
      </c>
      <c r="HJ37" s="86">
        <f t="shared" si="47"/>
        <v>3.9115414101563217E-33</v>
      </c>
      <c r="HK37" s="86">
        <f t="shared" si="47"/>
        <v>4.2766206398039695E-33</v>
      </c>
      <c r="HL37" s="86">
        <f t="shared" si="47"/>
        <v>8.8353113678845545E-33</v>
      </c>
      <c r="HM37" s="86">
        <f t="shared" si="47"/>
        <v>9.1550230156836962E-34</v>
      </c>
      <c r="HN37" s="86">
        <f t="shared" si="47"/>
        <v>6.8881009073078324E-35</v>
      </c>
      <c r="HO37" s="86">
        <f t="shared" si="47"/>
        <v>1.8159569339664681E-33</v>
      </c>
      <c r="HP37" s="86">
        <f t="shared" si="47"/>
        <v>9.6263572908363632E-40</v>
      </c>
      <c r="HQ37" s="86">
        <f t="shared" si="47"/>
        <v>1.2348981194947649E-43</v>
      </c>
      <c r="HS37" s="86">
        <f t="shared" si="55"/>
        <v>1.011917595665309E-229</v>
      </c>
      <c r="HT37" s="86">
        <f t="shared" si="48"/>
        <v>5.6285010758185165E-215</v>
      </c>
      <c r="HU37" s="86">
        <f t="shared" si="48"/>
        <v>2.5859129080793176E-225</v>
      </c>
      <c r="HV37" s="86">
        <f t="shared" si="48"/>
        <v>2.0881366648854115E-244</v>
      </c>
      <c r="HW37" s="86">
        <f t="shared" si="48"/>
        <v>1.8624090925189941E-228</v>
      </c>
      <c r="HX37" s="86">
        <f t="shared" si="48"/>
        <v>1.094700519274291E-231</v>
      </c>
      <c r="HY37" s="86">
        <f t="shared" si="48"/>
        <v>1.7496708724016492E-215</v>
      </c>
      <c r="HZ37" s="86">
        <f t="shared" si="48"/>
        <v>1.0203089340764298E-230</v>
      </c>
      <c r="IA37" s="86">
        <f t="shared" si="48"/>
        <v>6.9782389052632946E-234</v>
      </c>
      <c r="IB37" s="86">
        <f t="shared" si="48"/>
        <v>1.8358640223559981E-231</v>
      </c>
      <c r="IC37" s="86">
        <f t="shared" si="48"/>
        <v>8.3495232749026579E-242</v>
      </c>
      <c r="ID37" s="86">
        <f t="shared" si="48"/>
        <v>4.0743823858289974E-250</v>
      </c>
      <c r="IE37" s="86">
        <f t="shared" si="48"/>
        <v>9.6116705126640814E-235</v>
      </c>
      <c r="IF37" s="86">
        <f t="shared" si="48"/>
        <v>1.5201180788187421E-117</v>
      </c>
      <c r="IG37" s="86">
        <f t="shared" si="48"/>
        <v>6.7543445564708052E-75</v>
      </c>
      <c r="II37" s="86">
        <f t="shared" si="56"/>
        <v>3.3135869125941936E-294</v>
      </c>
      <c r="IJ37" s="86">
        <f t="shared" si="49"/>
        <v>1.8138112335193862E-270</v>
      </c>
      <c r="IK37" s="86">
        <f t="shared" si="49"/>
        <v>3.9973811808580937E-286</v>
      </c>
      <c r="IL37" s="86">
        <f t="shared" si="49"/>
        <v>2.3204233242858407E-303</v>
      </c>
      <c r="IM37" s="86">
        <f t="shared" si="49"/>
        <v>1.1376009210480115E-290</v>
      </c>
      <c r="IN37" s="86">
        <f t="shared" si="49"/>
        <v>9.8879698450819142E-283</v>
      </c>
      <c r="IO37" s="86">
        <f t="shared" si="49"/>
        <v>4.7265430813071666E-273</v>
      </c>
      <c r="IP37" s="86">
        <f t="shared" si="49"/>
        <v>6.463882665808105E-288</v>
      </c>
      <c r="IQ37" s="86">
        <f t="shared" si="49"/>
        <v>2.7660603184117055E-291</v>
      </c>
      <c r="IR37" s="86">
        <f t="shared" si="49"/>
        <v>3.6562361309963598E-290</v>
      </c>
      <c r="IS37" s="86">
        <f t="shared" si="49"/>
        <v>3.8632186458391195E-300</v>
      </c>
      <c r="IT37" s="86">
        <f t="shared" si="49"/>
        <v>0</v>
      </c>
      <c r="IU37" s="86">
        <f t="shared" si="49"/>
        <v>2.2771171787111553E-300</v>
      </c>
      <c r="IV37" s="86">
        <f t="shared" si="49"/>
        <v>0</v>
      </c>
      <c r="IW37" s="86">
        <f t="shared" si="49"/>
        <v>1.973034616909377E-142</v>
      </c>
      <c r="IY37" s="86">
        <f t="shared" si="57"/>
        <v>2.47364605223256E-14</v>
      </c>
      <c r="IZ37" s="86">
        <f t="shared" si="50"/>
        <v>3.0210931993275403E-11</v>
      </c>
      <c r="JA37" s="86">
        <f t="shared" si="50"/>
        <v>1.3042206132055483E-12</v>
      </c>
      <c r="JB37" s="86">
        <f t="shared" si="50"/>
        <v>4.003095303062855E-12</v>
      </c>
      <c r="JC37" s="86">
        <f t="shared" si="50"/>
        <v>8.4624776202988863E-14</v>
      </c>
      <c r="JD37" s="86">
        <f t="shared" si="50"/>
        <v>6.0452129020369342E-13</v>
      </c>
      <c r="JE37" s="86">
        <f t="shared" si="50"/>
        <v>1.8906697155590659E-14</v>
      </c>
      <c r="JF37" s="86">
        <f t="shared" si="50"/>
        <v>3.982304250268888E-15</v>
      </c>
      <c r="JG37" s="86">
        <f t="shared" si="50"/>
        <v>3.5703315211401128E-16</v>
      </c>
      <c r="JH37" s="86">
        <f t="shared" si="50"/>
        <v>3.539575626699608E-16</v>
      </c>
      <c r="JI37" s="86">
        <f t="shared" si="50"/>
        <v>1.4278573312372737E-15</v>
      </c>
      <c r="JJ37" s="86">
        <f t="shared" si="50"/>
        <v>4.011616031284728E-15</v>
      </c>
      <c r="JK37" s="86">
        <f t="shared" si="50"/>
        <v>1.2032924287514122E-14</v>
      </c>
      <c r="JL37" s="86">
        <f t="shared" si="50"/>
        <v>1.0672956847159885E-16</v>
      </c>
      <c r="JM37" s="86">
        <f t="shared" si="50"/>
        <v>7.4980073981629595E-20</v>
      </c>
    </row>
    <row r="38" spans="2:273" x14ac:dyDescent="0.25">
      <c r="B38" s="2">
        <v>11</v>
      </c>
      <c r="C38" s="37">
        <v>67.369</v>
      </c>
      <c r="D38" s="37">
        <v>69.561000000000007</v>
      </c>
      <c r="E38" s="37">
        <v>69.804000000000002</v>
      </c>
      <c r="F38" s="37">
        <v>75.254000000000005</v>
      </c>
      <c r="G38" s="37">
        <v>79.31</v>
      </c>
      <c r="H38" s="37">
        <v>79.632999999999996</v>
      </c>
      <c r="I38" s="37">
        <v>74.649000000000001</v>
      </c>
      <c r="J38" s="37">
        <v>83.93</v>
      </c>
      <c r="K38" s="37">
        <v>74.981999999999999</v>
      </c>
      <c r="L38" s="37">
        <v>79.78</v>
      </c>
      <c r="M38" s="37">
        <v>82.593000000000004</v>
      </c>
      <c r="N38" s="37">
        <v>78.882999999999996</v>
      </c>
      <c r="O38" s="37">
        <v>78.441000000000003</v>
      </c>
      <c r="P38" s="37">
        <v>73.629000000000005</v>
      </c>
      <c r="Q38" s="37">
        <v>76.459000000000003</v>
      </c>
      <c r="S38" s="4">
        <f t="shared" si="7"/>
        <v>66.850387702783493</v>
      </c>
      <c r="T38" s="4">
        <f t="shared" si="7"/>
        <v>69.080884867845995</v>
      </c>
      <c r="U38" s="4">
        <f t="shared" si="7"/>
        <v>69.260729510634349</v>
      </c>
      <c r="V38" s="4">
        <f t="shared" si="7"/>
        <v>74.887684498690248</v>
      </c>
      <c r="W38" s="4">
        <f t="shared" si="7"/>
        <v>79.191238908190996</v>
      </c>
      <c r="X38" s="4">
        <f t="shared" si="7"/>
        <v>79.74754583438218</v>
      </c>
      <c r="Y38" s="4">
        <f t="shared" si="7"/>
        <v>72.506905924163092</v>
      </c>
      <c r="Z38" s="4">
        <f t="shared" si="7"/>
        <v>82.414413906834469</v>
      </c>
      <c r="AA38" s="4" t="e">
        <f t="shared" si="7"/>
        <v>#N/A</v>
      </c>
      <c r="AB38" s="4" t="e">
        <f t="shared" si="7"/>
        <v>#N/A</v>
      </c>
      <c r="AC38" s="4">
        <f t="shared" si="7"/>
        <v>79.415938217895146</v>
      </c>
      <c r="AD38" s="4">
        <f t="shared" si="7"/>
        <v>76.861761877281552</v>
      </c>
      <c r="AE38" s="4">
        <f t="shared" si="7"/>
        <v>77.616722939781184</v>
      </c>
      <c r="AF38" s="4" t="e">
        <f t="shared" si="7"/>
        <v>#N/A</v>
      </c>
      <c r="AG38" s="4" t="e">
        <f t="shared" si="7"/>
        <v>#N/A</v>
      </c>
      <c r="AI38" s="4">
        <f t="shared" si="8"/>
        <v>0.51861229721650659</v>
      </c>
      <c r="AJ38" s="4">
        <f t="shared" si="8"/>
        <v>0.4801151321540118</v>
      </c>
      <c r="AK38" s="4">
        <f t="shared" si="8"/>
        <v>0.54327048936565348</v>
      </c>
      <c r="AL38" s="4">
        <f t="shared" si="8"/>
        <v>0.36631550130975654</v>
      </c>
      <c r="AM38" s="4">
        <f t="shared" si="8"/>
        <v>0.11876109180900585</v>
      </c>
      <c r="AN38" s="4">
        <f t="shared" si="8"/>
        <v>-0.11454583438218435</v>
      </c>
      <c r="AO38" s="4">
        <f t="shared" si="8"/>
        <v>2.1420940758369085</v>
      </c>
      <c r="AP38" s="4">
        <f t="shared" si="8"/>
        <v>1.5155860931655383</v>
      </c>
      <c r="AQ38" s="4">
        <f t="shared" si="8"/>
        <v>0</v>
      </c>
      <c r="AR38" s="4">
        <f t="shared" si="8"/>
        <v>0</v>
      </c>
      <c r="AS38" s="4">
        <f t="shared" si="8"/>
        <v>3.1770617821048575</v>
      </c>
      <c r="AT38" s="4">
        <f t="shared" si="8"/>
        <v>2.0212381227184437</v>
      </c>
      <c r="AU38" s="4">
        <f t="shared" si="8"/>
        <v>0.82427706021881875</v>
      </c>
      <c r="AV38" s="4">
        <f t="shared" si="8"/>
        <v>0</v>
      </c>
      <c r="AW38" s="4">
        <f t="shared" si="8"/>
        <v>0</v>
      </c>
      <c r="AY38" s="2">
        <f t="shared" si="51"/>
        <v>66.85038770263678</v>
      </c>
      <c r="AZ38" s="2">
        <f t="shared" si="9"/>
        <v>69.080884743860508</v>
      </c>
      <c r="BA38" s="2">
        <f t="shared" si="9"/>
        <v>69.260729504832838</v>
      </c>
      <c r="BB38" s="2">
        <f t="shared" si="9"/>
        <v>74.887684480527383</v>
      </c>
      <c r="BC38" s="2">
        <f t="shared" si="9"/>
        <v>79.191238907746794</v>
      </c>
      <c r="BD38" s="2">
        <f t="shared" si="9"/>
        <v>79.747545831098236</v>
      </c>
      <c r="BE38" s="2">
        <f t="shared" si="9"/>
        <v>72.506905924044744</v>
      </c>
      <c r="BF38" s="2">
        <f t="shared" si="9"/>
        <v>82.414413906810111</v>
      </c>
      <c r="BG38" s="2" t="e">
        <f t="shared" si="9"/>
        <v>#N/A</v>
      </c>
      <c r="BH38" s="2" t="e">
        <f t="shared" si="9"/>
        <v>#N/A</v>
      </c>
      <c r="BI38" s="2">
        <f t="shared" si="9"/>
        <v>79.41593821788527</v>
      </c>
      <c r="BJ38" s="2">
        <f t="shared" si="9"/>
        <v>76.861761877257024</v>
      </c>
      <c r="BK38" s="2">
        <f t="shared" si="9"/>
        <v>77.616722939712105</v>
      </c>
      <c r="BL38" s="2" t="e">
        <f t="shared" si="9"/>
        <v>#N/A</v>
      </c>
      <c r="BM38" s="2" t="e">
        <f t="shared" si="9"/>
        <v>#N/A</v>
      </c>
      <c r="BO38" s="2">
        <f t="shared" si="10"/>
        <v>67.369</v>
      </c>
      <c r="BP38" s="2">
        <f t="shared" si="11"/>
        <v>69.561000000000007</v>
      </c>
      <c r="BQ38" s="2">
        <f t="shared" si="12"/>
        <v>69.804000000000002</v>
      </c>
      <c r="BR38" s="2">
        <f t="shared" si="13"/>
        <v>75.254000000000005</v>
      </c>
      <c r="BS38" s="2">
        <f t="shared" si="14"/>
        <v>79.31</v>
      </c>
      <c r="BT38" s="2">
        <f t="shared" si="15"/>
        <v>79.632999999999996</v>
      </c>
      <c r="BU38" s="2">
        <f t="shared" si="16"/>
        <v>74.649000000000001</v>
      </c>
      <c r="BV38" s="2">
        <f t="shared" si="17"/>
        <v>83.93</v>
      </c>
      <c r="BW38" s="2" t="str">
        <f t="shared" si="18"/>
        <v/>
      </c>
      <c r="BX38" s="2" t="str">
        <f t="shared" si="19"/>
        <v/>
      </c>
      <c r="BY38" s="2">
        <f t="shared" si="20"/>
        <v>82.593000000000004</v>
      </c>
      <c r="BZ38" s="2">
        <f t="shared" si="21"/>
        <v>78.882999999999996</v>
      </c>
      <c r="CA38" s="2">
        <f t="shared" si="22"/>
        <v>78.441000000000003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66.687049020680604</v>
      </c>
      <c r="DL38" s="2">
        <f t="shared" si="41"/>
        <v>69.008104862579259</v>
      </c>
      <c r="DM38" s="2">
        <f t="shared" si="41"/>
        <v>69.167076655052256</v>
      </c>
      <c r="DN38" s="2">
        <f t="shared" si="41"/>
        <v>74.969810933252774</v>
      </c>
      <c r="DO38" s="2">
        <f t="shared" si="41"/>
        <v>79.39418752345216</v>
      </c>
      <c r="DP38" s="2">
        <f t="shared" si="41"/>
        <v>79.760220262664163</v>
      </c>
      <c r="DQ38" s="2">
        <f t="shared" si="41"/>
        <v>72.522069365722018</v>
      </c>
      <c r="DR38" s="2">
        <f t="shared" si="41"/>
        <v>82.505383119962062</v>
      </c>
      <c r="DS38" s="2">
        <f t="shared" si="41"/>
        <v>72.716115966386553</v>
      </c>
      <c r="DT38" s="2">
        <f t="shared" si="41"/>
        <v>75.870228571428569</v>
      </c>
      <c r="DU38" s="2">
        <f t="shared" si="41"/>
        <v>79.680505452821251</v>
      </c>
      <c r="DV38" s="2">
        <f t="shared" si="41"/>
        <v>76.805426031294459</v>
      </c>
      <c r="DW38" s="2">
        <f t="shared" si="41"/>
        <v>77.696092570303122</v>
      </c>
      <c r="DX38" s="2">
        <f t="shared" si="41"/>
        <v>72.076766386554596</v>
      </c>
      <c r="DY38" s="2">
        <f t="shared" si="41"/>
        <v>74.207106451612901</v>
      </c>
      <c r="EA38" s="2">
        <f t="shared" si="42"/>
        <v>71.076800049388581</v>
      </c>
      <c r="EB38" s="2">
        <f t="shared" si="42"/>
        <v>70.658304761904759</v>
      </c>
      <c r="EC38" s="2">
        <f t="shared" si="42"/>
        <v>71.49889719808175</v>
      </c>
      <c r="ED38" s="2">
        <f t="shared" si="42"/>
        <v>72.948736223010002</v>
      </c>
      <c r="EE38" s="2">
        <f t="shared" si="42"/>
        <v>73.813809461800759</v>
      </c>
      <c r="EF38" s="2">
        <f t="shared" si="42"/>
        <v>79.451588235294111</v>
      </c>
      <c r="EG38" s="2">
        <f t="shared" si="42"/>
        <v>72.106762496080279</v>
      </c>
      <c r="EH38" s="2">
        <f t="shared" si="42"/>
        <v>79.90417677104152</v>
      </c>
      <c r="EI38" s="2">
        <f t="shared" si="42"/>
        <v>74.50183765082491</v>
      </c>
      <c r="EJ38" s="2">
        <f t="shared" si="42"/>
        <v>79.268423192749381</v>
      </c>
      <c r="EK38" s="2">
        <f t="shared" si="42"/>
        <v>72.246608529549349</v>
      </c>
      <c r="EL38" s="2">
        <f t="shared" si="42"/>
        <v>78.387476225661501</v>
      </c>
      <c r="EM38" s="2">
        <f t="shared" si="42"/>
        <v>75.492557142857152</v>
      </c>
      <c r="EN38" s="2">
        <f t="shared" si="42"/>
        <v>76.239945363377231</v>
      </c>
      <c r="EO38" s="2">
        <f t="shared" si="42"/>
        <v>73.555486699259461</v>
      </c>
      <c r="EQ38" s="2">
        <f t="shared" si="43"/>
        <v>68.173123646597048</v>
      </c>
      <c r="ER38" s="2">
        <f t="shared" si="43"/>
        <v>68.247050227790439</v>
      </c>
      <c r="ES38" s="2">
        <f t="shared" si="43"/>
        <v>70.719612319174701</v>
      </c>
      <c r="ET38" s="2">
        <f t="shared" si="43"/>
        <v>72.661379882065205</v>
      </c>
      <c r="EU38" s="2">
        <f t="shared" si="43"/>
        <v>74.287243368888653</v>
      </c>
      <c r="EV38" s="2">
        <f t="shared" si="43"/>
        <v>74.030945091099866</v>
      </c>
      <c r="EW38" s="2">
        <f t="shared" si="43"/>
        <v>71.292385310457433</v>
      </c>
      <c r="EX38" s="2">
        <f t="shared" si="43"/>
        <v>79.381432944877318</v>
      </c>
      <c r="EY38" s="2">
        <f t="shared" si="43"/>
        <v>72.807859478266579</v>
      </c>
      <c r="EZ38" s="2">
        <f t="shared" si="43"/>
        <v>79.41027871165582</v>
      </c>
      <c r="FA38" s="2">
        <f t="shared" si="43"/>
        <v>77.399921940974124</v>
      </c>
      <c r="FB38" s="2">
        <f t="shared" si="43"/>
        <v>79.216254719767036</v>
      </c>
      <c r="FC38" s="2">
        <f t="shared" si="43"/>
        <v>71.178848753956956</v>
      </c>
      <c r="FD38" s="2">
        <f t="shared" si="43"/>
        <v>74.24781244182391</v>
      </c>
      <c r="FE38" s="2">
        <f t="shared" si="43"/>
        <v>76.184369032964383</v>
      </c>
      <c r="FG38" s="2">
        <f t="shared" si="44"/>
        <v>3.7210370823511828E-2</v>
      </c>
      <c r="FH38" s="2">
        <f t="shared" si="44"/>
        <v>4.410669772660554E-2</v>
      </c>
      <c r="FI38" s="2">
        <f t="shared" si="44"/>
        <v>4.0163605365671678E-2</v>
      </c>
      <c r="FJ38" s="2">
        <f t="shared" si="44"/>
        <v>4.0634715114663204E-2</v>
      </c>
      <c r="FK38" s="2">
        <f t="shared" si="44"/>
        <v>3.6368433812424078E-2</v>
      </c>
      <c r="FL38" s="2">
        <f t="shared" si="44"/>
        <v>4.1013649030217779E-2</v>
      </c>
      <c r="FM38" s="2">
        <f t="shared" si="44"/>
        <v>3.6505870860659803E-2</v>
      </c>
      <c r="FN38" s="2">
        <f t="shared" si="44"/>
        <v>3.4971313365867465E-2</v>
      </c>
      <c r="FO38" s="2">
        <f t="shared" si="44"/>
        <v>3.4694189887268682E-2</v>
      </c>
      <c r="FP38" s="2">
        <f t="shared" si="44"/>
        <v>3.5461891097905485E-2</v>
      </c>
      <c r="FQ38" s="2">
        <f t="shared" si="44"/>
        <v>3.5591087908441468E-2</v>
      </c>
      <c r="FR38" s="2">
        <f t="shared" si="44"/>
        <v>3.5608291486133141E-2</v>
      </c>
      <c r="FS38" s="2">
        <f t="shared" si="44"/>
        <v>3.6015543076784617E-2</v>
      </c>
      <c r="FT38" s="2">
        <f t="shared" si="44"/>
        <v>3.4733478880662298E-2</v>
      </c>
      <c r="FU38" s="2">
        <f t="shared" si="44"/>
        <v>3.0867099877919444E-2</v>
      </c>
      <c r="FW38" s="2">
        <f t="shared" si="53"/>
        <v>1.9222682412465938E-6</v>
      </c>
      <c r="FX38" s="2">
        <f t="shared" si="45"/>
        <v>2.0681627349363332E-6</v>
      </c>
      <c r="FY38" s="2">
        <f t="shared" si="45"/>
        <v>1.8867210980916618E-6</v>
      </c>
      <c r="FZ38" s="2">
        <f t="shared" si="45"/>
        <v>2.2886192160530152E-6</v>
      </c>
      <c r="GA38" s="2">
        <f t="shared" si="45"/>
        <v>2.1005637354682361E-6</v>
      </c>
      <c r="GB38" s="2">
        <f t="shared" si="45"/>
        <v>3.0081146199770045E-6</v>
      </c>
      <c r="GC38" s="2">
        <f t="shared" si="45"/>
        <v>2.8275922155286537E-6</v>
      </c>
      <c r="GD38" s="2">
        <f t="shared" si="45"/>
        <v>3.081422446328546E-6</v>
      </c>
      <c r="GE38" s="2">
        <f t="shared" si="45"/>
        <v>3.1330315369772477E-6</v>
      </c>
      <c r="GF38" s="2">
        <f t="shared" si="45"/>
        <v>2.8735852653088135E-6</v>
      </c>
      <c r="GG38" s="2">
        <f t="shared" si="45"/>
        <v>2.5699897171919083E-6</v>
      </c>
      <c r="GH38" s="2">
        <f t="shared" si="45"/>
        <v>2.1012801979354418E-6</v>
      </c>
      <c r="GI38" s="2">
        <f t="shared" si="45"/>
        <v>1.8790056915967876E-6</v>
      </c>
      <c r="GJ38" s="2">
        <f t="shared" si="45"/>
        <v>1.7044950247241497E-6</v>
      </c>
      <c r="GK38" s="2">
        <f t="shared" si="45"/>
        <v>1.286823384914533E-6</v>
      </c>
      <c r="GM38" s="86">
        <f t="shared" si="54"/>
        <v>7.3089055935142318E-14</v>
      </c>
      <c r="GN38" s="86">
        <f t="shared" si="46"/>
        <v>6.7992063525808108E-11</v>
      </c>
      <c r="GO38" s="86">
        <f t="shared" si="46"/>
        <v>3.3002588919534755E-12</v>
      </c>
      <c r="GP38" s="86">
        <f t="shared" si="46"/>
        <v>9.6604641724062777E-12</v>
      </c>
      <c r="GQ38" s="86">
        <f t="shared" si="46"/>
        <v>2.3492835006531066E-13</v>
      </c>
      <c r="GR38" s="86">
        <f t="shared" si="46"/>
        <v>1.5942324969871659E-12</v>
      </c>
      <c r="GS38" s="86">
        <f t="shared" si="46"/>
        <v>5.6182231093924716E-14</v>
      </c>
      <c r="GT38" s="86">
        <f t="shared" si="46"/>
        <v>1.2500950245036455E-14</v>
      </c>
      <c r="GU38" s="86">
        <f t="shared" si="46"/>
        <v>1.2441921147977538E-15</v>
      </c>
      <c r="GV38" s="86">
        <f t="shared" si="46"/>
        <v>1.2441920343684932E-15</v>
      </c>
      <c r="GW38" s="86">
        <f t="shared" si="46"/>
        <v>4.7211374018358447E-15</v>
      </c>
      <c r="GX38" s="86">
        <f t="shared" si="46"/>
        <v>1.2667829997854274E-14</v>
      </c>
      <c r="GY38" s="86">
        <f t="shared" si="46"/>
        <v>3.6320933709819478E-14</v>
      </c>
      <c r="GZ38" s="86">
        <f t="shared" si="46"/>
        <v>3.9272826232590007E-16</v>
      </c>
      <c r="HA38" s="86">
        <f t="shared" si="46"/>
        <v>3.6228737521941069E-19</v>
      </c>
      <c r="HC38" s="86">
        <f t="shared" si="58"/>
        <v>6.4798255301477208E-32</v>
      </c>
      <c r="HD38" s="86">
        <f t="shared" si="47"/>
        <v>2.300653941032605E-30</v>
      </c>
      <c r="HE38" s="86">
        <f t="shared" si="47"/>
        <v>2.4095401689097455E-31</v>
      </c>
      <c r="HF38" s="86">
        <f t="shared" si="47"/>
        <v>7.9380748334540955E-34</v>
      </c>
      <c r="HG38" s="86">
        <f t="shared" si="47"/>
        <v>7.6574678293042536E-32</v>
      </c>
      <c r="HH38" s="86">
        <f t="shared" si="47"/>
        <v>6.1284911386999898E-32</v>
      </c>
      <c r="HI38" s="86">
        <f t="shared" si="47"/>
        <v>1.9768631099709394E-30</v>
      </c>
      <c r="HJ38" s="86">
        <f t="shared" si="47"/>
        <v>2.6365724030012116E-32</v>
      </c>
      <c r="HK38" s="86">
        <f t="shared" si="47"/>
        <v>2.9187509217502152E-32</v>
      </c>
      <c r="HL38" s="86">
        <f t="shared" si="47"/>
        <v>5.8751360442735386E-32</v>
      </c>
      <c r="HM38" s="86">
        <f t="shared" si="47"/>
        <v>6.3719879584786223E-33</v>
      </c>
      <c r="HN38" s="86">
        <f t="shared" si="47"/>
        <v>5.0301121845832416E-34</v>
      </c>
      <c r="HO38" s="86">
        <f t="shared" si="47"/>
        <v>1.1980886940823824E-32</v>
      </c>
      <c r="HP38" s="86">
        <f t="shared" si="47"/>
        <v>9.5106566217048713E-39</v>
      </c>
      <c r="HQ38" s="86">
        <f t="shared" si="47"/>
        <v>1.5544592506552068E-42</v>
      </c>
      <c r="HS38" s="86">
        <f t="shared" si="55"/>
        <v>1.0477929129216279E-225</v>
      </c>
      <c r="HT38" s="86">
        <f t="shared" si="48"/>
        <v>3.1124205152016333E-211</v>
      </c>
      <c r="HU38" s="86">
        <f t="shared" si="48"/>
        <v>2.1278299728330133E-221</v>
      </c>
      <c r="HV38" s="86">
        <f t="shared" si="48"/>
        <v>3.8259798536918941E-240</v>
      </c>
      <c r="HW38" s="86">
        <f t="shared" si="48"/>
        <v>1.8901387276078068E-224</v>
      </c>
      <c r="HX38" s="86">
        <f t="shared" si="48"/>
        <v>1.3480428567420351E-227</v>
      </c>
      <c r="HY38" s="86">
        <f t="shared" si="48"/>
        <v>1.2564554528575159E-211</v>
      </c>
      <c r="HZ38" s="86">
        <f t="shared" si="48"/>
        <v>1.3663639890886813E-226</v>
      </c>
      <c r="IA38" s="86">
        <f t="shared" si="48"/>
        <v>1.068687330033125E-229</v>
      </c>
      <c r="IB38" s="86">
        <f t="shared" si="48"/>
        <v>2.4610243207273158E-227</v>
      </c>
      <c r="IC38" s="86">
        <f t="shared" si="48"/>
        <v>1.501587418311205E-237</v>
      </c>
      <c r="ID38" s="86">
        <f t="shared" si="48"/>
        <v>9.3389743316564239E-246</v>
      </c>
      <c r="IE38" s="86">
        <f t="shared" si="48"/>
        <v>1.1954126606322457E-230</v>
      </c>
      <c r="IF38" s="86">
        <f t="shared" si="48"/>
        <v>1.467755071332131E-115</v>
      </c>
      <c r="IG38" s="86">
        <f t="shared" si="48"/>
        <v>1.1548659985751524E-73</v>
      </c>
      <c r="II38" s="86">
        <f t="shared" si="56"/>
        <v>3.6722530649327746E-290</v>
      </c>
      <c r="IJ38" s="86">
        <f t="shared" si="49"/>
        <v>9.8915013767461431E-267</v>
      </c>
      <c r="IK38" s="86">
        <f t="shared" si="49"/>
        <v>3.3810813627814251E-282</v>
      </c>
      <c r="IL38" s="86">
        <f t="shared" si="49"/>
        <v>3.9114414530566891E-299</v>
      </c>
      <c r="IM38" s="86">
        <f t="shared" si="49"/>
        <v>1.1981692971897049E-286</v>
      </c>
      <c r="IN38" s="86">
        <f t="shared" si="49"/>
        <v>1.0383106022881773E-278</v>
      </c>
      <c r="IO38" s="86">
        <f t="shared" si="49"/>
        <v>3.4557124125987525E-269</v>
      </c>
      <c r="IP38" s="86">
        <f t="shared" si="49"/>
        <v>8.196931829799161E-284</v>
      </c>
      <c r="IQ38" s="86">
        <f t="shared" si="49"/>
        <v>3.9695040371392292E-287</v>
      </c>
      <c r="IR38" s="86">
        <f t="shared" si="49"/>
        <v>4.7429737037205927E-286</v>
      </c>
      <c r="IS38" s="86">
        <f t="shared" si="49"/>
        <v>6.3945815391100689E-296</v>
      </c>
      <c r="IT38" s="86">
        <f t="shared" si="49"/>
        <v>0</v>
      </c>
      <c r="IU38" s="86">
        <f t="shared" si="49"/>
        <v>3.021732340966882E-296</v>
      </c>
      <c r="IV38" s="86">
        <f t="shared" si="49"/>
        <v>0</v>
      </c>
      <c r="IW38" s="86">
        <f t="shared" si="49"/>
        <v>1.523871738262947E-140</v>
      </c>
      <c r="IY38" s="86">
        <f t="shared" si="57"/>
        <v>7.3089055935142318E-14</v>
      </c>
      <c r="IZ38" s="86">
        <f t="shared" si="50"/>
        <v>6.7992063525808108E-11</v>
      </c>
      <c r="JA38" s="86">
        <f t="shared" si="50"/>
        <v>3.3002588919534755E-12</v>
      </c>
      <c r="JB38" s="86">
        <f t="shared" si="50"/>
        <v>9.6604641724062777E-12</v>
      </c>
      <c r="JC38" s="86">
        <f t="shared" si="50"/>
        <v>2.3492835006531066E-13</v>
      </c>
      <c r="JD38" s="86">
        <f t="shared" si="50"/>
        <v>1.5942324969871659E-12</v>
      </c>
      <c r="JE38" s="86">
        <f t="shared" si="50"/>
        <v>5.6182231093924716E-14</v>
      </c>
      <c r="JF38" s="86">
        <f t="shared" si="50"/>
        <v>1.2500950245036455E-14</v>
      </c>
      <c r="JG38" s="86">
        <f t="shared" si="50"/>
        <v>1.2441921147977538E-15</v>
      </c>
      <c r="JH38" s="86">
        <f t="shared" si="50"/>
        <v>1.2441920343684932E-15</v>
      </c>
      <c r="JI38" s="86">
        <f t="shared" si="50"/>
        <v>4.7211374018358447E-15</v>
      </c>
      <c r="JJ38" s="86">
        <f t="shared" si="50"/>
        <v>1.2667829997854274E-14</v>
      </c>
      <c r="JK38" s="86">
        <f t="shared" si="50"/>
        <v>3.6320933709819478E-14</v>
      </c>
      <c r="JL38" s="86">
        <f t="shared" si="50"/>
        <v>3.9272826232590007E-16</v>
      </c>
      <c r="JM38" s="86">
        <f t="shared" si="50"/>
        <v>3.6228737521941069E-19</v>
      </c>
    </row>
    <row r="39" spans="2:273" x14ac:dyDescent="0.25">
      <c r="B39" s="2">
        <v>12</v>
      </c>
      <c r="C39" s="37">
        <v>68.614999999999995</v>
      </c>
      <c r="D39" s="37">
        <v>69.14</v>
      </c>
      <c r="E39" s="37">
        <v>68.643000000000001</v>
      </c>
      <c r="F39" s="37">
        <v>75.22</v>
      </c>
      <c r="G39" s="37">
        <v>79.724000000000004</v>
      </c>
      <c r="H39" s="37">
        <v>81.2</v>
      </c>
      <c r="I39" s="37">
        <v>74.316000000000003</v>
      </c>
      <c r="J39" s="37">
        <v>83.350999999999999</v>
      </c>
      <c r="K39" s="37">
        <v>74.213999999999999</v>
      </c>
      <c r="L39" s="37">
        <v>78.78</v>
      </c>
      <c r="M39" s="37">
        <v>82.745999999999995</v>
      </c>
      <c r="N39" s="37">
        <v>77.849999999999994</v>
      </c>
      <c r="O39" s="37">
        <v>78.831000000000003</v>
      </c>
      <c r="P39" s="37">
        <v>73.855000000000004</v>
      </c>
      <c r="Q39" s="37">
        <v>76.507999999999996</v>
      </c>
      <c r="S39" s="4">
        <f t="shared" si="7"/>
        <v>67.019201520427131</v>
      </c>
      <c r="T39" s="4">
        <f t="shared" si="7"/>
        <v>69.225198283825989</v>
      </c>
      <c r="U39" s="4">
        <f t="shared" si="7"/>
        <v>69.417157844572159</v>
      </c>
      <c r="V39" s="4">
        <f t="shared" si="7"/>
        <v>75.05290843586792</v>
      </c>
      <c r="W39" s="4">
        <f t="shared" si="7"/>
        <v>79.241419223919408</v>
      </c>
      <c r="X39" s="4">
        <f t="shared" si="7"/>
        <v>79.816275043399472</v>
      </c>
      <c r="Y39" s="4">
        <f t="shared" si="7"/>
        <v>72.720230876924035</v>
      </c>
      <c r="Z39" s="4">
        <f t="shared" si="7"/>
        <v>82.571159958172743</v>
      </c>
      <c r="AA39" s="4">
        <f t="shared" si="7"/>
        <v>72.922439010955998</v>
      </c>
      <c r="AB39" s="4">
        <f t="shared" si="7"/>
        <v>76.079120157570372</v>
      </c>
      <c r="AC39" s="4">
        <f t="shared" si="7"/>
        <v>79.339595807186015</v>
      </c>
      <c r="AD39" s="4">
        <f t="shared" si="7"/>
        <v>76.984104350150375</v>
      </c>
      <c r="AE39" s="4">
        <f t="shared" si="7"/>
        <v>77.678916424445063</v>
      </c>
      <c r="AF39" s="4">
        <f t="shared" si="7"/>
        <v>72.366805340003125</v>
      </c>
      <c r="AG39" s="4" t="e">
        <f t="shared" si="7"/>
        <v>#N/A</v>
      </c>
      <c r="AI39" s="4">
        <f t="shared" si="8"/>
        <v>1.5957984795728635</v>
      </c>
      <c r="AJ39" s="4">
        <f t="shared" si="8"/>
        <v>-8.5198283825988597E-2</v>
      </c>
      <c r="AK39" s="4">
        <f t="shared" si="8"/>
        <v>-0.77415784457215864</v>
      </c>
      <c r="AL39" s="4">
        <f t="shared" si="8"/>
        <v>0.16709156413207893</v>
      </c>
      <c r="AM39" s="4">
        <f t="shared" si="8"/>
        <v>0.4825807760805958</v>
      </c>
      <c r="AN39" s="4">
        <f t="shared" si="8"/>
        <v>1.3837249566005312</v>
      </c>
      <c r="AO39" s="4">
        <f t="shared" si="8"/>
        <v>1.5957691230759679</v>
      </c>
      <c r="AP39" s="4">
        <f t="shared" si="8"/>
        <v>0.77984004182725641</v>
      </c>
      <c r="AQ39" s="4">
        <f t="shared" si="8"/>
        <v>1.291560989044001</v>
      </c>
      <c r="AR39" s="4">
        <f t="shared" si="8"/>
        <v>2.7008798424296288</v>
      </c>
      <c r="AS39" s="4">
        <f t="shared" si="8"/>
        <v>3.4064041928139801</v>
      </c>
      <c r="AT39" s="4">
        <f t="shared" si="8"/>
        <v>0.86589564984961953</v>
      </c>
      <c r="AU39" s="4">
        <f t="shared" si="8"/>
        <v>1.1520835755549399</v>
      </c>
      <c r="AV39" s="4">
        <f t="shared" si="8"/>
        <v>1.4881946599968785</v>
      </c>
      <c r="AW39" s="4">
        <f t="shared" si="8"/>
        <v>0</v>
      </c>
      <c r="AY39" s="2">
        <f t="shared" si="51"/>
        <v>67.019201520009787</v>
      </c>
      <c r="AZ39" s="2">
        <f t="shared" si="9"/>
        <v>69.225198013592617</v>
      </c>
      <c r="BA39" s="2">
        <f t="shared" si="9"/>
        <v>69.41715783039011</v>
      </c>
      <c r="BB39" s="2">
        <f t="shared" si="9"/>
        <v>75.052908393473842</v>
      </c>
      <c r="BC39" s="2">
        <f t="shared" si="9"/>
        <v>79.241419222730016</v>
      </c>
      <c r="BD39" s="2">
        <f t="shared" si="9"/>
        <v>79.816275035043958</v>
      </c>
      <c r="BE39" s="2">
        <f t="shared" si="9"/>
        <v>72.720230876585447</v>
      </c>
      <c r="BF39" s="2">
        <f t="shared" si="9"/>
        <v>82.571159958099202</v>
      </c>
      <c r="BG39" s="2">
        <f t="shared" si="9"/>
        <v>72.922439010947315</v>
      </c>
      <c r="BH39" s="2">
        <f t="shared" si="9"/>
        <v>76.079120157561178</v>
      </c>
      <c r="BI39" s="2">
        <f t="shared" si="9"/>
        <v>79.339595807154652</v>
      </c>
      <c r="BJ39" s="2">
        <f t="shared" si="9"/>
        <v>76.98410435007591</v>
      </c>
      <c r="BK39" s="2">
        <f t="shared" si="9"/>
        <v>77.678916424244363</v>
      </c>
      <c r="BL39" s="2">
        <f t="shared" si="9"/>
        <v>72.366805340000454</v>
      </c>
      <c r="BM39" s="2" t="e">
        <f t="shared" si="9"/>
        <v>#N/A</v>
      </c>
      <c r="BO39" s="2">
        <f t="shared" si="10"/>
        <v>68.614999999999995</v>
      </c>
      <c r="BP39" s="2">
        <f t="shared" si="11"/>
        <v>69.14</v>
      </c>
      <c r="BQ39" s="2">
        <f t="shared" si="12"/>
        <v>68.643000000000001</v>
      </c>
      <c r="BR39" s="2">
        <f t="shared" si="13"/>
        <v>75.22</v>
      </c>
      <c r="BS39" s="2">
        <f t="shared" si="14"/>
        <v>79.724000000000004</v>
      </c>
      <c r="BT39" s="2">
        <f t="shared" si="15"/>
        <v>81.2</v>
      </c>
      <c r="BU39" s="2">
        <f t="shared" si="16"/>
        <v>74.316000000000003</v>
      </c>
      <c r="BV39" s="2">
        <f t="shared" si="17"/>
        <v>83.350999999999999</v>
      </c>
      <c r="BW39" s="2">
        <f t="shared" si="18"/>
        <v>74.213999999999999</v>
      </c>
      <c r="BX39" s="2">
        <f t="shared" si="19"/>
        <v>78.78</v>
      </c>
      <c r="BY39" s="2">
        <f t="shared" si="20"/>
        <v>82.745999999999995</v>
      </c>
      <c r="BZ39" s="2">
        <f t="shared" si="21"/>
        <v>77.849999999999994</v>
      </c>
      <c r="CA39" s="2">
        <f t="shared" si="22"/>
        <v>78.831000000000003</v>
      </c>
      <c r="CB39" s="2">
        <f t="shared" si="23"/>
        <v>73.855000000000004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66.854246197614614</v>
      </c>
      <c r="DL39" s="2">
        <f t="shared" si="41"/>
        <v>69.16040007047215</v>
      </c>
      <c r="DM39" s="2">
        <f t="shared" si="41"/>
        <v>69.329006968641096</v>
      </c>
      <c r="DN39" s="2">
        <f t="shared" si="41"/>
        <v>75.157388704318919</v>
      </c>
      <c r="DO39" s="2">
        <f t="shared" si="41"/>
        <v>79.471483489681049</v>
      </c>
      <c r="DP39" s="2">
        <f t="shared" si="41"/>
        <v>79.84211876172607</v>
      </c>
      <c r="DQ39" s="2">
        <f t="shared" si="41"/>
        <v>72.750576248313109</v>
      </c>
      <c r="DR39" s="2">
        <f t="shared" si="41"/>
        <v>82.681133238501644</v>
      </c>
      <c r="DS39" s="2">
        <f t="shared" si="41"/>
        <v>72.867376190476193</v>
      </c>
      <c r="DT39" s="2">
        <f t="shared" si="41"/>
        <v>75.958899999999986</v>
      </c>
      <c r="DU39" s="2">
        <f t="shared" si="41"/>
        <v>79.631992413466108</v>
      </c>
      <c r="DV39" s="2">
        <f t="shared" si="41"/>
        <v>76.93483499288763</v>
      </c>
      <c r="DW39" s="2">
        <f t="shared" si="41"/>
        <v>77.774819017397988</v>
      </c>
      <c r="DX39" s="2">
        <f t="shared" si="41"/>
        <v>72.220761904761872</v>
      </c>
      <c r="DY39" s="2">
        <f t="shared" si="41"/>
        <v>74.196741935483871</v>
      </c>
      <c r="EA39" s="2">
        <f t="shared" si="42"/>
        <v>70.911896375426437</v>
      </c>
      <c r="EB39" s="2">
        <f t="shared" si="42"/>
        <v>70.506065476190471</v>
      </c>
      <c r="EC39" s="2">
        <f t="shared" si="42"/>
        <v>71.338476070498317</v>
      </c>
      <c r="ED39" s="2">
        <f t="shared" si="42"/>
        <v>72.80324194328071</v>
      </c>
      <c r="EE39" s="2">
        <f t="shared" si="42"/>
        <v>73.681893927188057</v>
      </c>
      <c r="EF39" s="2">
        <f t="shared" si="42"/>
        <v>79.265558823529403</v>
      </c>
      <c r="EG39" s="2">
        <f t="shared" si="42"/>
        <v>71.98986312323612</v>
      </c>
      <c r="EH39" s="2">
        <f t="shared" si="42"/>
        <v>79.803528314457026</v>
      </c>
      <c r="EI39" s="2">
        <f t="shared" si="42"/>
        <v>74.319816695395218</v>
      </c>
      <c r="EJ39" s="2">
        <f t="shared" si="42"/>
        <v>79.06129519747553</v>
      </c>
      <c r="EK39" s="2">
        <f t="shared" si="42"/>
        <v>72.113320949633561</v>
      </c>
      <c r="EL39" s="2">
        <f t="shared" si="42"/>
        <v>78.201023984023948</v>
      </c>
      <c r="EM39" s="2">
        <f t="shared" si="42"/>
        <v>75.338091428571431</v>
      </c>
      <c r="EN39" s="2">
        <f t="shared" si="42"/>
        <v>76.068430102157578</v>
      </c>
      <c r="EO39" s="2">
        <f t="shared" si="42"/>
        <v>73.430700697390165</v>
      </c>
      <c r="EQ39" s="2">
        <f t="shared" si="43"/>
        <v>68.038119793132381</v>
      </c>
      <c r="ER39" s="2">
        <f t="shared" si="43"/>
        <v>68.12002066059226</v>
      </c>
      <c r="ES39" s="2">
        <f t="shared" si="43"/>
        <v>70.567211872221904</v>
      </c>
      <c r="ET39" s="2">
        <f t="shared" si="43"/>
        <v>72.518842783621167</v>
      </c>
      <c r="EU39" s="2">
        <f t="shared" si="43"/>
        <v>74.150366353297684</v>
      </c>
      <c r="EV39" s="2">
        <f t="shared" si="43"/>
        <v>73.902796494722509</v>
      </c>
      <c r="EW39" s="2">
        <f t="shared" si="43"/>
        <v>71.184295842029414</v>
      </c>
      <c r="EX39" s="2">
        <f t="shared" si="43"/>
        <v>79.286479175844576</v>
      </c>
      <c r="EY39" s="2">
        <f t="shared" si="43"/>
        <v>72.644434298529092</v>
      </c>
      <c r="EZ39" s="2">
        <f t="shared" si="43"/>
        <v>79.201601882698128</v>
      </c>
      <c r="FA39" s="2">
        <f t="shared" si="43"/>
        <v>77.210512110567933</v>
      </c>
      <c r="FB39" s="2">
        <f t="shared" si="43"/>
        <v>79.021089036769681</v>
      </c>
      <c r="FC39" s="2">
        <f t="shared" si="43"/>
        <v>71.068645233593244</v>
      </c>
      <c r="FD39" s="2">
        <f t="shared" si="43"/>
        <v>74.096384729760757</v>
      </c>
      <c r="FE39" s="2">
        <f t="shared" si="43"/>
        <v>76.030872250787539</v>
      </c>
      <c r="FG39" s="2">
        <f t="shared" si="44"/>
        <v>4.0654411370269976E-2</v>
      </c>
      <c r="FH39" s="2">
        <f t="shared" si="44"/>
        <v>4.8157107752584472E-2</v>
      </c>
      <c r="FI39" s="2">
        <f t="shared" si="44"/>
        <v>4.3868530856708603E-2</v>
      </c>
      <c r="FJ39" s="2">
        <f t="shared" si="44"/>
        <v>4.4381089105041772E-2</v>
      </c>
      <c r="FK39" s="2">
        <f t="shared" si="44"/>
        <v>3.9737764389622413E-2</v>
      </c>
      <c r="FL39" s="2">
        <f t="shared" si="44"/>
        <v>4.4793328161024458E-2</v>
      </c>
      <c r="FM39" s="2">
        <f t="shared" si="44"/>
        <v>3.9887407161454731E-2</v>
      </c>
      <c r="FN39" s="2">
        <f t="shared" si="44"/>
        <v>3.8216341834719572E-2</v>
      </c>
      <c r="FO39" s="2">
        <f t="shared" si="44"/>
        <v>3.7914514037100368E-2</v>
      </c>
      <c r="FP39" s="2">
        <f t="shared" si="44"/>
        <v>3.8750612938519474E-2</v>
      </c>
      <c r="FQ39" s="2">
        <f t="shared" si="44"/>
        <v>3.8891308295830956E-2</v>
      </c>
      <c r="FR39" s="2">
        <f t="shared" si="44"/>
        <v>3.8910042732305569E-2</v>
      </c>
      <c r="FS39" s="2">
        <f t="shared" si="44"/>
        <v>3.9353515470037147E-2</v>
      </c>
      <c r="FT39" s="2">
        <f t="shared" si="44"/>
        <v>3.7957306447189032E-2</v>
      </c>
      <c r="FU39" s="2">
        <f t="shared" si="44"/>
        <v>3.3744610472907464E-2</v>
      </c>
      <c r="FW39" s="2">
        <f t="shared" si="53"/>
        <v>2.1077248227731325E-6</v>
      </c>
      <c r="FX39" s="2">
        <f t="shared" si="45"/>
        <v>2.2676948924544654E-6</v>
      </c>
      <c r="FY39" s="2">
        <f t="shared" si="45"/>
        <v>2.068748169691884E-6</v>
      </c>
      <c r="FZ39" s="2">
        <f t="shared" si="45"/>
        <v>2.5094205155917385E-6</v>
      </c>
      <c r="GA39" s="2">
        <f t="shared" si="45"/>
        <v>2.3032218687822815E-6</v>
      </c>
      <c r="GB39" s="2">
        <f t="shared" si="45"/>
        <v>3.2983311350710015E-6</v>
      </c>
      <c r="GC39" s="2">
        <f t="shared" si="45"/>
        <v>3.1003923661212426E-6</v>
      </c>
      <c r="GD39" s="2">
        <f t="shared" si="45"/>
        <v>3.3787115210480277E-6</v>
      </c>
      <c r="GE39" s="2">
        <f t="shared" si="45"/>
        <v>3.4352997297391139E-6</v>
      </c>
      <c r="GF39" s="2">
        <f t="shared" si="45"/>
        <v>3.1508227146406381E-6</v>
      </c>
      <c r="GG39" s="2">
        <f t="shared" si="45"/>
        <v>2.8179369905113541E-6</v>
      </c>
      <c r="GH39" s="2">
        <f t="shared" si="45"/>
        <v>2.3040074539374623E-6</v>
      </c>
      <c r="GI39" s="2">
        <f t="shared" si="45"/>
        <v>2.060288397769397E-6</v>
      </c>
      <c r="GJ39" s="2">
        <f t="shared" si="45"/>
        <v>1.8689413227035125E-6</v>
      </c>
      <c r="GK39" s="2">
        <f t="shared" si="45"/>
        <v>1.4109736086730175E-6</v>
      </c>
      <c r="GM39" s="86">
        <f t="shared" si="54"/>
        <v>2.1177098631471855E-13</v>
      </c>
      <c r="GN39" s="86">
        <f t="shared" si="46"/>
        <v>1.5086029666541846E-10</v>
      </c>
      <c r="GO39" s="86">
        <f t="shared" si="46"/>
        <v>8.2146686656140715E-12</v>
      </c>
      <c r="GP39" s="86">
        <f t="shared" si="46"/>
        <v>2.295516275204349E-11</v>
      </c>
      <c r="GQ39" s="86">
        <f t="shared" si="46"/>
        <v>6.4049167652233826E-13</v>
      </c>
      <c r="GR39" s="86">
        <f t="shared" si="46"/>
        <v>4.1314196562628582E-12</v>
      </c>
      <c r="GS39" s="86">
        <f t="shared" si="46"/>
        <v>1.6370673637912208E-13</v>
      </c>
      <c r="GT39" s="86">
        <f t="shared" si="46"/>
        <v>3.8441684845795696E-14</v>
      </c>
      <c r="GU39" s="86">
        <f t="shared" si="46"/>
        <v>4.2377524272915607E-15</v>
      </c>
      <c r="GV39" s="86">
        <f t="shared" si="46"/>
        <v>4.273227576322974E-15</v>
      </c>
      <c r="GW39" s="86">
        <f t="shared" si="46"/>
        <v>1.5272941912462587E-14</v>
      </c>
      <c r="GX39" s="86">
        <f t="shared" si="46"/>
        <v>3.9177798156470821E-14</v>
      </c>
      <c r="GY39" s="86">
        <f t="shared" si="46"/>
        <v>1.0747445967101349E-13</v>
      </c>
      <c r="GZ39" s="86">
        <f t="shared" si="46"/>
        <v>1.410722920687246E-15</v>
      </c>
      <c r="HA39" s="86">
        <f t="shared" si="46"/>
        <v>1.6998764642641328E-18</v>
      </c>
      <c r="HC39" s="86">
        <f t="shared" si="58"/>
        <v>4.0172502848655167E-31</v>
      </c>
      <c r="HD39" s="86">
        <f t="shared" si="47"/>
        <v>1.2765744538718674E-29</v>
      </c>
      <c r="HE39" s="86">
        <f t="shared" si="47"/>
        <v>1.4285672821208171E-30</v>
      </c>
      <c r="HF39" s="86">
        <f t="shared" si="47"/>
        <v>5.497783591507205E-33</v>
      </c>
      <c r="HG39" s="86">
        <f t="shared" si="47"/>
        <v>4.7423981717177045E-31</v>
      </c>
      <c r="HH39" s="86">
        <f t="shared" si="47"/>
        <v>3.9029881049015256E-31</v>
      </c>
      <c r="HI39" s="86">
        <f t="shared" si="47"/>
        <v>1.155174949077961E-29</v>
      </c>
      <c r="HJ39" s="86">
        <f t="shared" si="47"/>
        <v>1.7330746030219212E-31</v>
      </c>
      <c r="HK39" s="86">
        <f t="shared" si="47"/>
        <v>1.9418774277206284E-31</v>
      </c>
      <c r="HL39" s="86">
        <f t="shared" si="47"/>
        <v>3.8100789958085948E-31</v>
      </c>
      <c r="HM39" s="86">
        <f t="shared" si="47"/>
        <v>4.323389255053896E-32</v>
      </c>
      <c r="HN39" s="86">
        <f t="shared" si="47"/>
        <v>3.5794989652020755E-33</v>
      </c>
      <c r="HO39" s="86">
        <f t="shared" si="47"/>
        <v>7.7146216977122269E-32</v>
      </c>
      <c r="HP39" s="86">
        <f t="shared" si="47"/>
        <v>9.1184410693467573E-38</v>
      </c>
      <c r="HQ39" s="86">
        <f t="shared" si="47"/>
        <v>1.8925318276271878E-41</v>
      </c>
      <c r="HS39" s="86">
        <f t="shared" si="55"/>
        <v>9.9941006672868453E-222</v>
      </c>
      <c r="HT39" s="86">
        <f t="shared" si="48"/>
        <v>1.5946963256163106E-207</v>
      </c>
      <c r="HU39" s="86">
        <f t="shared" si="48"/>
        <v>1.6168989691144137E-217</v>
      </c>
      <c r="HV39" s="86">
        <f t="shared" si="48"/>
        <v>6.4262353290264402E-236</v>
      </c>
      <c r="HW39" s="86">
        <f t="shared" si="48"/>
        <v>1.7668751861482091E-220</v>
      </c>
      <c r="HX39" s="86">
        <f t="shared" si="48"/>
        <v>1.5255028537295295E-223</v>
      </c>
      <c r="HY39" s="86">
        <f t="shared" si="48"/>
        <v>8.3223775002686228E-208</v>
      </c>
      <c r="HZ39" s="86">
        <f t="shared" si="48"/>
        <v>1.6783522741931089E-222</v>
      </c>
      <c r="IA39" s="86">
        <f t="shared" si="48"/>
        <v>1.4993252112783082E-225</v>
      </c>
      <c r="IB39" s="86">
        <f t="shared" si="48"/>
        <v>3.0268290013838633E-223</v>
      </c>
      <c r="IC39" s="86">
        <f t="shared" si="48"/>
        <v>2.4740170002303421E-233</v>
      </c>
      <c r="ID39" s="86">
        <f t="shared" si="48"/>
        <v>1.9585352396820483E-241</v>
      </c>
      <c r="IE39" s="86">
        <f t="shared" si="48"/>
        <v>1.3675593665473165E-226</v>
      </c>
      <c r="IF39" s="86">
        <f t="shared" si="48"/>
        <v>1.3623996106164647E-113</v>
      </c>
      <c r="IG39" s="86">
        <f t="shared" si="48"/>
        <v>1.9277260015194479E-72</v>
      </c>
      <c r="II39" s="86">
        <f t="shared" si="56"/>
        <v>3.814211282543038E-286</v>
      </c>
      <c r="IJ39" s="86">
        <f t="shared" si="49"/>
        <v>5.0789403171741848E-263</v>
      </c>
      <c r="IK39" s="86">
        <f t="shared" si="49"/>
        <v>2.6855327677791051E-278</v>
      </c>
      <c r="IL39" s="86">
        <f t="shared" si="49"/>
        <v>6.1557493862784493E-295</v>
      </c>
      <c r="IM39" s="86">
        <f t="shared" si="49"/>
        <v>1.182631448191025E-282</v>
      </c>
      <c r="IN39" s="86">
        <f t="shared" si="49"/>
        <v>1.0199234301171865E-274</v>
      </c>
      <c r="IO39" s="86">
        <f t="shared" si="49"/>
        <v>2.3703950040230319E-265</v>
      </c>
      <c r="IP39" s="86">
        <f t="shared" si="49"/>
        <v>9.7091690877903365E-280</v>
      </c>
      <c r="IQ39" s="86">
        <f t="shared" si="49"/>
        <v>5.3156470549166649E-283</v>
      </c>
      <c r="IR39" s="86">
        <f t="shared" si="49"/>
        <v>5.7481816633355546E-282</v>
      </c>
      <c r="IS39" s="86">
        <f t="shared" si="49"/>
        <v>9.8773057934841645E-292</v>
      </c>
      <c r="IT39" s="86">
        <f t="shared" si="49"/>
        <v>2.2073258523058747E-305</v>
      </c>
      <c r="IU39" s="86">
        <f t="shared" si="49"/>
        <v>3.7537752897961798E-292</v>
      </c>
      <c r="IV39" s="86">
        <f t="shared" si="49"/>
        <v>0</v>
      </c>
      <c r="IW39" s="86">
        <f t="shared" si="49"/>
        <v>1.1429461061834819E-138</v>
      </c>
      <c r="IY39" s="86">
        <f t="shared" si="57"/>
        <v>2.1177098631471855E-13</v>
      </c>
      <c r="IZ39" s="86">
        <f t="shared" si="50"/>
        <v>1.5086029666541846E-10</v>
      </c>
      <c r="JA39" s="86">
        <f t="shared" si="50"/>
        <v>8.2146686656140715E-12</v>
      </c>
      <c r="JB39" s="86">
        <f t="shared" si="50"/>
        <v>2.295516275204349E-11</v>
      </c>
      <c r="JC39" s="86">
        <f t="shared" si="50"/>
        <v>6.4049167652233826E-13</v>
      </c>
      <c r="JD39" s="86">
        <f t="shared" si="50"/>
        <v>4.1314196562628582E-12</v>
      </c>
      <c r="JE39" s="86">
        <f t="shared" si="50"/>
        <v>1.6370673637912208E-13</v>
      </c>
      <c r="JF39" s="86">
        <f t="shared" si="50"/>
        <v>3.8441684845795696E-14</v>
      </c>
      <c r="JG39" s="86">
        <f t="shared" si="50"/>
        <v>4.2377524272915607E-15</v>
      </c>
      <c r="JH39" s="86">
        <f t="shared" si="50"/>
        <v>4.273227576322974E-15</v>
      </c>
      <c r="JI39" s="86">
        <f t="shared" si="50"/>
        <v>1.5272941912462587E-14</v>
      </c>
      <c r="JJ39" s="86">
        <f t="shared" si="50"/>
        <v>3.9177798156470821E-14</v>
      </c>
      <c r="JK39" s="86">
        <f t="shared" si="50"/>
        <v>1.0747445967101349E-13</v>
      </c>
      <c r="JL39" s="86">
        <f t="shared" si="50"/>
        <v>1.410722920687246E-15</v>
      </c>
      <c r="JM39" s="86">
        <f t="shared" si="50"/>
        <v>1.6998764642641328E-18</v>
      </c>
    </row>
    <row r="40" spans="2:273" x14ac:dyDescent="0.25">
      <c r="B40" s="2">
        <v>13</v>
      </c>
      <c r="C40" s="37">
        <v>67.769000000000005</v>
      </c>
      <c r="D40" s="37">
        <v>69.158000000000001</v>
      </c>
      <c r="E40" s="37">
        <v>69.713999999999999</v>
      </c>
      <c r="F40" s="37">
        <v>74.492000000000004</v>
      </c>
      <c r="G40" s="37">
        <v>80.569000000000003</v>
      </c>
      <c r="H40" s="37">
        <v>81.132999999999996</v>
      </c>
      <c r="I40" s="37">
        <v>73.158000000000001</v>
      </c>
      <c r="J40" s="37">
        <v>83.491</v>
      </c>
      <c r="K40" s="37">
        <v>74.143000000000001</v>
      </c>
      <c r="L40" s="37">
        <v>78.084999999999994</v>
      </c>
      <c r="M40" s="37">
        <v>82.507999999999996</v>
      </c>
      <c r="N40" s="37">
        <v>78.05</v>
      </c>
      <c r="O40" s="37">
        <v>78.355999999999995</v>
      </c>
      <c r="P40" s="37">
        <v>73.581000000000003</v>
      </c>
      <c r="Q40" s="37">
        <v>76.328000000000003</v>
      </c>
      <c r="S40" s="4">
        <f t="shared" si="7"/>
        <v>67.186860571510721</v>
      </c>
      <c r="T40" s="4">
        <f t="shared" si="7"/>
        <v>69.367410812865785</v>
      </c>
      <c r="U40" s="4">
        <f t="shared" si="7"/>
        <v>69.571745425887755</v>
      </c>
      <c r="V40" s="4">
        <f t="shared" si="7"/>
        <v>75.214755482909524</v>
      </c>
      <c r="W40" s="4">
        <f t="shared" si="7"/>
        <v>79.288401564387016</v>
      </c>
      <c r="X40" s="4">
        <f t="shared" si="7"/>
        <v>79.88269962820614</v>
      </c>
      <c r="Y40" s="4">
        <f t="shared" si="7"/>
        <v>72.930889001933224</v>
      </c>
      <c r="Z40" s="4">
        <f t="shared" si="7"/>
        <v>82.725203540432929</v>
      </c>
      <c r="AA40" s="4">
        <f t="shared" si="7"/>
        <v>73.064986786585365</v>
      </c>
      <c r="AB40" s="4">
        <f t="shared" si="7"/>
        <v>76.166377756962419</v>
      </c>
      <c r="AC40" s="4">
        <f t="shared" si="7"/>
        <v>79.26046966026847</v>
      </c>
      <c r="AD40" s="4">
        <f t="shared" si="7"/>
        <v>77.104639167204624</v>
      </c>
      <c r="AE40" s="4">
        <f t="shared" si="7"/>
        <v>77.738763918904809</v>
      </c>
      <c r="AF40" s="4">
        <f t="shared" si="7"/>
        <v>72.511223170307332</v>
      </c>
      <c r="AG40" s="4" t="e">
        <f t="shared" si="7"/>
        <v>#N/A</v>
      </c>
      <c r="AI40" s="4">
        <f t="shared" si="8"/>
        <v>0.58213942848928468</v>
      </c>
      <c r="AJ40" s="4">
        <f t="shared" si="8"/>
        <v>-0.20941081286578367</v>
      </c>
      <c r="AK40" s="4">
        <f t="shared" si="8"/>
        <v>0.1422545741122434</v>
      </c>
      <c r="AL40" s="4">
        <f t="shared" si="8"/>
        <v>-0.72275548290951974</v>
      </c>
      <c r="AM40" s="4">
        <f t="shared" si="8"/>
        <v>1.2805984356129869</v>
      </c>
      <c r="AN40" s="4">
        <f t="shared" si="8"/>
        <v>1.2503003717938554</v>
      </c>
      <c r="AO40" s="4">
        <f t="shared" si="8"/>
        <v>0.22711099806677737</v>
      </c>
      <c r="AP40" s="4">
        <f t="shared" si="8"/>
        <v>0.76579645956707054</v>
      </c>
      <c r="AQ40" s="4">
        <f t="shared" si="8"/>
        <v>1.0780132134146356</v>
      </c>
      <c r="AR40" s="4">
        <f t="shared" si="8"/>
        <v>1.918622243037575</v>
      </c>
      <c r="AS40" s="4">
        <f t="shared" si="8"/>
        <v>3.2475303397315258</v>
      </c>
      <c r="AT40" s="4">
        <f t="shared" si="8"/>
        <v>0.94536083279537308</v>
      </c>
      <c r="AU40" s="4">
        <f t="shared" si="8"/>
        <v>0.6172360810951858</v>
      </c>
      <c r="AV40" s="4">
        <f t="shared" si="8"/>
        <v>1.0697768296926711</v>
      </c>
      <c r="AW40" s="4">
        <f t="shared" si="8"/>
        <v>0</v>
      </c>
      <c r="AY40" s="2">
        <f t="shared" si="51"/>
        <v>67.186860570346937</v>
      </c>
      <c r="AZ40" s="2">
        <f t="shared" si="9"/>
        <v>69.36741023236992</v>
      </c>
      <c r="BA40" s="2">
        <f t="shared" si="9"/>
        <v>69.5717453917961</v>
      </c>
      <c r="BB40" s="2">
        <f t="shared" si="9"/>
        <v>75.214755385505939</v>
      </c>
      <c r="BC40" s="2">
        <f t="shared" si="9"/>
        <v>79.288401561260429</v>
      </c>
      <c r="BD40" s="2">
        <f t="shared" si="9"/>
        <v>79.882699607321911</v>
      </c>
      <c r="BE40" s="2">
        <f t="shared" si="9"/>
        <v>72.930889000983683</v>
      </c>
      <c r="BF40" s="2">
        <f t="shared" si="9"/>
        <v>82.725203540215475</v>
      </c>
      <c r="BG40" s="2">
        <f t="shared" si="9"/>
        <v>73.064986786557014</v>
      </c>
      <c r="BH40" s="2">
        <f t="shared" si="9"/>
        <v>76.16637775693215</v>
      </c>
      <c r="BI40" s="2">
        <f t="shared" si="9"/>
        <v>79.260469660171054</v>
      </c>
      <c r="BJ40" s="2">
        <f t="shared" si="9"/>
        <v>77.104639166983247</v>
      </c>
      <c r="BK40" s="2">
        <f t="shared" si="9"/>
        <v>77.738763918333362</v>
      </c>
      <c r="BL40" s="2">
        <f t="shared" si="9"/>
        <v>72.511223170298152</v>
      </c>
      <c r="BM40" s="2" t="e">
        <f t="shared" si="9"/>
        <v>#N/A</v>
      </c>
      <c r="BO40" s="2">
        <f t="shared" si="10"/>
        <v>67.769000000000005</v>
      </c>
      <c r="BP40" s="2">
        <f t="shared" si="11"/>
        <v>69.158000000000001</v>
      </c>
      <c r="BQ40" s="2">
        <f t="shared" si="12"/>
        <v>69.713999999999999</v>
      </c>
      <c r="BR40" s="2">
        <f t="shared" si="13"/>
        <v>74.492000000000004</v>
      </c>
      <c r="BS40" s="2">
        <f t="shared" si="14"/>
        <v>80.569000000000003</v>
      </c>
      <c r="BT40" s="2">
        <f t="shared" si="15"/>
        <v>81.132999999999996</v>
      </c>
      <c r="BU40" s="2">
        <f t="shared" si="16"/>
        <v>73.158000000000001</v>
      </c>
      <c r="BV40" s="2">
        <f t="shared" si="17"/>
        <v>83.491</v>
      </c>
      <c r="BW40" s="2">
        <f t="shared" si="18"/>
        <v>74.143000000000001</v>
      </c>
      <c r="BX40" s="2">
        <f t="shared" si="19"/>
        <v>78.084999999999994</v>
      </c>
      <c r="BY40" s="2">
        <f t="shared" si="20"/>
        <v>82.507999999999996</v>
      </c>
      <c r="BZ40" s="2">
        <f t="shared" si="21"/>
        <v>78.05</v>
      </c>
      <c r="CA40" s="2">
        <f t="shared" si="22"/>
        <v>78.355999999999995</v>
      </c>
      <c r="CB40" s="2">
        <f t="shared" si="23"/>
        <v>73.581000000000003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67.021443374548639</v>
      </c>
      <c r="DL40" s="2">
        <f t="shared" si="41"/>
        <v>69.312695278365027</v>
      </c>
      <c r="DM40" s="2">
        <f t="shared" si="41"/>
        <v>69.49093728222995</v>
      </c>
      <c r="DN40" s="2">
        <f t="shared" si="41"/>
        <v>75.344966475385064</v>
      </c>
      <c r="DO40" s="2">
        <f t="shared" si="41"/>
        <v>79.548779455909937</v>
      </c>
      <c r="DP40" s="2">
        <f t="shared" si="41"/>
        <v>79.924017260787991</v>
      </c>
      <c r="DQ40" s="2">
        <f t="shared" si="41"/>
        <v>72.979083130904215</v>
      </c>
      <c r="DR40" s="2">
        <f t="shared" si="41"/>
        <v>82.856883357041241</v>
      </c>
      <c r="DS40" s="2">
        <f t="shared" si="41"/>
        <v>73.018636414565819</v>
      </c>
      <c r="DT40" s="2">
        <f t="shared" si="41"/>
        <v>76.047571428571416</v>
      </c>
      <c r="DU40" s="2">
        <f t="shared" si="41"/>
        <v>79.583479374110951</v>
      </c>
      <c r="DV40" s="2">
        <f t="shared" si="41"/>
        <v>77.064243954480801</v>
      </c>
      <c r="DW40" s="2">
        <f t="shared" si="41"/>
        <v>77.853545464492854</v>
      </c>
      <c r="DX40" s="2">
        <f t="shared" si="41"/>
        <v>72.364757422969163</v>
      </c>
      <c r="DY40" s="2">
        <f t="shared" si="41"/>
        <v>74.186377419354841</v>
      </c>
      <c r="EA40" s="2">
        <f t="shared" si="42"/>
        <v>70.746992701464279</v>
      </c>
      <c r="EB40" s="2">
        <f t="shared" si="42"/>
        <v>70.353826190476184</v>
      </c>
      <c r="EC40" s="2">
        <f t="shared" si="42"/>
        <v>71.178054942914883</v>
      </c>
      <c r="ED40" s="2">
        <f t="shared" si="42"/>
        <v>72.657747663551405</v>
      </c>
      <c r="EE40" s="2">
        <f t="shared" si="42"/>
        <v>73.549978392575341</v>
      </c>
      <c r="EF40" s="2">
        <f t="shared" si="42"/>
        <v>79.079529411764696</v>
      </c>
      <c r="EG40" s="2">
        <f t="shared" si="42"/>
        <v>71.872963750391975</v>
      </c>
      <c r="EH40" s="2">
        <f t="shared" si="42"/>
        <v>79.702879857872517</v>
      </c>
      <c r="EI40" s="2">
        <f t="shared" si="42"/>
        <v>74.137795739965526</v>
      </c>
      <c r="EJ40" s="2">
        <f t="shared" si="42"/>
        <v>78.854167202201694</v>
      </c>
      <c r="EK40" s="2">
        <f t="shared" si="42"/>
        <v>71.980033369717759</v>
      </c>
      <c r="EL40" s="2">
        <f t="shared" si="42"/>
        <v>78.014571742386408</v>
      </c>
      <c r="EM40" s="2">
        <f t="shared" si="42"/>
        <v>75.183625714285725</v>
      </c>
      <c r="EN40" s="2">
        <f t="shared" si="42"/>
        <v>75.896914840937939</v>
      </c>
      <c r="EO40" s="2">
        <f t="shared" si="42"/>
        <v>73.305914695520883</v>
      </c>
      <c r="EQ40" s="2">
        <f t="shared" si="43"/>
        <v>67.903115939667728</v>
      </c>
      <c r="ER40" s="2">
        <f t="shared" si="43"/>
        <v>67.992991093394082</v>
      </c>
      <c r="ES40" s="2">
        <f t="shared" si="43"/>
        <v>70.414811425269122</v>
      </c>
      <c r="ET40" s="2">
        <f t="shared" si="43"/>
        <v>72.37630568517713</v>
      </c>
      <c r="EU40" s="2">
        <f t="shared" si="43"/>
        <v>74.013489337706716</v>
      </c>
      <c r="EV40" s="2">
        <f t="shared" si="43"/>
        <v>73.774647898345165</v>
      </c>
      <c r="EW40" s="2">
        <f t="shared" si="43"/>
        <v>71.076206373601408</v>
      </c>
      <c r="EX40" s="2">
        <f t="shared" si="43"/>
        <v>79.191525406811849</v>
      </c>
      <c r="EY40" s="2">
        <f t="shared" si="43"/>
        <v>72.481009118791619</v>
      </c>
      <c r="EZ40" s="2">
        <f t="shared" si="43"/>
        <v>78.992925053740436</v>
      </c>
      <c r="FA40" s="2">
        <f t="shared" si="43"/>
        <v>77.021102280161756</v>
      </c>
      <c r="FB40" s="2">
        <f t="shared" si="43"/>
        <v>78.825923353772325</v>
      </c>
      <c r="FC40" s="2">
        <f t="shared" si="43"/>
        <v>70.958441713229519</v>
      </c>
      <c r="FD40" s="2">
        <f t="shared" si="43"/>
        <v>73.944957017697618</v>
      </c>
      <c r="FE40" s="2">
        <f t="shared" si="43"/>
        <v>75.877375468610694</v>
      </c>
      <c r="FG40" s="2">
        <f t="shared" si="44"/>
        <v>4.4402517237488517E-2</v>
      </c>
      <c r="FH40" s="2">
        <f t="shared" si="44"/>
        <v>5.255902358829987E-2</v>
      </c>
      <c r="FI40" s="2">
        <f t="shared" si="44"/>
        <v>4.7898165458545493E-2</v>
      </c>
      <c r="FJ40" s="2">
        <f t="shared" si="44"/>
        <v>4.8455419748959228E-2</v>
      </c>
      <c r="FK40" s="2">
        <f t="shared" si="44"/>
        <v>4.3405184213618636E-2</v>
      </c>
      <c r="FL40" s="2">
        <f t="shared" si="44"/>
        <v>4.8903567008577668E-2</v>
      </c>
      <c r="FM40" s="2">
        <f t="shared" si="44"/>
        <v>4.3568010997381751E-2</v>
      </c>
      <c r="FN40" s="2">
        <f t="shared" si="44"/>
        <v>4.1749453497650545E-2</v>
      </c>
      <c r="FO40" s="2">
        <f t="shared" si="44"/>
        <v>4.1420923372571694E-2</v>
      </c>
      <c r="FP40" s="2">
        <f t="shared" si="44"/>
        <v>4.2330944162087034E-2</v>
      </c>
      <c r="FQ40" s="2">
        <f t="shared" si="44"/>
        <v>4.2484064419783703E-2</v>
      </c>
      <c r="FR40" s="2">
        <f t="shared" si="44"/>
        <v>4.2504452994338873E-2</v>
      </c>
      <c r="FS40" s="2">
        <f t="shared" si="44"/>
        <v>4.2987060267557421E-2</v>
      </c>
      <c r="FT40" s="2">
        <f t="shared" si="44"/>
        <v>4.1467502733418961E-2</v>
      </c>
      <c r="FU40" s="2">
        <f t="shared" si="44"/>
        <v>3.6880161859756753E-2</v>
      </c>
      <c r="FW40" s="2">
        <f t="shared" si="53"/>
        <v>2.3110738416848139E-6</v>
      </c>
      <c r="FX40" s="2">
        <f t="shared" si="45"/>
        <v>2.4864774610823072E-6</v>
      </c>
      <c r="FY40" s="2">
        <f t="shared" si="45"/>
        <v>2.2683368086429883E-6</v>
      </c>
      <c r="FZ40" s="2">
        <f t="shared" si="45"/>
        <v>2.7515242141447132E-6</v>
      </c>
      <c r="GA40" s="2">
        <f t="shared" si="45"/>
        <v>2.5254319988219403E-6</v>
      </c>
      <c r="GB40" s="2">
        <f t="shared" si="45"/>
        <v>3.6165470224186733E-6</v>
      </c>
      <c r="GC40" s="2">
        <f t="shared" si="45"/>
        <v>3.3995116120779135E-6</v>
      </c>
      <c r="GD40" s="2">
        <f t="shared" si="45"/>
        <v>3.7046823062642623E-6</v>
      </c>
      <c r="GE40" s="2">
        <f t="shared" si="45"/>
        <v>3.7667300024624648E-6</v>
      </c>
      <c r="GF40" s="2">
        <f t="shared" si="45"/>
        <v>3.4548073563041347E-6</v>
      </c>
      <c r="GG40" s="2">
        <f t="shared" si="45"/>
        <v>3.089805628177202E-6</v>
      </c>
      <c r="GH40" s="2">
        <f t="shared" si="45"/>
        <v>2.5262933754329305E-6</v>
      </c>
      <c r="GI40" s="2">
        <f t="shared" si="45"/>
        <v>2.2590608568808198E-6</v>
      </c>
      <c r="GJ40" s="2">
        <f t="shared" si="45"/>
        <v>2.0492530407103116E-6</v>
      </c>
      <c r="GK40" s="2">
        <f t="shared" si="45"/>
        <v>1.5471015866392958E-6</v>
      </c>
      <c r="GM40" s="86">
        <f t="shared" si="54"/>
        <v>6.0170663249621529E-13</v>
      </c>
      <c r="GN40" s="86">
        <f t="shared" si="46"/>
        <v>3.3000362336340368E-10</v>
      </c>
      <c r="GO40" s="86">
        <f t="shared" si="46"/>
        <v>2.0113228285624081E-11</v>
      </c>
      <c r="GP40" s="86">
        <f t="shared" si="46"/>
        <v>5.3709055334704862E-11</v>
      </c>
      <c r="GQ40" s="86">
        <f t="shared" si="46"/>
        <v>1.7148902961661416E-12</v>
      </c>
      <c r="GR40" s="86">
        <f t="shared" si="46"/>
        <v>1.0521057683112455E-11</v>
      </c>
      <c r="GS40" s="86">
        <f t="shared" si="46"/>
        <v>4.6776017798307019E-13</v>
      </c>
      <c r="GT40" s="86">
        <f t="shared" si="46"/>
        <v>1.1580238361780817E-13</v>
      </c>
      <c r="GU40" s="86">
        <f t="shared" si="46"/>
        <v>1.4107762483510893E-14</v>
      </c>
      <c r="GV40" s="86">
        <f t="shared" si="46"/>
        <v>1.4340434393941866E-14</v>
      </c>
      <c r="GW40" s="86">
        <f t="shared" si="46"/>
        <v>4.8341277051858444E-14</v>
      </c>
      <c r="GX40" s="86">
        <f t="shared" si="46"/>
        <v>1.1866912336470231E-13</v>
      </c>
      <c r="GY40" s="86">
        <f t="shared" si="46"/>
        <v>3.1176033432765408E-13</v>
      </c>
      <c r="GZ40" s="86">
        <f t="shared" si="46"/>
        <v>4.9469645440404645E-15</v>
      </c>
      <c r="HA40" s="86">
        <f t="shared" si="46"/>
        <v>7.7454006973034918E-18</v>
      </c>
      <c r="HC40" s="86">
        <f t="shared" si="58"/>
        <v>2.4317721570792794E-30</v>
      </c>
      <c r="HD40" s="86">
        <f t="shared" si="47"/>
        <v>6.9280329140335652E-29</v>
      </c>
      <c r="HE40" s="86">
        <f t="shared" si="47"/>
        <v>8.2758443325697583E-30</v>
      </c>
      <c r="HF40" s="86">
        <f t="shared" si="47"/>
        <v>3.7125442692569937E-32</v>
      </c>
      <c r="HG40" s="86">
        <f t="shared" si="47"/>
        <v>2.8676522134303315E-30</v>
      </c>
      <c r="HH40" s="86">
        <f t="shared" si="47"/>
        <v>2.4253128620905403E-30</v>
      </c>
      <c r="HI40" s="86">
        <f t="shared" si="47"/>
        <v>6.5935085821362709E-29</v>
      </c>
      <c r="HJ40" s="86">
        <f t="shared" si="47"/>
        <v>1.110919480962244E-30</v>
      </c>
      <c r="HK40" s="86">
        <f t="shared" si="47"/>
        <v>1.2594388699434668E-30</v>
      </c>
      <c r="HL40" s="86">
        <f t="shared" si="47"/>
        <v>2.4097501865726528E-30</v>
      </c>
      <c r="HM40" s="86">
        <f t="shared" si="47"/>
        <v>2.8596282872932588E-31</v>
      </c>
      <c r="HN40" s="86">
        <f t="shared" si="47"/>
        <v>2.4821905886810596E-32</v>
      </c>
      <c r="HO40" s="86">
        <f t="shared" si="47"/>
        <v>4.8482431622053333E-31</v>
      </c>
      <c r="HP40" s="86">
        <f t="shared" si="47"/>
        <v>8.4838742932134562E-37</v>
      </c>
      <c r="HQ40" s="86">
        <f t="shared" si="47"/>
        <v>2.2285617940863734E-40</v>
      </c>
      <c r="HS40" s="86">
        <f t="shared" si="55"/>
        <v>8.7811330633955256E-218</v>
      </c>
      <c r="HT40" s="86">
        <f t="shared" si="48"/>
        <v>7.570639058512862E-204</v>
      </c>
      <c r="HU40" s="86">
        <f t="shared" si="48"/>
        <v>1.1346251109040503E-213</v>
      </c>
      <c r="HV40" s="86">
        <f t="shared" si="48"/>
        <v>9.894671396608888E-232</v>
      </c>
      <c r="HW40" s="86">
        <f t="shared" si="48"/>
        <v>1.5212909588520484E-216</v>
      </c>
      <c r="HX40" s="86">
        <f t="shared" si="48"/>
        <v>1.5864410533254123E-219</v>
      </c>
      <c r="HY40" s="86">
        <f t="shared" si="48"/>
        <v>5.0846138751571884E-204</v>
      </c>
      <c r="HZ40" s="86">
        <f t="shared" si="48"/>
        <v>1.8909606781258709E-218</v>
      </c>
      <c r="IA40" s="86">
        <f t="shared" si="48"/>
        <v>1.9270014920044574E-221</v>
      </c>
      <c r="IB40" s="86">
        <f t="shared" si="48"/>
        <v>3.4155222144966131E-219</v>
      </c>
      <c r="IC40" s="86">
        <f t="shared" si="48"/>
        <v>3.7343798435591599E-229</v>
      </c>
      <c r="ID40" s="86">
        <f t="shared" si="48"/>
        <v>3.7580194788600891E-237</v>
      </c>
      <c r="IE40" s="86">
        <f t="shared" si="48"/>
        <v>1.4390785639512278E-222</v>
      </c>
      <c r="IF40" s="86">
        <f t="shared" si="48"/>
        <v>1.2157118612690685E-111</v>
      </c>
      <c r="IG40" s="86">
        <f t="shared" si="48"/>
        <v>3.1414118119818464E-71</v>
      </c>
      <c r="II40" s="86">
        <f t="shared" si="56"/>
        <v>3.7129157764601519E-282</v>
      </c>
      <c r="IJ40" s="86">
        <f t="shared" si="49"/>
        <v>2.4554159418564232E-259</v>
      </c>
      <c r="IK40" s="86">
        <f t="shared" si="49"/>
        <v>2.0030895364063966E-274</v>
      </c>
      <c r="IL40" s="86">
        <f t="shared" si="49"/>
        <v>9.0448177798223606E-291</v>
      </c>
      <c r="IM40" s="86">
        <f t="shared" si="49"/>
        <v>1.0939159367887887E-278</v>
      </c>
      <c r="IN40" s="86">
        <f t="shared" si="49"/>
        <v>9.3719142030487278E-271</v>
      </c>
      <c r="IO40" s="86">
        <f t="shared" si="49"/>
        <v>1.5254337015971724E-261</v>
      </c>
      <c r="IP40" s="86">
        <f t="shared" si="49"/>
        <v>1.0742021586452752E-275</v>
      </c>
      <c r="IQ40" s="86">
        <f t="shared" si="49"/>
        <v>6.6423483523665168E-279</v>
      </c>
      <c r="IR40" s="86">
        <f t="shared" si="49"/>
        <v>6.5083944742287045E-278</v>
      </c>
      <c r="IS40" s="86">
        <f t="shared" si="49"/>
        <v>1.4237335423189579E-287</v>
      </c>
      <c r="IT40" s="86">
        <f t="shared" si="49"/>
        <v>4.2781994580958449E-301</v>
      </c>
      <c r="IU40" s="86">
        <f t="shared" si="49"/>
        <v>4.3653845929980065E-288</v>
      </c>
      <c r="IV40" s="86">
        <f t="shared" si="49"/>
        <v>0</v>
      </c>
      <c r="IW40" s="86">
        <f t="shared" si="49"/>
        <v>8.3246692574312872E-137</v>
      </c>
      <c r="IY40" s="86">
        <f t="shared" si="57"/>
        <v>6.0170663249621529E-13</v>
      </c>
      <c r="IZ40" s="86">
        <f t="shared" si="50"/>
        <v>3.3000362336340368E-10</v>
      </c>
      <c r="JA40" s="86">
        <f t="shared" si="50"/>
        <v>2.0113228285624081E-11</v>
      </c>
      <c r="JB40" s="86">
        <f t="shared" si="50"/>
        <v>5.3709055334704862E-11</v>
      </c>
      <c r="JC40" s="86">
        <f t="shared" si="50"/>
        <v>1.7148902961661416E-12</v>
      </c>
      <c r="JD40" s="86">
        <f t="shared" si="50"/>
        <v>1.0521057683112455E-11</v>
      </c>
      <c r="JE40" s="86">
        <f t="shared" si="50"/>
        <v>4.6776017798307029E-13</v>
      </c>
      <c r="JF40" s="86">
        <f t="shared" si="50"/>
        <v>1.1580238361780817E-13</v>
      </c>
      <c r="JG40" s="86">
        <f t="shared" si="50"/>
        <v>1.4107762483510895E-14</v>
      </c>
      <c r="JH40" s="86">
        <f t="shared" si="50"/>
        <v>1.434043439394187E-14</v>
      </c>
      <c r="JI40" s="86">
        <f t="shared" si="50"/>
        <v>4.8341277051858444E-14</v>
      </c>
      <c r="JJ40" s="86">
        <f t="shared" si="50"/>
        <v>1.1866912336470231E-13</v>
      </c>
      <c r="JK40" s="86">
        <f t="shared" si="50"/>
        <v>3.1176033432765408E-13</v>
      </c>
      <c r="JL40" s="86">
        <f t="shared" si="50"/>
        <v>4.9469645440404645E-15</v>
      </c>
      <c r="JM40" s="86">
        <f t="shared" si="50"/>
        <v>7.7454006973034918E-18</v>
      </c>
    </row>
    <row r="41" spans="2:273" x14ac:dyDescent="0.25">
      <c r="B41" s="2">
        <v>14</v>
      </c>
      <c r="C41" s="37">
        <v>67.614999999999995</v>
      </c>
      <c r="D41" s="37">
        <v>70.158000000000001</v>
      </c>
      <c r="E41" s="37">
        <v>69.929000000000002</v>
      </c>
      <c r="F41" s="37">
        <v>75.305000000000007</v>
      </c>
      <c r="G41" s="37">
        <v>80.69</v>
      </c>
      <c r="H41" s="37">
        <v>79.900000000000006</v>
      </c>
      <c r="I41" s="37">
        <v>73.736999999999995</v>
      </c>
      <c r="J41" s="37">
        <v>84.789000000000001</v>
      </c>
      <c r="K41" s="37">
        <v>74.661000000000001</v>
      </c>
      <c r="L41" s="37">
        <v>76.948999999999998</v>
      </c>
      <c r="M41" s="37">
        <v>81.915000000000006</v>
      </c>
      <c r="N41" s="37">
        <v>79.033000000000001</v>
      </c>
      <c r="O41" s="37">
        <v>78.575999999999993</v>
      </c>
      <c r="P41" s="37">
        <v>73.242000000000004</v>
      </c>
      <c r="Q41" s="37">
        <v>76.540999999999997</v>
      </c>
      <c r="S41" s="4">
        <f t="shared" si="7"/>
        <v>67.353143446347175</v>
      </c>
      <c r="T41" s="4">
        <f t="shared" si="7"/>
        <v>69.507221099935364</v>
      </c>
      <c r="U41" s="4">
        <f t="shared" si="7"/>
        <v>69.724212653442493</v>
      </c>
      <c r="V41" s="4">
        <f t="shared" si="7"/>
        <v>75.37282131745377</v>
      </c>
      <c r="W41" s="4">
        <f t="shared" si="7"/>
        <v>79.331851874871248</v>
      </c>
      <c r="X41" s="4">
        <f t="shared" si="7"/>
        <v>79.946525498741025</v>
      </c>
      <c r="Y41" s="4">
        <f t="shared" si="7"/>
        <v>73.138535951818881</v>
      </c>
      <c r="Z41" s="4">
        <f t="shared" si="7"/>
        <v>82.876226637439231</v>
      </c>
      <c r="AA41" s="4">
        <f t="shared" si="7"/>
        <v>73.205440143493163</v>
      </c>
      <c r="AB41" s="4">
        <f t="shared" si="7"/>
        <v>76.25230787343051</v>
      </c>
      <c r="AC41" s="4">
        <f t="shared" si="7"/>
        <v>79.178305940517106</v>
      </c>
      <c r="AD41" s="4">
        <f t="shared" si="7"/>
        <v>77.223103824113295</v>
      </c>
      <c r="AE41" s="4">
        <f t="shared" si="7"/>
        <v>77.795990352997165</v>
      </c>
      <c r="AF41" s="4">
        <f t="shared" si="7"/>
        <v>72.654420980648439</v>
      </c>
      <c r="AG41" s="4" t="e">
        <f t="shared" si="7"/>
        <v>#N/A</v>
      </c>
      <c r="AI41" s="4">
        <f t="shared" si="8"/>
        <v>0.26185655365281946</v>
      </c>
      <c r="AJ41" s="4">
        <f t="shared" si="8"/>
        <v>0.6507789000646369</v>
      </c>
      <c r="AK41" s="4">
        <f t="shared" si="8"/>
        <v>0.20478734655750941</v>
      </c>
      <c r="AL41" s="4">
        <f t="shared" si="8"/>
        <v>-6.7821317453763186E-2</v>
      </c>
      <c r="AM41" s="4">
        <f t="shared" si="8"/>
        <v>1.3581481251287499</v>
      </c>
      <c r="AN41" s="4">
        <f t="shared" si="8"/>
        <v>-4.6525498741019078E-2</v>
      </c>
      <c r="AO41" s="4">
        <f t="shared" si="8"/>
        <v>0.59846404818111409</v>
      </c>
      <c r="AP41" s="4">
        <f t="shared" si="8"/>
        <v>1.9127733625607704</v>
      </c>
      <c r="AQ41" s="4">
        <f t="shared" si="8"/>
        <v>1.4555598565068379</v>
      </c>
      <c r="AR41" s="4">
        <f t="shared" si="8"/>
        <v>0.69669212656948787</v>
      </c>
      <c r="AS41" s="4">
        <f t="shared" si="8"/>
        <v>2.7366940594829003</v>
      </c>
      <c r="AT41" s="4">
        <f t="shared" si="8"/>
        <v>1.8098961758867063</v>
      </c>
      <c r="AU41" s="4">
        <f t="shared" si="8"/>
        <v>0.78000964700282793</v>
      </c>
      <c r="AV41" s="4">
        <f t="shared" si="8"/>
        <v>0.58757901935156553</v>
      </c>
      <c r="AW41" s="4">
        <f t="shared" si="8"/>
        <v>0</v>
      </c>
      <c r="AY41" s="2">
        <f t="shared" si="51"/>
        <v>67.353143443165777</v>
      </c>
      <c r="AZ41" s="2">
        <f t="shared" si="9"/>
        <v>69.507219870936993</v>
      </c>
      <c r="BA41" s="2">
        <f t="shared" si="9"/>
        <v>69.724212572854967</v>
      </c>
      <c r="BB41" s="2">
        <f t="shared" si="9"/>
        <v>75.372821097164405</v>
      </c>
      <c r="BC41" s="2">
        <f t="shared" si="9"/>
        <v>79.331851866802126</v>
      </c>
      <c r="BD41" s="2">
        <f t="shared" si="9"/>
        <v>79.946525447462832</v>
      </c>
      <c r="BE41" s="2">
        <f t="shared" si="9"/>
        <v>73.138535949208446</v>
      </c>
      <c r="BF41" s="2">
        <f t="shared" si="9"/>
        <v>82.876226636809591</v>
      </c>
      <c r="BG41" s="2">
        <f t="shared" si="9"/>
        <v>73.205440143402683</v>
      </c>
      <c r="BH41" s="2">
        <f t="shared" si="9"/>
        <v>76.252307873333194</v>
      </c>
      <c r="BI41" s="2">
        <f t="shared" si="9"/>
        <v>79.178305940221179</v>
      </c>
      <c r="BJ41" s="2">
        <f t="shared" si="9"/>
        <v>77.223103823469003</v>
      </c>
      <c r="BK41" s="2">
        <f t="shared" si="9"/>
        <v>77.795990351402722</v>
      </c>
      <c r="BL41" s="2">
        <f t="shared" si="9"/>
        <v>72.654420980617616</v>
      </c>
      <c r="BM41" s="2" t="e">
        <f t="shared" si="9"/>
        <v>#N/A</v>
      </c>
      <c r="BO41" s="2">
        <f t="shared" si="10"/>
        <v>67.614999999999995</v>
      </c>
      <c r="BP41" s="2">
        <f t="shared" si="11"/>
        <v>70.158000000000001</v>
      </c>
      <c r="BQ41" s="2">
        <f t="shared" si="12"/>
        <v>69.929000000000002</v>
      </c>
      <c r="BR41" s="2">
        <f t="shared" si="13"/>
        <v>75.305000000000007</v>
      </c>
      <c r="BS41" s="2">
        <f t="shared" si="14"/>
        <v>80.69</v>
      </c>
      <c r="BT41" s="2">
        <f t="shared" si="15"/>
        <v>79.900000000000006</v>
      </c>
      <c r="BU41" s="2">
        <f t="shared" si="16"/>
        <v>73.736999999999995</v>
      </c>
      <c r="BV41" s="2">
        <f t="shared" si="17"/>
        <v>84.789000000000001</v>
      </c>
      <c r="BW41" s="2">
        <f t="shared" si="18"/>
        <v>74.661000000000001</v>
      </c>
      <c r="BX41" s="2">
        <f t="shared" si="19"/>
        <v>76.948999999999998</v>
      </c>
      <c r="BY41" s="2">
        <f t="shared" si="20"/>
        <v>81.915000000000006</v>
      </c>
      <c r="BZ41" s="2">
        <f t="shared" si="21"/>
        <v>79.033000000000001</v>
      </c>
      <c r="CA41" s="2">
        <f t="shared" si="22"/>
        <v>78.575999999999993</v>
      </c>
      <c r="CB41" s="2">
        <f t="shared" si="23"/>
        <v>73.242000000000004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67.188640551482663</v>
      </c>
      <c r="DL41" s="2">
        <f t="shared" si="41"/>
        <v>69.464990486257904</v>
      </c>
      <c r="DM41" s="2">
        <f t="shared" si="41"/>
        <v>69.652867595818805</v>
      </c>
      <c r="DN41" s="2">
        <f t="shared" si="41"/>
        <v>75.532544246451209</v>
      </c>
      <c r="DO41" s="2">
        <f t="shared" si="41"/>
        <v>79.62607542213884</v>
      </c>
      <c r="DP41" s="2">
        <f t="shared" si="41"/>
        <v>80.005915759849898</v>
      </c>
      <c r="DQ41" s="2">
        <f t="shared" si="41"/>
        <v>73.207590013495306</v>
      </c>
      <c r="DR41" s="2">
        <f t="shared" si="41"/>
        <v>83.032633475580838</v>
      </c>
      <c r="DS41" s="2">
        <f t="shared" si="41"/>
        <v>73.169896638655459</v>
      </c>
      <c r="DT41" s="2">
        <f t="shared" si="41"/>
        <v>76.136242857142847</v>
      </c>
      <c r="DU41" s="2">
        <f t="shared" si="41"/>
        <v>79.534966334755808</v>
      </c>
      <c r="DV41" s="2">
        <f t="shared" si="41"/>
        <v>77.193652916073972</v>
      </c>
      <c r="DW41" s="2">
        <f t="shared" si="41"/>
        <v>77.932271911587733</v>
      </c>
      <c r="DX41" s="2">
        <f t="shared" si="41"/>
        <v>72.508752941176439</v>
      </c>
      <c r="DY41" s="2">
        <f t="shared" si="41"/>
        <v>74.176012903225811</v>
      </c>
      <c r="EA41" s="2">
        <f t="shared" si="42"/>
        <v>70.582089027502121</v>
      </c>
      <c r="EB41" s="2">
        <f t="shared" si="42"/>
        <v>70.201586904761896</v>
      </c>
      <c r="EC41" s="2">
        <f t="shared" si="42"/>
        <v>71.017633815331436</v>
      </c>
      <c r="ED41" s="2">
        <f t="shared" si="42"/>
        <v>72.512253383822113</v>
      </c>
      <c r="EE41" s="2">
        <f t="shared" si="42"/>
        <v>73.418062857962624</v>
      </c>
      <c r="EF41" s="2">
        <f t="shared" si="42"/>
        <v>78.893499999999989</v>
      </c>
      <c r="EG41" s="2">
        <f t="shared" si="42"/>
        <v>71.756064377547816</v>
      </c>
      <c r="EH41" s="2">
        <f t="shared" si="42"/>
        <v>79.602231401288023</v>
      </c>
      <c r="EI41" s="2">
        <f t="shared" si="42"/>
        <v>73.955774784535819</v>
      </c>
      <c r="EJ41" s="2">
        <f t="shared" si="42"/>
        <v>78.647039206927843</v>
      </c>
      <c r="EK41" s="2">
        <f t="shared" si="42"/>
        <v>71.846745789801972</v>
      </c>
      <c r="EL41" s="2">
        <f t="shared" si="42"/>
        <v>77.828119500748869</v>
      </c>
      <c r="EM41" s="2">
        <f t="shared" si="42"/>
        <v>75.029160000000005</v>
      </c>
      <c r="EN41" s="2">
        <f t="shared" si="42"/>
        <v>75.725399579718285</v>
      </c>
      <c r="EO41" s="2">
        <f t="shared" si="42"/>
        <v>73.181128693651587</v>
      </c>
      <c r="EQ41" s="2">
        <f t="shared" si="43"/>
        <v>67.768112086203061</v>
      </c>
      <c r="ER41" s="2">
        <f t="shared" si="43"/>
        <v>67.865961526195903</v>
      </c>
      <c r="ES41" s="2">
        <f t="shared" si="43"/>
        <v>70.262410978316325</v>
      </c>
      <c r="ET41" s="2">
        <f t="shared" si="43"/>
        <v>72.233768586733092</v>
      </c>
      <c r="EU41" s="2">
        <f t="shared" si="43"/>
        <v>73.876612322115747</v>
      </c>
      <c r="EV41" s="2">
        <f t="shared" si="43"/>
        <v>73.646499301967822</v>
      </c>
      <c r="EW41" s="2">
        <f t="shared" si="43"/>
        <v>70.968116905173403</v>
      </c>
      <c r="EX41" s="2">
        <f t="shared" si="43"/>
        <v>79.096571637779107</v>
      </c>
      <c r="EY41" s="2">
        <f t="shared" si="43"/>
        <v>72.317583939054131</v>
      </c>
      <c r="EZ41" s="2">
        <f t="shared" si="43"/>
        <v>78.784248224782743</v>
      </c>
      <c r="FA41" s="2">
        <f t="shared" si="43"/>
        <v>76.831692449755579</v>
      </c>
      <c r="FB41" s="2">
        <f t="shared" si="43"/>
        <v>78.630757670774969</v>
      </c>
      <c r="FC41" s="2">
        <f t="shared" si="43"/>
        <v>70.848238192865793</v>
      </c>
      <c r="FD41" s="2">
        <f t="shared" si="43"/>
        <v>73.793529305634465</v>
      </c>
      <c r="FE41" s="2">
        <f t="shared" si="43"/>
        <v>75.723878686433864</v>
      </c>
      <c r="FG41" s="2">
        <f t="shared" si="44"/>
        <v>4.8478715259726329E-2</v>
      </c>
      <c r="FH41" s="2">
        <f t="shared" si="44"/>
        <v>5.7339068439127061E-2</v>
      </c>
      <c r="FI41" s="2">
        <f t="shared" si="44"/>
        <v>5.227771203024327E-2</v>
      </c>
      <c r="FJ41" s="2">
        <f t="shared" si="44"/>
        <v>5.2883088539084244E-2</v>
      </c>
      <c r="FK41" s="2">
        <f t="shared" si="44"/>
        <v>4.7394366885612986E-2</v>
      </c>
      <c r="FL41" s="2">
        <f t="shared" si="44"/>
        <v>5.3369888974742284E-2</v>
      </c>
      <c r="FM41" s="2">
        <f t="shared" si="44"/>
        <v>4.7571414180471561E-2</v>
      </c>
      <c r="FN41" s="2">
        <f t="shared" si="44"/>
        <v>4.5593717978963527E-2</v>
      </c>
      <c r="FO41" s="2">
        <f t="shared" si="44"/>
        <v>4.5236365057693621E-2</v>
      </c>
      <c r="FP41" s="2">
        <f t="shared" si="44"/>
        <v>4.6226169014502799E-2</v>
      </c>
      <c r="FQ41" s="2">
        <f t="shared" si="44"/>
        <v>4.6392696589190159E-2</v>
      </c>
      <c r="FR41" s="2">
        <f t="shared" si="44"/>
        <v>4.6414870031941377E-2</v>
      </c>
      <c r="FS41" s="2">
        <f t="shared" si="44"/>
        <v>4.6939700620622679E-2</v>
      </c>
      <c r="FT41" s="2">
        <f t="shared" si="44"/>
        <v>4.5287032318870199E-2</v>
      </c>
      <c r="FU41" s="2">
        <f t="shared" si="44"/>
        <v>4.0294918730245863E-2</v>
      </c>
      <c r="FW41" s="2">
        <f t="shared" si="53"/>
        <v>2.5340415120735043E-6</v>
      </c>
      <c r="FX41" s="2">
        <f t="shared" si="45"/>
        <v>2.7263676672475331E-6</v>
      </c>
      <c r="FY41" s="2">
        <f t="shared" si="45"/>
        <v>2.4871813078787545E-6</v>
      </c>
      <c r="FZ41" s="2">
        <f t="shared" si="45"/>
        <v>3.0169855060744019E-6</v>
      </c>
      <c r="GA41" s="2">
        <f t="shared" si="45"/>
        <v>2.7690804478665391E-6</v>
      </c>
      <c r="GB41" s="2">
        <f t="shared" si="45"/>
        <v>3.9654635717872871E-6</v>
      </c>
      <c r="GC41" s="2">
        <f t="shared" si="45"/>
        <v>3.727489137641786E-6</v>
      </c>
      <c r="GD41" s="2">
        <f t="shared" si="45"/>
        <v>4.0621019205754113E-6</v>
      </c>
      <c r="GE41" s="2">
        <f t="shared" si="45"/>
        <v>4.1301358175368845E-6</v>
      </c>
      <c r="GF41" s="2">
        <f t="shared" si="45"/>
        <v>3.7881196754308239E-6</v>
      </c>
      <c r="GG41" s="2">
        <f t="shared" si="45"/>
        <v>3.3879034916865887E-6</v>
      </c>
      <c r="GH41" s="2">
        <f t="shared" si="45"/>
        <v>2.7700249280788346E-6</v>
      </c>
      <c r="GI41" s="2">
        <f t="shared" si="45"/>
        <v>2.4770104334656464E-6</v>
      </c>
      <c r="GJ41" s="2">
        <f t="shared" si="45"/>
        <v>2.2469608332763182E-6</v>
      </c>
      <c r="GK41" s="2">
        <f t="shared" si="45"/>
        <v>1.6963629037667232E-6</v>
      </c>
      <c r="GM41" s="86">
        <f t="shared" si="54"/>
        <v>1.6765346977844862E-12</v>
      </c>
      <c r="GN41" s="86">
        <f t="shared" si="46"/>
        <v>7.1169525265769695E-10</v>
      </c>
      <c r="GO41" s="86">
        <f t="shared" si="46"/>
        <v>4.8442666019393628E-11</v>
      </c>
      <c r="GP41" s="86">
        <f t="shared" si="46"/>
        <v>1.2373827723842373E-10</v>
      </c>
      <c r="GQ41" s="86">
        <f t="shared" si="46"/>
        <v>4.5092970556260654E-12</v>
      </c>
      <c r="GR41" s="86">
        <f t="shared" si="46"/>
        <v>2.6329160774060167E-11</v>
      </c>
      <c r="GS41" s="86">
        <f t="shared" si="46"/>
        <v>1.3106121591156594E-12</v>
      </c>
      <c r="GT41" s="86">
        <f t="shared" si="46"/>
        <v>3.4173812795277184E-13</v>
      </c>
      <c r="GU41" s="86">
        <f t="shared" si="46"/>
        <v>4.5905062215217836E-14</v>
      </c>
      <c r="GV41" s="86">
        <f t="shared" si="46"/>
        <v>4.7023164073551633E-14</v>
      </c>
      <c r="GW41" s="86">
        <f t="shared" si="46"/>
        <v>1.497056850322257E-13</v>
      </c>
      <c r="GX41" s="86">
        <f t="shared" si="46"/>
        <v>3.5204696040175244E-13</v>
      </c>
      <c r="GY41" s="86">
        <f t="shared" si="46"/>
        <v>8.8656156382142941E-13</v>
      </c>
      <c r="GZ41" s="86">
        <f t="shared" si="46"/>
        <v>1.6935148693008525E-14</v>
      </c>
      <c r="HA41" s="86">
        <f t="shared" si="46"/>
        <v>3.427193597572167E-17</v>
      </c>
      <c r="HC41" s="86">
        <f t="shared" si="58"/>
        <v>1.4372993500338896E-29</v>
      </c>
      <c r="HD41" s="86">
        <f t="shared" si="47"/>
        <v>3.6774311402912922E-28</v>
      </c>
      <c r="HE41" s="86">
        <f t="shared" si="47"/>
        <v>4.6845827628053845E-29</v>
      </c>
      <c r="HF41" s="86">
        <f t="shared" si="47"/>
        <v>2.444382295477953E-31</v>
      </c>
      <c r="HG41" s="86">
        <f t="shared" si="47"/>
        <v>1.6930606969124512E-29</v>
      </c>
      <c r="HH41" s="86">
        <f t="shared" si="47"/>
        <v>1.4705074064732761E-29</v>
      </c>
      <c r="HI41" s="86">
        <f t="shared" si="47"/>
        <v>3.6760810299701128E-28</v>
      </c>
      <c r="HJ41" s="86">
        <f t="shared" si="47"/>
        <v>6.9444480918651493E-30</v>
      </c>
      <c r="HK41" s="86">
        <f t="shared" si="47"/>
        <v>7.9627848794100326E-30</v>
      </c>
      <c r="HL41" s="86">
        <f t="shared" si="47"/>
        <v>1.4863946713352245E-29</v>
      </c>
      <c r="HM41" s="86">
        <f t="shared" si="47"/>
        <v>1.843880311962867E-30</v>
      </c>
      <c r="HN41" s="86">
        <f t="shared" si="47"/>
        <v>1.6773292079149111E-31</v>
      </c>
      <c r="HO41" s="86">
        <f t="shared" si="47"/>
        <v>2.9737206892626609E-30</v>
      </c>
      <c r="HP41" s="86">
        <f t="shared" si="47"/>
        <v>7.6600822699181936E-36</v>
      </c>
      <c r="HQ41" s="86">
        <f t="shared" si="47"/>
        <v>2.5382002859548483E-39</v>
      </c>
      <c r="HS41" s="86">
        <f t="shared" si="55"/>
        <v>7.1071684802625157E-214</v>
      </c>
      <c r="HT41" s="86">
        <f t="shared" si="48"/>
        <v>3.3301403936069814E-200</v>
      </c>
      <c r="HU41" s="86">
        <f t="shared" si="48"/>
        <v>7.3526868479963391E-210</v>
      </c>
      <c r="HV41" s="86">
        <f t="shared" si="48"/>
        <v>1.3966177713718127E-227</v>
      </c>
      <c r="HW41" s="86">
        <f t="shared" si="48"/>
        <v>1.2064617671215283E-212</v>
      </c>
      <c r="HX41" s="86">
        <f t="shared" si="48"/>
        <v>1.5161323142769497E-215</v>
      </c>
      <c r="HY41" s="86">
        <f t="shared" si="48"/>
        <v>2.8653619097610155E-200</v>
      </c>
      <c r="HZ41" s="86">
        <f t="shared" si="48"/>
        <v>1.9541829633001509E-214</v>
      </c>
      <c r="IA41" s="86">
        <f t="shared" si="48"/>
        <v>2.2688718577897967E-217</v>
      </c>
      <c r="IB41" s="86">
        <f t="shared" si="48"/>
        <v>3.5360978001044939E-215</v>
      </c>
      <c r="IC41" s="86">
        <f t="shared" si="48"/>
        <v>5.1641482840803519E-225</v>
      </c>
      <c r="ID41" s="86">
        <f t="shared" si="48"/>
        <v>6.5975505190615185E-233</v>
      </c>
      <c r="IE41" s="86">
        <f t="shared" si="48"/>
        <v>1.3929432805272837E-218</v>
      </c>
      <c r="IF41" s="86">
        <f t="shared" si="48"/>
        <v>1.0428758248977556E-109</v>
      </c>
      <c r="IG41" s="86">
        <f t="shared" si="48"/>
        <v>4.997707569024308E-70</v>
      </c>
      <c r="II41" s="86">
        <f t="shared" si="56"/>
        <v>3.3873803233101686E-278</v>
      </c>
      <c r="IJ41" s="86">
        <f t="shared" si="49"/>
        <v>1.1176823951931597E-255</v>
      </c>
      <c r="IK41" s="86">
        <f t="shared" si="49"/>
        <v>1.4030257581709185E-270</v>
      </c>
      <c r="IL41" s="86">
        <f t="shared" si="49"/>
        <v>1.2407772593076296E-286</v>
      </c>
      <c r="IM41" s="86">
        <f t="shared" si="49"/>
        <v>9.4824830553646952E-275</v>
      </c>
      <c r="IN41" s="86">
        <f t="shared" si="49"/>
        <v>8.0558214679553999E-267</v>
      </c>
      <c r="IO41" s="86">
        <f t="shared" si="49"/>
        <v>9.2099180894788379E-258</v>
      </c>
      <c r="IP41" s="86">
        <f t="shared" si="49"/>
        <v>1.1101036536390747E-271</v>
      </c>
      <c r="IQ41" s="86">
        <f t="shared" si="49"/>
        <v>7.7452086519411038E-275</v>
      </c>
      <c r="IR41" s="86">
        <f t="shared" si="49"/>
        <v>6.8846394228432954E-274</v>
      </c>
      <c r="IS41" s="86">
        <f t="shared" si="49"/>
        <v>1.9150631862473336E-283</v>
      </c>
      <c r="IT41" s="86">
        <f t="shared" si="49"/>
        <v>7.7298473067708548E-297</v>
      </c>
      <c r="IU41" s="86">
        <f t="shared" si="49"/>
        <v>4.7524659750571955E-284</v>
      </c>
      <c r="IV41" s="86">
        <f t="shared" si="49"/>
        <v>0</v>
      </c>
      <c r="IW41" s="86">
        <f t="shared" si="49"/>
        <v>5.8880622949861776E-135</v>
      </c>
      <c r="IY41" s="86">
        <f t="shared" si="57"/>
        <v>1.6765346977844862E-12</v>
      </c>
      <c r="IZ41" s="86">
        <f t="shared" si="50"/>
        <v>7.1169525265769695E-10</v>
      </c>
      <c r="JA41" s="86">
        <f t="shared" si="50"/>
        <v>4.8442666019393628E-11</v>
      </c>
      <c r="JB41" s="86">
        <f t="shared" si="50"/>
        <v>1.2373827723842373E-10</v>
      </c>
      <c r="JC41" s="86">
        <f t="shared" si="50"/>
        <v>4.5092970556260654E-12</v>
      </c>
      <c r="JD41" s="86">
        <f t="shared" si="50"/>
        <v>2.6329160774060167E-11</v>
      </c>
      <c r="JE41" s="86">
        <f t="shared" si="50"/>
        <v>1.3106121591156598E-12</v>
      </c>
      <c r="JF41" s="86">
        <f t="shared" si="50"/>
        <v>3.4173812795277184E-13</v>
      </c>
      <c r="JG41" s="86">
        <f t="shared" si="50"/>
        <v>4.5905062215217842E-14</v>
      </c>
      <c r="JH41" s="86">
        <f t="shared" si="50"/>
        <v>4.7023164073551645E-14</v>
      </c>
      <c r="JI41" s="86">
        <f t="shared" si="50"/>
        <v>1.497056850322257E-13</v>
      </c>
      <c r="JJ41" s="86">
        <f t="shared" si="50"/>
        <v>3.5204696040175244E-13</v>
      </c>
      <c r="JK41" s="86">
        <f t="shared" si="50"/>
        <v>8.8656156382142941E-13</v>
      </c>
      <c r="JL41" s="86">
        <f t="shared" si="50"/>
        <v>1.6935148693008525E-14</v>
      </c>
      <c r="JM41" s="86">
        <f t="shared" si="50"/>
        <v>3.427193597572167E-17</v>
      </c>
    </row>
    <row r="42" spans="2:273" x14ac:dyDescent="0.25">
      <c r="B42" s="2">
        <v>15</v>
      </c>
      <c r="C42" s="37">
        <v>68.031000000000006</v>
      </c>
      <c r="D42" s="37">
        <v>67.930000000000007</v>
      </c>
      <c r="E42" s="37">
        <v>68.320999999999998</v>
      </c>
      <c r="F42" s="37">
        <v>75.084999999999994</v>
      </c>
      <c r="G42" s="37">
        <v>81.361999999999995</v>
      </c>
      <c r="H42" s="37">
        <v>80.433000000000007</v>
      </c>
      <c r="I42" s="37">
        <v>74.123000000000005</v>
      </c>
      <c r="J42" s="37">
        <v>83.649000000000001</v>
      </c>
      <c r="K42" s="37">
        <v>74.625</v>
      </c>
      <c r="L42" s="37">
        <v>77.626999999999995</v>
      </c>
      <c r="M42" s="37">
        <v>79.644000000000005</v>
      </c>
      <c r="N42" s="37">
        <v>78.45</v>
      </c>
      <c r="O42" s="37">
        <v>78.474999999999994</v>
      </c>
      <c r="P42" s="37">
        <v>73.177000000000007</v>
      </c>
      <c r="Q42" s="37">
        <v>75.361000000000004</v>
      </c>
      <c r="S42" s="4">
        <f t="shared" si="7"/>
        <v>67.517800988702945</v>
      </c>
      <c r="T42" s="4">
        <f t="shared" si="7"/>
        <v>69.644296088976333</v>
      </c>
      <c r="U42" s="4">
        <f t="shared" si="7"/>
        <v>69.874248844060702</v>
      </c>
      <c r="V42" s="4">
        <f t="shared" si="7"/>
        <v>75.526663369544963</v>
      </c>
      <c r="W42" s="4">
        <f t="shared" si="7"/>
        <v>79.371407528281836</v>
      </c>
      <c r="X42" s="4">
        <f t="shared" si="7"/>
        <v>80.007429388429898</v>
      </c>
      <c r="Y42" s="4">
        <f t="shared" si="7"/>
        <v>73.342792138562331</v>
      </c>
      <c r="Z42" s="4">
        <f t="shared" si="7"/>
        <v>83.023880653870847</v>
      </c>
      <c r="AA42" s="4">
        <f t="shared" si="7"/>
        <v>73.343501099950089</v>
      </c>
      <c r="AB42" s="4">
        <f t="shared" si="7"/>
        <v>76.336685676117966</v>
      </c>
      <c r="AC42" s="4">
        <f t="shared" si="7"/>
        <v>79.092832265137261</v>
      </c>
      <c r="AD42" s="4">
        <f t="shared" si="7"/>
        <v>77.339206754123509</v>
      </c>
      <c r="AE42" s="4">
        <f t="shared" si="7"/>
        <v>77.850294428496653</v>
      </c>
      <c r="AF42" s="4">
        <f t="shared" si="7"/>
        <v>72.796176569723215</v>
      </c>
      <c r="AG42" s="4" t="e">
        <f t="shared" si="7"/>
        <v>#N/A</v>
      </c>
      <c r="AI42" s="4">
        <f t="shared" si="8"/>
        <v>0.51319901129706125</v>
      </c>
      <c r="AJ42" s="4">
        <f t="shared" si="8"/>
        <v>-1.7142960889763259</v>
      </c>
      <c r="AK42" s="4">
        <f t="shared" si="8"/>
        <v>-1.553248844060704</v>
      </c>
      <c r="AL42" s="4">
        <f t="shared" si="8"/>
        <v>-0.44166336954496899</v>
      </c>
      <c r="AM42" s="4">
        <f t="shared" si="8"/>
        <v>1.9905924717181591</v>
      </c>
      <c r="AN42" s="4">
        <f t="shared" si="8"/>
        <v>0.42557061157010878</v>
      </c>
      <c r="AO42" s="4">
        <f t="shared" si="8"/>
        <v>0.78020786143767396</v>
      </c>
      <c r="AP42" s="4">
        <f t="shared" si="8"/>
        <v>0.62511934612915354</v>
      </c>
      <c r="AQ42" s="4">
        <f t="shared" si="8"/>
        <v>1.2814989000499111</v>
      </c>
      <c r="AR42" s="4">
        <f t="shared" si="8"/>
        <v>1.2903143238820292</v>
      </c>
      <c r="AS42" s="4">
        <f t="shared" si="8"/>
        <v>0.5511677348627444</v>
      </c>
      <c r="AT42" s="4">
        <f t="shared" si="8"/>
        <v>1.1107932458764935</v>
      </c>
      <c r="AU42" s="4">
        <f t="shared" si="8"/>
        <v>0.62470557150334116</v>
      </c>
      <c r="AV42" s="4">
        <f t="shared" si="8"/>
        <v>0.38082343027679144</v>
      </c>
      <c r="AW42" s="4">
        <f t="shared" si="8"/>
        <v>0</v>
      </c>
      <c r="AY42" s="2">
        <f t="shared" si="51"/>
        <v>67.517800980177398</v>
      </c>
      <c r="AZ42" s="2">
        <f t="shared" si="9"/>
        <v>69.644293524518773</v>
      </c>
      <c r="BA42" s="2">
        <f t="shared" si="9"/>
        <v>69.874248656734579</v>
      </c>
      <c r="BB42" s="2">
        <f t="shared" si="9"/>
        <v>75.526662879133013</v>
      </c>
      <c r="BC42" s="2">
        <f t="shared" si="9"/>
        <v>79.37140750783685</v>
      </c>
      <c r="BD42" s="2">
        <f t="shared" si="9"/>
        <v>80.007429264745312</v>
      </c>
      <c r="BE42" s="2">
        <f t="shared" si="9"/>
        <v>73.342792131527474</v>
      </c>
      <c r="BF42" s="2">
        <f t="shared" si="9"/>
        <v>83.023880652085509</v>
      </c>
      <c r="BG42" s="2">
        <f t="shared" si="9"/>
        <v>73.343501099667932</v>
      </c>
      <c r="BH42" s="2">
        <f t="shared" si="9"/>
        <v>76.336685675812276</v>
      </c>
      <c r="BI42" s="2">
        <f t="shared" si="9"/>
        <v>79.092832264258035</v>
      </c>
      <c r="BJ42" s="2">
        <f t="shared" si="9"/>
        <v>77.339206752287609</v>
      </c>
      <c r="BK42" s="2">
        <f t="shared" si="9"/>
        <v>77.850294424136834</v>
      </c>
      <c r="BL42" s="2">
        <f t="shared" si="9"/>
        <v>72.796176569622247</v>
      </c>
      <c r="BM42" s="2" t="e">
        <f t="shared" si="9"/>
        <v>#N/A</v>
      </c>
      <c r="BO42" s="2">
        <f t="shared" si="10"/>
        <v>68.031000000000006</v>
      </c>
      <c r="BP42" s="2">
        <f t="shared" si="11"/>
        <v>67.930000000000007</v>
      </c>
      <c r="BQ42" s="2">
        <f t="shared" si="12"/>
        <v>68.320999999999998</v>
      </c>
      <c r="BR42" s="2">
        <f t="shared" si="13"/>
        <v>75.084999999999994</v>
      </c>
      <c r="BS42" s="2">
        <f t="shared" si="14"/>
        <v>81.361999999999995</v>
      </c>
      <c r="BT42" s="2">
        <f t="shared" si="15"/>
        <v>80.433000000000007</v>
      </c>
      <c r="BU42" s="2">
        <f t="shared" si="16"/>
        <v>74.123000000000005</v>
      </c>
      <c r="BV42" s="2">
        <f t="shared" si="17"/>
        <v>83.649000000000001</v>
      </c>
      <c r="BW42" s="2">
        <f t="shared" si="18"/>
        <v>74.625</v>
      </c>
      <c r="BX42" s="2">
        <f t="shared" si="19"/>
        <v>77.626999999999995</v>
      </c>
      <c r="BY42" s="2">
        <f t="shared" si="20"/>
        <v>79.644000000000005</v>
      </c>
      <c r="BZ42" s="2">
        <f t="shared" si="21"/>
        <v>78.45</v>
      </c>
      <c r="CA42" s="2">
        <f t="shared" si="22"/>
        <v>78.474999999999994</v>
      </c>
      <c r="CB42" s="2">
        <f t="shared" si="23"/>
        <v>73.177000000000007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67.355837728416674</v>
      </c>
      <c r="DL42" s="2">
        <f t="shared" si="41"/>
        <v>69.617285694150794</v>
      </c>
      <c r="DM42" s="2">
        <f t="shared" si="41"/>
        <v>69.814797909407659</v>
      </c>
      <c r="DN42" s="2">
        <f t="shared" si="41"/>
        <v>75.720122017517355</v>
      </c>
      <c r="DO42" s="2">
        <f t="shared" si="41"/>
        <v>79.703371388367728</v>
      </c>
      <c r="DP42" s="2">
        <f t="shared" si="41"/>
        <v>80.08781425891182</v>
      </c>
      <c r="DQ42" s="2">
        <f t="shared" si="41"/>
        <v>73.436096896086397</v>
      </c>
      <c r="DR42" s="2">
        <f t="shared" si="41"/>
        <v>83.20838359412042</v>
      </c>
      <c r="DS42" s="2">
        <f t="shared" si="41"/>
        <v>73.321156862745099</v>
      </c>
      <c r="DT42" s="2">
        <f t="shared" si="41"/>
        <v>76.224914285714277</v>
      </c>
      <c r="DU42" s="2">
        <f t="shared" si="41"/>
        <v>79.486453295400665</v>
      </c>
      <c r="DV42" s="2">
        <f t="shared" si="41"/>
        <v>77.323061877667143</v>
      </c>
      <c r="DW42" s="2">
        <f t="shared" si="41"/>
        <v>78.010998358682599</v>
      </c>
      <c r="DX42" s="2">
        <f t="shared" si="41"/>
        <v>72.65274845938373</v>
      </c>
      <c r="DY42" s="2">
        <f t="shared" si="41"/>
        <v>74.16564838709678</v>
      </c>
      <c r="EA42" s="2">
        <f t="shared" si="42"/>
        <v>70.417185353539963</v>
      </c>
      <c r="EB42" s="2">
        <f t="shared" si="42"/>
        <v>70.049347619047609</v>
      </c>
      <c r="EC42" s="2">
        <f t="shared" si="42"/>
        <v>70.857212687748003</v>
      </c>
      <c r="ED42" s="2">
        <f t="shared" si="42"/>
        <v>72.366759104092822</v>
      </c>
      <c r="EE42" s="2">
        <f t="shared" si="42"/>
        <v>73.286147323349923</v>
      </c>
      <c r="EF42" s="2">
        <f t="shared" si="42"/>
        <v>78.707470588235296</v>
      </c>
      <c r="EG42" s="2">
        <f t="shared" si="42"/>
        <v>71.639165004703671</v>
      </c>
      <c r="EH42" s="2">
        <f t="shared" si="42"/>
        <v>79.501582944703529</v>
      </c>
      <c r="EI42" s="2">
        <f t="shared" si="42"/>
        <v>73.773753829106127</v>
      </c>
      <c r="EJ42" s="2">
        <f t="shared" si="42"/>
        <v>78.439911211654007</v>
      </c>
      <c r="EK42" s="2">
        <f t="shared" si="42"/>
        <v>71.71345820988617</v>
      </c>
      <c r="EL42" s="2">
        <f t="shared" si="42"/>
        <v>77.641667259111316</v>
      </c>
      <c r="EM42" s="2">
        <f t="shared" si="42"/>
        <v>74.874694285714284</v>
      </c>
      <c r="EN42" s="2">
        <f t="shared" si="42"/>
        <v>75.553884318498632</v>
      </c>
      <c r="EO42" s="2">
        <f t="shared" si="42"/>
        <v>73.056342691782291</v>
      </c>
      <c r="EQ42" s="2">
        <f t="shared" si="43"/>
        <v>67.633108232738394</v>
      </c>
      <c r="ER42" s="2">
        <f t="shared" si="43"/>
        <v>67.738931958997725</v>
      </c>
      <c r="ES42" s="2">
        <f t="shared" si="43"/>
        <v>70.110010531363542</v>
      </c>
      <c r="ET42" s="2">
        <f t="shared" si="43"/>
        <v>72.091231488289054</v>
      </c>
      <c r="EU42" s="2">
        <f t="shared" si="43"/>
        <v>73.739735306524778</v>
      </c>
      <c r="EV42" s="2">
        <f t="shared" si="43"/>
        <v>73.518350705590478</v>
      </c>
      <c r="EW42" s="2">
        <f t="shared" si="43"/>
        <v>70.860027436745398</v>
      </c>
      <c r="EX42" s="2">
        <f t="shared" si="43"/>
        <v>79.001617868746365</v>
      </c>
      <c r="EY42" s="2">
        <f t="shared" si="43"/>
        <v>72.154158759316644</v>
      </c>
      <c r="EZ42" s="2">
        <f t="shared" si="43"/>
        <v>78.575571395825051</v>
      </c>
      <c r="FA42" s="2">
        <f t="shared" si="43"/>
        <v>76.642282619349402</v>
      </c>
      <c r="FB42" s="2">
        <f t="shared" si="43"/>
        <v>78.435591987777613</v>
      </c>
      <c r="FC42" s="2">
        <f t="shared" si="43"/>
        <v>70.738034672502081</v>
      </c>
      <c r="FD42" s="2">
        <f t="shared" si="43"/>
        <v>73.642101593571311</v>
      </c>
      <c r="FE42" s="2">
        <f t="shared" si="43"/>
        <v>75.570381904257019</v>
      </c>
      <c r="FG42" s="2">
        <f t="shared" si="44"/>
        <v>5.2908394344728008E-2</v>
      </c>
      <c r="FH42" s="2">
        <f t="shared" si="44"/>
        <v>6.2525151077440444E-2</v>
      </c>
      <c r="FI42" s="2">
        <f t="shared" si="44"/>
        <v>5.7033712766459348E-2</v>
      </c>
      <c r="FJ42" s="2">
        <f t="shared" si="44"/>
        <v>5.7690811259516771E-2</v>
      </c>
      <c r="FK42" s="2">
        <f t="shared" si="44"/>
        <v>5.1730351685937252E-2</v>
      </c>
      <c r="FL42" s="2">
        <f t="shared" si="44"/>
        <v>5.8219147418852826E-2</v>
      </c>
      <c r="FM42" s="2">
        <f t="shared" si="44"/>
        <v>5.1922713702240907E-2</v>
      </c>
      <c r="FN42" s="2">
        <f t="shared" si="44"/>
        <v>4.9773573665814662E-2</v>
      </c>
      <c r="FO42" s="2">
        <f t="shared" si="44"/>
        <v>4.938515519475644E-2</v>
      </c>
      <c r="FP42" s="2">
        <f t="shared" si="44"/>
        <v>5.0460939838064885E-2</v>
      </c>
      <c r="FQ42" s="2">
        <f t="shared" si="44"/>
        <v>5.0641912958540321E-2</v>
      </c>
      <c r="FR42" s="2">
        <f t="shared" si="44"/>
        <v>5.0666009414664606E-2</v>
      </c>
      <c r="FS42" s="2">
        <f t="shared" si="44"/>
        <v>5.1236326482458065E-2</v>
      </c>
      <c r="FT42" s="2">
        <f t="shared" si="44"/>
        <v>4.9440228705335452E-2</v>
      </c>
      <c r="FU42" s="2">
        <f t="shared" si="44"/>
        <v>4.4011401910022084E-2</v>
      </c>
      <c r="FW42" s="2">
        <f t="shared" si="53"/>
        <v>2.7785205868182746E-6</v>
      </c>
      <c r="FX42" s="2">
        <f t="shared" si="45"/>
        <v>2.9894019154892411E-6</v>
      </c>
      <c r="FY42" s="2">
        <f t="shared" si="45"/>
        <v>2.7271394195429338E-6</v>
      </c>
      <c r="FZ42" s="2">
        <f t="shared" si="45"/>
        <v>3.3080578626032098E-6</v>
      </c>
      <c r="GA42" s="2">
        <f t="shared" si="45"/>
        <v>3.036235523303871E-6</v>
      </c>
      <c r="GB42" s="2">
        <f t="shared" si="45"/>
        <v>4.3480426805873076E-6</v>
      </c>
      <c r="GC42" s="2">
        <f t="shared" si="45"/>
        <v>4.0871090959727698E-6</v>
      </c>
      <c r="GD42" s="2">
        <f t="shared" si="45"/>
        <v>4.4540044408789611E-6</v>
      </c>
      <c r="GE42" s="2">
        <f t="shared" si="45"/>
        <v>4.5286020665359497E-6</v>
      </c>
      <c r="GF42" s="2">
        <f t="shared" si="45"/>
        <v>4.1535891104747332E-6</v>
      </c>
      <c r="GG42" s="2">
        <f t="shared" si="45"/>
        <v>3.7147610950692886E-6</v>
      </c>
      <c r="GH42" s="2">
        <f t="shared" si="45"/>
        <v>3.037271124709914E-6</v>
      </c>
      <c r="GI42" s="2">
        <f t="shared" si="45"/>
        <v>2.7159872828544175E-6</v>
      </c>
      <c r="GJ42" s="2">
        <f t="shared" si="45"/>
        <v>2.4637430271782654E-6</v>
      </c>
      <c r="GK42" s="2">
        <f t="shared" si="45"/>
        <v>1.8600246323109386E-6</v>
      </c>
      <c r="GM42" s="86">
        <f t="shared" si="54"/>
        <v>4.5809457711432067E-12</v>
      </c>
      <c r="GN42" s="86">
        <f t="shared" si="46"/>
        <v>1.5132332035764845E-9</v>
      </c>
      <c r="GO42" s="86">
        <f t="shared" si="46"/>
        <v>1.1477145556139402E-10</v>
      </c>
      <c r="GP42" s="86">
        <f t="shared" si="46"/>
        <v>2.8070808623633155E-10</v>
      </c>
      <c r="GQ42" s="86">
        <f t="shared" si="46"/>
        <v>1.1644909282331136E-11</v>
      </c>
      <c r="GR42" s="86">
        <f t="shared" si="46"/>
        <v>6.4749662531931477E-11</v>
      </c>
      <c r="GS42" s="86">
        <f t="shared" si="46"/>
        <v>3.6010137944732452E-12</v>
      </c>
      <c r="GT42" s="86">
        <f t="shared" si="46"/>
        <v>9.8795156442433789E-13</v>
      </c>
      <c r="GU42" s="86">
        <f t="shared" si="46"/>
        <v>1.4599859009045092E-13</v>
      </c>
      <c r="GV42" s="86">
        <f t="shared" si="46"/>
        <v>1.5066435923693735E-13</v>
      </c>
      <c r="GW42" s="86">
        <f t="shared" si="46"/>
        <v>4.5361656634547469E-13</v>
      </c>
      <c r="GX42" s="86">
        <f t="shared" si="46"/>
        <v>1.0229022670031752E-12</v>
      </c>
      <c r="GY42" s="86">
        <f t="shared" si="46"/>
        <v>2.4715806806557536E-12</v>
      </c>
      <c r="GZ42" s="86">
        <f t="shared" si="46"/>
        <v>5.6597638882514544E-14</v>
      </c>
      <c r="HA42" s="86">
        <f t="shared" si="46"/>
        <v>1.4726779382637463E-16</v>
      </c>
      <c r="HC42" s="86">
        <f t="shared" si="58"/>
        <v>8.2947624160545959E-29</v>
      </c>
      <c r="HD42" s="86">
        <f t="shared" si="47"/>
        <v>1.909202151598731E-27</v>
      </c>
      <c r="HE42" s="86">
        <f t="shared" si="47"/>
        <v>2.5910660680109651E-28</v>
      </c>
      <c r="HF42" s="86">
        <f t="shared" si="47"/>
        <v>1.569213813128567E-30</v>
      </c>
      <c r="HG42" s="86">
        <f t="shared" si="47"/>
        <v>9.7597386935602172E-29</v>
      </c>
      <c r="HH42" s="86">
        <f t="shared" si="47"/>
        <v>8.6995677380299446E-29</v>
      </c>
      <c r="HI42" s="86">
        <f t="shared" si="47"/>
        <v>2.001959932308802E-27</v>
      </c>
      <c r="HJ42" s="86">
        <f t="shared" si="47"/>
        <v>4.2333566765710848E-29</v>
      </c>
      <c r="HK42" s="86">
        <f t="shared" si="47"/>
        <v>4.9078093078227464E-29</v>
      </c>
      <c r="HL42" s="86">
        <f t="shared" si="47"/>
        <v>8.9417495222390281E-29</v>
      </c>
      <c r="HM42" s="86">
        <f t="shared" si="47"/>
        <v>1.1590332433714223E-29</v>
      </c>
      <c r="HN42" s="86">
        <f t="shared" si="47"/>
        <v>1.1045207083550503E-30</v>
      </c>
      <c r="HO42" s="86">
        <f t="shared" si="47"/>
        <v>1.7801802515166219E-29</v>
      </c>
      <c r="HP42" s="86">
        <f t="shared" si="47"/>
        <v>6.711820749339399E-35</v>
      </c>
      <c r="HQ42" s="86">
        <f t="shared" si="47"/>
        <v>2.796076053484359E-38</v>
      </c>
      <c r="HS42" s="86">
        <f t="shared" si="55"/>
        <v>5.2988610754720998E-210</v>
      </c>
      <c r="HT42" s="86">
        <f t="shared" si="48"/>
        <v>1.3572774956049833E-196</v>
      </c>
      <c r="HU42" s="86">
        <f t="shared" si="48"/>
        <v>4.4001204482877008E-206</v>
      </c>
      <c r="HV42" s="86">
        <f t="shared" si="48"/>
        <v>1.8071152092625495E-223</v>
      </c>
      <c r="HW42" s="86">
        <f t="shared" si="48"/>
        <v>8.8127281344503483E-209</v>
      </c>
      <c r="HX42" s="86">
        <f t="shared" si="48"/>
        <v>1.331536863289901E-211</v>
      </c>
      <c r="HY42" s="86">
        <f t="shared" si="48"/>
        <v>1.4894044026419556E-196</v>
      </c>
      <c r="HZ42" s="86">
        <f t="shared" si="48"/>
        <v>1.8523881781236606E-210</v>
      </c>
      <c r="IA42" s="86">
        <f t="shared" si="48"/>
        <v>2.4472610693722662E-213</v>
      </c>
      <c r="IB42" s="86">
        <f t="shared" si="48"/>
        <v>3.3588456397110175E-211</v>
      </c>
      <c r="IC42" s="86">
        <f t="shared" si="48"/>
        <v>6.5425039076281583E-221</v>
      </c>
      <c r="ID42" s="86">
        <f t="shared" si="48"/>
        <v>1.0597492864254131E-228</v>
      </c>
      <c r="IE42" s="86">
        <f t="shared" si="48"/>
        <v>1.2402054222676487E-214</v>
      </c>
      <c r="IF42" s="86">
        <f t="shared" si="48"/>
        <v>8.6002474217097659E-108</v>
      </c>
      <c r="IG42" s="86">
        <f t="shared" si="48"/>
        <v>7.7621810487545379E-69</v>
      </c>
      <c r="II42" s="86">
        <f t="shared" si="56"/>
        <v>2.8963540260002763E-274</v>
      </c>
      <c r="IJ42" s="86">
        <f t="shared" si="49"/>
        <v>4.7901977552872743E-252</v>
      </c>
      <c r="IK42" s="86">
        <f t="shared" si="49"/>
        <v>9.2284042668528053E-267</v>
      </c>
      <c r="IL42" s="86">
        <f t="shared" si="49"/>
        <v>1.5891440442015124E-282</v>
      </c>
      <c r="IM42" s="86">
        <f t="shared" si="49"/>
        <v>7.703074860836367E-271</v>
      </c>
      <c r="IN42" s="86">
        <f t="shared" si="49"/>
        <v>6.4775757505293697E-263</v>
      </c>
      <c r="IO42" s="86">
        <f t="shared" si="49"/>
        <v>5.216850067874263E-254</v>
      </c>
      <c r="IP42" s="86">
        <f t="shared" si="49"/>
        <v>1.0715561811625945E-267</v>
      </c>
      <c r="IQ42" s="86">
        <f t="shared" si="49"/>
        <v>8.4273476046760161E-271</v>
      </c>
      <c r="IR42" s="86">
        <f t="shared" si="49"/>
        <v>6.8038200990238471E-270</v>
      </c>
      <c r="IS42" s="86">
        <f t="shared" si="49"/>
        <v>2.4038203367070559E-279</v>
      </c>
      <c r="IT42" s="86">
        <f t="shared" si="49"/>
        <v>1.3019563601864526E-292</v>
      </c>
      <c r="IU42" s="86">
        <f t="shared" si="49"/>
        <v>4.8434865182493384E-280</v>
      </c>
      <c r="IV42" s="86">
        <f t="shared" si="49"/>
        <v>0</v>
      </c>
      <c r="IW42" s="86">
        <f t="shared" si="49"/>
        <v>4.0442897080862748E-133</v>
      </c>
      <c r="IY42" s="86">
        <f t="shared" si="57"/>
        <v>4.5809457711432067E-12</v>
      </c>
      <c r="IZ42" s="86">
        <f t="shared" si="50"/>
        <v>1.5132332035764845E-9</v>
      </c>
      <c r="JA42" s="86">
        <f t="shared" si="50"/>
        <v>1.1477145556139402E-10</v>
      </c>
      <c r="JB42" s="86">
        <f t="shared" si="50"/>
        <v>2.8070808623633155E-10</v>
      </c>
      <c r="JC42" s="86">
        <f t="shared" si="50"/>
        <v>1.1644909282331136E-11</v>
      </c>
      <c r="JD42" s="86">
        <f t="shared" si="50"/>
        <v>6.4749662531931477E-11</v>
      </c>
      <c r="JE42" s="86">
        <f t="shared" si="50"/>
        <v>3.6010137944732473E-12</v>
      </c>
      <c r="JF42" s="86">
        <f t="shared" si="50"/>
        <v>9.8795156442433789E-13</v>
      </c>
      <c r="JG42" s="86">
        <f t="shared" si="50"/>
        <v>1.4599859009045097E-13</v>
      </c>
      <c r="JH42" s="86">
        <f t="shared" si="50"/>
        <v>1.5066435923693746E-13</v>
      </c>
      <c r="JI42" s="86">
        <f t="shared" si="50"/>
        <v>4.5361656634547469E-13</v>
      </c>
      <c r="JJ42" s="86">
        <f t="shared" si="50"/>
        <v>1.0229022670031752E-12</v>
      </c>
      <c r="JK42" s="86">
        <f t="shared" si="50"/>
        <v>2.4715806806557536E-12</v>
      </c>
      <c r="JL42" s="86">
        <f t="shared" si="50"/>
        <v>5.6597638882514544E-14</v>
      </c>
      <c r="JM42" s="86">
        <f t="shared" si="50"/>
        <v>1.4726779382637463E-16</v>
      </c>
    </row>
    <row r="43" spans="2:273" x14ac:dyDescent="0.25">
      <c r="B43" s="2">
        <v>16</v>
      </c>
      <c r="C43" s="37">
        <v>67.861999999999995</v>
      </c>
      <c r="D43" s="37">
        <v>68.227999999999994</v>
      </c>
      <c r="E43" s="37">
        <v>68.393000000000001</v>
      </c>
      <c r="F43" s="37">
        <v>76.067999999999998</v>
      </c>
      <c r="G43" s="37">
        <v>80.620999999999995</v>
      </c>
      <c r="H43" s="37">
        <v>80.667000000000002</v>
      </c>
      <c r="I43" s="37">
        <v>73.263000000000005</v>
      </c>
      <c r="J43" s="37">
        <v>83.210999999999999</v>
      </c>
      <c r="K43" s="37">
        <v>74.286000000000001</v>
      </c>
      <c r="L43" s="37">
        <v>76.78</v>
      </c>
      <c r="M43" s="37">
        <v>78.965999999999994</v>
      </c>
      <c r="N43" s="37">
        <v>77.082999999999998</v>
      </c>
      <c r="O43" s="37">
        <v>80.763000000000005</v>
      </c>
      <c r="P43" s="37">
        <v>73.483999999999995</v>
      </c>
      <c r="Q43" s="37">
        <v>75.049000000000007</v>
      </c>
      <c r="S43" s="4">
        <f t="shared" si="7"/>
        <v>67.680553959513944</v>
      </c>
      <c r="T43" s="4">
        <f t="shared" si="7"/>
        <v>69.77826921883009</v>
      </c>
      <c r="U43" s="4">
        <f t="shared" si="7"/>
        <v>70.021510059618194</v>
      </c>
      <c r="V43" s="4">
        <f t="shared" si="7"/>
        <v>75.675798841768909</v>
      </c>
      <c r="W43" s="4">
        <f t="shared" si="7"/>
        <v>79.406676046686925</v>
      </c>
      <c r="X43" s="4">
        <f t="shared" si="7"/>
        <v>80.065057182458602</v>
      </c>
      <c r="Y43" s="4">
        <f t="shared" si="7"/>
        <v>73.543240426789708</v>
      </c>
      <c r="Z43" s="4">
        <f t="shared" si="7"/>
        <v>83.167784574679885</v>
      </c>
      <c r="AA43" s="4">
        <f t="shared" si="7"/>
        <v>73.478839419790674</v>
      </c>
      <c r="AB43" s="4">
        <f t="shared" si="7"/>
        <v>76.419259760816942</v>
      </c>
      <c r="AC43" s="4">
        <f t="shared" si="7"/>
        <v>79.003757257848761</v>
      </c>
      <c r="AD43" s="4">
        <f t="shared" si="7"/>
        <v>77.452625168348959</v>
      </c>
      <c r="AE43" s="4">
        <f t="shared" si="7"/>
        <v>77.901347092853896</v>
      </c>
      <c r="AF43" s="4">
        <f t="shared" si="7"/>
        <v>72.936240536940204</v>
      </c>
      <c r="AG43" s="4" t="e">
        <f t="shared" si="7"/>
        <v>#N/A</v>
      </c>
      <c r="AI43" s="4">
        <f t="shared" si="8"/>
        <v>0.18144604048605117</v>
      </c>
      <c r="AJ43" s="4">
        <f t="shared" si="8"/>
        <v>-1.5502692188300955</v>
      </c>
      <c r="AK43" s="4">
        <f t="shared" si="8"/>
        <v>-1.6285100596181934</v>
      </c>
      <c r="AL43" s="4">
        <f t="shared" si="8"/>
        <v>0.3922011582310887</v>
      </c>
      <c r="AM43" s="4">
        <f t="shared" si="8"/>
        <v>1.2143239533130696</v>
      </c>
      <c r="AN43" s="4">
        <f t="shared" si="8"/>
        <v>0.60194281754139922</v>
      </c>
      <c r="AO43" s="4">
        <f t="shared" si="8"/>
        <v>-0.28024042678970318</v>
      </c>
      <c r="AP43" s="4">
        <f t="shared" si="8"/>
        <v>4.3215425320113354E-2</v>
      </c>
      <c r="AQ43" s="4">
        <f t="shared" si="8"/>
        <v>0.80716058020932735</v>
      </c>
      <c r="AR43" s="4">
        <f t="shared" si="8"/>
        <v>0.36074023918305897</v>
      </c>
      <c r="AS43" s="4">
        <f t="shared" si="8"/>
        <v>-3.7757257848767267E-2</v>
      </c>
      <c r="AT43" s="4">
        <f t="shared" si="8"/>
        <v>-0.36962516834896064</v>
      </c>
      <c r="AU43" s="4">
        <f t="shared" si="8"/>
        <v>2.8616529071461088</v>
      </c>
      <c r="AV43" s="4">
        <f t="shared" si="8"/>
        <v>0.54775946305979062</v>
      </c>
      <c r="AW43" s="4">
        <f t="shared" si="8"/>
        <v>0</v>
      </c>
      <c r="AY43" s="2">
        <f t="shared" si="51"/>
        <v>67.680553937117182</v>
      </c>
      <c r="AZ43" s="2">
        <f t="shared" si="51"/>
        <v>69.778263944931709</v>
      </c>
      <c r="BA43" s="2">
        <f t="shared" si="51"/>
        <v>70.021509631425175</v>
      </c>
      <c r="BB43" s="2">
        <f t="shared" si="51"/>
        <v>75.675797767093101</v>
      </c>
      <c r="BC43" s="2">
        <f t="shared" si="51"/>
        <v>79.40667599582963</v>
      </c>
      <c r="BD43" s="2">
        <f t="shared" si="51"/>
        <v>80.065056889391371</v>
      </c>
      <c r="BE43" s="2">
        <f t="shared" si="51"/>
        <v>73.54324040820552</v>
      </c>
      <c r="BF43" s="2">
        <f t="shared" si="51"/>
        <v>83.167784569722386</v>
      </c>
      <c r="BG43" s="2">
        <f t="shared" si="51"/>
        <v>73.478839418931003</v>
      </c>
      <c r="BH43" s="2">
        <f t="shared" si="51"/>
        <v>76.419259759879097</v>
      </c>
      <c r="BI43" s="2">
        <f t="shared" si="51"/>
        <v>79.003757255293806</v>
      </c>
      <c r="BJ43" s="2">
        <f t="shared" si="51"/>
        <v>77.452625163227012</v>
      </c>
      <c r="BK43" s="2">
        <f t="shared" si="51"/>
        <v>77.901347081171011</v>
      </c>
      <c r="BL43" s="2">
        <f t="shared" si="51"/>
        <v>72.93624053661739</v>
      </c>
      <c r="BM43" s="2" t="e">
        <f t="shared" si="51"/>
        <v>#N/A</v>
      </c>
      <c r="BO43" s="2">
        <f t="shared" si="10"/>
        <v>67.861999999999995</v>
      </c>
      <c r="BP43" s="2">
        <f t="shared" si="11"/>
        <v>68.227999999999994</v>
      </c>
      <c r="BQ43" s="2">
        <f t="shared" si="12"/>
        <v>68.393000000000001</v>
      </c>
      <c r="BR43" s="2">
        <f t="shared" si="13"/>
        <v>76.067999999999998</v>
      </c>
      <c r="BS43" s="2">
        <f t="shared" si="14"/>
        <v>80.620999999999995</v>
      </c>
      <c r="BT43" s="2">
        <f t="shared" si="15"/>
        <v>80.667000000000002</v>
      </c>
      <c r="BU43" s="2">
        <f t="shared" si="16"/>
        <v>73.263000000000005</v>
      </c>
      <c r="BV43" s="2">
        <f t="shared" si="17"/>
        <v>83.210999999999999</v>
      </c>
      <c r="BW43" s="2">
        <f t="shared" si="18"/>
        <v>74.286000000000001</v>
      </c>
      <c r="BX43" s="2">
        <f t="shared" si="19"/>
        <v>76.78</v>
      </c>
      <c r="BY43" s="2">
        <f t="shared" si="20"/>
        <v>78.965999999999994</v>
      </c>
      <c r="BZ43" s="2">
        <f t="shared" si="21"/>
        <v>77.082999999999998</v>
      </c>
      <c r="CA43" s="2">
        <f t="shared" si="22"/>
        <v>80.763000000000005</v>
      </c>
      <c r="CB43" s="2">
        <f t="shared" si="23"/>
        <v>73.483999999999995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67.523034905350698</v>
      </c>
      <c r="DL43" s="2">
        <f t="shared" si="41"/>
        <v>69.769580902043671</v>
      </c>
      <c r="DM43" s="2">
        <f t="shared" si="41"/>
        <v>69.976728222996499</v>
      </c>
      <c r="DN43" s="2">
        <f t="shared" si="41"/>
        <v>75.9076997885835</v>
      </c>
      <c r="DO43" s="2">
        <f t="shared" si="41"/>
        <v>79.780667354596616</v>
      </c>
      <c r="DP43" s="2">
        <f t="shared" si="41"/>
        <v>80.169712757973727</v>
      </c>
      <c r="DQ43" s="2">
        <f t="shared" si="41"/>
        <v>73.664603778677488</v>
      </c>
      <c r="DR43" s="2">
        <f t="shared" si="41"/>
        <v>83.384133712660017</v>
      </c>
      <c r="DS43" s="2">
        <f t="shared" si="41"/>
        <v>73.472417086834724</v>
      </c>
      <c r="DT43" s="2">
        <f t="shared" si="41"/>
        <v>76.313585714285708</v>
      </c>
      <c r="DU43" s="2">
        <f t="shared" si="41"/>
        <v>79.437940256045522</v>
      </c>
      <c r="DV43" s="2">
        <f t="shared" si="41"/>
        <v>77.452470839260315</v>
      </c>
      <c r="DW43" s="2">
        <f t="shared" si="41"/>
        <v>78.089724805777465</v>
      </c>
      <c r="DX43" s="2">
        <f t="shared" si="41"/>
        <v>72.796743977591007</v>
      </c>
      <c r="DY43" s="2">
        <f t="shared" si="41"/>
        <v>74.15528387096775</v>
      </c>
      <c r="EA43" s="2">
        <f t="shared" si="42"/>
        <v>70.25228167957782</v>
      </c>
      <c r="EB43" s="2">
        <f t="shared" si="42"/>
        <v>69.897108333333321</v>
      </c>
      <c r="EC43" s="2">
        <f t="shared" si="42"/>
        <v>70.69679156016457</v>
      </c>
      <c r="ED43" s="2">
        <f t="shared" si="42"/>
        <v>72.22126482436353</v>
      </c>
      <c r="EE43" s="2">
        <f t="shared" si="42"/>
        <v>73.154231788737206</v>
      </c>
      <c r="EF43" s="2">
        <f t="shared" si="42"/>
        <v>78.521441176470589</v>
      </c>
      <c r="EG43" s="2">
        <f t="shared" si="42"/>
        <v>71.522265631859511</v>
      </c>
      <c r="EH43" s="2">
        <f t="shared" si="42"/>
        <v>79.40093448811902</v>
      </c>
      <c r="EI43" s="2">
        <f t="shared" si="42"/>
        <v>73.591732873676435</v>
      </c>
      <c r="EJ43" s="2">
        <f t="shared" si="42"/>
        <v>78.232783216380156</v>
      </c>
      <c r="EK43" s="2">
        <f t="shared" si="42"/>
        <v>71.580170629970368</v>
      </c>
      <c r="EL43" s="2">
        <f t="shared" si="42"/>
        <v>77.455215017473776</v>
      </c>
      <c r="EM43" s="2">
        <f t="shared" si="42"/>
        <v>74.720228571428578</v>
      </c>
      <c r="EN43" s="2">
        <f t="shared" si="42"/>
        <v>75.382369057278993</v>
      </c>
      <c r="EO43" s="2">
        <f t="shared" si="42"/>
        <v>72.931556689912995</v>
      </c>
      <c r="EQ43" s="2">
        <f t="shared" si="43"/>
        <v>67.498104379273741</v>
      </c>
      <c r="ER43" s="2">
        <f t="shared" si="43"/>
        <v>67.611902391799546</v>
      </c>
      <c r="ES43" s="2">
        <f t="shared" si="43"/>
        <v>69.957610084410746</v>
      </c>
      <c r="ET43" s="2">
        <f t="shared" si="43"/>
        <v>71.948694389845002</v>
      </c>
      <c r="EU43" s="2">
        <f t="shared" si="43"/>
        <v>73.60285829093381</v>
      </c>
      <c r="EV43" s="2">
        <f t="shared" si="43"/>
        <v>73.390202109213135</v>
      </c>
      <c r="EW43" s="2">
        <f t="shared" si="43"/>
        <v>70.751937968317392</v>
      </c>
      <c r="EX43" s="2">
        <f t="shared" si="43"/>
        <v>78.906664099713637</v>
      </c>
      <c r="EY43" s="2">
        <f t="shared" si="43"/>
        <v>71.990733579579157</v>
      </c>
      <c r="EZ43" s="2">
        <f t="shared" si="43"/>
        <v>78.366894566867359</v>
      </c>
      <c r="FA43" s="2">
        <f t="shared" si="43"/>
        <v>76.45287278894321</v>
      </c>
      <c r="FB43" s="2">
        <f t="shared" si="43"/>
        <v>78.240426304780257</v>
      </c>
      <c r="FC43" s="2">
        <f t="shared" si="43"/>
        <v>70.627831152138356</v>
      </c>
      <c r="FD43" s="2">
        <f t="shared" si="43"/>
        <v>73.490673881508158</v>
      </c>
      <c r="FE43" s="2">
        <f t="shared" si="43"/>
        <v>75.416885122080174</v>
      </c>
      <c r="FG43" s="2">
        <f t="shared" si="44"/>
        <v>5.7718277472459535E-2</v>
      </c>
      <c r="FH43" s="2">
        <f t="shared" si="44"/>
        <v>6.8146384492093634E-2</v>
      </c>
      <c r="FI43" s="2">
        <f t="shared" si="44"/>
        <v>6.2193999406815352E-2</v>
      </c>
      <c r="FJ43" s="2">
        <f t="shared" si="44"/>
        <v>6.2906584564872761E-2</v>
      </c>
      <c r="FK43" s="2">
        <f t="shared" si="44"/>
        <v>5.6439521459401946E-2</v>
      </c>
      <c r="FL43" s="2">
        <f t="shared" si="44"/>
        <v>6.3479469287758675E-2</v>
      </c>
      <c r="FM43" s="2">
        <f t="shared" si="44"/>
        <v>5.6648348668562339E-2</v>
      </c>
      <c r="FN43" s="2">
        <f t="shared" si="44"/>
        <v>5.4314815018082191E-2</v>
      </c>
      <c r="FO43" s="2">
        <f t="shared" si="44"/>
        <v>5.3892967950872707E-2</v>
      </c>
      <c r="FP43" s="2">
        <f t="shared" si="44"/>
        <v>5.5061261122062444E-2</v>
      </c>
      <c r="FQ43" s="2">
        <f t="shared" si="44"/>
        <v>5.525777271106036E-2</v>
      </c>
      <c r="FR43" s="2">
        <f t="shared" si="44"/>
        <v>5.5283937589248495E-2</v>
      </c>
      <c r="FS43" s="2">
        <f t="shared" si="44"/>
        <v>5.5903174915183033E-2</v>
      </c>
      <c r="FT43" s="2">
        <f t="shared" si="44"/>
        <v>5.3952783186952624E-2</v>
      </c>
      <c r="FU43" s="2">
        <f t="shared" si="44"/>
        <v>4.8053500652767804E-2</v>
      </c>
      <c r="FW43" s="2">
        <f t="shared" si="53"/>
        <v>3.0465864242929748E-6</v>
      </c>
      <c r="FX43" s="2">
        <f t="shared" si="53"/>
        <v>3.2778130744816576E-6</v>
      </c>
      <c r="FY43" s="2">
        <f t="shared" si="53"/>
        <v>2.9902481246087429E-6</v>
      </c>
      <c r="FZ43" s="2">
        <f t="shared" si="53"/>
        <v>3.6272121602798981E-6</v>
      </c>
      <c r="GA43" s="2">
        <f t="shared" si="53"/>
        <v>3.3291650744440087E-6</v>
      </c>
      <c r="GB43" s="2">
        <f t="shared" si="53"/>
        <v>4.7675319952256824E-6</v>
      </c>
      <c r="GC43" s="2">
        <f t="shared" si="53"/>
        <v>4.4814242418912508E-6</v>
      </c>
      <c r="GD43" s="2">
        <f t="shared" si="53"/>
        <v>4.8837166563457442E-6</v>
      </c>
      <c r="GE43" s="2">
        <f t="shared" si="53"/>
        <v>4.9655112554773674E-6</v>
      </c>
      <c r="GF43" s="2">
        <f t="shared" si="53"/>
        <v>4.5543180703178545E-6</v>
      </c>
      <c r="GG43" s="2">
        <f t="shared" si="53"/>
        <v>4.0731530848330695E-6</v>
      </c>
      <c r="GH43" s="2">
        <f t="shared" si="53"/>
        <v>3.3303005881402633E-6</v>
      </c>
      <c r="GI43" s="2">
        <f t="shared" si="53"/>
        <v>2.978020056310862E-6</v>
      </c>
      <c r="GJ43" s="2">
        <f t="shared" si="53"/>
        <v>2.7014398680753159E-6</v>
      </c>
      <c r="GK43" s="2">
        <f t="shared" si="53"/>
        <v>2.0394760876304897E-6</v>
      </c>
      <c r="GM43" s="86">
        <f t="shared" si="54"/>
        <v>1.2274911052711653E-11</v>
      </c>
      <c r="GN43" s="86">
        <f t="shared" si="54"/>
        <v>3.1721897304674371E-9</v>
      </c>
      <c r="GO43" s="86">
        <f t="shared" si="54"/>
        <v>2.6748823440433294E-10</v>
      </c>
      <c r="GP43" s="86">
        <f t="shared" si="54"/>
        <v>6.2705441675555668E-10</v>
      </c>
      <c r="GQ43" s="86">
        <f t="shared" si="54"/>
        <v>2.9534084379164244E-11</v>
      </c>
      <c r="GR43" s="86">
        <f t="shared" si="54"/>
        <v>1.5648276705707478E-10</v>
      </c>
      <c r="GS43" s="86">
        <f t="shared" si="54"/>
        <v>9.7024341900540036E-12</v>
      </c>
      <c r="GT43" s="86">
        <f t="shared" si="54"/>
        <v>2.7980139138500573E-12</v>
      </c>
      <c r="GU43" s="86">
        <f t="shared" si="54"/>
        <v>4.5386684466823011E-13</v>
      </c>
      <c r="GV43" s="86">
        <f t="shared" si="54"/>
        <v>4.7169856733956879E-13</v>
      </c>
      <c r="GW43" s="86">
        <f t="shared" si="54"/>
        <v>1.3448565357857272E-12</v>
      </c>
      <c r="GX43" s="86">
        <f t="shared" si="54"/>
        <v>2.9110132453212136E-12</v>
      </c>
      <c r="GY43" s="86">
        <f t="shared" si="54"/>
        <v>6.7549824806813945E-12</v>
      </c>
      <c r="GZ43" s="86">
        <f t="shared" si="54"/>
        <v>1.8466005896490297E-13</v>
      </c>
      <c r="HA43" s="86">
        <f t="shared" si="54"/>
        <v>6.1455088559827244E-16</v>
      </c>
      <c r="HC43" s="86">
        <f t="shared" si="58"/>
        <v>4.6740692872704617E-28</v>
      </c>
      <c r="HD43" s="86">
        <f t="shared" si="58"/>
        <v>9.6946929862096514E-27</v>
      </c>
      <c r="HE43" s="86">
        <f t="shared" si="58"/>
        <v>1.400351567900578E-27</v>
      </c>
      <c r="HF43" s="86">
        <f t="shared" si="58"/>
        <v>9.8222891717594663E-30</v>
      </c>
      <c r="HG43" s="86">
        <f t="shared" si="58"/>
        <v>5.4932020736629287E-28</v>
      </c>
      <c r="HH43" s="86">
        <f t="shared" si="58"/>
        <v>5.021822237958636E-28</v>
      </c>
      <c r="HI43" s="86">
        <f t="shared" si="58"/>
        <v>1.0649511731665977E-26</v>
      </c>
      <c r="HJ43" s="86">
        <f t="shared" si="58"/>
        <v>2.516669505994526E-28</v>
      </c>
      <c r="HK43" s="86">
        <f t="shared" si="58"/>
        <v>2.948814600676859E-28</v>
      </c>
      <c r="HL43" s="86">
        <f t="shared" si="58"/>
        <v>5.2461337717983759E-28</v>
      </c>
      <c r="HM43" s="86">
        <f t="shared" si="58"/>
        <v>7.1023372715301139E-29</v>
      </c>
      <c r="HN43" s="86">
        <f t="shared" si="58"/>
        <v>7.0876772617438461E-30</v>
      </c>
      <c r="HO43" s="86">
        <f t="shared" si="58"/>
        <v>1.0401066863801797E-28</v>
      </c>
      <c r="HP43" s="86">
        <f t="shared" si="58"/>
        <v>5.7071223559807636E-34</v>
      </c>
      <c r="HQ43" s="86">
        <f t="shared" si="58"/>
        <v>2.9791763235312849E-37</v>
      </c>
      <c r="HS43" s="86">
        <f t="shared" si="55"/>
        <v>3.6392257786197227E-206</v>
      </c>
      <c r="HT43" s="86">
        <f t="shared" si="55"/>
        <v>5.1256804002973368E-193</v>
      </c>
      <c r="HU43" s="86">
        <f t="shared" si="55"/>
        <v>2.4316918481131709E-202</v>
      </c>
      <c r="HV43" s="86">
        <f t="shared" si="55"/>
        <v>2.143516724666666E-219</v>
      </c>
      <c r="HW43" s="86">
        <f t="shared" si="55"/>
        <v>5.9292995658413797E-205</v>
      </c>
      <c r="HX43" s="86">
        <f t="shared" si="55"/>
        <v>1.0746645071054049E-207</v>
      </c>
      <c r="HY43" s="86">
        <f t="shared" si="55"/>
        <v>7.1409855556886104E-193</v>
      </c>
      <c r="HZ43" s="86">
        <f t="shared" si="55"/>
        <v>1.6105846533644706E-206</v>
      </c>
      <c r="IA43" s="86">
        <f t="shared" si="55"/>
        <v>2.4182086830756549E-209</v>
      </c>
      <c r="IB43" s="86">
        <f t="shared" si="55"/>
        <v>2.9272186603548412E-207</v>
      </c>
      <c r="IC43" s="86">
        <f t="shared" si="55"/>
        <v>7.5937280151839822E-217</v>
      </c>
      <c r="ID43" s="86">
        <f t="shared" si="55"/>
        <v>1.5574744108599031E-224</v>
      </c>
      <c r="IE43" s="86">
        <f t="shared" si="55"/>
        <v>1.0157007033100088E-210</v>
      </c>
      <c r="IF43" s="86">
        <f t="shared" si="55"/>
        <v>6.8181461006772539E-106</v>
      </c>
      <c r="IG43" s="86">
        <f t="shared" si="55"/>
        <v>1.1769668416605389E-67</v>
      </c>
      <c r="II43" s="86">
        <f t="shared" si="56"/>
        <v>2.3210177936749544E-270</v>
      </c>
      <c r="IJ43" s="86">
        <f t="shared" si="56"/>
        <v>1.9329939365265605E-248</v>
      </c>
      <c r="IK43" s="86">
        <f t="shared" si="56"/>
        <v>5.700114498606745E-263</v>
      </c>
      <c r="IL43" s="86">
        <f t="shared" si="56"/>
        <v>1.9002400664833108E-278</v>
      </c>
      <c r="IM43" s="86">
        <f t="shared" si="56"/>
        <v>5.8642220040698047E-267</v>
      </c>
      <c r="IN43" s="86">
        <f t="shared" si="56"/>
        <v>4.8723296058015468E-259</v>
      </c>
      <c r="IO43" s="86">
        <f t="shared" si="56"/>
        <v>2.772371640210479E-250</v>
      </c>
      <c r="IP43" s="86">
        <f t="shared" si="56"/>
        <v>9.6614123322002812E-264</v>
      </c>
      <c r="IQ43" s="86">
        <f t="shared" si="56"/>
        <v>8.5564843877264879E-267</v>
      </c>
      <c r="IR43" s="86">
        <f t="shared" si="56"/>
        <v>6.2818720215452061E-266</v>
      </c>
      <c r="IS43" s="86">
        <f t="shared" si="56"/>
        <v>2.8156959028100628E-275</v>
      </c>
      <c r="IT43" s="86">
        <f t="shared" si="56"/>
        <v>2.0442682812864187E-288</v>
      </c>
      <c r="IU43" s="86">
        <f t="shared" si="56"/>
        <v>4.6210435798520037E-276</v>
      </c>
      <c r="IV43" s="86">
        <f t="shared" si="56"/>
        <v>2.7821067501892889E-307</v>
      </c>
      <c r="IW43" s="86">
        <f t="shared" si="56"/>
        <v>2.6975957006254409E-131</v>
      </c>
      <c r="IY43" s="86">
        <f t="shared" si="57"/>
        <v>1.2274911052711653E-11</v>
      </c>
      <c r="IZ43" s="86">
        <f t="shared" si="57"/>
        <v>3.1721897304674371E-9</v>
      </c>
      <c r="JA43" s="86">
        <f t="shared" si="57"/>
        <v>2.6748823440433294E-10</v>
      </c>
      <c r="JB43" s="86">
        <f t="shared" si="57"/>
        <v>6.2705441675555668E-10</v>
      </c>
      <c r="JC43" s="86">
        <f t="shared" si="57"/>
        <v>2.9534084379164244E-11</v>
      </c>
      <c r="JD43" s="86">
        <f t="shared" si="57"/>
        <v>1.5648276705707478E-10</v>
      </c>
      <c r="JE43" s="86">
        <f t="shared" si="57"/>
        <v>9.7024341900540149E-12</v>
      </c>
      <c r="JF43" s="86">
        <f t="shared" si="57"/>
        <v>2.7980139138500577E-12</v>
      </c>
      <c r="JG43" s="86">
        <f t="shared" si="57"/>
        <v>4.5386684466823042E-13</v>
      </c>
      <c r="JH43" s="86">
        <f t="shared" si="57"/>
        <v>4.7169856733956929E-13</v>
      </c>
      <c r="JI43" s="86">
        <f t="shared" si="57"/>
        <v>1.3448565357857272E-12</v>
      </c>
      <c r="JJ43" s="86">
        <f t="shared" si="57"/>
        <v>2.9110132453212136E-12</v>
      </c>
      <c r="JK43" s="86">
        <f t="shared" si="57"/>
        <v>6.7549824806813945E-12</v>
      </c>
      <c r="JL43" s="86">
        <f t="shared" si="57"/>
        <v>1.8466005896490297E-13</v>
      </c>
      <c r="JM43" s="86">
        <f t="shared" si="57"/>
        <v>6.1455088559827244E-16</v>
      </c>
    </row>
    <row r="44" spans="2:273" x14ac:dyDescent="0.25">
      <c r="B44" s="2">
        <v>17</v>
      </c>
      <c r="C44" s="37">
        <v>69.076999999999998</v>
      </c>
      <c r="D44" s="37">
        <v>69.491</v>
      </c>
      <c r="E44" s="37">
        <v>69.731999999999999</v>
      </c>
      <c r="F44" s="37">
        <v>75.474999999999994</v>
      </c>
      <c r="G44" s="37">
        <v>80.844999999999999</v>
      </c>
      <c r="H44" s="37">
        <v>79.367000000000004</v>
      </c>
      <c r="I44" s="37">
        <v>73.876999999999995</v>
      </c>
      <c r="J44" s="37">
        <v>83.701999999999998</v>
      </c>
      <c r="K44" s="37">
        <v>74.856999999999999</v>
      </c>
      <c r="L44" s="37">
        <v>77.135999999999996</v>
      </c>
      <c r="M44" s="37">
        <v>78.474999999999994</v>
      </c>
      <c r="N44" s="37">
        <v>77.349999999999994</v>
      </c>
      <c r="O44" s="37">
        <v>78.813999999999993</v>
      </c>
      <c r="P44" s="37">
        <v>72.983999999999995</v>
      </c>
      <c r="Q44" s="37">
        <v>75.311000000000007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67.841090697745486</v>
      </c>
      <c r="T44" s="4">
        <f t="shared" si="59"/>
        <v>69.908738917074771</v>
      </c>
      <c r="U44" s="4">
        <f t="shared" si="59"/>
        <v>70.165617042212858</v>
      </c>
      <c r="V44" s="4">
        <f t="shared" si="59"/>
        <v>75.819703002958789</v>
      </c>
      <c r="W44" s="4">
        <f t="shared" si="59"/>
        <v>79.437234022148417</v>
      </c>
      <c r="X44" s="4">
        <f t="shared" si="59"/>
        <v>80.119022415426144</v>
      </c>
      <c r="Y44" s="4">
        <f t="shared" si="59"/>
        <v>73.739423938367366</v>
      </c>
      <c r="Z44" s="4">
        <f t="shared" si="59"/>
        <v>83.307523242327974</v>
      </c>
      <c r="AA44" s="4">
        <f t="shared" si="59"/>
        <v>73.611090356687981</v>
      </c>
      <c r="AB44" s="4">
        <f t="shared" si="59"/>
        <v>76.499750086937368</v>
      </c>
      <c r="AC44" s="4">
        <f t="shared" si="59"/>
        <v>78.910770296279409</v>
      </c>
      <c r="AD44" s="4">
        <f t="shared" si="59"/>
        <v>77.563002936285741</v>
      </c>
      <c r="AE44" s="4">
        <f t="shared" si="59"/>
        <v>77.94879012830171</v>
      </c>
      <c r="AF44" s="4">
        <f t="shared" si="59"/>
        <v>73.074334064850376</v>
      </c>
      <c r="AG44" s="4">
        <f t="shared" si="59"/>
        <v>74.074743677393073</v>
      </c>
      <c r="AI44" s="4">
        <f t="shared" ref="AI44:AW60" si="60">IF(OR($B44 &lt; C$230, $B44 &gt; C$233), 0, C44-S44)</f>
        <v>1.2359093022545125</v>
      </c>
      <c r="AJ44" s="4">
        <f t="shared" si="60"/>
        <v>-0.41773891707477162</v>
      </c>
      <c r="AK44" s="4">
        <f t="shared" si="60"/>
        <v>-0.43361704221285891</v>
      </c>
      <c r="AL44" s="4">
        <f t="shared" si="60"/>
        <v>-0.34470300295879497</v>
      </c>
      <c r="AM44" s="4">
        <f t="shared" si="60"/>
        <v>1.4077659778515823</v>
      </c>
      <c r="AN44" s="4">
        <f t="shared" si="60"/>
        <v>-0.7520224154261399</v>
      </c>
      <c r="AO44" s="4">
        <f t="shared" si="60"/>
        <v>0.13757606163262892</v>
      </c>
      <c r="AP44" s="4">
        <f t="shared" si="60"/>
        <v>0.39447675767202384</v>
      </c>
      <c r="AQ44" s="4">
        <f t="shared" si="60"/>
        <v>1.245909643312018</v>
      </c>
      <c r="AR44" s="4">
        <f t="shared" si="60"/>
        <v>0.63624991306262757</v>
      </c>
      <c r="AS44" s="4">
        <f t="shared" si="60"/>
        <v>-0.43577029627941499</v>
      </c>
      <c r="AT44" s="4">
        <f t="shared" si="60"/>
        <v>-0.21300293628574707</v>
      </c>
      <c r="AU44" s="4">
        <f t="shared" si="60"/>
        <v>0.86520987169828345</v>
      </c>
      <c r="AV44" s="4">
        <f t="shared" si="60"/>
        <v>-9.0334064850381424E-2</v>
      </c>
      <c r="AW44" s="4">
        <f t="shared" si="60"/>
        <v>1.2362563226069341</v>
      </c>
      <c r="AY44" s="2">
        <f t="shared" si="51"/>
        <v>67.841090640067804</v>
      </c>
      <c r="AZ44" s="2">
        <f t="shared" si="51"/>
        <v>69.908728227509798</v>
      </c>
      <c r="BA44" s="2">
        <f t="shared" si="51"/>
        <v>70.165616079733169</v>
      </c>
      <c r="BB44" s="2">
        <f t="shared" si="51"/>
        <v>75.819700684801973</v>
      </c>
      <c r="BC44" s="2">
        <f t="shared" si="51"/>
        <v>79.437233897947365</v>
      </c>
      <c r="BD44" s="2">
        <f t="shared" si="51"/>
        <v>80.119021733263921</v>
      </c>
      <c r="BE44" s="2">
        <f t="shared" si="51"/>
        <v>73.739423890241667</v>
      </c>
      <c r="BF44" s="2">
        <f t="shared" si="51"/>
        <v>83.307523228847217</v>
      </c>
      <c r="BG44" s="2">
        <f t="shared" si="51"/>
        <v>73.611090354128791</v>
      </c>
      <c r="BH44" s="2">
        <f t="shared" si="51"/>
        <v>76.49975008412693</v>
      </c>
      <c r="BI44" s="2">
        <f t="shared" si="51"/>
        <v>78.910770289017762</v>
      </c>
      <c r="BJ44" s="2">
        <f t="shared" si="51"/>
        <v>77.56300292229524</v>
      </c>
      <c r="BK44" s="2">
        <f t="shared" si="51"/>
        <v>77.948790097621696</v>
      </c>
      <c r="BL44" s="2">
        <f t="shared" si="51"/>
        <v>73.074334063843224</v>
      </c>
      <c r="BM44" s="2">
        <f t="shared" si="51"/>
        <v>74.074743677389179</v>
      </c>
      <c r="BO44" s="2">
        <f t="shared" si="10"/>
        <v>69.076999999999998</v>
      </c>
      <c r="BP44" s="2">
        <f t="shared" si="11"/>
        <v>69.491</v>
      </c>
      <c r="BQ44" s="2">
        <f t="shared" si="12"/>
        <v>69.731999999999999</v>
      </c>
      <c r="BR44" s="2">
        <f t="shared" si="13"/>
        <v>75.474999999999994</v>
      </c>
      <c r="BS44" s="2">
        <f t="shared" si="14"/>
        <v>80.844999999999999</v>
      </c>
      <c r="BT44" s="2">
        <f t="shared" si="15"/>
        <v>79.367000000000004</v>
      </c>
      <c r="BU44" s="2">
        <f t="shared" si="16"/>
        <v>73.876999999999995</v>
      </c>
      <c r="BV44" s="2">
        <f t="shared" si="17"/>
        <v>83.701999999999998</v>
      </c>
      <c r="BW44" s="2">
        <f t="shared" si="18"/>
        <v>74.856999999999999</v>
      </c>
      <c r="BX44" s="2">
        <f t="shared" si="19"/>
        <v>77.135999999999996</v>
      </c>
      <c r="BY44" s="2">
        <f t="shared" si="20"/>
        <v>78.474999999999994</v>
      </c>
      <c r="BZ44" s="2">
        <f t="shared" si="21"/>
        <v>77.349999999999994</v>
      </c>
      <c r="CA44" s="2">
        <f t="shared" si="22"/>
        <v>78.813999999999993</v>
      </c>
      <c r="CB44" s="2">
        <f t="shared" si="23"/>
        <v>72.983999999999995</v>
      </c>
      <c r="CC44" s="2">
        <f t="shared" si="24"/>
        <v>75.311000000000007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67.690232082284709</v>
      </c>
      <c r="DL44" s="2">
        <f t="shared" si="61"/>
        <v>69.921876109936562</v>
      </c>
      <c r="DM44" s="2">
        <f t="shared" si="61"/>
        <v>70.138658536585353</v>
      </c>
      <c r="DN44" s="2">
        <f t="shared" si="61"/>
        <v>76.095277559649631</v>
      </c>
      <c r="DO44" s="2">
        <f t="shared" si="61"/>
        <v>79.857963320825519</v>
      </c>
      <c r="DP44" s="2">
        <f t="shared" si="61"/>
        <v>80.251611257035648</v>
      </c>
      <c r="DQ44" s="2">
        <f t="shared" si="61"/>
        <v>73.89311066126858</v>
      </c>
      <c r="DR44" s="2">
        <f t="shared" si="61"/>
        <v>83.559883831199613</v>
      </c>
      <c r="DS44" s="2">
        <f t="shared" si="61"/>
        <v>73.623677310924364</v>
      </c>
      <c r="DT44" s="2">
        <f t="shared" si="61"/>
        <v>76.402257142857138</v>
      </c>
      <c r="DU44" s="2">
        <f t="shared" si="61"/>
        <v>79.389427216690379</v>
      </c>
      <c r="DV44" s="2">
        <f t="shared" si="61"/>
        <v>77.581879800853486</v>
      </c>
      <c r="DW44" s="2">
        <f t="shared" si="61"/>
        <v>78.16845125287233</v>
      </c>
      <c r="DX44" s="2">
        <f t="shared" si="61"/>
        <v>72.940739495798297</v>
      </c>
      <c r="DY44" s="2">
        <f t="shared" si="61"/>
        <v>74.144919354838706</v>
      </c>
      <c r="EA44" s="2">
        <f t="shared" ref="EA44:EO60" si="62">CE$228*$B44+CE$229</f>
        <v>70.087378005615662</v>
      </c>
      <c r="EB44" s="2">
        <f t="shared" si="62"/>
        <v>69.744869047619034</v>
      </c>
      <c r="EC44" s="2">
        <f t="shared" si="62"/>
        <v>70.536370432581137</v>
      </c>
      <c r="ED44" s="2">
        <f t="shared" si="62"/>
        <v>72.075770544634238</v>
      </c>
      <c r="EE44" s="2">
        <f t="shared" si="62"/>
        <v>73.022316254124505</v>
      </c>
      <c r="EF44" s="2">
        <f t="shared" si="62"/>
        <v>78.335411764705881</v>
      </c>
      <c r="EG44" s="2">
        <f t="shared" si="62"/>
        <v>71.405366259015366</v>
      </c>
      <c r="EH44" s="2">
        <f t="shared" si="62"/>
        <v>79.300286031534526</v>
      </c>
      <c r="EI44" s="2">
        <f t="shared" si="62"/>
        <v>73.409711918246728</v>
      </c>
      <c r="EJ44" s="2">
        <f t="shared" si="62"/>
        <v>78.025655221106319</v>
      </c>
      <c r="EK44" s="2">
        <f t="shared" si="62"/>
        <v>71.446883050054581</v>
      </c>
      <c r="EL44" s="2">
        <f t="shared" si="62"/>
        <v>77.268762775836237</v>
      </c>
      <c r="EM44" s="2">
        <f t="shared" si="62"/>
        <v>74.565762857142857</v>
      </c>
      <c r="EN44" s="2">
        <f t="shared" si="62"/>
        <v>75.21085379605934</v>
      </c>
      <c r="EO44" s="2">
        <f t="shared" si="62"/>
        <v>72.806770688043713</v>
      </c>
      <c r="EQ44" s="2">
        <f t="shared" ref="EQ44:FE60" si="63">CU$228*$B44+CU$229</f>
        <v>67.363100525809074</v>
      </c>
      <c r="ER44" s="2">
        <f t="shared" si="63"/>
        <v>67.484872824601368</v>
      </c>
      <c r="ES44" s="2">
        <f t="shared" si="63"/>
        <v>69.805209637457963</v>
      </c>
      <c r="ET44" s="2">
        <f t="shared" si="63"/>
        <v>71.806157291400964</v>
      </c>
      <c r="EU44" s="2">
        <f t="shared" si="63"/>
        <v>73.465981275342841</v>
      </c>
      <c r="EV44" s="2">
        <f t="shared" si="63"/>
        <v>73.262053512835777</v>
      </c>
      <c r="EW44" s="2">
        <f t="shared" si="63"/>
        <v>70.643848499889373</v>
      </c>
      <c r="EX44" s="2">
        <f t="shared" si="63"/>
        <v>78.811710330680896</v>
      </c>
      <c r="EY44" s="2">
        <f t="shared" si="63"/>
        <v>71.827308399841684</v>
      </c>
      <c r="EZ44" s="2">
        <f t="shared" si="63"/>
        <v>78.158217737909681</v>
      </c>
      <c r="FA44" s="2">
        <f t="shared" si="63"/>
        <v>76.263462958537033</v>
      </c>
      <c r="FB44" s="2">
        <f t="shared" si="63"/>
        <v>78.045260621782916</v>
      </c>
      <c r="FC44" s="2">
        <f t="shared" si="63"/>
        <v>70.51762763177463</v>
      </c>
      <c r="FD44" s="2">
        <f t="shared" si="63"/>
        <v>73.339246169445005</v>
      </c>
      <c r="FE44" s="2">
        <f t="shared" si="63"/>
        <v>75.263388339903329</v>
      </c>
      <c r="FG44" s="2">
        <f t="shared" ref="FG44:FU60" si="64">POWER(10,($B44-C$231)/C$229)/(1+POWER(10,($B44-C$231)/C$229))</f>
        <v>6.2936368121540784E-2</v>
      </c>
      <c r="FH44" s="2">
        <f t="shared" si="64"/>
        <v>7.4232969671331403E-2</v>
      </c>
      <c r="FI44" s="2">
        <f t="shared" si="64"/>
        <v>6.7787613863417209E-2</v>
      </c>
      <c r="FJ44" s="2">
        <f t="shared" si="64"/>
        <v>6.8559602340236642E-2</v>
      </c>
      <c r="FK44" s="2">
        <f t="shared" si="64"/>
        <v>6.1549556070975758E-2</v>
      </c>
      <c r="FL44" s="2">
        <f t="shared" si="64"/>
        <v>6.9180168014994214E-2</v>
      </c>
      <c r="FM44" s="2">
        <f t="shared" si="64"/>
        <v>6.1776052618418988E-2</v>
      </c>
      <c r="FN44" s="2">
        <f t="shared" si="64"/>
        <v>5.924455733940729E-2</v>
      </c>
      <c r="FO44" s="2">
        <f t="shared" si="64"/>
        <v>5.8786802519464096E-2</v>
      </c>
      <c r="FP44" s="2">
        <f t="shared" si="64"/>
        <v>6.0054450351696945E-2</v>
      </c>
      <c r="FQ44" s="2">
        <f t="shared" si="64"/>
        <v>6.0267645865399511E-2</v>
      </c>
      <c r="FR44" s="2">
        <f t="shared" si="64"/>
        <v>6.0296031547236111E-2</v>
      </c>
      <c r="FS44" s="2">
        <f t="shared" si="64"/>
        <v>6.096778644552462E-2</v>
      </c>
      <c r="FT44" s="2">
        <f t="shared" si="64"/>
        <v>5.8851711502259298E-2</v>
      </c>
      <c r="FU44" s="2">
        <f t="shared" si="64"/>
        <v>5.2446467854577301E-2</v>
      </c>
      <c r="FW44" s="2">
        <f t="shared" si="53"/>
        <v>3.3405146050284162E-6</v>
      </c>
      <c r="FX44" s="2">
        <f t="shared" si="53"/>
        <v>3.5940494306290196E-6</v>
      </c>
      <c r="FY44" s="2">
        <f t="shared" si="53"/>
        <v>3.2787409237952872E-6</v>
      </c>
      <c r="FZ44" s="2">
        <f t="shared" si="53"/>
        <v>3.9771576547383965E-6</v>
      </c>
      <c r="GA44" s="2">
        <f t="shared" si="53"/>
        <v>3.6503557430247824E-6</v>
      </c>
      <c r="GB44" s="2">
        <f t="shared" si="53"/>
        <v>5.227492477727443E-6</v>
      </c>
      <c r="GC44" s="2">
        <f t="shared" si="53"/>
        <v>4.9137818443798808E-6</v>
      </c>
      <c r="GD44" s="2">
        <f t="shared" si="53"/>
        <v>5.3548863067509856E-6</v>
      </c>
      <c r="GE44" s="2">
        <f t="shared" si="53"/>
        <v>5.4445722160383167E-6</v>
      </c>
      <c r="GF44" s="2">
        <f t="shared" si="53"/>
        <v>4.9937082682070098E-6</v>
      </c>
      <c r="GG44" s="2">
        <f t="shared" si="53"/>
        <v>4.466121792018875E-6</v>
      </c>
      <c r="GH44" s="2">
        <f t="shared" si="53"/>
        <v>3.6516008082341947E-6</v>
      </c>
      <c r="GI44" s="2">
        <f t="shared" si="53"/>
        <v>3.2653331212460284E-6</v>
      </c>
      <c r="GJ44" s="2">
        <f t="shared" si="53"/>
        <v>2.9620691415322896E-6</v>
      </c>
      <c r="GK44" s="2">
        <f t="shared" si="53"/>
        <v>2.2362406216284147E-6</v>
      </c>
      <c r="GM44" s="86">
        <f t="shared" si="54"/>
        <v>3.2255829114448396E-11</v>
      </c>
      <c r="GN44" s="86">
        <f t="shared" si="54"/>
        <v>6.55630688815452E-9</v>
      </c>
      <c r="GO44" s="86">
        <f t="shared" si="54"/>
        <v>6.1326198340061833E-10</v>
      </c>
      <c r="GP44" s="86">
        <f t="shared" si="54"/>
        <v>1.3793052791917574E-9</v>
      </c>
      <c r="GQ44" s="86">
        <f t="shared" si="54"/>
        <v>7.3565927443341736E-11</v>
      </c>
      <c r="GR44" s="86">
        <f t="shared" si="54"/>
        <v>3.7164644238734904E-10</v>
      </c>
      <c r="GS44" s="86">
        <f t="shared" si="54"/>
        <v>2.5635863248579207E-11</v>
      </c>
      <c r="GT44" s="86">
        <f t="shared" si="54"/>
        <v>7.7632239950278698E-12</v>
      </c>
      <c r="GU44" s="86">
        <f t="shared" si="54"/>
        <v>1.3791337431452671E-12</v>
      </c>
      <c r="GV44" s="86">
        <f t="shared" si="54"/>
        <v>1.4430470521771793E-12</v>
      </c>
      <c r="GW44" s="86">
        <f t="shared" si="54"/>
        <v>3.9012679165170156E-12</v>
      </c>
      <c r="GX44" s="86">
        <f t="shared" si="54"/>
        <v>8.1140347017317957E-12</v>
      </c>
      <c r="GY44" s="86">
        <f t="shared" si="54"/>
        <v>1.8099359375263027E-11</v>
      </c>
      <c r="GZ44" s="86">
        <f t="shared" si="54"/>
        <v>5.8819267421300588E-13</v>
      </c>
      <c r="HA44" s="86">
        <f t="shared" si="54"/>
        <v>2.4905527830745898E-15</v>
      </c>
      <c r="HC44" s="86">
        <f t="shared" si="58"/>
        <v>2.571715935987024E-27</v>
      </c>
      <c r="HD44" s="86">
        <f t="shared" si="58"/>
        <v>4.8149644544741914E-26</v>
      </c>
      <c r="HE44" s="86">
        <f t="shared" si="58"/>
        <v>7.3951815349074927E-27</v>
      </c>
      <c r="HF44" s="86">
        <f t="shared" si="58"/>
        <v>5.9946397612262408E-29</v>
      </c>
      <c r="HG44" s="86">
        <f t="shared" si="58"/>
        <v>3.0188176365760727E-27</v>
      </c>
      <c r="HH44" s="86">
        <f t="shared" si="58"/>
        <v>2.8285279998775462E-27</v>
      </c>
      <c r="HI44" s="86">
        <f t="shared" si="58"/>
        <v>5.5336325245154882E-26</v>
      </c>
      <c r="HJ44" s="86">
        <f t="shared" si="58"/>
        <v>1.459029370421246E-27</v>
      </c>
      <c r="HK44" s="86">
        <f t="shared" si="58"/>
        <v>1.7272162979841339E-27</v>
      </c>
      <c r="HL44" s="86">
        <f t="shared" si="58"/>
        <v>3.0018367503307879E-27</v>
      </c>
      <c r="HM44" s="86">
        <f t="shared" si="58"/>
        <v>4.2427869765549132E-28</v>
      </c>
      <c r="HN44" s="86">
        <f t="shared" si="58"/>
        <v>4.4321123306543936E-29</v>
      </c>
      <c r="HO44" s="86">
        <f t="shared" si="58"/>
        <v>5.931220465441431E-28</v>
      </c>
      <c r="HP44" s="86">
        <f t="shared" si="58"/>
        <v>4.7094071617413244E-33</v>
      </c>
      <c r="HQ44" s="86">
        <f t="shared" si="58"/>
        <v>3.0702229815218915E-36</v>
      </c>
      <c r="HS44" s="86">
        <f t="shared" si="55"/>
        <v>2.3023784099673375E-202</v>
      </c>
      <c r="HT44" s="86">
        <f t="shared" si="55"/>
        <v>1.7935432469424041E-189</v>
      </c>
      <c r="HU44" s="86">
        <f t="shared" si="55"/>
        <v>1.2410196899075807E-198</v>
      </c>
      <c r="HV44" s="86">
        <f t="shared" si="55"/>
        <v>2.3307804028063842E-215</v>
      </c>
      <c r="HW44" s="86">
        <f t="shared" si="55"/>
        <v>3.6744583096787855E-201</v>
      </c>
      <c r="HX44" s="86">
        <f t="shared" si="55"/>
        <v>7.9707089982095225E-204</v>
      </c>
      <c r="HY44" s="86">
        <f t="shared" si="55"/>
        <v>3.1580339525773115E-189</v>
      </c>
      <c r="HZ44" s="86">
        <f t="shared" si="55"/>
        <v>1.284460153118796E-202</v>
      </c>
      <c r="IA44" s="86">
        <f t="shared" si="55"/>
        <v>2.1890271034465732E-205</v>
      </c>
      <c r="IB44" s="86">
        <f t="shared" si="55"/>
        <v>2.3405631557212056E-203</v>
      </c>
      <c r="IC44" s="86">
        <f t="shared" si="55"/>
        <v>8.0748144838724031E-213</v>
      </c>
      <c r="ID44" s="86">
        <f t="shared" si="55"/>
        <v>2.094289775393951E-220</v>
      </c>
      <c r="IE44" s="86">
        <f t="shared" si="55"/>
        <v>7.6515690762024071E-207</v>
      </c>
      <c r="IF44" s="86">
        <f t="shared" si="55"/>
        <v>5.1963608413453984E-104</v>
      </c>
      <c r="IG44" s="86">
        <f t="shared" si="55"/>
        <v>1.7422593626702009E-66</v>
      </c>
      <c r="II44" s="86">
        <f t="shared" si="56"/>
        <v>1.7431901324173482E-266</v>
      </c>
      <c r="IJ44" s="86">
        <f t="shared" si="56"/>
        <v>7.3442911734345914E-245</v>
      </c>
      <c r="IK44" s="86">
        <f t="shared" si="56"/>
        <v>3.3062590013982313E-259</v>
      </c>
      <c r="IL44" s="86">
        <f t="shared" si="56"/>
        <v>2.1214352583118027E-274</v>
      </c>
      <c r="IM44" s="86">
        <f t="shared" si="56"/>
        <v>4.1837069908380207E-263</v>
      </c>
      <c r="IN44" s="86">
        <f t="shared" si="56"/>
        <v>3.4283304228698815E-255</v>
      </c>
      <c r="IO44" s="86">
        <f t="shared" si="56"/>
        <v>1.3822461859777124E-246</v>
      </c>
      <c r="IP44" s="86">
        <f t="shared" si="56"/>
        <v>8.1365614772603882E-260</v>
      </c>
      <c r="IQ44" s="86">
        <f t="shared" si="56"/>
        <v>8.1067513088838957E-263</v>
      </c>
      <c r="IR44" s="86">
        <f t="shared" si="56"/>
        <v>5.4186405704902986E-262</v>
      </c>
      <c r="IS44" s="86">
        <f t="shared" si="56"/>
        <v>3.0777595466454304E-271</v>
      </c>
      <c r="IT44" s="86">
        <f t="shared" si="56"/>
        <v>2.9922345605156725E-284</v>
      </c>
      <c r="IU44" s="86">
        <f t="shared" si="56"/>
        <v>4.1272924799679655E-272</v>
      </c>
      <c r="IV44" s="86">
        <f t="shared" si="56"/>
        <v>6.4857701603215074E-303</v>
      </c>
      <c r="IW44" s="86">
        <f t="shared" si="56"/>
        <v>1.7473362888387555E-129</v>
      </c>
      <c r="IY44" s="86">
        <f t="shared" si="57"/>
        <v>3.2255829114448396E-11</v>
      </c>
      <c r="IZ44" s="86">
        <f t="shared" si="57"/>
        <v>6.55630688815452E-9</v>
      </c>
      <c r="JA44" s="86">
        <f t="shared" si="57"/>
        <v>6.1326198340061833E-10</v>
      </c>
      <c r="JB44" s="86">
        <f t="shared" si="57"/>
        <v>1.3793052791917574E-9</v>
      </c>
      <c r="JC44" s="86">
        <f t="shared" si="57"/>
        <v>7.3565927443341736E-11</v>
      </c>
      <c r="JD44" s="86">
        <f t="shared" si="57"/>
        <v>3.7164644238734904E-10</v>
      </c>
      <c r="JE44" s="86">
        <f t="shared" si="57"/>
        <v>2.5635863248579262E-11</v>
      </c>
      <c r="JF44" s="86">
        <f t="shared" si="57"/>
        <v>7.7632239950278715E-12</v>
      </c>
      <c r="JG44" s="86">
        <f t="shared" si="57"/>
        <v>1.3791337431452689E-12</v>
      </c>
      <c r="JH44" s="86">
        <f t="shared" si="57"/>
        <v>1.4430470521771823E-12</v>
      </c>
      <c r="JI44" s="86">
        <f t="shared" si="57"/>
        <v>3.9012679165170165E-12</v>
      </c>
      <c r="JJ44" s="86">
        <f t="shared" si="57"/>
        <v>8.1140347017317957E-12</v>
      </c>
      <c r="JK44" s="86">
        <f t="shared" si="57"/>
        <v>1.8099359375263027E-11</v>
      </c>
      <c r="JL44" s="86">
        <f t="shared" si="57"/>
        <v>5.8819267421300588E-13</v>
      </c>
      <c r="JM44" s="86">
        <f t="shared" si="57"/>
        <v>2.4905527830745898E-15</v>
      </c>
    </row>
    <row r="45" spans="2:273" x14ac:dyDescent="0.25">
      <c r="B45" s="2">
        <v>18</v>
      </c>
      <c r="C45" s="37">
        <v>66.984999999999999</v>
      </c>
      <c r="D45" s="37">
        <v>67.649000000000001</v>
      </c>
      <c r="E45" s="37">
        <v>69.018000000000001</v>
      </c>
      <c r="F45" s="37">
        <v>74.644000000000005</v>
      </c>
      <c r="G45" s="37">
        <v>81.483000000000004</v>
      </c>
      <c r="H45" s="37">
        <v>80.367000000000004</v>
      </c>
      <c r="I45" s="37">
        <v>73.474000000000004</v>
      </c>
      <c r="J45" s="37">
        <v>83.632000000000005</v>
      </c>
      <c r="K45" s="37">
        <v>74.213999999999999</v>
      </c>
      <c r="L45" s="37">
        <v>76.626999999999995</v>
      </c>
      <c r="M45" s="37">
        <v>79.796999999999997</v>
      </c>
      <c r="N45" s="37">
        <v>76.900000000000006</v>
      </c>
      <c r="O45" s="37">
        <v>79.254000000000005</v>
      </c>
      <c r="P45" s="37">
        <v>73.048000000000002</v>
      </c>
      <c r="Q45" s="37">
        <v>74.671999999999997</v>
      </c>
      <c r="S45" s="4">
        <f t="shared" si="59"/>
        <v>67.999064831682588</v>
      </c>
      <c r="T45" s="4">
        <f t="shared" si="59"/>
        <v>70.035267583749572</v>
      </c>
      <c r="U45" s="4">
        <f t="shared" si="59"/>
        <v>70.306153347610845</v>
      </c>
      <c r="V45" s="4">
        <f t="shared" si="59"/>
        <v>75.957807889831869</v>
      </c>
      <c r="W45" s="4">
        <f t="shared" si="59"/>
        <v>79.462626310323799</v>
      </c>
      <c r="X45" s="4">
        <f t="shared" si="59"/>
        <v>80.168905028538219</v>
      </c>
      <c r="Y45" s="4">
        <f t="shared" si="59"/>
        <v>73.930844043840111</v>
      </c>
      <c r="Z45" s="4">
        <f t="shared" si="59"/>
        <v>83.442645816527033</v>
      </c>
      <c r="AA45" s="4">
        <f t="shared" si="59"/>
        <v>73.73985247954846</v>
      </c>
      <c r="AB45" s="4">
        <f t="shared" si="59"/>
        <v>76.577845947838014</v>
      </c>
      <c r="AC45" s="4">
        <f t="shared" si="59"/>
        <v>78.813541504659838</v>
      </c>
      <c r="AD45" s="4">
        <f t="shared" si="59"/>
        <v>77.669948562296057</v>
      </c>
      <c r="AE45" s="4">
        <f t="shared" si="59"/>
        <v>77.992234914896201</v>
      </c>
      <c r="AF45" s="4">
        <f t="shared" si="59"/>
        <v>73.210146712994856</v>
      </c>
      <c r="AG45" s="4">
        <f t="shared" si="59"/>
        <v>74.051449238927873</v>
      </c>
      <c r="AI45" s="4">
        <f t="shared" si="60"/>
        <v>-1.0140648316825889</v>
      </c>
      <c r="AJ45" s="4">
        <f t="shared" si="60"/>
        <v>-2.3862675837495715</v>
      </c>
      <c r="AK45" s="4">
        <f t="shared" si="60"/>
        <v>-1.2881533476108444</v>
      </c>
      <c r="AL45" s="4">
        <f t="shared" si="60"/>
        <v>-1.3138078898318639</v>
      </c>
      <c r="AM45" s="4">
        <f t="shared" si="60"/>
        <v>2.0203736896762052</v>
      </c>
      <c r="AN45" s="4">
        <f t="shared" si="60"/>
        <v>0.19809497146178501</v>
      </c>
      <c r="AO45" s="4">
        <f t="shared" si="60"/>
        <v>-0.45684404384010691</v>
      </c>
      <c r="AP45" s="4">
        <f t="shared" si="60"/>
        <v>0.18935418347297173</v>
      </c>
      <c r="AQ45" s="4">
        <f t="shared" si="60"/>
        <v>0.47414752045153818</v>
      </c>
      <c r="AR45" s="4">
        <f t="shared" si="60"/>
        <v>4.9154052161981099E-2</v>
      </c>
      <c r="AS45" s="4">
        <f t="shared" si="60"/>
        <v>0.98345849534015883</v>
      </c>
      <c r="AT45" s="4">
        <f t="shared" si="60"/>
        <v>-0.76994856229605091</v>
      </c>
      <c r="AU45" s="4">
        <f t="shared" si="60"/>
        <v>1.2617650851038036</v>
      </c>
      <c r="AV45" s="4">
        <f t="shared" si="60"/>
        <v>-0.16214671299485417</v>
      </c>
      <c r="AW45" s="4">
        <f t="shared" si="60"/>
        <v>0.62055076107212415</v>
      </c>
      <c r="AY45" s="2">
        <f t="shared" si="51"/>
        <v>67.999064686073098</v>
      </c>
      <c r="AZ45" s="2">
        <f t="shared" si="51"/>
        <v>70.035246229695588</v>
      </c>
      <c r="BA45" s="2">
        <f t="shared" si="51"/>
        <v>70.306151220185725</v>
      </c>
      <c r="BB45" s="2">
        <f t="shared" si="51"/>
        <v>75.957802967656718</v>
      </c>
      <c r="BC45" s="2">
        <f t="shared" si="51"/>
        <v>79.462626012538678</v>
      </c>
      <c r="BD45" s="2">
        <f t="shared" si="51"/>
        <v>80.168903468709786</v>
      </c>
      <c r="BE45" s="2">
        <f t="shared" si="51"/>
        <v>73.930843921672576</v>
      </c>
      <c r="BF45" s="2">
        <f t="shared" si="51"/>
        <v>83.442645780628396</v>
      </c>
      <c r="BG45" s="2">
        <f t="shared" si="51"/>
        <v>73.739852472104587</v>
      </c>
      <c r="BH45" s="2">
        <f t="shared" si="51"/>
        <v>76.577845939611748</v>
      </c>
      <c r="BI45" s="2">
        <f t="shared" si="51"/>
        <v>78.813541484473447</v>
      </c>
      <c r="BJ45" s="2">
        <f t="shared" si="51"/>
        <v>77.669948524880994</v>
      </c>
      <c r="BK45" s="2">
        <f t="shared" si="51"/>
        <v>77.992234835940323</v>
      </c>
      <c r="BL45" s="2">
        <f t="shared" si="51"/>
        <v>73.210146709928367</v>
      </c>
      <c r="BM45" s="2">
        <f t="shared" si="51"/>
        <v>74.051449238912866</v>
      </c>
      <c r="BO45" s="2">
        <f t="shared" si="10"/>
        <v>66.984999999999999</v>
      </c>
      <c r="BP45" s="2">
        <f t="shared" si="11"/>
        <v>67.649000000000001</v>
      </c>
      <c r="BQ45" s="2">
        <f t="shared" si="12"/>
        <v>69.018000000000001</v>
      </c>
      <c r="BR45" s="2">
        <f t="shared" si="13"/>
        <v>74.644000000000005</v>
      </c>
      <c r="BS45" s="2">
        <f t="shared" si="14"/>
        <v>81.483000000000004</v>
      </c>
      <c r="BT45" s="2">
        <f t="shared" si="15"/>
        <v>80.367000000000004</v>
      </c>
      <c r="BU45" s="2">
        <f t="shared" si="16"/>
        <v>73.474000000000004</v>
      </c>
      <c r="BV45" s="2">
        <f t="shared" si="17"/>
        <v>83.632000000000005</v>
      </c>
      <c r="BW45" s="2">
        <f t="shared" si="18"/>
        <v>74.213999999999999</v>
      </c>
      <c r="BX45" s="2">
        <f t="shared" si="19"/>
        <v>76.626999999999995</v>
      </c>
      <c r="BY45" s="2">
        <f t="shared" si="20"/>
        <v>79.796999999999997</v>
      </c>
      <c r="BZ45" s="2">
        <f t="shared" si="21"/>
        <v>76.900000000000006</v>
      </c>
      <c r="CA45" s="2">
        <f t="shared" si="22"/>
        <v>79.254000000000005</v>
      </c>
      <c r="CB45" s="2">
        <f t="shared" si="23"/>
        <v>73.048000000000002</v>
      </c>
      <c r="CC45" s="2">
        <f t="shared" si="24"/>
        <v>74.671999999999997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67.857429259218733</v>
      </c>
      <c r="DL45" s="2">
        <f t="shared" si="61"/>
        <v>70.074171317829439</v>
      </c>
      <c r="DM45" s="2">
        <f t="shared" si="61"/>
        <v>70.300588850174208</v>
      </c>
      <c r="DN45" s="2">
        <f t="shared" si="61"/>
        <v>76.282855330715776</v>
      </c>
      <c r="DO45" s="2">
        <f t="shared" si="61"/>
        <v>79.935259287054407</v>
      </c>
      <c r="DP45" s="2">
        <f t="shared" si="61"/>
        <v>80.333509756097556</v>
      </c>
      <c r="DQ45" s="2">
        <f t="shared" si="61"/>
        <v>74.121617543859671</v>
      </c>
      <c r="DR45" s="2">
        <f t="shared" si="61"/>
        <v>83.735633949739196</v>
      </c>
      <c r="DS45" s="2">
        <f t="shared" si="61"/>
        <v>73.774937535014004</v>
      </c>
      <c r="DT45" s="2">
        <f t="shared" si="61"/>
        <v>76.490928571428569</v>
      </c>
      <c r="DU45" s="2">
        <f t="shared" si="61"/>
        <v>79.340914177335236</v>
      </c>
      <c r="DV45" s="2">
        <f t="shared" si="61"/>
        <v>77.711288762446657</v>
      </c>
      <c r="DW45" s="2">
        <f t="shared" si="61"/>
        <v>78.247177699967196</v>
      </c>
      <c r="DX45" s="2">
        <f t="shared" si="61"/>
        <v>73.084735014005574</v>
      </c>
      <c r="DY45" s="2">
        <f t="shared" si="61"/>
        <v>74.134554838709676</v>
      </c>
      <c r="EA45" s="2">
        <f t="shared" si="62"/>
        <v>69.922474331653504</v>
      </c>
      <c r="EB45" s="2">
        <f t="shared" si="62"/>
        <v>69.592629761904746</v>
      </c>
      <c r="EC45" s="2">
        <f t="shared" si="62"/>
        <v>70.37594930499769</v>
      </c>
      <c r="ED45" s="2">
        <f t="shared" si="62"/>
        <v>71.930276264904933</v>
      </c>
      <c r="EE45" s="2">
        <f t="shared" si="62"/>
        <v>72.890400719511788</v>
      </c>
      <c r="EF45" s="2">
        <f t="shared" si="62"/>
        <v>78.149382352941174</v>
      </c>
      <c r="EG45" s="2">
        <f t="shared" si="62"/>
        <v>71.288466886171207</v>
      </c>
      <c r="EH45" s="2">
        <f t="shared" si="62"/>
        <v>79.199637574950032</v>
      </c>
      <c r="EI45" s="2">
        <f t="shared" si="62"/>
        <v>73.227690962817036</v>
      </c>
      <c r="EJ45" s="2">
        <f t="shared" si="62"/>
        <v>77.818527225832469</v>
      </c>
      <c r="EK45" s="2">
        <f t="shared" si="62"/>
        <v>71.313595470138779</v>
      </c>
      <c r="EL45" s="2">
        <f t="shared" si="62"/>
        <v>77.082310534198683</v>
      </c>
      <c r="EM45" s="2">
        <f t="shared" si="62"/>
        <v>74.411297142857151</v>
      </c>
      <c r="EN45" s="2">
        <f t="shared" si="62"/>
        <v>75.039338534839686</v>
      </c>
      <c r="EO45" s="2">
        <f t="shared" si="62"/>
        <v>72.681984686174417</v>
      </c>
      <c r="EQ45" s="2">
        <f t="shared" si="63"/>
        <v>67.228096672344407</v>
      </c>
      <c r="ER45" s="2">
        <f t="shared" si="63"/>
        <v>67.357843257403189</v>
      </c>
      <c r="ES45" s="2">
        <f t="shared" si="63"/>
        <v>69.652809190505167</v>
      </c>
      <c r="ET45" s="2">
        <f t="shared" si="63"/>
        <v>71.663620192956927</v>
      </c>
      <c r="EU45" s="2">
        <f t="shared" si="63"/>
        <v>73.329104259751887</v>
      </c>
      <c r="EV45" s="2">
        <f t="shared" si="63"/>
        <v>73.133904916458434</v>
      </c>
      <c r="EW45" s="2">
        <f t="shared" si="63"/>
        <v>70.535759031461367</v>
      </c>
      <c r="EX45" s="2">
        <f t="shared" si="63"/>
        <v>78.716756561648154</v>
      </c>
      <c r="EY45" s="2">
        <f t="shared" si="63"/>
        <v>71.663883220104196</v>
      </c>
      <c r="EZ45" s="2">
        <f t="shared" si="63"/>
        <v>77.949540908951988</v>
      </c>
      <c r="FA45" s="2">
        <f t="shared" si="63"/>
        <v>76.074053128130856</v>
      </c>
      <c r="FB45" s="2">
        <f t="shared" si="63"/>
        <v>77.85009493878556</v>
      </c>
      <c r="FC45" s="2">
        <f t="shared" si="63"/>
        <v>70.407424111410918</v>
      </c>
      <c r="FD45" s="2">
        <f t="shared" si="63"/>
        <v>73.187818457381852</v>
      </c>
      <c r="FE45" s="2">
        <f t="shared" si="63"/>
        <v>75.109891557726499</v>
      </c>
      <c r="FG45" s="2">
        <f t="shared" si="64"/>
        <v>6.8591866449926542E-2</v>
      </c>
      <c r="FH45" s="2">
        <f t="shared" si="64"/>
        <v>8.0816039277399762E-2</v>
      </c>
      <c r="FI45" s="2">
        <f t="shared" si="64"/>
        <v>7.3844694296982746E-2</v>
      </c>
      <c r="FJ45" s="2">
        <f t="shared" si="64"/>
        <v>7.4680136832246821E-2</v>
      </c>
      <c r="FK45" s="2">
        <f t="shared" si="64"/>
        <v>6.7089356856522217E-2</v>
      </c>
      <c r="FL45" s="2">
        <f t="shared" si="64"/>
        <v>7.5351620648483691E-2</v>
      </c>
      <c r="FM45" s="2">
        <f t="shared" si="64"/>
        <v>6.7334776634906626E-2</v>
      </c>
      <c r="FN45" s="2">
        <f t="shared" si="64"/>
        <v>6.4591174608744834E-2</v>
      </c>
      <c r="FO45" s="2">
        <f t="shared" si="64"/>
        <v>6.4094923552405522E-2</v>
      </c>
      <c r="FP45" s="2">
        <f t="shared" si="64"/>
        <v>6.5469071191674943E-2</v>
      </c>
      <c r="FQ45" s="2">
        <f t="shared" si="64"/>
        <v>6.5700145225912429E-2</v>
      </c>
      <c r="FR45" s="2">
        <f t="shared" si="64"/>
        <v>6.5730910610744459E-2</v>
      </c>
      <c r="FS45" s="2">
        <f t="shared" si="64"/>
        <v>6.6458932936715967E-2</v>
      </c>
      <c r="FT45" s="2">
        <f t="shared" si="64"/>
        <v>6.4165293898753958E-2</v>
      </c>
      <c r="FU45" s="2">
        <f t="shared" si="64"/>
        <v>5.7216894379664734E-2</v>
      </c>
      <c r="FW45" s="2">
        <f t="shared" si="53"/>
        <v>3.6628002478392699E-6</v>
      </c>
      <c r="FX45" s="2">
        <f t="shared" si="53"/>
        <v>3.9407954700849408E-6</v>
      </c>
      <c r="FY45" s="2">
        <f t="shared" si="53"/>
        <v>3.5950667965271712E-6</v>
      </c>
      <c r="FZ45" s="2">
        <f t="shared" si="53"/>
        <v>4.3608649777414913E-6</v>
      </c>
      <c r="GA45" s="2">
        <f t="shared" si="53"/>
        <v>4.0025340707813306E-6</v>
      </c>
      <c r="GB45" s="2">
        <f t="shared" si="53"/>
        <v>5.7318286315456867E-6</v>
      </c>
      <c r="GC45" s="2">
        <f t="shared" si="53"/>
        <v>5.3878520987326142E-6</v>
      </c>
      <c r="GD45" s="2">
        <f t="shared" si="53"/>
        <v>5.8715130447797183E-6</v>
      </c>
      <c r="GE45" s="2">
        <f t="shared" si="53"/>
        <v>5.9698515863543932E-6</v>
      </c>
      <c r="GF45" s="2">
        <f t="shared" si="53"/>
        <v>5.4754895959858447E-6</v>
      </c>
      <c r="GG45" s="2">
        <f t="shared" si="53"/>
        <v>4.8970030562314229E-6</v>
      </c>
      <c r="GH45" s="2">
        <f t="shared" si="53"/>
        <v>4.0038992566744878E-6</v>
      </c>
      <c r="GI45" s="2">
        <f t="shared" si="53"/>
        <v>3.5803654426555648E-6</v>
      </c>
      <c r="GJ45" s="2">
        <f t="shared" si="53"/>
        <v>3.2478433010060181E-6</v>
      </c>
      <c r="GK45" s="2">
        <f t="shared" si="53"/>
        <v>2.4519885539324802E-6</v>
      </c>
      <c r="GM45" s="86">
        <f t="shared" si="54"/>
        <v>8.3124894561637219E-11</v>
      </c>
      <c r="GN45" s="86">
        <f t="shared" si="54"/>
        <v>1.3360165039968355E-8</v>
      </c>
      <c r="GO45" s="86">
        <f t="shared" si="54"/>
        <v>1.3831328327342692E-9</v>
      </c>
      <c r="GP45" s="86">
        <f t="shared" si="54"/>
        <v>2.9876252367824021E-9</v>
      </c>
      <c r="GQ45" s="86">
        <f t="shared" si="54"/>
        <v>1.799706511472489E-10</v>
      </c>
      <c r="GR45" s="86">
        <f t="shared" si="54"/>
        <v>8.6742944828278711E-10</v>
      </c>
      <c r="GS45" s="86">
        <f t="shared" si="54"/>
        <v>6.6425193601590915E-11</v>
      </c>
      <c r="GT45" s="86">
        <f t="shared" si="54"/>
        <v>2.1101764002773369E-11</v>
      </c>
      <c r="GU45" s="86">
        <f t="shared" si="54"/>
        <v>4.0962760820944968E-12</v>
      </c>
      <c r="GV45" s="86">
        <f t="shared" si="54"/>
        <v>4.3138522672236629E-12</v>
      </c>
      <c r="GW45" s="86">
        <f t="shared" si="54"/>
        <v>1.1073503557605806E-11</v>
      </c>
      <c r="GX45" s="86">
        <f t="shared" si="54"/>
        <v>2.2152291732868875E-11</v>
      </c>
      <c r="GY45" s="86">
        <f t="shared" si="54"/>
        <v>4.7544255530764988E-11</v>
      </c>
      <c r="GZ45" s="86">
        <f t="shared" si="54"/>
        <v>1.8291328470094213E-12</v>
      </c>
      <c r="HA45" s="86">
        <f t="shared" si="54"/>
        <v>9.8023183184229257E-15</v>
      </c>
      <c r="HC45" s="86">
        <f t="shared" si="58"/>
        <v>1.3816236941509827E-26</v>
      </c>
      <c r="HD45" s="86">
        <f t="shared" si="58"/>
        <v>2.3390051339141831E-25</v>
      </c>
      <c r="HE45" s="86">
        <f t="shared" si="58"/>
        <v>3.8160669338418873E-26</v>
      </c>
      <c r="HF45" s="86">
        <f t="shared" si="58"/>
        <v>3.5672661594334466E-28</v>
      </c>
      <c r="HG45" s="86">
        <f t="shared" si="58"/>
        <v>1.6198484469648596E-26</v>
      </c>
      <c r="HH45" s="86">
        <f t="shared" si="58"/>
        <v>1.5545242087321931E-26</v>
      </c>
      <c r="HI45" s="86">
        <f t="shared" si="58"/>
        <v>2.8086629596709556E-25</v>
      </c>
      <c r="HJ45" s="86">
        <f t="shared" si="58"/>
        <v>8.2489908240096865E-27</v>
      </c>
      <c r="HK45" s="86">
        <f t="shared" si="58"/>
        <v>9.8625208927099215E-27</v>
      </c>
      <c r="HL45" s="86">
        <f t="shared" si="58"/>
        <v>1.6752054472772908E-26</v>
      </c>
      <c r="HM45" s="86">
        <f t="shared" si="58"/>
        <v>2.4708597508498254E-27</v>
      </c>
      <c r="HN45" s="86">
        <f t="shared" si="58"/>
        <v>2.7008263802911533E-28</v>
      </c>
      <c r="HO45" s="86">
        <f t="shared" si="58"/>
        <v>3.3011462714448873E-27</v>
      </c>
      <c r="HP45" s="86">
        <f t="shared" si="58"/>
        <v>3.7712898972647653E-32</v>
      </c>
      <c r="HQ45" s="86">
        <f t="shared" si="58"/>
        <v>3.0603602739086027E-35</v>
      </c>
      <c r="HS45" s="86">
        <f t="shared" si="55"/>
        <v>1.3417955826606837E-198</v>
      </c>
      <c r="HT45" s="86">
        <f t="shared" si="55"/>
        <v>5.8150083423008996E-186</v>
      </c>
      <c r="HU45" s="86">
        <f t="shared" si="55"/>
        <v>5.8489197691434884E-195</v>
      </c>
      <c r="HV45" s="86">
        <f t="shared" si="55"/>
        <v>2.3233251451397186E-211</v>
      </c>
      <c r="HW45" s="86">
        <f t="shared" si="55"/>
        <v>2.0973981833024556E-197</v>
      </c>
      <c r="HX45" s="86">
        <f t="shared" si="55"/>
        <v>5.4328294842058514E-200</v>
      </c>
      <c r="HY45" s="86">
        <f t="shared" si="55"/>
        <v>1.2882178813883767E-185</v>
      </c>
      <c r="HZ45" s="86">
        <f t="shared" si="55"/>
        <v>9.396021594905829E-199</v>
      </c>
      <c r="IA45" s="86">
        <f t="shared" si="55"/>
        <v>1.8153198530376588E-201</v>
      </c>
      <c r="IB45" s="86">
        <f t="shared" si="55"/>
        <v>1.7170636839798142E-199</v>
      </c>
      <c r="IC45" s="86">
        <f t="shared" si="55"/>
        <v>7.8664224303106645E-209</v>
      </c>
      <c r="ID45" s="86">
        <f t="shared" si="55"/>
        <v>2.5766260668597668E-216</v>
      </c>
      <c r="IE45" s="86">
        <f t="shared" si="55"/>
        <v>5.3021081736168503E-203</v>
      </c>
      <c r="IF45" s="86">
        <f t="shared" si="55"/>
        <v>3.8072429081170515E-102</v>
      </c>
      <c r="IG45" s="86">
        <f t="shared" si="55"/>
        <v>2.5178514824366705E-65</v>
      </c>
      <c r="II45" s="86">
        <f t="shared" si="56"/>
        <v>1.2270177456417202E-262</v>
      </c>
      <c r="IJ45" s="86">
        <f t="shared" si="56"/>
        <v>2.6273139083662651E-241</v>
      </c>
      <c r="IK45" s="86">
        <f t="shared" si="56"/>
        <v>1.8008884728827429E-255</v>
      </c>
      <c r="IL45" s="86">
        <f t="shared" si="56"/>
        <v>2.2111975539303302E-270</v>
      </c>
      <c r="IM45" s="86">
        <f t="shared" si="56"/>
        <v>2.7971582014134431E-259</v>
      </c>
      <c r="IN45" s="86">
        <f t="shared" si="56"/>
        <v>2.2565808985776774E-251</v>
      </c>
      <c r="IO45" s="86">
        <f t="shared" si="56"/>
        <v>6.4656259603875982E-243</v>
      </c>
      <c r="IP45" s="86">
        <f t="shared" si="56"/>
        <v>6.4005338037268516E-256</v>
      </c>
      <c r="IQ45" s="86">
        <f t="shared" si="56"/>
        <v>7.1671376437607603E-259</v>
      </c>
      <c r="IR45" s="86">
        <f t="shared" si="56"/>
        <v>4.3667363044414481E-258</v>
      </c>
      <c r="IS45" s="86">
        <f t="shared" si="56"/>
        <v>3.1394182258593251E-267</v>
      </c>
      <c r="IT45" s="86">
        <f t="shared" si="56"/>
        <v>4.0829118167747252E-280</v>
      </c>
      <c r="IU45" s="86">
        <f t="shared" si="56"/>
        <v>3.4509126848022215E-268</v>
      </c>
      <c r="IV45" s="86">
        <f t="shared" si="56"/>
        <v>1.4063950495710902E-298</v>
      </c>
      <c r="IW45" s="86">
        <f t="shared" si="56"/>
        <v>1.099110771733562E-127</v>
      </c>
      <c r="IY45" s="86">
        <f t="shared" si="57"/>
        <v>8.3124894561637232E-11</v>
      </c>
      <c r="IZ45" s="86">
        <f t="shared" si="57"/>
        <v>1.3360165039968355E-8</v>
      </c>
      <c r="JA45" s="86">
        <f t="shared" si="57"/>
        <v>1.3831328327342692E-9</v>
      </c>
      <c r="JB45" s="86">
        <f t="shared" si="57"/>
        <v>2.9876252367824021E-9</v>
      </c>
      <c r="JC45" s="86">
        <f t="shared" si="57"/>
        <v>1.7997065114724892E-10</v>
      </c>
      <c r="JD45" s="86">
        <f t="shared" si="57"/>
        <v>8.6742944828278711E-10</v>
      </c>
      <c r="JE45" s="86">
        <f t="shared" si="57"/>
        <v>6.64251936015912E-11</v>
      </c>
      <c r="JF45" s="86">
        <f t="shared" si="57"/>
        <v>2.1101764002773379E-11</v>
      </c>
      <c r="JG45" s="86">
        <f t="shared" si="57"/>
        <v>4.0962760820945065E-12</v>
      </c>
      <c r="JH45" s="86">
        <f t="shared" si="57"/>
        <v>4.3138522672236798E-12</v>
      </c>
      <c r="JI45" s="86">
        <f t="shared" si="57"/>
        <v>1.1073503557605809E-11</v>
      </c>
      <c r="JJ45" s="86">
        <f t="shared" si="57"/>
        <v>2.2152291732868875E-11</v>
      </c>
      <c r="JK45" s="86">
        <f t="shared" si="57"/>
        <v>4.7544255530764995E-11</v>
      </c>
      <c r="JL45" s="86">
        <f t="shared" si="57"/>
        <v>1.8291328470094213E-12</v>
      </c>
      <c r="JM45" s="86">
        <f t="shared" si="57"/>
        <v>9.8023183184229257E-15</v>
      </c>
    </row>
    <row r="46" spans="2:273" x14ac:dyDescent="0.25">
      <c r="B46" s="2">
        <v>19</v>
      </c>
      <c r="C46" s="37">
        <v>67.430999999999997</v>
      </c>
      <c r="D46" s="37">
        <v>68.105000000000004</v>
      </c>
      <c r="E46" s="37">
        <v>68.713999999999999</v>
      </c>
      <c r="F46" s="37">
        <v>75.424000000000007</v>
      </c>
      <c r="G46" s="37">
        <v>80.741</v>
      </c>
      <c r="H46" s="37">
        <v>80.367000000000004</v>
      </c>
      <c r="I46" s="37">
        <v>73.087999999999994</v>
      </c>
      <c r="J46" s="37">
        <v>83.491</v>
      </c>
      <c r="K46" s="37">
        <v>73.570999999999998</v>
      </c>
      <c r="L46" s="37">
        <v>76.694999999999993</v>
      </c>
      <c r="M46" s="37">
        <v>78.39</v>
      </c>
      <c r="N46" s="37">
        <v>76.632999999999996</v>
      </c>
      <c r="O46" s="37">
        <v>77.373000000000005</v>
      </c>
      <c r="P46" s="37">
        <v>73.274000000000001</v>
      </c>
      <c r="Q46" s="37">
        <v>74.754000000000005</v>
      </c>
      <c r="S46" s="4">
        <f t="shared" si="59"/>
        <v>68.154093110025727</v>
      </c>
      <c r="T46" s="4">
        <f t="shared" si="59"/>
        <v>70.157381353912569</v>
      </c>
      <c r="U46" s="4">
        <f t="shared" si="59"/>
        <v>70.442663802206923</v>
      </c>
      <c r="V46" s="4">
        <f t="shared" si="59"/>
        <v>76.089501601248685</v>
      </c>
      <c r="W46" s="4">
        <f t="shared" si="59"/>
        <v>79.482365586575355</v>
      </c>
      <c r="X46" s="4">
        <f t="shared" si="59"/>
        <v>80.214250509333183</v>
      </c>
      <c r="Y46" s="4">
        <f t="shared" si="59"/>
        <v>74.116958633783881</v>
      </c>
      <c r="Z46" s="4">
        <f t="shared" si="59"/>
        <v>83.572664494243682</v>
      </c>
      <c r="AA46" s="4">
        <f t="shared" si="59"/>
        <v>73.864685645969942</v>
      </c>
      <c r="AB46" s="4">
        <f t="shared" si="59"/>
        <v>76.653204027799575</v>
      </c>
      <c r="AC46" s="4">
        <f t="shared" si="59"/>
        <v>78.711722049563363</v>
      </c>
      <c r="AD46" s="4">
        <f t="shared" si="59"/>
        <v>77.773033327086878</v>
      </c>
      <c r="AE46" s="4">
        <f t="shared" si="59"/>
        <v>78.031261438637358</v>
      </c>
      <c r="AF46" s="4">
        <f t="shared" si="59"/>
        <v>73.343334274542087</v>
      </c>
      <c r="AG46" s="4">
        <f t="shared" si="59"/>
        <v>74.02642799921243</v>
      </c>
      <c r="AI46" s="4">
        <f t="shared" si="60"/>
        <v>-0.7230931100257294</v>
      </c>
      <c r="AJ46" s="4">
        <f t="shared" si="60"/>
        <v>-2.0523813539125655</v>
      </c>
      <c r="AK46" s="4">
        <f t="shared" si="60"/>
        <v>-1.7286638022069241</v>
      </c>
      <c r="AL46" s="4">
        <f t="shared" si="60"/>
        <v>-0.6655016012486783</v>
      </c>
      <c r="AM46" s="4">
        <f t="shared" si="60"/>
        <v>1.2586344134246445</v>
      </c>
      <c r="AN46" s="4">
        <f t="shared" si="60"/>
        <v>0.15274949066682098</v>
      </c>
      <c r="AO46" s="4">
        <f t="shared" si="60"/>
        <v>-1.028958633783887</v>
      </c>
      <c r="AP46" s="4">
        <f t="shared" si="60"/>
        <v>-8.1664494243682384E-2</v>
      </c>
      <c r="AQ46" s="4">
        <f t="shared" si="60"/>
        <v>-0.29368564596994418</v>
      </c>
      <c r="AR46" s="4">
        <f t="shared" si="60"/>
        <v>4.1795972200418419E-2</v>
      </c>
      <c r="AS46" s="4">
        <f t="shared" si="60"/>
        <v>-0.32172204956336259</v>
      </c>
      <c r="AT46" s="4">
        <f t="shared" si="60"/>
        <v>-1.1400333270868828</v>
      </c>
      <c r="AU46" s="4">
        <f t="shared" si="60"/>
        <v>-0.65826143863735354</v>
      </c>
      <c r="AV46" s="4">
        <f t="shared" si="60"/>
        <v>-6.9334274542086405E-2</v>
      </c>
      <c r="AW46" s="4">
        <f t="shared" si="60"/>
        <v>0.72757200078757478</v>
      </c>
      <c r="AY46" s="2">
        <f t="shared" si="51"/>
        <v>68.154092749670355</v>
      </c>
      <c r="AZ46" s="2">
        <f t="shared" si="51"/>
        <v>70.157339311011768</v>
      </c>
      <c r="BA46" s="2">
        <f t="shared" si="51"/>
        <v>70.442659178101508</v>
      </c>
      <c r="BB46" s="2">
        <f t="shared" si="51"/>
        <v>76.089491313502847</v>
      </c>
      <c r="BC46" s="2">
        <f t="shared" si="51"/>
        <v>79.482364885626339</v>
      </c>
      <c r="BD46" s="2">
        <f t="shared" si="51"/>
        <v>80.214247005569945</v>
      </c>
      <c r="BE46" s="2">
        <f t="shared" si="51"/>
        <v>74.116958329779479</v>
      </c>
      <c r="BF46" s="2">
        <f t="shared" si="51"/>
        <v>83.572664400627019</v>
      </c>
      <c r="BG46" s="2">
        <f t="shared" si="51"/>
        <v>73.864685624814598</v>
      </c>
      <c r="BH46" s="2">
        <f t="shared" si="51"/>
        <v>76.653204004280738</v>
      </c>
      <c r="BI46" s="2">
        <f t="shared" si="51"/>
        <v>78.711721994678427</v>
      </c>
      <c r="BJ46" s="2">
        <f t="shared" si="51"/>
        <v>77.77303322912131</v>
      </c>
      <c r="BK46" s="2">
        <f t="shared" si="51"/>
        <v>78.031261239507259</v>
      </c>
      <c r="BL46" s="2">
        <f t="shared" si="51"/>
        <v>73.343334265430812</v>
      </c>
      <c r="BM46" s="2">
        <f t="shared" si="51"/>
        <v>74.026427999156311</v>
      </c>
      <c r="BO46" s="2">
        <f t="shared" si="10"/>
        <v>67.430999999999997</v>
      </c>
      <c r="BP46" s="2">
        <f t="shared" si="11"/>
        <v>68.105000000000004</v>
      </c>
      <c r="BQ46" s="2">
        <f t="shared" si="12"/>
        <v>68.713999999999999</v>
      </c>
      <c r="BR46" s="2">
        <f t="shared" si="13"/>
        <v>75.424000000000007</v>
      </c>
      <c r="BS46" s="2">
        <f t="shared" si="14"/>
        <v>80.741</v>
      </c>
      <c r="BT46" s="2">
        <f t="shared" si="15"/>
        <v>80.367000000000004</v>
      </c>
      <c r="BU46" s="2">
        <f t="shared" si="16"/>
        <v>73.087999999999994</v>
      </c>
      <c r="BV46" s="2">
        <f t="shared" si="17"/>
        <v>83.491</v>
      </c>
      <c r="BW46" s="2">
        <f t="shared" si="18"/>
        <v>73.570999999999998</v>
      </c>
      <c r="BX46" s="2">
        <f t="shared" si="19"/>
        <v>76.694999999999993</v>
      </c>
      <c r="BY46" s="2">
        <f t="shared" si="20"/>
        <v>78.39</v>
      </c>
      <c r="BZ46" s="2">
        <f t="shared" si="21"/>
        <v>76.632999999999996</v>
      </c>
      <c r="CA46" s="2">
        <f t="shared" si="22"/>
        <v>77.373000000000005</v>
      </c>
      <c r="CB46" s="2">
        <f t="shared" si="23"/>
        <v>73.274000000000001</v>
      </c>
      <c r="CC46" s="2">
        <f t="shared" si="24"/>
        <v>74.754000000000005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68.024626436152758</v>
      </c>
      <c r="DL46" s="2">
        <f t="shared" si="61"/>
        <v>70.226466525722316</v>
      </c>
      <c r="DM46" s="2">
        <f t="shared" si="61"/>
        <v>70.462519163763048</v>
      </c>
      <c r="DN46" s="2">
        <f t="shared" si="61"/>
        <v>76.470433101781921</v>
      </c>
      <c r="DO46" s="2">
        <f t="shared" si="61"/>
        <v>80.012555253283296</v>
      </c>
      <c r="DP46" s="2">
        <f t="shared" si="61"/>
        <v>80.415408255159477</v>
      </c>
      <c r="DQ46" s="2">
        <f t="shared" si="61"/>
        <v>74.350124426450762</v>
      </c>
      <c r="DR46" s="2">
        <f t="shared" si="61"/>
        <v>83.911384068278792</v>
      </c>
      <c r="DS46" s="2">
        <f t="shared" si="61"/>
        <v>73.926197759103644</v>
      </c>
      <c r="DT46" s="2">
        <f t="shared" si="61"/>
        <v>76.579599999999999</v>
      </c>
      <c r="DU46" s="2">
        <f t="shared" si="61"/>
        <v>79.292401137980093</v>
      </c>
      <c r="DV46" s="2">
        <f t="shared" si="61"/>
        <v>77.840697724039828</v>
      </c>
      <c r="DW46" s="2">
        <f t="shared" si="61"/>
        <v>78.325904147062062</v>
      </c>
      <c r="DX46" s="2">
        <f t="shared" si="61"/>
        <v>73.228730532212865</v>
      </c>
      <c r="DY46" s="2">
        <f t="shared" si="61"/>
        <v>74.124190322580645</v>
      </c>
      <c r="EA46" s="2">
        <f t="shared" si="62"/>
        <v>69.75757065769136</v>
      </c>
      <c r="EB46" s="2">
        <f t="shared" si="62"/>
        <v>69.440390476190473</v>
      </c>
      <c r="EC46" s="2">
        <f t="shared" si="62"/>
        <v>70.215528177414257</v>
      </c>
      <c r="ED46" s="2">
        <f t="shared" si="62"/>
        <v>71.784781985175641</v>
      </c>
      <c r="EE46" s="2">
        <f t="shared" si="62"/>
        <v>72.758485184899072</v>
      </c>
      <c r="EF46" s="2">
        <f t="shared" si="62"/>
        <v>77.963352941176467</v>
      </c>
      <c r="EG46" s="2">
        <f t="shared" si="62"/>
        <v>71.171567513327062</v>
      </c>
      <c r="EH46" s="2">
        <f t="shared" si="62"/>
        <v>79.098989118365523</v>
      </c>
      <c r="EI46" s="2">
        <f t="shared" si="62"/>
        <v>73.045670007387344</v>
      </c>
      <c r="EJ46" s="2">
        <f t="shared" si="62"/>
        <v>77.611399230558632</v>
      </c>
      <c r="EK46" s="2">
        <f t="shared" si="62"/>
        <v>71.180307890222991</v>
      </c>
      <c r="EL46" s="2">
        <f t="shared" si="62"/>
        <v>76.895858292561144</v>
      </c>
      <c r="EM46" s="2">
        <f t="shared" si="62"/>
        <v>74.256831428571431</v>
      </c>
      <c r="EN46" s="2">
        <f t="shared" si="62"/>
        <v>74.867823273620047</v>
      </c>
      <c r="EO46" s="2">
        <f t="shared" si="62"/>
        <v>72.557198684305121</v>
      </c>
      <c r="EQ46" s="2">
        <f t="shared" si="63"/>
        <v>67.093092818879754</v>
      </c>
      <c r="ER46" s="2">
        <f t="shared" si="63"/>
        <v>67.230813690205011</v>
      </c>
      <c r="ES46" s="2">
        <f t="shared" si="63"/>
        <v>69.500408743552384</v>
      </c>
      <c r="ET46" s="2">
        <f t="shared" si="63"/>
        <v>71.521083094512889</v>
      </c>
      <c r="EU46" s="2">
        <f t="shared" si="63"/>
        <v>73.192227244160918</v>
      </c>
      <c r="EV46" s="2">
        <f t="shared" si="63"/>
        <v>73.00575632008109</v>
      </c>
      <c r="EW46" s="2">
        <f t="shared" si="63"/>
        <v>70.427669563033362</v>
      </c>
      <c r="EX46" s="2">
        <f t="shared" si="63"/>
        <v>78.621802792615412</v>
      </c>
      <c r="EY46" s="2">
        <f t="shared" si="63"/>
        <v>71.500458040366709</v>
      </c>
      <c r="EZ46" s="2">
        <f t="shared" si="63"/>
        <v>77.740864079994296</v>
      </c>
      <c r="FA46" s="2">
        <f t="shared" si="63"/>
        <v>75.884643297724679</v>
      </c>
      <c r="FB46" s="2">
        <f t="shared" si="63"/>
        <v>77.654929255788204</v>
      </c>
      <c r="FC46" s="2">
        <f t="shared" si="63"/>
        <v>70.297220591047193</v>
      </c>
      <c r="FD46" s="2">
        <f t="shared" si="63"/>
        <v>73.036390745318712</v>
      </c>
      <c r="FE46" s="2">
        <f t="shared" si="63"/>
        <v>74.956394775549654</v>
      </c>
      <c r="FG46" s="2">
        <f t="shared" si="64"/>
        <v>7.4715050218464654E-2</v>
      </c>
      <c r="FH46" s="2">
        <f t="shared" si="64"/>
        <v>8.7927455851383673E-2</v>
      </c>
      <c r="FI46" s="2">
        <f t="shared" si="64"/>
        <v>8.0396321412041685E-2</v>
      </c>
      <c r="FJ46" s="2">
        <f t="shared" si="64"/>
        <v>8.1299379296221788E-2</v>
      </c>
      <c r="FK46" s="2">
        <f t="shared" si="64"/>
        <v>7.3088937137100116E-2</v>
      </c>
      <c r="FL46" s="2">
        <f t="shared" si="64"/>
        <v>8.2025103933029184E-2</v>
      </c>
      <c r="FM46" s="2">
        <f t="shared" si="64"/>
        <v>7.335457830343238E-2</v>
      </c>
      <c r="FN46" s="2">
        <f t="shared" si="64"/>
        <v>7.038420558992714E-2</v>
      </c>
      <c r="FO46" s="2">
        <f t="shared" si="64"/>
        <v>6.9846770312251227E-2</v>
      </c>
      <c r="FP46" s="2">
        <f t="shared" si="64"/>
        <v>7.133483416736501E-2</v>
      </c>
      <c r="FQ46" s="2">
        <f t="shared" si="64"/>
        <v>7.1585025625457613E-2</v>
      </c>
      <c r="FR46" s="2">
        <f t="shared" si="64"/>
        <v>7.1618335483463164E-2</v>
      </c>
      <c r="FS46" s="2">
        <f t="shared" si="64"/>
        <v>7.2406512080809157E-2</v>
      </c>
      <c r="FT46" s="2">
        <f t="shared" si="64"/>
        <v>6.9922983854815629E-2</v>
      </c>
      <c r="FU46" s="2">
        <f t="shared" si="64"/>
        <v>6.2392658261925152E-2</v>
      </c>
      <c r="FW46" s="2">
        <f t="shared" si="53"/>
        <v>4.0161791893447606E-6</v>
      </c>
      <c r="FX46" s="2">
        <f t="shared" si="53"/>
        <v>4.3209946655621743E-6</v>
      </c>
      <c r="FY46" s="2">
        <f t="shared" si="53"/>
        <v>3.941910988836046E-6</v>
      </c>
      <c r="FZ46" s="2">
        <f t="shared" si="53"/>
        <v>4.7815913526667556E-6</v>
      </c>
      <c r="GA46" s="2">
        <f t="shared" si="53"/>
        <v>4.3886896432075517E-6</v>
      </c>
      <c r="GB46" s="2">
        <f t="shared" si="53"/>
        <v>6.2848216430347845E-6</v>
      </c>
      <c r="GC46" s="2">
        <f t="shared" si="53"/>
        <v>5.907659279442753E-6</v>
      </c>
      <c r="GD46" s="2">
        <f t="shared" si="53"/>
        <v>6.4379823850281308E-6</v>
      </c>
      <c r="GE46" s="2">
        <f t="shared" si="53"/>
        <v>6.5458083285212757E-6</v>
      </c>
      <c r="GF46" s="2">
        <f t="shared" si="53"/>
        <v>6.0037517836332411E-6</v>
      </c>
      <c r="GG46" s="2">
        <f t="shared" si="53"/>
        <v>5.3694545407839026E-6</v>
      </c>
      <c r="GH46" s="2">
        <f t="shared" si="53"/>
        <v>4.3901865386168102E-6</v>
      </c>
      <c r="GI46" s="2">
        <f t="shared" si="53"/>
        <v>3.9257912860212856E-6</v>
      </c>
      <c r="GJ46" s="2">
        <f t="shared" si="53"/>
        <v>3.5611882481584875E-6</v>
      </c>
      <c r="GK46" s="2">
        <f t="shared" si="53"/>
        <v>2.6885513505666857E-6</v>
      </c>
      <c r="GM46" s="86">
        <f t="shared" si="54"/>
        <v>2.1008439575632243E-10</v>
      </c>
      <c r="GN46" s="86">
        <f t="shared" si="54"/>
        <v>2.684248394978813E-8</v>
      </c>
      <c r="GO46" s="86">
        <f t="shared" si="54"/>
        <v>3.0687709329381118E-9</v>
      </c>
      <c r="GP46" s="86">
        <f t="shared" si="54"/>
        <v>6.3724786957851503E-9</v>
      </c>
      <c r="GQ46" s="86">
        <f t="shared" si="54"/>
        <v>4.3241895997172636E-10</v>
      </c>
      <c r="GR46" s="86">
        <f t="shared" si="54"/>
        <v>1.9896911802595199E-9</v>
      </c>
      <c r="GS46" s="86">
        <f t="shared" si="54"/>
        <v>1.6878818000745326E-10</v>
      </c>
      <c r="GT46" s="86">
        <f t="shared" si="54"/>
        <v>5.619355765619681E-11</v>
      </c>
      <c r="GU46" s="86">
        <f t="shared" si="54"/>
        <v>1.1892800559198625E-11</v>
      </c>
      <c r="GV46" s="86">
        <f t="shared" si="54"/>
        <v>1.2601615514551127E-11</v>
      </c>
      <c r="GW46" s="86">
        <f t="shared" si="54"/>
        <v>3.0755362490734072E-11</v>
      </c>
      <c r="GX46" s="86">
        <f t="shared" si="54"/>
        <v>5.923746117770128E-11</v>
      </c>
      <c r="GY46" s="86">
        <f t="shared" si="54"/>
        <v>1.2244342162783342E-10</v>
      </c>
      <c r="GZ46" s="86">
        <f t="shared" si="54"/>
        <v>5.5533788872744306E-12</v>
      </c>
      <c r="HA46" s="86">
        <f t="shared" si="54"/>
        <v>3.7468366434040516E-14</v>
      </c>
      <c r="HC46" s="86">
        <f t="shared" si="58"/>
        <v>7.2476604762607546E-26</v>
      </c>
      <c r="HD46" s="86">
        <f t="shared" si="58"/>
        <v>1.1113493569988597E-24</v>
      </c>
      <c r="HE46" s="86">
        <f t="shared" si="58"/>
        <v>1.924158439425661E-25</v>
      </c>
      <c r="HF46" s="86">
        <f t="shared" si="58"/>
        <v>2.0698189097881852E-27</v>
      </c>
      <c r="HG46" s="86">
        <f t="shared" si="58"/>
        <v>8.4867316383869983E-26</v>
      </c>
      <c r="HH46" s="86">
        <f t="shared" si="58"/>
        <v>8.3363287486064126E-26</v>
      </c>
      <c r="HI46" s="86">
        <f t="shared" si="58"/>
        <v>1.3925157620170262E-24</v>
      </c>
      <c r="HJ46" s="86">
        <f t="shared" si="58"/>
        <v>4.5481948694351781E-26</v>
      </c>
      <c r="HK46" s="86">
        <f t="shared" si="58"/>
        <v>5.4900168704776086E-26</v>
      </c>
      <c r="HL46" s="86">
        <f t="shared" si="58"/>
        <v>9.1176922678052528E-26</v>
      </c>
      <c r="HM46" s="86">
        <f t="shared" si="58"/>
        <v>1.4027955945393658E-26</v>
      </c>
      <c r="HN46" s="86">
        <f t="shared" si="58"/>
        <v>1.6038512351350626E-27</v>
      </c>
      <c r="HO46" s="86">
        <f t="shared" si="58"/>
        <v>1.793256177706515E-26</v>
      </c>
      <c r="HP46" s="86">
        <f t="shared" si="58"/>
        <v>2.930830600746877E-31</v>
      </c>
      <c r="HQ46" s="86">
        <f t="shared" si="58"/>
        <v>2.9505750749910509E-34</v>
      </c>
      <c r="HS46" s="86">
        <f t="shared" si="55"/>
        <v>7.2034192830562512E-195</v>
      </c>
      <c r="HT46" s="86">
        <f t="shared" si="55"/>
        <v>1.7468986720164878E-182</v>
      </c>
      <c r="HU46" s="86">
        <f t="shared" si="55"/>
        <v>2.5456590388667269E-191</v>
      </c>
      <c r="HV46" s="86">
        <f t="shared" si="55"/>
        <v>2.1230171794623625E-207</v>
      </c>
      <c r="HW46" s="86">
        <f t="shared" si="55"/>
        <v>1.1027239913854772E-193</v>
      </c>
      <c r="HX46" s="86">
        <f t="shared" si="55"/>
        <v>3.4029927546285484E-196</v>
      </c>
      <c r="HY46" s="86">
        <f t="shared" si="55"/>
        <v>4.8470391898820332E-182</v>
      </c>
      <c r="HZ46" s="86">
        <f t="shared" si="55"/>
        <v>6.3045552772548446E-195</v>
      </c>
      <c r="IA46" s="86">
        <f t="shared" si="55"/>
        <v>1.3791154447017127E-197</v>
      </c>
      <c r="IB46" s="86">
        <f t="shared" si="55"/>
        <v>1.1557238158740855E-195</v>
      </c>
      <c r="IC46" s="86">
        <f t="shared" si="55"/>
        <v>7.020853643926062E-205</v>
      </c>
      <c r="ID46" s="86">
        <f t="shared" si="55"/>
        <v>2.9004508925045556E-212</v>
      </c>
      <c r="IE46" s="86">
        <f t="shared" si="55"/>
        <v>3.3795643727160411E-199</v>
      </c>
      <c r="IF46" s="86">
        <f t="shared" si="55"/>
        <v>2.6816421419603248E-100</v>
      </c>
      <c r="IG46" s="86">
        <f t="shared" si="55"/>
        <v>3.5523582228609194E-64</v>
      </c>
      <c r="II46" s="86">
        <f t="shared" si="56"/>
        <v>8.094631139864433E-259</v>
      </c>
      <c r="IJ46" s="86">
        <f t="shared" si="56"/>
        <v>8.8494661203777356E-238</v>
      </c>
      <c r="IK46" s="86">
        <f t="shared" si="56"/>
        <v>9.2115721109837809E-252</v>
      </c>
      <c r="IL46" s="86">
        <f t="shared" si="56"/>
        <v>2.1518010374911627E-266</v>
      </c>
      <c r="IM46" s="86">
        <f t="shared" si="56"/>
        <v>1.752580828242044E-255</v>
      </c>
      <c r="IN46" s="86">
        <f t="shared" si="56"/>
        <v>1.3894462235458044E-247</v>
      </c>
      <c r="IO46" s="86">
        <f t="shared" si="56"/>
        <v>2.8374443280508467E-239</v>
      </c>
      <c r="IP46" s="86">
        <f t="shared" si="56"/>
        <v>4.7029120147780545E-252</v>
      </c>
      <c r="IQ46" s="86">
        <f t="shared" si="56"/>
        <v>5.9127896381415359E-255</v>
      </c>
      <c r="IR46" s="86">
        <f t="shared" si="56"/>
        <v>3.2876783783469205E-254</v>
      </c>
      <c r="IS46" s="86">
        <f t="shared" si="56"/>
        <v>2.9883370335276473E-263</v>
      </c>
      <c r="IT46" s="86">
        <f t="shared" si="56"/>
        <v>5.1935143098228676E-276</v>
      </c>
      <c r="IU46" s="86">
        <f t="shared" si="56"/>
        <v>2.7011367736317775E-264</v>
      </c>
      <c r="IV46" s="86">
        <f t="shared" si="56"/>
        <v>2.8366871671388033E-294</v>
      </c>
      <c r="IW46" s="86">
        <f t="shared" si="56"/>
        <v>6.7138567233289305E-126</v>
      </c>
      <c r="IY46" s="86">
        <f t="shared" si="57"/>
        <v>2.1008439575632251E-10</v>
      </c>
      <c r="IZ46" s="86">
        <f t="shared" si="57"/>
        <v>2.684248394978813E-8</v>
      </c>
      <c r="JA46" s="86">
        <f t="shared" si="57"/>
        <v>3.0687709329381118E-9</v>
      </c>
      <c r="JB46" s="86">
        <f t="shared" si="57"/>
        <v>6.3724786957851503E-9</v>
      </c>
      <c r="JC46" s="86">
        <f t="shared" si="57"/>
        <v>4.3241895997172646E-10</v>
      </c>
      <c r="JD46" s="86">
        <f t="shared" si="57"/>
        <v>1.9896911802595199E-9</v>
      </c>
      <c r="JE46" s="86">
        <f t="shared" si="57"/>
        <v>1.6878818000745466E-10</v>
      </c>
      <c r="JF46" s="86">
        <f t="shared" si="57"/>
        <v>5.6193557656196855E-11</v>
      </c>
      <c r="JG46" s="86">
        <f t="shared" si="57"/>
        <v>1.189280055919868E-11</v>
      </c>
      <c r="JH46" s="86">
        <f t="shared" si="57"/>
        <v>1.2601615514551218E-11</v>
      </c>
      <c r="JI46" s="86">
        <f t="shared" si="57"/>
        <v>3.0755362490734085E-11</v>
      </c>
      <c r="JJ46" s="86">
        <f t="shared" si="57"/>
        <v>5.923746117770128E-11</v>
      </c>
      <c r="JK46" s="86">
        <f t="shared" si="57"/>
        <v>1.2244342162783344E-10</v>
      </c>
      <c r="JL46" s="86">
        <f t="shared" si="57"/>
        <v>5.5533788872744306E-12</v>
      </c>
      <c r="JM46" s="86">
        <f t="shared" si="57"/>
        <v>3.7468366434040516E-14</v>
      </c>
    </row>
    <row r="47" spans="2:273" x14ac:dyDescent="0.25">
      <c r="B47" s="2">
        <v>20</v>
      </c>
      <c r="C47" s="37">
        <v>67.108000000000004</v>
      </c>
      <c r="D47" s="37">
        <v>67.772000000000006</v>
      </c>
      <c r="E47" s="37">
        <v>69.606999999999999</v>
      </c>
      <c r="F47" s="37">
        <v>75.983000000000004</v>
      </c>
      <c r="G47" s="37">
        <v>80.930999999999997</v>
      </c>
      <c r="H47" s="37">
        <v>78.566999999999993</v>
      </c>
      <c r="I47" s="37">
        <v>73.825000000000003</v>
      </c>
      <c r="J47" s="37">
        <v>82.894999999999996</v>
      </c>
      <c r="K47" s="37">
        <v>73.661000000000001</v>
      </c>
      <c r="L47" s="37">
        <v>75.677999999999997</v>
      </c>
      <c r="M47" s="37">
        <v>79.067999999999998</v>
      </c>
      <c r="N47" s="37">
        <v>77.099999999999994</v>
      </c>
      <c r="O47" s="37">
        <v>77.474999999999994</v>
      </c>
      <c r="P47" s="37">
        <v>72.5</v>
      </c>
      <c r="Q47" s="37">
        <v>74.754000000000005</v>
      </c>
      <c r="S47" s="4">
        <f t="shared" si="59"/>
        <v>68.305753444183054</v>
      </c>
      <c r="T47" s="4">
        <f t="shared" si="59"/>
        <v>70.274571079625304</v>
      </c>
      <c r="U47" s="4">
        <f t="shared" si="59"/>
        <v>70.574653463168957</v>
      </c>
      <c r="V47" s="4">
        <f t="shared" si="59"/>
        <v>76.214128447678561</v>
      </c>
      <c r="W47" s="4">
        <f t="shared" si="59"/>
        <v>79.49593237680412</v>
      </c>
      <c r="X47" s="4">
        <f t="shared" si="59"/>
        <v>80.254569589387316</v>
      </c>
      <c r="Y47" s="4">
        <f t="shared" si="59"/>
        <v>74.297180785711603</v>
      </c>
      <c r="Z47" s="4">
        <f t="shared" si="59"/>
        <v>83.697053583295727</v>
      </c>
      <c r="AA47" s="4">
        <f t="shared" si="59"/>
        <v>73.985109205069207</v>
      </c>
      <c r="AB47" s="4">
        <f t="shared" si="59"/>
        <v>76.725446611645893</v>
      </c>
      <c r="AC47" s="4">
        <f t="shared" si="59"/>
        <v>78.604944804745315</v>
      </c>
      <c r="AD47" s="4">
        <f t="shared" si="59"/>
        <v>77.871789679484039</v>
      </c>
      <c r="AE47" s="4">
        <f t="shared" si="59"/>
        <v>78.065417631903586</v>
      </c>
      <c r="AF47" s="4">
        <f t="shared" si="59"/>
        <v>73.473516759389085</v>
      </c>
      <c r="AG47" s="4">
        <f t="shared" si="59"/>
        <v>73.9994919200781</v>
      </c>
      <c r="AI47" s="4">
        <f t="shared" si="60"/>
        <v>-1.19775344418305</v>
      </c>
      <c r="AJ47" s="4">
        <f t="shared" si="60"/>
        <v>-2.502571079625298</v>
      </c>
      <c r="AK47" s="4">
        <f t="shared" si="60"/>
        <v>-0.96765346316895773</v>
      </c>
      <c r="AL47" s="4">
        <f t="shared" si="60"/>
        <v>-0.23112844767855734</v>
      </c>
      <c r="AM47" s="4">
        <f t="shared" si="60"/>
        <v>1.4350676231958772</v>
      </c>
      <c r="AN47" s="4">
        <f t="shared" si="60"/>
        <v>-1.6875695893873228</v>
      </c>
      <c r="AO47" s="4">
        <f t="shared" si="60"/>
        <v>-0.47218078571160049</v>
      </c>
      <c r="AP47" s="4">
        <f t="shared" si="60"/>
        <v>-0.80205358329573073</v>
      </c>
      <c r="AQ47" s="4">
        <f t="shared" si="60"/>
        <v>-0.32410920506920604</v>
      </c>
      <c r="AR47" s="4">
        <f t="shared" si="60"/>
        <v>-1.0474466116458956</v>
      </c>
      <c r="AS47" s="4">
        <f t="shared" si="60"/>
        <v>0.46305519525468242</v>
      </c>
      <c r="AT47" s="4">
        <f t="shared" si="60"/>
        <v>-0.7717896794840442</v>
      </c>
      <c r="AU47" s="4">
        <f t="shared" si="60"/>
        <v>-0.5904176319035912</v>
      </c>
      <c r="AV47" s="4">
        <f t="shared" si="60"/>
        <v>-0.973516759389085</v>
      </c>
      <c r="AW47" s="4">
        <f t="shared" si="60"/>
        <v>0.75450807992190505</v>
      </c>
      <c r="AY47" s="2">
        <f t="shared" si="51"/>
        <v>68.305752569940921</v>
      </c>
      <c r="AZ47" s="2">
        <f t="shared" si="51"/>
        <v>70.274489497119305</v>
      </c>
      <c r="BA47" s="2">
        <f t="shared" si="51"/>
        <v>70.574643579643237</v>
      </c>
      <c r="BB47" s="2">
        <f t="shared" si="51"/>
        <v>76.214107281994913</v>
      </c>
      <c r="BC47" s="2">
        <f t="shared" si="51"/>
        <v>79.495930756951211</v>
      </c>
      <c r="BD47" s="2">
        <f t="shared" si="51"/>
        <v>80.254561857928834</v>
      </c>
      <c r="BE47" s="2">
        <f t="shared" si="51"/>
        <v>74.2971800441466</v>
      </c>
      <c r="BF47" s="2">
        <f t="shared" si="51"/>
        <v>83.697053344217636</v>
      </c>
      <c r="BG47" s="2">
        <f t="shared" si="51"/>
        <v>73.985109146324859</v>
      </c>
      <c r="BH47" s="2">
        <f t="shared" si="51"/>
        <v>76.725446545968566</v>
      </c>
      <c r="BI47" s="2">
        <f t="shared" si="51"/>
        <v>78.604944658790473</v>
      </c>
      <c r="BJ47" s="2">
        <f t="shared" si="51"/>
        <v>77.871789428344826</v>
      </c>
      <c r="BK47" s="2">
        <f t="shared" si="51"/>
        <v>78.065417139736255</v>
      </c>
      <c r="BL47" s="2">
        <f t="shared" si="51"/>
        <v>73.473516732970339</v>
      </c>
      <c r="BM47" s="2">
        <f t="shared" si="51"/>
        <v>73.999491919874359</v>
      </c>
      <c r="BO47" s="2">
        <f t="shared" si="10"/>
        <v>67.108000000000004</v>
      </c>
      <c r="BP47" s="2">
        <f t="shared" si="11"/>
        <v>67.772000000000006</v>
      </c>
      <c r="BQ47" s="2">
        <f t="shared" si="12"/>
        <v>69.606999999999999</v>
      </c>
      <c r="BR47" s="2">
        <f t="shared" si="13"/>
        <v>75.983000000000004</v>
      </c>
      <c r="BS47" s="2">
        <f t="shared" si="14"/>
        <v>80.930999999999997</v>
      </c>
      <c r="BT47" s="2">
        <f t="shared" si="15"/>
        <v>78.566999999999993</v>
      </c>
      <c r="BU47" s="2">
        <f t="shared" si="16"/>
        <v>73.825000000000003</v>
      </c>
      <c r="BV47" s="2">
        <f t="shared" si="17"/>
        <v>82.894999999999996</v>
      </c>
      <c r="BW47" s="2">
        <f t="shared" si="18"/>
        <v>73.661000000000001</v>
      </c>
      <c r="BX47" s="2">
        <f t="shared" si="19"/>
        <v>75.677999999999997</v>
      </c>
      <c r="BY47" s="2">
        <f t="shared" si="20"/>
        <v>79.067999999999998</v>
      </c>
      <c r="BZ47" s="2">
        <f t="shared" si="21"/>
        <v>77.099999999999994</v>
      </c>
      <c r="CA47" s="2">
        <f t="shared" si="22"/>
        <v>77.474999999999994</v>
      </c>
      <c r="CB47" s="2">
        <f t="shared" si="23"/>
        <v>72.5</v>
      </c>
      <c r="CC47" s="2">
        <f t="shared" si="24"/>
        <v>74.754000000000005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68.191823613086768</v>
      </c>
      <c r="DL47" s="2">
        <f t="shared" si="61"/>
        <v>70.378761733615207</v>
      </c>
      <c r="DM47" s="2">
        <f t="shared" si="61"/>
        <v>70.624449477351902</v>
      </c>
      <c r="DN47" s="2">
        <f t="shared" si="61"/>
        <v>76.658010872848067</v>
      </c>
      <c r="DO47" s="2">
        <f t="shared" si="61"/>
        <v>80.089851219512198</v>
      </c>
      <c r="DP47" s="2">
        <f t="shared" si="61"/>
        <v>80.497306754221384</v>
      </c>
      <c r="DQ47" s="2">
        <f t="shared" si="61"/>
        <v>74.578631309041853</v>
      </c>
      <c r="DR47" s="2">
        <f t="shared" si="61"/>
        <v>84.087134186818389</v>
      </c>
      <c r="DS47" s="2">
        <f t="shared" si="61"/>
        <v>74.07745798319327</v>
      </c>
      <c r="DT47" s="2">
        <f t="shared" si="61"/>
        <v>76.668271428571416</v>
      </c>
      <c r="DU47" s="2">
        <f t="shared" si="61"/>
        <v>79.24388809862495</v>
      </c>
      <c r="DV47" s="2">
        <f t="shared" si="61"/>
        <v>77.970106685633013</v>
      </c>
      <c r="DW47" s="2">
        <f t="shared" si="61"/>
        <v>78.404630594156941</v>
      </c>
      <c r="DX47" s="2">
        <f t="shared" si="61"/>
        <v>73.372726050420141</v>
      </c>
      <c r="DY47" s="2">
        <f t="shared" si="61"/>
        <v>74.113825806451615</v>
      </c>
      <c r="EA47" s="2">
        <f t="shared" si="62"/>
        <v>69.592666983729202</v>
      </c>
      <c r="EB47" s="2">
        <f t="shared" si="62"/>
        <v>69.288151190476185</v>
      </c>
      <c r="EC47" s="2">
        <f t="shared" si="62"/>
        <v>70.055107049830823</v>
      </c>
      <c r="ED47" s="2">
        <f t="shared" si="62"/>
        <v>71.63928770544635</v>
      </c>
      <c r="EE47" s="2">
        <f t="shared" si="62"/>
        <v>72.62656965028637</v>
      </c>
      <c r="EF47" s="2">
        <f t="shared" si="62"/>
        <v>77.77732352941176</v>
      </c>
      <c r="EG47" s="2">
        <f t="shared" si="62"/>
        <v>71.054668140482917</v>
      </c>
      <c r="EH47" s="2">
        <f t="shared" si="62"/>
        <v>78.998340661781029</v>
      </c>
      <c r="EI47" s="2">
        <f t="shared" si="62"/>
        <v>72.863649051957637</v>
      </c>
      <c r="EJ47" s="2">
        <f t="shared" si="62"/>
        <v>77.404271235284781</v>
      </c>
      <c r="EK47" s="2">
        <f t="shared" si="62"/>
        <v>71.04702031030719</v>
      </c>
      <c r="EL47" s="2">
        <f t="shared" si="62"/>
        <v>76.709406050923604</v>
      </c>
      <c r="EM47" s="2">
        <f t="shared" si="62"/>
        <v>74.102365714285725</v>
      </c>
      <c r="EN47" s="2">
        <f t="shared" si="62"/>
        <v>74.696308012400394</v>
      </c>
      <c r="EO47" s="2">
        <f t="shared" si="62"/>
        <v>72.432412682435825</v>
      </c>
      <c r="EQ47" s="2">
        <f t="shared" si="63"/>
        <v>66.958088965415087</v>
      </c>
      <c r="ER47" s="2">
        <f t="shared" si="63"/>
        <v>67.103784123006832</v>
      </c>
      <c r="ES47" s="2">
        <f t="shared" si="63"/>
        <v>69.348008296599588</v>
      </c>
      <c r="ET47" s="2">
        <f t="shared" si="63"/>
        <v>71.378545996068837</v>
      </c>
      <c r="EU47" s="2">
        <f t="shared" si="63"/>
        <v>73.055350228569949</v>
      </c>
      <c r="EV47" s="2">
        <f t="shared" si="63"/>
        <v>72.877607723703747</v>
      </c>
      <c r="EW47" s="2">
        <f t="shared" si="63"/>
        <v>70.319580094605357</v>
      </c>
      <c r="EX47" s="2">
        <f t="shared" si="63"/>
        <v>78.526849023582685</v>
      </c>
      <c r="EY47" s="2">
        <f t="shared" si="63"/>
        <v>71.337032860629222</v>
      </c>
      <c r="EZ47" s="2">
        <f t="shared" si="63"/>
        <v>77.532187251036603</v>
      </c>
      <c r="FA47" s="2">
        <f t="shared" si="63"/>
        <v>75.695233467318502</v>
      </c>
      <c r="FB47" s="2">
        <f t="shared" si="63"/>
        <v>77.459763572790848</v>
      </c>
      <c r="FC47" s="2">
        <f t="shared" si="63"/>
        <v>70.187017070683467</v>
      </c>
      <c r="FD47" s="2">
        <f t="shared" si="63"/>
        <v>72.884963033255559</v>
      </c>
      <c r="FE47" s="2">
        <f t="shared" si="63"/>
        <v>74.80289799337281</v>
      </c>
      <c r="FG47" s="2">
        <f t="shared" si="64"/>
        <v>8.1337115201228452E-2</v>
      </c>
      <c r="FH47" s="2">
        <f t="shared" si="64"/>
        <v>9.5599559251352481E-2</v>
      </c>
      <c r="FI47" s="2">
        <f t="shared" si="64"/>
        <v>8.7474319612337981E-2</v>
      </c>
      <c r="FJ47" s="2">
        <f t="shared" si="64"/>
        <v>8.8449234795732232E-2</v>
      </c>
      <c r="FK47" s="2">
        <f t="shared" si="64"/>
        <v>7.9579273592624317E-2</v>
      </c>
      <c r="FL47" s="2">
        <f t="shared" si="64"/>
        <v>8.9232583982551114E-2</v>
      </c>
      <c r="FM47" s="2">
        <f t="shared" si="64"/>
        <v>7.9866471303765493E-2</v>
      </c>
      <c r="FN47" s="2">
        <f t="shared" si="64"/>
        <v>7.6654223122538015E-2</v>
      </c>
      <c r="FO47" s="2">
        <f t="shared" si="64"/>
        <v>7.6072829472270856E-2</v>
      </c>
      <c r="FP47" s="2">
        <f t="shared" si="64"/>
        <v>7.7682459706071724E-2</v>
      </c>
      <c r="FQ47" s="2">
        <f t="shared" si="64"/>
        <v>7.7953045313070027E-2</v>
      </c>
      <c r="FR47" s="2">
        <f t="shared" si="64"/>
        <v>7.798906941789939E-2</v>
      </c>
      <c r="FS47" s="2">
        <f t="shared" si="64"/>
        <v>7.8841403331857032E-2</v>
      </c>
      <c r="FT47" s="2">
        <f t="shared" si="64"/>
        <v>7.6155280383184837E-2</v>
      </c>
      <c r="FU47" s="2">
        <f t="shared" si="64"/>
        <v>6.8002844146908228E-2</v>
      </c>
      <c r="FW47" s="2">
        <f t="shared" si="53"/>
        <v>4.4036512066214106E-6</v>
      </c>
      <c r="FX47" s="2">
        <f t="shared" si="53"/>
        <v>4.7378744613064408E-6</v>
      </c>
      <c r="FY47" s="2">
        <f t="shared" si="53"/>
        <v>4.3222178066199412E-6</v>
      </c>
      <c r="FZ47" s="2">
        <f t="shared" si="53"/>
        <v>5.2429082424110891E-6</v>
      </c>
      <c r="GA47" s="2">
        <f t="shared" si="53"/>
        <v>4.8121004659112706E-6</v>
      </c>
      <c r="GB47" s="2">
        <f t="shared" si="53"/>
        <v>6.8911657197901149E-6</v>
      </c>
      <c r="GC47" s="2">
        <f t="shared" si="53"/>
        <v>6.4776158981679653E-6</v>
      </c>
      <c r="GD47" s="2">
        <f t="shared" si="53"/>
        <v>7.059102927752449E-6</v>
      </c>
      <c r="GE47" s="2">
        <f t="shared" si="53"/>
        <v>7.177331575671779E-6</v>
      </c>
      <c r="GF47" s="2">
        <f t="shared" si="53"/>
        <v>6.5829791127430926E-6</v>
      </c>
      <c r="GG47" s="2">
        <f t="shared" si="53"/>
        <v>5.8874867792256534E-6</v>
      </c>
      <c r="GH47" s="2">
        <f t="shared" si="53"/>
        <v>4.8137417776992871E-6</v>
      </c>
      <c r="GI47" s="2">
        <f t="shared" si="53"/>
        <v>4.3045429173715813E-6</v>
      </c>
      <c r="GJ47" s="2">
        <f t="shared" si="53"/>
        <v>3.9047639248799794E-6</v>
      </c>
      <c r="GK47" s="2">
        <f t="shared" si="53"/>
        <v>2.9479371704523284E-6</v>
      </c>
      <c r="GM47" s="86">
        <f t="shared" si="54"/>
        <v>5.207189820512631E-10</v>
      </c>
      <c r="GN47" s="86">
        <f t="shared" si="54"/>
        <v>5.3173852507981404E-8</v>
      </c>
      <c r="GO47" s="86">
        <f t="shared" si="54"/>
        <v>6.6981424075177985E-9</v>
      </c>
      <c r="GP47" s="86">
        <f t="shared" si="54"/>
        <v>1.3384850993623992E-8</v>
      </c>
      <c r="GQ47" s="86">
        <f t="shared" si="54"/>
        <v>1.0204517644611229E-9</v>
      </c>
      <c r="GR47" s="86">
        <f t="shared" si="54"/>
        <v>4.4853000681061554E-9</v>
      </c>
      <c r="GS47" s="86">
        <f t="shared" si="54"/>
        <v>4.2061291911156396E-10</v>
      </c>
      <c r="GT47" s="86">
        <f t="shared" si="54"/>
        <v>1.4660626455002929E-10</v>
      </c>
      <c r="GU47" s="86">
        <f t="shared" si="54"/>
        <v>3.3751938966519995E-11</v>
      </c>
      <c r="GV47" s="86">
        <f t="shared" si="54"/>
        <v>3.5972542690943223E-11</v>
      </c>
      <c r="GW47" s="86">
        <f t="shared" si="54"/>
        <v>8.3583521228642241E-11</v>
      </c>
      <c r="GX47" s="86">
        <f t="shared" si="54"/>
        <v>1.5515916434109588E-10</v>
      </c>
      <c r="GY47" s="86">
        <f t="shared" si="54"/>
        <v>3.0915942334513752E-10</v>
      </c>
      <c r="GZ47" s="86">
        <f t="shared" si="54"/>
        <v>1.6461281611807109E-11</v>
      </c>
      <c r="HA47" s="86">
        <f t="shared" si="54"/>
        <v>1.3909510707850255E-13</v>
      </c>
      <c r="HC47" s="86">
        <f t="shared" si="58"/>
        <v>3.7123563896586317E-25</v>
      </c>
      <c r="HD47" s="86">
        <f t="shared" si="58"/>
        <v>5.1648026859232041E-24</v>
      </c>
      <c r="HE47" s="86">
        <f t="shared" si="58"/>
        <v>9.4803809601979714E-25</v>
      </c>
      <c r="HF47" s="86">
        <f t="shared" si="58"/>
        <v>1.1709977491255203E-26</v>
      </c>
      <c r="HG47" s="86">
        <f t="shared" si="58"/>
        <v>4.3414780830568229E-25</v>
      </c>
      <c r="HH47" s="86">
        <f t="shared" si="58"/>
        <v>4.3620947191988743E-25</v>
      </c>
      <c r="HI47" s="86">
        <f t="shared" si="58"/>
        <v>6.7439507155342922E-24</v>
      </c>
      <c r="HJ47" s="86">
        <f t="shared" si="58"/>
        <v>2.4455772784227519E-25</v>
      </c>
      <c r="HK47" s="86">
        <f t="shared" si="58"/>
        <v>2.9792479619126931E-25</v>
      </c>
      <c r="HL47" s="86">
        <f t="shared" si="58"/>
        <v>4.839943490209892E-25</v>
      </c>
      <c r="HM47" s="86">
        <f t="shared" si="58"/>
        <v>7.7641287030179753E-26</v>
      </c>
      <c r="HN47" s="86">
        <f t="shared" si="58"/>
        <v>9.2814436941874155E-27</v>
      </c>
      <c r="HO47" s="86">
        <f t="shared" si="58"/>
        <v>9.5077819351141617E-26</v>
      </c>
      <c r="HP47" s="86">
        <f t="shared" si="58"/>
        <v>2.2104019048019739E-30</v>
      </c>
      <c r="HQ47" s="86">
        <f t="shared" si="58"/>
        <v>2.7515342143607255E-33</v>
      </c>
      <c r="HS47" s="86">
        <f t="shared" si="55"/>
        <v>3.5623326142556681E-191</v>
      </c>
      <c r="HT47" s="86">
        <f t="shared" si="55"/>
        <v>4.8625571190948499E-179</v>
      </c>
      <c r="HU47" s="86">
        <f t="shared" si="55"/>
        <v>1.0231825469363174E-187</v>
      </c>
      <c r="HV47" s="86">
        <f t="shared" si="55"/>
        <v>1.7784131185878279E-203</v>
      </c>
      <c r="HW47" s="86">
        <f t="shared" si="55"/>
        <v>5.3401307945385809E-190</v>
      </c>
      <c r="HX47" s="86">
        <f t="shared" si="55"/>
        <v>1.9588563233866212E-192</v>
      </c>
      <c r="HY47" s="86">
        <f t="shared" si="55"/>
        <v>1.6822062172944188E-178</v>
      </c>
      <c r="HZ47" s="86">
        <f t="shared" si="55"/>
        <v>3.880188291779897E-191</v>
      </c>
      <c r="IA47" s="86">
        <f t="shared" si="55"/>
        <v>9.5983006039583303E-194</v>
      </c>
      <c r="IB47" s="86">
        <f t="shared" si="55"/>
        <v>7.1371388937395012E-192</v>
      </c>
      <c r="IC47" s="86">
        <f t="shared" si="55"/>
        <v>5.7407850967876487E-201</v>
      </c>
      <c r="ID47" s="86">
        <f t="shared" si="55"/>
        <v>2.9873071711742491E-208</v>
      </c>
      <c r="IE47" s="86">
        <f t="shared" si="55"/>
        <v>1.9814707678299496E-195</v>
      </c>
      <c r="IF47" s="86">
        <f t="shared" si="55"/>
        <v>1.8158111986188233E-98</v>
      </c>
      <c r="IG47" s="86">
        <f t="shared" si="55"/>
        <v>4.8929792836429656E-63</v>
      </c>
      <c r="II47" s="86">
        <f t="shared" si="56"/>
        <v>5.0047658574733508E-255</v>
      </c>
      <c r="IJ47" s="86">
        <f t="shared" si="56"/>
        <v>2.8065032991484776E-234</v>
      </c>
      <c r="IK47" s="86">
        <f t="shared" si="56"/>
        <v>4.4246409099805118E-248</v>
      </c>
      <c r="IL47" s="86">
        <f t="shared" si="56"/>
        <v>1.9550318902141336E-262</v>
      </c>
      <c r="IM47" s="86">
        <f t="shared" si="56"/>
        <v>1.0290694720236303E-251</v>
      </c>
      <c r="IN47" s="86">
        <f t="shared" si="56"/>
        <v>8.0030506282949883E-244</v>
      </c>
      <c r="IO47" s="86">
        <f t="shared" si="56"/>
        <v>1.1682508286597458E-235</v>
      </c>
      <c r="IP47" s="86">
        <f t="shared" si="56"/>
        <v>3.2277008264630325E-248</v>
      </c>
      <c r="IQ47" s="86">
        <f t="shared" si="56"/>
        <v>4.551843166798898E-251</v>
      </c>
      <c r="IR47" s="86">
        <f t="shared" si="56"/>
        <v>2.3125322736058727E-250</v>
      </c>
      <c r="IS47" s="86">
        <f t="shared" si="56"/>
        <v>2.6544604807490763E-259</v>
      </c>
      <c r="IT47" s="86">
        <f t="shared" si="56"/>
        <v>6.1584296747510783E-272</v>
      </c>
      <c r="IU47" s="86">
        <f t="shared" si="56"/>
        <v>1.9792625374245373E-260</v>
      </c>
      <c r="IV47" s="86">
        <f t="shared" si="56"/>
        <v>5.3219922292987291E-290</v>
      </c>
      <c r="IW47" s="86">
        <f t="shared" si="56"/>
        <v>3.9826177280801574E-124</v>
      </c>
      <c r="IY47" s="86">
        <f t="shared" si="57"/>
        <v>5.2071898205126352E-10</v>
      </c>
      <c r="IZ47" s="86">
        <f t="shared" si="57"/>
        <v>5.3173852507981411E-8</v>
      </c>
      <c r="JA47" s="86">
        <f t="shared" si="57"/>
        <v>6.6981424075177993E-9</v>
      </c>
      <c r="JB47" s="86">
        <f t="shared" si="57"/>
        <v>1.3384850993623992E-8</v>
      </c>
      <c r="JC47" s="86">
        <f t="shared" si="57"/>
        <v>1.0204517644611233E-9</v>
      </c>
      <c r="JD47" s="86">
        <f t="shared" si="57"/>
        <v>4.4853000681061562E-9</v>
      </c>
      <c r="JE47" s="86">
        <f t="shared" si="57"/>
        <v>4.2061291911157068E-10</v>
      </c>
      <c r="JF47" s="86">
        <f t="shared" si="57"/>
        <v>1.4660626455002952E-10</v>
      </c>
      <c r="JG47" s="86">
        <f t="shared" si="57"/>
        <v>3.3751938966520292E-11</v>
      </c>
      <c r="JH47" s="86">
        <f t="shared" si="57"/>
        <v>3.5972542690943707E-11</v>
      </c>
      <c r="JI47" s="86">
        <f t="shared" si="57"/>
        <v>8.3583521228642319E-11</v>
      </c>
      <c r="JJ47" s="86">
        <f t="shared" si="57"/>
        <v>1.5515916434109588E-10</v>
      </c>
      <c r="JK47" s="86">
        <f t="shared" si="57"/>
        <v>3.0915942334513763E-10</v>
      </c>
      <c r="JL47" s="86">
        <f t="shared" si="57"/>
        <v>1.6461281611807109E-11</v>
      </c>
      <c r="JM47" s="86">
        <f t="shared" si="57"/>
        <v>1.3909510707850255E-13</v>
      </c>
    </row>
    <row r="48" spans="2:273" x14ac:dyDescent="0.25">
      <c r="B48" s="2">
        <v>21</v>
      </c>
      <c r="C48" s="37">
        <v>67.292000000000002</v>
      </c>
      <c r="D48" s="37">
        <v>69.367999999999995</v>
      </c>
      <c r="E48" s="37">
        <v>69.375</v>
      </c>
      <c r="F48" s="37">
        <v>74.983000000000004</v>
      </c>
      <c r="G48" s="37">
        <v>80.19</v>
      </c>
      <c r="H48" s="37">
        <v>79.033000000000001</v>
      </c>
      <c r="I48" s="37">
        <v>73.578999999999994</v>
      </c>
      <c r="J48" s="37">
        <v>83.667000000000002</v>
      </c>
      <c r="K48" s="37">
        <v>74.036000000000001</v>
      </c>
      <c r="L48" s="37">
        <v>76.932000000000002</v>
      </c>
      <c r="M48" s="37">
        <v>77.406999999999996</v>
      </c>
      <c r="N48" s="37">
        <v>77.3</v>
      </c>
      <c r="O48" s="37">
        <v>77.168999999999997</v>
      </c>
      <c r="P48" s="37">
        <v>73.144999999999996</v>
      </c>
      <c r="Q48" s="37">
        <v>74</v>
      </c>
      <c r="S48" s="4">
        <f t="shared" si="59"/>
        <v>68.453583285706443</v>
      </c>
      <c r="T48" s="4">
        <f t="shared" si="59"/>
        <v>70.386295207876898</v>
      </c>
      <c r="U48" s="4">
        <f t="shared" si="59"/>
        <v>70.701587348801866</v>
      </c>
      <c r="V48" s="4">
        <f t="shared" si="59"/>
        <v>76.330990341739778</v>
      </c>
      <c r="W48" s="4">
        <f t="shared" si="59"/>
        <v>79.502775709061609</v>
      </c>
      <c r="X48" s="4">
        <f t="shared" si="59"/>
        <v>80.28933876270662</v>
      </c>
      <c r="Y48" s="4">
        <f t="shared" si="59"/>
        <v>74.470877973696247</v>
      </c>
      <c r="Z48" s="4">
        <f t="shared" si="59"/>
        <v>83.815249042690851</v>
      </c>
      <c r="AA48" s="4">
        <f t="shared" si="59"/>
        <v>74.100600527975587</v>
      </c>
      <c r="AB48" s="4">
        <f t="shared" si="59"/>
        <v>76.794160028698315</v>
      </c>
      <c r="AC48" s="4">
        <f t="shared" si="59"/>
        <v>78.492825462050135</v>
      </c>
      <c r="AD48" s="4">
        <f t="shared" si="59"/>
        <v>77.965709985089418</v>
      </c>
      <c r="AE48" s="4">
        <f t="shared" si="59"/>
        <v>78.094219155963444</v>
      </c>
      <c r="AF48" s="4">
        <f t="shared" si="59"/>
        <v>73.60027658180357</v>
      </c>
      <c r="AG48" s="4">
        <f t="shared" si="59"/>
        <v>73.970437692311705</v>
      </c>
      <c r="AI48" s="4">
        <f t="shared" si="60"/>
        <v>-1.1615832857064419</v>
      </c>
      <c r="AJ48" s="4">
        <f t="shared" si="60"/>
        <v>-1.0182952078769034</v>
      </c>
      <c r="AK48" s="4">
        <f t="shared" si="60"/>
        <v>-1.3265873488018656</v>
      </c>
      <c r="AL48" s="4">
        <f t="shared" si="60"/>
        <v>-1.3479903417397736</v>
      </c>
      <c r="AM48" s="4">
        <f t="shared" si="60"/>
        <v>0.68722429093838855</v>
      </c>
      <c r="AN48" s="4">
        <f t="shared" si="60"/>
        <v>-1.2563387627066191</v>
      </c>
      <c r="AO48" s="4">
        <f t="shared" si="60"/>
        <v>-0.89187797369625343</v>
      </c>
      <c r="AP48" s="4">
        <f t="shared" si="60"/>
        <v>-0.14824904269084982</v>
      </c>
      <c r="AQ48" s="4">
        <f t="shared" si="60"/>
        <v>-6.4600527975585464E-2</v>
      </c>
      <c r="AR48" s="4">
        <f t="shared" si="60"/>
        <v>0.13783997130168757</v>
      </c>
      <c r="AS48" s="4">
        <f t="shared" si="60"/>
        <v>-1.0858254620501384</v>
      </c>
      <c r="AT48" s="4">
        <f t="shared" si="60"/>
        <v>-0.66570998508942125</v>
      </c>
      <c r="AU48" s="4">
        <f t="shared" si="60"/>
        <v>-0.92521915596344684</v>
      </c>
      <c r="AV48" s="4">
        <f t="shared" si="60"/>
        <v>-0.45527658180357378</v>
      </c>
      <c r="AW48" s="4">
        <f t="shared" si="60"/>
        <v>2.9562307688294709E-2</v>
      </c>
      <c r="AY48" s="2">
        <f t="shared" si="51"/>
        <v>68.453581206527488</v>
      </c>
      <c r="AZ48" s="2">
        <f t="shared" si="51"/>
        <v>70.386139183146156</v>
      </c>
      <c r="BA48" s="2">
        <f t="shared" si="51"/>
        <v>70.701566575439514</v>
      </c>
      <c r="BB48" s="2">
        <f t="shared" si="51"/>
        <v>76.330947477681576</v>
      </c>
      <c r="BC48" s="2">
        <f t="shared" si="51"/>
        <v>79.502772033950762</v>
      </c>
      <c r="BD48" s="2">
        <f t="shared" si="51"/>
        <v>80.289322003368696</v>
      </c>
      <c r="BE48" s="2">
        <f t="shared" si="51"/>
        <v>74.47087620047121</v>
      </c>
      <c r="BF48" s="2">
        <f t="shared" si="51"/>
        <v>83.815248444777907</v>
      </c>
      <c r="BG48" s="2">
        <f t="shared" si="51"/>
        <v>74.100600368594442</v>
      </c>
      <c r="BH48" s="2">
        <f t="shared" si="51"/>
        <v>76.794159849554788</v>
      </c>
      <c r="BI48" s="2">
        <f t="shared" si="51"/>
        <v>78.492825082425242</v>
      </c>
      <c r="BJ48" s="2">
        <f t="shared" si="51"/>
        <v>77.965709354756882</v>
      </c>
      <c r="BK48" s="2">
        <f t="shared" si="51"/>
        <v>78.094217963865063</v>
      </c>
      <c r="BL48" s="2">
        <f t="shared" si="51"/>
        <v>73.600276507048491</v>
      </c>
      <c r="BM48" s="2">
        <f t="shared" si="51"/>
        <v>73.970437691593659</v>
      </c>
      <c r="BO48" s="2">
        <f t="shared" si="10"/>
        <v>67.292000000000002</v>
      </c>
      <c r="BP48" s="2">
        <f t="shared" si="11"/>
        <v>69.367999999999995</v>
      </c>
      <c r="BQ48" s="2">
        <f t="shared" si="12"/>
        <v>69.375</v>
      </c>
      <c r="BR48" s="2">
        <f t="shared" si="13"/>
        <v>74.983000000000004</v>
      </c>
      <c r="BS48" s="2">
        <f t="shared" si="14"/>
        <v>80.19</v>
      </c>
      <c r="BT48" s="2">
        <f t="shared" si="15"/>
        <v>79.033000000000001</v>
      </c>
      <c r="BU48" s="2">
        <f t="shared" si="16"/>
        <v>73.578999999999994</v>
      </c>
      <c r="BV48" s="2">
        <f t="shared" si="17"/>
        <v>83.667000000000002</v>
      </c>
      <c r="BW48" s="2">
        <f t="shared" si="18"/>
        <v>74.036000000000001</v>
      </c>
      <c r="BX48" s="2">
        <f t="shared" si="19"/>
        <v>76.932000000000002</v>
      </c>
      <c r="BY48" s="2">
        <f t="shared" si="20"/>
        <v>77.406999999999996</v>
      </c>
      <c r="BZ48" s="2">
        <f t="shared" si="21"/>
        <v>77.3</v>
      </c>
      <c r="CA48" s="2">
        <f t="shared" si="22"/>
        <v>77.168999999999997</v>
      </c>
      <c r="CB48" s="2">
        <f t="shared" si="23"/>
        <v>73.144999999999996</v>
      </c>
      <c r="CC48" s="2">
        <f t="shared" si="24"/>
        <v>74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68.359020790020793</v>
      </c>
      <c r="DL48" s="2">
        <f t="shared" si="61"/>
        <v>70.531056941508083</v>
      </c>
      <c r="DM48" s="2">
        <f t="shared" si="61"/>
        <v>70.786379790940757</v>
      </c>
      <c r="DN48" s="2">
        <f t="shared" si="61"/>
        <v>76.845588643914212</v>
      </c>
      <c r="DO48" s="2">
        <f t="shared" si="61"/>
        <v>80.167147185741086</v>
      </c>
      <c r="DP48" s="2">
        <f t="shared" si="61"/>
        <v>80.579205253283305</v>
      </c>
      <c r="DQ48" s="2">
        <f t="shared" si="61"/>
        <v>74.807138191632959</v>
      </c>
      <c r="DR48" s="2">
        <f t="shared" si="61"/>
        <v>84.262884305357971</v>
      </c>
      <c r="DS48" s="2">
        <f t="shared" si="61"/>
        <v>74.22871820728291</v>
      </c>
      <c r="DT48" s="2">
        <f t="shared" si="61"/>
        <v>76.756942857142846</v>
      </c>
      <c r="DU48" s="2">
        <f t="shared" si="61"/>
        <v>79.195375059269807</v>
      </c>
      <c r="DV48" s="2">
        <f t="shared" si="61"/>
        <v>78.099515647226184</v>
      </c>
      <c r="DW48" s="2">
        <f t="shared" si="61"/>
        <v>78.483357041251807</v>
      </c>
      <c r="DX48" s="2">
        <f t="shared" si="61"/>
        <v>73.516721568627418</v>
      </c>
      <c r="DY48" s="2">
        <f t="shared" si="61"/>
        <v>74.103461290322585</v>
      </c>
      <c r="EA48" s="2">
        <f t="shared" si="62"/>
        <v>69.427763309767045</v>
      </c>
      <c r="EB48" s="2">
        <f t="shared" si="62"/>
        <v>69.135911904761898</v>
      </c>
      <c r="EC48" s="2">
        <f t="shared" si="62"/>
        <v>69.894685922247376</v>
      </c>
      <c r="ED48" s="2">
        <f t="shared" si="62"/>
        <v>71.493793425717058</v>
      </c>
      <c r="EE48" s="2">
        <f t="shared" si="62"/>
        <v>72.494654115673654</v>
      </c>
      <c r="EF48" s="2">
        <f t="shared" si="62"/>
        <v>77.591294117647053</v>
      </c>
      <c r="EG48" s="2">
        <f t="shared" si="62"/>
        <v>70.937768767638758</v>
      </c>
      <c r="EH48" s="2">
        <f t="shared" si="62"/>
        <v>78.897692205196535</v>
      </c>
      <c r="EI48" s="2">
        <f t="shared" si="62"/>
        <v>72.681628096527945</v>
      </c>
      <c r="EJ48" s="2">
        <f t="shared" si="62"/>
        <v>77.197143240010945</v>
      </c>
      <c r="EK48" s="2">
        <f t="shared" si="62"/>
        <v>70.913732730391388</v>
      </c>
      <c r="EL48" s="2">
        <f t="shared" si="62"/>
        <v>76.522953809286065</v>
      </c>
      <c r="EM48" s="2">
        <f t="shared" si="62"/>
        <v>73.947900000000004</v>
      </c>
      <c r="EN48" s="2">
        <f t="shared" si="62"/>
        <v>74.52479275118074</v>
      </c>
      <c r="EO48" s="2">
        <f t="shared" si="62"/>
        <v>72.307626680566528</v>
      </c>
      <c r="EQ48" s="2">
        <f t="shared" si="63"/>
        <v>66.823085111950419</v>
      </c>
      <c r="ER48" s="2">
        <f t="shared" si="63"/>
        <v>66.976754555808654</v>
      </c>
      <c r="ES48" s="2">
        <f t="shared" si="63"/>
        <v>69.195607849646791</v>
      </c>
      <c r="ET48" s="2">
        <f t="shared" si="63"/>
        <v>71.236008897624799</v>
      </c>
      <c r="EU48" s="2">
        <f t="shared" si="63"/>
        <v>72.918473212978981</v>
      </c>
      <c r="EV48" s="2">
        <f t="shared" si="63"/>
        <v>72.749459127326404</v>
      </c>
      <c r="EW48" s="2">
        <f t="shared" si="63"/>
        <v>70.211490626177337</v>
      </c>
      <c r="EX48" s="2">
        <f t="shared" si="63"/>
        <v>78.431895254549943</v>
      </c>
      <c r="EY48" s="2">
        <f t="shared" si="63"/>
        <v>71.173607680891735</v>
      </c>
      <c r="EZ48" s="2">
        <f t="shared" si="63"/>
        <v>77.323510422078911</v>
      </c>
      <c r="FA48" s="2">
        <f t="shared" si="63"/>
        <v>75.505823636912311</v>
      </c>
      <c r="FB48" s="2">
        <f t="shared" si="63"/>
        <v>77.264597889793492</v>
      </c>
      <c r="FC48" s="2">
        <f t="shared" si="63"/>
        <v>70.076813550319741</v>
      </c>
      <c r="FD48" s="2">
        <f t="shared" si="63"/>
        <v>72.733535321192406</v>
      </c>
      <c r="FE48" s="2">
        <f t="shared" si="63"/>
        <v>74.649401211195965</v>
      </c>
      <c r="FG48" s="2">
        <f t="shared" si="64"/>
        <v>8.848996971890026E-2</v>
      </c>
      <c r="FH48" s="2">
        <f t="shared" si="64"/>
        <v>0.10386485833351405</v>
      </c>
      <c r="FI48" s="2">
        <f t="shared" si="64"/>
        <v>9.5111007709181628E-2</v>
      </c>
      <c r="FJ48" s="2">
        <f t="shared" si="64"/>
        <v>9.6162065870661936E-2</v>
      </c>
      <c r="FK48" s="2">
        <f t="shared" si="64"/>
        <v>8.6592113143081517E-2</v>
      </c>
      <c r="FL48" s="2">
        <f t="shared" si="64"/>
        <v>9.7006454279733104E-2</v>
      </c>
      <c r="FM48" s="2">
        <f t="shared" si="64"/>
        <v>8.6902230281350024E-2</v>
      </c>
      <c r="FN48" s="2">
        <f t="shared" si="64"/>
        <v>8.3432661288983245E-2</v>
      </c>
      <c r="FO48" s="2">
        <f t="shared" si="64"/>
        <v>8.2804466272385163E-2</v>
      </c>
      <c r="FP48" s="2">
        <f t="shared" si="64"/>
        <v>8.4543498213122875E-2</v>
      </c>
      <c r="FQ48" s="2">
        <f t="shared" si="64"/>
        <v>8.483578415656752E-2</v>
      </c>
      <c r="FR48" s="2">
        <f t="shared" si="64"/>
        <v>8.4874696168332181E-2</v>
      </c>
      <c r="FS48" s="2">
        <f t="shared" si="64"/>
        <v>8.5795279936798571E-2</v>
      </c>
      <c r="FT48" s="2">
        <f t="shared" si="64"/>
        <v>8.2893558622145092E-2</v>
      </c>
      <c r="FU48" s="2">
        <f t="shared" si="64"/>
        <v>7.4077627993254846E-2</v>
      </c>
      <c r="FW48" s="2">
        <f t="shared" si="53"/>
        <v>4.8285054800589018E-6</v>
      </c>
      <c r="FX48" s="2">
        <f t="shared" si="53"/>
        <v>5.1949736682554779E-6</v>
      </c>
      <c r="FY48" s="2">
        <f t="shared" si="53"/>
        <v>4.7392156076887316E-6</v>
      </c>
      <c r="FZ48" s="2">
        <f t="shared" si="53"/>
        <v>5.7487316643233169E-6</v>
      </c>
      <c r="GA48" s="2">
        <f t="shared" si="53"/>
        <v>5.2763607889042878E-6</v>
      </c>
      <c r="GB48" s="2">
        <f t="shared" si="53"/>
        <v>7.5560079341682109E-6</v>
      </c>
      <c r="GC48" s="2">
        <f t="shared" si="53"/>
        <v>7.10256015659591E-6</v>
      </c>
      <c r="GD48" s="2">
        <f t="shared" si="53"/>
        <v>7.7401471731875862E-6</v>
      </c>
      <c r="GE48" s="2">
        <f t="shared" si="53"/>
        <v>7.8697821297362312E-6</v>
      </c>
      <c r="GF48" s="2">
        <f t="shared" si="53"/>
        <v>7.2180884784801223E-6</v>
      </c>
      <c r="GG48" s="2">
        <f t="shared" si="53"/>
        <v>6.4554972166887338E-6</v>
      </c>
      <c r="GH48" s="2">
        <f t="shared" si="53"/>
        <v>5.2781604498215954E-6</v>
      </c>
      <c r="GI48" s="2">
        <f t="shared" si="53"/>
        <v>4.7198354931386229E-6</v>
      </c>
      <c r="GJ48" s="2">
        <f t="shared" si="53"/>
        <v>4.2814868917760317E-6</v>
      </c>
      <c r="GK48" s="2">
        <f t="shared" si="53"/>
        <v>3.2323479116835812E-6</v>
      </c>
      <c r="GM48" s="86">
        <f t="shared" si="54"/>
        <v>1.2658070126928241E-9</v>
      </c>
      <c r="GN48" s="86">
        <f t="shared" si="54"/>
        <v>1.0385912277099239E-7</v>
      </c>
      <c r="GO48" s="86">
        <f t="shared" si="54"/>
        <v>1.4382704705950773E-8</v>
      </c>
      <c r="GP48" s="86">
        <f t="shared" si="54"/>
        <v>2.7685236424202489E-8</v>
      </c>
      <c r="GQ48" s="86">
        <f t="shared" si="54"/>
        <v>2.365222326103189E-9</v>
      </c>
      <c r="GR48" s="86">
        <f t="shared" si="54"/>
        <v>9.9370855685154982E-9</v>
      </c>
      <c r="GS48" s="86">
        <f t="shared" si="54"/>
        <v>1.0279264179079971E-9</v>
      </c>
      <c r="GT48" s="86">
        <f t="shared" si="54"/>
        <v>3.7473502455040506E-10</v>
      </c>
      <c r="GU48" s="86">
        <f t="shared" si="54"/>
        <v>9.3635609506457787E-11</v>
      </c>
      <c r="GV48" s="86">
        <f t="shared" si="54"/>
        <v>1.0034789056838093E-10</v>
      </c>
      <c r="GW48" s="86">
        <f t="shared" si="54"/>
        <v>2.2227592138867849E-10</v>
      </c>
      <c r="GX48" s="86">
        <f t="shared" si="54"/>
        <v>3.9807904620337426E-10</v>
      </c>
      <c r="GY48" s="86">
        <f t="shared" si="54"/>
        <v>7.6532627389169527E-10</v>
      </c>
      <c r="GZ48" s="86">
        <f t="shared" si="54"/>
        <v>4.7640094140547E-11</v>
      </c>
      <c r="HA48" s="86">
        <f t="shared" si="54"/>
        <v>5.0150911227045227E-13</v>
      </c>
      <c r="HC48" s="86">
        <f t="shared" si="58"/>
        <v>1.8567259444756852E-24</v>
      </c>
      <c r="HD48" s="86">
        <f t="shared" si="58"/>
        <v>2.3477023578029468E-23</v>
      </c>
      <c r="HE48" s="86">
        <f t="shared" si="58"/>
        <v>4.5642915123721174E-24</v>
      </c>
      <c r="HF48" s="86">
        <f t="shared" si="58"/>
        <v>6.4596532973238384E-26</v>
      </c>
      <c r="HG48" s="86">
        <f t="shared" si="58"/>
        <v>2.1685447907495519E-24</v>
      </c>
      <c r="HH48" s="86">
        <f t="shared" si="58"/>
        <v>2.2272089147869284E-24</v>
      </c>
      <c r="HI48" s="86">
        <f t="shared" si="58"/>
        <v>3.190400000419375E-23</v>
      </c>
      <c r="HJ48" s="86">
        <f t="shared" si="58"/>
        <v>1.282420761614333E-24</v>
      </c>
      <c r="HK48" s="86">
        <f t="shared" si="58"/>
        <v>1.5761213958028031E-24</v>
      </c>
      <c r="HL48" s="86">
        <f t="shared" si="58"/>
        <v>2.505745355383007E-24</v>
      </c>
      <c r="HM48" s="86">
        <f t="shared" si="58"/>
        <v>4.1893419333072148E-25</v>
      </c>
      <c r="HN48" s="86">
        <f t="shared" si="58"/>
        <v>5.2342402970626011E-26</v>
      </c>
      <c r="HO48" s="86">
        <f t="shared" si="58"/>
        <v>4.9201454752206741E-25</v>
      </c>
      <c r="HP48" s="86">
        <f t="shared" si="58"/>
        <v>1.6178349915446498E-29</v>
      </c>
      <c r="HQ48" s="86">
        <f t="shared" si="58"/>
        <v>2.4818759743218056E-32</v>
      </c>
      <c r="HS48" s="86">
        <f t="shared" si="55"/>
        <v>1.6228353239840074E-187</v>
      </c>
      <c r="HT48" s="86">
        <f t="shared" si="55"/>
        <v>1.2541287169690639E-175</v>
      </c>
      <c r="HU48" s="86">
        <f t="shared" si="55"/>
        <v>3.7978262531978894E-184</v>
      </c>
      <c r="HV48" s="86">
        <f t="shared" si="55"/>
        <v>1.3656776347706066E-199</v>
      </c>
      <c r="HW48" s="86">
        <f t="shared" si="55"/>
        <v>2.3819732749435385E-186</v>
      </c>
      <c r="HX48" s="86">
        <f t="shared" si="55"/>
        <v>1.0362190009533349E-188</v>
      </c>
      <c r="HY48" s="86">
        <f t="shared" si="55"/>
        <v>5.3851557718895295E-175</v>
      </c>
      <c r="HZ48" s="86">
        <f t="shared" si="55"/>
        <v>2.1904829409500489E-187</v>
      </c>
      <c r="IA48" s="86">
        <f t="shared" si="55"/>
        <v>6.1197709907383698E-190</v>
      </c>
      <c r="IB48" s="86">
        <f t="shared" si="55"/>
        <v>4.0438728201806241E-188</v>
      </c>
      <c r="IC48" s="86">
        <f t="shared" si="55"/>
        <v>4.3005318295768494E-197</v>
      </c>
      <c r="ID48" s="86">
        <f t="shared" si="55"/>
        <v>2.8151092786765363E-204</v>
      </c>
      <c r="IE48" s="86">
        <f t="shared" si="55"/>
        <v>1.0686369684648563E-191</v>
      </c>
      <c r="IF48" s="86">
        <f t="shared" si="55"/>
        <v>1.1820092966499132E-96</v>
      </c>
      <c r="IG48" s="86">
        <f t="shared" si="55"/>
        <v>6.5796172695054967E-62</v>
      </c>
      <c r="II48" s="86">
        <f t="shared" si="56"/>
        <v>2.9000888298994684E-251</v>
      </c>
      <c r="IJ48" s="86">
        <f t="shared" si="56"/>
        <v>8.3802656070562041E-231</v>
      </c>
      <c r="IK48" s="86">
        <f t="shared" si="56"/>
        <v>1.9958136723047706E-244</v>
      </c>
      <c r="IL48" s="86">
        <f t="shared" si="56"/>
        <v>1.658376423899861E-258</v>
      </c>
      <c r="IM48" s="86">
        <f t="shared" si="56"/>
        <v>5.6626185370604062E-248</v>
      </c>
      <c r="IN48" s="86">
        <f t="shared" si="56"/>
        <v>4.3121391592592848E-240</v>
      </c>
      <c r="IO48" s="86">
        <f t="shared" si="56"/>
        <v>4.5127077780144328E-232</v>
      </c>
      <c r="IP48" s="86">
        <f t="shared" si="56"/>
        <v>2.0691684723260658E-244</v>
      </c>
      <c r="IQ48" s="86">
        <f t="shared" si="56"/>
        <v>3.2698718336577158E-247</v>
      </c>
      <c r="IR48" s="86">
        <f t="shared" si="56"/>
        <v>1.5196822421158976E-246</v>
      </c>
      <c r="IS48" s="86">
        <f t="shared" si="56"/>
        <v>2.2003391030180335E-255</v>
      </c>
      <c r="IT48" s="86">
        <f t="shared" si="56"/>
        <v>6.8076359609588308E-268</v>
      </c>
      <c r="IU48" s="86">
        <f t="shared" si="56"/>
        <v>1.3577031027843405E-256</v>
      </c>
      <c r="IV48" s="86">
        <f t="shared" si="56"/>
        <v>9.2874406148142096E-286</v>
      </c>
      <c r="IW48" s="86">
        <f t="shared" si="56"/>
        <v>2.2942008875260045E-122</v>
      </c>
      <c r="IY48" s="86">
        <f t="shared" si="57"/>
        <v>1.265807012692826E-9</v>
      </c>
      <c r="IZ48" s="86">
        <f t="shared" si="57"/>
        <v>1.0385912277099241E-7</v>
      </c>
      <c r="JA48" s="86">
        <f t="shared" si="57"/>
        <v>1.4382704705950778E-8</v>
      </c>
      <c r="JB48" s="86">
        <f t="shared" si="57"/>
        <v>2.7685236424202489E-8</v>
      </c>
      <c r="JC48" s="86">
        <f t="shared" si="57"/>
        <v>2.3652223261031911E-9</v>
      </c>
      <c r="JD48" s="86">
        <f t="shared" si="57"/>
        <v>9.9370855685154999E-9</v>
      </c>
      <c r="JE48" s="86">
        <f t="shared" si="57"/>
        <v>1.027926417908029E-9</v>
      </c>
      <c r="JF48" s="86">
        <f t="shared" si="57"/>
        <v>3.7473502455040635E-10</v>
      </c>
      <c r="JG48" s="86">
        <f t="shared" si="57"/>
        <v>9.3635609506459364E-11</v>
      </c>
      <c r="JH48" s="86">
        <f t="shared" si="57"/>
        <v>1.0034789056838344E-10</v>
      </c>
      <c r="JI48" s="86">
        <f t="shared" si="57"/>
        <v>2.2227592138867891E-10</v>
      </c>
      <c r="JJ48" s="86">
        <f t="shared" si="57"/>
        <v>3.9807904620337431E-10</v>
      </c>
      <c r="JK48" s="86">
        <f t="shared" si="57"/>
        <v>7.6532627389169578E-10</v>
      </c>
      <c r="JL48" s="86">
        <f t="shared" si="57"/>
        <v>4.7640094140547E-11</v>
      </c>
      <c r="JM48" s="86">
        <f t="shared" si="57"/>
        <v>5.0150911227045227E-13</v>
      </c>
    </row>
    <row r="49" spans="2:273" x14ac:dyDescent="0.25">
      <c r="B49" s="2">
        <v>22</v>
      </c>
      <c r="C49" s="37">
        <v>68.477000000000004</v>
      </c>
      <c r="D49" s="37">
        <v>69.263000000000005</v>
      </c>
      <c r="E49" s="37">
        <v>69.070999999999998</v>
      </c>
      <c r="F49" s="37">
        <v>75.712000000000003</v>
      </c>
      <c r="G49" s="37">
        <v>80.638000000000005</v>
      </c>
      <c r="H49" s="37">
        <v>79</v>
      </c>
      <c r="I49" s="37">
        <v>72.491</v>
      </c>
      <c r="J49" s="37">
        <v>83.245999999999995</v>
      </c>
      <c r="K49" s="37">
        <v>74.570999999999998</v>
      </c>
      <c r="L49" s="37">
        <v>76.507999999999996</v>
      </c>
      <c r="M49" s="37">
        <v>76.677999999999997</v>
      </c>
      <c r="N49" s="37">
        <v>77.2</v>
      </c>
      <c r="O49" s="37">
        <v>75.915000000000006</v>
      </c>
      <c r="P49" s="37">
        <v>73.305999999999997</v>
      </c>
      <c r="Q49" s="37">
        <v>74.671999999999997</v>
      </c>
      <c r="S49" s="4">
        <f t="shared" si="59"/>
        <v>68.597078514805602</v>
      </c>
      <c r="T49" s="4">
        <f t="shared" si="59"/>
        <v>70.491985593682742</v>
      </c>
      <c r="U49" s="4">
        <f t="shared" si="59"/>
        <v>70.822891348794883</v>
      </c>
      <c r="V49" s="4">
        <f t="shared" si="59"/>
        <v>76.439350012465368</v>
      </c>
      <c r="W49" s="4">
        <f t="shared" si="59"/>
        <v>79.502314586785843</v>
      </c>
      <c r="X49" s="4">
        <f t="shared" si="59"/>
        <v>80.318002035520067</v>
      </c>
      <c r="Y49" s="4">
        <f t="shared" si="59"/>
        <v>74.637372016133156</v>
      </c>
      <c r="Z49" s="4">
        <f t="shared" si="59"/>
        <v>83.926648630755665</v>
      </c>
      <c r="AA49" s="4">
        <f t="shared" si="59"/>
        <v>74.21059398579105</v>
      </c>
      <c r="AB49" s="4">
        <f t="shared" si="59"/>
        <v>76.858893433751419</v>
      </c>
      <c r="AC49" s="4">
        <f t="shared" si="59"/>
        <v>78.374964182259674</v>
      </c>
      <c r="AD49" s="4">
        <f t="shared" si="59"/>
        <v>78.054245768994775</v>
      </c>
      <c r="AE49" s="4">
        <f t="shared" si="59"/>
        <v>78.117149770214979</v>
      </c>
      <c r="AF49" s="4">
        <f t="shared" si="59"/>
        <v>73.723157048392252</v>
      </c>
      <c r="AG49" s="4">
        <f t="shared" si="59"/>
        <v>73.939046408353462</v>
      </c>
      <c r="AI49" s="4">
        <f t="shared" si="60"/>
        <v>-0.1200785148055985</v>
      </c>
      <c r="AJ49" s="4">
        <f t="shared" si="60"/>
        <v>-1.2289855936827365</v>
      </c>
      <c r="AK49" s="4">
        <f t="shared" si="60"/>
        <v>-1.7518913487948851</v>
      </c>
      <c r="AL49" s="4">
        <f t="shared" si="60"/>
        <v>-0.72735001246536513</v>
      </c>
      <c r="AM49" s="4">
        <f t="shared" si="60"/>
        <v>1.1356854132141621</v>
      </c>
      <c r="AN49" s="4">
        <f t="shared" si="60"/>
        <v>-1.3180020355200668</v>
      </c>
      <c r="AO49" s="4">
        <f t="shared" si="60"/>
        <v>-2.1463720161331565</v>
      </c>
      <c r="AP49" s="4">
        <f t="shared" si="60"/>
        <v>-0.68064863075566961</v>
      </c>
      <c r="AQ49" s="4">
        <f t="shared" si="60"/>
        <v>0.36040601420894802</v>
      </c>
      <c r="AR49" s="4">
        <f t="shared" si="60"/>
        <v>-0.35089343375142334</v>
      </c>
      <c r="AS49" s="4">
        <f t="shared" si="60"/>
        <v>-1.696964182259677</v>
      </c>
      <c r="AT49" s="4">
        <f t="shared" si="60"/>
        <v>-0.85424576899477245</v>
      </c>
      <c r="AU49" s="4">
        <f t="shared" si="60"/>
        <v>-2.202149770214973</v>
      </c>
      <c r="AV49" s="4">
        <f t="shared" si="60"/>
        <v>-0.41715704839225509</v>
      </c>
      <c r="AW49" s="4">
        <f t="shared" si="60"/>
        <v>0.73295359164653462</v>
      </c>
      <c r="AY49" s="2">
        <f t="shared" si="51"/>
        <v>68.597073667377074</v>
      </c>
      <c r="AZ49" s="2">
        <f t="shared" si="51"/>
        <v>70.491691502588139</v>
      </c>
      <c r="BA49" s="2">
        <f t="shared" si="51"/>
        <v>70.822848413700129</v>
      </c>
      <c r="BB49" s="2">
        <f t="shared" si="51"/>
        <v>76.43926456421346</v>
      </c>
      <c r="BC49" s="2">
        <f t="shared" si="51"/>
        <v>79.502306400799498</v>
      </c>
      <c r="BD49" s="2">
        <f t="shared" si="51"/>
        <v>80.317966347615993</v>
      </c>
      <c r="BE49" s="2">
        <f t="shared" si="51"/>
        <v>74.637367859671556</v>
      </c>
      <c r="BF49" s="2">
        <f t="shared" si="51"/>
        <v>83.926647166396492</v>
      </c>
      <c r="BG49" s="2">
        <f t="shared" si="51"/>
        <v>74.210593563285215</v>
      </c>
      <c r="BH49" s="2">
        <f t="shared" si="51"/>
        <v>76.858892956471891</v>
      </c>
      <c r="BI49" s="2">
        <f t="shared" si="51"/>
        <v>78.374963216516321</v>
      </c>
      <c r="BJ49" s="2">
        <f t="shared" si="51"/>
        <v>78.054244220039095</v>
      </c>
      <c r="BK49" s="2">
        <f t="shared" si="51"/>
        <v>78.117146940551081</v>
      </c>
      <c r="BL49" s="2">
        <f t="shared" si="51"/>
        <v>73.723156841966386</v>
      </c>
      <c r="BM49" s="2">
        <f t="shared" si="51"/>
        <v>73.939046405896818</v>
      </c>
      <c r="BO49" s="2">
        <f t="shared" si="10"/>
        <v>68.477000000000004</v>
      </c>
      <c r="BP49" s="2">
        <f t="shared" si="11"/>
        <v>69.263000000000005</v>
      </c>
      <c r="BQ49" s="2">
        <f t="shared" si="12"/>
        <v>69.070999999999998</v>
      </c>
      <c r="BR49" s="2">
        <f t="shared" si="13"/>
        <v>75.712000000000003</v>
      </c>
      <c r="BS49" s="2">
        <f t="shared" si="14"/>
        <v>80.638000000000005</v>
      </c>
      <c r="BT49" s="2">
        <f t="shared" si="15"/>
        <v>79</v>
      </c>
      <c r="BU49" s="2">
        <f t="shared" si="16"/>
        <v>72.491</v>
      </c>
      <c r="BV49" s="2">
        <f t="shared" si="17"/>
        <v>83.245999999999995</v>
      </c>
      <c r="BW49" s="2">
        <f t="shared" si="18"/>
        <v>74.570999999999998</v>
      </c>
      <c r="BX49" s="2">
        <f t="shared" si="19"/>
        <v>76.507999999999996</v>
      </c>
      <c r="BY49" s="2">
        <f t="shared" si="20"/>
        <v>76.677999999999997</v>
      </c>
      <c r="BZ49" s="2">
        <f t="shared" si="21"/>
        <v>77.2</v>
      </c>
      <c r="CA49" s="2">
        <f t="shared" si="22"/>
        <v>75.915000000000006</v>
      </c>
      <c r="CB49" s="2">
        <f t="shared" si="23"/>
        <v>73.305999999999997</v>
      </c>
      <c r="CC49" s="2">
        <f t="shared" si="24"/>
        <v>74.671999999999997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68.526217966954803</v>
      </c>
      <c r="DL49" s="2">
        <f t="shared" si="61"/>
        <v>70.683352149400974</v>
      </c>
      <c r="DM49" s="2">
        <f t="shared" si="61"/>
        <v>70.948310104529597</v>
      </c>
      <c r="DN49" s="2">
        <f t="shared" si="61"/>
        <v>77.033166414980357</v>
      </c>
      <c r="DO49" s="2">
        <f t="shared" si="61"/>
        <v>80.244443151969975</v>
      </c>
      <c r="DP49" s="2">
        <f t="shared" si="61"/>
        <v>80.661103752345213</v>
      </c>
      <c r="DQ49" s="2">
        <f t="shared" si="61"/>
        <v>75.03564507422405</v>
      </c>
      <c r="DR49" s="2">
        <f t="shared" si="61"/>
        <v>84.438634423897568</v>
      </c>
      <c r="DS49" s="2">
        <f t="shared" si="61"/>
        <v>74.37997843137255</v>
      </c>
      <c r="DT49" s="2">
        <f t="shared" si="61"/>
        <v>76.845614285714277</v>
      </c>
      <c r="DU49" s="2">
        <f t="shared" si="61"/>
        <v>79.14686201991465</v>
      </c>
      <c r="DV49" s="2">
        <f t="shared" si="61"/>
        <v>78.228924608819355</v>
      </c>
      <c r="DW49" s="2">
        <f t="shared" si="61"/>
        <v>78.562083488346673</v>
      </c>
      <c r="DX49" s="2">
        <f t="shared" si="61"/>
        <v>73.660717086834708</v>
      </c>
      <c r="DY49" s="2">
        <f t="shared" si="61"/>
        <v>74.093096774193555</v>
      </c>
      <c r="EA49" s="2">
        <f t="shared" si="62"/>
        <v>69.262859635804887</v>
      </c>
      <c r="EB49" s="2">
        <f t="shared" si="62"/>
        <v>68.98367261904761</v>
      </c>
      <c r="EC49" s="2">
        <f t="shared" si="62"/>
        <v>69.734264794663943</v>
      </c>
      <c r="ED49" s="2">
        <f t="shared" si="62"/>
        <v>71.348299145987767</v>
      </c>
      <c r="EE49" s="2">
        <f t="shared" si="62"/>
        <v>72.362738581060938</v>
      </c>
      <c r="EF49" s="2">
        <f t="shared" si="62"/>
        <v>77.405264705882345</v>
      </c>
      <c r="EG49" s="2">
        <f t="shared" si="62"/>
        <v>70.820869394794613</v>
      </c>
      <c r="EH49" s="2">
        <f t="shared" si="62"/>
        <v>78.797043748612026</v>
      </c>
      <c r="EI49" s="2">
        <f t="shared" si="62"/>
        <v>72.499607141098252</v>
      </c>
      <c r="EJ49" s="2">
        <f t="shared" si="62"/>
        <v>76.990015244737094</v>
      </c>
      <c r="EK49" s="2">
        <f t="shared" si="62"/>
        <v>70.7804451504756</v>
      </c>
      <c r="EL49" s="2">
        <f t="shared" si="62"/>
        <v>76.336501567648511</v>
      </c>
      <c r="EM49" s="2">
        <f t="shared" si="62"/>
        <v>73.793434285714284</v>
      </c>
      <c r="EN49" s="2">
        <f t="shared" si="62"/>
        <v>74.353277489961087</v>
      </c>
      <c r="EO49" s="2">
        <f t="shared" si="62"/>
        <v>72.182840678697247</v>
      </c>
      <c r="EQ49" s="2">
        <f t="shared" si="63"/>
        <v>66.688081258485767</v>
      </c>
      <c r="ER49" s="2">
        <f t="shared" si="63"/>
        <v>66.849724988610475</v>
      </c>
      <c r="ES49" s="2">
        <f t="shared" si="63"/>
        <v>69.043207402694009</v>
      </c>
      <c r="ET49" s="2">
        <f t="shared" si="63"/>
        <v>71.093471799180762</v>
      </c>
      <c r="EU49" s="2">
        <f t="shared" si="63"/>
        <v>72.781596197388012</v>
      </c>
      <c r="EV49" s="2">
        <f t="shared" si="63"/>
        <v>72.621310530949046</v>
      </c>
      <c r="EW49" s="2">
        <f t="shared" si="63"/>
        <v>70.103401157749332</v>
      </c>
      <c r="EX49" s="2">
        <f t="shared" si="63"/>
        <v>78.336941485517201</v>
      </c>
      <c r="EY49" s="2">
        <f t="shared" si="63"/>
        <v>71.010182501154262</v>
      </c>
      <c r="EZ49" s="2">
        <f t="shared" si="63"/>
        <v>77.114833593121219</v>
      </c>
      <c r="FA49" s="2">
        <f t="shared" si="63"/>
        <v>75.316413806506134</v>
      </c>
      <c r="FB49" s="2">
        <f t="shared" si="63"/>
        <v>77.069432206796137</v>
      </c>
      <c r="FC49" s="2">
        <f t="shared" si="63"/>
        <v>69.96661002995603</v>
      </c>
      <c r="FD49" s="2">
        <f t="shared" si="63"/>
        <v>72.582107609129253</v>
      </c>
      <c r="FE49" s="2">
        <f t="shared" si="63"/>
        <v>74.495904429019134</v>
      </c>
      <c r="FG49" s="2">
        <f t="shared" si="64"/>
        <v>9.6205978012310997E-2</v>
      </c>
      <c r="FH49" s="2">
        <f t="shared" si="64"/>
        <v>0.11275566249784405</v>
      </c>
      <c r="FI49" s="2">
        <f t="shared" si="64"/>
        <v>0.1033388941654538</v>
      </c>
      <c r="FJ49" s="2">
        <f t="shared" si="64"/>
        <v>0.10447038011580738</v>
      </c>
      <c r="FK49" s="2">
        <f t="shared" si="64"/>
        <v>9.4159730012387172E-2</v>
      </c>
      <c r="FL49" s="2">
        <f t="shared" si="64"/>
        <v>0.10537921709622451</v>
      </c>
      <c r="FM49" s="2">
        <f t="shared" si="64"/>
        <v>9.4494145678805513E-2</v>
      </c>
      <c r="FN49" s="2">
        <f t="shared" si="64"/>
        <v>9.0751595096003626E-2</v>
      </c>
      <c r="FO49" s="2">
        <f t="shared" si="64"/>
        <v>9.0073708666794094E-2</v>
      </c>
      <c r="FP49" s="2">
        <f t="shared" si="64"/>
        <v>9.1950101829290698E-2</v>
      </c>
      <c r="FQ49" s="2">
        <f t="shared" si="64"/>
        <v>9.2265413309629063E-2</v>
      </c>
      <c r="FR49" s="2">
        <f t="shared" si="64"/>
        <v>9.2307389379443355E-2</v>
      </c>
      <c r="FS49" s="2">
        <f t="shared" si="64"/>
        <v>9.3300371725963102E-2</v>
      </c>
      <c r="FT49" s="2">
        <f t="shared" si="64"/>
        <v>9.0169853350448054E-2</v>
      </c>
      <c r="FU49" s="2">
        <f t="shared" si="64"/>
        <v>8.0648121796677491E-2</v>
      </c>
      <c r="FW49" s="2">
        <f t="shared" si="53"/>
        <v>5.2943485124940431E-6</v>
      </c>
      <c r="FX49" s="2">
        <f t="shared" si="53"/>
        <v>5.6961725018488336E-6</v>
      </c>
      <c r="FY49" s="2">
        <f t="shared" si="53"/>
        <v>5.1964442046769375E-6</v>
      </c>
      <c r="FZ49" s="2">
        <f t="shared" si="53"/>
        <v>6.3033554293956818E-6</v>
      </c>
      <c r="GA49" s="2">
        <f t="shared" si="53"/>
        <v>5.785411614932804E-6</v>
      </c>
      <c r="GB49" s="2">
        <f t="shared" si="53"/>
        <v>8.2849919100239854E-6</v>
      </c>
      <c r="GC49" s="2">
        <f t="shared" si="53"/>
        <v>7.7877970119756537E-6</v>
      </c>
      <c r="GD49" s="2">
        <f t="shared" si="53"/>
        <v>8.4868962727035558E-6</v>
      </c>
      <c r="GE49" s="2">
        <f t="shared" si="53"/>
        <v>8.6290379619491189E-6</v>
      </c>
      <c r="GF49" s="2">
        <f t="shared" si="53"/>
        <v>7.9144711229418526E-6</v>
      </c>
      <c r="GG49" s="2">
        <f t="shared" si="53"/>
        <v>7.0783075348880404E-6</v>
      </c>
      <c r="GH49" s="2">
        <f t="shared" si="53"/>
        <v>5.7873849018797318E-6</v>
      </c>
      <c r="GI49" s="2">
        <f t="shared" si="53"/>
        <v>5.1751943510264304E-6</v>
      </c>
      <c r="GJ49" s="2">
        <f t="shared" si="53"/>
        <v>4.6945550847247926E-6</v>
      </c>
      <c r="GK49" s="2">
        <f t="shared" si="53"/>
        <v>3.5441979022480033E-6</v>
      </c>
      <c r="GM49" s="86">
        <f t="shared" si="54"/>
        <v>3.0178250178475324E-9</v>
      </c>
      <c r="GN49" s="86">
        <f t="shared" si="54"/>
        <v>2.0001804936203869E-7</v>
      </c>
      <c r="GO49" s="86">
        <f t="shared" si="54"/>
        <v>3.0382981435393734E-8</v>
      </c>
      <c r="GP49" s="86">
        <f t="shared" si="54"/>
        <v>5.6392263157051563E-8</v>
      </c>
      <c r="GQ49" s="86">
        <f t="shared" si="54"/>
        <v>5.3845649610280234E-9</v>
      </c>
      <c r="GR49" s="86">
        <f t="shared" si="54"/>
        <v>2.1636951337056967E-8</v>
      </c>
      <c r="GS49" s="86">
        <f t="shared" si="54"/>
        <v>2.4637021101174325E-9</v>
      </c>
      <c r="GT49" s="86">
        <f t="shared" si="54"/>
        <v>9.3844704993759738E-10</v>
      </c>
      <c r="GU49" s="86">
        <f t="shared" si="54"/>
        <v>2.5393327811295613E-10</v>
      </c>
      <c r="GV49" s="86">
        <f t="shared" si="54"/>
        <v>2.7355603957406653E-10</v>
      </c>
      <c r="GW49" s="86">
        <f t="shared" si="54"/>
        <v>5.7842163322019652E-10</v>
      </c>
      <c r="GX49" s="86">
        <f t="shared" si="54"/>
        <v>1.0004150689449604E-9</v>
      </c>
      <c r="GY49" s="86">
        <f t="shared" si="54"/>
        <v>1.8575297563074234E-9</v>
      </c>
      <c r="GZ49" s="86">
        <f t="shared" si="54"/>
        <v>1.3461487809307806E-10</v>
      </c>
      <c r="HA49" s="86">
        <f t="shared" si="54"/>
        <v>1.7562040891073651E-12</v>
      </c>
      <c r="HC49" s="86">
        <f t="shared" si="58"/>
        <v>9.0676541773640071E-24</v>
      </c>
      <c r="HD49" s="86">
        <f t="shared" si="58"/>
        <v>1.043809093993146E-22</v>
      </c>
      <c r="HE49" s="86">
        <f t="shared" si="58"/>
        <v>2.1472677579559498E-23</v>
      </c>
      <c r="HF49" s="86">
        <f t="shared" si="58"/>
        <v>3.4745172510811662E-25</v>
      </c>
      <c r="HG49" s="86">
        <f t="shared" si="58"/>
        <v>1.0576342693997438E-23</v>
      </c>
      <c r="HH49" s="86">
        <f t="shared" si="58"/>
        <v>1.1096224483854341E-23</v>
      </c>
      <c r="HI49" s="86">
        <f t="shared" si="58"/>
        <v>1.4743316521196583E-22</v>
      </c>
      <c r="HJ49" s="86">
        <f t="shared" si="58"/>
        <v>6.5582712057203018E-24</v>
      </c>
      <c r="HK49" s="86">
        <f t="shared" si="58"/>
        <v>8.1287853752989389E-24</v>
      </c>
      <c r="HL49" s="86">
        <f t="shared" si="58"/>
        <v>1.2652541093153595E-23</v>
      </c>
      <c r="HM49" s="86">
        <f t="shared" si="58"/>
        <v>2.2037203230887949E-24</v>
      </c>
      <c r="HN49" s="86">
        <f t="shared" si="58"/>
        <v>2.8766114131356288E-25</v>
      </c>
      <c r="HO49" s="86">
        <f t="shared" si="58"/>
        <v>2.4850846339427363E-24</v>
      </c>
      <c r="HP49" s="86">
        <f t="shared" si="58"/>
        <v>1.1491652684850759E-28</v>
      </c>
      <c r="HQ49" s="86">
        <f t="shared" si="58"/>
        <v>2.1653347191969285E-31</v>
      </c>
      <c r="HS49" s="86">
        <f t="shared" si="55"/>
        <v>6.8101934517832073E-184</v>
      </c>
      <c r="HT49" s="86">
        <f t="shared" si="55"/>
        <v>2.997096270420274E-172</v>
      </c>
      <c r="HU49" s="86">
        <f t="shared" si="55"/>
        <v>1.3018079655540054E-180</v>
      </c>
      <c r="HV49" s="86">
        <f t="shared" si="55"/>
        <v>9.6139294892107248E-196</v>
      </c>
      <c r="HW49" s="86">
        <f t="shared" si="55"/>
        <v>9.7863918680499286E-183</v>
      </c>
      <c r="HX49" s="86">
        <f t="shared" si="55"/>
        <v>5.0374268911499841E-185</v>
      </c>
      <c r="HY49" s="86">
        <f t="shared" si="55"/>
        <v>1.5901368617116467E-171</v>
      </c>
      <c r="HZ49" s="86">
        <f t="shared" si="55"/>
        <v>1.1342702530325877E-183</v>
      </c>
      <c r="IA49" s="86">
        <f t="shared" si="55"/>
        <v>3.5745712299228108E-186</v>
      </c>
      <c r="IB49" s="86">
        <f t="shared" si="55"/>
        <v>2.1022043789002768E-184</v>
      </c>
      <c r="IC49" s="86">
        <f t="shared" si="55"/>
        <v>2.9515039330970736E-193</v>
      </c>
      <c r="ID49" s="86">
        <f t="shared" si="55"/>
        <v>2.427238421598561E-200</v>
      </c>
      <c r="IE49" s="86">
        <f t="shared" si="55"/>
        <v>5.3013818822583573E-188</v>
      </c>
      <c r="IF49" s="86">
        <f t="shared" si="55"/>
        <v>7.3969409099410179E-95</v>
      </c>
      <c r="IG49" s="86">
        <f t="shared" si="55"/>
        <v>8.637721347755351E-61</v>
      </c>
      <c r="II49" s="86">
        <f t="shared" si="56"/>
        <v>1.5749981004364184E-247</v>
      </c>
      <c r="IJ49" s="86">
        <f t="shared" si="56"/>
        <v>2.356102166299784E-227</v>
      </c>
      <c r="IK49" s="86">
        <f t="shared" si="56"/>
        <v>8.4539564343383846E-241</v>
      </c>
      <c r="IL49" s="86">
        <f t="shared" si="56"/>
        <v>1.3133796955959668E-254</v>
      </c>
      <c r="IM49" s="86">
        <f t="shared" si="56"/>
        <v>2.9200901624875325E-244</v>
      </c>
      <c r="IN49" s="86">
        <f t="shared" si="56"/>
        <v>2.1734705382374975E-236</v>
      </c>
      <c r="IO49" s="86">
        <f t="shared" si="56"/>
        <v>1.6354267187811061E-228</v>
      </c>
      <c r="IP49" s="86">
        <f t="shared" si="56"/>
        <v>1.2390105320957093E-240</v>
      </c>
      <c r="IQ49" s="86">
        <f t="shared" si="56"/>
        <v>2.1919122199007944E-243</v>
      </c>
      <c r="IR49" s="86">
        <f t="shared" si="56"/>
        <v>9.330065317684124E-243</v>
      </c>
      <c r="IS49" s="86">
        <f t="shared" si="56"/>
        <v>1.7020410276235928E-251</v>
      </c>
      <c r="IT49" s="86">
        <f t="shared" si="56"/>
        <v>7.015210626087816E-264</v>
      </c>
      <c r="IU49" s="86">
        <f t="shared" si="56"/>
        <v>8.7186883360576106E-253</v>
      </c>
      <c r="IV49" s="86">
        <f t="shared" si="56"/>
        <v>1.5075691347648806E-281</v>
      </c>
      <c r="IW49" s="86">
        <f t="shared" si="56"/>
        <v>1.2833965180637311E-120</v>
      </c>
      <c r="IY49" s="86">
        <f t="shared" si="57"/>
        <v>3.0178250178475415E-9</v>
      </c>
      <c r="IZ49" s="86">
        <f t="shared" si="57"/>
        <v>2.000180493620388E-7</v>
      </c>
      <c r="JA49" s="86">
        <f t="shared" si="57"/>
        <v>3.0382981435393754E-8</v>
      </c>
      <c r="JB49" s="86">
        <f t="shared" si="57"/>
        <v>5.6392263157051563E-8</v>
      </c>
      <c r="JC49" s="86">
        <f t="shared" si="57"/>
        <v>5.3845649610280342E-9</v>
      </c>
      <c r="JD49" s="86">
        <f t="shared" si="57"/>
        <v>2.1636951337056977E-8</v>
      </c>
      <c r="JE49" s="86">
        <f t="shared" si="57"/>
        <v>2.4637021101175798E-9</v>
      </c>
      <c r="JF49" s="86">
        <f t="shared" si="57"/>
        <v>9.38447049937604E-10</v>
      </c>
      <c r="JG49" s="86">
        <f t="shared" si="57"/>
        <v>2.5393327811296424E-10</v>
      </c>
      <c r="JH49" s="86">
        <f t="shared" si="57"/>
        <v>2.735560395740792E-10</v>
      </c>
      <c r="JI49" s="86">
        <f t="shared" si="57"/>
        <v>5.7842163322019869E-10</v>
      </c>
      <c r="JJ49" s="86">
        <f t="shared" si="57"/>
        <v>1.0004150689449606E-9</v>
      </c>
      <c r="JK49" s="86">
        <f t="shared" si="57"/>
        <v>1.8575297563074259E-9</v>
      </c>
      <c r="JL49" s="86">
        <f t="shared" si="57"/>
        <v>1.3461487809307806E-10</v>
      </c>
      <c r="JM49" s="86">
        <f t="shared" si="57"/>
        <v>1.7562040891073651E-12</v>
      </c>
    </row>
    <row r="50" spans="2:273" x14ac:dyDescent="0.25">
      <c r="B50" s="2">
        <v>23</v>
      </c>
      <c r="C50" s="37">
        <v>67.876999999999995</v>
      </c>
      <c r="D50" s="37">
        <v>69.474000000000004</v>
      </c>
      <c r="E50" s="37">
        <v>68.606999999999999</v>
      </c>
      <c r="F50" s="37">
        <v>75.965999999999994</v>
      </c>
      <c r="G50" s="37">
        <v>79.759</v>
      </c>
      <c r="H50" s="37">
        <v>79.433000000000007</v>
      </c>
      <c r="I50" s="37">
        <v>73.332999999999998</v>
      </c>
      <c r="J50" s="37">
        <v>83.772000000000006</v>
      </c>
      <c r="K50" s="37">
        <v>74.106999999999999</v>
      </c>
      <c r="L50" s="37">
        <v>76.694999999999993</v>
      </c>
      <c r="M50" s="37">
        <v>77.728999999999999</v>
      </c>
      <c r="N50" s="37">
        <v>77.533000000000001</v>
      </c>
      <c r="O50" s="37">
        <v>75.796999999999997</v>
      </c>
      <c r="P50" s="37">
        <v>73.613</v>
      </c>
      <c r="Q50" s="37">
        <v>74.525000000000006</v>
      </c>
      <c r="S50" s="4">
        <f t="shared" si="59"/>
        <v>68.735693103876272</v>
      </c>
      <c r="T50" s="4">
        <f t="shared" si="59"/>
        <v>70.591057835950195</v>
      </c>
      <c r="U50" s="4">
        <f t="shared" si="59"/>
        <v>70.937954957505127</v>
      </c>
      <c r="V50" s="4">
        <f t="shared" si="59"/>
        <v>76.538436939015881</v>
      </c>
      <c r="W50" s="4">
        <f t="shared" si="59"/>
        <v>79.493940577464443</v>
      </c>
      <c r="X50" s="4">
        <f t="shared" si="59"/>
        <v>80.339974569771641</v>
      </c>
      <c r="Y50" s="4">
        <f t="shared" si="59"/>
        <v>74.795940036873034</v>
      </c>
      <c r="Z50" s="4">
        <f t="shared" si="59"/>
        <v>84.030612845939984</v>
      </c>
      <c r="AA50" s="4">
        <f t="shared" si="59"/>
        <v>74.314480525201986</v>
      </c>
      <c r="AB50" s="4">
        <f t="shared" si="59"/>
        <v>76.919158059421321</v>
      </c>
      <c r="AC50" s="4">
        <f t="shared" si="59"/>
        <v>78.250947910001827</v>
      </c>
      <c r="AD50" s="4">
        <f t="shared" si="59"/>
        <v>78.13680763830034</v>
      </c>
      <c r="AE50" s="4">
        <f t="shared" si="59"/>
        <v>78.133662491552116</v>
      </c>
      <c r="AF50" s="4">
        <f t="shared" si="59"/>
        <v>73.841661266104126</v>
      </c>
      <c r="AG50" s="4">
        <f t="shared" si="59"/>
        <v>73.905083434262465</v>
      </c>
      <c r="AI50" s="4">
        <f t="shared" si="60"/>
        <v>-0.85869310387627706</v>
      </c>
      <c r="AJ50" s="4">
        <f t="shared" si="60"/>
        <v>-1.1170578359501917</v>
      </c>
      <c r="AK50" s="4">
        <f t="shared" si="60"/>
        <v>-2.3309549575051278</v>
      </c>
      <c r="AL50" s="4">
        <f t="shared" si="60"/>
        <v>-0.57243693901588699</v>
      </c>
      <c r="AM50" s="4">
        <f t="shared" si="60"/>
        <v>0.26505942253555759</v>
      </c>
      <c r="AN50" s="4">
        <f t="shared" si="60"/>
        <v>-0.90697456977163426</v>
      </c>
      <c r="AO50" s="4">
        <f t="shared" si="60"/>
        <v>-1.4629400368730359</v>
      </c>
      <c r="AP50" s="4">
        <f t="shared" si="60"/>
        <v>-0.2586128459399788</v>
      </c>
      <c r="AQ50" s="4">
        <f t="shared" si="60"/>
        <v>-0.20748052520198712</v>
      </c>
      <c r="AR50" s="4">
        <f t="shared" si="60"/>
        <v>-0.22415805942132749</v>
      </c>
      <c r="AS50" s="4">
        <f t="shared" si="60"/>
        <v>-0.52194791000182761</v>
      </c>
      <c r="AT50" s="4">
        <f t="shared" si="60"/>
        <v>-0.60380763830033857</v>
      </c>
      <c r="AU50" s="4">
        <f t="shared" si="60"/>
        <v>-2.3366624915521186</v>
      </c>
      <c r="AV50" s="4">
        <f t="shared" si="60"/>
        <v>-0.22866126610412607</v>
      </c>
      <c r="AW50" s="4">
        <f t="shared" si="60"/>
        <v>0.61991656573754028</v>
      </c>
      <c r="AY50" s="2">
        <f t="shared" si="51"/>
        <v>68.735682025136484</v>
      </c>
      <c r="AZ50" s="2">
        <f t="shared" si="51"/>
        <v>70.590511496781417</v>
      </c>
      <c r="BA50" s="2">
        <f t="shared" si="51"/>
        <v>70.937867694777481</v>
      </c>
      <c r="BB50" s="2">
        <f t="shared" si="51"/>
        <v>76.538269266457846</v>
      </c>
      <c r="BC50" s="2">
        <f t="shared" si="51"/>
        <v>79.493922676464067</v>
      </c>
      <c r="BD50" s="2">
        <f t="shared" si="51"/>
        <v>80.33989991561694</v>
      </c>
      <c r="BE50" s="2">
        <f t="shared" si="51"/>
        <v>74.79593048630997</v>
      </c>
      <c r="BF50" s="2">
        <f t="shared" si="51"/>
        <v>84.030609333824643</v>
      </c>
      <c r="BG50" s="2">
        <f t="shared" si="51"/>
        <v>74.314479430859265</v>
      </c>
      <c r="BH50" s="2">
        <f t="shared" si="51"/>
        <v>76.919156817395745</v>
      </c>
      <c r="BI50" s="2">
        <f t="shared" si="51"/>
        <v>78.250945507080019</v>
      </c>
      <c r="BJ50" s="2">
        <f t="shared" si="51"/>
        <v>78.13680391161833</v>
      </c>
      <c r="BK50" s="2">
        <f t="shared" si="51"/>
        <v>78.133655909200897</v>
      </c>
      <c r="BL50" s="2">
        <f t="shared" si="51"/>
        <v>73.841660709838067</v>
      </c>
      <c r="BM50" s="2">
        <f t="shared" si="51"/>
        <v>73.905083426103417</v>
      </c>
      <c r="BO50" s="2">
        <f t="shared" si="10"/>
        <v>67.876999999999995</v>
      </c>
      <c r="BP50" s="2">
        <f t="shared" si="11"/>
        <v>69.474000000000004</v>
      </c>
      <c r="BQ50" s="2">
        <f t="shared" si="12"/>
        <v>68.606999999999999</v>
      </c>
      <c r="BR50" s="2">
        <f t="shared" si="13"/>
        <v>75.965999999999994</v>
      </c>
      <c r="BS50" s="2">
        <f t="shared" si="14"/>
        <v>79.759</v>
      </c>
      <c r="BT50" s="2">
        <f t="shared" si="15"/>
        <v>79.433000000000007</v>
      </c>
      <c r="BU50" s="2">
        <f t="shared" si="16"/>
        <v>73.332999999999998</v>
      </c>
      <c r="BV50" s="2">
        <f t="shared" si="17"/>
        <v>83.772000000000006</v>
      </c>
      <c r="BW50" s="2">
        <f t="shared" si="18"/>
        <v>74.106999999999999</v>
      </c>
      <c r="BX50" s="2">
        <f t="shared" si="19"/>
        <v>76.694999999999993</v>
      </c>
      <c r="BY50" s="2">
        <f t="shared" si="20"/>
        <v>77.728999999999999</v>
      </c>
      <c r="BZ50" s="2">
        <f t="shared" si="21"/>
        <v>77.533000000000001</v>
      </c>
      <c r="CA50" s="2">
        <f t="shared" si="22"/>
        <v>75.796999999999997</v>
      </c>
      <c r="CB50" s="2">
        <f t="shared" si="23"/>
        <v>73.613</v>
      </c>
      <c r="CC50" s="2">
        <f t="shared" si="24"/>
        <v>74.525000000000006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68.693415143888828</v>
      </c>
      <c r="DL50" s="2">
        <f t="shared" si="61"/>
        <v>70.835647357293851</v>
      </c>
      <c r="DM50" s="2">
        <f t="shared" si="61"/>
        <v>71.110240418118451</v>
      </c>
      <c r="DN50" s="2">
        <f t="shared" si="61"/>
        <v>77.220744186046502</v>
      </c>
      <c r="DO50" s="2">
        <f t="shared" si="61"/>
        <v>80.321739118198877</v>
      </c>
      <c r="DP50" s="2">
        <f t="shared" si="61"/>
        <v>80.743002251407134</v>
      </c>
      <c r="DQ50" s="2">
        <f t="shared" si="61"/>
        <v>75.264151956815141</v>
      </c>
      <c r="DR50" s="2">
        <f t="shared" si="61"/>
        <v>84.614384542437165</v>
      </c>
      <c r="DS50" s="2">
        <f t="shared" si="61"/>
        <v>74.531238655462175</v>
      </c>
      <c r="DT50" s="2">
        <f t="shared" si="61"/>
        <v>76.934285714285707</v>
      </c>
      <c r="DU50" s="2">
        <f t="shared" si="61"/>
        <v>79.098348980559507</v>
      </c>
      <c r="DV50" s="2">
        <f t="shared" si="61"/>
        <v>78.358333570412526</v>
      </c>
      <c r="DW50" s="2">
        <f t="shared" si="61"/>
        <v>78.640809935441538</v>
      </c>
      <c r="DX50" s="2">
        <f t="shared" si="61"/>
        <v>73.804712605041985</v>
      </c>
      <c r="DY50" s="2">
        <f t="shared" si="61"/>
        <v>74.082732258064524</v>
      </c>
      <c r="EA50" s="2">
        <f t="shared" si="62"/>
        <v>69.097955961842743</v>
      </c>
      <c r="EB50" s="2">
        <f t="shared" si="62"/>
        <v>68.831433333333322</v>
      </c>
      <c r="EC50" s="2">
        <f t="shared" si="62"/>
        <v>69.57384366708051</v>
      </c>
      <c r="ED50" s="2">
        <f t="shared" si="62"/>
        <v>71.202804866258461</v>
      </c>
      <c r="EE50" s="2">
        <f t="shared" si="62"/>
        <v>72.230823046448236</v>
      </c>
      <c r="EF50" s="2">
        <f t="shared" si="62"/>
        <v>77.219235294117638</v>
      </c>
      <c r="EG50" s="2">
        <f t="shared" si="62"/>
        <v>70.703970021950454</v>
      </c>
      <c r="EH50" s="2">
        <f t="shared" si="62"/>
        <v>78.696395292027532</v>
      </c>
      <c r="EI50" s="2">
        <f t="shared" si="62"/>
        <v>72.317586185668546</v>
      </c>
      <c r="EJ50" s="2">
        <f t="shared" si="62"/>
        <v>76.782887249463258</v>
      </c>
      <c r="EK50" s="2">
        <f t="shared" si="62"/>
        <v>70.647157570559799</v>
      </c>
      <c r="EL50" s="2">
        <f t="shared" si="62"/>
        <v>76.150049326010972</v>
      </c>
      <c r="EM50" s="2">
        <f t="shared" si="62"/>
        <v>73.638968571428578</v>
      </c>
      <c r="EN50" s="2">
        <f t="shared" si="62"/>
        <v>74.181762228741448</v>
      </c>
      <c r="EO50" s="2">
        <f t="shared" si="62"/>
        <v>72.05805467682795</v>
      </c>
      <c r="EQ50" s="2">
        <f t="shared" si="63"/>
        <v>66.553077405021099</v>
      </c>
      <c r="ER50" s="2">
        <f t="shared" si="63"/>
        <v>66.722695421412297</v>
      </c>
      <c r="ES50" s="2">
        <f t="shared" si="63"/>
        <v>68.890806955741212</v>
      </c>
      <c r="ET50" s="2">
        <f t="shared" si="63"/>
        <v>70.950934700736724</v>
      </c>
      <c r="EU50" s="2">
        <f t="shared" si="63"/>
        <v>72.644719181797043</v>
      </c>
      <c r="EV50" s="2">
        <f t="shared" si="63"/>
        <v>72.493161934571702</v>
      </c>
      <c r="EW50" s="2">
        <f t="shared" si="63"/>
        <v>69.995311689321326</v>
      </c>
      <c r="EX50" s="2">
        <f t="shared" si="63"/>
        <v>78.241987716484473</v>
      </c>
      <c r="EY50" s="2">
        <f t="shared" si="63"/>
        <v>70.846757321416774</v>
      </c>
      <c r="EZ50" s="2">
        <f t="shared" si="63"/>
        <v>76.906156764163541</v>
      </c>
      <c r="FA50" s="2">
        <f t="shared" si="63"/>
        <v>75.127003976099957</v>
      </c>
      <c r="FB50" s="2">
        <f t="shared" si="63"/>
        <v>76.874266523798781</v>
      </c>
      <c r="FC50" s="2">
        <f t="shared" si="63"/>
        <v>69.856406509592304</v>
      </c>
      <c r="FD50" s="2">
        <f t="shared" si="63"/>
        <v>72.430679897066099</v>
      </c>
      <c r="FE50" s="2">
        <f t="shared" si="63"/>
        <v>74.34240764684229</v>
      </c>
      <c r="FG50" s="2">
        <f t="shared" si="64"/>
        <v>0.10451764750076631</v>
      </c>
      <c r="FH50" s="2">
        <f t="shared" si="64"/>
        <v>0.12230364970196941</v>
      </c>
      <c r="FI50" s="2">
        <f t="shared" si="64"/>
        <v>0.11219031244908975</v>
      </c>
      <c r="FJ50" s="2">
        <f t="shared" si="64"/>
        <v>0.11340645734779224</v>
      </c>
      <c r="FK50" s="2">
        <f t="shared" si="64"/>
        <v>0.10231462790795197</v>
      </c>
      <c r="FL50" s="2">
        <f t="shared" si="64"/>
        <v>0.114383104098622</v>
      </c>
      <c r="FM50" s="2">
        <f t="shared" si="64"/>
        <v>0.10267472347769072</v>
      </c>
      <c r="FN50" s="2">
        <f t="shared" si="64"/>
        <v>9.864346745754736E-2</v>
      </c>
      <c r="FO50" s="2">
        <f t="shared" si="64"/>
        <v>9.7912979227024799E-2</v>
      </c>
      <c r="FP50" s="2">
        <f t="shared" si="64"/>
        <v>9.9934742702227838E-2</v>
      </c>
      <c r="FQ50" s="2">
        <f t="shared" si="64"/>
        <v>0.10027441118907864</v>
      </c>
      <c r="FR50" s="2">
        <f t="shared" si="64"/>
        <v>0.10031962825812654</v>
      </c>
      <c r="FS50" s="2">
        <f t="shared" si="64"/>
        <v>0.10138917355474518</v>
      </c>
      <c r="FT50" s="2">
        <f t="shared" si="64"/>
        <v>9.8016590192880296E-2</v>
      </c>
      <c r="FU50" s="2">
        <f t="shared" si="64"/>
        <v>8.7746172975968942E-2</v>
      </c>
      <c r="FW50" s="2">
        <f t="shared" si="53"/>
        <v>5.8051347415327332E-6</v>
      </c>
      <c r="FX50" s="2">
        <f t="shared" si="53"/>
        <v>6.2457255173688899E-6</v>
      </c>
      <c r="FY50" s="2">
        <f t="shared" si="53"/>
        <v>5.697784911355082E-6</v>
      </c>
      <c r="FZ50" s="2">
        <f t="shared" si="53"/>
        <v>6.9114875877462112E-6</v>
      </c>
      <c r="GA50" s="2">
        <f t="shared" si="53"/>
        <v>6.3435741507194437E-6</v>
      </c>
      <c r="GB50" s="2">
        <f t="shared" si="53"/>
        <v>9.0843057232869639E-6</v>
      </c>
      <c r="GC50" s="2">
        <f t="shared" si="53"/>
        <v>8.5391432037128369E-6</v>
      </c>
      <c r="GD50" s="2">
        <f t="shared" si="53"/>
        <v>9.3056890964459713E-6</v>
      </c>
      <c r="GE50" s="2">
        <f t="shared" si="53"/>
        <v>9.4615441021009274E-6</v>
      </c>
      <c r="GF50" s="2">
        <f t="shared" si="53"/>
        <v>8.6780383939869937E-6</v>
      </c>
      <c r="GG50" s="2">
        <f t="shared" si="53"/>
        <v>7.7612045774559624E-6</v>
      </c>
      <c r="GH50" s="2">
        <f t="shared" si="53"/>
        <v>6.3457378144157147E-6</v>
      </c>
      <c r="GI50" s="2">
        <f t="shared" si="53"/>
        <v>5.6744849334709037E-6</v>
      </c>
      <c r="GJ50" s="2">
        <f t="shared" si="53"/>
        <v>5.1474749595881405E-6</v>
      </c>
      <c r="GK50" s="2">
        <f t="shared" si="53"/>
        <v>3.8861343938150249E-6</v>
      </c>
      <c r="GM50" s="86">
        <f t="shared" si="54"/>
        <v>7.0565359171975772E-9</v>
      </c>
      <c r="GN50" s="86">
        <f t="shared" si="54"/>
        <v>3.7982105995141393E-7</v>
      </c>
      <c r="GO50" s="86">
        <f t="shared" si="54"/>
        <v>6.3143933040724558E-8</v>
      </c>
      <c r="GP50" s="86">
        <f t="shared" si="54"/>
        <v>1.1311881523796513E-7</v>
      </c>
      <c r="GQ50" s="86">
        <f t="shared" si="54"/>
        <v>1.2040271890700754E-8</v>
      </c>
      <c r="GR50" s="86">
        <f t="shared" si="54"/>
        <v>4.6303188066519325E-8</v>
      </c>
      <c r="GS50" s="86">
        <f t="shared" si="54"/>
        <v>5.7912123622909372E-9</v>
      </c>
      <c r="GT50" s="86">
        <f t="shared" si="54"/>
        <v>2.3025943850703608E-9</v>
      </c>
      <c r="GU50" s="86">
        <f t="shared" si="54"/>
        <v>6.7319910130500794E-10</v>
      </c>
      <c r="GV50" s="86">
        <f t="shared" si="54"/>
        <v>7.2877692622291891E-10</v>
      </c>
      <c r="GW50" s="86">
        <f t="shared" si="54"/>
        <v>1.4729429114332947E-9</v>
      </c>
      <c r="GX50" s="86">
        <f t="shared" si="54"/>
        <v>2.462741189787175E-9</v>
      </c>
      <c r="GY50" s="86">
        <f t="shared" si="54"/>
        <v>4.4203672440781665E-9</v>
      </c>
      <c r="GZ50" s="86">
        <f t="shared" si="54"/>
        <v>3.7139359882625305E-10</v>
      </c>
      <c r="HA50" s="86">
        <f t="shared" si="54"/>
        <v>5.9732435258318623E-12</v>
      </c>
      <c r="HC50" s="86">
        <f t="shared" si="58"/>
        <v>4.3240816265201692E-23</v>
      </c>
      <c r="HD50" s="86">
        <f t="shared" si="58"/>
        <v>4.5393172215402024E-22</v>
      </c>
      <c r="HE50" s="86">
        <f t="shared" si="58"/>
        <v>9.8711330932768719E-23</v>
      </c>
      <c r="HF50" s="86">
        <f t="shared" si="58"/>
        <v>1.822278039009997E-24</v>
      </c>
      <c r="HG50" s="86">
        <f t="shared" si="58"/>
        <v>5.0366500387502409E-23</v>
      </c>
      <c r="HH50" s="86">
        <f t="shared" si="58"/>
        <v>5.3943715570617037E-23</v>
      </c>
      <c r="HI50" s="86">
        <f t="shared" si="58"/>
        <v>6.6552978049075479E-22</v>
      </c>
      <c r="HJ50" s="86">
        <f t="shared" si="58"/>
        <v>3.2708518417409556E-23</v>
      </c>
      <c r="HK50" s="86">
        <f t="shared" si="58"/>
        <v>4.0871228944314162E-23</v>
      </c>
      <c r="HL50" s="86">
        <f t="shared" si="58"/>
        <v>6.231115259307221E-23</v>
      </c>
      <c r="HM50" s="86">
        <f t="shared" si="58"/>
        <v>1.1301281430472018E-23</v>
      </c>
      <c r="HN50" s="86">
        <f t="shared" si="58"/>
        <v>1.5406395132383515E-24</v>
      </c>
      <c r="HO50" s="86">
        <f t="shared" si="58"/>
        <v>1.2251004570051419E-23</v>
      </c>
      <c r="HP50" s="86">
        <f t="shared" si="58"/>
        <v>7.9217113649172934E-28</v>
      </c>
      <c r="HQ50" s="86">
        <f t="shared" si="58"/>
        <v>1.8273125598520303E-30</v>
      </c>
      <c r="HS50" s="86">
        <f t="shared" si="55"/>
        <v>2.6326327428980894E-180</v>
      </c>
      <c r="HT50" s="86">
        <f t="shared" si="55"/>
        <v>6.6365331898122754E-169</v>
      </c>
      <c r="HU50" s="86">
        <f t="shared" si="55"/>
        <v>4.1208748659949087E-177</v>
      </c>
      <c r="HV50" s="86">
        <f t="shared" si="55"/>
        <v>6.2042840869053588E-192</v>
      </c>
      <c r="HW50" s="86">
        <f t="shared" si="55"/>
        <v>3.703478927081243E-179</v>
      </c>
      <c r="HX50" s="86">
        <f t="shared" si="55"/>
        <v>2.2504794267807326E-181</v>
      </c>
      <c r="HY50" s="86">
        <f t="shared" si="55"/>
        <v>4.3310064406743049E-168</v>
      </c>
      <c r="HZ50" s="86">
        <f t="shared" si="55"/>
        <v>5.3874554408216675E-180</v>
      </c>
      <c r="IA50" s="86">
        <f t="shared" si="55"/>
        <v>1.9127648914014326E-182</v>
      </c>
      <c r="IB50" s="86">
        <f t="shared" si="55"/>
        <v>1.0026684998290676E-180</v>
      </c>
      <c r="IC50" s="86">
        <f t="shared" si="55"/>
        <v>1.8558194831741982E-189</v>
      </c>
      <c r="ID50" s="86">
        <f t="shared" si="55"/>
        <v>1.9148388717751497E-196</v>
      </c>
      <c r="IE50" s="86">
        <f t="shared" si="55"/>
        <v>2.4191632279822405E-184</v>
      </c>
      <c r="IF50" s="86">
        <f t="shared" si="55"/>
        <v>4.4500531985322985E-93</v>
      </c>
      <c r="IG50" s="86">
        <f t="shared" si="55"/>
        <v>1.1070563827802997E-59</v>
      </c>
      <c r="II50" s="86">
        <f t="shared" si="56"/>
        <v>8.0166022435177856E-244</v>
      </c>
      <c r="IJ50" s="86">
        <f t="shared" si="56"/>
        <v>6.2369884381165458E-224</v>
      </c>
      <c r="IK50" s="86">
        <f t="shared" si="56"/>
        <v>3.3627798395202545E-237</v>
      </c>
      <c r="IL50" s="86">
        <f t="shared" si="56"/>
        <v>9.7112644686953789E-251</v>
      </c>
      <c r="IM50" s="86">
        <f t="shared" si="56"/>
        <v>1.4111784569593626E-240</v>
      </c>
      <c r="IN50" s="86">
        <f t="shared" si="56"/>
        <v>1.024799602010255E-232</v>
      </c>
      <c r="IO50" s="86">
        <f t="shared" si="56"/>
        <v>5.5605549505430192E-225</v>
      </c>
      <c r="IP50" s="86">
        <f t="shared" si="56"/>
        <v>6.9299663678514525E-237</v>
      </c>
      <c r="IQ50" s="86">
        <f t="shared" si="56"/>
        <v>1.3710869310165246E-239</v>
      </c>
      <c r="IR50" s="86">
        <f t="shared" si="56"/>
        <v>5.3516031214993269E-239</v>
      </c>
      <c r="IS50" s="86">
        <f t="shared" si="56"/>
        <v>1.2286208616484821E-247</v>
      </c>
      <c r="IT50" s="86">
        <f t="shared" si="56"/>
        <v>6.7391254153961156E-260</v>
      </c>
      <c r="IU50" s="86">
        <f t="shared" si="56"/>
        <v>5.2413456567380377E-249</v>
      </c>
      <c r="IV50" s="86">
        <f t="shared" si="56"/>
        <v>2.2762405648536168E-277</v>
      </c>
      <c r="IW50" s="86">
        <f t="shared" si="56"/>
        <v>6.9719970504271107E-119</v>
      </c>
      <c r="IY50" s="86">
        <f t="shared" si="57"/>
        <v>7.0565359171976202E-9</v>
      </c>
      <c r="IZ50" s="86">
        <f t="shared" si="57"/>
        <v>3.798210599514144E-7</v>
      </c>
      <c r="JA50" s="86">
        <f t="shared" si="57"/>
        <v>6.3143933040724651E-8</v>
      </c>
      <c r="JB50" s="86">
        <f t="shared" si="57"/>
        <v>1.1311881523796513E-7</v>
      </c>
      <c r="JC50" s="86">
        <f t="shared" si="57"/>
        <v>1.2040271890700804E-8</v>
      </c>
      <c r="JD50" s="86">
        <f t="shared" si="57"/>
        <v>4.6303188066519378E-8</v>
      </c>
      <c r="JE50" s="86">
        <f t="shared" si="57"/>
        <v>5.791212362291603E-9</v>
      </c>
      <c r="JF50" s="86">
        <f t="shared" si="57"/>
        <v>2.3025943850703935E-9</v>
      </c>
      <c r="JG50" s="86">
        <f t="shared" si="57"/>
        <v>6.7319910130504878E-10</v>
      </c>
      <c r="JH50" s="86">
        <f t="shared" si="57"/>
        <v>7.2877692622298125E-10</v>
      </c>
      <c r="JI50" s="86">
        <f t="shared" si="57"/>
        <v>1.4729429114333061E-9</v>
      </c>
      <c r="JJ50" s="86">
        <f t="shared" si="57"/>
        <v>2.4627411897871766E-9</v>
      </c>
      <c r="JK50" s="86">
        <f t="shared" si="57"/>
        <v>4.4203672440781789E-9</v>
      </c>
      <c r="JL50" s="86">
        <f t="shared" si="57"/>
        <v>3.7139359882625305E-10</v>
      </c>
      <c r="JM50" s="86">
        <f t="shared" si="57"/>
        <v>5.9732435258318623E-12</v>
      </c>
    </row>
    <row r="51" spans="2:273" x14ac:dyDescent="0.25">
      <c r="B51" s="2">
        <v>24</v>
      </c>
      <c r="C51" s="37">
        <v>67.631</v>
      </c>
      <c r="D51" s="37">
        <v>69.174999999999997</v>
      </c>
      <c r="E51" s="37">
        <v>68.804000000000002</v>
      </c>
      <c r="F51" s="37">
        <v>75.932000000000002</v>
      </c>
      <c r="G51" s="37">
        <v>79.069000000000003</v>
      </c>
      <c r="H51" s="37">
        <v>79.533000000000001</v>
      </c>
      <c r="I51" s="37">
        <v>74.632000000000005</v>
      </c>
      <c r="J51" s="37">
        <v>83.561000000000007</v>
      </c>
      <c r="K51" s="37">
        <v>72.981999999999999</v>
      </c>
      <c r="L51" s="37">
        <v>76.236999999999995</v>
      </c>
      <c r="M51" s="37">
        <v>75.948999999999998</v>
      </c>
      <c r="N51" s="37">
        <v>77.832999999999998</v>
      </c>
      <c r="O51" s="37">
        <v>76.355999999999995</v>
      </c>
      <c r="P51" s="37">
        <v>73.113</v>
      </c>
      <c r="Q51" s="37">
        <v>75.212999999999994</v>
      </c>
      <c r="S51" s="4">
        <f t="shared" si="59"/>
        <v>68.868839973878124</v>
      </c>
      <c r="T51" s="4">
        <f t="shared" si="59"/>
        <v>70.682928535465223</v>
      </c>
      <c r="U51" s="4">
        <f t="shared" si="59"/>
        <v>71.04613685253284</v>
      </c>
      <c r="V51" s="4">
        <f t="shared" si="59"/>
        <v>76.627457391645407</v>
      </c>
      <c r="W51" s="4">
        <f t="shared" si="59"/>
        <v>79.477021971303628</v>
      </c>
      <c r="X51" s="4">
        <f t="shared" si="59"/>
        <v>80.354649305867554</v>
      </c>
      <c r="Y51" s="4">
        <f t="shared" si="59"/>
        <v>74.945816853463384</v>
      </c>
      <c r="Z51" s="4">
        <f t="shared" si="59"/>
        <v>84.126466920362319</v>
      </c>
      <c r="AA51" s="4">
        <f t="shared" si="59"/>
        <v>74.411608040681259</v>
      </c>
      <c r="AB51" s="4">
        <f t="shared" si="59"/>
        <v>76.974427127968127</v>
      </c>
      <c r="AC51" s="4">
        <f t="shared" si="59"/>
        <v>78.120353535440714</v>
      </c>
      <c r="AD51" s="4">
        <f t="shared" si="59"/>
        <v>78.212766153668781</v>
      </c>
      <c r="AE51" s="4">
        <f t="shared" si="59"/>
        <v>78.143181851298948</v>
      </c>
      <c r="AF51" s="4">
        <f t="shared" si="59"/>
        <v>73.955251626768529</v>
      </c>
      <c r="AG51" s="4">
        <f t="shared" si="59"/>
        <v>73.86829853030703</v>
      </c>
      <c r="AI51" s="4">
        <f t="shared" si="60"/>
        <v>-1.2378399738781241</v>
      </c>
      <c r="AJ51" s="4">
        <f t="shared" si="60"/>
        <v>-1.5079285354652257</v>
      </c>
      <c r="AK51" s="4">
        <f t="shared" si="60"/>
        <v>-2.2421368525328376</v>
      </c>
      <c r="AL51" s="4">
        <f t="shared" si="60"/>
        <v>-0.69545739164540521</v>
      </c>
      <c r="AM51" s="4">
        <f t="shared" si="60"/>
        <v>-0.40802197130362572</v>
      </c>
      <c r="AN51" s="4">
        <f t="shared" si="60"/>
        <v>-0.82164930586755247</v>
      </c>
      <c r="AO51" s="4">
        <f t="shared" si="60"/>
        <v>-0.31381685346337918</v>
      </c>
      <c r="AP51" s="4">
        <f t="shared" si="60"/>
        <v>-0.5654669203623115</v>
      </c>
      <c r="AQ51" s="4">
        <f t="shared" si="60"/>
        <v>-1.4296080406812592</v>
      </c>
      <c r="AR51" s="4">
        <f t="shared" si="60"/>
        <v>-0.73742712796813237</v>
      </c>
      <c r="AS51" s="4">
        <f t="shared" si="60"/>
        <v>-2.1713535354407156</v>
      </c>
      <c r="AT51" s="4">
        <f t="shared" si="60"/>
        <v>-0.37976615366878264</v>
      </c>
      <c r="AU51" s="4">
        <f t="shared" si="60"/>
        <v>-1.7871818512989535</v>
      </c>
      <c r="AV51" s="4">
        <f t="shared" si="60"/>
        <v>-0.8422516267685296</v>
      </c>
      <c r="AW51" s="4">
        <f t="shared" si="60"/>
        <v>1.3447014696929642</v>
      </c>
      <c r="AY51" s="2">
        <f t="shared" si="51"/>
        <v>68.868815152338598</v>
      </c>
      <c r="AZ51" s="2">
        <f t="shared" si="51"/>
        <v>70.681928224952387</v>
      </c>
      <c r="BA51" s="2">
        <f t="shared" si="51"/>
        <v>71.045962448761728</v>
      </c>
      <c r="BB51" s="2">
        <f t="shared" si="51"/>
        <v>76.62713352240047</v>
      </c>
      <c r="BC51" s="2">
        <f t="shared" si="51"/>
        <v>79.476983539629842</v>
      </c>
      <c r="BD51" s="2">
        <f t="shared" si="51"/>
        <v>80.354495895158763</v>
      </c>
      <c r="BE51" s="2">
        <f t="shared" si="51"/>
        <v>74.945795341528864</v>
      </c>
      <c r="BF51" s="2">
        <f t="shared" si="51"/>
        <v>84.126458671360069</v>
      </c>
      <c r="BG51" s="2">
        <f t="shared" si="51"/>
        <v>74.411605271197075</v>
      </c>
      <c r="BH51" s="2">
        <f t="shared" si="51"/>
        <v>76.974423970970037</v>
      </c>
      <c r="BI51" s="2">
        <f t="shared" si="51"/>
        <v>78.120347687695769</v>
      </c>
      <c r="BJ51" s="2">
        <f t="shared" si="51"/>
        <v>78.212757375180018</v>
      </c>
      <c r="BK51" s="2">
        <f t="shared" si="51"/>
        <v>78.143166845791328</v>
      </c>
      <c r="BL51" s="2">
        <f t="shared" si="51"/>
        <v>73.955250163931169</v>
      </c>
      <c r="BM51" s="2">
        <f t="shared" si="51"/>
        <v>73.868298504001771</v>
      </c>
      <c r="BO51" s="2">
        <f t="shared" si="10"/>
        <v>67.631</v>
      </c>
      <c r="BP51" s="2">
        <f t="shared" si="11"/>
        <v>69.174999999999997</v>
      </c>
      <c r="BQ51" s="2">
        <f t="shared" si="12"/>
        <v>68.804000000000002</v>
      </c>
      <c r="BR51" s="2">
        <f t="shared" si="13"/>
        <v>75.932000000000002</v>
      </c>
      <c r="BS51" s="2">
        <f t="shared" si="14"/>
        <v>79.069000000000003</v>
      </c>
      <c r="BT51" s="2">
        <f t="shared" si="15"/>
        <v>79.533000000000001</v>
      </c>
      <c r="BU51" s="2">
        <f t="shared" si="16"/>
        <v>74.632000000000005</v>
      </c>
      <c r="BV51" s="2">
        <f t="shared" si="17"/>
        <v>83.561000000000007</v>
      </c>
      <c r="BW51" s="2">
        <f t="shared" si="18"/>
        <v>72.981999999999999</v>
      </c>
      <c r="BX51" s="2">
        <f t="shared" si="19"/>
        <v>76.236999999999995</v>
      </c>
      <c r="BY51" s="2">
        <f t="shared" si="20"/>
        <v>75.948999999999998</v>
      </c>
      <c r="BZ51" s="2">
        <f t="shared" si="21"/>
        <v>77.832999999999998</v>
      </c>
      <c r="CA51" s="2">
        <f t="shared" si="22"/>
        <v>76.355999999999995</v>
      </c>
      <c r="CB51" s="2">
        <f t="shared" si="23"/>
        <v>73.113</v>
      </c>
      <c r="CC51" s="2">
        <f t="shared" si="24"/>
        <v>75.212999999999994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68.860612320822852</v>
      </c>
      <c r="DL51" s="2">
        <f t="shared" si="61"/>
        <v>70.987942565186728</v>
      </c>
      <c r="DM51" s="2">
        <f t="shared" si="61"/>
        <v>71.272170731707305</v>
      </c>
      <c r="DN51" s="2">
        <f t="shared" si="61"/>
        <v>77.408321957112634</v>
      </c>
      <c r="DO51" s="2">
        <f t="shared" si="61"/>
        <v>80.399035084427766</v>
      </c>
      <c r="DP51" s="2">
        <f t="shared" si="61"/>
        <v>80.824900750469041</v>
      </c>
      <c r="DQ51" s="2">
        <f t="shared" si="61"/>
        <v>75.492658839406232</v>
      </c>
      <c r="DR51" s="2">
        <f t="shared" si="61"/>
        <v>84.790134660976747</v>
      </c>
      <c r="DS51" s="2">
        <f t="shared" si="61"/>
        <v>74.682498879551815</v>
      </c>
      <c r="DT51" s="2">
        <f t="shared" si="61"/>
        <v>77.022957142857138</v>
      </c>
      <c r="DU51" s="2">
        <f t="shared" si="61"/>
        <v>79.049835941204364</v>
      </c>
      <c r="DV51" s="2">
        <f t="shared" si="61"/>
        <v>78.487742532005697</v>
      </c>
      <c r="DW51" s="2">
        <f t="shared" si="61"/>
        <v>78.719536382536404</v>
      </c>
      <c r="DX51" s="2">
        <f t="shared" si="61"/>
        <v>73.948708123249276</v>
      </c>
      <c r="DY51" s="2">
        <f t="shared" si="61"/>
        <v>74.07236774193548</v>
      </c>
      <c r="EA51" s="2">
        <f t="shared" si="62"/>
        <v>68.933052287880585</v>
      </c>
      <c r="EB51" s="2">
        <f t="shared" si="62"/>
        <v>68.679194047619035</v>
      </c>
      <c r="EC51" s="2">
        <f t="shared" si="62"/>
        <v>69.413422539497077</v>
      </c>
      <c r="ED51" s="2">
        <f t="shared" si="62"/>
        <v>71.057310586529169</v>
      </c>
      <c r="EE51" s="2">
        <f t="shared" si="62"/>
        <v>72.09890751183552</v>
      </c>
      <c r="EF51" s="2">
        <f t="shared" si="62"/>
        <v>77.033205882352945</v>
      </c>
      <c r="EG51" s="2">
        <f t="shared" si="62"/>
        <v>70.587070649106309</v>
      </c>
      <c r="EH51" s="2">
        <f t="shared" si="62"/>
        <v>78.595746835443038</v>
      </c>
      <c r="EI51" s="2">
        <f t="shared" si="62"/>
        <v>72.135565230238853</v>
      </c>
      <c r="EJ51" s="2">
        <f t="shared" si="62"/>
        <v>76.575759254189421</v>
      </c>
      <c r="EK51" s="2">
        <f t="shared" si="62"/>
        <v>70.513869990644011</v>
      </c>
      <c r="EL51" s="2">
        <f t="shared" si="62"/>
        <v>75.963597084373433</v>
      </c>
      <c r="EM51" s="2">
        <f t="shared" si="62"/>
        <v>73.484502857142857</v>
      </c>
      <c r="EN51" s="2">
        <f t="shared" si="62"/>
        <v>74.010246967521795</v>
      </c>
      <c r="EO51" s="2">
        <f t="shared" si="62"/>
        <v>71.933268674958654</v>
      </c>
      <c r="EQ51" s="2">
        <f t="shared" si="63"/>
        <v>66.418073551556432</v>
      </c>
      <c r="ER51" s="2">
        <f t="shared" si="63"/>
        <v>66.595665854214118</v>
      </c>
      <c r="ES51" s="2">
        <f t="shared" si="63"/>
        <v>68.73840650878843</v>
      </c>
      <c r="ET51" s="2">
        <f t="shared" si="63"/>
        <v>70.808397602292672</v>
      </c>
      <c r="EU51" s="2">
        <f t="shared" si="63"/>
        <v>72.507842166206075</v>
      </c>
      <c r="EV51" s="2">
        <f t="shared" si="63"/>
        <v>72.365013338194359</v>
      </c>
      <c r="EW51" s="2">
        <f t="shared" si="63"/>
        <v>69.887222220893321</v>
      </c>
      <c r="EX51" s="2">
        <f t="shared" si="63"/>
        <v>78.147033947451732</v>
      </c>
      <c r="EY51" s="2">
        <f t="shared" si="63"/>
        <v>70.683332141679287</v>
      </c>
      <c r="EZ51" s="2">
        <f t="shared" si="63"/>
        <v>76.697479935205848</v>
      </c>
      <c r="FA51" s="2">
        <f t="shared" si="63"/>
        <v>74.93759414569378</v>
      </c>
      <c r="FB51" s="2">
        <f t="shared" si="63"/>
        <v>76.679100840801425</v>
      </c>
      <c r="FC51" s="2">
        <f t="shared" si="63"/>
        <v>69.746202989228578</v>
      </c>
      <c r="FD51" s="2">
        <f t="shared" si="63"/>
        <v>72.27925218500296</v>
      </c>
      <c r="FE51" s="2">
        <f t="shared" si="63"/>
        <v>74.188910864665445</v>
      </c>
      <c r="FG51" s="2">
        <f t="shared" si="64"/>
        <v>0.11345725560739756</v>
      </c>
      <c r="FH51" s="2">
        <f t="shared" si="64"/>
        <v>0.13253936896311933</v>
      </c>
      <c r="FI51" s="2">
        <f t="shared" si="64"/>
        <v>0.12169699302751666</v>
      </c>
      <c r="FJ51" s="2">
        <f t="shared" si="64"/>
        <v>0.12300191304893263</v>
      </c>
      <c r="FK51" s="2">
        <f t="shared" si="64"/>
        <v>0.11108918280039209</v>
      </c>
      <c r="FL51" s="2">
        <f t="shared" si="64"/>
        <v>0.12404963295947041</v>
      </c>
      <c r="FM51" s="2">
        <f t="shared" si="64"/>
        <v>0.11147632536588149</v>
      </c>
      <c r="FN51" s="2">
        <f t="shared" si="64"/>
        <v>0.10714075867994126</v>
      </c>
      <c r="FO51" s="2">
        <f t="shared" si="64"/>
        <v>0.10635476995182085</v>
      </c>
      <c r="FP51" s="2">
        <f t="shared" si="64"/>
        <v>0.10852987306598623</v>
      </c>
      <c r="FQ51" s="2">
        <f t="shared" si="64"/>
        <v>0.10889522108212822</v>
      </c>
      <c r="FR51" s="2">
        <f t="shared" si="64"/>
        <v>0.10894385485168664</v>
      </c>
      <c r="FS51" s="2">
        <f t="shared" si="64"/>
        <v>0.1100940948039766</v>
      </c>
      <c r="FT51" s="2">
        <f t="shared" si="64"/>
        <v>0.10646625967477777</v>
      </c>
      <c r="FU51" s="2">
        <f t="shared" si="64"/>
        <v>9.5404113119883713E-2</v>
      </c>
      <c r="FW51" s="2">
        <f t="shared" si="53"/>
        <v>6.3652001048131432E-6</v>
      </c>
      <c r="FX51" s="2">
        <f t="shared" si="53"/>
        <v>6.8482977222679666E-6</v>
      </c>
      <c r="FY51" s="2">
        <f t="shared" si="53"/>
        <v>6.2474934872922616E-6</v>
      </c>
      <c r="FZ51" s="2">
        <f t="shared" si="53"/>
        <v>7.5782903896144154E-6</v>
      </c>
      <c r="GA51" s="2">
        <f t="shared" si="53"/>
        <v>6.9555864849470595E-6</v>
      </c>
      <c r="GB51" s="2">
        <f t="shared" si="53"/>
        <v>9.9607344227224267E-6</v>
      </c>
      <c r="GC51" s="2">
        <f t="shared" si="53"/>
        <v>9.3629766230101165E-6</v>
      </c>
      <c r="GD51" s="2">
        <f t="shared" si="53"/>
        <v>1.0203476033699413E-5</v>
      </c>
      <c r="GE51" s="2">
        <f t="shared" si="53"/>
        <v>1.0374367339738982E-5</v>
      </c>
      <c r="GF51" s="2">
        <f t="shared" si="53"/>
        <v>9.5152719177197161E-6</v>
      </c>
      <c r="GG51" s="2">
        <f t="shared" si="53"/>
        <v>8.5099852228206858E-6</v>
      </c>
      <c r="GH51" s="2">
        <f t="shared" si="53"/>
        <v>6.9579588921094067E-6</v>
      </c>
      <c r="GI51" s="2">
        <f t="shared" si="53"/>
        <v>6.2219455976021945E-6</v>
      </c>
      <c r="GJ51" s="2">
        <f t="shared" si="53"/>
        <v>5.6440912554179041E-6</v>
      </c>
      <c r="GK51" s="2">
        <f t="shared" si="53"/>
        <v>4.2610600325128332E-6</v>
      </c>
      <c r="GM51" s="86">
        <f t="shared" si="54"/>
        <v>1.618337121976858E-8</v>
      </c>
      <c r="GN51" s="86">
        <f t="shared" si="54"/>
        <v>7.1118392056488021E-7</v>
      </c>
      <c r="GO51" s="86">
        <f t="shared" si="54"/>
        <v>1.2910781262301264E-7</v>
      </c>
      <c r="GP51" s="86">
        <f t="shared" si="54"/>
        <v>2.2346117642878808E-7</v>
      </c>
      <c r="GQ51" s="86">
        <f t="shared" si="54"/>
        <v>2.644461915964346E-8</v>
      </c>
      <c r="GR51" s="86">
        <f t="shared" si="54"/>
        <v>9.7389532022396302E-8</v>
      </c>
      <c r="GS51" s="86">
        <f t="shared" si="54"/>
        <v>1.3351030960391151E-8</v>
      </c>
      <c r="GT51" s="86">
        <f t="shared" si="54"/>
        <v>5.53549240899753E-9</v>
      </c>
      <c r="GU51" s="86">
        <f t="shared" si="54"/>
        <v>1.744706614969946E-9</v>
      </c>
      <c r="GV51" s="86">
        <f t="shared" si="54"/>
        <v>1.8974181725569681E-9</v>
      </c>
      <c r="GW51" s="86">
        <f t="shared" si="54"/>
        <v>3.6705070850341871E-9</v>
      </c>
      <c r="GX51" s="86">
        <f t="shared" si="54"/>
        <v>5.9387373810218712E-9</v>
      </c>
      <c r="GY51" s="86">
        <f t="shared" si="54"/>
        <v>1.0313907839324915E-8</v>
      </c>
      <c r="GZ51" s="86">
        <f t="shared" si="54"/>
        <v>1.0004760250185355E-9</v>
      </c>
      <c r="HA51" s="86">
        <f t="shared" si="54"/>
        <v>1.9733089865325793E-11</v>
      </c>
      <c r="HC51" s="86">
        <f t="shared" si="58"/>
        <v>2.0134809600458288E-22</v>
      </c>
      <c r="HD51" s="86">
        <f t="shared" si="58"/>
        <v>1.9308751929970711E-21</v>
      </c>
      <c r="HE51" s="86">
        <f t="shared" si="58"/>
        <v>4.434234314066232E-22</v>
      </c>
      <c r="HF51" s="86">
        <f t="shared" si="58"/>
        <v>9.3190712223826311E-24</v>
      </c>
      <c r="HG51" s="86">
        <f t="shared" si="58"/>
        <v>2.3420173899786533E-22</v>
      </c>
      <c r="HH51" s="86">
        <f t="shared" si="58"/>
        <v>2.5589446148865751E-22</v>
      </c>
      <c r="HI51" s="86">
        <f t="shared" si="58"/>
        <v>2.9347095735110498E-21</v>
      </c>
      <c r="HJ51" s="86">
        <f t="shared" si="58"/>
        <v>1.5909193428520327E-22</v>
      </c>
      <c r="HK51" s="86">
        <f t="shared" si="58"/>
        <v>2.0034060971163177E-22</v>
      </c>
      <c r="HL51" s="86">
        <f t="shared" si="58"/>
        <v>2.9929825274645405E-22</v>
      </c>
      <c r="HM51" s="86">
        <f t="shared" si="58"/>
        <v>5.6501833603981231E-23</v>
      </c>
      <c r="HN51" s="86">
        <f t="shared" si="58"/>
        <v>8.0411127780939887E-24</v>
      </c>
      <c r="HO51" s="86">
        <f t="shared" si="58"/>
        <v>5.8948449712710253E-23</v>
      </c>
      <c r="HP51" s="86">
        <f t="shared" si="58"/>
        <v>5.299646385975974E-27</v>
      </c>
      <c r="HQ51" s="86">
        <f t="shared" si="58"/>
        <v>1.4915803063845852E-29</v>
      </c>
      <c r="HS51" s="86">
        <f t="shared" si="55"/>
        <v>9.3749247038067333E-177</v>
      </c>
      <c r="HT51" s="86">
        <f t="shared" si="55"/>
        <v>1.361647462841785E-165</v>
      </c>
      <c r="HU51" s="86">
        <f t="shared" si="55"/>
        <v>1.2046570597749624E-173</v>
      </c>
      <c r="HV51" s="86">
        <f t="shared" si="55"/>
        <v>3.670466510852451E-188</v>
      </c>
      <c r="HW51" s="86">
        <f t="shared" si="55"/>
        <v>1.2909207126654417E-175</v>
      </c>
      <c r="HX51" s="86">
        <f t="shared" si="55"/>
        <v>9.239560218673816E-178</v>
      </c>
      <c r="HY51" s="86">
        <f t="shared" si="55"/>
        <v>1.0880833415914441E-164</v>
      </c>
      <c r="HZ51" s="86">
        <f t="shared" si="55"/>
        <v>2.3471575222961326E-176</v>
      </c>
      <c r="IA51" s="86">
        <f t="shared" si="55"/>
        <v>9.3766778611911988E-179</v>
      </c>
      <c r="IB51" s="86">
        <f t="shared" si="55"/>
        <v>4.387788637613295E-177</v>
      </c>
      <c r="IC51" s="86">
        <f t="shared" si="55"/>
        <v>1.0690551813369472E-185</v>
      </c>
      <c r="ID51" s="86">
        <f t="shared" si="55"/>
        <v>1.3821509863282666E-192</v>
      </c>
      <c r="IE51" s="86">
        <f t="shared" si="55"/>
        <v>1.0154517299130753E-180</v>
      </c>
      <c r="IF51" s="86">
        <f t="shared" si="55"/>
        <v>2.5737171441632039E-91</v>
      </c>
      <c r="IG51" s="86">
        <f t="shared" si="55"/>
        <v>1.3852016258474472E-58</v>
      </c>
      <c r="II51" s="86">
        <f t="shared" si="56"/>
        <v>3.824217496263967E-240</v>
      </c>
      <c r="IJ51" s="86">
        <f t="shared" si="56"/>
        <v>1.5545354493675558E-220</v>
      </c>
      <c r="IK51" s="86">
        <f t="shared" si="56"/>
        <v>1.2561330985492929E-233</v>
      </c>
      <c r="IL51" s="86">
        <f t="shared" si="56"/>
        <v>6.7040919379494201E-247</v>
      </c>
      <c r="IM51" s="86">
        <f t="shared" si="56"/>
        <v>6.3910869131745104E-237</v>
      </c>
      <c r="IN51" s="86">
        <f t="shared" si="56"/>
        <v>4.520107493921083E-229</v>
      </c>
      <c r="IO51" s="86">
        <f t="shared" si="56"/>
        <v>1.7737759944215838E-221</v>
      </c>
      <c r="IP51" s="86">
        <f t="shared" si="56"/>
        <v>3.6204676035040846E-233</v>
      </c>
      <c r="IQ51" s="86">
        <f t="shared" si="56"/>
        <v>8.0030708013264878E-236</v>
      </c>
      <c r="IR51" s="86">
        <f t="shared" si="56"/>
        <v>2.867813140894538E-235</v>
      </c>
      <c r="IS51" s="86">
        <f t="shared" si="56"/>
        <v>8.2762501067452278E-244</v>
      </c>
      <c r="IT51" s="86">
        <f t="shared" si="56"/>
        <v>6.0351098940194505E-256</v>
      </c>
      <c r="IU51" s="86">
        <f t="shared" si="56"/>
        <v>2.9497155099177815E-245</v>
      </c>
      <c r="IV51" s="86">
        <f t="shared" si="56"/>
        <v>3.1968273486270718E-273</v>
      </c>
      <c r="IW51" s="86">
        <f t="shared" si="56"/>
        <v>3.6780768325244047E-117</v>
      </c>
      <c r="IY51" s="86">
        <f t="shared" si="57"/>
        <v>1.6183371219768782E-8</v>
      </c>
      <c r="IZ51" s="86">
        <f t="shared" si="57"/>
        <v>7.1118392056488212E-7</v>
      </c>
      <c r="JA51" s="86">
        <f t="shared" si="57"/>
        <v>1.2910781262301309E-7</v>
      </c>
      <c r="JB51" s="86">
        <f t="shared" si="57"/>
        <v>2.2346117642878808E-7</v>
      </c>
      <c r="JC51" s="86">
        <f t="shared" si="57"/>
        <v>2.6444619159643695E-8</v>
      </c>
      <c r="JD51" s="86">
        <f t="shared" si="57"/>
        <v>9.7389532022396554E-8</v>
      </c>
      <c r="JE51" s="86">
        <f t="shared" si="57"/>
        <v>1.3351030960394086E-8</v>
      </c>
      <c r="JF51" s="86">
        <f t="shared" si="57"/>
        <v>5.5354924089976888E-9</v>
      </c>
      <c r="JG51" s="86">
        <f t="shared" si="57"/>
        <v>1.7447066149701464E-9</v>
      </c>
      <c r="JH51" s="86">
        <f t="shared" si="57"/>
        <v>1.8974181725572675E-9</v>
      </c>
      <c r="JI51" s="86">
        <f t="shared" si="57"/>
        <v>3.6705070850342437E-9</v>
      </c>
      <c r="JJ51" s="86">
        <f t="shared" si="57"/>
        <v>5.9387373810218795E-9</v>
      </c>
      <c r="JK51" s="86">
        <f t="shared" si="57"/>
        <v>1.0313907839324975E-8</v>
      </c>
      <c r="JL51" s="86">
        <f t="shared" si="57"/>
        <v>1.0004760250185355E-9</v>
      </c>
      <c r="JM51" s="86">
        <f t="shared" si="57"/>
        <v>1.9733089865325793E-11</v>
      </c>
    </row>
    <row r="52" spans="2:273" x14ac:dyDescent="0.25">
      <c r="B52" s="2">
        <v>25</v>
      </c>
      <c r="C52" s="37">
        <v>67.245999999999995</v>
      </c>
      <c r="D52" s="37">
        <v>68.123000000000005</v>
      </c>
      <c r="E52" s="37">
        <v>69.393000000000001</v>
      </c>
      <c r="F52" s="37">
        <v>76.474999999999994</v>
      </c>
      <c r="G52" s="37">
        <v>79.206999999999994</v>
      </c>
      <c r="H52" s="37">
        <v>79.266999999999996</v>
      </c>
      <c r="I52" s="37">
        <v>75.701999999999998</v>
      </c>
      <c r="J52" s="37">
        <v>84.034999999999997</v>
      </c>
      <c r="K52" s="37">
        <v>74.536000000000001</v>
      </c>
      <c r="L52" s="37">
        <v>76.864000000000004</v>
      </c>
      <c r="M52" s="37">
        <v>77.355999999999995</v>
      </c>
      <c r="N52" s="37">
        <v>77.632999999999996</v>
      </c>
      <c r="O52" s="37">
        <v>76.542000000000002</v>
      </c>
      <c r="P52" s="37">
        <v>73.581000000000003</v>
      </c>
      <c r="Q52" s="37">
        <v>74.131</v>
      </c>
      <c r="S52" s="4">
        <f t="shared" si="59"/>
        <v>68.995893733039154</v>
      </c>
      <c r="T52" s="4">
        <f t="shared" si="59"/>
        <v>70.767043046775157</v>
      </c>
      <c r="U52" s="4">
        <f t="shared" si="59"/>
        <v>71.146774946420948</v>
      </c>
      <c r="V52" s="4">
        <f t="shared" si="59"/>
        <v>76.705610726931582</v>
      </c>
      <c r="W52" s="4">
        <f t="shared" si="59"/>
        <v>79.450910242271448</v>
      </c>
      <c r="X52" s="4">
        <f t="shared" si="59"/>
        <v>80.361408349136497</v>
      </c>
      <c r="Y52" s="4">
        <f t="shared" si="59"/>
        <v>75.086199451215904</v>
      </c>
      <c r="Z52" s="4">
        <f t="shared" si="59"/>
        <v>84.213504261567124</v>
      </c>
      <c r="AA52" s="4">
        <f t="shared" si="59"/>
        <v>74.501282828936581</v>
      </c>
      <c r="AB52" s="4">
        <f t="shared" si="59"/>
        <v>77.024136709938062</v>
      </c>
      <c r="AC52" s="4">
        <f t="shared" si="59"/>
        <v>77.982752201648211</v>
      </c>
      <c r="AD52" s="4">
        <f t="shared" si="59"/>
        <v>78.281454069120031</v>
      </c>
      <c r="AE52" s="4">
        <f t="shared" si="59"/>
        <v>78.145107744833069</v>
      </c>
      <c r="AF52" s="4">
        <f t="shared" si="59"/>
        <v>74.063350088693156</v>
      </c>
      <c r="AG52" s="4">
        <f t="shared" si="59"/>
        <v>73.828426276789415</v>
      </c>
      <c r="AI52" s="4">
        <f t="shared" si="60"/>
        <v>-1.7498937330391584</v>
      </c>
      <c r="AJ52" s="4">
        <f t="shared" si="60"/>
        <v>-2.6440430467751526</v>
      </c>
      <c r="AK52" s="4">
        <f t="shared" si="60"/>
        <v>-1.7537749464209469</v>
      </c>
      <c r="AL52" s="4">
        <f t="shared" si="60"/>
        <v>-0.23061072693158735</v>
      </c>
      <c r="AM52" s="4">
        <f t="shared" si="60"/>
        <v>-0.24391024227145408</v>
      </c>
      <c r="AN52" s="4">
        <f t="shared" si="60"/>
        <v>-1.0944083491365006</v>
      </c>
      <c r="AO52" s="4">
        <f t="shared" si="60"/>
        <v>0.61580054878409385</v>
      </c>
      <c r="AP52" s="4">
        <f t="shared" si="60"/>
        <v>-0.17850426156712729</v>
      </c>
      <c r="AQ52" s="4">
        <f t="shared" si="60"/>
        <v>3.4717171063419983E-2</v>
      </c>
      <c r="AR52" s="4">
        <f t="shared" si="60"/>
        <v>-0.16013670993805817</v>
      </c>
      <c r="AS52" s="4">
        <f t="shared" si="60"/>
        <v>-0.6267522016482161</v>
      </c>
      <c r="AT52" s="4">
        <f t="shared" si="60"/>
        <v>-0.64845406912003511</v>
      </c>
      <c r="AU52" s="4">
        <f t="shared" si="60"/>
        <v>-1.6031077448330677</v>
      </c>
      <c r="AV52" s="4">
        <f t="shared" si="60"/>
        <v>-0.48235008869315266</v>
      </c>
      <c r="AW52" s="4">
        <f t="shared" si="60"/>
        <v>0.3025737232105854</v>
      </c>
      <c r="AY52" s="2">
        <f t="shared" si="51"/>
        <v>68.995839216726665</v>
      </c>
      <c r="AZ52" s="2">
        <f t="shared" si="51"/>
        <v>70.765237954696701</v>
      </c>
      <c r="BA52" s="2">
        <f t="shared" si="51"/>
        <v>71.146432183616156</v>
      </c>
      <c r="BB52" s="2">
        <f t="shared" si="51"/>
        <v>76.70499494585485</v>
      </c>
      <c r="BC52" s="2">
        <f t="shared" si="51"/>
        <v>79.450829238169902</v>
      </c>
      <c r="BD52" s="2">
        <f t="shared" si="51"/>
        <v>80.361098659890132</v>
      </c>
      <c r="BE52" s="2">
        <f t="shared" si="51"/>
        <v>75.086151953224515</v>
      </c>
      <c r="BF52" s="2">
        <f t="shared" si="51"/>
        <v>84.213485288149329</v>
      </c>
      <c r="BG52" s="2">
        <f t="shared" si="51"/>
        <v>74.50127598084886</v>
      </c>
      <c r="BH52" s="2">
        <f t="shared" si="51"/>
        <v>77.024128871958126</v>
      </c>
      <c r="BI52" s="2">
        <f t="shared" si="51"/>
        <v>77.982738282646935</v>
      </c>
      <c r="BJ52" s="2">
        <f t="shared" si="51"/>
        <v>78.281433823491838</v>
      </c>
      <c r="BK52" s="2">
        <f t="shared" si="51"/>
        <v>78.145074221763934</v>
      </c>
      <c r="BL52" s="2">
        <f t="shared" si="51"/>
        <v>74.06334633460429</v>
      </c>
      <c r="BM52" s="2">
        <f t="shared" si="51"/>
        <v>73.828426194460548</v>
      </c>
      <c r="BO52" s="2">
        <f t="shared" si="10"/>
        <v>67.245999999999995</v>
      </c>
      <c r="BP52" s="2">
        <f t="shared" si="11"/>
        <v>68.123000000000005</v>
      </c>
      <c r="BQ52" s="2">
        <f t="shared" si="12"/>
        <v>69.393000000000001</v>
      </c>
      <c r="BR52" s="2">
        <f t="shared" si="13"/>
        <v>76.474999999999994</v>
      </c>
      <c r="BS52" s="2">
        <f t="shared" si="14"/>
        <v>79.206999999999994</v>
      </c>
      <c r="BT52" s="2">
        <f t="shared" si="15"/>
        <v>79.266999999999996</v>
      </c>
      <c r="BU52" s="2">
        <f t="shared" si="16"/>
        <v>75.701999999999998</v>
      </c>
      <c r="BV52" s="2">
        <f t="shared" si="17"/>
        <v>84.034999999999997</v>
      </c>
      <c r="BW52" s="2">
        <f t="shared" si="18"/>
        <v>74.536000000000001</v>
      </c>
      <c r="BX52" s="2">
        <f t="shared" si="19"/>
        <v>76.864000000000004</v>
      </c>
      <c r="BY52" s="2">
        <f t="shared" si="20"/>
        <v>77.355999999999995</v>
      </c>
      <c r="BZ52" s="2">
        <f t="shared" si="21"/>
        <v>77.632999999999996</v>
      </c>
      <c r="CA52" s="2">
        <f t="shared" si="22"/>
        <v>76.542000000000002</v>
      </c>
      <c r="CB52" s="2">
        <f t="shared" si="23"/>
        <v>73.581000000000003</v>
      </c>
      <c r="CC52" s="2">
        <f t="shared" si="24"/>
        <v>74.131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69.027809497756863</v>
      </c>
      <c r="DL52" s="2">
        <f t="shared" si="61"/>
        <v>71.140237773079619</v>
      </c>
      <c r="DM52" s="2">
        <f t="shared" si="61"/>
        <v>71.43410104529616</v>
      </c>
      <c r="DN52" s="2">
        <f t="shared" si="61"/>
        <v>77.595899728178779</v>
      </c>
      <c r="DO52" s="2">
        <f t="shared" si="61"/>
        <v>80.476331050656654</v>
      </c>
      <c r="DP52" s="2">
        <f t="shared" si="61"/>
        <v>80.906799249530948</v>
      </c>
      <c r="DQ52" s="2">
        <f t="shared" si="61"/>
        <v>75.721165721997323</v>
      </c>
      <c r="DR52" s="2">
        <f t="shared" si="61"/>
        <v>84.965884779516344</v>
      </c>
      <c r="DS52" s="2">
        <f t="shared" si="61"/>
        <v>74.833759103641455</v>
      </c>
      <c r="DT52" s="2">
        <f t="shared" si="61"/>
        <v>77.111628571428568</v>
      </c>
      <c r="DU52" s="2">
        <f t="shared" si="61"/>
        <v>79.001322901849221</v>
      </c>
      <c r="DV52" s="2">
        <f t="shared" si="61"/>
        <v>78.617151493598868</v>
      </c>
      <c r="DW52" s="2">
        <f t="shared" si="61"/>
        <v>78.798262829631284</v>
      </c>
      <c r="DX52" s="2">
        <f t="shared" si="61"/>
        <v>74.092703641456552</v>
      </c>
      <c r="DY52" s="2">
        <f t="shared" si="61"/>
        <v>74.06200322580645</v>
      </c>
      <c r="EA52" s="2">
        <f t="shared" si="62"/>
        <v>68.768148613918427</v>
      </c>
      <c r="EB52" s="2">
        <f t="shared" si="62"/>
        <v>68.526954761904747</v>
      </c>
      <c r="EC52" s="2">
        <f t="shared" si="62"/>
        <v>69.25300141191363</v>
      </c>
      <c r="ED52" s="2">
        <f t="shared" si="62"/>
        <v>70.911816306799878</v>
      </c>
      <c r="EE52" s="2">
        <f t="shared" si="62"/>
        <v>71.966991977222818</v>
      </c>
      <c r="EF52" s="2">
        <f t="shared" si="62"/>
        <v>76.847176470588238</v>
      </c>
      <c r="EG52" s="2">
        <f t="shared" si="62"/>
        <v>70.47017127626215</v>
      </c>
      <c r="EH52" s="2">
        <f t="shared" si="62"/>
        <v>78.495098378858529</v>
      </c>
      <c r="EI52" s="2">
        <f t="shared" si="62"/>
        <v>71.953544274809161</v>
      </c>
      <c r="EJ52" s="2">
        <f t="shared" si="62"/>
        <v>76.36863125891557</v>
      </c>
      <c r="EK52" s="2">
        <f t="shared" si="62"/>
        <v>70.380582410728209</v>
      </c>
      <c r="EL52" s="2">
        <f t="shared" si="62"/>
        <v>75.777144842735879</v>
      </c>
      <c r="EM52" s="2">
        <f t="shared" si="62"/>
        <v>73.330037142857151</v>
      </c>
      <c r="EN52" s="2">
        <f t="shared" si="62"/>
        <v>73.838731706302141</v>
      </c>
      <c r="EO52" s="2">
        <f t="shared" si="62"/>
        <v>71.808482673089358</v>
      </c>
      <c r="EQ52" s="2">
        <f t="shared" si="63"/>
        <v>66.283069698091779</v>
      </c>
      <c r="ER52" s="2">
        <f t="shared" si="63"/>
        <v>66.46863628701594</v>
      </c>
      <c r="ES52" s="2">
        <f t="shared" si="63"/>
        <v>68.586006061835633</v>
      </c>
      <c r="ET52" s="2">
        <f t="shared" si="63"/>
        <v>70.665860503848634</v>
      </c>
      <c r="EU52" s="2">
        <f t="shared" si="63"/>
        <v>72.370965150615106</v>
      </c>
      <c r="EV52" s="2">
        <f t="shared" si="63"/>
        <v>72.236864741817016</v>
      </c>
      <c r="EW52" s="2">
        <f t="shared" si="63"/>
        <v>69.779132752465316</v>
      </c>
      <c r="EX52" s="2">
        <f t="shared" si="63"/>
        <v>78.05208017841899</v>
      </c>
      <c r="EY52" s="2">
        <f t="shared" si="63"/>
        <v>70.5199069619418</v>
      </c>
      <c r="EZ52" s="2">
        <f t="shared" si="63"/>
        <v>76.488803106248156</v>
      </c>
      <c r="FA52" s="2">
        <f t="shared" si="63"/>
        <v>74.748184315287588</v>
      </c>
      <c r="FB52" s="2">
        <f t="shared" si="63"/>
        <v>76.483935157804069</v>
      </c>
      <c r="FC52" s="2">
        <f t="shared" si="63"/>
        <v>69.635999468864867</v>
      </c>
      <c r="FD52" s="2">
        <f t="shared" si="63"/>
        <v>72.127824472939807</v>
      </c>
      <c r="FE52" s="2">
        <f t="shared" si="63"/>
        <v>74.035414082488614</v>
      </c>
      <c r="FG52" s="2">
        <f t="shared" si="64"/>
        <v>0.12305641284687099</v>
      </c>
      <c r="FH52" s="2">
        <f t="shared" si="64"/>
        <v>0.1434916772723836</v>
      </c>
      <c r="FI52" s="2">
        <f t="shared" si="64"/>
        <v>0.131889569922189</v>
      </c>
      <c r="FJ52" s="2">
        <f t="shared" si="64"/>
        <v>0.13328719622548799</v>
      </c>
      <c r="FK52" s="2">
        <f t="shared" si="64"/>
        <v>0.12051522269783388</v>
      </c>
      <c r="FL52" s="2">
        <f t="shared" si="64"/>
        <v>0.13440909829068104</v>
      </c>
      <c r="FM52" s="2">
        <f t="shared" si="64"/>
        <v>0.1209307457726165</v>
      </c>
      <c r="FN52" s="2">
        <f t="shared" si="64"/>
        <v>0.11627559439405336</v>
      </c>
      <c r="FO52" s="2">
        <f t="shared" si="64"/>
        <v>0.11543125584686302</v>
      </c>
      <c r="FP52" s="2">
        <f t="shared" si="64"/>
        <v>0.11776752322408654</v>
      </c>
      <c r="FQ52" s="2">
        <f t="shared" si="64"/>
        <v>0.11815984652005125</v>
      </c>
      <c r="FR52" s="2">
        <f t="shared" si="64"/>
        <v>0.11821206907439992</v>
      </c>
      <c r="FS52" s="2">
        <f t="shared" si="64"/>
        <v>0.11944704621394578</v>
      </c>
      <c r="FT52" s="2">
        <f t="shared" si="64"/>
        <v>0.11555102999990793</v>
      </c>
      <c r="FU52" s="2">
        <f t="shared" si="64"/>
        <v>0.10365445109366934</v>
      </c>
      <c r="FW52" s="2">
        <f t="shared" si="53"/>
        <v>6.9792988430073975E-6</v>
      </c>
      <c r="FX52" s="2">
        <f t="shared" si="53"/>
        <v>7.5090041718791334E-6</v>
      </c>
      <c r="FY52" s="2">
        <f t="shared" si="53"/>
        <v>6.8502362604038279E-6</v>
      </c>
      <c r="FZ52" s="2">
        <f t="shared" si="53"/>
        <v>8.3094241009030957E-6</v>
      </c>
      <c r="GA52" s="2">
        <f t="shared" si="53"/>
        <v>7.6266438041784868E-6</v>
      </c>
      <c r="GB52" s="2">
        <f t="shared" si="53"/>
        <v>1.0921717616386324E-5</v>
      </c>
      <c r="GC52" s="2">
        <f t="shared" si="53"/>
        <v>1.0266290444351698E-5</v>
      </c>
      <c r="GD52" s="2">
        <f t="shared" si="53"/>
        <v>1.1187877982328844E-5</v>
      </c>
      <c r="GE52" s="2">
        <f t="shared" si="53"/>
        <v>1.1375256201307047E-5</v>
      </c>
      <c r="GF52" s="2">
        <f t="shared" si="53"/>
        <v>1.0433278610233696E-5</v>
      </c>
      <c r="GG52" s="2">
        <f t="shared" si="53"/>
        <v>9.3310055853065238E-6</v>
      </c>
      <c r="GH52" s="2">
        <f t="shared" si="53"/>
        <v>7.6292450934125217E-6</v>
      </c>
      <c r="GI52" s="2">
        <f t="shared" si="53"/>
        <v>6.8222235901012618E-6</v>
      </c>
      <c r="GJ52" s="2">
        <f t="shared" si="53"/>
        <v>6.1886196287083101E-6</v>
      </c>
      <c r="GK52" s="2">
        <f t="shared" si="53"/>
        <v>4.6721574973864141E-6</v>
      </c>
      <c r="GM52" s="86">
        <f t="shared" si="54"/>
        <v>3.6402895271209165E-8</v>
      </c>
      <c r="GN52" s="86">
        <f t="shared" si="54"/>
        <v>1.3130643580868728E-6</v>
      </c>
      <c r="GO52" s="86">
        <f t="shared" si="54"/>
        <v>2.5971784933161507E-7</v>
      </c>
      <c r="GP52" s="86">
        <f t="shared" si="54"/>
        <v>4.3473995626604832E-7</v>
      </c>
      <c r="GQ52" s="86">
        <f t="shared" si="54"/>
        <v>5.7050902471064603E-8</v>
      </c>
      <c r="GR52" s="86">
        <f t="shared" si="54"/>
        <v>2.0133048084169705E-7</v>
      </c>
      <c r="GS52" s="86">
        <f t="shared" si="54"/>
        <v>3.0187946585537354E-8</v>
      </c>
      <c r="GT52" s="86">
        <f t="shared" si="54"/>
        <v>1.3038743964503979E-8</v>
      </c>
      <c r="GU52" s="86">
        <f t="shared" si="54"/>
        <v>4.4204503786940944E-9</v>
      </c>
      <c r="GV52" s="86">
        <f t="shared" si="54"/>
        <v>4.8279433167848533E-9</v>
      </c>
      <c r="GW52" s="86">
        <f t="shared" si="54"/>
        <v>8.9510724703335232E-9</v>
      </c>
      <c r="GX52" s="86">
        <f t="shared" si="54"/>
        <v>1.4028653667964544E-8</v>
      </c>
      <c r="GY52" s="86">
        <f t="shared" si="54"/>
        <v>2.3596083344204357E-8</v>
      </c>
      <c r="GZ52" s="86">
        <f t="shared" si="54"/>
        <v>2.6316040745934891E-9</v>
      </c>
      <c r="HA52" s="86">
        <f t="shared" si="54"/>
        <v>6.3319994107231382E-11</v>
      </c>
      <c r="HC52" s="86">
        <f t="shared" si="58"/>
        <v>9.1550121613230096E-22</v>
      </c>
      <c r="HD52" s="86">
        <f t="shared" si="58"/>
        <v>8.0336887430546858E-21</v>
      </c>
      <c r="HE52" s="86">
        <f t="shared" si="58"/>
        <v>1.9464536755921809E-21</v>
      </c>
      <c r="HF52" s="86">
        <f t="shared" si="58"/>
        <v>4.6469873023011485E-23</v>
      </c>
      <c r="HG52" s="86">
        <f t="shared" si="58"/>
        <v>1.0633680283259175E-21</v>
      </c>
      <c r="HH52" s="86">
        <f t="shared" si="58"/>
        <v>1.1845094333164887E-21</v>
      </c>
      <c r="HI52" s="86">
        <f t="shared" si="58"/>
        <v>1.2641287656276623E-20</v>
      </c>
      <c r="HJ52" s="86">
        <f t="shared" si="58"/>
        <v>7.5466551354874813E-22</v>
      </c>
      <c r="HK52" s="86">
        <f t="shared" si="58"/>
        <v>9.5737679414145126E-22</v>
      </c>
      <c r="HL52" s="86">
        <f t="shared" si="58"/>
        <v>1.4021557430120409E-21</v>
      </c>
      <c r="HM52" s="86">
        <f t="shared" si="58"/>
        <v>2.754002093501326E-22</v>
      </c>
      <c r="HN52" s="86">
        <f t="shared" si="58"/>
        <v>4.0900601543077512E-23</v>
      </c>
      <c r="HO52" s="86">
        <f t="shared" si="58"/>
        <v>2.768511052722807E-22</v>
      </c>
      <c r="HP52" s="86">
        <f t="shared" si="58"/>
        <v>3.4408787462371641E-26</v>
      </c>
      <c r="HQ52" s="86">
        <f t="shared" si="58"/>
        <v>1.1776866615216524E-28</v>
      </c>
      <c r="HS52" s="86">
        <f t="shared" si="55"/>
        <v>3.0753379727847528E-173</v>
      </c>
      <c r="HT52" s="86">
        <f t="shared" si="55"/>
        <v>2.5886407670494973E-162</v>
      </c>
      <c r="HU52" s="86">
        <f t="shared" si="55"/>
        <v>3.2521441664794915E-170</v>
      </c>
      <c r="HV52" s="86">
        <f t="shared" si="55"/>
        <v>1.9906301137162578E-184</v>
      </c>
      <c r="HW52" s="86">
        <f t="shared" si="55"/>
        <v>4.1446948172661902E-172</v>
      </c>
      <c r="HX52" s="86">
        <f t="shared" si="55"/>
        <v>3.4860885845258375E-174</v>
      </c>
      <c r="HY52" s="86">
        <f t="shared" si="55"/>
        <v>2.5214795331307458E-161</v>
      </c>
      <c r="HZ52" s="86">
        <f t="shared" si="55"/>
        <v>9.3797901899239359E-173</v>
      </c>
      <c r="IA52" s="86">
        <f t="shared" si="55"/>
        <v>4.2110181519982798E-175</v>
      </c>
      <c r="IB52" s="86">
        <f t="shared" si="55"/>
        <v>1.7617361033056878E-173</v>
      </c>
      <c r="IC52" s="86">
        <f t="shared" si="55"/>
        <v>5.6420565813067824E-182</v>
      </c>
      <c r="ID52" s="86">
        <f t="shared" si="55"/>
        <v>9.1281561400091754E-189</v>
      </c>
      <c r="IE52" s="86">
        <f t="shared" si="55"/>
        <v>3.920778334966951E-177</v>
      </c>
      <c r="IF52" s="86">
        <f t="shared" si="55"/>
        <v>1.4310004567141339E-89</v>
      </c>
      <c r="IG52" s="86">
        <f t="shared" si="55"/>
        <v>1.6921142226630376E-57</v>
      </c>
      <c r="II52" s="86">
        <f t="shared" si="56"/>
        <v>1.7097679285278156E-236</v>
      </c>
      <c r="IJ52" s="86">
        <f t="shared" si="56"/>
        <v>3.6481407545899062E-217</v>
      </c>
      <c r="IK52" s="86">
        <f t="shared" si="56"/>
        <v>4.4062797186468228E-230</v>
      </c>
      <c r="IL52" s="86">
        <f t="shared" si="56"/>
        <v>4.3209898166447857E-243</v>
      </c>
      <c r="IM52" s="86">
        <f t="shared" si="56"/>
        <v>2.7125329005934883E-233</v>
      </c>
      <c r="IN52" s="86">
        <f t="shared" si="56"/>
        <v>1.8650206144270183E-225</v>
      </c>
      <c r="IO52" s="86">
        <f t="shared" si="56"/>
        <v>5.3085195877260384E-218</v>
      </c>
      <c r="IP52" s="86">
        <f t="shared" si="56"/>
        <v>1.7667538699945189E-229</v>
      </c>
      <c r="IQ52" s="86">
        <f t="shared" si="56"/>
        <v>4.3591177453396665E-232</v>
      </c>
      <c r="IR52" s="86">
        <f t="shared" si="56"/>
        <v>1.4357736193313494E-231</v>
      </c>
      <c r="IS52" s="86">
        <f t="shared" si="56"/>
        <v>5.2025660832734536E-240</v>
      </c>
      <c r="IT52" s="86">
        <f t="shared" si="56"/>
        <v>5.0383234311244391E-252</v>
      </c>
      <c r="IU52" s="86">
        <f t="shared" si="56"/>
        <v>1.5540447819453026E-241</v>
      </c>
      <c r="IV52" s="86">
        <f t="shared" si="56"/>
        <v>4.1761941798848478E-269</v>
      </c>
      <c r="IW52" s="86">
        <f t="shared" si="56"/>
        <v>1.8843085166562539E-115</v>
      </c>
      <c r="IY52" s="86">
        <f t="shared" si="57"/>
        <v>3.6402895271210078E-8</v>
      </c>
      <c r="IZ52" s="86">
        <f t="shared" si="57"/>
        <v>1.3130643580868809E-6</v>
      </c>
      <c r="JA52" s="86">
        <f t="shared" si="57"/>
        <v>2.5971784933161703E-7</v>
      </c>
      <c r="JB52" s="86">
        <f t="shared" si="57"/>
        <v>4.3473995626604838E-7</v>
      </c>
      <c r="JC52" s="86">
        <f t="shared" si="57"/>
        <v>5.7050902471065668E-8</v>
      </c>
      <c r="JD52" s="86">
        <f t="shared" si="57"/>
        <v>2.0133048084169824E-7</v>
      </c>
      <c r="JE52" s="86">
        <f t="shared" si="57"/>
        <v>3.0187946585549993E-8</v>
      </c>
      <c r="JF52" s="86">
        <f t="shared" si="57"/>
        <v>1.3038743964504733E-8</v>
      </c>
      <c r="JG52" s="86">
        <f t="shared" si="57"/>
        <v>4.4204503786950515E-9</v>
      </c>
      <c r="JH52" s="86">
        <f t="shared" si="57"/>
        <v>4.8279433167862553E-9</v>
      </c>
      <c r="JI52" s="86">
        <f t="shared" si="57"/>
        <v>8.9510724703337978E-9</v>
      </c>
      <c r="JJ52" s="86">
        <f t="shared" si="57"/>
        <v>1.4028653667964585E-8</v>
      </c>
      <c r="JK52" s="86">
        <f t="shared" si="57"/>
        <v>2.3596083344204635E-8</v>
      </c>
      <c r="JL52" s="86">
        <f t="shared" si="57"/>
        <v>2.6316040745934891E-9</v>
      </c>
      <c r="JM52" s="86">
        <f t="shared" si="57"/>
        <v>6.3319994107231382E-11</v>
      </c>
    </row>
    <row r="53" spans="2:273" x14ac:dyDescent="0.25">
      <c r="B53" s="2">
        <v>26</v>
      </c>
      <c r="C53" s="37">
        <v>68.046000000000006</v>
      </c>
      <c r="D53" s="37">
        <v>69.772000000000006</v>
      </c>
      <c r="E53" s="37">
        <v>69.875</v>
      </c>
      <c r="F53" s="37">
        <v>76.965999999999994</v>
      </c>
      <c r="G53" s="37">
        <v>78.602999999999994</v>
      </c>
      <c r="H53" s="37">
        <v>79.132999999999996</v>
      </c>
      <c r="I53" s="37">
        <v>74.332999999999998</v>
      </c>
      <c r="J53" s="37">
        <v>84.052999999999997</v>
      </c>
      <c r="K53" s="37">
        <v>73.695999999999998</v>
      </c>
      <c r="L53" s="37">
        <v>75.644000000000005</v>
      </c>
      <c r="M53" s="37">
        <v>78.424000000000007</v>
      </c>
      <c r="N53" s="37">
        <v>78.516999999999996</v>
      </c>
      <c r="O53" s="37">
        <v>76.067999999999998</v>
      </c>
      <c r="P53" s="37">
        <v>73.225999999999999</v>
      </c>
      <c r="Q53" s="37">
        <v>74.278999999999996</v>
      </c>
      <c r="S53" s="4">
        <f t="shared" si="59"/>
        <v>69.116196463154395</v>
      </c>
      <c r="T53" s="4">
        <f t="shared" si="59"/>
        <v>70.84291894197456</v>
      </c>
      <c r="U53" s="4">
        <f t="shared" si="59"/>
        <v>71.239203485452876</v>
      </c>
      <c r="V53" s="4">
        <f t="shared" si="59"/>
        <v>76.772115228317332</v>
      </c>
      <c r="W53" s="4">
        <f t="shared" si="59"/>
        <v>79.414950017016082</v>
      </c>
      <c r="X53" s="4">
        <f t="shared" si="59"/>
        <v>80.359642030659771</v>
      </c>
      <c r="Y53" s="4">
        <f t="shared" si="59"/>
        <v>75.216254633937936</v>
      </c>
      <c r="Z53" s="4">
        <f t="shared" si="59"/>
        <v>84.290991985403039</v>
      </c>
      <c r="AA53" s="4">
        <f t="shared" si="59"/>
        <v>74.582772574442444</v>
      </c>
      <c r="AB53" s="4">
        <f t="shared" si="59"/>
        <v>77.067688007484151</v>
      </c>
      <c r="AC53" s="4">
        <f t="shared" si="59"/>
        <v>77.837715284627649</v>
      </c>
      <c r="AD53" s="4">
        <f t="shared" si="59"/>
        <v>78.342170632284208</v>
      </c>
      <c r="AE53" s="4">
        <f t="shared" si="59"/>
        <v>78.138821706162901</v>
      </c>
      <c r="AF53" s="4">
        <f t="shared" si="59"/>
        <v>74.165339596632123</v>
      </c>
      <c r="AG53" s="4">
        <f t="shared" si="59"/>
        <v>73.785186873030966</v>
      </c>
      <c r="AI53" s="4">
        <f t="shared" si="60"/>
        <v>-1.0701964631543888</v>
      </c>
      <c r="AJ53" s="4">
        <f t="shared" si="60"/>
        <v>-1.0709189419745542</v>
      </c>
      <c r="AK53" s="4">
        <f t="shared" si="60"/>
        <v>-1.364203485452876</v>
      </c>
      <c r="AL53" s="4">
        <f t="shared" si="60"/>
        <v>0.19388477168266149</v>
      </c>
      <c r="AM53" s="4">
        <f t="shared" si="60"/>
        <v>-0.8119500170160876</v>
      </c>
      <c r="AN53" s="4">
        <f t="shared" si="60"/>
        <v>-1.2266420306597752</v>
      </c>
      <c r="AO53" s="4">
        <f t="shared" si="60"/>
        <v>-0.88325463393793768</v>
      </c>
      <c r="AP53" s="4">
        <f t="shared" si="60"/>
        <v>-0.23799198540304189</v>
      </c>
      <c r="AQ53" s="4">
        <f t="shared" si="60"/>
        <v>-0.88677257444244617</v>
      </c>
      <c r="AR53" s="4">
        <f t="shared" si="60"/>
        <v>-1.4236880074841451</v>
      </c>
      <c r="AS53" s="4">
        <f t="shared" si="60"/>
        <v>0.58628471537235782</v>
      </c>
      <c r="AT53" s="4">
        <f t="shared" si="60"/>
        <v>0.1748293677157875</v>
      </c>
      <c r="AU53" s="4">
        <f t="shared" si="60"/>
        <v>-2.0708217061629028</v>
      </c>
      <c r="AV53" s="4">
        <f t="shared" si="60"/>
        <v>-0.93933959663212363</v>
      </c>
      <c r="AW53" s="4">
        <f t="shared" si="60"/>
        <v>0.49381312696903024</v>
      </c>
      <c r="AY53" s="2">
        <f t="shared" si="51"/>
        <v>69.116079085984296</v>
      </c>
      <c r="AZ53" s="2">
        <f t="shared" si="51"/>
        <v>70.83970856583197</v>
      </c>
      <c r="BA53" s="2">
        <f t="shared" si="51"/>
        <v>71.23854105203435</v>
      </c>
      <c r="BB53" s="2">
        <f t="shared" si="51"/>
        <v>76.770962752344872</v>
      </c>
      <c r="BC53" s="2">
        <f t="shared" si="51"/>
        <v>79.414782395242497</v>
      </c>
      <c r="BD53" s="2">
        <f t="shared" si="51"/>
        <v>80.35902789356733</v>
      </c>
      <c r="BE53" s="2">
        <f t="shared" si="51"/>
        <v>75.216151828447764</v>
      </c>
      <c r="BF53" s="2">
        <f t="shared" si="51"/>
        <v>84.290949248680377</v>
      </c>
      <c r="BG53" s="2">
        <f t="shared" si="51"/>
        <v>74.582756029524006</v>
      </c>
      <c r="BH53" s="2">
        <f t="shared" si="51"/>
        <v>77.067669000201832</v>
      </c>
      <c r="BI53" s="2">
        <f t="shared" si="51"/>
        <v>77.837682880629615</v>
      </c>
      <c r="BJ53" s="2">
        <f t="shared" si="51"/>
        <v>78.342124917483147</v>
      </c>
      <c r="BK53" s="2">
        <f t="shared" si="51"/>
        <v>78.138748312207298</v>
      </c>
      <c r="BL53" s="2">
        <f t="shared" si="51"/>
        <v>74.165330194895432</v>
      </c>
      <c r="BM53" s="2">
        <f t="shared" si="51"/>
        <v>73.78518662289936</v>
      </c>
      <c r="BO53" s="2">
        <f t="shared" si="10"/>
        <v>68.046000000000006</v>
      </c>
      <c r="BP53" s="2">
        <f t="shared" si="11"/>
        <v>69.772000000000006</v>
      </c>
      <c r="BQ53" s="2">
        <f t="shared" si="12"/>
        <v>69.875</v>
      </c>
      <c r="BR53" s="2">
        <f t="shared" si="13"/>
        <v>76.965999999999994</v>
      </c>
      <c r="BS53" s="2">
        <f t="shared" si="14"/>
        <v>78.602999999999994</v>
      </c>
      <c r="BT53" s="2">
        <f t="shared" si="15"/>
        <v>79.132999999999996</v>
      </c>
      <c r="BU53" s="2">
        <f t="shared" si="16"/>
        <v>74.332999999999998</v>
      </c>
      <c r="BV53" s="2">
        <f t="shared" si="17"/>
        <v>84.052999999999997</v>
      </c>
      <c r="BW53" s="2">
        <f t="shared" si="18"/>
        <v>73.695999999999998</v>
      </c>
      <c r="BX53" s="2">
        <f t="shared" si="19"/>
        <v>75.644000000000005</v>
      </c>
      <c r="BY53" s="2">
        <f t="shared" si="20"/>
        <v>78.424000000000007</v>
      </c>
      <c r="BZ53" s="2">
        <f t="shared" si="21"/>
        <v>78.516999999999996</v>
      </c>
      <c r="CA53" s="2">
        <f t="shared" si="22"/>
        <v>76.067999999999998</v>
      </c>
      <c r="CB53" s="2">
        <f t="shared" si="23"/>
        <v>73.225999999999999</v>
      </c>
      <c r="CC53" s="2">
        <f t="shared" si="24"/>
        <v>74.278999999999996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69.195006674690887</v>
      </c>
      <c r="DL53" s="2">
        <f t="shared" si="61"/>
        <v>71.292532980972496</v>
      </c>
      <c r="DM53" s="2">
        <f t="shared" si="61"/>
        <v>71.596031358885</v>
      </c>
      <c r="DN53" s="2">
        <f t="shared" si="61"/>
        <v>77.783477499244924</v>
      </c>
      <c r="DO53" s="2">
        <f t="shared" si="61"/>
        <v>80.553627016885557</v>
      </c>
      <c r="DP53" s="2">
        <f t="shared" si="61"/>
        <v>80.98869774859287</v>
      </c>
      <c r="DQ53" s="2">
        <f t="shared" si="61"/>
        <v>75.949672604588415</v>
      </c>
      <c r="DR53" s="2">
        <f t="shared" si="61"/>
        <v>85.141634898055941</v>
      </c>
      <c r="DS53" s="2">
        <f t="shared" si="61"/>
        <v>74.985019327731095</v>
      </c>
      <c r="DT53" s="2">
        <f t="shared" si="61"/>
        <v>77.200299999999999</v>
      </c>
      <c r="DU53" s="2">
        <f t="shared" si="61"/>
        <v>78.952809862494078</v>
      </c>
      <c r="DV53" s="2">
        <f t="shared" si="61"/>
        <v>78.746560455192039</v>
      </c>
      <c r="DW53" s="2">
        <f t="shared" si="61"/>
        <v>78.87698927672615</v>
      </c>
      <c r="DX53" s="2">
        <f t="shared" si="61"/>
        <v>74.236699159663843</v>
      </c>
      <c r="DY53" s="2">
        <f t="shared" si="61"/>
        <v>74.05163870967742</v>
      </c>
      <c r="EA53" s="2">
        <f t="shared" si="62"/>
        <v>68.603244939956284</v>
      </c>
      <c r="EB53" s="2">
        <f t="shared" si="62"/>
        <v>68.374715476190474</v>
      </c>
      <c r="EC53" s="2">
        <f t="shared" si="62"/>
        <v>69.092580284330197</v>
      </c>
      <c r="ED53" s="2">
        <f t="shared" si="62"/>
        <v>70.766322027070586</v>
      </c>
      <c r="EE53" s="2">
        <f t="shared" si="62"/>
        <v>71.835076442610102</v>
      </c>
      <c r="EF53" s="2">
        <f t="shared" si="62"/>
        <v>76.661147058823531</v>
      </c>
      <c r="EG53" s="2">
        <f t="shared" si="62"/>
        <v>70.353271903418005</v>
      </c>
      <c r="EH53" s="2">
        <f t="shared" si="62"/>
        <v>78.394449922274035</v>
      </c>
      <c r="EI53" s="2">
        <f t="shared" si="62"/>
        <v>71.771523319379455</v>
      </c>
      <c r="EJ53" s="2">
        <f t="shared" si="62"/>
        <v>76.161503263641734</v>
      </c>
      <c r="EK53" s="2">
        <f t="shared" si="62"/>
        <v>70.247294830812407</v>
      </c>
      <c r="EL53" s="2">
        <f t="shared" si="62"/>
        <v>75.59069260109834</v>
      </c>
      <c r="EM53" s="2">
        <f t="shared" si="62"/>
        <v>73.17557142857143</v>
      </c>
      <c r="EN53" s="2">
        <f t="shared" si="62"/>
        <v>73.667216445082502</v>
      </c>
      <c r="EO53" s="2">
        <f t="shared" si="62"/>
        <v>71.683696671220062</v>
      </c>
      <c r="EQ53" s="2">
        <f t="shared" si="63"/>
        <v>66.148065844627112</v>
      </c>
      <c r="ER53" s="2">
        <f t="shared" si="63"/>
        <v>66.341606719817776</v>
      </c>
      <c r="ES53" s="2">
        <f t="shared" si="63"/>
        <v>68.43360561488285</v>
      </c>
      <c r="ET53" s="2">
        <f t="shared" si="63"/>
        <v>70.523323405404597</v>
      </c>
      <c r="EU53" s="2">
        <f t="shared" si="63"/>
        <v>72.234088135024138</v>
      </c>
      <c r="EV53" s="2">
        <f t="shared" si="63"/>
        <v>72.108716145439672</v>
      </c>
      <c r="EW53" s="2">
        <f t="shared" si="63"/>
        <v>69.671043284037296</v>
      </c>
      <c r="EX53" s="2">
        <f t="shared" si="63"/>
        <v>77.957126409386248</v>
      </c>
      <c r="EY53" s="2">
        <f t="shared" si="63"/>
        <v>70.356481782204312</v>
      </c>
      <c r="EZ53" s="2">
        <f t="shared" si="63"/>
        <v>76.280126277290464</v>
      </c>
      <c r="FA53" s="2">
        <f t="shared" si="63"/>
        <v>74.558774484881411</v>
      </c>
      <c r="FB53" s="2">
        <f t="shared" si="63"/>
        <v>76.288769474806713</v>
      </c>
      <c r="FC53" s="2">
        <f t="shared" si="63"/>
        <v>69.525795948501141</v>
      </c>
      <c r="FD53" s="2">
        <f t="shared" si="63"/>
        <v>71.976396760876654</v>
      </c>
      <c r="FE53" s="2">
        <f t="shared" si="63"/>
        <v>73.88191730031177</v>
      </c>
      <c r="FG53" s="2">
        <f t="shared" si="64"/>
        <v>0.1333455603221467</v>
      </c>
      <c r="FH53" s="2">
        <f t="shared" si="64"/>
        <v>0.15518711327636142</v>
      </c>
      <c r="FI53" s="2">
        <f t="shared" si="64"/>
        <v>0.14279702161544425</v>
      </c>
      <c r="FJ53" s="2">
        <f t="shared" si="64"/>
        <v>0.14429102175824812</v>
      </c>
      <c r="FK53" s="2">
        <f t="shared" si="64"/>
        <v>0.1306235421419269</v>
      </c>
      <c r="FL53" s="2">
        <f t="shared" si="64"/>
        <v>0.145489997211452</v>
      </c>
      <c r="FM53" s="2">
        <f t="shared" si="64"/>
        <v>0.131068723565227</v>
      </c>
      <c r="FN53" s="2">
        <f t="shared" si="64"/>
        <v>0.12607928901781115</v>
      </c>
      <c r="FO53" s="2">
        <f t="shared" si="64"/>
        <v>0.12517384423805267</v>
      </c>
      <c r="FP53" s="2">
        <f t="shared" si="64"/>
        <v>0.12767883473789995</v>
      </c>
      <c r="FQ53" s="2">
        <f t="shared" si="64"/>
        <v>0.1280993817789553</v>
      </c>
      <c r="FR53" s="2">
        <f t="shared" si="64"/>
        <v>0.12815535885099119</v>
      </c>
      <c r="FS53" s="2">
        <f t="shared" si="64"/>
        <v>0.12947896161029068</v>
      </c>
      <c r="FT53" s="2">
        <f t="shared" si="64"/>
        <v>0.12530229553224612</v>
      </c>
      <c r="FU53" s="2">
        <f t="shared" si="64"/>
        <v>0.11252950610751479</v>
      </c>
      <c r="FW53" s="2">
        <f t="shared" si="53"/>
        <v>7.6526438528159964E-6</v>
      </c>
      <c r="FX53" s="2">
        <f t="shared" si="53"/>
        <v>8.2334533844457455E-6</v>
      </c>
      <c r="FY53" s="2">
        <f t="shared" si="53"/>
        <v>7.5111297338683317E-6</v>
      </c>
      <c r="FZ53" s="2">
        <f t="shared" si="53"/>
        <v>9.1110950449802155E-6</v>
      </c>
      <c r="GA53" s="2">
        <f t="shared" si="53"/>
        <v>8.3624424879066067E-6</v>
      </c>
      <c r="GB53" s="2">
        <f t="shared" si="53"/>
        <v>1.1975412612217061E-5</v>
      </c>
      <c r="GC53" s="2">
        <f t="shared" si="53"/>
        <v>1.1256752477993305E-5</v>
      </c>
      <c r="GD53" s="2">
        <f t="shared" si="53"/>
        <v>1.2267251027631454E-5</v>
      </c>
      <c r="GE53" s="2">
        <f t="shared" si="53"/>
        <v>1.2472706711926643E-5</v>
      </c>
      <c r="GF53" s="2">
        <f t="shared" si="53"/>
        <v>1.1439850995238484E-5</v>
      </c>
      <c r="GG53" s="2">
        <f t="shared" si="53"/>
        <v>1.0231234961826373E-5</v>
      </c>
      <c r="GH53" s="2">
        <f t="shared" si="53"/>
        <v>8.365294740635468E-6</v>
      </c>
      <c r="GI53" s="2">
        <f t="shared" si="53"/>
        <v>7.4804144921821325E-6</v>
      </c>
      <c r="GJ53" s="2">
        <f t="shared" si="53"/>
        <v>6.7856824355963121E-6</v>
      </c>
      <c r="GK53" s="2">
        <f t="shared" si="53"/>
        <v>5.1229165156184615E-6</v>
      </c>
      <c r="GM53" s="86">
        <f t="shared" si="54"/>
        <v>8.0316079799644575E-8</v>
      </c>
      <c r="GN53" s="86">
        <f t="shared" si="54"/>
        <v>2.3905615755654433E-6</v>
      </c>
      <c r="GO53" s="86">
        <f t="shared" si="54"/>
        <v>5.1403028854496092E-7</v>
      </c>
      <c r="GP53" s="86">
        <f t="shared" si="54"/>
        <v>8.3296376089567736E-7</v>
      </c>
      <c r="GQ53" s="86">
        <f t="shared" si="54"/>
        <v>1.2089859988920693E-7</v>
      </c>
      <c r="GR53" s="86">
        <f t="shared" si="54"/>
        <v>4.0908403906174748E-7</v>
      </c>
      <c r="GS53" s="86">
        <f t="shared" si="54"/>
        <v>6.6947726884933341E-8</v>
      </c>
      <c r="GT53" s="86">
        <f t="shared" si="54"/>
        <v>3.0093040450617448E-8</v>
      </c>
      <c r="GU53" s="86">
        <f t="shared" si="54"/>
        <v>1.0949311101225603E-8</v>
      </c>
      <c r="GV53" s="86">
        <f t="shared" si="54"/>
        <v>1.2006133256244642E-8</v>
      </c>
      <c r="GW53" s="86">
        <f t="shared" si="54"/>
        <v>2.1362086971751197E-8</v>
      </c>
      <c r="GX53" s="86">
        <f t="shared" si="54"/>
        <v>3.2463455446079559E-8</v>
      </c>
      <c r="GY53" s="86">
        <f t="shared" si="54"/>
        <v>5.2932015769210288E-8</v>
      </c>
      <c r="GZ53" s="86">
        <f t="shared" si="54"/>
        <v>6.75907692876454E-9</v>
      </c>
      <c r="HA53" s="86">
        <f t="shared" si="54"/>
        <v>1.9736019862954545E-10</v>
      </c>
      <c r="HC53" s="86">
        <f t="shared" si="58"/>
        <v>4.0647258807880639E-21</v>
      </c>
      <c r="HD53" s="86">
        <f t="shared" si="58"/>
        <v>3.2694596056651976E-20</v>
      </c>
      <c r="HE53" s="86">
        <f t="shared" si="58"/>
        <v>8.3492298904009277E-21</v>
      </c>
      <c r="HF53" s="86">
        <f t="shared" si="58"/>
        <v>2.2595106295056256E-22</v>
      </c>
      <c r="HG53" s="86">
        <f t="shared" si="58"/>
        <v>4.7143891547151549E-21</v>
      </c>
      <c r="HH53" s="86">
        <f t="shared" si="58"/>
        <v>5.3502874751417047E-21</v>
      </c>
      <c r="HI53" s="86">
        <f t="shared" si="58"/>
        <v>5.3192379219167289E-20</v>
      </c>
      <c r="HJ53" s="86">
        <f t="shared" si="58"/>
        <v>3.4912690060324298E-21</v>
      </c>
      <c r="HK53" s="86">
        <f t="shared" si="58"/>
        <v>4.4602882347514175E-21</v>
      </c>
      <c r="HL53" s="86">
        <f t="shared" si="58"/>
        <v>6.4068634408587469E-21</v>
      </c>
      <c r="HM53" s="86">
        <f t="shared" si="58"/>
        <v>1.3086883797930817E-21</v>
      </c>
      <c r="HN53" s="86">
        <f t="shared" si="58"/>
        <v>2.027425642417552E-22</v>
      </c>
      <c r="HO53" s="86">
        <f t="shared" si="58"/>
        <v>1.2691018526539973E-21</v>
      </c>
      <c r="HP53" s="86">
        <f t="shared" si="58"/>
        <v>2.1681525492819159E-25</v>
      </c>
      <c r="HQ53" s="86">
        <f t="shared" si="58"/>
        <v>8.9942644890929422E-28</v>
      </c>
      <c r="HS53" s="86">
        <f t="shared" si="55"/>
        <v>9.2932231315342853E-170</v>
      </c>
      <c r="HT53" s="86">
        <f t="shared" si="55"/>
        <v>4.559985629144728E-159</v>
      </c>
      <c r="HU53" s="86">
        <f t="shared" si="55"/>
        <v>8.1079187238218793E-167</v>
      </c>
      <c r="HV53" s="86">
        <f t="shared" si="55"/>
        <v>9.8969295431161662E-181</v>
      </c>
      <c r="HW53" s="86">
        <f t="shared" si="55"/>
        <v>1.2257157151865628E-168</v>
      </c>
      <c r="HX53" s="86">
        <f t="shared" si="55"/>
        <v>1.2087523543673615E-170</v>
      </c>
      <c r="HY53" s="86">
        <f t="shared" si="55"/>
        <v>5.3897629401057079E-158</v>
      </c>
      <c r="HZ53" s="86">
        <f t="shared" si="55"/>
        <v>3.4382490081129097E-169</v>
      </c>
      <c r="IA53" s="86">
        <f t="shared" si="55"/>
        <v>1.7325146648727978E-171</v>
      </c>
      <c r="IB53" s="86">
        <f t="shared" si="55"/>
        <v>6.4899866027321468E-170</v>
      </c>
      <c r="IC53" s="86">
        <f t="shared" si="55"/>
        <v>2.7280265497696876E-178</v>
      </c>
      <c r="ID53" s="86">
        <f t="shared" si="55"/>
        <v>5.5158931127823688E-185</v>
      </c>
      <c r="IE53" s="86">
        <f t="shared" si="55"/>
        <v>1.3925316759458692E-173</v>
      </c>
      <c r="IF53" s="86">
        <f t="shared" si="55"/>
        <v>7.6489686580131856E-88</v>
      </c>
      <c r="IG53" s="86">
        <f t="shared" si="55"/>
        <v>2.0179971083613151E-56</v>
      </c>
      <c r="II53" s="86">
        <f t="shared" si="56"/>
        <v>7.1643118113297449E-233</v>
      </c>
      <c r="IJ53" s="86">
        <f t="shared" si="56"/>
        <v>8.060986814317446E-214</v>
      </c>
      <c r="IK53" s="86">
        <f t="shared" si="56"/>
        <v>1.4514699279095317E-226</v>
      </c>
      <c r="IL53" s="86">
        <f t="shared" si="56"/>
        <v>2.6001957261207866E-239</v>
      </c>
      <c r="IM53" s="86">
        <f t="shared" si="56"/>
        <v>1.0789050253176976E-229</v>
      </c>
      <c r="IN53" s="86">
        <f t="shared" si="56"/>
        <v>7.1985332186243804E-222</v>
      </c>
      <c r="IO53" s="86">
        <f t="shared" si="56"/>
        <v>1.4905361985297305E-214</v>
      </c>
      <c r="IP53" s="86">
        <f t="shared" si="56"/>
        <v>8.0531489370497335E-226</v>
      </c>
      <c r="IQ53" s="86">
        <f t="shared" si="56"/>
        <v>2.2155995267435025E-228</v>
      </c>
      <c r="IR53" s="86">
        <f t="shared" si="56"/>
        <v>6.7156753722331227E-228</v>
      </c>
      <c r="IS53" s="86">
        <f t="shared" si="56"/>
        <v>3.0519000676631391E-236</v>
      </c>
      <c r="IT53" s="86">
        <f t="shared" si="56"/>
        <v>3.9210874326106508E-248</v>
      </c>
      <c r="IU53" s="86">
        <f t="shared" si="56"/>
        <v>7.6646687241651154E-238</v>
      </c>
      <c r="IV53" s="86">
        <f t="shared" si="56"/>
        <v>5.0746144231197164E-265</v>
      </c>
      <c r="IW53" s="86">
        <f t="shared" si="56"/>
        <v>9.3745664394210301E-114</v>
      </c>
      <c r="IY53" s="86">
        <f t="shared" si="57"/>
        <v>8.0316079799648638E-8</v>
      </c>
      <c r="IZ53" s="86">
        <f t="shared" si="57"/>
        <v>2.3905615755654759E-6</v>
      </c>
      <c r="JA53" s="86">
        <f t="shared" si="57"/>
        <v>5.1403028854496929E-7</v>
      </c>
      <c r="JB53" s="86">
        <f t="shared" si="57"/>
        <v>8.3296376089567757E-7</v>
      </c>
      <c r="JC53" s="86">
        <f t="shared" si="57"/>
        <v>1.2089859988921165E-7</v>
      </c>
      <c r="JD53" s="86">
        <f t="shared" si="57"/>
        <v>4.0908403906175283E-7</v>
      </c>
      <c r="JE53" s="86">
        <f t="shared" si="57"/>
        <v>6.6947726884986532E-8</v>
      </c>
      <c r="JF53" s="86">
        <f t="shared" si="57"/>
        <v>3.0093040450620942E-8</v>
      </c>
      <c r="JG53" s="86">
        <f t="shared" si="57"/>
        <v>1.0949311101230063E-8</v>
      </c>
      <c r="JH53" s="86">
        <f t="shared" si="57"/>
        <v>1.2006133256251049E-8</v>
      </c>
      <c r="JI53" s="86">
        <f t="shared" si="57"/>
        <v>2.1362086971752508E-8</v>
      </c>
      <c r="JJ53" s="86">
        <f t="shared" si="57"/>
        <v>3.2463455446079764E-8</v>
      </c>
      <c r="JK53" s="86">
        <f t="shared" si="57"/>
        <v>5.2932015769211559E-8</v>
      </c>
      <c r="JL53" s="86">
        <f t="shared" si="57"/>
        <v>6.75907692876454E-9</v>
      </c>
      <c r="JM53" s="86">
        <f t="shared" si="57"/>
        <v>1.9736019862954545E-10</v>
      </c>
    </row>
    <row r="54" spans="2:273" x14ac:dyDescent="0.25">
      <c r="B54" s="2">
        <v>27</v>
      </c>
      <c r="C54" s="37">
        <v>68.722999999999999</v>
      </c>
      <c r="D54" s="37">
        <v>70.087999999999994</v>
      </c>
      <c r="E54" s="37">
        <v>69.213999999999999</v>
      </c>
      <c r="F54" s="37">
        <v>76.424000000000007</v>
      </c>
      <c r="G54" s="37">
        <v>79.724000000000004</v>
      </c>
      <c r="H54" s="37">
        <v>79.266999999999996</v>
      </c>
      <c r="I54" s="37">
        <v>73.86</v>
      </c>
      <c r="J54" s="37">
        <v>84.965000000000003</v>
      </c>
      <c r="K54" s="37">
        <v>74.268000000000001</v>
      </c>
      <c r="L54" s="37">
        <v>75.558999999999997</v>
      </c>
      <c r="M54" s="37">
        <v>76.644000000000005</v>
      </c>
      <c r="N54" s="37">
        <v>78.066999999999993</v>
      </c>
      <c r="O54" s="37">
        <v>76.881</v>
      </c>
      <c r="P54" s="37">
        <v>73.483999999999995</v>
      </c>
      <c r="Q54" s="37">
        <v>73.442999999999998</v>
      </c>
      <c r="S54" s="4">
        <f t="shared" si="59"/>
        <v>69.229068536588599</v>
      </c>
      <c r="T54" s="4">
        <f t="shared" si="59"/>
        <v>70.91021264281342</v>
      </c>
      <c r="U54" s="4">
        <f t="shared" si="59"/>
        <v>71.322781208747472</v>
      </c>
      <c r="V54" s="4">
        <f t="shared" si="59"/>
        <v>76.826248459814096</v>
      </c>
      <c r="W54" s="4">
        <f t="shared" si="59"/>
        <v>79.368494545013618</v>
      </c>
      <c r="X54" s="4">
        <f t="shared" si="59"/>
        <v>80.348780316490874</v>
      </c>
      <c r="Y54" s="4">
        <f t="shared" si="59"/>
        <v>75.335131691823648</v>
      </c>
      <c r="Z54" s="4">
        <f t="shared" si="59"/>
        <v>84.358179631369168</v>
      </c>
      <c r="AA54" s="4">
        <f t="shared" si="59"/>
        <v>74.655311626753544</v>
      </c>
      <c r="AB54" s="4">
        <f t="shared" si="59"/>
        <v>77.104451907628516</v>
      </c>
      <c r="AC54" s="4">
        <f t="shared" si="59"/>
        <v>77.684823009489151</v>
      </c>
      <c r="AD54" s="4">
        <f t="shared" si="59"/>
        <v>78.394189130295743</v>
      </c>
      <c r="AE54" s="4">
        <f t="shared" si="59"/>
        <v>78.123697034551398</v>
      </c>
      <c r="AF54" s="4">
        <f t="shared" si="59"/>
        <v>74.260567216762041</v>
      </c>
      <c r="AG54" s="4">
        <f t="shared" si="59"/>
        <v>73.738287399929021</v>
      </c>
      <c r="AI54" s="4">
        <f t="shared" si="60"/>
        <v>-0.50606853658860018</v>
      </c>
      <c r="AJ54" s="4">
        <f t="shared" si="60"/>
        <v>-0.82221264281342599</v>
      </c>
      <c r="AK54" s="4">
        <f t="shared" si="60"/>
        <v>-2.1087812087474731</v>
      </c>
      <c r="AL54" s="4">
        <f t="shared" si="60"/>
        <v>-0.40224845981408919</v>
      </c>
      <c r="AM54" s="4">
        <f t="shared" si="60"/>
        <v>0.35550545498638542</v>
      </c>
      <c r="AN54" s="4">
        <f t="shared" si="60"/>
        <v>-1.0817803164908781</v>
      </c>
      <c r="AO54" s="4">
        <f t="shared" si="60"/>
        <v>-1.4751316918236483</v>
      </c>
      <c r="AP54" s="4">
        <f t="shared" si="60"/>
        <v>0.60682036863083511</v>
      </c>
      <c r="AQ54" s="4">
        <f t="shared" si="60"/>
        <v>-0.38731162675354369</v>
      </c>
      <c r="AR54" s="4">
        <f t="shared" si="60"/>
        <v>-1.545451907628518</v>
      </c>
      <c r="AS54" s="4">
        <f t="shared" si="60"/>
        <v>-1.0408230094891451</v>
      </c>
      <c r="AT54" s="4">
        <f t="shared" si="60"/>
        <v>-0.32718913029574992</v>
      </c>
      <c r="AU54" s="4">
        <f t="shared" si="60"/>
        <v>-1.2426970345513979</v>
      </c>
      <c r="AV54" s="4">
        <f t="shared" si="60"/>
        <v>-0.77656721676204654</v>
      </c>
      <c r="AW54" s="4">
        <f t="shared" si="60"/>
        <v>-0.29528739992902331</v>
      </c>
      <c r="AY54" s="2">
        <f t="shared" si="51"/>
        <v>69.228820794267577</v>
      </c>
      <c r="AZ54" s="2">
        <f t="shared" si="51"/>
        <v>70.904585285264076</v>
      </c>
      <c r="BA54" s="2">
        <f t="shared" si="51"/>
        <v>71.321522278962803</v>
      </c>
      <c r="BB54" s="2">
        <f t="shared" si="51"/>
        <v>76.824125282173782</v>
      </c>
      <c r="BC54" s="2">
        <f t="shared" si="51"/>
        <v>79.368154011730212</v>
      </c>
      <c r="BD54" s="2">
        <f t="shared" si="51"/>
        <v>80.347583925079931</v>
      </c>
      <c r="BE54" s="2">
        <f t="shared" si="51"/>
        <v>75.33491356822293</v>
      </c>
      <c r="BF54" s="2">
        <f t="shared" si="51"/>
        <v>84.358085362487429</v>
      </c>
      <c r="BG54" s="2">
        <f t="shared" si="51"/>
        <v>74.655272571016653</v>
      </c>
      <c r="BH54" s="2">
        <f t="shared" si="51"/>
        <v>77.104406885921975</v>
      </c>
      <c r="BI54" s="2">
        <f t="shared" si="51"/>
        <v>77.684749225863854</v>
      </c>
      <c r="BJ54" s="2">
        <f t="shared" si="51"/>
        <v>78.394088066294273</v>
      </c>
      <c r="BK54" s="2">
        <f t="shared" si="51"/>
        <v>78.123539563670022</v>
      </c>
      <c r="BL54" s="2">
        <f t="shared" si="51"/>
        <v>74.260544239057211</v>
      </c>
      <c r="BM54" s="2">
        <f t="shared" si="51"/>
        <v>73.738286662208807</v>
      </c>
      <c r="BO54" s="2">
        <f t="shared" si="10"/>
        <v>68.722999999999999</v>
      </c>
      <c r="BP54" s="2">
        <f t="shared" si="11"/>
        <v>70.087999999999994</v>
      </c>
      <c r="BQ54" s="2">
        <f t="shared" si="12"/>
        <v>69.213999999999999</v>
      </c>
      <c r="BR54" s="2">
        <f t="shared" si="13"/>
        <v>76.424000000000007</v>
      </c>
      <c r="BS54" s="2">
        <f t="shared" si="14"/>
        <v>79.724000000000004</v>
      </c>
      <c r="BT54" s="2">
        <f t="shared" si="15"/>
        <v>79.266999999999996</v>
      </c>
      <c r="BU54" s="2">
        <f t="shared" si="16"/>
        <v>73.86</v>
      </c>
      <c r="BV54" s="2">
        <f t="shared" si="17"/>
        <v>84.965000000000003</v>
      </c>
      <c r="BW54" s="2">
        <f t="shared" si="18"/>
        <v>74.268000000000001</v>
      </c>
      <c r="BX54" s="2">
        <f t="shared" si="19"/>
        <v>75.558999999999997</v>
      </c>
      <c r="BY54" s="2">
        <f t="shared" si="20"/>
        <v>76.644000000000005</v>
      </c>
      <c r="BZ54" s="2">
        <f t="shared" si="21"/>
        <v>78.066999999999993</v>
      </c>
      <c r="CA54" s="2">
        <f t="shared" si="22"/>
        <v>76.881</v>
      </c>
      <c r="CB54" s="2">
        <f t="shared" si="23"/>
        <v>73.483999999999995</v>
      </c>
      <c r="CC54" s="2">
        <f t="shared" si="24"/>
        <v>73.442999999999998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69.362203851624912</v>
      </c>
      <c r="DL54" s="2">
        <f t="shared" si="61"/>
        <v>71.444828188865372</v>
      </c>
      <c r="DM54" s="2">
        <f t="shared" si="61"/>
        <v>71.757961672473854</v>
      </c>
      <c r="DN54" s="2">
        <f t="shared" si="61"/>
        <v>77.971055270311069</v>
      </c>
      <c r="DO54" s="2">
        <f t="shared" si="61"/>
        <v>80.630922983114445</v>
      </c>
      <c r="DP54" s="2">
        <f t="shared" si="61"/>
        <v>81.070596247654777</v>
      </c>
      <c r="DQ54" s="2">
        <f t="shared" si="61"/>
        <v>76.178179487179506</v>
      </c>
      <c r="DR54" s="2">
        <f t="shared" si="61"/>
        <v>85.317385016595523</v>
      </c>
      <c r="DS54" s="2">
        <f t="shared" si="61"/>
        <v>75.136279551820721</v>
      </c>
      <c r="DT54" s="2">
        <f t="shared" si="61"/>
        <v>77.288971428571415</v>
      </c>
      <c r="DU54" s="2">
        <f t="shared" si="61"/>
        <v>78.904296823138935</v>
      </c>
      <c r="DV54" s="2">
        <f t="shared" si="61"/>
        <v>78.87596941678521</v>
      </c>
      <c r="DW54" s="2">
        <f t="shared" si="61"/>
        <v>78.955715723821015</v>
      </c>
      <c r="DX54" s="2">
        <f t="shared" si="61"/>
        <v>74.380694677871119</v>
      </c>
      <c r="DY54" s="2">
        <f t="shared" si="61"/>
        <v>74.041274193548389</v>
      </c>
      <c r="EA54" s="2">
        <f t="shared" si="62"/>
        <v>68.438341265994126</v>
      </c>
      <c r="EB54" s="2">
        <f t="shared" si="62"/>
        <v>68.222476190476186</v>
      </c>
      <c r="EC54" s="2">
        <f t="shared" si="62"/>
        <v>68.932159156746764</v>
      </c>
      <c r="ED54" s="2">
        <f t="shared" si="62"/>
        <v>70.620827747341295</v>
      </c>
      <c r="EE54" s="2">
        <f t="shared" si="62"/>
        <v>71.703160907997386</v>
      </c>
      <c r="EF54" s="2">
        <f t="shared" si="62"/>
        <v>76.475117647058823</v>
      </c>
      <c r="EG54" s="2">
        <f t="shared" si="62"/>
        <v>70.236372530573846</v>
      </c>
      <c r="EH54" s="2">
        <f t="shared" si="62"/>
        <v>78.293801465689526</v>
      </c>
      <c r="EI54" s="2">
        <f t="shared" si="62"/>
        <v>71.589502363949762</v>
      </c>
      <c r="EJ54" s="2">
        <f t="shared" si="62"/>
        <v>75.954375268367883</v>
      </c>
      <c r="EK54" s="2">
        <f t="shared" si="62"/>
        <v>70.11400725089662</v>
      </c>
      <c r="EL54" s="2">
        <f t="shared" si="62"/>
        <v>75.4042403594608</v>
      </c>
      <c r="EM54" s="2">
        <f t="shared" si="62"/>
        <v>73.021105714285724</v>
      </c>
      <c r="EN54" s="2">
        <f t="shared" si="62"/>
        <v>73.495701183862849</v>
      </c>
      <c r="EO54" s="2">
        <f t="shared" si="62"/>
        <v>71.55891066935078</v>
      </c>
      <c r="EQ54" s="2">
        <f t="shared" si="63"/>
        <v>66.013061991162445</v>
      </c>
      <c r="ER54" s="2">
        <f t="shared" si="63"/>
        <v>66.214577152619597</v>
      </c>
      <c r="ES54" s="2">
        <f t="shared" si="63"/>
        <v>68.281205167930054</v>
      </c>
      <c r="ET54" s="2">
        <f t="shared" si="63"/>
        <v>70.380786306960559</v>
      </c>
      <c r="EU54" s="2">
        <f t="shared" si="63"/>
        <v>72.097211119433169</v>
      </c>
      <c r="EV54" s="2">
        <f t="shared" si="63"/>
        <v>71.980567549062314</v>
      </c>
      <c r="EW54" s="2">
        <f t="shared" si="63"/>
        <v>69.562953815609291</v>
      </c>
      <c r="EX54" s="2">
        <f t="shared" si="63"/>
        <v>77.862172640353521</v>
      </c>
      <c r="EY54" s="2">
        <f t="shared" si="63"/>
        <v>70.193056602466839</v>
      </c>
      <c r="EZ54" s="2">
        <f t="shared" si="63"/>
        <v>76.071449448332771</v>
      </c>
      <c r="FA54" s="2">
        <f t="shared" si="63"/>
        <v>74.369364654475234</v>
      </c>
      <c r="FB54" s="2">
        <f t="shared" si="63"/>
        <v>76.093603791809358</v>
      </c>
      <c r="FC54" s="2">
        <f t="shared" si="63"/>
        <v>69.415592428137415</v>
      </c>
      <c r="FD54" s="2">
        <f t="shared" si="63"/>
        <v>71.8249690488135</v>
      </c>
      <c r="FE54" s="2">
        <f t="shared" si="63"/>
        <v>73.728420518134925</v>
      </c>
      <c r="FG54" s="2">
        <f t="shared" si="64"/>
        <v>0.14435340172031572</v>
      </c>
      <c r="FH54" s="2">
        <f t="shared" si="64"/>
        <v>0.1676492130501458</v>
      </c>
      <c r="FI54" s="2">
        <f t="shared" si="64"/>
        <v>0.1544460484997181</v>
      </c>
      <c r="FJ54" s="2">
        <f t="shared" si="64"/>
        <v>0.15603973979215094</v>
      </c>
      <c r="FK54" s="2">
        <f t="shared" si="64"/>
        <v>0.14144335096475821</v>
      </c>
      <c r="FL54" s="2">
        <f t="shared" si="64"/>
        <v>0.15731839238812814</v>
      </c>
      <c r="FM54" s="2">
        <f t="shared" si="64"/>
        <v>0.14191938803508405</v>
      </c>
      <c r="FN54" s="2">
        <f t="shared" si="64"/>
        <v>0.1365818234268393</v>
      </c>
      <c r="FO54" s="2">
        <f t="shared" si="64"/>
        <v>0.13561265833346167</v>
      </c>
      <c r="FP54" s="2">
        <f t="shared" si="64"/>
        <v>0.13829352779283116</v>
      </c>
      <c r="FQ54" s="2">
        <f t="shared" si="64"/>
        <v>0.1387434765591774</v>
      </c>
      <c r="FR54" s="2">
        <f t="shared" si="64"/>
        <v>0.13880336443912039</v>
      </c>
      <c r="FS54" s="2">
        <f t="shared" si="64"/>
        <v>0.14021925383701958</v>
      </c>
      <c r="FT54" s="2">
        <f t="shared" si="64"/>
        <v>0.13575015951964065</v>
      </c>
      <c r="FU54" s="2">
        <f t="shared" si="64"/>
        <v>0.12206097732161235</v>
      </c>
      <c r="FW54" s="2">
        <f t="shared" si="53"/>
        <v>8.390950932311455E-6</v>
      </c>
      <c r="FX54" s="2">
        <f t="shared" si="53"/>
        <v>9.02779494378862E-6</v>
      </c>
      <c r="FY54" s="2">
        <f t="shared" si="53"/>
        <v>8.2357840134441031E-6</v>
      </c>
      <c r="FZ54" s="2">
        <f t="shared" si="53"/>
        <v>9.990108278283906E-6</v>
      </c>
      <c r="GA54" s="2">
        <f t="shared" si="53"/>
        <v>9.1692284568182653E-6</v>
      </c>
      <c r="GB54" s="2">
        <f t="shared" si="53"/>
        <v>1.3130763648273515E-5</v>
      </c>
      <c r="GC54" s="2">
        <f t="shared" si="53"/>
        <v>1.2342770246867166E-5</v>
      </c>
      <c r="GD54" s="2">
        <f t="shared" si="53"/>
        <v>1.345075735914236E-5</v>
      </c>
      <c r="GE54" s="2">
        <f t="shared" si="53"/>
        <v>1.3676034499538914E-5</v>
      </c>
      <c r="GF54" s="2">
        <f t="shared" si="53"/>
        <v>1.2543533339155998E-5</v>
      </c>
      <c r="GG54" s="2">
        <f t="shared" si="53"/>
        <v>1.1218314981761663E-5</v>
      </c>
      <c r="GH54" s="2">
        <f t="shared" si="53"/>
        <v>9.1723558846981128E-6</v>
      </c>
      <c r="GI54" s="2">
        <f t="shared" si="53"/>
        <v>8.2021054693571388E-6</v>
      </c>
      <c r="GJ54" s="2">
        <f t="shared" si="53"/>
        <v>7.4403479656075488E-6</v>
      </c>
      <c r="GK54" s="2">
        <f t="shared" si="53"/>
        <v>5.6171634837558439E-6</v>
      </c>
      <c r="GM54" s="86">
        <f t="shared" si="54"/>
        <v>1.7381191109192173E-7</v>
      </c>
      <c r="GN54" s="86">
        <f t="shared" si="54"/>
        <v>4.2917345190338291E-6</v>
      </c>
      <c r="GO54" s="86">
        <f t="shared" si="54"/>
        <v>1.00097466741019E-6</v>
      </c>
      <c r="GP54" s="86">
        <f t="shared" si="54"/>
        <v>1.5718137876750675E-6</v>
      </c>
      <c r="GQ54" s="86">
        <f t="shared" si="54"/>
        <v>2.5166541178488371E-7</v>
      </c>
      <c r="GR54" s="86">
        <f t="shared" si="54"/>
        <v>8.1701833418386098E-7</v>
      </c>
      <c r="GS54" s="86">
        <f t="shared" si="54"/>
        <v>1.4562377015696719E-7</v>
      </c>
      <c r="GT54" s="86">
        <f t="shared" si="54"/>
        <v>6.8054677915000038E-8</v>
      </c>
      <c r="GU54" s="86">
        <f t="shared" si="54"/>
        <v>2.6515199239628344E-8</v>
      </c>
      <c r="GV54" s="86">
        <f t="shared" si="54"/>
        <v>2.9180855864041516E-8</v>
      </c>
      <c r="GW54" s="86">
        <f t="shared" si="54"/>
        <v>4.9893427266101471E-8</v>
      </c>
      <c r="GX54" s="86">
        <f t="shared" si="54"/>
        <v>7.3593828848239442E-8</v>
      </c>
      <c r="GY54" s="86">
        <f t="shared" si="54"/>
        <v>1.164312295353673E-7</v>
      </c>
      <c r="GZ54" s="86">
        <f t="shared" si="54"/>
        <v>1.6951938060992042E-8</v>
      </c>
      <c r="HA54" s="86">
        <f t="shared" si="54"/>
        <v>5.9753602710015642E-10</v>
      </c>
      <c r="HC54" s="86">
        <f t="shared" si="58"/>
        <v>1.7622514179728188E-20</v>
      </c>
      <c r="HD54" s="86">
        <f t="shared" si="58"/>
        <v>1.3014884279946426E-19</v>
      </c>
      <c r="HE54" s="86">
        <f t="shared" si="58"/>
        <v>3.4996847968787376E-20</v>
      </c>
      <c r="HF54" s="86">
        <f t="shared" si="58"/>
        <v>1.0712841236070243E-21</v>
      </c>
      <c r="HG54" s="86">
        <f t="shared" si="58"/>
        <v>2.0408869954113106E-20</v>
      </c>
      <c r="HH54" s="86">
        <f t="shared" si="58"/>
        <v>2.358197487705216E-20</v>
      </c>
      <c r="HI54" s="86">
        <f t="shared" si="58"/>
        <v>2.1864671634281165E-19</v>
      </c>
      <c r="HJ54" s="86">
        <f t="shared" si="58"/>
        <v>1.5752089222462793E-20</v>
      </c>
      <c r="HK54" s="86">
        <f t="shared" si="58"/>
        <v>2.0258755141812527E-20</v>
      </c>
      <c r="HL54" s="86">
        <f t="shared" si="58"/>
        <v>2.855324312115657E-20</v>
      </c>
      <c r="HM54" s="86">
        <f t="shared" si="58"/>
        <v>6.0629226031114127E-21</v>
      </c>
      <c r="HN54" s="86">
        <f t="shared" si="58"/>
        <v>9.7941172869816527E-22</v>
      </c>
      <c r="HO54" s="86">
        <f t="shared" si="58"/>
        <v>5.6784046415474488E-21</v>
      </c>
      <c r="HP54" s="86">
        <f t="shared" si="58"/>
        <v>1.3259032835303076E-24</v>
      </c>
      <c r="HQ54" s="86">
        <f t="shared" si="58"/>
        <v>6.6444336485297164E-27</v>
      </c>
      <c r="HS54" s="86">
        <f t="shared" si="55"/>
        <v>2.5869572804646853E-166</v>
      </c>
      <c r="HT54" s="86">
        <f t="shared" si="55"/>
        <v>7.4428738657050406E-156</v>
      </c>
      <c r="HU54" s="86">
        <f t="shared" si="55"/>
        <v>1.866736974894605E-163</v>
      </c>
      <c r="HV54" s="86">
        <f t="shared" si="55"/>
        <v>4.5107827583029183E-177</v>
      </c>
      <c r="HW54" s="86">
        <f t="shared" si="55"/>
        <v>3.3388129987008053E-165</v>
      </c>
      <c r="HX54" s="86">
        <f t="shared" si="55"/>
        <v>3.8516693964779502E-167</v>
      </c>
      <c r="HY54" s="86">
        <f t="shared" si="55"/>
        <v>1.0626881022274878E-154</v>
      </c>
      <c r="HZ54" s="86">
        <f t="shared" si="55"/>
        <v>1.1560479516387065E-165</v>
      </c>
      <c r="IA54" s="86">
        <f t="shared" si="55"/>
        <v>6.5300937974011671E-168</v>
      </c>
      <c r="IB54" s="86">
        <f t="shared" si="55"/>
        <v>2.1935903677787732E-166</v>
      </c>
      <c r="IC54" s="86">
        <f t="shared" si="55"/>
        <v>1.2084662816943615E-174</v>
      </c>
      <c r="ID54" s="86">
        <f t="shared" si="55"/>
        <v>3.0496833597877489E-181</v>
      </c>
      <c r="IE54" s="86">
        <f t="shared" si="55"/>
        <v>4.5494467196931573E-170</v>
      </c>
      <c r="IF54" s="86">
        <f t="shared" si="55"/>
        <v>3.9305287238551491E-86</v>
      </c>
      <c r="IG54" s="86">
        <f t="shared" si="55"/>
        <v>2.3495589998398546E-55</v>
      </c>
      <c r="II54" s="86">
        <f t="shared" si="56"/>
        <v>2.8135518860910929E-229</v>
      </c>
      <c r="IJ54" s="86">
        <f t="shared" si="56"/>
        <v>1.6770689442869317E-210</v>
      </c>
      <c r="IK54" s="86">
        <f t="shared" si="56"/>
        <v>4.489975793530583E-223</v>
      </c>
      <c r="IL54" s="86">
        <f t="shared" si="56"/>
        <v>1.4608606054987688E-235</v>
      </c>
      <c r="IM54" s="86">
        <f t="shared" si="56"/>
        <v>4.0216080632509174E-226</v>
      </c>
      <c r="IN54" s="86">
        <f t="shared" si="56"/>
        <v>2.5991440406915058E-218</v>
      </c>
      <c r="IO54" s="86">
        <f t="shared" si="56"/>
        <v>3.9265084014936084E-211</v>
      </c>
      <c r="IP54" s="86">
        <f t="shared" si="56"/>
        <v>3.4287369173334258E-222</v>
      </c>
      <c r="IQ54" s="86">
        <f t="shared" si="56"/>
        <v>1.0508364061324327E-224</v>
      </c>
      <c r="IR54" s="86">
        <f t="shared" si="56"/>
        <v>2.9346916494989726E-224</v>
      </c>
      <c r="IS54" s="86">
        <f t="shared" si="56"/>
        <v>1.6706756938229615E-232</v>
      </c>
      <c r="IT54" s="86">
        <f t="shared" si="56"/>
        <v>2.8447692653605939E-244</v>
      </c>
      <c r="IU54" s="86">
        <f t="shared" si="56"/>
        <v>3.5389148536024801E-234</v>
      </c>
      <c r="IV54" s="86">
        <f t="shared" si="56"/>
        <v>5.7357032390901383E-261</v>
      </c>
      <c r="IW54" s="86">
        <f t="shared" si="56"/>
        <v>4.5291708223544457E-112</v>
      </c>
      <c r="IY54" s="86">
        <f t="shared" si="57"/>
        <v>1.7381191109193935E-7</v>
      </c>
      <c r="IZ54" s="86">
        <f t="shared" si="57"/>
        <v>4.2917345190339596E-6</v>
      </c>
      <c r="JA54" s="86">
        <f t="shared" si="57"/>
        <v>1.000974667410225E-6</v>
      </c>
      <c r="JB54" s="86">
        <f t="shared" si="57"/>
        <v>1.5718137876750686E-6</v>
      </c>
      <c r="JC54" s="86">
        <f t="shared" si="57"/>
        <v>2.5166541178490415E-7</v>
      </c>
      <c r="JD54" s="86">
        <f t="shared" si="57"/>
        <v>8.1701833418388459E-7</v>
      </c>
      <c r="JE54" s="86">
        <f t="shared" si="57"/>
        <v>1.4562377015718583E-7</v>
      </c>
      <c r="JF54" s="86">
        <f t="shared" si="57"/>
        <v>6.8054677915015788E-8</v>
      </c>
      <c r="JG54" s="86">
        <f t="shared" si="57"/>
        <v>2.6515199239648603E-8</v>
      </c>
      <c r="JH54" s="86">
        <f t="shared" si="57"/>
        <v>2.918085586407007E-8</v>
      </c>
      <c r="JI54" s="86">
        <f t="shared" si="57"/>
        <v>4.9893427266107533E-8</v>
      </c>
      <c r="JJ54" s="86">
        <f t="shared" si="57"/>
        <v>7.3593828848240421E-8</v>
      </c>
      <c r="JK54" s="86">
        <f t="shared" si="57"/>
        <v>1.1643122953537297E-7</v>
      </c>
      <c r="JL54" s="86">
        <f t="shared" si="57"/>
        <v>1.6951938060992042E-8</v>
      </c>
      <c r="JM54" s="86">
        <f t="shared" si="57"/>
        <v>5.9753602710015642E-10</v>
      </c>
    </row>
    <row r="55" spans="2:273" x14ac:dyDescent="0.25">
      <c r="B55" s="2">
        <v>28</v>
      </c>
      <c r="C55" s="37">
        <v>68.108000000000004</v>
      </c>
      <c r="D55" s="37">
        <v>69.543999999999997</v>
      </c>
      <c r="E55" s="37">
        <v>69.963999999999999</v>
      </c>
      <c r="F55" s="37">
        <v>76.287999999999997</v>
      </c>
      <c r="G55" s="37">
        <v>79.344999999999999</v>
      </c>
      <c r="H55" s="37">
        <v>79.132999999999996</v>
      </c>
      <c r="I55" s="37">
        <v>75.825000000000003</v>
      </c>
      <c r="J55" s="37">
        <v>84.894999999999996</v>
      </c>
      <c r="K55" s="37">
        <v>73.231999999999999</v>
      </c>
      <c r="L55" s="37">
        <v>75.763000000000005</v>
      </c>
      <c r="M55" s="37">
        <v>77.441000000000003</v>
      </c>
      <c r="N55" s="37">
        <v>78.283000000000001</v>
      </c>
      <c r="O55" s="37">
        <v>77.406999999999996</v>
      </c>
      <c r="P55" s="37">
        <v>74.209999999999994</v>
      </c>
      <c r="Q55" s="37">
        <v>73.656000000000006</v>
      </c>
      <c r="S55" s="4">
        <f t="shared" si="59"/>
        <v>69.333827816727222</v>
      </c>
      <c r="T55" s="4">
        <f t="shared" si="59"/>
        <v>70.968819610566783</v>
      </c>
      <c r="U55" s="4">
        <f t="shared" si="59"/>
        <v>71.39693670371004</v>
      </c>
      <c r="V55" s="4">
        <f t="shared" si="59"/>
        <v>76.867409481595558</v>
      </c>
      <c r="W55" s="4">
        <f t="shared" si="59"/>
        <v>79.310929939079926</v>
      </c>
      <c r="X55" s="4">
        <f t="shared" si="59"/>
        <v>80.328343912133931</v>
      </c>
      <c r="Y55" s="4">
        <f t="shared" si="59"/>
        <v>75.441983195168589</v>
      </c>
      <c r="Z55" s="4">
        <f t="shared" si="59"/>
        <v>84.414312947139422</v>
      </c>
      <c r="AA55" s="4">
        <f t="shared" si="59"/>
        <v>74.718109920082242</v>
      </c>
      <c r="AB55" s="4">
        <f t="shared" si="59"/>
        <v>77.133777347918127</v>
      </c>
      <c r="AC55" s="4">
        <f t="shared" si="59"/>
        <v>77.523677475218037</v>
      </c>
      <c r="AD55" s="4">
        <f t="shared" si="59"/>
        <v>78.436769738110883</v>
      </c>
      <c r="AE55" s="4">
        <f t="shared" si="59"/>
        <v>78.099115222611459</v>
      </c>
      <c r="AF55" s="4">
        <f t="shared" si="59"/>
        <v>74.348350021037277</v>
      </c>
      <c r="AG55" s="4">
        <f t="shared" si="59"/>
        <v>73.687423687332085</v>
      </c>
      <c r="AI55" s="4">
        <f t="shared" si="60"/>
        <v>-1.2258278167272181</v>
      </c>
      <c r="AJ55" s="4">
        <f t="shared" si="60"/>
        <v>-1.4248196105667859</v>
      </c>
      <c r="AK55" s="4">
        <f t="shared" si="60"/>
        <v>-1.4329367037100411</v>
      </c>
      <c r="AL55" s="4">
        <f t="shared" si="60"/>
        <v>-0.57940948159556172</v>
      </c>
      <c r="AM55" s="4">
        <f t="shared" si="60"/>
        <v>3.4070060920072365E-2</v>
      </c>
      <c r="AN55" s="4">
        <f t="shared" si="60"/>
        <v>-1.1953439121339358</v>
      </c>
      <c r="AO55" s="4">
        <f t="shared" si="60"/>
        <v>0.38301680483141354</v>
      </c>
      <c r="AP55" s="4">
        <f t="shared" si="60"/>
        <v>0.48068705286057423</v>
      </c>
      <c r="AQ55" s="4">
        <f t="shared" si="60"/>
        <v>-1.4861099200822423</v>
      </c>
      <c r="AR55" s="4">
        <f t="shared" si="60"/>
        <v>-1.3707773479181213</v>
      </c>
      <c r="AS55" s="4">
        <f t="shared" si="60"/>
        <v>-8.2677475218034147E-2</v>
      </c>
      <c r="AT55" s="4">
        <f t="shared" si="60"/>
        <v>-0.15376973811088135</v>
      </c>
      <c r="AU55" s="4">
        <f t="shared" si="60"/>
        <v>-0.69211522261146285</v>
      </c>
      <c r="AV55" s="4">
        <f t="shared" si="60"/>
        <v>-0.138350021037283</v>
      </c>
      <c r="AW55" s="4">
        <f t="shared" si="60"/>
        <v>-3.1423687332079453E-2</v>
      </c>
      <c r="AY55" s="2">
        <f t="shared" si="51"/>
        <v>69.333315219592407</v>
      </c>
      <c r="AZ55" s="2">
        <f t="shared" si="51"/>
        <v>70.959097845258896</v>
      </c>
      <c r="BA55" s="2">
        <f t="shared" si="51"/>
        <v>71.394583976840025</v>
      </c>
      <c r="BB55" s="2">
        <f t="shared" si="51"/>
        <v>76.863559224807517</v>
      </c>
      <c r="BC55" s="2">
        <f t="shared" si="51"/>
        <v>79.310250744185922</v>
      </c>
      <c r="BD55" s="2">
        <f t="shared" si="51"/>
        <v>80.326054362835819</v>
      </c>
      <c r="BE55" s="2">
        <f t="shared" si="51"/>
        <v>75.441529531192444</v>
      </c>
      <c r="BF55" s="2">
        <f t="shared" si="51"/>
        <v>84.414109314686726</v>
      </c>
      <c r="BG55" s="2">
        <f t="shared" si="51"/>
        <v>74.718019839759819</v>
      </c>
      <c r="BH55" s="2">
        <f t="shared" si="51"/>
        <v>77.133673185769553</v>
      </c>
      <c r="BI55" s="2">
        <f t="shared" si="51"/>
        <v>77.523513154526739</v>
      </c>
      <c r="BJ55" s="2">
        <f t="shared" si="51"/>
        <v>78.436550987022414</v>
      </c>
      <c r="BK55" s="2">
        <f t="shared" si="51"/>
        <v>78.098784119194306</v>
      </c>
      <c r="BL55" s="2">
        <f t="shared" si="51"/>
        <v>74.348295218554284</v>
      </c>
      <c r="BM55" s="2">
        <f t="shared" si="51"/>
        <v>73.687421575197831</v>
      </c>
      <c r="BO55" s="2">
        <f t="shared" si="10"/>
        <v>68.108000000000004</v>
      </c>
      <c r="BP55" s="2">
        <f t="shared" si="11"/>
        <v>69.543999999999997</v>
      </c>
      <c r="BQ55" s="2">
        <f t="shared" si="12"/>
        <v>69.963999999999999</v>
      </c>
      <c r="BR55" s="2">
        <f t="shared" si="13"/>
        <v>76.287999999999997</v>
      </c>
      <c r="BS55" s="2">
        <f t="shared" si="14"/>
        <v>79.344999999999999</v>
      </c>
      <c r="BT55" s="2">
        <f t="shared" si="15"/>
        <v>79.132999999999996</v>
      </c>
      <c r="BU55" s="2">
        <f t="shared" si="16"/>
        <v>75.825000000000003</v>
      </c>
      <c r="BV55" s="2">
        <f t="shared" si="17"/>
        <v>84.894999999999996</v>
      </c>
      <c r="BW55" s="2">
        <f t="shared" si="18"/>
        <v>73.231999999999999</v>
      </c>
      <c r="BX55" s="2">
        <f t="shared" si="19"/>
        <v>75.763000000000005</v>
      </c>
      <c r="BY55" s="2">
        <f t="shared" si="20"/>
        <v>77.441000000000003</v>
      </c>
      <c r="BZ55" s="2">
        <f t="shared" si="21"/>
        <v>78.283000000000001</v>
      </c>
      <c r="CA55" s="2">
        <f t="shared" si="22"/>
        <v>77.406999999999996</v>
      </c>
      <c r="CB55" s="2">
        <f t="shared" si="23"/>
        <v>74.209999999999994</v>
      </c>
      <c r="CC55" s="2">
        <f t="shared" si="24"/>
        <v>73.656000000000006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69.529401028558922</v>
      </c>
      <c r="DL55" s="2">
        <f t="shared" si="61"/>
        <v>71.597123396758263</v>
      </c>
      <c r="DM55" s="2">
        <f t="shared" si="61"/>
        <v>71.919891986062709</v>
      </c>
      <c r="DN55" s="2">
        <f t="shared" si="61"/>
        <v>78.158633041377215</v>
      </c>
      <c r="DO55" s="2">
        <f t="shared" si="61"/>
        <v>80.708218949343333</v>
      </c>
      <c r="DP55" s="2">
        <f t="shared" si="61"/>
        <v>81.152494746716698</v>
      </c>
      <c r="DQ55" s="2">
        <f t="shared" si="61"/>
        <v>76.406686369770597</v>
      </c>
      <c r="DR55" s="2">
        <f t="shared" si="61"/>
        <v>85.49313513513512</v>
      </c>
      <c r="DS55" s="2">
        <f t="shared" si="61"/>
        <v>75.287539775910361</v>
      </c>
      <c r="DT55" s="2">
        <f t="shared" si="61"/>
        <v>77.377642857142845</v>
      </c>
      <c r="DU55" s="2">
        <f t="shared" si="61"/>
        <v>78.855783783783792</v>
      </c>
      <c r="DV55" s="2">
        <f t="shared" si="61"/>
        <v>79.005378378378381</v>
      </c>
      <c r="DW55" s="2">
        <f t="shared" si="61"/>
        <v>79.034442170915881</v>
      </c>
      <c r="DX55" s="2">
        <f t="shared" si="61"/>
        <v>74.52469019607841</v>
      </c>
      <c r="DY55" s="2">
        <f t="shared" si="61"/>
        <v>74.030909677419359</v>
      </c>
      <c r="EA55" s="2">
        <f t="shared" si="62"/>
        <v>68.273437592031968</v>
      </c>
      <c r="EB55" s="2">
        <f t="shared" si="62"/>
        <v>68.070236904761899</v>
      </c>
      <c r="EC55" s="2">
        <f t="shared" si="62"/>
        <v>68.77173802916333</v>
      </c>
      <c r="ED55" s="2">
        <f t="shared" si="62"/>
        <v>70.475333467611989</v>
      </c>
      <c r="EE55" s="2">
        <f t="shared" si="62"/>
        <v>71.571245373384684</v>
      </c>
      <c r="EF55" s="2">
        <f t="shared" si="62"/>
        <v>76.289088235294116</v>
      </c>
      <c r="EG55" s="2">
        <f t="shared" si="62"/>
        <v>70.119473157729701</v>
      </c>
      <c r="EH55" s="2">
        <f t="shared" si="62"/>
        <v>78.193153009105032</v>
      </c>
      <c r="EI55" s="2">
        <f t="shared" si="62"/>
        <v>71.40748140852007</v>
      </c>
      <c r="EJ55" s="2">
        <f t="shared" si="62"/>
        <v>75.747247273094047</v>
      </c>
      <c r="EK55" s="2">
        <f t="shared" si="62"/>
        <v>69.980719670980818</v>
      </c>
      <c r="EL55" s="2">
        <f t="shared" si="62"/>
        <v>75.217788117823261</v>
      </c>
      <c r="EM55" s="2">
        <f t="shared" si="62"/>
        <v>72.866640000000004</v>
      </c>
      <c r="EN55" s="2">
        <f t="shared" si="62"/>
        <v>73.324185922643196</v>
      </c>
      <c r="EO55" s="2">
        <f t="shared" si="62"/>
        <v>71.434124667481484</v>
      </c>
      <c r="EQ55" s="2">
        <f t="shared" si="63"/>
        <v>65.878058137697792</v>
      </c>
      <c r="ER55" s="2">
        <f t="shared" si="63"/>
        <v>66.087547585421419</v>
      </c>
      <c r="ES55" s="2">
        <f t="shared" si="63"/>
        <v>68.128804720977271</v>
      </c>
      <c r="ET55" s="2">
        <f t="shared" si="63"/>
        <v>70.238249208516521</v>
      </c>
      <c r="EU55" s="2">
        <f t="shared" si="63"/>
        <v>71.9603341038422</v>
      </c>
      <c r="EV55" s="2">
        <f t="shared" si="63"/>
        <v>71.852418952684971</v>
      </c>
      <c r="EW55" s="2">
        <f t="shared" si="63"/>
        <v>69.454864347181285</v>
      </c>
      <c r="EX55" s="2">
        <f t="shared" si="63"/>
        <v>77.767218871320779</v>
      </c>
      <c r="EY55" s="2">
        <f t="shared" si="63"/>
        <v>70.029631422729352</v>
      </c>
      <c r="EZ55" s="2">
        <f t="shared" si="63"/>
        <v>75.862772619375079</v>
      </c>
      <c r="FA55" s="2">
        <f t="shared" si="63"/>
        <v>74.179954824069057</v>
      </c>
      <c r="FB55" s="2">
        <f t="shared" si="63"/>
        <v>75.898438108812002</v>
      </c>
      <c r="FC55" s="2">
        <f t="shared" si="63"/>
        <v>69.305388907773704</v>
      </c>
      <c r="FD55" s="2">
        <f t="shared" si="63"/>
        <v>71.673541336750347</v>
      </c>
      <c r="FE55" s="2">
        <f t="shared" si="63"/>
        <v>73.57492373595808</v>
      </c>
      <c r="FG55" s="2">
        <f t="shared" si="64"/>
        <v>0.15610627236923766</v>
      </c>
      <c r="FH55" s="2">
        <f t="shared" si="64"/>
        <v>0.18089777676664578</v>
      </c>
      <c r="FI55" s="2">
        <f t="shared" si="64"/>
        <v>0.16686039199524588</v>
      </c>
      <c r="FJ55" s="2">
        <f t="shared" si="64"/>
        <v>0.16855664771792386</v>
      </c>
      <c r="FK55" s="2">
        <f t="shared" si="64"/>
        <v>0.15300165917909508</v>
      </c>
      <c r="FL55" s="2">
        <f t="shared" si="64"/>
        <v>0.16991721844530613</v>
      </c>
      <c r="FM55" s="2">
        <f t="shared" si="64"/>
        <v>0.15350964115627261</v>
      </c>
      <c r="FN55" s="2">
        <f t="shared" si="64"/>
        <v>0.14781125761054797</v>
      </c>
      <c r="FO55" s="2">
        <f t="shared" si="64"/>
        <v>0.14677595560184967</v>
      </c>
      <c r="FP55" s="2">
        <f t="shared" si="64"/>
        <v>0.14963930389686131</v>
      </c>
      <c r="FQ55" s="2">
        <f t="shared" si="64"/>
        <v>0.15011973609855114</v>
      </c>
      <c r="FR55" s="2">
        <f t="shared" si="64"/>
        <v>0.15018367819957557</v>
      </c>
      <c r="FS55" s="2">
        <f t="shared" si="64"/>
        <v>0.15169520648653342</v>
      </c>
      <c r="FT55" s="2">
        <f t="shared" si="64"/>
        <v>0.14692285165679475</v>
      </c>
      <c r="FU55" s="2">
        <f t="shared" si="64"/>
        <v>0.13227944796720856</v>
      </c>
      <c r="FW55" s="2">
        <f t="shared" si="53"/>
        <v>9.2004872939893021E-6</v>
      </c>
      <c r="FX55" s="2">
        <f t="shared" si="53"/>
        <v>9.898771693430566E-6</v>
      </c>
      <c r="FY55" s="2">
        <f t="shared" si="53"/>
        <v>9.0303504236081538E-6</v>
      </c>
      <c r="FZ55" s="2">
        <f t="shared" si="53"/>
        <v>1.095392534655197E-5</v>
      </c>
      <c r="GA55" s="2">
        <f t="shared" si="53"/>
        <v>1.0053850184413112E-5</v>
      </c>
      <c r="GB55" s="2">
        <f t="shared" si="53"/>
        <v>1.4397577799723514E-5</v>
      </c>
      <c r="GC55" s="2">
        <f t="shared" si="53"/>
        <v>1.3533562339817548E-5</v>
      </c>
      <c r="GD55" s="2">
        <f t="shared" si="53"/>
        <v>1.4748443026786674E-5</v>
      </c>
      <c r="GE55" s="2">
        <f t="shared" si="53"/>
        <v>1.4995453852857697E-5</v>
      </c>
      <c r="GF55" s="2">
        <f t="shared" si="53"/>
        <v>1.3753694164568861E-5</v>
      </c>
      <c r="GG55" s="2">
        <f t="shared" si="53"/>
        <v>1.2300624461721867E-5</v>
      </c>
      <c r="GH55" s="2">
        <f t="shared" si="53"/>
        <v>1.0057279334825274E-5</v>
      </c>
      <c r="GI55" s="2">
        <f t="shared" si="53"/>
        <v>8.9934226929025863E-6</v>
      </c>
      <c r="GJ55" s="2">
        <f t="shared" si="53"/>
        <v>8.1581734598143058E-6</v>
      </c>
      <c r="GK55" s="2">
        <f t="shared" si="53"/>
        <v>6.1590939462887949E-6</v>
      </c>
      <c r="GM55" s="86">
        <f t="shared" si="54"/>
        <v>3.689593666160826E-7</v>
      </c>
      <c r="GN55" s="86">
        <f t="shared" si="54"/>
        <v>7.5979156063183825E-6</v>
      </c>
      <c r="GO55" s="86">
        <f t="shared" si="54"/>
        <v>1.9178532383096586E-6</v>
      </c>
      <c r="GP55" s="86">
        <f t="shared" si="54"/>
        <v>2.9212212792784975E-6</v>
      </c>
      <c r="GQ55" s="86">
        <f t="shared" si="54"/>
        <v>5.1461197442574972E-7</v>
      </c>
      <c r="GR55" s="86">
        <f t="shared" si="54"/>
        <v>1.6039045401985373E-6</v>
      </c>
      <c r="GS55" s="86">
        <f t="shared" si="54"/>
        <v>3.10694992271005E-7</v>
      </c>
      <c r="GT55" s="86">
        <f t="shared" si="54"/>
        <v>1.5080751987982605E-7</v>
      </c>
      <c r="GU55" s="86">
        <f t="shared" si="54"/>
        <v>6.2777391991424995E-8</v>
      </c>
      <c r="GV55" s="86">
        <f t="shared" si="54"/>
        <v>6.9320160756319027E-8</v>
      </c>
      <c r="GW55" s="86">
        <f t="shared" si="54"/>
        <v>1.1404763223939911E-7</v>
      </c>
      <c r="GX55" s="86">
        <f t="shared" si="54"/>
        <v>1.6344352112089185E-7</v>
      </c>
      <c r="GY55" s="86">
        <f t="shared" si="54"/>
        <v>2.5113339912790615E-7</v>
      </c>
      <c r="GZ55" s="86">
        <f t="shared" si="54"/>
        <v>4.1517332737021242E-8</v>
      </c>
      <c r="HA55" s="86">
        <f t="shared" si="54"/>
        <v>1.7573903121380108E-9</v>
      </c>
      <c r="HC55" s="86">
        <f t="shared" si="58"/>
        <v>7.4605737569506995E-20</v>
      </c>
      <c r="HD55" s="86">
        <f t="shared" si="58"/>
        <v>5.0677051212359132E-19</v>
      </c>
      <c r="HE55" s="86">
        <f t="shared" si="58"/>
        <v>1.4334911253897816E-19</v>
      </c>
      <c r="HF55" s="86">
        <f t="shared" si="58"/>
        <v>4.952743194349649E-21</v>
      </c>
      <c r="HG55" s="86">
        <f t="shared" si="58"/>
        <v>8.6271568505266912E-20</v>
      </c>
      <c r="HH55" s="86">
        <f t="shared" si="58"/>
        <v>1.01426481087674E-19</v>
      </c>
      <c r="HI55" s="86">
        <f t="shared" si="58"/>
        <v>8.77961829391366E-19</v>
      </c>
      <c r="HJ55" s="86">
        <f t="shared" si="58"/>
        <v>6.9314293262523794E-20</v>
      </c>
      <c r="HK55" s="86">
        <f t="shared" si="58"/>
        <v>8.9709047227430837E-20</v>
      </c>
      <c r="HL55" s="86">
        <f t="shared" si="58"/>
        <v>1.2411663180379353E-19</v>
      </c>
      <c r="HM55" s="86">
        <f t="shared" si="58"/>
        <v>2.7384531196101056E-20</v>
      </c>
      <c r="HN55" s="86">
        <f t="shared" si="58"/>
        <v>4.6109921360246254E-21</v>
      </c>
      <c r="HO55" s="86">
        <f t="shared" si="58"/>
        <v>2.4799292511012877E-20</v>
      </c>
      <c r="HP55" s="86">
        <f t="shared" si="58"/>
        <v>7.8693547489431263E-24</v>
      </c>
      <c r="HQ55" s="86">
        <f t="shared" si="58"/>
        <v>4.7479978000589819E-26</v>
      </c>
      <c r="HS55" s="86">
        <f t="shared" si="55"/>
        <v>6.633801670120457E-163</v>
      </c>
      <c r="HT55" s="86">
        <f t="shared" si="55"/>
        <v>1.1256523567936344E-152</v>
      </c>
      <c r="HU55" s="86">
        <f t="shared" si="55"/>
        <v>3.9690992196811478E-160</v>
      </c>
      <c r="HV55" s="86">
        <f t="shared" si="55"/>
        <v>1.8847155652049317E-173</v>
      </c>
      <c r="HW55" s="86">
        <f t="shared" si="55"/>
        <v>8.3772321148661473E-162</v>
      </c>
      <c r="HX55" s="86">
        <f t="shared" si="55"/>
        <v>1.1279099253692203E-163</v>
      </c>
      <c r="HY55" s="86">
        <f t="shared" si="55"/>
        <v>1.9327022404500602E-151</v>
      </c>
      <c r="HZ55" s="86">
        <f t="shared" si="55"/>
        <v>3.5654120449106373E-162</v>
      </c>
      <c r="IA55" s="86">
        <f t="shared" si="55"/>
        <v>2.2548395916931284E-164</v>
      </c>
      <c r="IB55" s="86">
        <f t="shared" si="55"/>
        <v>6.8026334496095908E-163</v>
      </c>
      <c r="IC55" s="86">
        <f t="shared" si="55"/>
        <v>4.9045170549837191E-171</v>
      </c>
      <c r="ID55" s="86">
        <f t="shared" si="55"/>
        <v>1.5427683860319177E-177</v>
      </c>
      <c r="IE55" s="86">
        <f t="shared" si="55"/>
        <v>1.3672053191759174E-166</v>
      </c>
      <c r="IF55" s="86">
        <f t="shared" si="55"/>
        <v>1.941712417969433E-84</v>
      </c>
      <c r="IG55" s="86">
        <f t="shared" si="55"/>
        <v>2.6707172765921675E-54</v>
      </c>
      <c r="II55" s="86">
        <f t="shared" si="56"/>
        <v>1.0355687336787863E-225</v>
      </c>
      <c r="IJ55" s="86">
        <f t="shared" si="56"/>
        <v>3.2851872382922005E-207</v>
      </c>
      <c r="IK55" s="86">
        <f t="shared" si="56"/>
        <v>1.304308571802433E-219</v>
      </c>
      <c r="IL55" s="86">
        <f t="shared" si="56"/>
        <v>7.6628776307534635E-232</v>
      </c>
      <c r="IM55" s="86">
        <f t="shared" si="56"/>
        <v>1.4048340349594694E-222</v>
      </c>
      <c r="IN55" s="86">
        <f t="shared" si="56"/>
        <v>8.7789607642509792E-215</v>
      </c>
      <c r="IO55" s="86">
        <f t="shared" si="56"/>
        <v>9.7043375250685048E-208</v>
      </c>
      <c r="IP55" s="86">
        <f t="shared" si="56"/>
        <v>1.3635837532188174E-218</v>
      </c>
      <c r="IQ55" s="86">
        <f t="shared" si="56"/>
        <v>4.6508315723008715E-221</v>
      </c>
      <c r="IR55" s="86">
        <f t="shared" si="56"/>
        <v>1.1981322970030734E-220</v>
      </c>
      <c r="IS55" s="86">
        <f t="shared" si="56"/>
        <v>8.5346082129517027E-229</v>
      </c>
      <c r="IT55" s="86">
        <f t="shared" si="56"/>
        <v>1.9240131287570136E-240</v>
      </c>
      <c r="IU55" s="86">
        <f t="shared" si="56"/>
        <v>1.5296572050005637E-230</v>
      </c>
      <c r="IV55" s="86">
        <f t="shared" si="56"/>
        <v>6.0302033582102308E-257</v>
      </c>
      <c r="IW55" s="86">
        <f t="shared" si="56"/>
        <v>2.124980311575628E-110</v>
      </c>
      <c r="IY55" s="86">
        <f t="shared" si="57"/>
        <v>3.689593666161572E-7</v>
      </c>
      <c r="IZ55" s="86">
        <f t="shared" si="57"/>
        <v>7.5979156063188891E-6</v>
      </c>
      <c r="JA55" s="86">
        <f t="shared" si="57"/>
        <v>1.9178532383098017E-6</v>
      </c>
      <c r="JB55" s="86">
        <f t="shared" si="57"/>
        <v>2.9212212792785026E-6</v>
      </c>
      <c r="JC55" s="86">
        <f t="shared" si="57"/>
        <v>5.1461197442583601E-7</v>
      </c>
      <c r="JD55" s="86">
        <f t="shared" si="57"/>
        <v>1.6039045401986387E-6</v>
      </c>
      <c r="JE55" s="86">
        <f t="shared" si="57"/>
        <v>3.1069499227188295E-7</v>
      </c>
      <c r="JF55" s="86">
        <f t="shared" si="57"/>
        <v>1.5080751987989538E-7</v>
      </c>
      <c r="JG55" s="86">
        <f t="shared" si="57"/>
        <v>6.2777391991514701E-8</v>
      </c>
      <c r="JH55" s="86">
        <f t="shared" si="57"/>
        <v>6.9320160756443144E-8</v>
      </c>
      <c r="JI55" s="86">
        <f t="shared" si="57"/>
        <v>1.1404763223942649E-7</v>
      </c>
      <c r="JJ55" s="86">
        <f t="shared" si="57"/>
        <v>1.6344352112089646E-7</v>
      </c>
      <c r="JK55" s="86">
        <f t="shared" si="57"/>
        <v>2.5113339912793093E-7</v>
      </c>
      <c r="JL55" s="86">
        <f t="shared" si="57"/>
        <v>4.1517332737021248E-8</v>
      </c>
      <c r="JM55" s="86">
        <f t="shared" si="57"/>
        <v>1.7573903121380108E-9</v>
      </c>
    </row>
    <row r="56" spans="2:273" x14ac:dyDescent="0.25">
      <c r="B56" s="2">
        <v>29</v>
      </c>
      <c r="C56" s="37">
        <v>67.722999999999999</v>
      </c>
      <c r="D56" s="37">
        <v>70.614000000000004</v>
      </c>
      <c r="E56" s="37">
        <v>70.338999999999999</v>
      </c>
      <c r="F56" s="37">
        <v>76.831000000000003</v>
      </c>
      <c r="G56" s="37">
        <v>79.879000000000005</v>
      </c>
      <c r="H56" s="37">
        <v>78.266999999999996</v>
      </c>
      <c r="I56" s="37">
        <v>75.158000000000001</v>
      </c>
      <c r="J56" s="37">
        <v>83.876999999999995</v>
      </c>
      <c r="K56" s="37">
        <v>75.018000000000001</v>
      </c>
      <c r="L56" s="37">
        <v>75.728999999999999</v>
      </c>
      <c r="M56" s="37">
        <v>77.932000000000002</v>
      </c>
      <c r="N56" s="37">
        <v>78.033000000000001</v>
      </c>
      <c r="O56" s="37">
        <v>80.236999999999995</v>
      </c>
      <c r="P56" s="37">
        <v>74.257999999999996</v>
      </c>
      <c r="Q56" s="37">
        <v>73.343999999999994</v>
      </c>
      <c r="S56" s="4">
        <f t="shared" si="59"/>
        <v>69.429822817941826</v>
      </c>
      <c r="T56" s="4">
        <f t="shared" si="59"/>
        <v>71.019022161897524</v>
      </c>
      <c r="U56" s="4">
        <f t="shared" si="59"/>
        <v>71.461240117483058</v>
      </c>
      <c r="V56" s="4">
        <f t="shared" si="59"/>
        <v>76.895213536502396</v>
      </c>
      <c r="W56" s="4">
        <f t="shared" si="59"/>
        <v>79.241713456428641</v>
      </c>
      <c r="X56" s="4">
        <f t="shared" si="59"/>
        <v>80.298026316110921</v>
      </c>
      <c r="Y56" s="4">
        <f t="shared" si="59"/>
        <v>75.535999102825514</v>
      </c>
      <c r="Z56" s="4">
        <f t="shared" si="59"/>
        <v>84.458655999030029</v>
      </c>
      <c r="AA56" s="4">
        <f t="shared" si="59"/>
        <v>74.770367973604962</v>
      </c>
      <c r="AB56" s="4">
        <f t="shared" si="59"/>
        <v>77.15500632387058</v>
      </c>
      <c r="AC56" s="4">
        <f t="shared" si="59"/>
        <v>77.353923306782747</v>
      </c>
      <c r="AD56" s="4">
        <f t="shared" si="59"/>
        <v>78.469181223320916</v>
      </c>
      <c r="AE56" s="4">
        <f t="shared" si="59"/>
        <v>78.064492838132608</v>
      </c>
      <c r="AF56" s="4">
        <f t="shared" si="59"/>
        <v>74.427985627062455</v>
      </c>
      <c r="AG56" s="4">
        <f t="shared" si="59"/>
        <v>73.63228304563718</v>
      </c>
      <c r="AI56" s="4">
        <f t="shared" si="60"/>
        <v>-1.706822817941827</v>
      </c>
      <c r="AJ56" s="4">
        <f t="shared" si="60"/>
        <v>-0.40502216189752005</v>
      </c>
      <c r="AK56" s="4">
        <f t="shared" si="60"/>
        <v>-1.1222401174830594</v>
      </c>
      <c r="AL56" s="4">
        <f t="shared" si="60"/>
        <v>-6.4213536502393254E-2</v>
      </c>
      <c r="AM56" s="4">
        <f t="shared" si="60"/>
        <v>0.6372865435713635</v>
      </c>
      <c r="AN56" s="4">
        <f t="shared" si="60"/>
        <v>-2.0310263161109248</v>
      </c>
      <c r="AO56" s="4">
        <f t="shared" si="60"/>
        <v>-0.37799910282551252</v>
      </c>
      <c r="AP56" s="4">
        <f t="shared" si="60"/>
        <v>-0.5816559990300334</v>
      </c>
      <c r="AQ56" s="4">
        <f t="shared" si="60"/>
        <v>0.24763202639503845</v>
      </c>
      <c r="AR56" s="4">
        <f t="shared" si="60"/>
        <v>-1.4260063238705811</v>
      </c>
      <c r="AS56" s="4">
        <f t="shared" si="60"/>
        <v>0.57807669321725541</v>
      </c>
      <c r="AT56" s="4">
        <f t="shared" si="60"/>
        <v>-0.43618122332091502</v>
      </c>
      <c r="AU56" s="4">
        <f t="shared" si="60"/>
        <v>2.1725071618673866</v>
      </c>
      <c r="AV56" s="4">
        <f t="shared" si="60"/>
        <v>-0.16998562706245934</v>
      </c>
      <c r="AW56" s="4">
        <f t="shared" si="60"/>
        <v>-0.28828304563718632</v>
      </c>
      <c r="AY56" s="2">
        <f t="shared" si="51"/>
        <v>69.428783109544653</v>
      </c>
      <c r="AZ56" s="2">
        <f t="shared" si="51"/>
        <v>71.002469121045806</v>
      </c>
      <c r="BA56" s="2">
        <f t="shared" si="51"/>
        <v>71.456916450408102</v>
      </c>
      <c r="BB56" s="2">
        <f t="shared" si="51"/>
        <v>76.888340605727564</v>
      </c>
      <c r="BC56" s="2">
        <f t="shared" si="51"/>
        <v>79.240383507478427</v>
      </c>
      <c r="BD56" s="2">
        <f t="shared" si="51"/>
        <v>80.293722086148918</v>
      </c>
      <c r="BE56" s="2">
        <f t="shared" si="51"/>
        <v>75.535074167816603</v>
      </c>
      <c r="BF56" s="2">
        <f t="shared" si="51"/>
        <v>84.458225237287181</v>
      </c>
      <c r="BG56" s="2">
        <f t="shared" si="51"/>
        <v>74.770164971791544</v>
      </c>
      <c r="BH56" s="2">
        <f t="shared" si="51"/>
        <v>77.15477093606745</v>
      </c>
      <c r="BI56" s="2">
        <f t="shared" si="51"/>
        <v>77.353565379019145</v>
      </c>
      <c r="BJ56" s="2">
        <f t="shared" si="51"/>
        <v>78.468717650427067</v>
      </c>
      <c r="BK56" s="2">
        <f t="shared" si="51"/>
        <v>78.063810577191859</v>
      </c>
      <c r="BL56" s="2">
        <f t="shared" si="51"/>
        <v>74.42785807459822</v>
      </c>
      <c r="BM56" s="2">
        <f t="shared" si="51"/>
        <v>73.632277175367193</v>
      </c>
      <c r="BO56" s="2">
        <f t="shared" si="10"/>
        <v>67.722999999999999</v>
      </c>
      <c r="BP56" s="2">
        <f t="shared" si="11"/>
        <v>70.614000000000004</v>
      </c>
      <c r="BQ56" s="2">
        <f t="shared" si="12"/>
        <v>70.338999999999999</v>
      </c>
      <c r="BR56" s="2">
        <f t="shared" si="13"/>
        <v>76.831000000000003</v>
      </c>
      <c r="BS56" s="2">
        <f t="shared" si="14"/>
        <v>79.879000000000005</v>
      </c>
      <c r="BT56" s="2">
        <f t="shared" si="15"/>
        <v>78.266999999999996</v>
      </c>
      <c r="BU56" s="2">
        <f t="shared" si="16"/>
        <v>75.158000000000001</v>
      </c>
      <c r="BV56" s="2">
        <f t="shared" si="17"/>
        <v>83.876999999999995</v>
      </c>
      <c r="BW56" s="2">
        <f t="shared" si="18"/>
        <v>75.018000000000001</v>
      </c>
      <c r="BX56" s="2">
        <f t="shared" si="19"/>
        <v>75.728999999999999</v>
      </c>
      <c r="BY56" s="2">
        <f t="shared" si="20"/>
        <v>77.932000000000002</v>
      </c>
      <c r="BZ56" s="2">
        <f t="shared" si="21"/>
        <v>78.033000000000001</v>
      </c>
      <c r="CA56" s="2">
        <f t="shared" si="22"/>
        <v>80.236999999999995</v>
      </c>
      <c r="CB56" s="2">
        <f t="shared" si="23"/>
        <v>74.257999999999996</v>
      </c>
      <c r="CC56" s="2">
        <f t="shared" si="24"/>
        <v>73.343999999999994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69.696598205492947</v>
      </c>
      <c r="DL56" s="2">
        <f t="shared" si="61"/>
        <v>71.74941860465114</v>
      </c>
      <c r="DM56" s="2">
        <f t="shared" si="61"/>
        <v>72.081822299651549</v>
      </c>
      <c r="DN56" s="2">
        <f t="shared" si="61"/>
        <v>78.34621081244336</v>
      </c>
      <c r="DO56" s="2">
        <f t="shared" si="61"/>
        <v>80.785514915572236</v>
      </c>
      <c r="DP56" s="2">
        <f t="shared" si="61"/>
        <v>81.234393245778605</v>
      </c>
      <c r="DQ56" s="2">
        <f t="shared" si="61"/>
        <v>76.635193252361702</v>
      </c>
      <c r="DR56" s="2">
        <f t="shared" si="61"/>
        <v>85.668885253674716</v>
      </c>
      <c r="DS56" s="2">
        <f t="shared" si="61"/>
        <v>75.438800000000001</v>
      </c>
      <c r="DT56" s="2">
        <f t="shared" si="61"/>
        <v>77.466314285714276</v>
      </c>
      <c r="DU56" s="2">
        <f t="shared" si="61"/>
        <v>78.807270744428649</v>
      </c>
      <c r="DV56" s="2">
        <f t="shared" si="61"/>
        <v>79.134787339971552</v>
      </c>
      <c r="DW56" s="2">
        <f t="shared" si="61"/>
        <v>79.113168618010747</v>
      </c>
      <c r="DX56" s="2">
        <f t="shared" si="61"/>
        <v>74.668685714285687</v>
      </c>
      <c r="DY56" s="2">
        <f t="shared" si="61"/>
        <v>74.020545161290329</v>
      </c>
      <c r="EA56" s="2">
        <f t="shared" si="62"/>
        <v>68.108533918069824</v>
      </c>
      <c r="EB56" s="2">
        <f t="shared" si="62"/>
        <v>67.917997619047611</v>
      </c>
      <c r="EC56" s="2">
        <f t="shared" si="62"/>
        <v>68.611316901579883</v>
      </c>
      <c r="ED56" s="2">
        <f t="shared" si="62"/>
        <v>70.329839187882698</v>
      </c>
      <c r="EE56" s="2">
        <f t="shared" si="62"/>
        <v>71.439329838771968</v>
      </c>
      <c r="EF56" s="2">
        <f t="shared" si="62"/>
        <v>76.103058823529409</v>
      </c>
      <c r="EG56" s="2">
        <f t="shared" si="62"/>
        <v>70.002573784885541</v>
      </c>
      <c r="EH56" s="2">
        <f t="shared" si="62"/>
        <v>78.092504552520538</v>
      </c>
      <c r="EI56" s="2">
        <f t="shared" si="62"/>
        <v>71.225460453090363</v>
      </c>
      <c r="EJ56" s="2">
        <f t="shared" si="62"/>
        <v>75.540119277820196</v>
      </c>
      <c r="EK56" s="2">
        <f t="shared" si="62"/>
        <v>69.847432091065031</v>
      </c>
      <c r="EL56" s="2">
        <f t="shared" si="62"/>
        <v>75.031335876185707</v>
      </c>
      <c r="EM56" s="2">
        <f t="shared" si="62"/>
        <v>72.712174285714298</v>
      </c>
      <c r="EN56" s="2">
        <f t="shared" si="62"/>
        <v>73.152670661423542</v>
      </c>
      <c r="EO56" s="2">
        <f t="shared" si="62"/>
        <v>71.309338665612188</v>
      </c>
      <c r="EQ56" s="2">
        <f t="shared" si="63"/>
        <v>65.743054284233125</v>
      </c>
      <c r="ER56" s="2">
        <f t="shared" si="63"/>
        <v>65.96051801822324</v>
      </c>
      <c r="ES56" s="2">
        <f t="shared" si="63"/>
        <v>67.976404274024475</v>
      </c>
      <c r="ET56" s="2">
        <f t="shared" si="63"/>
        <v>70.095712110072469</v>
      </c>
      <c r="EU56" s="2">
        <f t="shared" si="63"/>
        <v>71.823457088251246</v>
      </c>
      <c r="EV56" s="2">
        <f t="shared" si="63"/>
        <v>71.724270356307628</v>
      </c>
      <c r="EW56" s="2">
        <f t="shared" si="63"/>
        <v>69.34677487875328</v>
      </c>
      <c r="EX56" s="2">
        <f t="shared" si="63"/>
        <v>77.672265102288037</v>
      </c>
      <c r="EY56" s="2">
        <f t="shared" si="63"/>
        <v>69.866206242991865</v>
      </c>
      <c r="EZ56" s="2">
        <f t="shared" si="63"/>
        <v>75.654095790417387</v>
      </c>
      <c r="FA56" s="2">
        <f t="shared" si="63"/>
        <v>73.99054499366288</v>
      </c>
      <c r="FB56" s="2">
        <f t="shared" si="63"/>
        <v>75.70327242581466</v>
      </c>
      <c r="FC56" s="2">
        <f t="shared" si="63"/>
        <v>69.195185387409978</v>
      </c>
      <c r="FD56" s="2">
        <f t="shared" si="63"/>
        <v>71.522113624687208</v>
      </c>
      <c r="FE56" s="2">
        <f t="shared" si="63"/>
        <v>73.42142695378125</v>
      </c>
      <c r="FG56" s="2">
        <f t="shared" si="64"/>
        <v>0.16862745092590922</v>
      </c>
      <c r="FH56" s="2">
        <f t="shared" si="64"/>
        <v>0.19494809898596671</v>
      </c>
      <c r="FI56" s="2">
        <f t="shared" si="64"/>
        <v>0.18006010391353344</v>
      </c>
      <c r="FJ56" s="2">
        <f t="shared" si="64"/>
        <v>0.18186125381370818</v>
      </c>
      <c r="FK56" s="2">
        <f t="shared" si="64"/>
        <v>0.16532260274597993</v>
      </c>
      <c r="FL56" s="2">
        <f t="shared" si="64"/>
        <v>0.18330554121230846</v>
      </c>
      <c r="FM56" s="2">
        <f t="shared" si="64"/>
        <v>0.16586348099486978</v>
      </c>
      <c r="FN56" s="2">
        <f t="shared" si="64"/>
        <v>0.15979308172504203</v>
      </c>
      <c r="FO56" s="2">
        <f t="shared" si="64"/>
        <v>0.1586894841213729</v>
      </c>
      <c r="FP56" s="2">
        <f t="shared" si="64"/>
        <v>0.16174118778465865</v>
      </c>
      <c r="FQ56" s="2">
        <f t="shared" si="64"/>
        <v>0.16225306071551712</v>
      </c>
      <c r="FR56" s="2">
        <f t="shared" si="64"/>
        <v>0.16232118382652666</v>
      </c>
      <c r="FS56" s="2">
        <f t="shared" si="64"/>
        <v>0.16393130582913557</v>
      </c>
      <c r="FT56" s="2">
        <f t="shared" si="64"/>
        <v>0.15884608367758984</v>
      </c>
      <c r="FU56" s="2">
        <f t="shared" si="64"/>
        <v>0.14321382385490167</v>
      </c>
      <c r="FW56" s="2">
        <f t="shared" si="53"/>
        <v>1.0088124757063874E-5</v>
      </c>
      <c r="FX56" s="2">
        <f t="shared" si="53"/>
        <v>1.0853776964919263E-5</v>
      </c>
      <c r="FY56" s="2">
        <f t="shared" si="53"/>
        <v>9.9015737164516373E-6</v>
      </c>
      <c r="FZ56" s="2">
        <f t="shared" si="53"/>
        <v>1.2010727611557838E-5</v>
      </c>
      <c r="GA56" s="2">
        <f t="shared" si="53"/>
        <v>1.1023816821646723E-5</v>
      </c>
      <c r="GB56" s="2">
        <f t="shared" si="53"/>
        <v>1.5786608206247011E-5</v>
      </c>
      <c r="GC56" s="2">
        <f t="shared" si="53"/>
        <v>1.4839236646256977E-5</v>
      </c>
      <c r="GD56" s="2">
        <f t="shared" si="53"/>
        <v>1.6171323195704396E-5</v>
      </c>
      <c r="GE56" s="2">
        <f t="shared" si="53"/>
        <v>1.6442164403485942E-5</v>
      </c>
      <c r="GF56" s="2">
        <f t="shared" si="53"/>
        <v>1.5080605756939131E-5</v>
      </c>
      <c r="GG56" s="2">
        <f t="shared" si="53"/>
        <v>1.3487350515217418E-5</v>
      </c>
      <c r="GH56" s="2">
        <f t="shared" si="53"/>
        <v>1.1027576803009513E-5</v>
      </c>
      <c r="GI56" s="2">
        <f t="shared" si="53"/>
        <v>9.8610833353087322E-6</v>
      </c>
      <c r="GJ56" s="2">
        <f t="shared" si="53"/>
        <v>8.9452522783588172E-6</v>
      </c>
      <c r="GK56" s="2">
        <f t="shared" si="53"/>
        <v>6.7533082071640017E-6</v>
      </c>
      <c r="GM56" s="86">
        <f t="shared" si="54"/>
        <v>7.6826633545253241E-7</v>
      </c>
      <c r="GN56" s="86">
        <f t="shared" si="54"/>
        <v>1.3264628375115795E-5</v>
      </c>
      <c r="GO56" s="86">
        <f t="shared" si="54"/>
        <v>3.6155691192034616E-6</v>
      </c>
      <c r="GP56" s="86">
        <f t="shared" si="54"/>
        <v>5.347203960684496E-6</v>
      </c>
      <c r="GQ56" s="86">
        <f t="shared" si="54"/>
        <v>1.0337168898597303E-6</v>
      </c>
      <c r="GR56" s="86">
        <f t="shared" si="54"/>
        <v>3.0950280798160179E-6</v>
      </c>
      <c r="GS56" s="86">
        <f t="shared" si="54"/>
        <v>6.5021040601996879E-7</v>
      </c>
      <c r="GT56" s="86">
        <f t="shared" si="54"/>
        <v>3.2747140388154373E-7</v>
      </c>
      <c r="GU56" s="86">
        <f t="shared" si="54"/>
        <v>1.4531994759502802E-7</v>
      </c>
      <c r="GV56" s="86">
        <f t="shared" si="54"/>
        <v>1.6095388365848566E-7</v>
      </c>
      <c r="GW56" s="86">
        <f t="shared" si="54"/>
        <v>2.5514411069885753E-7</v>
      </c>
      <c r="GX56" s="86">
        <f t="shared" si="54"/>
        <v>3.5562004031475632E-7</v>
      </c>
      <c r="GY56" s="86">
        <f t="shared" si="54"/>
        <v>5.3117248184985358E-7</v>
      </c>
      <c r="GZ56" s="86">
        <f t="shared" si="54"/>
        <v>9.9295955441365734E-8</v>
      </c>
      <c r="HA56" s="86">
        <f t="shared" si="54"/>
        <v>5.0209601430352323E-9</v>
      </c>
      <c r="HC56" s="86">
        <f t="shared" si="58"/>
        <v>3.0842387600090876E-19</v>
      </c>
      <c r="HD56" s="86">
        <f t="shared" si="58"/>
        <v>1.9301565555134199E-18</v>
      </c>
      <c r="HE56" s="86">
        <f t="shared" si="58"/>
        <v>5.7378370818130765E-19</v>
      </c>
      <c r="HF56" s="86">
        <f t="shared" si="58"/>
        <v>2.2327570073826969E-20</v>
      </c>
      <c r="HG56" s="86">
        <f t="shared" si="58"/>
        <v>3.5610273511468456E-19</v>
      </c>
      <c r="HH56" s="86">
        <f t="shared" si="58"/>
        <v>4.2569105238501941E-19</v>
      </c>
      <c r="HI56" s="86">
        <f t="shared" si="58"/>
        <v>3.4439061667596232E-18</v>
      </c>
      <c r="HJ56" s="86">
        <f t="shared" si="58"/>
        <v>2.9746861290880839E-19</v>
      </c>
      <c r="HK56" s="86">
        <f t="shared" si="58"/>
        <v>3.8729102757464586E-19</v>
      </c>
      <c r="HL56" s="86">
        <f t="shared" si="58"/>
        <v>5.2622692472672328E-19</v>
      </c>
      <c r="HM56" s="86">
        <f t="shared" si="58"/>
        <v>1.2058963882994793E-19</v>
      </c>
      <c r="HN56" s="86">
        <f t="shared" si="58"/>
        <v>2.115611599289672E-20</v>
      </c>
      <c r="HO56" s="86">
        <f t="shared" si="58"/>
        <v>1.0571557006389955E-19</v>
      </c>
      <c r="HP56" s="86">
        <f t="shared" si="58"/>
        <v>4.5328940924448206E-23</v>
      </c>
      <c r="HQ56" s="86">
        <f t="shared" si="58"/>
        <v>3.2819145670411749E-25</v>
      </c>
      <c r="HS56" s="86">
        <f t="shared" si="55"/>
        <v>1.5670650659132287E-159</v>
      </c>
      <c r="HT56" s="86">
        <f t="shared" si="55"/>
        <v>1.577448990841508E-149</v>
      </c>
      <c r="HU56" s="86">
        <f t="shared" si="55"/>
        <v>7.7935769856923423E-157</v>
      </c>
      <c r="HV56" s="86">
        <f t="shared" si="55"/>
        <v>7.2191019093378372E-170</v>
      </c>
      <c r="HW56" s="86">
        <f t="shared" si="55"/>
        <v>1.9360479616333474E-158</v>
      </c>
      <c r="HX56" s="86">
        <f t="shared" si="55"/>
        <v>3.0353907121077975E-160</v>
      </c>
      <c r="HY56" s="86">
        <f t="shared" si="55"/>
        <v>3.242262195811921E-148</v>
      </c>
      <c r="HZ56" s="86">
        <f t="shared" si="55"/>
        <v>1.0086489320675604E-158</v>
      </c>
      <c r="IA56" s="86">
        <f t="shared" si="55"/>
        <v>7.1329090750473023E-161</v>
      </c>
      <c r="IB56" s="86">
        <f t="shared" si="55"/>
        <v>1.9355726558509562E-159</v>
      </c>
      <c r="IC56" s="86">
        <f t="shared" si="55"/>
        <v>1.8236216385792046E-167</v>
      </c>
      <c r="ID56" s="86">
        <f t="shared" si="55"/>
        <v>7.1409297313620096E-174</v>
      </c>
      <c r="IE56" s="86">
        <f t="shared" si="55"/>
        <v>3.7794754586909719E-163</v>
      </c>
      <c r="IF56" s="86">
        <f t="shared" si="55"/>
        <v>9.2215848149783448E-83</v>
      </c>
      <c r="IG56" s="86">
        <f t="shared" si="55"/>
        <v>2.9637805155767118E-53</v>
      </c>
      <c r="II56" s="86">
        <f t="shared" si="56"/>
        <v>3.5722916412134434E-222</v>
      </c>
      <c r="IJ56" s="86">
        <f t="shared" si="56"/>
        <v>6.0592137656546501E-204</v>
      </c>
      <c r="IK56" s="86">
        <f t="shared" si="56"/>
        <v>3.5580947736751129E-216</v>
      </c>
      <c r="IL56" s="86">
        <f t="shared" si="56"/>
        <v>3.7528034808999597E-228</v>
      </c>
      <c r="IM56" s="86">
        <f t="shared" si="56"/>
        <v>4.5989584202333099E-219</v>
      </c>
      <c r="IN56" s="86">
        <f t="shared" si="56"/>
        <v>2.7738487136135223E-211</v>
      </c>
      <c r="IO56" s="86">
        <f t="shared" si="56"/>
        <v>2.2501998125528136E-204</v>
      </c>
      <c r="IP56" s="86">
        <f t="shared" si="56"/>
        <v>5.0653466971489186E-215</v>
      </c>
      <c r="IQ56" s="86">
        <f t="shared" si="56"/>
        <v>1.9207827721016526E-217</v>
      </c>
      <c r="IR56" s="86">
        <f t="shared" si="56"/>
        <v>4.5700090888590527E-217</v>
      </c>
      <c r="IS56" s="86">
        <f t="shared" si="56"/>
        <v>4.0686007315079327E-225</v>
      </c>
      <c r="IT56" s="86">
        <f t="shared" si="56"/>
        <v>1.2130813154822628E-236</v>
      </c>
      <c r="IU56" s="86">
        <f t="shared" si="56"/>
        <v>6.1896461333935837E-227</v>
      </c>
      <c r="IV56" s="86">
        <f t="shared" si="56"/>
        <v>5.8971112034825284E-253</v>
      </c>
      <c r="IW56" s="86">
        <f t="shared" si="56"/>
        <v>9.6818912441993512E-109</v>
      </c>
      <c r="IY56" s="86">
        <f t="shared" si="57"/>
        <v>7.6826633545284084E-7</v>
      </c>
      <c r="IZ56" s="86">
        <f t="shared" si="57"/>
        <v>1.3264628375117724E-5</v>
      </c>
      <c r="JA56" s="86">
        <f t="shared" si="57"/>
        <v>3.6155691192040355E-6</v>
      </c>
      <c r="JB56" s="86">
        <f t="shared" si="57"/>
        <v>5.347203960684518E-6</v>
      </c>
      <c r="JC56" s="86">
        <f t="shared" si="57"/>
        <v>1.0337168898600865E-6</v>
      </c>
      <c r="JD56" s="86">
        <f t="shared" si="57"/>
        <v>3.0950280798164435E-6</v>
      </c>
      <c r="JE56" s="86">
        <f t="shared" si="57"/>
        <v>6.5021040602341272E-7</v>
      </c>
      <c r="JF56" s="86">
        <f t="shared" si="57"/>
        <v>3.274714038818412E-7</v>
      </c>
      <c r="JG56" s="86">
        <f t="shared" si="57"/>
        <v>1.453199475954153E-7</v>
      </c>
      <c r="JH56" s="86">
        <f t="shared" si="57"/>
        <v>1.6095388365901188E-7</v>
      </c>
      <c r="JI56" s="86">
        <f t="shared" si="57"/>
        <v>2.5514411069897813E-7</v>
      </c>
      <c r="JJ56" s="86">
        <f t="shared" si="57"/>
        <v>3.556200403147775E-7</v>
      </c>
      <c r="JK56" s="86">
        <f t="shared" si="57"/>
        <v>5.3117248184995925E-7</v>
      </c>
      <c r="JL56" s="86">
        <f t="shared" si="57"/>
        <v>9.9295955441365774E-8</v>
      </c>
      <c r="JM56" s="86">
        <f t="shared" si="57"/>
        <v>5.0209601430352323E-9</v>
      </c>
    </row>
    <row r="57" spans="2:273" x14ac:dyDescent="0.25">
      <c r="B57" s="2">
        <v>30</v>
      </c>
      <c r="C57" s="37">
        <v>68.262</v>
      </c>
      <c r="D57" s="37">
        <v>70.018000000000001</v>
      </c>
      <c r="E57" s="37">
        <v>70.393000000000001</v>
      </c>
      <c r="F57" s="37">
        <v>78.355999999999995</v>
      </c>
      <c r="G57" s="37">
        <v>79.447999999999993</v>
      </c>
      <c r="H57" s="37">
        <v>79.566999999999993</v>
      </c>
      <c r="I57" s="37">
        <v>75.701999999999998</v>
      </c>
      <c r="J57" s="37">
        <v>84.491</v>
      </c>
      <c r="K57" s="37">
        <v>74.231999999999999</v>
      </c>
      <c r="L57" s="37">
        <v>76.203000000000003</v>
      </c>
      <c r="M57" s="37">
        <v>78.525000000000006</v>
      </c>
      <c r="N57" s="37">
        <v>79.216999999999999</v>
      </c>
      <c r="O57" s="37">
        <v>79.254000000000005</v>
      </c>
      <c r="P57" s="37">
        <v>75.403000000000006</v>
      </c>
      <c r="Q57" s="37">
        <v>72.525000000000006</v>
      </c>
      <c r="S57" s="4">
        <f t="shared" si="59"/>
        <v>69.516488884693118</v>
      </c>
      <c r="T57" s="4">
        <f t="shared" si="59"/>
        <v>71.061703351111703</v>
      </c>
      <c r="U57" s="4">
        <f t="shared" si="59"/>
        <v>71.515514521720675</v>
      </c>
      <c r="V57" s="4">
        <f t="shared" si="59"/>
        <v>76.909634097353276</v>
      </c>
      <c r="W57" s="4">
        <f t="shared" si="59"/>
        <v>79.160434119637159</v>
      </c>
      <c r="X57" s="4">
        <f t="shared" si="59"/>
        <v>80.257823558068679</v>
      </c>
      <c r="Y57" s="4">
        <f t="shared" si="59"/>
        <v>75.616462669036707</v>
      </c>
      <c r="Z57" s="4">
        <f t="shared" si="59"/>
        <v>84.49052714605061</v>
      </c>
      <c r="AA57" s="4">
        <f t="shared" si="59"/>
        <v>74.811302353217471</v>
      </c>
      <c r="AB57" s="4">
        <f t="shared" si="59"/>
        <v>77.167500663256988</v>
      </c>
      <c r="AC57" s="4">
        <f t="shared" si="59"/>
        <v>77.175281642169693</v>
      </c>
      <c r="AD57" s="4">
        <f t="shared" si="59"/>
        <v>78.490737547810824</v>
      </c>
      <c r="AE57" s="4">
        <f t="shared" si="59"/>
        <v>78.019325749901753</v>
      </c>
      <c r="AF57" s="4">
        <f t="shared" si="59"/>
        <v>74.498770908528726</v>
      </c>
      <c r="AG57" s="4">
        <f t="shared" si="59"/>
        <v>73.572548390130635</v>
      </c>
      <c r="AI57" s="4">
        <f t="shared" si="60"/>
        <v>-1.2544888846931173</v>
      </c>
      <c r="AJ57" s="4">
        <f t="shared" si="60"/>
        <v>-1.0437033511117022</v>
      </c>
      <c r="AK57" s="4">
        <f t="shared" si="60"/>
        <v>-1.1225145217206745</v>
      </c>
      <c r="AL57" s="4">
        <f t="shared" si="60"/>
        <v>1.4463659026467184</v>
      </c>
      <c r="AM57" s="4">
        <f t="shared" si="60"/>
        <v>0.28756588036283404</v>
      </c>
      <c r="AN57" s="4">
        <f t="shared" si="60"/>
        <v>-0.69082355806868634</v>
      </c>
      <c r="AO57" s="4">
        <f t="shared" si="60"/>
        <v>8.553733096329097E-2</v>
      </c>
      <c r="AP57" s="4">
        <f t="shared" si="60"/>
        <v>4.7285394938967329E-4</v>
      </c>
      <c r="AQ57" s="4">
        <f t="shared" si="60"/>
        <v>-0.57930235321747148</v>
      </c>
      <c r="AR57" s="4">
        <f t="shared" si="60"/>
        <v>-0.96450066325698458</v>
      </c>
      <c r="AS57" s="4">
        <f t="shared" si="60"/>
        <v>1.3497183578303122</v>
      </c>
      <c r="AT57" s="4">
        <f t="shared" si="60"/>
        <v>0.72626245218917518</v>
      </c>
      <c r="AU57" s="4">
        <f t="shared" si="60"/>
        <v>1.2346742500982515</v>
      </c>
      <c r="AV57" s="4">
        <f t="shared" si="60"/>
        <v>0.90422909147127939</v>
      </c>
      <c r="AW57" s="4">
        <f t="shared" si="60"/>
        <v>-1.0475483901306291</v>
      </c>
      <c r="AY57" s="2">
        <f t="shared" si="51"/>
        <v>69.514421571226478</v>
      </c>
      <c r="AZ57" s="2">
        <f t="shared" si="51"/>
        <v>71.033925255215138</v>
      </c>
      <c r="BA57" s="2">
        <f t="shared" si="51"/>
        <v>71.507701056058735</v>
      </c>
      <c r="BB57" s="2">
        <f t="shared" si="51"/>
        <v>76.897557539804851</v>
      </c>
      <c r="BC57" s="2">
        <f t="shared" si="51"/>
        <v>79.157877410981101</v>
      </c>
      <c r="BD57" s="2">
        <f t="shared" si="51"/>
        <v>80.249874609479164</v>
      </c>
      <c r="BE57" s="2">
        <f t="shared" si="51"/>
        <v>75.614614109564542</v>
      </c>
      <c r="BF57" s="2">
        <f t="shared" si="51"/>
        <v>84.489634788803897</v>
      </c>
      <c r="BG57" s="2">
        <f t="shared" si="51"/>
        <v>74.810855366319956</v>
      </c>
      <c r="BH57" s="2">
        <f t="shared" si="51"/>
        <v>77.166981093299853</v>
      </c>
      <c r="BI57" s="2">
        <f t="shared" si="51"/>
        <v>77.174519090299142</v>
      </c>
      <c r="BJ57" s="2">
        <f t="shared" si="51"/>
        <v>78.48977571425803</v>
      </c>
      <c r="BK57" s="2">
        <f t="shared" si="51"/>
        <v>78.017948030432152</v>
      </c>
      <c r="BL57" s="2">
        <f t="shared" si="51"/>
        <v>74.498481192516792</v>
      </c>
      <c r="BM57" s="2">
        <f t="shared" si="51"/>
        <v>73.572532552093733</v>
      </c>
      <c r="BO57" s="2">
        <f t="shared" si="10"/>
        <v>68.262</v>
      </c>
      <c r="BP57" s="2">
        <f t="shared" si="11"/>
        <v>70.018000000000001</v>
      </c>
      <c r="BQ57" s="2">
        <f t="shared" si="12"/>
        <v>70.393000000000001</v>
      </c>
      <c r="BR57" s="2">
        <f t="shared" si="13"/>
        <v>78.355999999999995</v>
      </c>
      <c r="BS57" s="2">
        <f t="shared" si="14"/>
        <v>79.447999999999993</v>
      </c>
      <c r="BT57" s="2">
        <f t="shared" si="15"/>
        <v>79.566999999999993</v>
      </c>
      <c r="BU57" s="2">
        <f t="shared" si="16"/>
        <v>75.701999999999998</v>
      </c>
      <c r="BV57" s="2">
        <f t="shared" si="17"/>
        <v>84.491</v>
      </c>
      <c r="BW57" s="2">
        <f t="shared" si="18"/>
        <v>74.231999999999999</v>
      </c>
      <c r="BX57" s="2">
        <f t="shared" si="19"/>
        <v>76.203000000000003</v>
      </c>
      <c r="BY57" s="2">
        <f t="shared" si="20"/>
        <v>78.525000000000006</v>
      </c>
      <c r="BZ57" s="2">
        <f t="shared" si="21"/>
        <v>79.216999999999999</v>
      </c>
      <c r="CA57" s="2">
        <f t="shared" si="22"/>
        <v>79.254000000000005</v>
      </c>
      <c r="CB57" s="2">
        <f t="shared" si="23"/>
        <v>75.403000000000006</v>
      </c>
      <c r="CC57" s="2">
        <f t="shared" si="24"/>
        <v>72.525000000000006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69.863795382426957</v>
      </c>
      <c r="DL57" s="2">
        <f t="shared" si="61"/>
        <v>71.901713812544031</v>
      </c>
      <c r="DM57" s="2">
        <f t="shared" si="61"/>
        <v>72.243752613240403</v>
      </c>
      <c r="DN57" s="2">
        <f t="shared" si="61"/>
        <v>78.533788583509505</v>
      </c>
      <c r="DO57" s="2">
        <f t="shared" si="61"/>
        <v>80.862810881801124</v>
      </c>
      <c r="DP57" s="2">
        <f t="shared" si="61"/>
        <v>81.316291744840527</v>
      </c>
      <c r="DQ57" s="2">
        <f t="shared" si="61"/>
        <v>76.863700134952794</v>
      </c>
      <c r="DR57" s="2">
        <f t="shared" si="61"/>
        <v>85.844635372214299</v>
      </c>
      <c r="DS57" s="2">
        <f t="shared" si="61"/>
        <v>75.590060224089626</v>
      </c>
      <c r="DT57" s="2">
        <f t="shared" si="61"/>
        <v>77.554985714285706</v>
      </c>
      <c r="DU57" s="2">
        <f t="shared" si="61"/>
        <v>78.758757705073492</v>
      </c>
      <c r="DV57" s="2">
        <f t="shared" si="61"/>
        <v>79.264196301564724</v>
      </c>
      <c r="DW57" s="2">
        <f t="shared" si="61"/>
        <v>79.191895065105612</v>
      </c>
      <c r="DX57" s="2">
        <f t="shared" si="61"/>
        <v>74.812681232492963</v>
      </c>
      <c r="DY57" s="2">
        <f t="shared" si="61"/>
        <v>74.010180645161299</v>
      </c>
      <c r="EA57" s="2">
        <f t="shared" si="62"/>
        <v>67.943630244107666</v>
      </c>
      <c r="EB57" s="2">
        <f t="shared" si="62"/>
        <v>67.765758333333324</v>
      </c>
      <c r="EC57" s="2">
        <f t="shared" si="62"/>
        <v>68.45089577399645</v>
      </c>
      <c r="ED57" s="2">
        <f t="shared" si="62"/>
        <v>70.184344908153406</v>
      </c>
      <c r="EE57" s="2">
        <f t="shared" si="62"/>
        <v>71.307414304159266</v>
      </c>
      <c r="EF57" s="2">
        <f t="shared" si="62"/>
        <v>75.917029411764702</v>
      </c>
      <c r="EG57" s="2">
        <f t="shared" si="62"/>
        <v>69.885674412041396</v>
      </c>
      <c r="EH57" s="2">
        <f t="shared" si="62"/>
        <v>77.991856095936029</v>
      </c>
      <c r="EI57" s="2">
        <f t="shared" si="62"/>
        <v>71.043439497660671</v>
      </c>
      <c r="EJ57" s="2">
        <f t="shared" si="62"/>
        <v>75.332991282546359</v>
      </c>
      <c r="EK57" s="2">
        <f t="shared" si="62"/>
        <v>69.714144511149229</v>
      </c>
      <c r="EL57" s="2">
        <f t="shared" si="62"/>
        <v>74.844883634548168</v>
      </c>
      <c r="EM57" s="2">
        <f t="shared" si="62"/>
        <v>72.557708571428577</v>
      </c>
      <c r="EN57" s="2">
        <f t="shared" si="62"/>
        <v>72.981155400203903</v>
      </c>
      <c r="EO57" s="2">
        <f t="shared" si="62"/>
        <v>71.184552663742892</v>
      </c>
      <c r="EQ57" s="2">
        <f t="shared" si="63"/>
        <v>65.608050430768458</v>
      </c>
      <c r="ER57" s="2">
        <f t="shared" si="63"/>
        <v>65.833488451025062</v>
      </c>
      <c r="ES57" s="2">
        <f t="shared" si="63"/>
        <v>67.824003827071692</v>
      </c>
      <c r="ET57" s="2">
        <f t="shared" si="63"/>
        <v>69.953175011628431</v>
      </c>
      <c r="EU57" s="2">
        <f t="shared" si="63"/>
        <v>71.686580072660277</v>
      </c>
      <c r="EV57" s="2">
        <f t="shared" si="63"/>
        <v>71.596121759930284</v>
      </c>
      <c r="EW57" s="2">
        <f t="shared" si="63"/>
        <v>69.23868541032526</v>
      </c>
      <c r="EX57" s="2">
        <f t="shared" si="63"/>
        <v>77.577311333255309</v>
      </c>
      <c r="EY57" s="2">
        <f t="shared" si="63"/>
        <v>69.702781063254378</v>
      </c>
      <c r="EZ57" s="2">
        <f t="shared" si="63"/>
        <v>75.445418961459708</v>
      </c>
      <c r="FA57" s="2">
        <f t="shared" si="63"/>
        <v>73.801135163256689</v>
      </c>
      <c r="FB57" s="2">
        <f t="shared" si="63"/>
        <v>75.508106742817304</v>
      </c>
      <c r="FC57" s="2">
        <f t="shared" si="63"/>
        <v>69.084981867046253</v>
      </c>
      <c r="FD57" s="2">
        <f t="shared" si="63"/>
        <v>71.370685912624054</v>
      </c>
      <c r="FE57" s="2">
        <f t="shared" si="63"/>
        <v>73.267930171604405</v>
      </c>
      <c r="FG57" s="2">
        <f t="shared" si="64"/>
        <v>0.18193642278508312</v>
      </c>
      <c r="FH57" s="2">
        <f t="shared" si="64"/>
        <v>0.20981017951149847</v>
      </c>
      <c r="FI57" s="2">
        <f t="shared" si="64"/>
        <v>0.19406077853889578</v>
      </c>
      <c r="FJ57" s="2">
        <f t="shared" si="64"/>
        <v>0.19596850555988918</v>
      </c>
      <c r="FK57" s="2">
        <f t="shared" si="64"/>
        <v>0.17842671835548876</v>
      </c>
      <c r="FL57" s="2">
        <f t="shared" si="64"/>
        <v>0.19749778325272635</v>
      </c>
      <c r="FM57" s="2">
        <f t="shared" si="64"/>
        <v>0.17900127455953344</v>
      </c>
      <c r="FN57" s="2">
        <f t="shared" si="64"/>
        <v>0.17254951212155101</v>
      </c>
      <c r="FO57" s="2">
        <f t="shared" si="64"/>
        <v>0.17137578317275939</v>
      </c>
      <c r="FP57" s="2">
        <f t="shared" si="64"/>
        <v>0.17462081564872867</v>
      </c>
      <c r="FQ57" s="2">
        <f t="shared" si="64"/>
        <v>0.17516493204725825</v>
      </c>
      <c r="FR57" s="2">
        <f t="shared" si="64"/>
        <v>0.1752373423221808</v>
      </c>
      <c r="FS57" s="2">
        <f t="shared" si="64"/>
        <v>0.17694852068139438</v>
      </c>
      <c r="FT57" s="2">
        <f t="shared" si="64"/>
        <v>0.17154234929408282</v>
      </c>
      <c r="FU57" s="2">
        <f t="shared" si="64"/>
        <v>0.1548907085590894</v>
      </c>
      <c r="FW57" s="2">
        <f t="shared" si="53"/>
        <v>1.1061398070210187E-5</v>
      </c>
      <c r="FX57" s="2">
        <f t="shared" si="53"/>
        <v>1.1900917325755951E-5</v>
      </c>
      <c r="FY57" s="2">
        <f t="shared" si="53"/>
        <v>1.0856849316197836E-5</v>
      </c>
      <c r="FZ57" s="2">
        <f t="shared" si="53"/>
        <v>1.3169485685439239E-5</v>
      </c>
      <c r="GA57" s="2">
        <f t="shared" si="53"/>
        <v>1.2087361927602083E-5</v>
      </c>
      <c r="GB57" s="2">
        <f t="shared" si="53"/>
        <v>1.7309645325516253E-5</v>
      </c>
      <c r="GC57" s="2">
        <f t="shared" si="53"/>
        <v>1.6270876135621865E-5</v>
      </c>
      <c r="GD57" s="2">
        <f t="shared" si="53"/>
        <v>1.7731475622579173E-5</v>
      </c>
      <c r="GE57" s="2">
        <f t="shared" si="53"/>
        <v>1.8028446167112971E-5</v>
      </c>
      <c r="GF57" s="2">
        <f t="shared" si="53"/>
        <v>1.6535531338749803E-5</v>
      </c>
      <c r="GG57" s="2">
        <f t="shared" si="53"/>
        <v>1.4788566520272413E-5</v>
      </c>
      <c r="GH57" s="2">
        <f t="shared" si="53"/>
        <v>1.2091484656413264E-5</v>
      </c>
      <c r="GI57" s="2">
        <f t="shared" si="53"/>
        <v>1.081245258077088E-5</v>
      </c>
      <c r="GJ57" s="2">
        <f t="shared" si="53"/>
        <v>9.8082656174735201E-6</v>
      </c>
      <c r="GK57" s="2">
        <f t="shared" si="53"/>
        <v>7.4048503763821461E-6</v>
      </c>
      <c r="GM57" s="86">
        <f t="shared" si="54"/>
        <v>1.5692511029425527E-6</v>
      </c>
      <c r="GN57" s="86">
        <f t="shared" si="54"/>
        <v>2.2837347557133347E-5</v>
      </c>
      <c r="GO57" s="86">
        <f t="shared" si="54"/>
        <v>6.706853309540568E-6</v>
      </c>
      <c r="GP57" s="86">
        <f t="shared" si="54"/>
        <v>9.6404921263822066E-6</v>
      </c>
      <c r="GQ57" s="86">
        <f t="shared" si="54"/>
        <v>2.0398616751338386E-6</v>
      </c>
      <c r="GR57" s="86">
        <f t="shared" si="54"/>
        <v>5.8708737235345028E-6</v>
      </c>
      <c r="GS57" s="86">
        <f t="shared" si="54"/>
        <v>1.334763153115732E-6</v>
      </c>
      <c r="GT57" s="86">
        <f t="shared" si="54"/>
        <v>6.9682261839716531E-7</v>
      </c>
      <c r="GU57" s="86">
        <f t="shared" si="54"/>
        <v>3.2890845333357915E-7</v>
      </c>
      <c r="GV57" s="86">
        <f t="shared" si="54"/>
        <v>3.6529051082934897E-7</v>
      </c>
      <c r="GW57" s="86">
        <f t="shared" si="54"/>
        <v>5.586697237081473E-7</v>
      </c>
      <c r="GX57" s="86">
        <f t="shared" si="54"/>
        <v>7.5807183079365863E-7</v>
      </c>
      <c r="GY57" s="86">
        <f t="shared" si="54"/>
        <v>1.1017314497516984E-6</v>
      </c>
      <c r="GZ57" s="86">
        <f t="shared" si="54"/>
        <v>2.3192128230393924E-7</v>
      </c>
      <c r="HA57" s="86">
        <f t="shared" si="54"/>
        <v>1.3935919716237875E-8</v>
      </c>
      <c r="HC57" s="86">
        <f t="shared" si="58"/>
        <v>1.2450849394548651E-18</v>
      </c>
      <c r="HD57" s="86">
        <f t="shared" si="58"/>
        <v>7.1909713553919158E-18</v>
      </c>
      <c r="HE57" s="86">
        <f t="shared" si="58"/>
        <v>2.2443587241464496E-18</v>
      </c>
      <c r="HF57" s="86">
        <f t="shared" si="58"/>
        <v>9.815116215097219E-20</v>
      </c>
      <c r="HG57" s="86">
        <f t="shared" si="58"/>
        <v>1.4353098125508237E-18</v>
      </c>
      <c r="HH57" s="86">
        <f t="shared" si="58"/>
        <v>1.743466861703366E-18</v>
      </c>
      <c r="HI57" s="86">
        <f t="shared" si="58"/>
        <v>1.3196964301622062E-17</v>
      </c>
      <c r="HJ57" s="86">
        <f t="shared" si="58"/>
        <v>1.2450802051450175E-18</v>
      </c>
      <c r="HK57" s="86">
        <f t="shared" si="58"/>
        <v>1.6301237504114611E-18</v>
      </c>
      <c r="HL57" s="86">
        <f t="shared" si="58"/>
        <v>2.1761502336197864E-18</v>
      </c>
      <c r="HM57" s="86">
        <f t="shared" si="58"/>
        <v>5.1772621489874062E-19</v>
      </c>
      <c r="HN57" s="86">
        <f t="shared" si="58"/>
        <v>9.4600605893334038E-20</v>
      </c>
      <c r="HO57" s="86">
        <f t="shared" si="58"/>
        <v>4.3987483768219349E-19</v>
      </c>
      <c r="HP57" s="86">
        <f t="shared" si="58"/>
        <v>2.5341089838209265E-22</v>
      </c>
      <c r="HQ57" s="86">
        <f t="shared" si="58"/>
        <v>2.1943831129397481E-24</v>
      </c>
      <c r="HS57" s="86">
        <f t="shared" si="55"/>
        <v>3.410074847840501E-156</v>
      </c>
      <c r="HT57" s="86">
        <f t="shared" si="55"/>
        <v>2.0483057377913096E-146</v>
      </c>
      <c r="HU57" s="86">
        <f t="shared" si="55"/>
        <v>1.413249201066427E-153</v>
      </c>
      <c r="HV57" s="86">
        <f t="shared" si="55"/>
        <v>2.5349242524397364E-166</v>
      </c>
      <c r="HW57" s="86">
        <f t="shared" si="55"/>
        <v>4.1213529964766021E-155</v>
      </c>
      <c r="HX57" s="86">
        <f t="shared" si="55"/>
        <v>7.5070724090943806E-157</v>
      </c>
      <c r="HY57" s="86">
        <f t="shared" si="55"/>
        <v>5.0171429338518179E-145</v>
      </c>
      <c r="HZ57" s="86">
        <f t="shared" si="55"/>
        <v>2.6173865780187054E-155</v>
      </c>
      <c r="IA57" s="86">
        <f t="shared" si="55"/>
        <v>2.0671578203115394E-157</v>
      </c>
      <c r="IB57" s="86">
        <f t="shared" si="55"/>
        <v>5.0530529247350286E-156</v>
      </c>
      <c r="IC57" s="86">
        <f t="shared" si="55"/>
        <v>6.2122802801621903E-164</v>
      </c>
      <c r="ID57" s="86">
        <f t="shared" si="55"/>
        <v>3.0242510664572401E-170</v>
      </c>
      <c r="IE57" s="86">
        <f t="shared" si="55"/>
        <v>9.6106544726534453E-160</v>
      </c>
      <c r="IF57" s="86">
        <f t="shared" si="55"/>
        <v>4.2103078763947432E-81</v>
      </c>
      <c r="IG57" s="86">
        <f t="shared" si="55"/>
        <v>3.2110093052300757E-52</v>
      </c>
      <c r="II57" s="86">
        <f t="shared" si="56"/>
        <v>1.154939666326971E-218</v>
      </c>
      <c r="IJ57" s="86">
        <f t="shared" si="56"/>
        <v>1.0522521023209123E-200</v>
      </c>
      <c r="IK57" s="86">
        <f t="shared" si="56"/>
        <v>9.1149842557975506E-213</v>
      </c>
      <c r="IL57" s="86">
        <f t="shared" si="56"/>
        <v>1.7159357834709473E-224</v>
      </c>
      <c r="IM57" s="86">
        <f t="shared" si="56"/>
        <v>1.4109238560026967E-215</v>
      </c>
      <c r="IN57" s="86">
        <f t="shared" si="56"/>
        <v>8.1987912030258296E-208</v>
      </c>
      <c r="IO57" s="86">
        <f t="shared" si="56"/>
        <v>4.895224180012289E-201</v>
      </c>
      <c r="IP57" s="86">
        <f t="shared" si="56"/>
        <v>1.7575865901123654E-211</v>
      </c>
      <c r="IQ57" s="86">
        <f t="shared" si="56"/>
        <v>7.4025018612193247E-214</v>
      </c>
      <c r="IR57" s="86">
        <f t="shared" si="56"/>
        <v>1.6285452346312316E-213</v>
      </c>
      <c r="IS57" s="86">
        <f t="shared" si="56"/>
        <v>1.8099937481351446E-221</v>
      </c>
      <c r="IT57" s="86">
        <f t="shared" si="56"/>
        <v>7.1300592735822696E-233</v>
      </c>
      <c r="IU57" s="86">
        <f t="shared" si="56"/>
        <v>2.3446912294578777E-223</v>
      </c>
      <c r="IV57" s="86">
        <f t="shared" si="56"/>
        <v>5.364252021726451E-249</v>
      </c>
      <c r="IW57" s="86">
        <f t="shared" si="56"/>
        <v>4.2838569208425682E-107</v>
      </c>
      <c r="IY57" s="86">
        <f t="shared" si="57"/>
        <v>1.5692511029437978E-6</v>
      </c>
      <c r="IZ57" s="86">
        <f t="shared" si="57"/>
        <v>2.2837347557140537E-5</v>
      </c>
      <c r="JA57" s="86">
        <f t="shared" si="57"/>
        <v>6.7068533095428126E-6</v>
      </c>
      <c r="JB57" s="86">
        <f t="shared" si="57"/>
        <v>9.6404921263823048E-6</v>
      </c>
      <c r="JC57" s="86">
        <f t="shared" si="57"/>
        <v>2.0398616751352739E-6</v>
      </c>
      <c r="JD57" s="86">
        <f t="shared" si="57"/>
        <v>5.870873723536246E-6</v>
      </c>
      <c r="JE57" s="86">
        <f t="shared" si="57"/>
        <v>1.334763153128929E-6</v>
      </c>
      <c r="JF57" s="86">
        <f t="shared" si="57"/>
        <v>6.9682261839841035E-7</v>
      </c>
      <c r="JG57" s="86">
        <f t="shared" si="57"/>
        <v>3.2890845333520926E-7</v>
      </c>
      <c r="JH57" s="86">
        <f t="shared" si="57"/>
        <v>3.6529051083152511E-7</v>
      </c>
      <c r="JI57" s="86">
        <f t="shared" si="57"/>
        <v>5.5866972370866505E-7</v>
      </c>
      <c r="JJ57" s="86">
        <f t="shared" si="57"/>
        <v>7.5807183079375318E-7</v>
      </c>
      <c r="JK57" s="86">
        <f t="shared" si="57"/>
        <v>1.1017314497521382E-6</v>
      </c>
      <c r="JL57" s="86">
        <f t="shared" si="57"/>
        <v>2.319212823039395E-7</v>
      </c>
      <c r="JM57" s="86">
        <f t="shared" si="57"/>
        <v>1.3935919716237877E-8</v>
      </c>
    </row>
    <row r="58" spans="2:273" x14ac:dyDescent="0.25">
      <c r="B58" s="2">
        <v>31</v>
      </c>
      <c r="C58" s="37">
        <v>68.091999999999999</v>
      </c>
      <c r="D58" s="37">
        <v>70.649000000000001</v>
      </c>
      <c r="E58" s="37">
        <v>72.070999999999998</v>
      </c>
      <c r="F58" s="37">
        <v>77.694999999999993</v>
      </c>
      <c r="G58" s="37">
        <v>80.275999999999996</v>
      </c>
      <c r="H58" s="37">
        <v>80.367000000000004</v>
      </c>
      <c r="I58" s="37">
        <v>75.578999999999994</v>
      </c>
      <c r="J58" s="37">
        <v>85.227999999999994</v>
      </c>
      <c r="K58" s="37">
        <v>74.661000000000001</v>
      </c>
      <c r="L58" s="37">
        <v>76.694999999999993</v>
      </c>
      <c r="M58" s="37">
        <v>77.694999999999993</v>
      </c>
      <c r="N58" s="37">
        <v>79.632999999999996</v>
      </c>
      <c r="O58" s="37">
        <v>82.186000000000007</v>
      </c>
      <c r="P58" s="37">
        <v>75.064999999999998</v>
      </c>
      <c r="Q58" s="37">
        <v>72.885000000000005</v>
      </c>
      <c r="S58" s="4">
        <f t="shared" si="59"/>
        <v>69.593441695165623</v>
      </c>
      <c r="T58" s="4">
        <f t="shared" si="59"/>
        <v>71.098650198957372</v>
      </c>
      <c r="U58" s="4">
        <f t="shared" si="59"/>
        <v>71.560005631677171</v>
      </c>
      <c r="V58" s="4">
        <f t="shared" si="59"/>
        <v>76.911212510303542</v>
      </c>
      <c r="W58" s="4">
        <f t="shared" si="59"/>
        <v>79.066908384907293</v>
      </c>
      <c r="X58" s="4">
        <f t="shared" si="59"/>
        <v>80.208235692359509</v>
      </c>
      <c r="Y58" s="4">
        <f t="shared" si="59"/>
        <v>75.68284165000729</v>
      </c>
      <c r="Z58" s="4">
        <f t="shared" si="59"/>
        <v>84.509358070961525</v>
      </c>
      <c r="AA58" s="4">
        <f t="shared" si="59"/>
        <v>74.840189314208871</v>
      </c>
      <c r="AB58" s="4">
        <f t="shared" si="59"/>
        <v>77.170689631708086</v>
      </c>
      <c r="AC58" s="4">
        <f t="shared" si="59"/>
        <v>76.987607274153461</v>
      </c>
      <c r="AD58" s="4">
        <f t="shared" si="59"/>
        <v>78.500859380732649</v>
      </c>
      <c r="AE58" s="4">
        <f t="shared" si="59"/>
        <v>77.963261821947356</v>
      </c>
      <c r="AF58" s="4">
        <f t="shared" si="59"/>
        <v>74.560035251242638</v>
      </c>
      <c r="AG58" s="4">
        <f t="shared" si="59"/>
        <v>73.507904876728617</v>
      </c>
      <c r="AI58" s="4">
        <f t="shared" si="60"/>
        <v>-1.5014416951656244</v>
      </c>
      <c r="AJ58" s="4">
        <f t="shared" si="60"/>
        <v>-0.44965019895737157</v>
      </c>
      <c r="AK58" s="4">
        <f t="shared" si="60"/>
        <v>0.51099436832282663</v>
      </c>
      <c r="AL58" s="4">
        <f t="shared" si="60"/>
        <v>0.78378748969645073</v>
      </c>
      <c r="AM58" s="4">
        <f t="shared" si="60"/>
        <v>1.2090916150927029</v>
      </c>
      <c r="AN58" s="4">
        <f t="shared" si="60"/>
        <v>0.15876430764049587</v>
      </c>
      <c r="AO58" s="4">
        <f t="shared" si="60"/>
        <v>-0.10384165000729695</v>
      </c>
      <c r="AP58" s="4">
        <f t="shared" si="60"/>
        <v>0.71864192903846913</v>
      </c>
      <c r="AQ58" s="4">
        <f t="shared" si="60"/>
        <v>-0.17918931420886963</v>
      </c>
      <c r="AR58" s="4">
        <f t="shared" si="60"/>
        <v>-0.47568963170809297</v>
      </c>
      <c r="AS58" s="4">
        <f t="shared" si="60"/>
        <v>0.70739272584653179</v>
      </c>
      <c r="AT58" s="4">
        <f t="shared" si="60"/>
        <v>1.1321406192673464</v>
      </c>
      <c r="AU58" s="4">
        <f t="shared" si="60"/>
        <v>4.2227381780526514</v>
      </c>
      <c r="AV58" s="4">
        <f t="shared" si="60"/>
        <v>0.50496474875735942</v>
      </c>
      <c r="AW58" s="4">
        <f t="shared" si="60"/>
        <v>-0.62290487672861161</v>
      </c>
      <c r="AY58" s="2">
        <f t="shared" si="51"/>
        <v>69.589412108314519</v>
      </c>
      <c r="AZ58" s="2">
        <f t="shared" si="51"/>
        <v>71.052707215868779</v>
      </c>
      <c r="BA58" s="2">
        <f t="shared" si="51"/>
        <v>71.546120631191215</v>
      </c>
      <c r="BB58" s="2">
        <f t="shared" si="51"/>
        <v>76.890324683778644</v>
      </c>
      <c r="BC58" s="2">
        <f t="shared" si="51"/>
        <v>79.062082985963869</v>
      </c>
      <c r="BD58" s="2">
        <f t="shared" si="51"/>
        <v>80.193814782420475</v>
      </c>
      <c r="BE58" s="2">
        <f t="shared" si="51"/>
        <v>75.679220046323465</v>
      </c>
      <c r="BF58" s="2">
        <f t="shared" si="51"/>
        <v>84.507547765421592</v>
      </c>
      <c r="BG58" s="2">
        <f t="shared" si="51"/>
        <v>74.839227669695248</v>
      </c>
      <c r="BH58" s="2">
        <f t="shared" si="51"/>
        <v>77.169569445668458</v>
      </c>
      <c r="BI58" s="2">
        <f t="shared" si="51"/>
        <v>76.986018309395789</v>
      </c>
      <c r="BJ58" s="2">
        <f t="shared" si="51"/>
        <v>78.498905509718469</v>
      </c>
      <c r="BK58" s="2">
        <f t="shared" si="51"/>
        <v>77.960535390866198</v>
      </c>
      <c r="BL58" s="2">
        <f t="shared" si="51"/>
        <v>74.559393079530395</v>
      </c>
      <c r="BM58" s="2">
        <f t="shared" si="51"/>
        <v>73.507863395525462</v>
      </c>
      <c r="BO58" s="2">
        <f t="shared" si="10"/>
        <v>68.091999999999999</v>
      </c>
      <c r="BP58" s="2">
        <f t="shared" si="11"/>
        <v>70.649000000000001</v>
      </c>
      <c r="BQ58" s="2">
        <f t="shared" si="12"/>
        <v>72.070999999999998</v>
      </c>
      <c r="BR58" s="2">
        <f t="shared" si="13"/>
        <v>77.694999999999993</v>
      </c>
      <c r="BS58" s="2">
        <f t="shared" si="14"/>
        <v>80.275999999999996</v>
      </c>
      <c r="BT58" s="2">
        <f t="shared" si="15"/>
        <v>80.367000000000004</v>
      </c>
      <c r="BU58" s="2">
        <f t="shared" si="16"/>
        <v>75.578999999999994</v>
      </c>
      <c r="BV58" s="2">
        <f t="shared" si="17"/>
        <v>85.227999999999994</v>
      </c>
      <c r="BW58" s="2">
        <f t="shared" si="18"/>
        <v>74.661000000000001</v>
      </c>
      <c r="BX58" s="2">
        <f t="shared" si="19"/>
        <v>76.694999999999993</v>
      </c>
      <c r="BY58" s="2">
        <f t="shared" si="20"/>
        <v>77.694999999999993</v>
      </c>
      <c r="BZ58" s="2">
        <f t="shared" si="21"/>
        <v>79.632999999999996</v>
      </c>
      <c r="CA58" s="2">
        <f t="shared" si="22"/>
        <v>82.186000000000007</v>
      </c>
      <c r="CB58" s="2">
        <f t="shared" si="23"/>
        <v>75.064999999999998</v>
      </c>
      <c r="CC58" s="2">
        <f t="shared" si="24"/>
        <v>72.885000000000005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70.030992559360982</v>
      </c>
      <c r="DL58" s="2">
        <f t="shared" si="61"/>
        <v>72.054009020436908</v>
      </c>
      <c r="DM58" s="2">
        <f t="shared" si="61"/>
        <v>72.405682926829257</v>
      </c>
      <c r="DN58" s="2">
        <f t="shared" si="61"/>
        <v>78.721366354575636</v>
      </c>
      <c r="DO58" s="2">
        <f t="shared" si="61"/>
        <v>80.940106848030013</v>
      </c>
      <c r="DP58" s="2">
        <f t="shared" si="61"/>
        <v>81.398190243902434</v>
      </c>
      <c r="DQ58" s="2">
        <f t="shared" si="61"/>
        <v>77.092207017543885</v>
      </c>
      <c r="DR58" s="2">
        <f t="shared" si="61"/>
        <v>86.020385490753895</v>
      </c>
      <c r="DS58" s="2">
        <f t="shared" si="61"/>
        <v>75.741320448179266</v>
      </c>
      <c r="DT58" s="2">
        <f t="shared" si="61"/>
        <v>77.643657142857137</v>
      </c>
      <c r="DU58" s="2">
        <f t="shared" si="61"/>
        <v>78.710244665718349</v>
      </c>
      <c r="DV58" s="2">
        <f t="shared" si="61"/>
        <v>79.393605263157895</v>
      </c>
      <c r="DW58" s="2">
        <f t="shared" si="61"/>
        <v>79.270621512200492</v>
      </c>
      <c r="DX58" s="2">
        <f t="shared" si="61"/>
        <v>74.956676750700254</v>
      </c>
      <c r="DY58" s="2">
        <f t="shared" si="61"/>
        <v>73.999816129032254</v>
      </c>
      <c r="EA58" s="2">
        <f t="shared" si="62"/>
        <v>67.778726570145508</v>
      </c>
      <c r="EB58" s="2">
        <f t="shared" si="62"/>
        <v>67.613519047619036</v>
      </c>
      <c r="EC58" s="2">
        <f t="shared" si="62"/>
        <v>68.290474646413017</v>
      </c>
      <c r="ED58" s="2">
        <f t="shared" si="62"/>
        <v>70.038850628424115</v>
      </c>
      <c r="EE58" s="2">
        <f t="shared" si="62"/>
        <v>71.17549876954655</v>
      </c>
      <c r="EF58" s="2">
        <f t="shared" si="62"/>
        <v>75.730999999999995</v>
      </c>
      <c r="EG58" s="2">
        <f t="shared" si="62"/>
        <v>69.768775039197237</v>
      </c>
      <c r="EH58" s="2">
        <f t="shared" si="62"/>
        <v>77.891207639351535</v>
      </c>
      <c r="EI58" s="2">
        <f t="shared" si="62"/>
        <v>70.861418542230979</v>
      </c>
      <c r="EJ58" s="2">
        <f t="shared" si="62"/>
        <v>75.125863287272509</v>
      </c>
      <c r="EK58" s="2">
        <f t="shared" si="62"/>
        <v>69.580856931233427</v>
      </c>
      <c r="EL58" s="2">
        <f t="shared" si="62"/>
        <v>74.658431392910629</v>
      </c>
      <c r="EM58" s="2">
        <f t="shared" si="62"/>
        <v>72.403242857142857</v>
      </c>
      <c r="EN58" s="2">
        <f t="shared" si="62"/>
        <v>72.80964013898425</v>
      </c>
      <c r="EO58" s="2">
        <f t="shared" si="62"/>
        <v>71.059766661873596</v>
      </c>
      <c r="EQ58" s="2">
        <f t="shared" si="63"/>
        <v>65.473046577303805</v>
      </c>
      <c r="ER58" s="2">
        <f t="shared" si="63"/>
        <v>65.706458883826883</v>
      </c>
      <c r="ES58" s="2">
        <f t="shared" si="63"/>
        <v>67.671603380118896</v>
      </c>
      <c r="ET58" s="2">
        <f t="shared" si="63"/>
        <v>69.810637913184394</v>
      </c>
      <c r="EU58" s="2">
        <f t="shared" si="63"/>
        <v>71.549703057069308</v>
      </c>
      <c r="EV58" s="2">
        <f t="shared" si="63"/>
        <v>71.467973163552927</v>
      </c>
      <c r="EW58" s="2">
        <f t="shared" si="63"/>
        <v>69.130595941897255</v>
      </c>
      <c r="EX58" s="2">
        <f t="shared" si="63"/>
        <v>77.482357564222568</v>
      </c>
      <c r="EY58" s="2">
        <f t="shared" si="63"/>
        <v>69.53935588351689</v>
      </c>
      <c r="EZ58" s="2">
        <f t="shared" si="63"/>
        <v>75.236742132502016</v>
      </c>
      <c r="FA58" s="2">
        <f t="shared" si="63"/>
        <v>73.611725332850511</v>
      </c>
      <c r="FB58" s="2">
        <f t="shared" si="63"/>
        <v>75.312941059819948</v>
      </c>
      <c r="FC58" s="2">
        <f t="shared" si="63"/>
        <v>68.974778346682541</v>
      </c>
      <c r="FD58" s="2">
        <f t="shared" si="63"/>
        <v>71.219258200560901</v>
      </c>
      <c r="FE58" s="2">
        <f t="shared" si="63"/>
        <v>73.11443338942756</v>
      </c>
      <c r="FG58" s="2">
        <f t="shared" si="64"/>
        <v>0.19604810824396071</v>
      </c>
      <c r="FH58" s="2">
        <f t="shared" si="64"/>
        <v>0.22548793608680626</v>
      </c>
      <c r="FI58" s="2">
        <f t="shared" si="64"/>
        <v>0.20887276410964384</v>
      </c>
      <c r="FJ58" s="2">
        <f t="shared" si="64"/>
        <v>0.21088799987798756</v>
      </c>
      <c r="FK58" s="2">
        <f t="shared" si="64"/>
        <v>0.19233017920360324</v>
      </c>
      <c r="FL58" s="2">
        <f t="shared" si="64"/>
        <v>0.21250293338240314</v>
      </c>
      <c r="FM58" s="2">
        <f t="shared" si="64"/>
        <v>0.19293899224833294</v>
      </c>
      <c r="FN58" s="2">
        <f t="shared" si="64"/>
        <v>0.18609874258682207</v>
      </c>
      <c r="FO58" s="2">
        <f t="shared" si="64"/>
        <v>0.18485343796812084</v>
      </c>
      <c r="FP58" s="2">
        <f t="shared" si="64"/>
        <v>0.18829568054651516</v>
      </c>
      <c r="FQ58" s="2">
        <f t="shared" si="64"/>
        <v>0.18887265699326747</v>
      </c>
      <c r="FR58" s="2">
        <f t="shared" si="64"/>
        <v>0.18894943574775402</v>
      </c>
      <c r="FS58" s="2">
        <f t="shared" si="64"/>
        <v>0.1907635417546997</v>
      </c>
      <c r="FT58" s="2">
        <f t="shared" si="64"/>
        <v>0.18503017842226124</v>
      </c>
      <c r="FU58" s="2">
        <f t="shared" si="64"/>
        <v>0.16733372052324733</v>
      </c>
      <c r="FW58" s="2">
        <f t="shared" si="53"/>
        <v>1.2128568859434382E-5</v>
      </c>
      <c r="FX58" s="2">
        <f t="shared" si="53"/>
        <v>1.3049081379112377E-5</v>
      </c>
      <c r="FY58" s="2">
        <f t="shared" si="53"/>
        <v>1.1904286084887584E-5</v>
      </c>
      <c r="FZ58" s="2">
        <f t="shared" si="53"/>
        <v>1.4440035561453581E-5</v>
      </c>
      <c r="GA58" s="2">
        <f t="shared" si="53"/>
        <v>1.3253513346698691E-5</v>
      </c>
      <c r="GB58" s="2">
        <f t="shared" si="53"/>
        <v>1.8979616986376288E-5</v>
      </c>
      <c r="GC58" s="2">
        <f t="shared" si="53"/>
        <v>1.7840632908901861E-5</v>
      </c>
      <c r="GD58" s="2">
        <f t="shared" si="53"/>
        <v>1.9442143145912957E-5</v>
      </c>
      <c r="GE58" s="2">
        <f t="shared" si="53"/>
        <v>1.9767763749481805E-5</v>
      </c>
      <c r="GF58" s="2">
        <f t="shared" si="53"/>
        <v>1.8130820650152665E-5</v>
      </c>
      <c r="GG58" s="2">
        <f t="shared" si="53"/>
        <v>1.6215317606094636E-5</v>
      </c>
      <c r="GH58" s="2">
        <f t="shared" si="53"/>
        <v>1.3258033818403716E-5</v>
      </c>
      <c r="GI58" s="2">
        <f t="shared" si="53"/>
        <v>1.1855606134283084E-5</v>
      </c>
      <c r="GJ58" s="2">
        <f t="shared" si="53"/>
        <v>1.0754539214694629E-5</v>
      </c>
      <c r="GK58" s="2">
        <f t="shared" si="53"/>
        <v>8.1192511829589722E-6</v>
      </c>
      <c r="GM58" s="86">
        <f t="shared" si="54"/>
        <v>3.1443760653865717E-6</v>
      </c>
      <c r="GN58" s="86">
        <f t="shared" si="54"/>
        <v>3.8775537567304649E-5</v>
      </c>
      <c r="GO58" s="86">
        <f t="shared" si="54"/>
        <v>1.2242056875888086E-5</v>
      </c>
      <c r="GP58" s="86">
        <f t="shared" si="54"/>
        <v>1.7119606147229601E-5</v>
      </c>
      <c r="GQ58" s="86">
        <f t="shared" si="54"/>
        <v>3.9544858159056247E-6</v>
      </c>
      <c r="GR58" s="86">
        <f t="shared" si="54"/>
        <v>1.0947287380568014E-5</v>
      </c>
      <c r="GS58" s="86">
        <f t="shared" si="54"/>
        <v>2.687812548764394E-6</v>
      </c>
      <c r="GT58" s="86">
        <f t="shared" si="54"/>
        <v>1.453060124078235E-6</v>
      </c>
      <c r="GU58" s="86">
        <f t="shared" si="54"/>
        <v>7.2789368864997573E-7</v>
      </c>
      <c r="GV58" s="86">
        <f t="shared" si="54"/>
        <v>8.1037509294686295E-7</v>
      </c>
      <c r="GW58" s="86">
        <f t="shared" si="54"/>
        <v>1.1973193569596225E-6</v>
      </c>
      <c r="GX58" s="86">
        <f t="shared" si="54"/>
        <v>1.583268071988327E-6</v>
      </c>
      <c r="GY58" s="86">
        <f t="shared" si="54"/>
        <v>2.2409847086093299E-6</v>
      </c>
      <c r="GZ58" s="86">
        <f t="shared" si="54"/>
        <v>5.2902058589119488E-7</v>
      </c>
      <c r="HA58" s="86">
        <f t="shared" si="54"/>
        <v>3.7577849557745291E-8</v>
      </c>
      <c r="HC58" s="86">
        <f t="shared" si="58"/>
        <v>4.9082785980265347E-18</v>
      </c>
      <c r="HD58" s="86">
        <f t="shared" si="58"/>
        <v>2.6205969202679551E-17</v>
      </c>
      <c r="HE58" s="86">
        <f t="shared" si="58"/>
        <v>8.5788899735948134E-18</v>
      </c>
      <c r="HF58" s="86">
        <f t="shared" si="58"/>
        <v>4.2073803615686108E-19</v>
      </c>
      <c r="HG58" s="86">
        <f t="shared" si="58"/>
        <v>5.649145553131357E-18</v>
      </c>
      <c r="HH58" s="86">
        <f t="shared" si="58"/>
        <v>6.9680798314027935E-18</v>
      </c>
      <c r="HI58" s="86">
        <f t="shared" si="58"/>
        <v>4.9402404506370212E-17</v>
      </c>
      <c r="HJ58" s="86">
        <f t="shared" si="58"/>
        <v>5.0827138979003254E-18</v>
      </c>
      <c r="HK58" s="86">
        <f t="shared" si="58"/>
        <v>6.6894455137135242E-18</v>
      </c>
      <c r="HL58" s="86">
        <f t="shared" si="58"/>
        <v>8.7777214942129998E-18</v>
      </c>
      <c r="HM58" s="86">
        <f t="shared" si="58"/>
        <v>2.1671056162887087E-18</v>
      </c>
      <c r="HN58" s="86">
        <f t="shared" si="58"/>
        <v>4.1226119217271217E-19</v>
      </c>
      <c r="HO58" s="86">
        <f t="shared" si="58"/>
        <v>1.7865441513124951E-18</v>
      </c>
      <c r="HP58" s="86">
        <f t="shared" si="58"/>
        <v>1.3749679488328685E-21</v>
      </c>
      <c r="HQ58" s="86">
        <f t="shared" si="58"/>
        <v>1.4192877701568753E-23</v>
      </c>
      <c r="HS58" s="86">
        <f t="shared" si="55"/>
        <v>6.83587605826275E-153</v>
      </c>
      <c r="HT58" s="86">
        <f t="shared" si="55"/>
        <v>2.4644708841289327E-143</v>
      </c>
      <c r="HU58" s="86">
        <f t="shared" si="55"/>
        <v>2.3666756371891034E-150</v>
      </c>
      <c r="HV58" s="86">
        <f t="shared" si="55"/>
        <v>8.1600402255279018E-163</v>
      </c>
      <c r="HW58" s="86">
        <f t="shared" si="55"/>
        <v>8.0811416079956069E-152</v>
      </c>
      <c r="HX58" s="86">
        <f t="shared" si="55"/>
        <v>1.706253356930295E-153</v>
      </c>
      <c r="HY58" s="86">
        <f t="shared" si="55"/>
        <v>7.1612876578090586E-142</v>
      </c>
      <c r="HZ58" s="86">
        <f t="shared" si="55"/>
        <v>6.2300908971919963E-152</v>
      </c>
      <c r="IA58" s="86">
        <f t="shared" si="55"/>
        <v>5.4882973807547717E-154</v>
      </c>
      <c r="IB58" s="86">
        <f t="shared" si="55"/>
        <v>1.210350922816116E-152</v>
      </c>
      <c r="IC58" s="86">
        <f t="shared" si="55"/>
        <v>1.9388590517047337E-160</v>
      </c>
      <c r="ID58" s="86">
        <f t="shared" si="55"/>
        <v>1.1719012520476359E-166</v>
      </c>
      <c r="IE58" s="86">
        <f t="shared" si="55"/>
        <v>2.2480143681383722E-156</v>
      </c>
      <c r="IF58" s="86">
        <f t="shared" si="55"/>
        <v>1.848037221187438E-79</v>
      </c>
      <c r="IG58" s="86">
        <f t="shared" si="55"/>
        <v>3.3963728323793383E-51</v>
      </c>
      <c r="II58" s="86">
        <f t="shared" si="56"/>
        <v>3.499584993051274E-215</v>
      </c>
      <c r="IJ58" s="86">
        <f t="shared" si="56"/>
        <v>1.7205653168158908E-197</v>
      </c>
      <c r="IK58" s="86">
        <f t="shared" si="56"/>
        <v>2.1927848656031861E-209</v>
      </c>
      <c r="IL58" s="86">
        <f t="shared" si="56"/>
        <v>7.3253432876549759E-221</v>
      </c>
      <c r="IM58" s="86">
        <f t="shared" si="56"/>
        <v>4.0565586296318361E-212</v>
      </c>
      <c r="IN58" s="86">
        <f t="shared" si="56"/>
        <v>2.2669648016701219E-204</v>
      </c>
      <c r="IO58" s="86">
        <f t="shared" si="56"/>
        <v>9.9912744907653955E-198</v>
      </c>
      <c r="IP58" s="86">
        <f t="shared" si="56"/>
        <v>5.696459144828802E-208</v>
      </c>
      <c r="IQ58" s="86">
        <f t="shared" si="56"/>
        <v>2.6621464328326273E-210</v>
      </c>
      <c r="IR58" s="86">
        <f t="shared" si="56"/>
        <v>5.4219256539950672E-210</v>
      </c>
      <c r="IS58" s="86">
        <f t="shared" si="56"/>
        <v>7.5141537443921521E-218</v>
      </c>
      <c r="IT58" s="86">
        <f t="shared" si="56"/>
        <v>3.9067729135430045E-229</v>
      </c>
      <c r="IU58" s="86">
        <f t="shared" si="56"/>
        <v>8.3148434023437011E-220</v>
      </c>
      <c r="IV58" s="86">
        <f t="shared" si="56"/>
        <v>4.5388095419921983E-245</v>
      </c>
      <c r="IW58" s="86">
        <f t="shared" si="56"/>
        <v>1.8406854495502819E-105</v>
      </c>
      <c r="IY58" s="86">
        <f t="shared" si="57"/>
        <v>3.1443760653914798E-6</v>
      </c>
      <c r="IZ58" s="86">
        <f t="shared" si="57"/>
        <v>3.8775537567330853E-5</v>
      </c>
      <c r="JA58" s="86">
        <f t="shared" si="57"/>
        <v>1.2242056875896664E-5</v>
      </c>
      <c r="JB58" s="86">
        <f t="shared" si="57"/>
        <v>1.7119606147230021E-5</v>
      </c>
      <c r="JC58" s="86">
        <f t="shared" si="57"/>
        <v>3.9544858159112735E-6</v>
      </c>
      <c r="JD58" s="86">
        <f t="shared" si="57"/>
        <v>1.0947287380574982E-5</v>
      </c>
      <c r="JE58" s="86">
        <f t="shared" si="57"/>
        <v>2.6878125488137963E-6</v>
      </c>
      <c r="JF58" s="86">
        <f t="shared" si="57"/>
        <v>1.4530601240833176E-6</v>
      </c>
      <c r="JG58" s="86">
        <f t="shared" si="57"/>
        <v>7.2789368865666518E-7</v>
      </c>
      <c r="JH58" s="86">
        <f t="shared" si="57"/>
        <v>8.1037509295564064E-7</v>
      </c>
      <c r="JI58" s="86">
        <f t="shared" si="57"/>
        <v>1.1973193569617897E-6</v>
      </c>
      <c r="JJ58" s="86">
        <f t="shared" si="57"/>
        <v>1.5832680719887393E-6</v>
      </c>
      <c r="JK58" s="86">
        <f t="shared" si="57"/>
        <v>2.2409847086111163E-6</v>
      </c>
      <c r="JL58" s="86">
        <f t="shared" si="57"/>
        <v>5.2902058589119625E-7</v>
      </c>
      <c r="JM58" s="86">
        <f t="shared" si="57"/>
        <v>3.7577849557745304E-8</v>
      </c>
    </row>
    <row r="59" spans="2:273" x14ac:dyDescent="0.25">
      <c r="B59" s="2">
        <v>32</v>
      </c>
      <c r="C59" s="37">
        <v>68.923000000000002</v>
      </c>
      <c r="D59" s="37">
        <v>70.701999999999998</v>
      </c>
      <c r="E59" s="37">
        <v>71.356999999999999</v>
      </c>
      <c r="F59" s="37">
        <v>79.084999999999994</v>
      </c>
      <c r="G59" s="37">
        <v>79.706999999999994</v>
      </c>
      <c r="H59" s="37">
        <v>80.667000000000002</v>
      </c>
      <c r="I59" s="37">
        <v>76.034999999999997</v>
      </c>
      <c r="J59" s="37">
        <v>85.649000000000001</v>
      </c>
      <c r="K59" s="37">
        <v>75.411000000000001</v>
      </c>
      <c r="L59" s="37">
        <v>77.474999999999994</v>
      </c>
      <c r="M59" s="37">
        <v>77.864000000000004</v>
      </c>
      <c r="N59" s="37">
        <v>78.516999999999996</v>
      </c>
      <c r="O59" s="37">
        <v>80.661000000000001</v>
      </c>
      <c r="P59" s="37">
        <v>74.596999999999994</v>
      </c>
      <c r="Q59" s="37">
        <v>73.23</v>
      </c>
      <c r="S59" s="4">
        <f t="shared" si="59"/>
        <v>69.660629947985271</v>
      </c>
      <c r="T59" s="4">
        <f t="shared" si="59"/>
        <v>71.132974372549171</v>
      </c>
      <c r="U59" s="4">
        <f t="shared" si="59"/>
        <v>71.595635246961876</v>
      </c>
      <c r="V59" s="4">
        <f t="shared" si="59"/>
        <v>76.901361733504871</v>
      </c>
      <c r="W59" s="4">
        <f t="shared" si="59"/>
        <v>78.961329699434117</v>
      </c>
      <c r="X59" s="4">
        <f t="shared" si="59"/>
        <v>80.150573391810383</v>
      </c>
      <c r="Y59" s="4">
        <f t="shared" si="59"/>
        <v>75.734935624912353</v>
      </c>
      <c r="Z59" s="4">
        <f t="shared" si="59"/>
        <v>84.514790680755709</v>
      </c>
      <c r="AA59" s="4">
        <f t="shared" si="59"/>
        <v>74.856439848611586</v>
      </c>
      <c r="AB59" s="4">
        <f t="shared" si="59"/>
        <v>77.164153911846228</v>
      </c>
      <c r="AC59" s="4">
        <f t="shared" si="59"/>
        <v>76.790985270253742</v>
      </c>
      <c r="AD59" s="4">
        <f t="shared" si="59"/>
        <v>78.499176625996796</v>
      </c>
      <c r="AE59" s="4">
        <f t="shared" si="59"/>
        <v>77.896219470985471</v>
      </c>
      <c r="AF59" s="4">
        <f t="shared" si="59"/>
        <v>74.611199604866343</v>
      </c>
      <c r="AG59" s="4">
        <f t="shared" si="59"/>
        <v>73.43805140601674</v>
      </c>
      <c r="AI59" s="4">
        <f t="shared" si="60"/>
        <v>-0.73762994798526904</v>
      </c>
      <c r="AJ59" s="4">
        <f t="shared" si="60"/>
        <v>-0.43097437254917281</v>
      </c>
      <c r="AK59" s="4">
        <f t="shared" si="60"/>
        <v>-0.2386352469618771</v>
      </c>
      <c r="AL59" s="4">
        <f t="shared" si="60"/>
        <v>2.183638266495123</v>
      </c>
      <c r="AM59" s="4">
        <f t="shared" si="60"/>
        <v>0.74567030056587669</v>
      </c>
      <c r="AN59" s="4">
        <f t="shared" si="60"/>
        <v>0.51642660818961872</v>
      </c>
      <c r="AO59" s="4">
        <f t="shared" si="60"/>
        <v>0.3000643750876435</v>
      </c>
      <c r="AP59" s="4">
        <f t="shared" si="60"/>
        <v>1.1342093192442917</v>
      </c>
      <c r="AQ59" s="4">
        <f t="shared" si="60"/>
        <v>0.55456015138841508</v>
      </c>
      <c r="AR59" s="4">
        <f t="shared" si="60"/>
        <v>0.31084608815376669</v>
      </c>
      <c r="AS59" s="4">
        <f t="shared" si="60"/>
        <v>1.0730147297462622</v>
      </c>
      <c r="AT59" s="4">
        <f t="shared" si="60"/>
        <v>1.7823374003199888E-2</v>
      </c>
      <c r="AU59" s="4">
        <f t="shared" si="60"/>
        <v>2.76478052901453</v>
      </c>
      <c r="AV59" s="4">
        <f t="shared" si="60"/>
        <v>-1.4199604866348636E-2</v>
      </c>
      <c r="AW59" s="4">
        <f t="shared" si="60"/>
        <v>-0.208051406016736</v>
      </c>
      <c r="AY59" s="2">
        <f t="shared" ref="AY59:BM75" si="65">IF(OR($B59 &lt; C$230, $B59 &gt; C$233), #N/A, ((1-FG59)*DK59) + (FG59 - FW59)*EA59 + (FW59*EQ59))</f>
        <v>69.652930242517826</v>
      </c>
      <c r="AZ59" s="2">
        <f t="shared" si="65"/>
        <v>71.058083663895886</v>
      </c>
      <c r="BA59" s="2">
        <f t="shared" si="65"/>
        <v>71.57137144683449</v>
      </c>
      <c r="BB59" s="2">
        <f t="shared" si="65"/>
        <v>76.865799235460983</v>
      </c>
      <c r="BC59" s="2">
        <f t="shared" si="65"/>
        <v>78.952388600098374</v>
      </c>
      <c r="BD59" s="2">
        <f t="shared" si="65"/>
        <v>80.124872724743312</v>
      </c>
      <c r="BE59" s="2">
        <f t="shared" si="65"/>
        <v>75.72798035952691</v>
      </c>
      <c r="BF59" s="2">
        <f t="shared" si="65"/>
        <v>84.511194210256335</v>
      </c>
      <c r="BG59" s="2">
        <f t="shared" si="65"/>
        <v>74.854418416253381</v>
      </c>
      <c r="BH59" s="2">
        <f t="shared" si="65"/>
        <v>77.16179494232226</v>
      </c>
      <c r="BI59" s="2">
        <f t="shared" si="65"/>
        <v>76.787746873843616</v>
      </c>
      <c r="BJ59" s="2">
        <f t="shared" si="65"/>
        <v>78.495290597909431</v>
      </c>
      <c r="BK59" s="2">
        <f t="shared" si="65"/>
        <v>77.89093195499828</v>
      </c>
      <c r="BL59" s="2">
        <f t="shared" si="65"/>
        <v>74.609810532501882</v>
      </c>
      <c r="BM59" s="2">
        <f t="shared" si="65"/>
        <v>73.43794594108941</v>
      </c>
      <c r="BO59" s="2">
        <f t="shared" si="10"/>
        <v>68.923000000000002</v>
      </c>
      <c r="BP59" s="2">
        <f t="shared" si="11"/>
        <v>70.701999999999998</v>
      </c>
      <c r="BQ59" s="2">
        <f t="shared" si="12"/>
        <v>71.356999999999999</v>
      </c>
      <c r="BR59" s="2">
        <f t="shared" si="13"/>
        <v>79.084999999999994</v>
      </c>
      <c r="BS59" s="2">
        <f t="shared" si="14"/>
        <v>79.706999999999994</v>
      </c>
      <c r="BT59" s="2">
        <f t="shared" si="15"/>
        <v>80.667000000000002</v>
      </c>
      <c r="BU59" s="2">
        <f t="shared" si="16"/>
        <v>76.034999999999997</v>
      </c>
      <c r="BV59" s="2">
        <f t="shared" si="17"/>
        <v>85.649000000000001</v>
      </c>
      <c r="BW59" s="2">
        <f t="shared" si="18"/>
        <v>75.411000000000001</v>
      </c>
      <c r="BX59" s="2">
        <f t="shared" si="19"/>
        <v>77.474999999999994</v>
      </c>
      <c r="BY59" s="2">
        <f t="shared" si="20"/>
        <v>77.864000000000004</v>
      </c>
      <c r="BZ59" s="2">
        <f t="shared" si="21"/>
        <v>78.516999999999996</v>
      </c>
      <c r="CA59" s="2">
        <f t="shared" si="22"/>
        <v>80.661000000000001</v>
      </c>
      <c r="CB59" s="2">
        <f t="shared" si="23"/>
        <v>74.596999999999994</v>
      </c>
      <c r="CC59" s="2">
        <f t="shared" si="24"/>
        <v>73.23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70.198189736295006</v>
      </c>
      <c r="DL59" s="2">
        <f t="shared" si="61"/>
        <v>72.206304228329785</v>
      </c>
      <c r="DM59" s="2">
        <f t="shared" si="61"/>
        <v>72.567613240418098</v>
      </c>
      <c r="DN59" s="2">
        <f t="shared" si="61"/>
        <v>78.908944125641781</v>
      </c>
      <c r="DO59" s="2">
        <f t="shared" si="61"/>
        <v>81.017402814258915</v>
      </c>
      <c r="DP59" s="2">
        <f t="shared" si="61"/>
        <v>81.480088742964355</v>
      </c>
      <c r="DQ59" s="2">
        <f t="shared" si="61"/>
        <v>77.320713900134976</v>
      </c>
      <c r="DR59" s="2">
        <f t="shared" si="61"/>
        <v>86.196135609293492</v>
      </c>
      <c r="DS59" s="2">
        <f t="shared" si="61"/>
        <v>75.892580672268906</v>
      </c>
      <c r="DT59" s="2">
        <f t="shared" si="61"/>
        <v>77.732328571428567</v>
      </c>
      <c r="DU59" s="2">
        <f t="shared" si="61"/>
        <v>78.661731626363206</v>
      </c>
      <c r="DV59" s="2">
        <f t="shared" si="61"/>
        <v>79.523014224751066</v>
      </c>
      <c r="DW59" s="2">
        <f t="shared" si="61"/>
        <v>79.349347959295358</v>
      </c>
      <c r="DX59" s="2">
        <f t="shared" si="61"/>
        <v>75.10067226890753</v>
      </c>
      <c r="DY59" s="2">
        <f t="shared" si="61"/>
        <v>73.989451612903224</v>
      </c>
      <c r="EA59" s="2">
        <f t="shared" si="62"/>
        <v>67.613822896183351</v>
      </c>
      <c r="EB59" s="2">
        <f t="shared" si="62"/>
        <v>67.461279761904748</v>
      </c>
      <c r="EC59" s="2">
        <f t="shared" si="62"/>
        <v>68.130053518829584</v>
      </c>
      <c r="ED59" s="2">
        <f t="shared" si="62"/>
        <v>69.893356348694823</v>
      </c>
      <c r="EE59" s="2">
        <f t="shared" si="62"/>
        <v>71.043583234933834</v>
      </c>
      <c r="EF59" s="2">
        <f t="shared" si="62"/>
        <v>75.544970588235287</v>
      </c>
      <c r="EG59" s="2">
        <f t="shared" si="62"/>
        <v>69.651875666353092</v>
      </c>
      <c r="EH59" s="2">
        <f t="shared" si="62"/>
        <v>77.790559182767041</v>
      </c>
      <c r="EI59" s="2">
        <f t="shared" si="62"/>
        <v>70.679397586801272</v>
      </c>
      <c r="EJ59" s="2">
        <f t="shared" si="62"/>
        <v>74.918735291998672</v>
      </c>
      <c r="EK59" s="2">
        <f t="shared" si="62"/>
        <v>69.44756935131764</v>
      </c>
      <c r="EL59" s="2">
        <f t="shared" si="62"/>
        <v>74.471979151273075</v>
      </c>
      <c r="EM59" s="2">
        <f t="shared" si="62"/>
        <v>72.248777142857151</v>
      </c>
      <c r="EN59" s="2">
        <f t="shared" si="62"/>
        <v>72.638124877764596</v>
      </c>
      <c r="EO59" s="2">
        <f t="shared" si="62"/>
        <v>70.934980660004314</v>
      </c>
      <c r="EQ59" s="2">
        <f t="shared" si="63"/>
        <v>65.338042723839138</v>
      </c>
      <c r="ER59" s="2">
        <f t="shared" si="63"/>
        <v>65.579429316628705</v>
      </c>
      <c r="ES59" s="2">
        <f t="shared" si="63"/>
        <v>67.519202933166099</v>
      </c>
      <c r="ET59" s="2">
        <f t="shared" si="63"/>
        <v>69.668100814740356</v>
      </c>
      <c r="EU59" s="2">
        <f t="shared" si="63"/>
        <v>71.41282604147834</v>
      </c>
      <c r="EV59" s="2">
        <f t="shared" si="63"/>
        <v>71.339824567175583</v>
      </c>
      <c r="EW59" s="2">
        <f t="shared" si="63"/>
        <v>69.022506473469249</v>
      </c>
      <c r="EX59" s="2">
        <f t="shared" si="63"/>
        <v>77.387403795189826</v>
      </c>
      <c r="EY59" s="2">
        <f t="shared" si="63"/>
        <v>69.375930703779417</v>
      </c>
      <c r="EZ59" s="2">
        <f t="shared" si="63"/>
        <v>75.028065303544324</v>
      </c>
      <c r="FA59" s="2">
        <f t="shared" si="63"/>
        <v>73.422315502444334</v>
      </c>
      <c r="FB59" s="2">
        <f t="shared" si="63"/>
        <v>75.117775376822593</v>
      </c>
      <c r="FC59" s="2">
        <f t="shared" si="63"/>
        <v>68.864574826318815</v>
      </c>
      <c r="FD59" s="2">
        <f t="shared" si="63"/>
        <v>71.067830488497748</v>
      </c>
      <c r="FE59" s="2">
        <f t="shared" si="63"/>
        <v>72.960936607250716</v>
      </c>
      <c r="FG59" s="2">
        <f t="shared" si="64"/>
        <v>0.21097207269751439</v>
      </c>
      <c r="FH59" s="2">
        <f t="shared" si="64"/>
        <v>0.2419784443712657</v>
      </c>
      <c r="FI59" s="2">
        <f t="shared" si="64"/>
        <v>0.22450037470856687</v>
      </c>
      <c r="FJ59" s="2">
        <f t="shared" si="64"/>
        <v>0.226623196869955</v>
      </c>
      <c r="FK59" s="2">
        <f t="shared" si="64"/>
        <v>0.20704400792855163</v>
      </c>
      <c r="FL59" s="2">
        <f t="shared" si="64"/>
        <v>0.22832376220126546</v>
      </c>
      <c r="FM59" s="2">
        <f t="shared" si="64"/>
        <v>0.20768742023765716</v>
      </c>
      <c r="FN59" s="2">
        <f t="shared" si="64"/>
        <v>0.20045416508442271</v>
      </c>
      <c r="FO59" s="2">
        <f t="shared" si="64"/>
        <v>0.19913630242920075</v>
      </c>
      <c r="FP59" s="2">
        <f t="shared" si="64"/>
        <v>0.20277834993413238</v>
      </c>
      <c r="FQ59" s="2">
        <f t="shared" si="64"/>
        <v>0.2033885844887218</v>
      </c>
      <c r="FR59" s="2">
        <f t="shared" si="64"/>
        <v>0.20346978389824427</v>
      </c>
      <c r="FS59" s="2">
        <f t="shared" si="64"/>
        <v>0.20538799617707915</v>
      </c>
      <c r="FT59" s="2">
        <f t="shared" si="64"/>
        <v>0.19932335966159326</v>
      </c>
      <c r="FU59" s="2">
        <f t="shared" si="64"/>
        <v>0.18056276079986425</v>
      </c>
      <c r="FW59" s="2">
        <f t="shared" ref="FW59:GK75" si="67">POWER(10,($B59-C$232)/C$229)/(1+POWER(10,($B59-C$232)/C$229))</f>
        <v>1.3298695743422656E-5</v>
      </c>
      <c r="FX59" s="2">
        <f t="shared" si="67"/>
        <v>1.4308015198792799E-5</v>
      </c>
      <c r="FY59" s="2">
        <f t="shared" si="67"/>
        <v>1.3052775141564865E-5</v>
      </c>
      <c r="FZ59" s="2">
        <f t="shared" si="67"/>
        <v>1.5833162086718731E-5</v>
      </c>
      <c r="GA59" s="2">
        <f t="shared" si="67"/>
        <v>1.4532169825024678E-5</v>
      </c>
      <c r="GB59" s="2">
        <f t="shared" si="67"/>
        <v>2.0810698089841364E-5</v>
      </c>
      <c r="GC59" s="2">
        <f t="shared" si="67"/>
        <v>1.9561831319553819E-5</v>
      </c>
      <c r="GD59" s="2">
        <f t="shared" si="67"/>
        <v>2.1317846058989834E-5</v>
      </c>
      <c r="GE59" s="2">
        <f t="shared" si="67"/>
        <v>2.1674880600390472E-5</v>
      </c>
      <c r="GF59" s="2">
        <f t="shared" si="67"/>
        <v>1.9880014746379251E-5</v>
      </c>
      <c r="GG59" s="2">
        <f t="shared" si="67"/>
        <v>1.7779714383597075E-5</v>
      </c>
      <c r="GH59" s="2">
        <f t="shared" si="67"/>
        <v>1.4537126411007597E-5</v>
      </c>
      <c r="GI59" s="2">
        <f t="shared" si="67"/>
        <v>1.2999398759493072E-5</v>
      </c>
      <c r="GJ59" s="2">
        <f t="shared" si="67"/>
        <v>1.1792105523243831E-5</v>
      </c>
      <c r="GK59" s="2">
        <f t="shared" si="67"/>
        <v>8.9025749174639577E-6</v>
      </c>
      <c r="GM59" s="86">
        <f t="shared" ref="GM59:HA75" si="68" xml:space="preserve"> _xlfn.NORM.DIST($B59, C$7, ABS(C$11), TRUE) * _xlfn.NORM.DIST(($B59 - C$7)*C$15, 0, ABS(C$11), TRUE) * 2</f>
        <v>6.1809172769918595E-6</v>
      </c>
      <c r="GN59" s="86">
        <f t="shared" si="68"/>
        <v>6.4929786241481468E-5</v>
      </c>
      <c r="GO59" s="86">
        <f t="shared" si="68"/>
        <v>2.198856422811451E-5</v>
      </c>
      <c r="GP59" s="86">
        <f t="shared" si="68"/>
        <v>2.9944921382820426E-5</v>
      </c>
      <c r="GQ59" s="86">
        <f t="shared" si="68"/>
        <v>7.5315300011773481E-6</v>
      </c>
      <c r="GR59" s="86">
        <f t="shared" si="68"/>
        <v>2.0067368719571402E-5</v>
      </c>
      <c r="GS59" s="86">
        <f t="shared" si="68"/>
        <v>5.3094927637246975E-6</v>
      </c>
      <c r="GT59" s="86">
        <f t="shared" si="68"/>
        <v>2.9694254329423845E-6</v>
      </c>
      <c r="GU59" s="86">
        <f t="shared" si="68"/>
        <v>1.5751444294435447E-6</v>
      </c>
      <c r="GV59" s="86">
        <f t="shared" si="68"/>
        <v>1.7573628320020379E-6</v>
      </c>
      <c r="GW59" s="86">
        <f t="shared" si="68"/>
        <v>2.511690965214723E-6</v>
      </c>
      <c r="GX59" s="86">
        <f t="shared" si="68"/>
        <v>3.2399169783683853E-6</v>
      </c>
      <c r="GY59" s="86">
        <f t="shared" si="68"/>
        <v>4.470332864864542E-6</v>
      </c>
      <c r="GZ59" s="86">
        <f t="shared" si="68"/>
        <v>1.1785408801587178E-6</v>
      </c>
      <c r="HA59" s="86">
        <f t="shared" si="68"/>
        <v>9.8445092981011069E-8</v>
      </c>
      <c r="HC59" s="86">
        <f t="shared" si="58"/>
        <v>1.8894825063041533E-17</v>
      </c>
      <c r="HD59" s="86">
        <f t="shared" ref="HD59:HQ77" si="69" xml:space="preserve"> _xlfn.NORM.DIST($B59, D$8, ABS(D$12), TRUE) * _xlfn.NORM.DIST(($B59 - D$8)*D$16, 0, ABS(D$12), TRUE) * 2</f>
        <v>9.3418856284234474E-17</v>
      </c>
      <c r="HE59" s="86">
        <f t="shared" si="69"/>
        <v>3.2045628037398589E-17</v>
      </c>
      <c r="HF59" s="86">
        <f t="shared" si="69"/>
        <v>1.758711718662352E-18</v>
      </c>
      <c r="HG59" s="86">
        <f t="shared" si="69"/>
        <v>2.1711552452563745E-17</v>
      </c>
      <c r="HH59" s="86">
        <f t="shared" si="69"/>
        <v>2.7176731869195366E-17</v>
      </c>
      <c r="HI59" s="86">
        <f t="shared" si="69"/>
        <v>1.8066661900535726E-16</v>
      </c>
      <c r="HJ59" s="86">
        <f t="shared" si="69"/>
        <v>2.0236746830707719E-17</v>
      </c>
      <c r="HK59" s="86">
        <f t="shared" si="69"/>
        <v>2.6763983876329939E-17</v>
      </c>
      <c r="HL59" s="86">
        <f t="shared" si="69"/>
        <v>3.4534760303079475E-17</v>
      </c>
      <c r="HM59" s="86">
        <f t="shared" si="69"/>
        <v>8.8441125078555261E-18</v>
      </c>
      <c r="HN59" s="86">
        <f t="shared" si="69"/>
        <v>1.7509586683585754E-18</v>
      </c>
      <c r="HO59" s="86">
        <f t="shared" si="69"/>
        <v>7.0826702854625621E-18</v>
      </c>
      <c r="HP59" s="86">
        <f t="shared" si="69"/>
        <v>7.2407233018820502E-21</v>
      </c>
      <c r="HQ59" s="86">
        <f t="shared" si="69"/>
        <v>8.879856171910379E-23</v>
      </c>
      <c r="HS59" s="86">
        <f t="shared" ref="HS59:IG75" si="70" xml:space="preserve"> _xlfn.NORM.DIST($B59, C$9, ABS(C$13), TRUE) * _xlfn.NORM.DIST(($B59 - C$9)*C$17, 0, ABS(C$13), TRUE) * 2</f>
        <v>1.2623474823256682E-149</v>
      </c>
      <c r="HT59" s="86">
        <f t="shared" si="70"/>
        <v>2.7475343078830759E-140</v>
      </c>
      <c r="HU59" s="86">
        <f t="shared" si="70"/>
        <v>3.6601414160191067E-147</v>
      </c>
      <c r="HV59" s="86">
        <f t="shared" si="70"/>
        <v>2.408053806936655E-159</v>
      </c>
      <c r="HW59" s="86">
        <f t="shared" si="70"/>
        <v>1.4595397227349887E-148</v>
      </c>
      <c r="HX59" s="86">
        <f t="shared" si="70"/>
        <v>3.5639735088922343E-150</v>
      </c>
      <c r="HY59" s="86">
        <f t="shared" si="70"/>
        <v>9.4287311219521069E-139</v>
      </c>
      <c r="HZ59" s="86">
        <f t="shared" si="70"/>
        <v>1.3602563099507091E-148</v>
      </c>
      <c r="IA59" s="86">
        <f t="shared" si="70"/>
        <v>1.3349342362943643E-150</v>
      </c>
      <c r="IB59" s="86">
        <f t="shared" si="70"/>
        <v>2.6600084762874274E-149</v>
      </c>
      <c r="IC59" s="86">
        <f t="shared" si="70"/>
        <v>5.5439772269939298E-157</v>
      </c>
      <c r="ID59" s="86">
        <f t="shared" si="70"/>
        <v>4.1550414354206216E-163</v>
      </c>
      <c r="IE59" s="86">
        <f t="shared" si="70"/>
        <v>4.8369429221583621E-153</v>
      </c>
      <c r="IF59" s="86">
        <f t="shared" si="70"/>
        <v>7.7982492138237579E-78</v>
      </c>
      <c r="IG59" s="86">
        <f t="shared" si="70"/>
        <v>3.5072628332207698E-50</v>
      </c>
      <c r="II59" s="86">
        <f t="shared" ref="II59:IW75" si="71" xml:space="preserve"> _xlfn.NORM.DIST($B59, C$10, ABS(C$14), TRUE) * _xlfn.NORM.DIST(($B59 - C$10)*C$18, 0, ABS(C$14), TRUE) * 2</f>
        <v>9.9384603260827612E-212</v>
      </c>
      <c r="IJ59" s="86">
        <f t="shared" si="71"/>
        <v>2.6489320966859968E-194</v>
      </c>
      <c r="IK59" s="86">
        <f t="shared" si="71"/>
        <v>4.9537977644429666E-206</v>
      </c>
      <c r="IL59" s="86">
        <f t="shared" si="71"/>
        <v>2.9196927672724996E-217</v>
      </c>
      <c r="IM59" s="86">
        <f t="shared" si="71"/>
        <v>1.093005865205404E-208</v>
      </c>
      <c r="IN59" s="86">
        <f t="shared" si="71"/>
        <v>5.8636513237869945E-201</v>
      </c>
      <c r="IO59" s="86">
        <f t="shared" si="71"/>
        <v>1.9132270196558425E-194</v>
      </c>
      <c r="IP59" s="86">
        <f t="shared" si="71"/>
        <v>1.724544733341197E-204</v>
      </c>
      <c r="IQ59" s="86">
        <f t="shared" si="71"/>
        <v>8.9338574416202351E-207</v>
      </c>
      <c r="IR59" s="86">
        <f t="shared" si="71"/>
        <v>1.6864705775233283E-206</v>
      </c>
      <c r="IS59" s="86">
        <f t="shared" si="71"/>
        <v>2.9110828948833567E-214</v>
      </c>
      <c r="IT59" s="86">
        <f t="shared" si="71"/>
        <v>1.9955630999185959E-225</v>
      </c>
      <c r="IU59" s="86">
        <f t="shared" si="71"/>
        <v>2.7603968373271128E-216</v>
      </c>
      <c r="IV59" s="86">
        <f t="shared" si="71"/>
        <v>3.5722193414880074E-241</v>
      </c>
      <c r="IW59" s="86">
        <f t="shared" si="71"/>
        <v>7.6805880582366419E-104</v>
      </c>
      <c r="IY59" s="86">
        <f t="shared" ref="IY59:JM75" si="72">GM59+HC59+HS59+II59</f>
        <v>6.1809172770107542E-6</v>
      </c>
      <c r="IZ59" s="86">
        <f t="shared" si="72"/>
        <v>6.4929786241574885E-5</v>
      </c>
      <c r="JA59" s="86">
        <f t="shared" si="72"/>
        <v>2.1988564228146555E-5</v>
      </c>
      <c r="JB59" s="86">
        <f t="shared" si="72"/>
        <v>2.9944921382822184E-5</v>
      </c>
      <c r="JC59" s="86">
        <f t="shared" si="72"/>
        <v>7.5315300011990592E-6</v>
      </c>
      <c r="JD59" s="86">
        <f t="shared" si="72"/>
        <v>2.0067368719598578E-5</v>
      </c>
      <c r="JE59" s="86">
        <f t="shared" si="72"/>
        <v>5.3094927639053637E-6</v>
      </c>
      <c r="JF59" s="86">
        <f t="shared" si="72"/>
        <v>2.9694254329626214E-6</v>
      </c>
      <c r="JG59" s="86">
        <f t="shared" si="72"/>
        <v>1.5751444294703086E-6</v>
      </c>
      <c r="JH59" s="86">
        <f t="shared" si="72"/>
        <v>1.7573628320365727E-6</v>
      </c>
      <c r="JI59" s="86">
        <f t="shared" si="72"/>
        <v>2.5116909652235673E-6</v>
      </c>
      <c r="JJ59" s="86">
        <f t="shared" si="72"/>
        <v>3.2399169783701361E-6</v>
      </c>
      <c r="JK59" s="86">
        <f t="shared" si="72"/>
        <v>4.4703328648716248E-6</v>
      </c>
      <c r="JL59" s="86">
        <f t="shared" si="72"/>
        <v>1.178540880158725E-6</v>
      </c>
      <c r="JM59" s="86">
        <f t="shared" si="72"/>
        <v>9.8445092981011161E-8</v>
      </c>
    </row>
    <row r="60" spans="2:273" x14ac:dyDescent="0.25">
      <c r="B60" s="2">
        <v>33</v>
      </c>
      <c r="C60" s="37">
        <v>69.507999999999996</v>
      </c>
      <c r="D60" s="37">
        <v>71.718999999999994</v>
      </c>
      <c r="E60" s="37">
        <v>71.731999999999999</v>
      </c>
      <c r="F60" s="37">
        <v>78.763000000000005</v>
      </c>
      <c r="G60" s="37">
        <v>79.569000000000003</v>
      </c>
      <c r="H60" s="37">
        <v>80.3</v>
      </c>
      <c r="I60" s="37">
        <v>76.332999999999998</v>
      </c>
      <c r="J60" s="37">
        <v>85.947000000000003</v>
      </c>
      <c r="K60" s="37">
        <v>74.911000000000001</v>
      </c>
      <c r="L60" s="37">
        <v>76.406999999999996</v>
      </c>
      <c r="M60" s="37">
        <v>77.661000000000001</v>
      </c>
      <c r="N60" s="37">
        <v>79.3</v>
      </c>
      <c r="O60" s="37">
        <v>78.661000000000001</v>
      </c>
      <c r="P60" s="37">
        <v>73.968000000000004</v>
      </c>
      <c r="Q60" s="37">
        <v>72.361000000000004</v>
      </c>
      <c r="S60" s="4">
        <f t="shared" si="59"/>
        <v>69.718579416130339</v>
      </c>
      <c r="T60" s="4">
        <f t="shared" si="59"/>
        <v>71.169682402623337</v>
      </c>
      <c r="U60" s="4">
        <f t="shared" si="59"/>
        <v>71.62437141785405</v>
      </c>
      <c r="V60" s="4">
        <f t="shared" si="59"/>
        <v>76.882797396589737</v>
      </c>
      <c r="W60" s="4">
        <f t="shared" si="59"/>
        <v>78.844498893601468</v>
      </c>
      <c r="X60" s="4">
        <f t="shared" si="59"/>
        <v>80.087413887918387</v>
      </c>
      <c r="Y60" s="4">
        <f t="shared" si="59"/>
        <v>75.773110381704839</v>
      </c>
      <c r="Z60" s="4">
        <f t="shared" si="59"/>
        <v>84.506834930453579</v>
      </c>
      <c r="AA60" s="4">
        <f t="shared" si="59"/>
        <v>74.859728026394222</v>
      </c>
      <c r="AB60" s="4">
        <f t="shared" si="59"/>
        <v>77.147771658876806</v>
      </c>
      <c r="AC60" s="4">
        <f t="shared" si="59"/>
        <v>76.585893197307968</v>
      </c>
      <c r="AD60" s="4">
        <f t="shared" si="59"/>
        <v>78.485696961878801</v>
      </c>
      <c r="AE60" s="4">
        <f t="shared" si="59"/>
        <v>77.818578322395155</v>
      </c>
      <c r="AF60" s="4">
        <f t="shared" si="59"/>
        <v>74.65188051515176</v>
      </c>
      <c r="AG60" s="4">
        <f t="shared" si="59"/>
        <v>73.362721831545173</v>
      </c>
      <c r="AI60" s="4">
        <f t="shared" si="60"/>
        <v>-0.21057941613034359</v>
      </c>
      <c r="AJ60" s="4">
        <f t="shared" si="60"/>
        <v>0.54931759737665686</v>
      </c>
      <c r="AK60" s="4">
        <f t="shared" si="60"/>
        <v>0.10762858214594928</v>
      </c>
      <c r="AL60" s="4">
        <f t="shared" si="60"/>
        <v>1.8802026034102681</v>
      </c>
      <c r="AM60" s="4">
        <f t="shared" si="60"/>
        <v>0.72450110639853449</v>
      </c>
      <c r="AN60" s="4">
        <f t="shared" si="60"/>
        <v>0.21258611208160971</v>
      </c>
      <c r="AO60" s="4">
        <f t="shared" si="60"/>
        <v>0.55988961829515915</v>
      </c>
      <c r="AP60" s="4">
        <f t="shared" si="60"/>
        <v>1.4401650695464241</v>
      </c>
      <c r="AQ60" s="4">
        <f t="shared" si="60"/>
        <v>5.1271973605778953E-2</v>
      </c>
      <c r="AR60" s="4">
        <f t="shared" si="60"/>
        <v>-0.74077165887680962</v>
      </c>
      <c r="AS60" s="4">
        <f t="shared" si="60"/>
        <v>1.0751068026920336</v>
      </c>
      <c r="AT60" s="4">
        <f t="shared" si="60"/>
        <v>0.81430303812119575</v>
      </c>
      <c r="AU60" s="4">
        <f t="shared" si="60"/>
        <v>0.84242167760484676</v>
      </c>
      <c r="AV60" s="4">
        <f t="shared" si="60"/>
        <v>-0.68388051515175619</v>
      </c>
      <c r="AW60" s="4">
        <f t="shared" si="60"/>
        <v>-1.0017218315451686</v>
      </c>
      <c r="AY60" s="2">
        <f t="shared" si="65"/>
        <v>69.704156698214106</v>
      </c>
      <c r="AZ60" s="2">
        <f t="shared" si="65"/>
        <v>71.049364924245879</v>
      </c>
      <c r="BA60" s="2">
        <f t="shared" si="65"/>
        <v>71.582676562695696</v>
      </c>
      <c r="BB60" s="2">
        <f t="shared" si="65"/>
        <v>76.823198231087531</v>
      </c>
      <c r="BC60" s="2">
        <f t="shared" si="65"/>
        <v>78.828233883878326</v>
      </c>
      <c r="BD60" s="2">
        <f t="shared" si="65"/>
        <v>80.042418823139698</v>
      </c>
      <c r="BE60" s="2">
        <f t="shared" si="65"/>
        <v>75.76001639865413</v>
      </c>
      <c r="BF60" s="2">
        <f t="shared" si="65"/>
        <v>84.499837918427986</v>
      </c>
      <c r="BG60" s="2">
        <f t="shared" si="65"/>
        <v>74.855576299679939</v>
      </c>
      <c r="BH60" s="2">
        <f t="shared" si="65"/>
        <v>77.14291943809242</v>
      </c>
      <c r="BI60" s="2">
        <f t="shared" si="65"/>
        <v>76.579437894425041</v>
      </c>
      <c r="BJ60" s="2">
        <f t="shared" si="65"/>
        <v>78.478129851684187</v>
      </c>
      <c r="BK60" s="2">
        <f t="shared" si="65"/>
        <v>77.808529103548395</v>
      </c>
      <c r="BL60" s="2">
        <f t="shared" si="65"/>
        <v>74.648948315087381</v>
      </c>
      <c r="BM60" s="2">
        <f t="shared" si="65"/>
        <v>73.362461533150267</v>
      </c>
      <c r="BO60" s="2">
        <f t="shared" si="10"/>
        <v>69.507999999999996</v>
      </c>
      <c r="BP60" s="2">
        <f t="shared" si="11"/>
        <v>71.718999999999994</v>
      </c>
      <c r="BQ60" s="2">
        <f t="shared" si="12"/>
        <v>71.731999999999999</v>
      </c>
      <c r="BR60" s="2">
        <f t="shared" si="13"/>
        <v>78.763000000000005</v>
      </c>
      <c r="BS60" s="2">
        <f t="shared" si="14"/>
        <v>79.569000000000003</v>
      </c>
      <c r="BT60" s="2">
        <f t="shared" si="15"/>
        <v>80.3</v>
      </c>
      <c r="BU60" s="2">
        <f t="shared" si="16"/>
        <v>76.332999999999998</v>
      </c>
      <c r="BV60" s="2">
        <f t="shared" si="17"/>
        <v>85.947000000000003</v>
      </c>
      <c r="BW60" s="2">
        <f t="shared" si="18"/>
        <v>74.911000000000001</v>
      </c>
      <c r="BX60" s="2">
        <f t="shared" si="19"/>
        <v>76.406999999999996</v>
      </c>
      <c r="BY60" s="2">
        <f t="shared" si="20"/>
        <v>77.661000000000001</v>
      </c>
      <c r="BZ60" s="2">
        <f t="shared" si="21"/>
        <v>79.3</v>
      </c>
      <c r="CA60" s="2">
        <f t="shared" si="22"/>
        <v>78.661000000000001</v>
      </c>
      <c r="CB60" s="2">
        <f t="shared" si="23"/>
        <v>73.968000000000004</v>
      </c>
      <c r="CC60" s="2">
        <f t="shared" si="24"/>
        <v>72.361000000000004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70.365386913229017</v>
      </c>
      <c r="DL60" s="2">
        <f t="shared" si="61"/>
        <v>72.358599436222676</v>
      </c>
      <c r="DM60" s="2">
        <f t="shared" si="61"/>
        <v>72.729543554006952</v>
      </c>
      <c r="DN60" s="2">
        <f t="shared" si="61"/>
        <v>79.096521896707927</v>
      </c>
      <c r="DO60" s="2">
        <f t="shared" si="61"/>
        <v>81.094698780487803</v>
      </c>
      <c r="DP60" s="2">
        <f t="shared" si="61"/>
        <v>81.561987242026262</v>
      </c>
      <c r="DQ60" s="2">
        <f t="shared" si="61"/>
        <v>77.549220782726067</v>
      </c>
      <c r="DR60" s="2">
        <f t="shared" si="61"/>
        <v>86.371885727833089</v>
      </c>
      <c r="DS60" s="2">
        <f t="shared" si="61"/>
        <v>76.043840896358546</v>
      </c>
      <c r="DT60" s="2">
        <f t="shared" si="61"/>
        <v>77.820999999999998</v>
      </c>
      <c r="DU60" s="2">
        <f t="shared" si="61"/>
        <v>78.613218587008063</v>
      </c>
      <c r="DV60" s="2">
        <f t="shared" si="61"/>
        <v>79.652423186344237</v>
      </c>
      <c r="DW60" s="2">
        <f t="shared" si="61"/>
        <v>79.428074406390223</v>
      </c>
      <c r="DX60" s="2">
        <f t="shared" si="61"/>
        <v>75.244667787114821</v>
      </c>
      <c r="DY60" s="2">
        <f t="shared" si="61"/>
        <v>73.979087096774194</v>
      </c>
      <c r="EA60" s="2">
        <f t="shared" si="62"/>
        <v>67.448919222221207</v>
      </c>
      <c r="EB60" s="2">
        <f t="shared" si="62"/>
        <v>67.309040476190461</v>
      </c>
      <c r="EC60" s="2">
        <f t="shared" si="62"/>
        <v>67.969632391246137</v>
      </c>
      <c r="ED60" s="2">
        <f t="shared" si="62"/>
        <v>69.747862068965517</v>
      </c>
      <c r="EE60" s="2">
        <f t="shared" si="62"/>
        <v>70.911667700321132</v>
      </c>
      <c r="EF60" s="2">
        <f t="shared" si="62"/>
        <v>75.35894117647058</v>
      </c>
      <c r="EG60" s="2">
        <f t="shared" si="62"/>
        <v>69.534976293508933</v>
      </c>
      <c r="EH60" s="2">
        <f t="shared" si="62"/>
        <v>77.689910726182532</v>
      </c>
      <c r="EI60" s="2">
        <f t="shared" si="62"/>
        <v>70.49737663137158</v>
      </c>
      <c r="EJ60" s="2">
        <f t="shared" si="62"/>
        <v>74.711607296724821</v>
      </c>
      <c r="EK60" s="2">
        <f t="shared" si="62"/>
        <v>69.314281771401838</v>
      </c>
      <c r="EL60" s="2">
        <f t="shared" si="62"/>
        <v>74.285526909635536</v>
      </c>
      <c r="EM60" s="2">
        <f t="shared" si="62"/>
        <v>72.09431142857143</v>
      </c>
      <c r="EN60" s="2">
        <f t="shared" si="62"/>
        <v>72.466609616544957</v>
      </c>
      <c r="EO60" s="2">
        <f t="shared" si="62"/>
        <v>70.810194658135018</v>
      </c>
      <c r="EQ60" s="2">
        <f t="shared" si="63"/>
        <v>65.203038870374485</v>
      </c>
      <c r="ER60" s="2">
        <f t="shared" si="63"/>
        <v>65.452399749430526</v>
      </c>
      <c r="ES60" s="2">
        <f t="shared" si="63"/>
        <v>67.366802486213317</v>
      </c>
      <c r="ET60" s="2">
        <f t="shared" si="63"/>
        <v>69.525563716296304</v>
      </c>
      <c r="EU60" s="2">
        <f t="shared" si="63"/>
        <v>71.275949025887371</v>
      </c>
      <c r="EV60" s="2">
        <f t="shared" si="63"/>
        <v>71.21167597079824</v>
      </c>
      <c r="EW60" s="2">
        <f t="shared" si="63"/>
        <v>68.914417005041244</v>
      </c>
      <c r="EX60" s="2">
        <f t="shared" si="63"/>
        <v>77.292450026157084</v>
      </c>
      <c r="EY60" s="2">
        <f t="shared" si="63"/>
        <v>69.21250552404193</v>
      </c>
      <c r="EZ60" s="2">
        <f t="shared" si="63"/>
        <v>74.819388474586631</v>
      </c>
      <c r="FA60" s="2">
        <f t="shared" si="63"/>
        <v>73.232905672038157</v>
      </c>
      <c r="FB60" s="2">
        <f t="shared" si="63"/>
        <v>74.922609693825237</v>
      </c>
      <c r="FC60" s="2">
        <f t="shared" si="63"/>
        <v>68.75437130595509</v>
      </c>
      <c r="FD60" s="2">
        <f t="shared" si="63"/>
        <v>70.916402776434595</v>
      </c>
      <c r="FE60" s="2">
        <f t="shared" si="63"/>
        <v>72.807439825073885</v>
      </c>
      <c r="FG60" s="2">
        <f t="shared" si="64"/>
        <v>0.22671174046427481</v>
      </c>
      <c r="FH60" s="2">
        <f t="shared" si="64"/>
        <v>0.25927123430136384</v>
      </c>
      <c r="FI60" s="2">
        <f t="shared" si="64"/>
        <v>0.24094112775522825</v>
      </c>
      <c r="FJ60" s="2">
        <f t="shared" si="64"/>
        <v>0.24317066277471627</v>
      </c>
      <c r="FK60" s="2">
        <f t="shared" si="64"/>
        <v>0.22257328719637123</v>
      </c>
      <c r="FL60" s="2">
        <f t="shared" si="64"/>
        <v>0.24495606976698892</v>
      </c>
      <c r="FM60" s="2">
        <f t="shared" si="64"/>
        <v>0.22325137148645155</v>
      </c>
      <c r="FN60" s="2">
        <f t="shared" si="64"/>
        <v>0.2156235785753772</v>
      </c>
      <c r="FO60" s="2">
        <f t="shared" si="64"/>
        <v>0.21423270820529589</v>
      </c>
      <c r="FP60" s="2">
        <f t="shared" si="64"/>
        <v>0.21807567458534344</v>
      </c>
      <c r="FQ60" s="2">
        <f t="shared" si="64"/>
        <v>0.21871931454384419</v>
      </c>
      <c r="FR60" s="2">
        <f t="shared" si="64"/>
        <v>0.2188049533607804</v>
      </c>
      <c r="FS60" s="2">
        <f t="shared" si="64"/>
        <v>0.22082765720297176</v>
      </c>
      <c r="FT60" s="2">
        <f t="shared" si="64"/>
        <v>0.21443014927381193</v>
      </c>
      <c r="FU60" s="2">
        <f t="shared" si="64"/>
        <v>0.19459324404816866</v>
      </c>
      <c r="FW60" s="2">
        <f t="shared" si="67"/>
        <v>1.4581711210971285E-5</v>
      </c>
      <c r="FX60" s="2">
        <f t="shared" si="67"/>
        <v>1.5688405039106943E-5</v>
      </c>
      <c r="FY60" s="2">
        <f t="shared" si="67"/>
        <v>1.4312065318584451E-5</v>
      </c>
      <c r="FZ60" s="2">
        <f t="shared" si="67"/>
        <v>1.7360690484679931E-5</v>
      </c>
      <c r="GA60" s="2">
        <f t="shared" si="67"/>
        <v>1.5934185015464097E-5</v>
      </c>
      <c r="GB60" s="2">
        <f t="shared" si="67"/>
        <v>2.2818430887672216E-5</v>
      </c>
      <c r="GC60" s="2">
        <f t="shared" si="67"/>
        <v>2.1449081037881166E-5</v>
      </c>
      <c r="GD60" s="2">
        <f t="shared" si="67"/>
        <v>2.3374505317902766E-5</v>
      </c>
      <c r="GE60" s="2">
        <f t="shared" si="67"/>
        <v>2.3765984284016638E-5</v>
      </c>
      <c r="GF60" s="2">
        <f t="shared" si="67"/>
        <v>2.1797960900183229E-5</v>
      </c>
      <c r="GG60" s="2">
        <f t="shared" si="67"/>
        <v>1.9495035714365014E-5</v>
      </c>
      <c r="GH60" s="2">
        <f t="shared" si="67"/>
        <v>1.593961978867952E-5</v>
      </c>
      <c r="GI60" s="2">
        <f t="shared" si="67"/>
        <v>1.4253539426556668E-5</v>
      </c>
      <c r="GJ60" s="2">
        <f t="shared" si="67"/>
        <v>1.2929771882899797E-5</v>
      </c>
      <c r="GK60" s="2">
        <f t="shared" si="67"/>
        <v>9.7614709023604525E-6</v>
      </c>
      <c r="GM60" s="86">
        <f t="shared" si="68"/>
        <v>1.1919660218345694E-5</v>
      </c>
      <c r="GN60" s="86">
        <f t="shared" si="68"/>
        <v>1.072302443037009E-4</v>
      </c>
      <c r="GO60" s="86">
        <f t="shared" si="68"/>
        <v>3.8865173441625633E-5</v>
      </c>
      <c r="GP60" s="86">
        <f t="shared" si="68"/>
        <v>5.1594214959891644E-5</v>
      </c>
      <c r="GQ60" s="86">
        <f t="shared" si="68"/>
        <v>1.4092723067462692E-5</v>
      </c>
      <c r="GR60" s="86">
        <f t="shared" si="68"/>
        <v>3.6163460801389829E-5</v>
      </c>
      <c r="GS60" s="86">
        <f t="shared" si="68"/>
        <v>1.0289215135604168E-5</v>
      </c>
      <c r="GT60" s="86">
        <f t="shared" si="68"/>
        <v>5.9470945507406144E-6</v>
      </c>
      <c r="GU60" s="86">
        <f t="shared" si="68"/>
        <v>3.3331122346445701E-6</v>
      </c>
      <c r="GV60" s="86">
        <f t="shared" si="68"/>
        <v>3.72548327080492E-6</v>
      </c>
      <c r="GW60" s="86">
        <f t="shared" si="68"/>
        <v>5.1575206144509296E-6</v>
      </c>
      <c r="GX60" s="86">
        <f t="shared" si="68"/>
        <v>6.4962858758896976E-6</v>
      </c>
      <c r="GY60" s="86">
        <f t="shared" si="68"/>
        <v>8.7456999417591089E-6</v>
      </c>
      <c r="GZ60" s="86">
        <f t="shared" si="68"/>
        <v>2.5643384026696438E-6</v>
      </c>
      <c r="HA60" s="86">
        <f t="shared" si="68"/>
        <v>2.5057744864617885E-7</v>
      </c>
      <c r="HC60" s="86">
        <f t="shared" ref="HC60:HH122" si="73" xml:space="preserve"> _xlfn.NORM.DIST($B60, C$8, ABS(C$12), TRUE) * _xlfn.NORM.DIST(($B60 - C$8)*C$16, 0, ABS(C$12), TRUE) * 2</f>
        <v>7.1030423998317552E-17</v>
      </c>
      <c r="HD60" s="86">
        <f t="shared" si="69"/>
        <v>3.2575772392371674E-16</v>
      </c>
      <c r="HE60" s="86">
        <f t="shared" si="69"/>
        <v>1.1697946870533203E-16</v>
      </c>
      <c r="HF60" s="86">
        <f t="shared" si="69"/>
        <v>7.1688337933759083E-18</v>
      </c>
      <c r="HG60" s="86">
        <f t="shared" si="69"/>
        <v>8.1484394614690892E-17</v>
      </c>
      <c r="HH60" s="86">
        <f t="shared" si="69"/>
        <v>1.0343575906476916E-16</v>
      </c>
      <c r="HI60" s="86">
        <f t="shared" si="69"/>
        <v>6.4545836028144214E-16</v>
      </c>
      <c r="HJ60" s="86">
        <f t="shared" si="69"/>
        <v>7.8584556737615922E-17</v>
      </c>
      <c r="HK60" s="86">
        <f t="shared" si="69"/>
        <v>1.0440166424729872E-16</v>
      </c>
      <c r="HL60" s="86">
        <f t="shared" si="69"/>
        <v>1.3253105984915346E-16</v>
      </c>
      <c r="HM60" s="86">
        <f t="shared" si="69"/>
        <v>3.5190661344343619E-17</v>
      </c>
      <c r="HN60" s="86">
        <f t="shared" si="69"/>
        <v>7.2478434204147434E-18</v>
      </c>
      <c r="HO60" s="86">
        <f t="shared" si="69"/>
        <v>2.7408376341424444E-17</v>
      </c>
      <c r="HP60" s="86">
        <f t="shared" si="69"/>
        <v>3.700821803959195E-20</v>
      </c>
      <c r="HQ60" s="86">
        <f t="shared" si="69"/>
        <v>5.3743227477795683E-22</v>
      </c>
      <c r="HS60" s="86">
        <f t="shared" si="70"/>
        <v>2.147431135547976E-146</v>
      </c>
      <c r="HT60" s="86">
        <f t="shared" si="70"/>
        <v>2.8382731115838949E-137</v>
      </c>
      <c r="HU60" s="86">
        <f t="shared" si="70"/>
        <v>5.2275382628397032E-144</v>
      </c>
      <c r="HV60" s="86">
        <f t="shared" si="70"/>
        <v>6.5146000422802552E-156</v>
      </c>
      <c r="HW60" s="86">
        <f t="shared" si="70"/>
        <v>2.4281222770865609E-145</v>
      </c>
      <c r="HX60" s="86">
        <f t="shared" si="70"/>
        <v>6.8413941494226394E-147</v>
      </c>
      <c r="HY60" s="86">
        <f t="shared" si="70"/>
        <v>1.1451017900658911E-135</v>
      </c>
      <c r="HZ60" s="86">
        <f t="shared" si="70"/>
        <v>2.7242577131885614E-145</v>
      </c>
      <c r="IA60" s="86">
        <f t="shared" si="70"/>
        <v>2.9746889759044936E-147</v>
      </c>
      <c r="IB60" s="86">
        <f t="shared" si="70"/>
        <v>5.3637706228545697E-146</v>
      </c>
      <c r="IC60" s="86">
        <f t="shared" si="70"/>
        <v>1.4523717264603315E-153</v>
      </c>
      <c r="ID60" s="86">
        <f t="shared" si="70"/>
        <v>1.3479443794266322E-159</v>
      </c>
      <c r="IE60" s="86">
        <f t="shared" si="70"/>
        <v>9.5734773442014002E-150</v>
      </c>
      <c r="IF60" s="86">
        <f t="shared" si="70"/>
        <v>3.1635451678417409E-76</v>
      </c>
      <c r="IG60" s="86">
        <f t="shared" si="70"/>
        <v>3.5359111793989825E-49</v>
      </c>
      <c r="II60" s="86">
        <f t="shared" si="71"/>
        <v>2.645254451307002E-208</v>
      </c>
      <c r="IJ60" s="86">
        <f t="shared" si="71"/>
        <v>3.8398942416825471E-191</v>
      </c>
      <c r="IK60" s="86">
        <f t="shared" si="71"/>
        <v>1.0509526061164493E-202</v>
      </c>
      <c r="IL60" s="86">
        <f t="shared" si="71"/>
        <v>1.0864982668782431E-213</v>
      </c>
      <c r="IM60" s="86">
        <f t="shared" si="71"/>
        <v>2.7599312329223488E-205</v>
      </c>
      <c r="IN60" s="86">
        <f t="shared" si="71"/>
        <v>1.4187975697077839E-197</v>
      </c>
      <c r="IO60" s="86">
        <f t="shared" si="71"/>
        <v>3.437240730536908E-191</v>
      </c>
      <c r="IP60" s="86">
        <f t="shared" si="71"/>
        <v>4.8766961105606739E-201</v>
      </c>
      <c r="IQ60" s="86">
        <f t="shared" si="71"/>
        <v>2.797694522908495E-203</v>
      </c>
      <c r="IR60" s="86">
        <f t="shared" si="71"/>
        <v>4.9009015620625999E-203</v>
      </c>
      <c r="IS60" s="86">
        <f t="shared" si="71"/>
        <v>1.0524490194341801E-210</v>
      </c>
      <c r="IT60" s="86">
        <f t="shared" si="71"/>
        <v>9.5024481828812223E-222</v>
      </c>
      <c r="IU60" s="86">
        <f t="shared" si="71"/>
        <v>8.5790354916391323E-213</v>
      </c>
      <c r="IV60" s="86">
        <f t="shared" si="71"/>
        <v>2.6151590227076783E-237</v>
      </c>
      <c r="IW60" s="86">
        <f t="shared" si="71"/>
        <v>3.1122899718550583E-102</v>
      </c>
      <c r="IY60" s="86">
        <f t="shared" si="72"/>
        <v>1.1919660218416725E-5</v>
      </c>
      <c r="IZ60" s="86">
        <f t="shared" si="72"/>
        <v>1.0723024430402666E-4</v>
      </c>
      <c r="JA60" s="86">
        <f t="shared" si="72"/>
        <v>3.8865173441742611E-5</v>
      </c>
      <c r="JB60" s="86">
        <f t="shared" si="72"/>
        <v>5.1594214959898813E-5</v>
      </c>
      <c r="JC60" s="86">
        <f t="shared" si="72"/>
        <v>1.4092723067544177E-5</v>
      </c>
      <c r="JD60" s="86">
        <f t="shared" si="72"/>
        <v>3.6163460801493262E-5</v>
      </c>
      <c r="JE60" s="86">
        <f t="shared" si="72"/>
        <v>1.0289215136249626E-5</v>
      </c>
      <c r="JF60" s="86">
        <f t="shared" si="72"/>
        <v>5.9470945508191987E-6</v>
      </c>
      <c r="JG60" s="86">
        <f t="shared" si="72"/>
        <v>3.3331122347489715E-6</v>
      </c>
      <c r="JH60" s="86">
        <f t="shared" si="72"/>
        <v>3.725483270937451E-6</v>
      </c>
      <c r="JI60" s="86">
        <f t="shared" si="72"/>
        <v>5.1575206144861205E-6</v>
      </c>
      <c r="JJ60" s="86">
        <f t="shared" si="72"/>
        <v>6.4962858758969457E-6</v>
      </c>
      <c r="JK60" s="86">
        <f t="shared" si="72"/>
        <v>8.7456999417865172E-6</v>
      </c>
      <c r="JL60" s="86">
        <f t="shared" si="72"/>
        <v>2.5643384026696807E-6</v>
      </c>
      <c r="JM60" s="86">
        <f t="shared" si="72"/>
        <v>2.5057744864617938E-7</v>
      </c>
    </row>
    <row r="61" spans="2:273" x14ac:dyDescent="0.25">
      <c r="B61" s="2">
        <v>34</v>
      </c>
      <c r="C61" s="37">
        <v>70.245999999999995</v>
      </c>
      <c r="D61" s="37">
        <v>72.718999999999994</v>
      </c>
      <c r="E61" s="37">
        <v>71.445999999999998</v>
      </c>
      <c r="F61" s="37">
        <v>79.338999999999999</v>
      </c>
      <c r="G61" s="37">
        <v>80.983000000000004</v>
      </c>
      <c r="H61" s="37">
        <v>80.867000000000004</v>
      </c>
      <c r="I61" s="37">
        <v>77.069999999999993</v>
      </c>
      <c r="J61" s="37">
        <v>86.614000000000004</v>
      </c>
      <c r="K61" s="37">
        <v>74.838999999999999</v>
      </c>
      <c r="L61" s="37">
        <v>76.39</v>
      </c>
      <c r="M61" s="37">
        <v>77.542000000000002</v>
      </c>
      <c r="N61" s="37">
        <v>79.316999999999993</v>
      </c>
      <c r="O61" s="37">
        <v>78.78</v>
      </c>
      <c r="P61" s="37">
        <v>75.129000000000005</v>
      </c>
      <c r="Q61" s="37">
        <v>73.787000000000006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69.768773810145802</v>
      </c>
      <c r="T61" s="4">
        <f t="shared" si="74"/>
        <v>71.216429418419082</v>
      </c>
      <c r="U61" s="4">
        <f t="shared" si="74"/>
        <v>71.649756195840766</v>
      </c>
      <c r="V61" s="4">
        <f t="shared" si="74"/>
        <v>76.860135688215024</v>
      </c>
      <c r="W61" s="4">
        <f t="shared" si="74"/>
        <v>78.718172397946262</v>
      </c>
      <c r="X61" s="4">
        <f t="shared" si="74"/>
        <v>80.023262062482274</v>
      </c>
      <c r="Y61" s="4">
        <f t="shared" si="74"/>
        <v>75.79866354715233</v>
      </c>
      <c r="Z61" s="4">
        <f t="shared" si="74"/>
        <v>84.486122079495402</v>
      </c>
      <c r="AA61" s="4">
        <f t="shared" si="74"/>
        <v>74.85020747459771</v>
      </c>
      <c r="AB61" s="4">
        <f t="shared" si="74"/>
        <v>77.121967449243428</v>
      </c>
      <c r="AC61" s="4">
        <f t="shared" si="74"/>
        <v>76.373469069702068</v>
      </c>
      <c r="AD61" s="4">
        <f t="shared" si="74"/>
        <v>78.461077686712969</v>
      </c>
      <c r="AE61" s="4">
        <f t="shared" si="74"/>
        <v>77.731479964687722</v>
      </c>
      <c r="AF61" s="4">
        <f t="shared" si="74"/>
        <v>74.682070588270449</v>
      </c>
      <c r="AG61" s="4">
        <f t="shared" si="74"/>
        <v>73.281725432982</v>
      </c>
      <c r="AI61" s="4">
        <f t="shared" ref="AI61:AW77" si="75">IF(OR($B61 &lt; C$230, $B61 &gt; C$233), 0, C61-S61)</f>
        <v>0.47722618985419274</v>
      </c>
      <c r="AJ61" s="4">
        <f t="shared" si="75"/>
        <v>1.5025705815809118</v>
      </c>
      <c r="AK61" s="4">
        <f t="shared" si="75"/>
        <v>-0.20375619584076787</v>
      </c>
      <c r="AL61" s="4">
        <f t="shared" si="75"/>
        <v>2.4788643117849745</v>
      </c>
      <c r="AM61" s="4">
        <f t="shared" si="75"/>
        <v>2.2648276020537423</v>
      </c>
      <c r="AN61" s="4">
        <f t="shared" si="75"/>
        <v>0.84373793751773007</v>
      </c>
      <c r="AO61" s="4">
        <f t="shared" si="75"/>
        <v>1.2713364528476632</v>
      </c>
      <c r="AP61" s="4">
        <f t="shared" si="75"/>
        <v>2.1278779205046021</v>
      </c>
      <c r="AQ61" s="4">
        <f t="shared" si="75"/>
        <v>-1.1207474597711098E-2</v>
      </c>
      <c r="AR61" s="4">
        <f t="shared" si="75"/>
        <v>-0.73196744924342738</v>
      </c>
      <c r="AS61" s="4">
        <f t="shared" si="75"/>
        <v>1.1685309302979334</v>
      </c>
      <c r="AT61" s="4">
        <f t="shared" si="75"/>
        <v>0.85592231328702439</v>
      </c>
      <c r="AU61" s="4">
        <f t="shared" si="75"/>
        <v>1.0485200353122792</v>
      </c>
      <c r="AV61" s="4">
        <f t="shared" si="75"/>
        <v>0.44692941172955614</v>
      </c>
      <c r="AW61" s="4">
        <f t="shared" si="75"/>
        <v>0.50527456701800588</v>
      </c>
      <c r="AY61" s="2">
        <f t="shared" si="65"/>
        <v>69.742290058210912</v>
      </c>
      <c r="AZ61" s="2">
        <f t="shared" si="65"/>
        <v>71.025917770195079</v>
      </c>
      <c r="BA61" s="2">
        <f t="shared" si="65"/>
        <v>71.579300379975322</v>
      </c>
      <c r="BB61" s="2">
        <f t="shared" si="65"/>
        <v>76.761816788660923</v>
      </c>
      <c r="BC61" s="2">
        <f t="shared" si="65"/>
        <v>78.689123915643549</v>
      </c>
      <c r="BD61" s="2">
        <f t="shared" si="65"/>
        <v>79.945877537382245</v>
      </c>
      <c r="BE61" s="2">
        <f t="shared" si="65"/>
        <v>75.774499196473201</v>
      </c>
      <c r="BF61" s="2">
        <f t="shared" si="65"/>
        <v>84.472791156045446</v>
      </c>
      <c r="BG61" s="2">
        <f t="shared" si="65"/>
        <v>74.841875974695967</v>
      </c>
      <c r="BH61" s="2">
        <f t="shared" si="65"/>
        <v>77.11221879142424</v>
      </c>
      <c r="BI61" s="2">
        <f t="shared" si="65"/>
        <v>76.360883464353748</v>
      </c>
      <c r="BJ61" s="2">
        <f t="shared" si="65"/>
        <v>78.446650944904746</v>
      </c>
      <c r="BK61" s="2">
        <f t="shared" si="65"/>
        <v>77.712762959701564</v>
      </c>
      <c r="BL61" s="2">
        <f t="shared" si="65"/>
        <v>74.676030304329274</v>
      </c>
      <c r="BM61" s="2">
        <f t="shared" si="65"/>
        <v>73.281101781955286</v>
      </c>
      <c r="BO61" s="2">
        <f t="shared" si="10"/>
        <v>70.245999999999995</v>
      </c>
      <c r="BP61" s="2">
        <f t="shared" si="11"/>
        <v>72.718999999999994</v>
      </c>
      <c r="BQ61" s="2">
        <f t="shared" si="12"/>
        <v>71.445999999999998</v>
      </c>
      <c r="BR61" s="2">
        <f t="shared" si="13"/>
        <v>79.338999999999999</v>
      </c>
      <c r="BS61" s="2">
        <f t="shared" si="14"/>
        <v>80.983000000000004</v>
      </c>
      <c r="BT61" s="2">
        <f t="shared" si="15"/>
        <v>80.867000000000004</v>
      </c>
      <c r="BU61" s="2">
        <f t="shared" si="16"/>
        <v>77.069999999999993</v>
      </c>
      <c r="BV61" s="2">
        <f t="shared" si="17"/>
        <v>86.614000000000004</v>
      </c>
      <c r="BW61" s="2">
        <f t="shared" si="18"/>
        <v>74.838999999999999</v>
      </c>
      <c r="BX61" s="2">
        <f t="shared" si="19"/>
        <v>76.39</v>
      </c>
      <c r="BY61" s="2">
        <f t="shared" si="20"/>
        <v>77.542000000000002</v>
      </c>
      <c r="BZ61" s="2">
        <f t="shared" si="21"/>
        <v>79.316999999999993</v>
      </c>
      <c r="CA61" s="2">
        <f t="shared" si="22"/>
        <v>78.78</v>
      </c>
      <c r="CB61" s="2">
        <f t="shared" si="23"/>
        <v>75.129000000000005</v>
      </c>
      <c r="CC61" s="2">
        <f t="shared" si="24"/>
        <v>73.787000000000006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70.532584090163041</v>
      </c>
      <c r="DL61" s="2">
        <f t="shared" si="76"/>
        <v>72.510894644115552</v>
      </c>
      <c r="DM61" s="2">
        <f t="shared" si="76"/>
        <v>72.891473867595806</v>
      </c>
      <c r="DN61" s="2">
        <f t="shared" si="76"/>
        <v>79.284099667774072</v>
      </c>
      <c r="DO61" s="2">
        <f t="shared" si="76"/>
        <v>81.171994746716692</v>
      </c>
      <c r="DP61" s="2">
        <f t="shared" si="76"/>
        <v>81.643885741088184</v>
      </c>
      <c r="DQ61" s="2">
        <f t="shared" si="76"/>
        <v>77.777727665317158</v>
      </c>
      <c r="DR61" s="2">
        <f t="shared" si="76"/>
        <v>86.547635846372671</v>
      </c>
      <c r="DS61" s="2">
        <f t="shared" si="76"/>
        <v>76.195101120448172</v>
      </c>
      <c r="DT61" s="2">
        <f t="shared" si="76"/>
        <v>77.909671428571428</v>
      </c>
      <c r="DU61" s="2">
        <f t="shared" si="76"/>
        <v>78.56470554765292</v>
      </c>
      <c r="DV61" s="2">
        <f t="shared" si="76"/>
        <v>79.781832147937422</v>
      </c>
      <c r="DW61" s="2">
        <f t="shared" si="76"/>
        <v>79.506800853485089</v>
      </c>
      <c r="DX61" s="2">
        <f t="shared" si="76"/>
        <v>75.388663305322098</v>
      </c>
      <c r="DY61" s="2">
        <f t="shared" si="76"/>
        <v>73.968722580645164</v>
      </c>
      <c r="EA61" s="2">
        <f t="shared" ref="EA61:EO77" si="77">CE$228*$B61+CE$229</f>
        <v>67.284015548259049</v>
      </c>
      <c r="EB61" s="2">
        <f t="shared" si="77"/>
        <v>67.156801190476187</v>
      </c>
      <c r="EC61" s="2">
        <f t="shared" si="77"/>
        <v>67.809211263662704</v>
      </c>
      <c r="ED61" s="2">
        <f t="shared" si="77"/>
        <v>69.602367789236226</v>
      </c>
      <c r="EE61" s="2">
        <f t="shared" si="77"/>
        <v>70.779752165708416</v>
      </c>
      <c r="EF61" s="2">
        <f t="shared" si="77"/>
        <v>75.172911764705873</v>
      </c>
      <c r="EG61" s="2">
        <f t="shared" si="77"/>
        <v>69.418076920664788</v>
      </c>
      <c r="EH61" s="2">
        <f t="shared" si="77"/>
        <v>77.589262269598038</v>
      </c>
      <c r="EI61" s="2">
        <f t="shared" si="77"/>
        <v>70.315355675941888</v>
      </c>
      <c r="EJ61" s="2">
        <f t="shared" si="77"/>
        <v>74.504479301450985</v>
      </c>
      <c r="EK61" s="2">
        <f t="shared" si="77"/>
        <v>69.18099419148605</v>
      </c>
      <c r="EL61" s="2">
        <f t="shared" si="77"/>
        <v>74.099074667997996</v>
      </c>
      <c r="EM61" s="2">
        <f t="shared" si="77"/>
        <v>71.939845714285724</v>
      </c>
      <c r="EN61" s="2">
        <f t="shared" si="77"/>
        <v>72.295094355325304</v>
      </c>
      <c r="EO61" s="2">
        <f t="shared" si="77"/>
        <v>70.685408656265722</v>
      </c>
      <c r="EQ61" s="2">
        <f t="shared" ref="EQ61:FE77" si="78">CU$228*$B61+CU$229</f>
        <v>65.068035016909818</v>
      </c>
      <c r="ER61" s="2">
        <f t="shared" si="78"/>
        <v>65.325370182232348</v>
      </c>
      <c r="ES61" s="2">
        <f t="shared" si="78"/>
        <v>67.21440203926052</v>
      </c>
      <c r="ET61" s="2">
        <f t="shared" si="78"/>
        <v>69.383026617852266</v>
      </c>
      <c r="EU61" s="2">
        <f t="shared" si="78"/>
        <v>71.139072010296402</v>
      </c>
      <c r="EV61" s="2">
        <f t="shared" si="78"/>
        <v>71.083527374420896</v>
      </c>
      <c r="EW61" s="2">
        <f t="shared" si="78"/>
        <v>68.806327536613239</v>
      </c>
      <c r="EX61" s="2">
        <f t="shared" si="78"/>
        <v>77.197496257124357</v>
      </c>
      <c r="EY61" s="2">
        <f t="shared" si="78"/>
        <v>69.049080344304443</v>
      </c>
      <c r="EZ61" s="2">
        <f t="shared" si="78"/>
        <v>74.610711645628939</v>
      </c>
      <c r="FA61" s="2">
        <f t="shared" si="78"/>
        <v>73.043495841631966</v>
      </c>
      <c r="FB61" s="2">
        <f t="shared" si="78"/>
        <v>74.727444010827881</v>
      </c>
      <c r="FC61" s="2">
        <f t="shared" si="78"/>
        <v>68.644167785591378</v>
      </c>
      <c r="FD61" s="2">
        <f t="shared" si="78"/>
        <v>70.764975064371455</v>
      </c>
      <c r="FE61" s="2">
        <f t="shared" si="78"/>
        <v>72.653943042897041</v>
      </c>
      <c r="FG61" s="2">
        <f t="shared" ref="FG61:FU77" si="79">POWER(10,($B61-C$231)/C$229)/(1+POWER(10,($B61-C$231)/C$229))</f>
        <v>0.2432636379810314</v>
      </c>
      <c r="FH61" s="2">
        <f t="shared" si="79"/>
        <v>0.27734767473912392</v>
      </c>
      <c r="FI61" s="2">
        <f t="shared" si="79"/>
        <v>0.25818503600256898</v>
      </c>
      <c r="FJ61" s="2">
        <f t="shared" si="79"/>
        <v>0.26051937147904053</v>
      </c>
      <c r="FK61" s="2">
        <f t="shared" si="79"/>
        <v>0.23891639264201833</v>
      </c>
      <c r="FL61" s="2">
        <f t="shared" si="79"/>
        <v>0.26238799508248012</v>
      </c>
      <c r="FM61" s="2">
        <f t="shared" si="79"/>
        <v>0.23962892023426513</v>
      </c>
      <c r="FN61" s="2">
        <f t="shared" si="79"/>
        <v>0.23160840879743833</v>
      </c>
      <c r="FO61" s="2">
        <f t="shared" si="79"/>
        <v>0.23014468243191966</v>
      </c>
      <c r="FP61" s="2">
        <f t="shared" si="79"/>
        <v>0.2341880124321418</v>
      </c>
      <c r="FQ61" s="2">
        <f t="shared" si="79"/>
        <v>0.2348649232559169</v>
      </c>
      <c r="FR61" s="2">
        <f t="shared" si="79"/>
        <v>0.23495498268579892</v>
      </c>
      <c r="FS61" s="2">
        <f t="shared" si="79"/>
        <v>0.2370816733688679</v>
      </c>
      <c r="FT61" s="2">
        <f t="shared" si="79"/>
        <v>0.23035248921592738</v>
      </c>
      <c r="FU61" s="2">
        <f t="shared" si="79"/>
        <v>0.20943530963034668</v>
      </c>
      <c r="FW61" s="2">
        <f t="shared" si="67"/>
        <v>1.5988505912381649E-5</v>
      </c>
      <c r="FX61" s="2">
        <f t="shared" si="67"/>
        <v>1.7201968020933736E-5</v>
      </c>
      <c r="FY61" s="2">
        <f t="shared" si="67"/>
        <v>1.5692845894888069E-5</v>
      </c>
      <c r="FZ61" s="2">
        <f t="shared" si="67"/>
        <v>1.9035586703202893E-5</v>
      </c>
      <c r="GA61" s="2">
        <f t="shared" si="67"/>
        <v>1.7471459583868072E-5</v>
      </c>
      <c r="GB61" s="2">
        <f t="shared" si="67"/>
        <v>2.5019856857791987E-5</v>
      </c>
      <c r="GC61" s="2">
        <f t="shared" si="67"/>
        <v>2.3518401017103263E-5</v>
      </c>
      <c r="GD61" s="2">
        <f t="shared" si="67"/>
        <v>2.5629577628681165E-5</v>
      </c>
      <c r="GE61" s="2">
        <f t="shared" si="67"/>
        <v>2.6058823827047101E-5</v>
      </c>
      <c r="GF61" s="2">
        <f t="shared" si="67"/>
        <v>2.390093858309081E-5</v>
      </c>
      <c r="GG61" s="2">
        <f t="shared" si="67"/>
        <v>2.1375841389170719E-5</v>
      </c>
      <c r="GH61" s="2">
        <f t="shared" si="67"/>
        <v>1.7477418675874828E-5</v>
      </c>
      <c r="GI61" s="2">
        <f t="shared" si="67"/>
        <v>1.562867370722578E-5</v>
      </c>
      <c r="GJ61" s="2">
        <f t="shared" si="67"/>
        <v>1.4177195265489235E-5</v>
      </c>
      <c r="GK61" s="2">
        <f t="shared" si="67"/>
        <v>1.0703229926753109E-5</v>
      </c>
      <c r="GM61" s="86">
        <f t="shared" si="68"/>
        <v>2.2551974548868652E-5</v>
      </c>
      <c r="GN61" s="86">
        <f t="shared" si="68"/>
        <v>1.7465936092016151E-4</v>
      </c>
      <c r="GO61" s="86">
        <f t="shared" si="68"/>
        <v>6.7602220884869566E-5</v>
      </c>
      <c r="GP61" s="86">
        <f t="shared" si="68"/>
        <v>8.7567260311523771E-5</v>
      </c>
      <c r="GQ61" s="86">
        <f t="shared" si="68"/>
        <v>2.5908412878388525E-5</v>
      </c>
      <c r="GR61" s="86">
        <f t="shared" si="68"/>
        <v>6.407104371575243E-5</v>
      </c>
      <c r="GS61" s="86">
        <f t="shared" si="68"/>
        <v>1.9561567175315687E-5</v>
      </c>
      <c r="GT61" s="86">
        <f t="shared" si="68"/>
        <v>1.1673419958311836E-5</v>
      </c>
      <c r="GU61" s="86">
        <f t="shared" si="68"/>
        <v>6.8972438768851682E-6</v>
      </c>
      <c r="GV61" s="86">
        <f t="shared" si="68"/>
        <v>7.7209225018577422E-6</v>
      </c>
      <c r="GW61" s="86">
        <f t="shared" si="68"/>
        <v>1.0366993983489132E-5</v>
      </c>
      <c r="GX61" s="86">
        <f t="shared" si="68"/>
        <v>1.2763385854905188E-5</v>
      </c>
      <c r="GY61" s="86">
        <f t="shared" si="68"/>
        <v>1.67810875701969E-5</v>
      </c>
      <c r="GZ61" s="86">
        <f t="shared" si="68"/>
        <v>5.4498500934919146E-6</v>
      </c>
      <c r="HA61" s="86">
        <f t="shared" si="68"/>
        <v>6.1972235010641131E-7</v>
      </c>
      <c r="HC61" s="86">
        <f t="shared" si="73"/>
        <v>2.6075848159915723E-16</v>
      </c>
      <c r="HD61" s="86">
        <f t="shared" si="69"/>
        <v>1.1111819238292356E-15</v>
      </c>
      <c r="HE61" s="86">
        <f t="shared" si="69"/>
        <v>4.1730942086475926E-16</v>
      </c>
      <c r="HF61" s="86">
        <f t="shared" si="69"/>
        <v>2.8495611619762497E-17</v>
      </c>
      <c r="HG61" s="86">
        <f t="shared" si="69"/>
        <v>2.9863323295943465E-16</v>
      </c>
      <c r="HH61" s="86">
        <f t="shared" si="69"/>
        <v>3.8418328132085358E-16</v>
      </c>
      <c r="HI61" s="86">
        <f t="shared" si="69"/>
        <v>2.2528069056843623E-15</v>
      </c>
      <c r="HJ61" s="86">
        <f t="shared" si="69"/>
        <v>2.9763926138464843E-16</v>
      </c>
      <c r="HK61" s="86">
        <f t="shared" si="69"/>
        <v>3.970683740411235E-16</v>
      </c>
      <c r="HL61" s="86">
        <f t="shared" si="69"/>
        <v>4.9610154171034524E-16</v>
      </c>
      <c r="HM61" s="86">
        <f t="shared" si="69"/>
        <v>1.3652260410496761E-16</v>
      </c>
      <c r="HN61" s="86">
        <f t="shared" si="69"/>
        <v>2.9239906440530721E-17</v>
      </c>
      <c r="HO61" s="86">
        <f t="shared" si="69"/>
        <v>1.0353261960820811E-16</v>
      </c>
      <c r="HP61" s="86">
        <f t="shared" si="69"/>
        <v>1.8358882697808153E-19</v>
      </c>
      <c r="HQ61" s="86">
        <f t="shared" si="69"/>
        <v>3.1465094140541257E-21</v>
      </c>
      <c r="HS61" s="86">
        <f t="shared" si="70"/>
        <v>3.3652421402785478E-143</v>
      </c>
      <c r="HT61" s="86">
        <f t="shared" si="70"/>
        <v>2.7168021283137838E-134</v>
      </c>
      <c r="HU61" s="86">
        <f t="shared" si="70"/>
        <v>6.8950582028091564E-141</v>
      </c>
      <c r="HV61" s="86">
        <f t="shared" si="70"/>
        <v>1.615690453875059E-152</v>
      </c>
      <c r="HW61" s="86">
        <f t="shared" si="70"/>
        <v>3.7208125467089755E-142</v>
      </c>
      <c r="HX61" s="86">
        <f t="shared" si="70"/>
        <v>1.2069107445178599E-143</v>
      </c>
      <c r="HY61" s="86">
        <f t="shared" si="70"/>
        <v>1.2828176042399404E-132</v>
      </c>
      <c r="HZ61" s="86">
        <f t="shared" si="70"/>
        <v>5.0046990226470248E-142</v>
      </c>
      <c r="IA61" s="86">
        <f t="shared" si="70"/>
        <v>6.0727300586323277E-144</v>
      </c>
      <c r="IB61" s="86">
        <f t="shared" si="70"/>
        <v>9.9237104182672049E-143</v>
      </c>
      <c r="IC61" s="86">
        <f t="shared" si="70"/>
        <v>3.4859123930190325E-150</v>
      </c>
      <c r="ID61" s="86">
        <f t="shared" si="70"/>
        <v>4.0011239123510731E-156</v>
      </c>
      <c r="IE61" s="86">
        <f t="shared" si="70"/>
        <v>1.7429963753298432E-146</v>
      </c>
      <c r="IF61" s="86">
        <f t="shared" si="70"/>
        <v>1.2337936501751007E-74</v>
      </c>
      <c r="IG61" s="86">
        <f t="shared" si="70"/>
        <v>3.4802897943987875E-48</v>
      </c>
      <c r="II61" s="86">
        <f t="shared" si="71"/>
        <v>6.5987558717079314E-205</v>
      </c>
      <c r="IJ61" s="86">
        <f t="shared" si="71"/>
        <v>5.2410338570564167E-188</v>
      </c>
      <c r="IK61" s="86">
        <f t="shared" si="71"/>
        <v>2.0937801487795934E-199</v>
      </c>
      <c r="IL61" s="86">
        <f t="shared" si="71"/>
        <v>3.7748885693371152E-210</v>
      </c>
      <c r="IM61" s="86">
        <f t="shared" si="71"/>
        <v>6.5310882865067969E-202</v>
      </c>
      <c r="IN61" s="86">
        <f t="shared" si="71"/>
        <v>3.2114577574501711E-194</v>
      </c>
      <c r="IO61" s="86">
        <f t="shared" si="71"/>
        <v>5.7936433125747995E-188</v>
      </c>
      <c r="IP61" s="86">
        <f t="shared" si="71"/>
        <v>1.2881285934656725E-197</v>
      </c>
      <c r="IQ61" s="86">
        <f t="shared" si="71"/>
        <v>8.1755374443357767E-200</v>
      </c>
      <c r="IR61" s="86">
        <f t="shared" si="71"/>
        <v>1.3305945038487488E-199</v>
      </c>
      <c r="IS61" s="86">
        <f t="shared" si="71"/>
        <v>3.5507498867648713E-207</v>
      </c>
      <c r="IT61" s="86">
        <f t="shared" si="71"/>
        <v>4.2182158121235125E-218</v>
      </c>
      <c r="IU61" s="86">
        <f t="shared" si="71"/>
        <v>2.4960620715913448E-209</v>
      </c>
      <c r="IV61" s="86">
        <f t="shared" si="71"/>
        <v>1.7808296557594882E-233</v>
      </c>
      <c r="IW61" s="86">
        <f t="shared" si="71"/>
        <v>1.2247198222539819E-100</v>
      </c>
      <c r="IY61" s="86">
        <f t="shared" si="72"/>
        <v>2.2551974549129409E-5</v>
      </c>
      <c r="IZ61" s="86">
        <f t="shared" si="72"/>
        <v>1.7465936092127268E-4</v>
      </c>
      <c r="JA61" s="86">
        <f t="shared" si="72"/>
        <v>6.7602220885286876E-5</v>
      </c>
      <c r="JB61" s="86">
        <f t="shared" si="72"/>
        <v>8.7567260311552272E-5</v>
      </c>
      <c r="JC61" s="86">
        <f t="shared" si="72"/>
        <v>2.5908412878687158E-5</v>
      </c>
      <c r="JD61" s="86">
        <f t="shared" si="72"/>
        <v>6.4071043716136617E-5</v>
      </c>
      <c r="JE61" s="86">
        <f t="shared" si="72"/>
        <v>1.9561567177568493E-5</v>
      </c>
      <c r="JF61" s="86">
        <f t="shared" si="72"/>
        <v>1.1673419958609475E-5</v>
      </c>
      <c r="JG61" s="86">
        <f t="shared" si="72"/>
        <v>6.8972438772822369E-6</v>
      </c>
      <c r="JH61" s="86">
        <f t="shared" si="72"/>
        <v>7.7209225023538444E-6</v>
      </c>
      <c r="JI61" s="86">
        <f t="shared" si="72"/>
        <v>1.0366993983625655E-5</v>
      </c>
      <c r="JJ61" s="86">
        <f t="shared" si="72"/>
        <v>1.2763385854934427E-5</v>
      </c>
      <c r="JK61" s="86">
        <f t="shared" si="72"/>
        <v>1.6781087570300431E-5</v>
      </c>
      <c r="JL61" s="86">
        <f t="shared" si="72"/>
        <v>5.4498500934920984E-6</v>
      </c>
      <c r="JM61" s="86">
        <f t="shared" si="72"/>
        <v>6.1972235010641449E-7</v>
      </c>
    </row>
    <row r="62" spans="2:273" x14ac:dyDescent="0.25">
      <c r="B62" s="2">
        <v>35</v>
      </c>
      <c r="C62" s="37">
        <v>69.230999999999995</v>
      </c>
      <c r="D62" s="37">
        <v>72.034999999999997</v>
      </c>
      <c r="E62" s="37">
        <v>72.625</v>
      </c>
      <c r="F62" s="37">
        <v>79.305000000000007</v>
      </c>
      <c r="G62" s="37">
        <v>80.793000000000006</v>
      </c>
      <c r="H62" s="37">
        <v>80.667000000000002</v>
      </c>
      <c r="I62" s="37">
        <v>76.561000000000007</v>
      </c>
      <c r="J62" s="37">
        <v>87.210999999999999</v>
      </c>
      <c r="K62" s="37">
        <v>75.893000000000001</v>
      </c>
      <c r="L62" s="37">
        <v>77.338999999999999</v>
      </c>
      <c r="M62" s="37">
        <v>78.677999999999997</v>
      </c>
      <c r="N62" s="37">
        <v>79.066999999999993</v>
      </c>
      <c r="O62" s="37">
        <v>78.135999999999996</v>
      </c>
      <c r="P62" s="37">
        <v>74.516000000000005</v>
      </c>
      <c r="Q62" s="37">
        <v>73.525000000000006</v>
      </c>
      <c r="S62" s="4">
        <f t="shared" si="74"/>
        <v>69.814233589437421</v>
      </c>
      <c r="T62" s="4">
        <f t="shared" si="74"/>
        <v>71.284488495224707</v>
      </c>
      <c r="U62" s="4">
        <f t="shared" si="74"/>
        <v>71.677638501491984</v>
      </c>
      <c r="V62" s="4">
        <f t="shared" si="74"/>
        <v>76.840701922893317</v>
      </c>
      <c r="W62" s="4">
        <f t="shared" si="74"/>
        <v>78.585576715602841</v>
      </c>
      <c r="X62" s="4">
        <f t="shared" si="74"/>
        <v>79.965482777083665</v>
      </c>
      <c r="Y62" s="4">
        <f t="shared" si="74"/>
        <v>75.814381641387982</v>
      </c>
      <c r="Z62" s="4">
        <f t="shared" si="74"/>
        <v>84.454302818090056</v>
      </c>
      <c r="AA62" s="4">
        <f t="shared" si="74"/>
        <v>74.828869083057143</v>
      </c>
      <c r="AB62" s="4">
        <f t="shared" si="74"/>
        <v>77.088126071784458</v>
      </c>
      <c r="AC62" s="4">
        <f t="shared" si="74"/>
        <v>76.155943864773178</v>
      </c>
      <c r="AD62" s="4">
        <f t="shared" si="74"/>
        <v>78.427054066965724</v>
      </c>
      <c r="AE62" s="4">
        <f t="shared" si="74"/>
        <v>77.637291372316724</v>
      </c>
      <c r="AF62" s="4">
        <f t="shared" si="74"/>
        <v>74.70244472036957</v>
      </c>
      <c r="AG62" s="4">
        <f t="shared" si="74"/>
        <v>73.195024760482923</v>
      </c>
      <c r="AI62" s="4">
        <f t="shared" si="75"/>
        <v>-0.58323358943742676</v>
      </c>
      <c r="AJ62" s="4">
        <f t="shared" si="75"/>
        <v>0.7505115047752895</v>
      </c>
      <c r="AK62" s="4">
        <f t="shared" si="75"/>
        <v>0.9473614985080161</v>
      </c>
      <c r="AL62" s="4">
        <f t="shared" si="75"/>
        <v>2.4642980771066902</v>
      </c>
      <c r="AM62" s="4">
        <f t="shared" si="75"/>
        <v>2.2074232843971657</v>
      </c>
      <c r="AN62" s="4">
        <f t="shared" si="75"/>
        <v>0.70151722291633689</v>
      </c>
      <c r="AO62" s="4">
        <f t="shared" si="75"/>
        <v>0.74661835861202519</v>
      </c>
      <c r="AP62" s="4">
        <f t="shared" si="75"/>
        <v>2.7566971819099422</v>
      </c>
      <c r="AQ62" s="4">
        <f t="shared" si="75"/>
        <v>1.0641309169428581</v>
      </c>
      <c r="AR62" s="4">
        <f t="shared" si="75"/>
        <v>0.25087392821554033</v>
      </c>
      <c r="AS62" s="4">
        <f t="shared" si="75"/>
        <v>2.5220561352268192</v>
      </c>
      <c r="AT62" s="4">
        <f t="shared" si="75"/>
        <v>0.63994593303426939</v>
      </c>
      <c r="AU62" s="4">
        <f t="shared" si="75"/>
        <v>0.49870862768327129</v>
      </c>
      <c r="AV62" s="4">
        <f t="shared" si="75"/>
        <v>-0.18644472036956472</v>
      </c>
      <c r="AW62" s="4">
        <f t="shared" si="75"/>
        <v>0.32997523951708274</v>
      </c>
      <c r="AY62" s="2">
        <f t="shared" si="65"/>
        <v>69.766560717248197</v>
      </c>
      <c r="AZ62" s="2">
        <f t="shared" si="65"/>
        <v>70.987180643293968</v>
      </c>
      <c r="BA62" s="2">
        <f t="shared" si="65"/>
        <v>71.560564097299618</v>
      </c>
      <c r="BB62" s="2">
        <f t="shared" si="65"/>
        <v>76.68104683974309</v>
      </c>
      <c r="BC62" s="2">
        <f t="shared" si="65"/>
        <v>78.534643830406097</v>
      </c>
      <c r="BD62" s="2">
        <f t="shared" si="65"/>
        <v>79.834741682490304</v>
      </c>
      <c r="BE62" s="2">
        <f t="shared" si="65"/>
        <v>75.770667316924374</v>
      </c>
      <c r="BF62" s="2">
        <f t="shared" si="65"/>
        <v>84.429430323500583</v>
      </c>
      <c r="BG62" s="2">
        <f t="shared" si="65"/>
        <v>74.81253320366153</v>
      </c>
      <c r="BH62" s="2">
        <f t="shared" si="65"/>
        <v>77.068995182903024</v>
      </c>
      <c r="BI62" s="2">
        <f t="shared" si="65"/>
        <v>76.131944349803945</v>
      </c>
      <c r="BJ62" s="2">
        <f t="shared" si="65"/>
        <v>78.400125047612576</v>
      </c>
      <c r="BK62" s="2">
        <f t="shared" si="65"/>
        <v>77.603127754948986</v>
      </c>
      <c r="BL62" s="2">
        <f t="shared" si="65"/>
        <v>74.690301995987497</v>
      </c>
      <c r="BM62" s="2">
        <f t="shared" si="65"/>
        <v>73.193574257880144</v>
      </c>
      <c r="BO62" s="2">
        <f t="shared" si="10"/>
        <v>69.230999999999995</v>
      </c>
      <c r="BP62" s="2">
        <f t="shared" si="11"/>
        <v>72.034999999999997</v>
      </c>
      <c r="BQ62" s="2">
        <f t="shared" si="12"/>
        <v>72.625</v>
      </c>
      <c r="BR62" s="2">
        <f t="shared" si="13"/>
        <v>79.305000000000007</v>
      </c>
      <c r="BS62" s="2">
        <f t="shared" si="14"/>
        <v>80.793000000000006</v>
      </c>
      <c r="BT62" s="2">
        <f t="shared" si="15"/>
        <v>80.667000000000002</v>
      </c>
      <c r="BU62" s="2">
        <f t="shared" si="16"/>
        <v>76.561000000000007</v>
      </c>
      <c r="BV62" s="2">
        <f t="shared" si="17"/>
        <v>87.210999999999999</v>
      </c>
      <c r="BW62" s="2">
        <f t="shared" si="18"/>
        <v>75.893000000000001</v>
      </c>
      <c r="BX62" s="2">
        <f t="shared" si="19"/>
        <v>77.338999999999999</v>
      </c>
      <c r="BY62" s="2">
        <f t="shared" si="20"/>
        <v>78.677999999999997</v>
      </c>
      <c r="BZ62" s="2">
        <f t="shared" si="21"/>
        <v>79.066999999999993</v>
      </c>
      <c r="CA62" s="2">
        <f t="shared" si="22"/>
        <v>78.135999999999996</v>
      </c>
      <c r="CB62" s="2">
        <f t="shared" si="23"/>
        <v>74.516000000000005</v>
      </c>
      <c r="CC62" s="2">
        <f t="shared" si="24"/>
        <v>73.525000000000006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70.699781267097052</v>
      </c>
      <c r="DL62" s="2">
        <f t="shared" si="76"/>
        <v>72.663189852008443</v>
      </c>
      <c r="DM62" s="2">
        <f t="shared" si="76"/>
        <v>73.053404181184661</v>
      </c>
      <c r="DN62" s="2">
        <f t="shared" si="76"/>
        <v>79.471677438840217</v>
      </c>
      <c r="DO62" s="2">
        <f t="shared" si="76"/>
        <v>81.249290712945594</v>
      </c>
      <c r="DP62" s="2">
        <f t="shared" si="76"/>
        <v>81.725784240150091</v>
      </c>
      <c r="DQ62" s="2">
        <f t="shared" si="76"/>
        <v>78.00623454790825</v>
      </c>
      <c r="DR62" s="2">
        <f t="shared" si="76"/>
        <v>86.723385964912268</v>
      </c>
      <c r="DS62" s="2">
        <f t="shared" si="76"/>
        <v>76.346361344537812</v>
      </c>
      <c r="DT62" s="2">
        <f t="shared" si="76"/>
        <v>77.998342857142845</v>
      </c>
      <c r="DU62" s="2">
        <f t="shared" si="76"/>
        <v>78.516192508297777</v>
      </c>
      <c r="DV62" s="2">
        <f t="shared" si="76"/>
        <v>79.911241109530593</v>
      </c>
      <c r="DW62" s="2">
        <f t="shared" si="76"/>
        <v>79.585527300579955</v>
      </c>
      <c r="DX62" s="2">
        <f t="shared" si="76"/>
        <v>75.532658823529388</v>
      </c>
      <c r="DY62" s="2">
        <f t="shared" si="76"/>
        <v>73.958358064516133</v>
      </c>
      <c r="EA62" s="2">
        <f t="shared" si="77"/>
        <v>67.119111874296891</v>
      </c>
      <c r="EB62" s="2">
        <f t="shared" si="77"/>
        <v>67.0045619047619</v>
      </c>
      <c r="EC62" s="2">
        <f t="shared" si="77"/>
        <v>67.64879013607927</v>
      </c>
      <c r="ED62" s="2">
        <f t="shared" si="77"/>
        <v>69.456873509506934</v>
      </c>
      <c r="EE62" s="2">
        <f t="shared" si="77"/>
        <v>70.6478366310957</v>
      </c>
      <c r="EF62" s="2">
        <f t="shared" si="77"/>
        <v>74.98688235294118</v>
      </c>
      <c r="EG62" s="2">
        <f t="shared" si="77"/>
        <v>69.301177547820629</v>
      </c>
      <c r="EH62" s="2">
        <f t="shared" si="77"/>
        <v>77.488613813013544</v>
      </c>
      <c r="EI62" s="2">
        <f t="shared" si="77"/>
        <v>70.133334720512181</v>
      </c>
      <c r="EJ62" s="2">
        <f t="shared" si="77"/>
        <v>74.297351306177134</v>
      </c>
      <c r="EK62" s="2">
        <f t="shared" si="77"/>
        <v>69.047706611570248</v>
      </c>
      <c r="EL62" s="2">
        <f t="shared" si="77"/>
        <v>73.912622426360443</v>
      </c>
      <c r="EM62" s="2">
        <f t="shared" si="77"/>
        <v>71.785380000000004</v>
      </c>
      <c r="EN62" s="2">
        <f t="shared" si="77"/>
        <v>72.123579094105651</v>
      </c>
      <c r="EO62" s="2">
        <f t="shared" si="77"/>
        <v>70.560622654396425</v>
      </c>
      <c r="EQ62" s="2">
        <f t="shared" si="78"/>
        <v>64.93303116344515</v>
      </c>
      <c r="ER62" s="2">
        <f t="shared" si="78"/>
        <v>65.198340615034169</v>
      </c>
      <c r="ES62" s="2">
        <f t="shared" si="78"/>
        <v>67.062001592307737</v>
      </c>
      <c r="ET62" s="2">
        <f t="shared" si="78"/>
        <v>69.240489519408229</v>
      </c>
      <c r="EU62" s="2">
        <f t="shared" si="78"/>
        <v>71.002194994705434</v>
      </c>
      <c r="EV62" s="2">
        <f t="shared" si="78"/>
        <v>70.955378778043553</v>
      </c>
      <c r="EW62" s="2">
        <f t="shared" si="78"/>
        <v>68.698238068185219</v>
      </c>
      <c r="EX62" s="2">
        <f t="shared" si="78"/>
        <v>77.102542488091615</v>
      </c>
      <c r="EY62" s="2">
        <f t="shared" si="78"/>
        <v>68.885655164566955</v>
      </c>
      <c r="EZ62" s="2">
        <f t="shared" si="78"/>
        <v>74.402034816671247</v>
      </c>
      <c r="FA62" s="2">
        <f t="shared" si="78"/>
        <v>72.854086011225789</v>
      </c>
      <c r="FB62" s="2">
        <f t="shared" si="78"/>
        <v>74.532278327830525</v>
      </c>
      <c r="FC62" s="2">
        <f t="shared" si="78"/>
        <v>68.533964265227652</v>
      </c>
      <c r="FD62" s="2">
        <f t="shared" si="78"/>
        <v>70.613547352308302</v>
      </c>
      <c r="FE62" s="2">
        <f t="shared" si="78"/>
        <v>72.500446260720196</v>
      </c>
      <c r="FG62" s="2">
        <f t="shared" si="79"/>
        <v>0.26061669572125912</v>
      </c>
      <c r="FH62" s="2">
        <f t="shared" si="79"/>
        <v>0.29618047982709311</v>
      </c>
      <c r="FI62" s="2">
        <f t="shared" si="79"/>
        <v>0.27621398580015205</v>
      </c>
      <c r="FJ62" s="2">
        <f t="shared" si="79"/>
        <v>0.27865009663765611</v>
      </c>
      <c r="FK62" s="2">
        <f t="shared" si="79"/>
        <v>0.25606427665853881</v>
      </c>
      <c r="FL62" s="2">
        <f t="shared" si="79"/>
        <v>0.28059941966886048</v>
      </c>
      <c r="FM62" s="2">
        <f t="shared" si="79"/>
        <v>0.25681068863153034</v>
      </c>
      <c r="FN62" s="2">
        <f t="shared" si="79"/>
        <v>0.24840296590155458</v>
      </c>
      <c r="FO62" s="2">
        <f t="shared" si="79"/>
        <v>0.2468672007893046</v>
      </c>
      <c r="FP62" s="2">
        <f t="shared" si="79"/>
        <v>0.25110849480780062</v>
      </c>
      <c r="FQ62" s="2">
        <f t="shared" si="79"/>
        <v>0.25181823142414261</v>
      </c>
      <c r="FR62" s="2">
        <f t="shared" si="79"/>
        <v>0.25191265132100416</v>
      </c>
      <c r="FS62" s="2">
        <f t="shared" si="79"/>
        <v>0.25414184520361432</v>
      </c>
      <c r="FT62" s="2">
        <f t="shared" si="79"/>
        <v>0.24708526083514856</v>
      </c>
      <c r="FU62" s="2">
        <f t="shared" si="79"/>
        <v>0.2250930339747671</v>
      </c>
      <c r="FW62" s="2">
        <f t="shared" si="67"/>
        <v>1.7531021079492879E-5</v>
      </c>
      <c r="FX62" s="2">
        <f t="shared" si="67"/>
        <v>1.8861551562795201E-5</v>
      </c>
      <c r="FY62" s="2">
        <f t="shared" si="67"/>
        <v>1.720683730772766E-5</v>
      </c>
      <c r="FZ62" s="2">
        <f t="shared" si="67"/>
        <v>2.0872067438905269E-5</v>
      </c>
      <c r="GA62" s="2">
        <f t="shared" si="67"/>
        <v>1.9157042197112368E-5</v>
      </c>
      <c r="GB62" s="2">
        <f t="shared" si="67"/>
        <v>2.7433661293882416E-5</v>
      </c>
      <c r="GC62" s="2">
        <f t="shared" si="67"/>
        <v>2.5787355411563179E-5</v>
      </c>
      <c r="GD62" s="2">
        <f t="shared" si="67"/>
        <v>2.8102203558018077E-5</v>
      </c>
      <c r="GE62" s="2">
        <f t="shared" si="67"/>
        <v>2.857286030822792E-5</v>
      </c>
      <c r="GF62" s="2">
        <f t="shared" si="67"/>
        <v>2.6206797592952401E-5</v>
      </c>
      <c r="GG62" s="2">
        <f t="shared" si="67"/>
        <v>2.3438095670994623E-5</v>
      </c>
      <c r="GH62" s="2">
        <f t="shared" si="67"/>
        <v>1.9163576189535214E-5</v>
      </c>
      <c r="GI62" s="2">
        <f t="shared" si="67"/>
        <v>1.7136474115783884E-5</v>
      </c>
      <c r="GJ62" s="2">
        <f t="shared" si="67"/>
        <v>1.5544964228823202E-5</v>
      </c>
      <c r="GK62" s="2">
        <f t="shared" si="67"/>
        <v>1.1735846124224979E-5</v>
      </c>
      <c r="GM62" s="86">
        <f t="shared" si="68"/>
        <v>4.1863309843758868E-5</v>
      </c>
      <c r="GN62" s="86">
        <f t="shared" si="68"/>
        <v>2.8059679584358042E-4</v>
      </c>
      <c r="GO62" s="86">
        <f t="shared" si="68"/>
        <v>1.1572158459581106E-4</v>
      </c>
      <c r="GP62" s="86">
        <f t="shared" si="68"/>
        <v>1.4640669370600987E-4</v>
      </c>
      <c r="GQ62" s="86">
        <f t="shared" si="68"/>
        <v>4.6799118511675344E-5</v>
      </c>
      <c r="GR62" s="86">
        <f t="shared" si="68"/>
        <v>1.116050096008713E-4</v>
      </c>
      <c r="GS62" s="86">
        <f t="shared" si="68"/>
        <v>3.6486777623660731E-5</v>
      </c>
      <c r="GT62" s="86">
        <f t="shared" si="68"/>
        <v>2.2457984711585766E-5</v>
      </c>
      <c r="GU62" s="86">
        <f t="shared" si="68"/>
        <v>1.3957824969890917E-5</v>
      </c>
      <c r="GV62" s="86">
        <f t="shared" si="68"/>
        <v>1.5643800392289067E-5</v>
      </c>
      <c r="GW62" s="86">
        <f t="shared" si="68"/>
        <v>2.0399606180612863E-5</v>
      </c>
      <c r="GX62" s="86">
        <f t="shared" si="68"/>
        <v>2.4572833221286565E-5</v>
      </c>
      <c r="GY62" s="86">
        <f t="shared" si="68"/>
        <v>3.158164887128552E-5</v>
      </c>
      <c r="GZ62" s="86">
        <f t="shared" si="68"/>
        <v>1.131341767570896E-5</v>
      </c>
      <c r="HA62" s="86">
        <f t="shared" si="68"/>
        <v>1.4893023963040339E-6</v>
      </c>
      <c r="HC62" s="86">
        <f t="shared" si="73"/>
        <v>9.348240284090935E-16</v>
      </c>
      <c r="HD62" s="86">
        <f t="shared" si="69"/>
        <v>3.7077506626024689E-15</v>
      </c>
      <c r="HE62" s="86">
        <f t="shared" si="69"/>
        <v>1.4548531940410433E-15</v>
      </c>
      <c r="HF62" s="86">
        <f t="shared" si="69"/>
        <v>1.1045565543004394E-16</v>
      </c>
      <c r="HG62" s="86">
        <f t="shared" si="69"/>
        <v>1.0687764444594163E-15</v>
      </c>
      <c r="HH62" s="86">
        <f t="shared" si="69"/>
        <v>1.39253355929047E-15</v>
      </c>
      <c r="HI62" s="86">
        <f t="shared" si="69"/>
        <v>7.6815760458458557E-15</v>
      </c>
      <c r="HJ62" s="86">
        <f t="shared" si="69"/>
        <v>1.0995247811366071E-15</v>
      </c>
      <c r="HK62" s="86">
        <f t="shared" si="69"/>
        <v>1.4724137194812714E-15</v>
      </c>
      <c r="HL62" s="86">
        <f t="shared" si="69"/>
        <v>1.8114257602913357E-15</v>
      </c>
      <c r="HM62" s="86">
        <f t="shared" si="69"/>
        <v>5.1640555214006649E-16</v>
      </c>
      <c r="HN62" s="86">
        <f t="shared" si="69"/>
        <v>1.1496945563912297E-16</v>
      </c>
      <c r="HO62" s="86">
        <f t="shared" si="69"/>
        <v>3.8175395088350574E-16</v>
      </c>
      <c r="HP62" s="86">
        <f t="shared" si="69"/>
        <v>8.8395761610826876E-19</v>
      </c>
      <c r="HQ62" s="86">
        <f t="shared" si="69"/>
        <v>1.7820801062726394E-20</v>
      </c>
      <c r="HS62" s="86">
        <f t="shared" si="70"/>
        <v>4.8581546126833956E-140</v>
      </c>
      <c r="HT62" s="86">
        <f t="shared" si="70"/>
        <v>2.4096600653524776E-131</v>
      </c>
      <c r="HU62" s="86">
        <f t="shared" si="70"/>
        <v>8.3988762727790472E-138</v>
      </c>
      <c r="HV62" s="86">
        <f t="shared" si="70"/>
        <v>3.6734875763466003E-149</v>
      </c>
      <c r="HW62" s="86">
        <f t="shared" si="70"/>
        <v>5.2519289516659101E-139</v>
      </c>
      <c r="HX62" s="86">
        <f t="shared" si="70"/>
        <v>1.9567139172879807E-140</v>
      </c>
      <c r="HY62" s="86">
        <f t="shared" si="70"/>
        <v>1.3256137881636853E-129</v>
      </c>
      <c r="HZ62" s="86">
        <f t="shared" si="70"/>
        <v>8.4335685721165571E-139</v>
      </c>
      <c r="IA62" s="86">
        <f t="shared" si="70"/>
        <v>1.1357648290315944E-140</v>
      </c>
      <c r="IB62" s="86">
        <f t="shared" si="70"/>
        <v>1.6845967802799936E-139</v>
      </c>
      <c r="IC62" s="86">
        <f t="shared" si="70"/>
        <v>7.6654686263946949E-147</v>
      </c>
      <c r="ID62" s="86">
        <f t="shared" si="70"/>
        <v>1.0866923980129241E-152</v>
      </c>
      <c r="IE62" s="86">
        <f t="shared" si="70"/>
        <v>2.919123429719376E-143</v>
      </c>
      <c r="IF62" s="86">
        <f t="shared" si="70"/>
        <v>4.6259788763521586E-73</v>
      </c>
      <c r="IG62" s="86">
        <f t="shared" si="70"/>
        <v>3.3443480751044926E-47</v>
      </c>
      <c r="II62" s="86">
        <f t="shared" si="71"/>
        <v>1.5427779478227462E-201</v>
      </c>
      <c r="IJ62" s="86">
        <f t="shared" si="71"/>
        <v>6.7354161275042441E-185</v>
      </c>
      <c r="IK62" s="86">
        <f t="shared" si="71"/>
        <v>3.9172618311818385E-196</v>
      </c>
      <c r="IL62" s="86">
        <f t="shared" si="71"/>
        <v>1.2245117718414574E-206</v>
      </c>
      <c r="IM62" s="86">
        <f t="shared" si="71"/>
        <v>1.4483878588885352E-198</v>
      </c>
      <c r="IN62" s="86">
        <f t="shared" si="71"/>
        <v>6.8000800773632859E-191</v>
      </c>
      <c r="IO62" s="86">
        <f t="shared" si="71"/>
        <v>9.1620459548980302E-185</v>
      </c>
      <c r="IP62" s="86">
        <f t="shared" si="71"/>
        <v>3.1781588856687963E-194</v>
      </c>
      <c r="IQ62" s="86">
        <f t="shared" si="71"/>
        <v>2.2293981606009393E-196</v>
      </c>
      <c r="IR62" s="86">
        <f t="shared" si="71"/>
        <v>3.3751148418123687E-196</v>
      </c>
      <c r="IS62" s="86">
        <f t="shared" si="71"/>
        <v>1.1179236574142592E-203</v>
      </c>
      <c r="IT62" s="86">
        <f t="shared" si="71"/>
        <v>1.745604385649712E-214</v>
      </c>
      <c r="IU62" s="86">
        <f t="shared" si="71"/>
        <v>6.7986511816563247E-206</v>
      </c>
      <c r="IV62" s="86">
        <f t="shared" si="71"/>
        <v>1.1280060372182844E-229</v>
      </c>
      <c r="IW62" s="86">
        <f t="shared" si="71"/>
        <v>4.6802062202232086E-99</v>
      </c>
      <c r="IY62" s="86">
        <f t="shared" si="72"/>
        <v>4.1863309844693694E-5</v>
      </c>
      <c r="IZ62" s="86">
        <f t="shared" si="72"/>
        <v>2.8059679584728817E-4</v>
      </c>
      <c r="JA62" s="86">
        <f t="shared" si="72"/>
        <v>1.1572158459726591E-4</v>
      </c>
      <c r="JB62" s="86">
        <f t="shared" si="72"/>
        <v>1.4640669370612032E-4</v>
      </c>
      <c r="JC62" s="86">
        <f t="shared" si="72"/>
        <v>4.6799118512744123E-5</v>
      </c>
      <c r="JD62" s="86">
        <f t="shared" si="72"/>
        <v>1.1160500960226383E-4</v>
      </c>
      <c r="JE62" s="86">
        <f t="shared" si="72"/>
        <v>3.6486777631342311E-5</v>
      </c>
      <c r="JF62" s="86">
        <f t="shared" si="72"/>
        <v>2.2457984712685289E-5</v>
      </c>
      <c r="JG62" s="86">
        <f t="shared" si="72"/>
        <v>1.3957824971363331E-5</v>
      </c>
      <c r="JH62" s="86">
        <f t="shared" si="72"/>
        <v>1.5643800394100494E-5</v>
      </c>
      <c r="JI62" s="86">
        <f t="shared" si="72"/>
        <v>2.0399606181129268E-5</v>
      </c>
      <c r="JJ62" s="86">
        <f t="shared" si="72"/>
        <v>2.4572833221401534E-5</v>
      </c>
      <c r="JK62" s="86">
        <f t="shared" si="72"/>
        <v>3.1581648871667275E-5</v>
      </c>
      <c r="JL62" s="86">
        <f t="shared" si="72"/>
        <v>1.1313417675709845E-5</v>
      </c>
      <c r="JM62" s="86">
        <f t="shared" si="72"/>
        <v>1.4893023963040517E-6</v>
      </c>
    </row>
    <row r="63" spans="2:273" x14ac:dyDescent="0.25">
      <c r="B63" s="2">
        <v>36</v>
      </c>
      <c r="C63" s="37">
        <v>69.876999999999995</v>
      </c>
      <c r="D63" s="37">
        <v>73.649000000000001</v>
      </c>
      <c r="E63" s="37">
        <v>73.070999999999998</v>
      </c>
      <c r="F63" s="37">
        <v>80.355999999999995</v>
      </c>
      <c r="G63" s="37">
        <v>80.5</v>
      </c>
      <c r="H63" s="37">
        <v>81.599999999999994</v>
      </c>
      <c r="I63" s="37">
        <v>78.174999999999997</v>
      </c>
      <c r="J63" s="37">
        <v>87</v>
      </c>
      <c r="K63" s="37">
        <v>75.731999999999999</v>
      </c>
      <c r="L63" s="37">
        <v>77.016999999999996</v>
      </c>
      <c r="M63" s="37">
        <v>78.084999999999994</v>
      </c>
      <c r="N63" s="37">
        <v>79.466999999999999</v>
      </c>
      <c r="O63" s="37">
        <v>77.287999999999997</v>
      </c>
      <c r="P63" s="37">
        <v>75.531999999999996</v>
      </c>
      <c r="Q63" s="37">
        <v>73.606999999999999</v>
      </c>
      <c r="S63" s="4">
        <f t="shared" si="74"/>
        <v>69.860370377782601</v>
      </c>
      <c r="T63" s="4">
        <f t="shared" si="74"/>
        <v>71.389959955140384</v>
      </c>
      <c r="U63" s="4">
        <f t="shared" si="74"/>
        <v>71.717162927646569</v>
      </c>
      <c r="V63" s="4">
        <f t="shared" si="74"/>
        <v>76.835593872188056</v>
      </c>
      <c r="W63" s="4">
        <f t="shared" si="74"/>
        <v>78.45214905299305</v>
      </c>
      <c r="X63" s="4">
        <f t="shared" si="74"/>
        <v>79.925576349026159</v>
      </c>
      <c r="Y63" s="4">
        <f t="shared" si="74"/>
        <v>75.825366126289595</v>
      </c>
      <c r="Z63" s="4">
        <f t="shared" si="74"/>
        <v>84.414657604027312</v>
      </c>
      <c r="AA63" s="4">
        <f t="shared" si="74"/>
        <v>74.798116917925569</v>
      </c>
      <c r="AB63" s="4">
        <f t="shared" si="74"/>
        <v>77.049260495336611</v>
      </c>
      <c r="AC63" s="4">
        <f t="shared" si="74"/>
        <v>75.937320538088159</v>
      </c>
      <c r="AD63" s="4">
        <f t="shared" si="74"/>
        <v>78.387096234972944</v>
      </c>
      <c r="AE63" s="4">
        <f t="shared" si="74"/>
        <v>77.540299925993637</v>
      </c>
      <c r="AF63" s="4">
        <f t="shared" si="74"/>
        <v>74.714865724156311</v>
      </c>
      <c r="AG63" s="4">
        <f t="shared" si="74"/>
        <v>73.102883563572163</v>
      </c>
      <c r="AI63" s="4">
        <f t="shared" si="75"/>
        <v>1.6629622217394058E-2</v>
      </c>
      <c r="AJ63" s="4">
        <f t="shared" si="75"/>
        <v>2.2590400448596171</v>
      </c>
      <c r="AK63" s="4">
        <f t="shared" si="75"/>
        <v>1.3538370723534285</v>
      </c>
      <c r="AL63" s="4">
        <f t="shared" si="75"/>
        <v>3.5204061278119383</v>
      </c>
      <c r="AM63" s="4">
        <f t="shared" si="75"/>
        <v>2.0478509470069497</v>
      </c>
      <c r="AN63" s="4">
        <f t="shared" si="75"/>
        <v>1.6744236509738357</v>
      </c>
      <c r="AO63" s="4">
        <f t="shared" si="75"/>
        <v>2.3496338737104026</v>
      </c>
      <c r="AP63" s="4">
        <f t="shared" si="75"/>
        <v>2.5853423959726882</v>
      </c>
      <c r="AQ63" s="4">
        <f t="shared" si="75"/>
        <v>0.9338830820744306</v>
      </c>
      <c r="AR63" s="4">
        <f t="shared" si="75"/>
        <v>-3.2260495336615236E-2</v>
      </c>
      <c r="AS63" s="4">
        <f t="shared" si="75"/>
        <v>2.1476794619118351</v>
      </c>
      <c r="AT63" s="4">
        <f t="shared" si="75"/>
        <v>1.0799037650270549</v>
      </c>
      <c r="AU63" s="4">
        <f t="shared" si="75"/>
        <v>-0.25229992599363982</v>
      </c>
      <c r="AV63" s="4">
        <f t="shared" si="75"/>
        <v>0.81713427584368503</v>
      </c>
      <c r="AW63" s="4">
        <f t="shared" si="75"/>
        <v>0.50411643642783588</v>
      </c>
      <c r="AY63" s="2">
        <f t="shared" si="65"/>
        <v>69.776245871257487</v>
      </c>
      <c r="AZ63" s="2">
        <f t="shared" si="65"/>
        <v>70.932678851136288</v>
      </c>
      <c r="BA63" s="2">
        <f t="shared" si="65"/>
        <v>71.525861684001271</v>
      </c>
      <c r="BB63" s="2">
        <f t="shared" si="65"/>
        <v>76.580395792119418</v>
      </c>
      <c r="BC63" s="2">
        <f t="shared" si="65"/>
        <v>78.36447343773699</v>
      </c>
      <c r="BD63" s="2">
        <f t="shared" si="65"/>
        <v>79.708586775545911</v>
      </c>
      <c r="BE63" s="2">
        <f t="shared" si="65"/>
        <v>75.7478454237921</v>
      </c>
      <c r="BF63" s="2">
        <f t="shared" si="65"/>
        <v>84.369212201784251</v>
      </c>
      <c r="BG63" s="2">
        <f t="shared" si="65"/>
        <v>74.766821069242269</v>
      </c>
      <c r="BH63" s="2">
        <f t="shared" si="65"/>
        <v>77.012590443743974</v>
      </c>
      <c r="BI63" s="2">
        <f t="shared" si="65"/>
        <v>75.892559341237614</v>
      </c>
      <c r="BJ63" s="2">
        <f t="shared" si="65"/>
        <v>78.337882435488211</v>
      </c>
      <c r="BK63" s="2">
        <f t="shared" si="65"/>
        <v>77.47918957425756</v>
      </c>
      <c r="BL63" s="2">
        <f t="shared" si="65"/>
        <v>74.691044177901318</v>
      </c>
      <c r="BM63" s="2">
        <f t="shared" si="65"/>
        <v>73.099608632962685</v>
      </c>
      <c r="BO63" s="2">
        <f t="shared" si="10"/>
        <v>69.876999999999995</v>
      </c>
      <c r="BP63" s="2">
        <f t="shared" si="11"/>
        <v>73.649000000000001</v>
      </c>
      <c r="BQ63" s="2">
        <f t="shared" si="12"/>
        <v>73.070999999999998</v>
      </c>
      <c r="BR63" s="2">
        <f t="shared" si="13"/>
        <v>80.355999999999995</v>
      </c>
      <c r="BS63" s="2">
        <f t="shared" si="14"/>
        <v>80.5</v>
      </c>
      <c r="BT63" s="2">
        <f t="shared" si="15"/>
        <v>81.599999999999994</v>
      </c>
      <c r="BU63" s="2">
        <f t="shared" si="16"/>
        <v>78.174999999999997</v>
      </c>
      <c r="BV63" s="2">
        <f t="shared" si="17"/>
        <v>87</v>
      </c>
      <c r="BW63" s="2">
        <f t="shared" si="18"/>
        <v>75.731999999999999</v>
      </c>
      <c r="BX63" s="2">
        <f t="shared" si="19"/>
        <v>77.016999999999996</v>
      </c>
      <c r="BY63" s="2">
        <f t="shared" si="20"/>
        <v>78.084999999999994</v>
      </c>
      <c r="BZ63" s="2">
        <f t="shared" si="21"/>
        <v>79.466999999999999</v>
      </c>
      <c r="CA63" s="2">
        <f t="shared" si="22"/>
        <v>77.287999999999997</v>
      </c>
      <c r="CB63" s="2">
        <f t="shared" si="23"/>
        <v>75.531999999999996</v>
      </c>
      <c r="CC63" s="2">
        <f t="shared" si="24"/>
        <v>73.606999999999999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70.866978444031076</v>
      </c>
      <c r="DL63" s="2">
        <f t="shared" si="76"/>
        <v>72.81548505990132</v>
      </c>
      <c r="DM63" s="2">
        <f t="shared" si="76"/>
        <v>73.215334494773501</v>
      </c>
      <c r="DN63" s="2">
        <f t="shared" si="76"/>
        <v>79.659255209906362</v>
      </c>
      <c r="DO63" s="2">
        <f t="shared" si="76"/>
        <v>81.326586679174483</v>
      </c>
      <c r="DP63" s="2">
        <f t="shared" si="76"/>
        <v>81.807682739211998</v>
      </c>
      <c r="DQ63" s="2">
        <f t="shared" si="76"/>
        <v>78.234741430499341</v>
      </c>
      <c r="DR63" s="2">
        <f t="shared" si="76"/>
        <v>86.899136083451864</v>
      </c>
      <c r="DS63" s="2">
        <f t="shared" si="76"/>
        <v>76.497621568627451</v>
      </c>
      <c r="DT63" s="2">
        <f t="shared" si="76"/>
        <v>78.087014285714275</v>
      </c>
      <c r="DU63" s="2">
        <f t="shared" si="76"/>
        <v>78.467679468942634</v>
      </c>
      <c r="DV63" s="2">
        <f t="shared" si="76"/>
        <v>80.040650071123764</v>
      </c>
      <c r="DW63" s="2">
        <f t="shared" si="76"/>
        <v>79.66425374767482</v>
      </c>
      <c r="DX63" s="2">
        <f t="shared" si="76"/>
        <v>75.676654341736665</v>
      </c>
      <c r="DY63" s="2">
        <f t="shared" si="76"/>
        <v>73.947993548387103</v>
      </c>
      <c r="EA63" s="2">
        <f t="shared" si="77"/>
        <v>66.954208200334747</v>
      </c>
      <c r="EB63" s="2">
        <f t="shared" si="77"/>
        <v>66.852322619047612</v>
      </c>
      <c r="EC63" s="2">
        <f t="shared" si="77"/>
        <v>67.488369008495823</v>
      </c>
      <c r="ED63" s="2">
        <f t="shared" si="77"/>
        <v>69.311379229777643</v>
      </c>
      <c r="EE63" s="2">
        <f t="shared" si="77"/>
        <v>70.515921096482998</v>
      </c>
      <c r="EF63" s="2">
        <f t="shared" si="77"/>
        <v>74.800852941176473</v>
      </c>
      <c r="EG63" s="2">
        <f t="shared" si="77"/>
        <v>69.184278174976484</v>
      </c>
      <c r="EH63" s="2">
        <f t="shared" si="77"/>
        <v>77.387965356429035</v>
      </c>
      <c r="EI63" s="2">
        <f t="shared" si="77"/>
        <v>69.951313765082489</v>
      </c>
      <c r="EJ63" s="2">
        <f t="shared" si="77"/>
        <v>74.090223310903298</v>
      </c>
      <c r="EK63" s="2">
        <f t="shared" si="77"/>
        <v>68.914419031654461</v>
      </c>
      <c r="EL63" s="2">
        <f t="shared" si="77"/>
        <v>73.726170184722903</v>
      </c>
      <c r="EM63" s="2">
        <f t="shared" si="77"/>
        <v>71.630914285714297</v>
      </c>
      <c r="EN63" s="2">
        <f t="shared" si="77"/>
        <v>71.952063832886012</v>
      </c>
      <c r="EO63" s="2">
        <f t="shared" si="77"/>
        <v>70.435836652527144</v>
      </c>
      <c r="EQ63" s="2">
        <f t="shared" si="78"/>
        <v>64.798027309980498</v>
      </c>
      <c r="ER63" s="2">
        <f t="shared" si="78"/>
        <v>65.071311047835991</v>
      </c>
      <c r="ES63" s="2">
        <f t="shared" si="78"/>
        <v>66.909601145354941</v>
      </c>
      <c r="ET63" s="2">
        <f t="shared" si="78"/>
        <v>69.097952420964191</v>
      </c>
      <c r="EU63" s="2">
        <f t="shared" si="78"/>
        <v>70.865317979114465</v>
      </c>
      <c r="EV63" s="2">
        <f t="shared" si="78"/>
        <v>70.827230181666195</v>
      </c>
      <c r="EW63" s="2">
        <f t="shared" si="78"/>
        <v>68.590148599757214</v>
      </c>
      <c r="EX63" s="2">
        <f t="shared" si="78"/>
        <v>77.007588719058873</v>
      </c>
      <c r="EY63" s="2">
        <f t="shared" si="78"/>
        <v>68.722229984829482</v>
      </c>
      <c r="EZ63" s="2">
        <f t="shared" si="78"/>
        <v>74.193357987713568</v>
      </c>
      <c r="FA63" s="2">
        <f t="shared" si="78"/>
        <v>72.664676180819612</v>
      </c>
      <c r="FB63" s="2">
        <f t="shared" si="78"/>
        <v>74.337112644833169</v>
      </c>
      <c r="FC63" s="2">
        <f t="shared" si="78"/>
        <v>68.423760744863927</v>
      </c>
      <c r="FD63" s="2">
        <f t="shared" si="78"/>
        <v>70.462119640245149</v>
      </c>
      <c r="FE63" s="2">
        <f t="shared" si="78"/>
        <v>72.346949478543351</v>
      </c>
      <c r="FG63" s="2">
        <f t="shared" si="79"/>
        <v>0.27875164090386229</v>
      </c>
      <c r="FH63" s="2">
        <f t="shared" si="79"/>
        <v>0.3157333703227887</v>
      </c>
      <c r="FI63" s="2">
        <f t="shared" si="79"/>
        <v>0.29500123499440684</v>
      </c>
      <c r="FJ63" s="2">
        <f t="shared" si="79"/>
        <v>0.29753492787051133</v>
      </c>
      <c r="FK63" s="2">
        <f t="shared" si="79"/>
        <v>0.27399983451023513</v>
      </c>
      <c r="FL63" s="2">
        <f t="shared" si="79"/>
        <v>0.29956149874845978</v>
      </c>
      <c r="FM63" s="2">
        <f t="shared" si="79"/>
        <v>0.27477921708102132</v>
      </c>
      <c r="FN63" s="2">
        <f t="shared" si="79"/>
        <v>0.26599377022995274</v>
      </c>
      <c r="FO63" s="2">
        <f t="shared" si="79"/>
        <v>0.26438750587793336</v>
      </c>
      <c r="FP63" s="2">
        <f t="shared" si="79"/>
        <v>0.26882236582496044</v>
      </c>
      <c r="FQ63" s="2">
        <f t="shared" si="79"/>
        <v>0.26956414761261327</v>
      </c>
      <c r="FR63" s="2">
        <f t="shared" si="79"/>
        <v>0.2696628231682075</v>
      </c>
      <c r="FS63" s="2">
        <f t="shared" si="79"/>
        <v>0.27199198069311165</v>
      </c>
      <c r="FT63" s="2">
        <f t="shared" si="79"/>
        <v>0.26461560428140596</v>
      </c>
      <c r="FU63" s="2">
        <f t="shared" si="79"/>
        <v>0.24156366954632597</v>
      </c>
      <c r="FW63" s="2">
        <f t="shared" si="67"/>
        <v>1.9222349857852039E-5</v>
      </c>
      <c r="FX63" s="2">
        <f t="shared" si="67"/>
        <v>2.0681242399789728E-5</v>
      </c>
      <c r="FY63" s="2">
        <f t="shared" si="67"/>
        <v>1.8866890611871451E-5</v>
      </c>
      <c r="FZ63" s="2">
        <f t="shared" si="67"/>
        <v>2.2885720770227233E-5</v>
      </c>
      <c r="GA63" s="2">
        <f t="shared" si="67"/>
        <v>2.1005240249069052E-5</v>
      </c>
      <c r="GB63" s="2">
        <f t="shared" si="67"/>
        <v>3.008033183399635E-5</v>
      </c>
      <c r="GC63" s="2">
        <f t="shared" si="67"/>
        <v>2.8275202598601679E-5</v>
      </c>
      <c r="GD63" s="2">
        <f t="shared" si="67"/>
        <v>3.0813369922197913E-5</v>
      </c>
      <c r="GE63" s="2">
        <f t="shared" si="67"/>
        <v>3.1329431964887082E-5</v>
      </c>
      <c r="GF63" s="2">
        <f t="shared" si="67"/>
        <v>2.8735109498002864E-5</v>
      </c>
      <c r="GG63" s="2">
        <f t="shared" si="67"/>
        <v>2.5699302749424813E-5</v>
      </c>
      <c r="GH63" s="2">
        <f t="shared" si="67"/>
        <v>2.1012404602807073E-5</v>
      </c>
      <c r="GI63" s="2">
        <f t="shared" si="67"/>
        <v>1.8789739161726407E-5</v>
      </c>
      <c r="GJ63" s="2">
        <f t="shared" si="67"/>
        <v>1.7044688773956572E-5</v>
      </c>
      <c r="GK63" s="2">
        <f t="shared" si="67"/>
        <v>1.286808481857317E-5</v>
      </c>
      <c r="GM63" s="86">
        <f t="shared" si="68"/>
        <v>7.6248408827856042E-5</v>
      </c>
      <c r="GN63" s="86">
        <f t="shared" si="68"/>
        <v>4.446372731703042E-4</v>
      </c>
      <c r="GO63" s="86">
        <f t="shared" si="68"/>
        <v>1.9495682789705433E-4</v>
      </c>
      <c r="GP63" s="86">
        <f t="shared" si="68"/>
        <v>2.4114324408731089E-4</v>
      </c>
      <c r="GQ63" s="86">
        <f t="shared" si="68"/>
        <v>8.3062217443932582E-5</v>
      </c>
      <c r="GR63" s="86">
        <f t="shared" si="68"/>
        <v>1.9114141102550444E-4</v>
      </c>
      <c r="GS63" s="86">
        <f t="shared" si="68"/>
        <v>6.6772479564747089E-5</v>
      </c>
      <c r="GT63" s="86">
        <f t="shared" si="68"/>
        <v>4.234896800970389E-5</v>
      </c>
      <c r="GU63" s="86">
        <f t="shared" si="68"/>
        <v>2.7624758238276855E-5</v>
      </c>
      <c r="GV63" s="86">
        <f t="shared" si="68"/>
        <v>3.0990217616481516E-5</v>
      </c>
      <c r="GW63" s="86">
        <f t="shared" si="68"/>
        <v>3.9297896344820388E-5</v>
      </c>
      <c r="GX63" s="86">
        <f t="shared" si="68"/>
        <v>4.6361089482230991E-5</v>
      </c>
      <c r="GY63" s="86">
        <f t="shared" si="68"/>
        <v>5.829863643034649E-5</v>
      </c>
      <c r="GZ63" s="86">
        <f t="shared" si="68"/>
        <v>2.2941741223482172E-5</v>
      </c>
      <c r="HA63" s="86">
        <f t="shared" si="68"/>
        <v>3.4779587417788571E-6</v>
      </c>
      <c r="HC63" s="86">
        <f t="shared" si="73"/>
        <v>3.2728327737500328E-15</v>
      </c>
      <c r="HD63" s="86">
        <f t="shared" si="69"/>
        <v>1.2102515776057597E-14</v>
      </c>
      <c r="HE63" s="86">
        <f t="shared" si="69"/>
        <v>4.9567565610081772E-15</v>
      </c>
      <c r="HF63" s="86">
        <f t="shared" si="69"/>
        <v>4.1752604942339467E-16</v>
      </c>
      <c r="HG63" s="86">
        <f t="shared" si="69"/>
        <v>3.735302961903224E-15</v>
      </c>
      <c r="HH63" s="86">
        <f t="shared" si="69"/>
        <v>4.9258114305000842E-15</v>
      </c>
      <c r="HI63" s="86">
        <f t="shared" si="69"/>
        <v>2.5588970111815723E-14</v>
      </c>
      <c r="HJ63" s="86">
        <f t="shared" si="69"/>
        <v>3.9617511911038285E-15</v>
      </c>
      <c r="HK63" s="86">
        <f t="shared" si="69"/>
        <v>5.323617722588176E-15</v>
      </c>
      <c r="HL63" s="86">
        <f t="shared" si="69"/>
        <v>6.4516860761566969E-15</v>
      </c>
      <c r="HM63" s="86">
        <f t="shared" si="69"/>
        <v>1.9045481976980081E-15</v>
      </c>
      <c r="HN63" s="86">
        <f t="shared" si="69"/>
        <v>4.4058896150049254E-16</v>
      </c>
      <c r="HO63" s="86">
        <f t="shared" si="69"/>
        <v>1.374065414931086E-15</v>
      </c>
      <c r="HP63" s="86">
        <f t="shared" si="69"/>
        <v>4.1310392133880451E-18</v>
      </c>
      <c r="HQ63" s="86">
        <f t="shared" si="69"/>
        <v>9.7639156182425884E-20</v>
      </c>
      <c r="HS63" s="86">
        <f t="shared" si="70"/>
        <v>6.4607884726688917E-137</v>
      </c>
      <c r="HT63" s="86">
        <f t="shared" si="70"/>
        <v>1.9803808393246027E-128</v>
      </c>
      <c r="HU63" s="86">
        <f t="shared" si="70"/>
        <v>9.4481802546649961E-135</v>
      </c>
      <c r="HV63" s="86">
        <f t="shared" si="70"/>
        <v>7.6568516345859082E-146</v>
      </c>
      <c r="HW63" s="86">
        <f t="shared" si="70"/>
        <v>6.8283371968631664E-136</v>
      </c>
      <c r="HX63" s="86">
        <f t="shared" si="70"/>
        <v>2.9154287841095092E-137</v>
      </c>
      <c r="HY63" s="86">
        <f t="shared" si="70"/>
        <v>1.263577117682159E-126</v>
      </c>
      <c r="HZ63" s="86">
        <f t="shared" si="70"/>
        <v>1.3036163162648457E-135</v>
      </c>
      <c r="IA63" s="86">
        <f t="shared" si="70"/>
        <v>1.9460600372498803E-137</v>
      </c>
      <c r="IB63" s="86">
        <f t="shared" si="70"/>
        <v>2.6238389971570533E-136</v>
      </c>
      <c r="IC63" s="86">
        <f t="shared" si="70"/>
        <v>1.5443501674632558E-143</v>
      </c>
      <c r="ID63" s="86">
        <f t="shared" si="70"/>
        <v>2.7005180029241397E-149</v>
      </c>
      <c r="IE63" s="86">
        <f t="shared" si="70"/>
        <v>4.4971654347637842E-140</v>
      </c>
      <c r="IF63" s="86">
        <f t="shared" si="70"/>
        <v>1.6674717270954657E-71</v>
      </c>
      <c r="IG63" s="86">
        <f t="shared" si="70"/>
        <v>3.1375492083883207E-46</v>
      </c>
      <c r="II63" s="86">
        <f t="shared" si="71"/>
        <v>3.3805864062974894E-198</v>
      </c>
      <c r="IJ63" s="86">
        <f t="shared" si="71"/>
        <v>8.1500857509160488E-182</v>
      </c>
      <c r="IK63" s="86">
        <f t="shared" si="71"/>
        <v>6.882372925890988E-193</v>
      </c>
      <c r="IL63" s="86">
        <f t="shared" si="71"/>
        <v>3.7085663340887611E-203</v>
      </c>
      <c r="IM63" s="86">
        <f t="shared" si="71"/>
        <v>3.0102096293189104E-195</v>
      </c>
      <c r="IN63" s="86">
        <f t="shared" si="71"/>
        <v>1.3469654173980534E-187</v>
      </c>
      <c r="IO63" s="86">
        <f t="shared" si="71"/>
        <v>1.3593542338125443E-181</v>
      </c>
      <c r="IP63" s="86">
        <f t="shared" si="71"/>
        <v>7.3244567875404854E-191</v>
      </c>
      <c r="IQ63" s="86">
        <f t="shared" si="71"/>
        <v>5.6730269831425581E-193</v>
      </c>
      <c r="IR63" s="86">
        <f t="shared" si="71"/>
        <v>7.9984352088974114E-193</v>
      </c>
      <c r="IS63" s="86">
        <f t="shared" si="71"/>
        <v>3.2845646039094337E-200</v>
      </c>
      <c r="IT63" s="86">
        <f t="shared" si="71"/>
        <v>6.7342171085970604E-211</v>
      </c>
      <c r="IU63" s="86">
        <f t="shared" si="71"/>
        <v>1.7335688720317595E-202</v>
      </c>
      <c r="IV63" s="86">
        <f t="shared" si="71"/>
        <v>6.6460824585277639E-226</v>
      </c>
      <c r="IW63" s="86">
        <f t="shared" si="71"/>
        <v>1.7368616543196414E-97</v>
      </c>
      <c r="IY63" s="86">
        <f t="shared" si="72"/>
        <v>7.6248408831128869E-5</v>
      </c>
      <c r="IZ63" s="86">
        <f t="shared" si="72"/>
        <v>4.4463727318240671E-4</v>
      </c>
      <c r="JA63" s="86">
        <f t="shared" si="72"/>
        <v>1.9495682790201109E-4</v>
      </c>
      <c r="JB63" s="86">
        <f t="shared" si="72"/>
        <v>2.4114324408772841E-4</v>
      </c>
      <c r="JC63" s="86">
        <f t="shared" si="72"/>
        <v>8.3062217447667889E-5</v>
      </c>
      <c r="JD63" s="86">
        <f t="shared" si="72"/>
        <v>1.9114141103043024E-4</v>
      </c>
      <c r="JE63" s="86">
        <f t="shared" si="72"/>
        <v>6.6772479590336063E-5</v>
      </c>
      <c r="JF63" s="86">
        <f t="shared" si="72"/>
        <v>4.234896801366564E-5</v>
      </c>
      <c r="JG63" s="86">
        <f t="shared" si="72"/>
        <v>2.7624758243600474E-5</v>
      </c>
      <c r="JH63" s="86">
        <f t="shared" si="72"/>
        <v>3.0990217622933203E-5</v>
      </c>
      <c r="JI63" s="86">
        <f t="shared" si="72"/>
        <v>3.9297896346724939E-5</v>
      </c>
      <c r="JJ63" s="86">
        <f t="shared" si="72"/>
        <v>4.6361089482671576E-5</v>
      </c>
      <c r="JK63" s="86">
        <f t="shared" si="72"/>
        <v>5.8298636431720553E-5</v>
      </c>
      <c r="JL63" s="86">
        <f t="shared" si="72"/>
        <v>2.2941741223486302E-5</v>
      </c>
      <c r="JM63" s="86">
        <f t="shared" si="72"/>
        <v>3.4779587417789549E-6</v>
      </c>
    </row>
    <row r="64" spans="2:273" x14ac:dyDescent="0.25">
      <c r="B64" s="2">
        <v>37</v>
      </c>
      <c r="C64" s="37">
        <v>71.061999999999998</v>
      </c>
      <c r="D64" s="37">
        <v>74.158000000000001</v>
      </c>
      <c r="E64" s="37">
        <v>72.588999999999999</v>
      </c>
      <c r="F64" s="37">
        <v>79.644000000000005</v>
      </c>
      <c r="G64" s="37">
        <v>79.844999999999999</v>
      </c>
      <c r="H64" s="37">
        <v>81.933000000000007</v>
      </c>
      <c r="I64" s="37">
        <v>78.543999999999997</v>
      </c>
      <c r="J64" s="37">
        <v>87.034999999999997</v>
      </c>
      <c r="K64" s="37">
        <v>77.088999999999999</v>
      </c>
      <c r="L64" s="37">
        <v>77.661000000000001</v>
      </c>
      <c r="M64" s="37">
        <v>77.763000000000005</v>
      </c>
      <c r="N64" s="37">
        <v>79.8</v>
      </c>
      <c r="O64" s="37">
        <v>78.525000000000006</v>
      </c>
      <c r="P64" s="37">
        <v>75.370999999999995</v>
      </c>
      <c r="Q64" s="37">
        <v>72.393000000000001</v>
      </c>
      <c r="S64" s="4">
        <f t="shared" si="74"/>
        <v>69.91620869418874</v>
      </c>
      <c r="T64" s="4">
        <f t="shared" si="74"/>
        <v>71.55522901782544</v>
      </c>
      <c r="U64" s="4">
        <f t="shared" si="74"/>
        <v>71.782062094547669</v>
      </c>
      <c r="V64" s="4">
        <f t="shared" si="74"/>
        <v>76.861037223176837</v>
      </c>
      <c r="W64" s="4">
        <f t="shared" si="74"/>
        <v>78.326572998398518</v>
      </c>
      <c r="X64" s="4">
        <f t="shared" si="74"/>
        <v>79.920865857342577</v>
      </c>
      <c r="Y64" s="4">
        <f t="shared" si="74"/>
        <v>75.840221786438605</v>
      </c>
      <c r="Z64" s="4">
        <f t="shared" si="74"/>
        <v>84.373005590421798</v>
      </c>
      <c r="AA64" s="4">
        <f t="shared" si="74"/>
        <v>74.762667750074883</v>
      </c>
      <c r="AB64" s="4">
        <f t="shared" si="74"/>
        <v>77.011055381528266</v>
      </c>
      <c r="AC64" s="4">
        <f t="shared" si="74"/>
        <v>75.724406836183235</v>
      </c>
      <c r="AD64" s="4">
        <f t="shared" si="74"/>
        <v>78.347386328548296</v>
      </c>
      <c r="AE64" s="4">
        <f t="shared" si="74"/>
        <v>77.447724664717029</v>
      </c>
      <c r="AF64" s="4">
        <f t="shared" si="74"/>
        <v>74.723193159223669</v>
      </c>
      <c r="AG64" s="4">
        <f t="shared" si="74"/>
        <v>73.006140960643862</v>
      </c>
      <c r="AI64" s="4">
        <f t="shared" si="75"/>
        <v>1.1457913058112581</v>
      </c>
      <c r="AJ64" s="4">
        <f t="shared" si="75"/>
        <v>2.6027709821745617</v>
      </c>
      <c r="AK64" s="4">
        <f t="shared" si="75"/>
        <v>0.80693790545232957</v>
      </c>
      <c r="AL64" s="4">
        <f t="shared" si="75"/>
        <v>2.7829627768231688</v>
      </c>
      <c r="AM64" s="4">
        <f t="shared" si="75"/>
        <v>1.5184270016014807</v>
      </c>
      <c r="AN64" s="4">
        <f t="shared" si="75"/>
        <v>2.0121341426574304</v>
      </c>
      <c r="AO64" s="4">
        <f t="shared" si="75"/>
        <v>2.7037782135613924</v>
      </c>
      <c r="AP64" s="4">
        <f t="shared" si="75"/>
        <v>2.6619944095781989</v>
      </c>
      <c r="AQ64" s="4">
        <f t="shared" si="75"/>
        <v>2.326332249925116</v>
      </c>
      <c r="AR64" s="4">
        <f t="shared" si="75"/>
        <v>0.64994461847173568</v>
      </c>
      <c r="AS64" s="4">
        <f t="shared" si="75"/>
        <v>2.0385931638167705</v>
      </c>
      <c r="AT64" s="4">
        <f t="shared" si="75"/>
        <v>1.4526136714517008</v>
      </c>
      <c r="AU64" s="4">
        <f t="shared" si="75"/>
        <v>1.0772753352829767</v>
      </c>
      <c r="AV64" s="4">
        <f t="shared" si="75"/>
        <v>0.647806840776326</v>
      </c>
      <c r="AW64" s="4">
        <f t="shared" si="75"/>
        <v>-0.61314096064386092</v>
      </c>
      <c r="AY64" s="2">
        <f t="shared" si="65"/>
        <v>69.770685189235309</v>
      </c>
      <c r="AZ64" s="2">
        <f t="shared" si="65"/>
        <v>70.862039217436504</v>
      </c>
      <c r="BA64" s="2">
        <f t="shared" si="65"/>
        <v>71.474675899130318</v>
      </c>
      <c r="BB64" s="2">
        <f t="shared" si="65"/>
        <v>76.459504479539433</v>
      </c>
      <c r="BC64" s="2">
        <f t="shared" si="65"/>
        <v>78.178401361672556</v>
      </c>
      <c r="BD64" s="2">
        <f t="shared" si="65"/>
        <v>79.567084967401001</v>
      </c>
      <c r="BE64" s="2">
        <f t="shared" si="65"/>
        <v>75.70546305489114</v>
      </c>
      <c r="BF64" s="2">
        <f t="shared" si="65"/>
        <v>84.29169033046864</v>
      </c>
      <c r="BG64" s="2">
        <f t="shared" si="65"/>
        <v>74.704086877265027</v>
      </c>
      <c r="BH64" s="2">
        <f t="shared" si="65"/>
        <v>76.942400101603951</v>
      </c>
      <c r="BI64" s="2">
        <f t="shared" si="65"/>
        <v>75.642753903724284</v>
      </c>
      <c r="BJ64" s="2">
        <f t="shared" si="65"/>
        <v>78.259328630048543</v>
      </c>
      <c r="BK64" s="2">
        <f t="shared" si="65"/>
        <v>77.340600078127665</v>
      </c>
      <c r="BL64" s="2">
        <f t="shared" si="65"/>
        <v>74.677587494898077</v>
      </c>
      <c r="BM64" s="2">
        <f t="shared" si="65"/>
        <v>72.998963143149567</v>
      </c>
      <c r="BO64" s="2">
        <f t="shared" si="10"/>
        <v>71.061999999999998</v>
      </c>
      <c r="BP64" s="2">
        <f t="shared" si="11"/>
        <v>74.158000000000001</v>
      </c>
      <c r="BQ64" s="2">
        <f t="shared" si="12"/>
        <v>72.588999999999999</v>
      </c>
      <c r="BR64" s="2">
        <f t="shared" si="13"/>
        <v>79.644000000000005</v>
      </c>
      <c r="BS64" s="2">
        <f t="shared" si="14"/>
        <v>79.844999999999999</v>
      </c>
      <c r="BT64" s="2">
        <f t="shared" si="15"/>
        <v>81.933000000000007</v>
      </c>
      <c r="BU64" s="2">
        <f t="shared" si="16"/>
        <v>78.543999999999997</v>
      </c>
      <c r="BV64" s="2">
        <f t="shared" si="17"/>
        <v>87.034999999999997</v>
      </c>
      <c r="BW64" s="2">
        <f t="shared" si="18"/>
        <v>77.088999999999999</v>
      </c>
      <c r="BX64" s="2">
        <f t="shared" si="19"/>
        <v>77.661000000000001</v>
      </c>
      <c r="BY64" s="2">
        <f t="shared" si="20"/>
        <v>77.763000000000005</v>
      </c>
      <c r="BZ64" s="2">
        <f t="shared" si="21"/>
        <v>79.8</v>
      </c>
      <c r="CA64" s="2">
        <f t="shared" si="22"/>
        <v>78.525000000000006</v>
      </c>
      <c r="CB64" s="2">
        <f t="shared" si="23"/>
        <v>75.370999999999995</v>
      </c>
      <c r="CC64" s="2">
        <f t="shared" si="24"/>
        <v>72.393000000000001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71.034175620965101</v>
      </c>
      <c r="DL64" s="2">
        <f t="shared" si="76"/>
        <v>72.967780267794197</v>
      </c>
      <c r="DM64" s="2">
        <f t="shared" si="76"/>
        <v>73.377264808362355</v>
      </c>
      <c r="DN64" s="2">
        <f t="shared" si="76"/>
        <v>79.846832980972493</v>
      </c>
      <c r="DO64" s="2">
        <f t="shared" si="76"/>
        <v>81.403882645403371</v>
      </c>
      <c r="DP64" s="2">
        <f t="shared" si="76"/>
        <v>81.889581238273919</v>
      </c>
      <c r="DQ64" s="2">
        <f t="shared" si="76"/>
        <v>78.463248313090446</v>
      </c>
      <c r="DR64" s="2">
        <f t="shared" si="76"/>
        <v>87.074886201991447</v>
      </c>
      <c r="DS64" s="2">
        <f t="shared" si="76"/>
        <v>76.648881792717077</v>
      </c>
      <c r="DT64" s="2">
        <f t="shared" si="76"/>
        <v>78.175685714285706</v>
      </c>
      <c r="DU64" s="2">
        <f t="shared" si="76"/>
        <v>78.419166429587492</v>
      </c>
      <c r="DV64" s="2">
        <f t="shared" si="76"/>
        <v>80.170059032716935</v>
      </c>
      <c r="DW64" s="2">
        <f t="shared" si="76"/>
        <v>79.7429801947697</v>
      </c>
      <c r="DX64" s="2">
        <f t="shared" si="76"/>
        <v>75.820649859943956</v>
      </c>
      <c r="DY64" s="2">
        <f t="shared" si="76"/>
        <v>73.937629032258073</v>
      </c>
      <c r="EA64" s="2">
        <f t="shared" si="77"/>
        <v>66.78930452637259</v>
      </c>
      <c r="EB64" s="2">
        <f t="shared" si="77"/>
        <v>66.700083333333325</v>
      </c>
      <c r="EC64" s="2">
        <f t="shared" si="77"/>
        <v>67.32794788091239</v>
      </c>
      <c r="ED64" s="2">
        <f t="shared" si="77"/>
        <v>69.165884950048351</v>
      </c>
      <c r="EE64" s="2">
        <f t="shared" si="77"/>
        <v>70.384005561870282</v>
      </c>
      <c r="EF64" s="2">
        <f t="shared" si="77"/>
        <v>74.614823529411765</v>
      </c>
      <c r="EG64" s="2">
        <f t="shared" si="77"/>
        <v>69.067378802132339</v>
      </c>
      <c r="EH64" s="2">
        <f t="shared" si="77"/>
        <v>77.287316899844541</v>
      </c>
      <c r="EI64" s="2">
        <f t="shared" si="77"/>
        <v>69.769292809652796</v>
      </c>
      <c r="EJ64" s="2">
        <f t="shared" si="77"/>
        <v>73.883095315629447</v>
      </c>
      <c r="EK64" s="2">
        <f t="shared" si="77"/>
        <v>68.781131451738659</v>
      </c>
      <c r="EL64" s="2">
        <f t="shared" si="77"/>
        <v>73.539717943085364</v>
      </c>
      <c r="EM64" s="2">
        <f t="shared" si="77"/>
        <v>71.476448571428577</v>
      </c>
      <c r="EN64" s="2">
        <f t="shared" si="77"/>
        <v>71.780548571666358</v>
      </c>
      <c r="EO64" s="2">
        <f t="shared" si="77"/>
        <v>70.311050650657847</v>
      </c>
      <c r="EQ64" s="2">
        <f t="shared" si="78"/>
        <v>64.66302345651583</v>
      </c>
      <c r="ER64" s="2">
        <f t="shared" si="78"/>
        <v>64.944281480637812</v>
      </c>
      <c r="ES64" s="2">
        <f t="shared" si="78"/>
        <v>66.757200698402158</v>
      </c>
      <c r="ET64" s="2">
        <f t="shared" si="78"/>
        <v>68.955415322520153</v>
      </c>
      <c r="EU64" s="2">
        <f t="shared" si="78"/>
        <v>70.728440963523497</v>
      </c>
      <c r="EV64" s="2">
        <f t="shared" si="78"/>
        <v>70.699081585288852</v>
      </c>
      <c r="EW64" s="2">
        <f t="shared" si="78"/>
        <v>68.482059131329208</v>
      </c>
      <c r="EX64" s="2">
        <f t="shared" si="78"/>
        <v>76.912634950026145</v>
      </c>
      <c r="EY64" s="2">
        <f t="shared" si="78"/>
        <v>68.558804805091995</v>
      </c>
      <c r="EZ64" s="2">
        <f t="shared" si="78"/>
        <v>73.984681158755876</v>
      </c>
      <c r="FA64" s="2">
        <f t="shared" si="78"/>
        <v>72.475266350413435</v>
      </c>
      <c r="FB64" s="2">
        <f t="shared" si="78"/>
        <v>74.141946961835814</v>
      </c>
      <c r="FC64" s="2">
        <f t="shared" si="78"/>
        <v>68.313557224500201</v>
      </c>
      <c r="FD64" s="2">
        <f t="shared" si="78"/>
        <v>70.310691928181996</v>
      </c>
      <c r="FE64" s="2">
        <f t="shared" si="78"/>
        <v>72.193452696366521</v>
      </c>
      <c r="FG64" s="2">
        <f t="shared" si="79"/>
        <v>0.29764051446355755</v>
      </c>
      <c r="FH64" s="2">
        <f t="shared" si="79"/>
        <v>0.33596092104643044</v>
      </c>
      <c r="FI64" s="2">
        <f t="shared" si="79"/>
        <v>0.31451106380237104</v>
      </c>
      <c r="FJ64" s="2">
        <f t="shared" si="79"/>
        <v>0.31713694422790439</v>
      </c>
      <c r="FK64" s="2">
        <f t="shared" si="79"/>
        <v>0.29269738602599132</v>
      </c>
      <c r="FL64" s="2">
        <f t="shared" si="79"/>
        <v>0.31923635308732262</v>
      </c>
      <c r="FM64" s="2">
        <f t="shared" si="79"/>
        <v>0.29350845158960354</v>
      </c>
      <c r="FN64" s="2">
        <f t="shared" si="79"/>
        <v>0.28435897888100209</v>
      </c>
      <c r="FO64" s="2">
        <f t="shared" si="79"/>
        <v>0.2826845233972568</v>
      </c>
      <c r="FP64" s="2">
        <f t="shared" si="79"/>
        <v>0.28730642778469434</v>
      </c>
      <c r="FQ64" s="2">
        <f t="shared" si="79"/>
        <v>0.28807911861684043</v>
      </c>
      <c r="FR64" s="2">
        <f t="shared" si="79"/>
        <v>0.28818189772621888</v>
      </c>
      <c r="FS64" s="2">
        <f t="shared" si="79"/>
        <v>0.29060736263123615</v>
      </c>
      <c r="FT64" s="2">
        <f t="shared" si="79"/>
        <v>0.28292233614693557</v>
      </c>
      <c r="FU64" s="2">
        <f t="shared" si="79"/>
        <v>0.25883693944955249</v>
      </c>
      <c r="FW64" s="2">
        <f t="shared" si="67"/>
        <v>2.1076848409962099E-5</v>
      </c>
      <c r="FX64" s="2">
        <f t="shared" si="67"/>
        <v>2.2676486114379017E-5</v>
      </c>
      <c r="FY64" s="2">
        <f t="shared" si="67"/>
        <v>2.0687096529381131E-5</v>
      </c>
      <c r="FZ64" s="2">
        <f t="shared" si="67"/>
        <v>2.5093638421497825E-5</v>
      </c>
      <c r="GA64" s="2">
        <f t="shared" si="67"/>
        <v>2.3031741262931462E-5</v>
      </c>
      <c r="GB64" s="2">
        <f t="shared" si="67"/>
        <v>3.2982332270829134E-5</v>
      </c>
      <c r="GC64" s="2">
        <f t="shared" si="67"/>
        <v>3.1003058566397508E-5</v>
      </c>
      <c r="GD64" s="2">
        <f t="shared" si="67"/>
        <v>3.3786087829482441E-5</v>
      </c>
      <c r="GE64" s="2">
        <f t="shared" si="67"/>
        <v>3.4351935214647339E-5</v>
      </c>
      <c r="GF64" s="2">
        <f t="shared" si="67"/>
        <v>3.1507333680202618E-5</v>
      </c>
      <c r="GG64" s="2">
        <f t="shared" si="67"/>
        <v>2.8178655254038718E-5</v>
      </c>
      <c r="GH64" s="2">
        <f t="shared" si="67"/>
        <v>2.3039596788750014E-5</v>
      </c>
      <c r="GI64" s="2">
        <f t="shared" si="67"/>
        <v>2.060250195383229E-5</v>
      </c>
      <c r="GJ64" s="2">
        <f t="shared" si="67"/>
        <v>1.8689098867572729E-5</v>
      </c>
      <c r="GK64" s="2">
        <f t="shared" si="67"/>
        <v>1.4109556912818284E-5</v>
      </c>
      <c r="GM64" s="86">
        <f t="shared" si="68"/>
        <v>1.3626920429929973E-4</v>
      </c>
      <c r="GN64" s="86">
        <f t="shared" si="68"/>
        <v>6.9498992069768326E-4</v>
      </c>
      <c r="GO64" s="86">
        <f t="shared" si="68"/>
        <v>3.2326009427030382E-4</v>
      </c>
      <c r="GP64" s="86">
        <f t="shared" si="68"/>
        <v>3.9129294327629649E-4</v>
      </c>
      <c r="GQ64" s="86">
        <f t="shared" si="68"/>
        <v>1.4486307609181735E-4</v>
      </c>
      <c r="GR64" s="86">
        <f t="shared" si="68"/>
        <v>3.2188123513064129E-4</v>
      </c>
      <c r="GS64" s="86">
        <f t="shared" si="68"/>
        <v>1.1989768562764074E-4</v>
      </c>
      <c r="GT64" s="86">
        <f t="shared" si="68"/>
        <v>7.8277290025539916E-5</v>
      </c>
      <c r="GU64" s="86">
        <f t="shared" si="68"/>
        <v>5.3473871575981818E-5</v>
      </c>
      <c r="GV64" s="86">
        <f t="shared" si="68"/>
        <v>6.0026210133158958E-5</v>
      </c>
      <c r="GW64" s="86">
        <f t="shared" si="68"/>
        <v>7.411713808642929E-5</v>
      </c>
      <c r="GX64" s="86">
        <f t="shared" si="68"/>
        <v>8.5720206090811435E-5</v>
      </c>
      <c r="GY64" s="86">
        <f t="shared" si="68"/>
        <v>1.0556310245819054E-4</v>
      </c>
      <c r="GZ64" s="86">
        <f t="shared" si="68"/>
        <v>4.5447226870736872E-5</v>
      </c>
      <c r="HA64" s="86">
        <f t="shared" si="68"/>
        <v>7.8931291729646191E-6</v>
      </c>
      <c r="HC64" s="86">
        <f t="shared" si="73"/>
        <v>1.1189887016778859E-14</v>
      </c>
      <c r="HD64" s="86">
        <f t="shared" si="69"/>
        <v>3.8644323306109066E-14</v>
      </c>
      <c r="HE64" s="86">
        <f t="shared" si="69"/>
        <v>1.6504360635746547E-14</v>
      </c>
      <c r="HF64" s="86">
        <f t="shared" si="69"/>
        <v>1.5391121191780098E-15</v>
      </c>
      <c r="HG64" s="86">
        <f t="shared" si="69"/>
        <v>1.2748540398035494E-14</v>
      </c>
      <c r="HH64" s="86">
        <f t="shared" si="69"/>
        <v>1.7004369906726966E-14</v>
      </c>
      <c r="HI64" s="86">
        <f t="shared" si="69"/>
        <v>8.3279318836720916E-14</v>
      </c>
      <c r="HJ64" s="86">
        <f t="shared" si="69"/>
        <v>1.3923314312794412E-14</v>
      </c>
      <c r="HK64" s="86">
        <f t="shared" si="69"/>
        <v>1.8767326254333742E-14</v>
      </c>
      <c r="HL64" s="86">
        <f t="shared" si="69"/>
        <v>2.2414787209547791E-14</v>
      </c>
      <c r="HM64" s="86">
        <f t="shared" si="69"/>
        <v>6.8487857545462817E-15</v>
      </c>
      <c r="HN64" s="86">
        <f t="shared" si="69"/>
        <v>1.6456406182650755E-15</v>
      </c>
      <c r="HO64" s="86">
        <f t="shared" si="69"/>
        <v>4.8278544073035627E-15</v>
      </c>
      <c r="HP64" s="86">
        <f t="shared" si="69"/>
        <v>1.8738539495703948E-17</v>
      </c>
      <c r="HQ64" s="86">
        <f t="shared" si="69"/>
        <v>5.1751799428108807E-19</v>
      </c>
      <c r="HS64" s="86">
        <f t="shared" si="70"/>
        <v>7.9151685436553794E-134</v>
      </c>
      <c r="HT64" s="86">
        <f t="shared" si="70"/>
        <v>1.5081275558405438E-125</v>
      </c>
      <c r="HU64" s="86">
        <f t="shared" si="70"/>
        <v>9.8156744651579445E-132</v>
      </c>
      <c r="HV64" s="86">
        <f t="shared" si="70"/>
        <v>1.463101297441694E-142</v>
      </c>
      <c r="HW64" s="86">
        <f t="shared" si="70"/>
        <v>8.1776296242789082E-133</v>
      </c>
      <c r="HX64" s="86">
        <f t="shared" si="70"/>
        <v>3.9921035004307156E-134</v>
      </c>
      <c r="HY64" s="86">
        <f t="shared" si="70"/>
        <v>1.111016562651914E-123</v>
      </c>
      <c r="HZ64" s="86">
        <f t="shared" si="70"/>
        <v>1.8483941451636498E-132</v>
      </c>
      <c r="IA64" s="86">
        <f t="shared" si="70"/>
        <v>3.054842560184812E-134</v>
      </c>
      <c r="IB64" s="86">
        <f t="shared" si="70"/>
        <v>3.7497223631063625E-133</v>
      </c>
      <c r="IC64" s="86">
        <f t="shared" si="70"/>
        <v>2.8506177600719522E-140</v>
      </c>
      <c r="ID64" s="86">
        <f t="shared" si="70"/>
        <v>6.1405123467352724E-146</v>
      </c>
      <c r="IE64" s="86">
        <f t="shared" si="70"/>
        <v>6.3731914926007286E-137</v>
      </c>
      <c r="IF64" s="86">
        <f t="shared" si="70"/>
        <v>5.7784074710059368E-70</v>
      </c>
      <c r="IG64" s="86">
        <f t="shared" si="70"/>
        <v>2.8737809980927794E-45</v>
      </c>
      <c r="II64" s="86">
        <f t="shared" si="71"/>
        <v>6.9427005330679541E-195</v>
      </c>
      <c r="IJ64" s="86">
        <f t="shared" si="71"/>
        <v>9.2856161930327822E-179</v>
      </c>
      <c r="IK64" s="86">
        <f t="shared" si="71"/>
        <v>1.1355294266123877E-189</v>
      </c>
      <c r="IL64" s="86">
        <f t="shared" si="71"/>
        <v>1.0486581570243571E-199</v>
      </c>
      <c r="IM64" s="86">
        <f t="shared" si="71"/>
        <v>5.8630240911409642E-192</v>
      </c>
      <c r="IN64" s="86">
        <f t="shared" si="71"/>
        <v>2.4959165167173766E-184</v>
      </c>
      <c r="IO64" s="86">
        <f t="shared" si="71"/>
        <v>1.8922253840124187E-178</v>
      </c>
      <c r="IP64" s="86">
        <f t="shared" si="71"/>
        <v>1.576736997339361E-187</v>
      </c>
      <c r="IQ64" s="86">
        <f t="shared" si="71"/>
        <v>1.3470959694088023E-189</v>
      </c>
      <c r="IR64" s="86">
        <f t="shared" si="71"/>
        <v>1.7709069093744123E-189</v>
      </c>
      <c r="IS64" s="86">
        <f t="shared" si="71"/>
        <v>9.0057031392434084E-197</v>
      </c>
      <c r="IT64" s="86">
        <f t="shared" si="71"/>
        <v>2.4218831926430361E-207</v>
      </c>
      <c r="IU64" s="86">
        <f t="shared" si="71"/>
        <v>4.1381946687760323E-199</v>
      </c>
      <c r="IV64" s="86">
        <f t="shared" si="71"/>
        <v>3.6423844533377887E-222</v>
      </c>
      <c r="IW64" s="86">
        <f t="shared" si="71"/>
        <v>6.2594751131749336E-96</v>
      </c>
      <c r="IY64" s="86">
        <f t="shared" si="72"/>
        <v>1.3626920431048962E-4</v>
      </c>
      <c r="IZ64" s="86">
        <f t="shared" si="72"/>
        <v>6.9498992073632759E-4</v>
      </c>
      <c r="JA64" s="86">
        <f t="shared" si="72"/>
        <v>3.232600942868082E-4</v>
      </c>
      <c r="JB64" s="86">
        <f t="shared" si="72"/>
        <v>3.9129294327783562E-4</v>
      </c>
      <c r="JC64" s="86">
        <f t="shared" si="72"/>
        <v>1.4486307610456589E-4</v>
      </c>
      <c r="JD64" s="86">
        <f t="shared" si="72"/>
        <v>3.2188123514764565E-4</v>
      </c>
      <c r="JE64" s="86">
        <f t="shared" si="72"/>
        <v>1.1989768571092006E-4</v>
      </c>
      <c r="JF64" s="86">
        <f t="shared" si="72"/>
        <v>7.8277290039463227E-5</v>
      </c>
      <c r="JG64" s="86">
        <f t="shared" si="72"/>
        <v>5.3473871594749148E-5</v>
      </c>
      <c r="JH64" s="86">
        <f t="shared" si="72"/>
        <v>6.0026210155573747E-5</v>
      </c>
      <c r="JI64" s="86">
        <f t="shared" si="72"/>
        <v>7.4117138093278073E-5</v>
      </c>
      <c r="JJ64" s="86">
        <f t="shared" si="72"/>
        <v>8.5720206092457078E-5</v>
      </c>
      <c r="JK64" s="86">
        <f t="shared" si="72"/>
        <v>1.055631024630184E-4</v>
      </c>
      <c r="JL64" s="86">
        <f t="shared" si="72"/>
        <v>4.5447226870755608E-5</v>
      </c>
      <c r="JM64" s="86">
        <f t="shared" si="72"/>
        <v>7.8931291729651358E-6</v>
      </c>
    </row>
    <row r="65" spans="2:273" x14ac:dyDescent="0.25">
      <c r="B65" s="2">
        <v>38</v>
      </c>
      <c r="C65" s="37">
        <v>71.846000000000004</v>
      </c>
      <c r="D65" s="37">
        <v>74.456000000000003</v>
      </c>
      <c r="E65" s="37">
        <v>73.731999999999999</v>
      </c>
      <c r="F65" s="37">
        <v>80.492000000000004</v>
      </c>
      <c r="G65" s="37">
        <v>80.775999999999996</v>
      </c>
      <c r="H65" s="37">
        <v>82.1</v>
      </c>
      <c r="I65" s="37">
        <v>78.087999999999994</v>
      </c>
      <c r="J65" s="37">
        <v>86.578999999999994</v>
      </c>
      <c r="K65" s="37">
        <v>76.804000000000002</v>
      </c>
      <c r="L65" s="37">
        <v>77.846999999999994</v>
      </c>
      <c r="M65" s="37">
        <v>79.102000000000004</v>
      </c>
      <c r="N65" s="37">
        <v>79.483000000000004</v>
      </c>
      <c r="O65" s="37">
        <v>79.424000000000007</v>
      </c>
      <c r="P65" s="37">
        <v>75.581000000000003</v>
      </c>
      <c r="Q65" s="37">
        <v>73.557000000000002</v>
      </c>
      <c r="S65" s="4">
        <f t="shared" si="74"/>
        <v>69.996072867477352</v>
      </c>
      <c r="T65" s="4">
        <f t="shared" si="74"/>
        <v>71.810653836572385</v>
      </c>
      <c r="U65" s="4">
        <f t="shared" si="74"/>
        <v>71.892286599736096</v>
      </c>
      <c r="V65" s="4">
        <f t="shared" si="74"/>
        <v>76.940053501936589</v>
      </c>
      <c r="W65" s="4">
        <f t="shared" si="74"/>
        <v>78.222180704707142</v>
      </c>
      <c r="X65" s="4">
        <f t="shared" si="74"/>
        <v>79.976646805747379</v>
      </c>
      <c r="Y65" s="4">
        <f t="shared" si="74"/>
        <v>75.872709756117047</v>
      </c>
      <c r="Z65" s="4">
        <f t="shared" si="74"/>
        <v>84.339014838483166</v>
      </c>
      <c r="AA65" s="4">
        <f t="shared" si="74"/>
        <v>74.730908833158708</v>
      </c>
      <c r="AB65" s="4">
        <f t="shared" si="74"/>
        <v>76.983439416749107</v>
      </c>
      <c r="AC65" s="4">
        <f t="shared" si="74"/>
        <v>75.52833203663819</v>
      </c>
      <c r="AD65" s="4">
        <f t="shared" si="74"/>
        <v>78.31822362360802</v>
      </c>
      <c r="AE65" s="4">
        <f t="shared" si="74"/>
        <v>77.371139034711206</v>
      </c>
      <c r="AF65" s="4">
        <f t="shared" si="74"/>
        <v>74.734532065645567</v>
      </c>
      <c r="AG65" s="4">
        <f t="shared" si="74"/>
        <v>72.906702979853748</v>
      </c>
      <c r="AI65" s="4">
        <f t="shared" si="75"/>
        <v>1.8499271325226516</v>
      </c>
      <c r="AJ65" s="4">
        <f t="shared" si="75"/>
        <v>2.6453461634276181</v>
      </c>
      <c r="AK65" s="4">
        <f t="shared" si="75"/>
        <v>1.8397134002639035</v>
      </c>
      <c r="AL65" s="4">
        <f t="shared" si="75"/>
        <v>3.5519464980634154</v>
      </c>
      <c r="AM65" s="4">
        <f t="shared" si="75"/>
        <v>2.553819295292854</v>
      </c>
      <c r="AN65" s="4">
        <f t="shared" si="75"/>
        <v>2.1233531942526156</v>
      </c>
      <c r="AO65" s="4">
        <f t="shared" si="75"/>
        <v>2.2152902438829472</v>
      </c>
      <c r="AP65" s="4">
        <f t="shared" si="75"/>
        <v>2.2399851615168274</v>
      </c>
      <c r="AQ65" s="4">
        <f t="shared" si="75"/>
        <v>2.0730911668412944</v>
      </c>
      <c r="AR65" s="4">
        <f t="shared" si="75"/>
        <v>0.86356058325088725</v>
      </c>
      <c r="AS65" s="4">
        <f t="shared" si="75"/>
        <v>3.5736679633618138</v>
      </c>
      <c r="AT65" s="4">
        <f t="shared" si="75"/>
        <v>1.1647763763919841</v>
      </c>
      <c r="AU65" s="4">
        <f t="shared" si="75"/>
        <v>2.0528609652888008</v>
      </c>
      <c r="AV65" s="4">
        <f t="shared" si="75"/>
        <v>0.84646793435443612</v>
      </c>
      <c r="AW65" s="4">
        <f t="shared" si="75"/>
        <v>0.65029702014625457</v>
      </c>
      <c r="AY65" s="2">
        <f t="shared" si="65"/>
        <v>69.749296726977761</v>
      </c>
      <c r="AZ65" s="2">
        <f t="shared" si="65"/>
        <v>70.775003611633878</v>
      </c>
      <c r="BA65" s="2">
        <f t="shared" si="65"/>
        <v>71.406593811406395</v>
      </c>
      <c r="BB65" s="2">
        <f t="shared" si="65"/>
        <v>76.318163691514229</v>
      </c>
      <c r="BC65" s="2">
        <f t="shared" si="65"/>
        <v>77.976338157881074</v>
      </c>
      <c r="BD65" s="2">
        <f t="shared" si="65"/>
        <v>79.410018027648874</v>
      </c>
      <c r="BE65" s="2">
        <f t="shared" si="65"/>
        <v>75.643072993432725</v>
      </c>
      <c r="BF65" s="2">
        <f t="shared" si="65"/>
        <v>84.196530984414366</v>
      </c>
      <c r="BG65" s="2">
        <f t="shared" si="65"/>
        <v>74.623769279499982</v>
      </c>
      <c r="BH65" s="2">
        <f t="shared" si="65"/>
        <v>76.857887770130375</v>
      </c>
      <c r="BI65" s="2">
        <f t="shared" si="65"/>
        <v>75.382647736203651</v>
      </c>
      <c r="BJ65" s="2">
        <f t="shared" si="65"/>
        <v>78.163960598590691</v>
      </c>
      <c r="BK65" s="2">
        <f t="shared" si="65"/>
        <v>77.187109734088821</v>
      </c>
      <c r="BL65" s="2">
        <f t="shared" si="65"/>
        <v>74.649327542103123</v>
      </c>
      <c r="BM65" s="2">
        <f t="shared" si="65"/>
        <v>72.891431207558995</v>
      </c>
      <c r="BO65" s="2">
        <f t="shared" si="10"/>
        <v>71.846000000000004</v>
      </c>
      <c r="BP65" s="2">
        <f t="shared" si="11"/>
        <v>74.456000000000003</v>
      </c>
      <c r="BQ65" s="2">
        <f t="shared" si="12"/>
        <v>73.731999999999999</v>
      </c>
      <c r="BR65" s="2">
        <f t="shared" si="13"/>
        <v>80.492000000000004</v>
      </c>
      <c r="BS65" s="2">
        <f t="shared" si="14"/>
        <v>80.775999999999996</v>
      </c>
      <c r="BT65" s="2">
        <f t="shared" si="15"/>
        <v>82.1</v>
      </c>
      <c r="BU65" s="2">
        <f t="shared" si="16"/>
        <v>78.087999999999994</v>
      </c>
      <c r="BV65" s="2">
        <f t="shared" si="17"/>
        <v>86.578999999999994</v>
      </c>
      <c r="BW65" s="2">
        <f t="shared" si="18"/>
        <v>76.804000000000002</v>
      </c>
      <c r="BX65" s="2">
        <f t="shared" si="19"/>
        <v>77.846999999999994</v>
      </c>
      <c r="BY65" s="2">
        <f t="shared" si="20"/>
        <v>79.102000000000004</v>
      </c>
      <c r="BZ65" s="2">
        <f t="shared" si="21"/>
        <v>79.483000000000004</v>
      </c>
      <c r="CA65" s="2">
        <f t="shared" si="22"/>
        <v>79.424000000000007</v>
      </c>
      <c r="CB65" s="2">
        <f t="shared" si="23"/>
        <v>75.581000000000003</v>
      </c>
      <c r="CC65" s="2">
        <f t="shared" si="24"/>
        <v>73.557000000000002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71.201372797899111</v>
      </c>
      <c r="DL65" s="2">
        <f t="shared" si="76"/>
        <v>73.120075475687088</v>
      </c>
      <c r="DM65" s="2">
        <f t="shared" si="76"/>
        <v>73.539195121951209</v>
      </c>
      <c r="DN65" s="2">
        <f t="shared" si="76"/>
        <v>80.034410752038639</v>
      </c>
      <c r="DO65" s="2">
        <f t="shared" si="76"/>
        <v>81.481178611632274</v>
      </c>
      <c r="DP65" s="2">
        <f t="shared" si="76"/>
        <v>81.971479737335827</v>
      </c>
      <c r="DQ65" s="2">
        <f t="shared" si="76"/>
        <v>78.691755195681537</v>
      </c>
      <c r="DR65" s="2">
        <f t="shared" si="76"/>
        <v>87.250636320531044</v>
      </c>
      <c r="DS65" s="2">
        <f t="shared" si="76"/>
        <v>76.800142016806717</v>
      </c>
      <c r="DT65" s="2">
        <f t="shared" si="76"/>
        <v>78.264357142857136</v>
      </c>
      <c r="DU65" s="2">
        <f t="shared" si="76"/>
        <v>78.370653390232349</v>
      </c>
      <c r="DV65" s="2">
        <f t="shared" si="76"/>
        <v>80.299467994310106</v>
      </c>
      <c r="DW65" s="2">
        <f t="shared" si="76"/>
        <v>79.821706641864566</v>
      </c>
      <c r="DX65" s="2">
        <f t="shared" si="76"/>
        <v>75.964645378151232</v>
      </c>
      <c r="DY65" s="2">
        <f t="shared" si="76"/>
        <v>73.927264516129028</v>
      </c>
      <c r="EA65" s="2">
        <f t="shared" si="77"/>
        <v>66.624400852410432</v>
      </c>
      <c r="EB65" s="2">
        <f t="shared" si="77"/>
        <v>66.547844047619037</v>
      </c>
      <c r="EC65" s="2">
        <f t="shared" si="77"/>
        <v>67.167526753328957</v>
      </c>
      <c r="ED65" s="2">
        <f t="shared" si="77"/>
        <v>69.020390670319046</v>
      </c>
      <c r="EE65" s="2">
        <f t="shared" si="77"/>
        <v>70.25209002725758</v>
      </c>
      <c r="EF65" s="2">
        <f t="shared" si="77"/>
        <v>74.428794117647058</v>
      </c>
      <c r="EG65" s="2">
        <f t="shared" si="77"/>
        <v>68.95047942928818</v>
      </c>
      <c r="EH65" s="2">
        <f t="shared" si="77"/>
        <v>77.186668443260047</v>
      </c>
      <c r="EI65" s="2">
        <f t="shared" si="77"/>
        <v>69.58727185422309</v>
      </c>
      <c r="EJ65" s="2">
        <f t="shared" si="77"/>
        <v>73.67596732035561</v>
      </c>
      <c r="EK65" s="2">
        <f t="shared" si="77"/>
        <v>68.647843871822857</v>
      </c>
      <c r="EL65" s="2">
        <f t="shared" si="77"/>
        <v>73.35326570144781</v>
      </c>
      <c r="EM65" s="2">
        <f t="shared" si="77"/>
        <v>71.321982857142856</v>
      </c>
      <c r="EN65" s="2">
        <f t="shared" si="77"/>
        <v>71.609033310446705</v>
      </c>
      <c r="EO65" s="2">
        <f t="shared" si="77"/>
        <v>70.186264648788551</v>
      </c>
      <c r="EQ65" s="2">
        <f t="shared" si="78"/>
        <v>64.528019603051163</v>
      </c>
      <c r="ER65" s="2">
        <f t="shared" si="78"/>
        <v>64.817251913439634</v>
      </c>
      <c r="ES65" s="2">
        <f t="shared" si="78"/>
        <v>66.604800251449362</v>
      </c>
      <c r="ET65" s="2">
        <f t="shared" si="78"/>
        <v>68.812878224076101</v>
      </c>
      <c r="EU65" s="2">
        <f t="shared" si="78"/>
        <v>70.591563947932528</v>
      </c>
      <c r="EV65" s="2">
        <f t="shared" si="78"/>
        <v>70.570932988911508</v>
      </c>
      <c r="EW65" s="2">
        <f t="shared" si="78"/>
        <v>68.373969662901203</v>
      </c>
      <c r="EX65" s="2">
        <f t="shared" si="78"/>
        <v>76.817681180993404</v>
      </c>
      <c r="EY65" s="2">
        <f t="shared" si="78"/>
        <v>68.395379625354508</v>
      </c>
      <c r="EZ65" s="2">
        <f t="shared" si="78"/>
        <v>73.776004329798184</v>
      </c>
      <c r="FA65" s="2">
        <f t="shared" si="78"/>
        <v>72.285856520007258</v>
      </c>
      <c r="FB65" s="2">
        <f t="shared" si="78"/>
        <v>73.946781278838458</v>
      </c>
      <c r="FC65" s="2">
        <f t="shared" si="78"/>
        <v>68.203353704136489</v>
      </c>
      <c r="FD65" s="2">
        <f t="shared" si="78"/>
        <v>70.159264216118842</v>
      </c>
      <c r="FE65" s="2">
        <f t="shared" si="78"/>
        <v>72.039955914189676</v>
      </c>
      <c r="FG65" s="2">
        <f t="shared" si="79"/>
        <v>0.31724634546680491</v>
      </c>
      <c r="FH65" s="2">
        <f t="shared" si="79"/>
        <v>0.35680862122685808</v>
      </c>
      <c r="FI65" s="2">
        <f t="shared" si="79"/>
        <v>0.33469860998653345</v>
      </c>
      <c r="FJ65" s="2">
        <f t="shared" si="79"/>
        <v>0.33741007582495514</v>
      </c>
      <c r="FK65" s="2">
        <f t="shared" si="79"/>
        <v>0.31212230631222987</v>
      </c>
      <c r="FL65" s="2">
        <f t="shared" si="79"/>
        <v>0.33957695203157467</v>
      </c>
      <c r="FM65" s="2">
        <f t="shared" si="79"/>
        <v>0.31296338153669928</v>
      </c>
      <c r="FN65" s="2">
        <f t="shared" si="79"/>
        <v>0.30346794664002752</v>
      </c>
      <c r="FO65" s="2">
        <f t="shared" si="79"/>
        <v>0.30172840969134052</v>
      </c>
      <c r="FP65" s="2">
        <f t="shared" si="79"/>
        <v>0.30652862618775462</v>
      </c>
      <c r="FQ65" s="2">
        <f t="shared" si="79"/>
        <v>0.30733072089550739</v>
      </c>
      <c r="FR65" s="2">
        <f t="shared" si="79"/>
        <v>0.30743740237994766</v>
      </c>
      <c r="FS65" s="2">
        <f t="shared" si="79"/>
        <v>0.30995436136562626</v>
      </c>
      <c r="FT65" s="2">
        <f t="shared" si="79"/>
        <v>0.30197549889973635</v>
      </c>
      <c r="FU65" s="2">
        <f t="shared" si="79"/>
        <v>0.27689441951092941</v>
      </c>
      <c r="FW65" s="2">
        <f t="shared" si="67"/>
        <v>2.3110257731239109E-5</v>
      </c>
      <c r="FX65" s="2">
        <f t="shared" si="67"/>
        <v>2.4864218191960001E-5</v>
      </c>
      <c r="FY65" s="2">
        <f t="shared" si="67"/>
        <v>2.2682905014214575E-5</v>
      </c>
      <c r="FZ65" s="2">
        <f t="shared" si="67"/>
        <v>2.7514560778625096E-5</v>
      </c>
      <c r="GA65" s="2">
        <f t="shared" si="67"/>
        <v>2.5253745998655316E-5</v>
      </c>
      <c r="GB65" s="2">
        <f t="shared" si="67"/>
        <v>3.6164293115387507E-5</v>
      </c>
      <c r="GC65" s="2">
        <f t="shared" si="67"/>
        <v>3.3994076051472655E-5</v>
      </c>
      <c r="GD65" s="2">
        <f t="shared" si="67"/>
        <v>3.7045587883437049E-5</v>
      </c>
      <c r="GE65" s="2">
        <f t="shared" si="67"/>
        <v>3.7666023124970222E-5</v>
      </c>
      <c r="GF65" s="2">
        <f t="shared" si="67"/>
        <v>3.454699938399289E-5</v>
      </c>
      <c r="GG65" s="2">
        <f t="shared" si="67"/>
        <v>3.0897197084771028E-5</v>
      </c>
      <c r="GH65" s="2">
        <f t="shared" si="67"/>
        <v>2.5262359373149142E-5</v>
      </c>
      <c r="GI65" s="2">
        <f t="shared" si="67"/>
        <v>2.2590149276110396E-5</v>
      </c>
      <c r="GJ65" s="2">
        <f t="shared" si="67"/>
        <v>2.0492152464651398E-5</v>
      </c>
      <c r="GK65" s="2">
        <f t="shared" si="67"/>
        <v>1.5470800452293613E-5</v>
      </c>
      <c r="GM65" s="86">
        <f t="shared" si="68"/>
        <v>2.38977784102725E-4</v>
      </c>
      <c r="GN65" s="86">
        <f t="shared" si="68"/>
        <v>1.0715661913263306E-3</v>
      </c>
      <c r="GO65" s="86">
        <f t="shared" si="68"/>
        <v>5.2756454853353089E-4</v>
      </c>
      <c r="GP65" s="86">
        <f t="shared" si="68"/>
        <v>6.2554811478651154E-4</v>
      </c>
      <c r="GQ65" s="86">
        <f t="shared" si="68"/>
        <v>2.4826816307428124E-4</v>
      </c>
      <c r="GR65" s="86">
        <f t="shared" si="68"/>
        <v>5.3300150613334429E-4</v>
      </c>
      <c r="GS65" s="86">
        <f t="shared" si="68"/>
        <v>2.1125073406240763E-4</v>
      </c>
      <c r="GT65" s="86">
        <f t="shared" si="68"/>
        <v>1.4183155303499627E-4</v>
      </c>
      <c r="GU65" s="86">
        <f t="shared" si="68"/>
        <v>1.0124485741952028E-4</v>
      </c>
      <c r="GV65" s="86">
        <f t="shared" si="68"/>
        <v>1.1368884776054571E-4</v>
      </c>
      <c r="GW65" s="86">
        <f t="shared" si="68"/>
        <v>1.3686579548059441E-4</v>
      </c>
      <c r="GX65" s="86">
        <f t="shared" si="68"/>
        <v>1.5533446403247794E-4</v>
      </c>
      <c r="GY65" s="86">
        <f t="shared" si="68"/>
        <v>1.8750763938312173E-4</v>
      </c>
      <c r="GZ65" s="86">
        <f t="shared" si="68"/>
        <v>8.7955730218070547E-5</v>
      </c>
      <c r="HA65" s="86">
        <f t="shared" si="68"/>
        <v>1.7409532369522291E-5</v>
      </c>
      <c r="HC65" s="86">
        <f t="shared" si="73"/>
        <v>3.7362956131423415E-14</v>
      </c>
      <c r="HD65" s="86">
        <f t="shared" si="69"/>
        <v>1.2071078430786273E-13</v>
      </c>
      <c r="HE65" s="86">
        <f t="shared" si="69"/>
        <v>5.3706649377669471E-14</v>
      </c>
      <c r="HF65" s="86">
        <f t="shared" si="69"/>
        <v>5.5329113698514393E-15</v>
      </c>
      <c r="HG65" s="86">
        <f t="shared" si="69"/>
        <v>4.2490957602753562E-14</v>
      </c>
      <c r="HH65" s="86">
        <f t="shared" si="69"/>
        <v>5.7287519634488134E-14</v>
      </c>
      <c r="HI65" s="86">
        <f t="shared" si="69"/>
        <v>2.6479483058723692E-13</v>
      </c>
      <c r="HJ65" s="86">
        <f t="shared" si="69"/>
        <v>4.7728471181809202E-14</v>
      </c>
      <c r="HK65" s="86">
        <f t="shared" si="69"/>
        <v>6.4509386191262196E-14</v>
      </c>
      <c r="HL65" s="86">
        <f t="shared" si="69"/>
        <v>7.5964561049999094E-14</v>
      </c>
      <c r="HM65" s="86">
        <f t="shared" si="69"/>
        <v>2.4013855253090541E-14</v>
      </c>
      <c r="HN65" s="86">
        <f t="shared" si="69"/>
        <v>5.9909066129823967E-15</v>
      </c>
      <c r="HO65" s="86">
        <f t="shared" si="69"/>
        <v>1.6558822669807007E-14</v>
      </c>
      <c r="HP65" s="86">
        <f t="shared" si="69"/>
        <v>8.2502460196442128E-17</v>
      </c>
      <c r="HQ65" s="86">
        <f t="shared" si="69"/>
        <v>2.6536149866561114E-18</v>
      </c>
      <c r="HS65" s="86">
        <f t="shared" si="70"/>
        <v>8.9329846703426602E-131</v>
      </c>
      <c r="HT65" s="86">
        <f t="shared" si="70"/>
        <v>1.0642046743505942E-122</v>
      </c>
      <c r="HU65" s="86">
        <f t="shared" si="70"/>
        <v>9.4175602168344482E-129</v>
      </c>
      <c r="HV65" s="86">
        <f t="shared" si="70"/>
        <v>2.5630222513538445E-139</v>
      </c>
      <c r="HW65" s="86">
        <f t="shared" si="70"/>
        <v>9.0210609092337049E-130</v>
      </c>
      <c r="HX65" s="86">
        <f t="shared" si="70"/>
        <v>5.023735607694908E-131</v>
      </c>
      <c r="HY65" s="86">
        <f t="shared" si="70"/>
        <v>9.0110377143705664E-121</v>
      </c>
      <c r="HZ65" s="86">
        <f t="shared" si="70"/>
        <v>2.4040706089056066E-129</v>
      </c>
      <c r="IA65" s="86">
        <f t="shared" si="70"/>
        <v>4.3932676332891578E-131</v>
      </c>
      <c r="IB65" s="86">
        <f t="shared" si="70"/>
        <v>4.9168073037308417E-130</v>
      </c>
      <c r="IC65" s="86">
        <f t="shared" si="70"/>
        <v>4.8208063752256512E-137</v>
      </c>
      <c r="ID65" s="86">
        <f t="shared" si="70"/>
        <v>1.2775577263441815E-142</v>
      </c>
      <c r="IE65" s="86">
        <f t="shared" si="70"/>
        <v>8.3082217900494739E-134</v>
      </c>
      <c r="IF65" s="86">
        <f t="shared" si="70"/>
        <v>1.9251025429024686E-68</v>
      </c>
      <c r="IG65" s="86">
        <f t="shared" si="70"/>
        <v>2.569815313250431E-44</v>
      </c>
      <c r="II65" s="86">
        <f t="shared" si="71"/>
        <v>1.3363281843170191E-191</v>
      </c>
      <c r="IJ65" s="86">
        <f t="shared" si="71"/>
        <v>9.9611762453554066E-176</v>
      </c>
      <c r="IK65" s="86">
        <f t="shared" si="71"/>
        <v>1.75939641587287E-186</v>
      </c>
      <c r="IL65" s="86">
        <f t="shared" si="71"/>
        <v>2.7685169353047232E-196</v>
      </c>
      <c r="IM65" s="86">
        <f t="shared" si="71"/>
        <v>1.0701883836257705E-188</v>
      </c>
      <c r="IN65" s="86">
        <f t="shared" si="71"/>
        <v>4.3264875275789917E-181</v>
      </c>
      <c r="IO65" s="86">
        <f t="shared" si="71"/>
        <v>2.4712331198949826E-175</v>
      </c>
      <c r="IP65" s="86">
        <f t="shared" si="71"/>
        <v>3.1704997386056312E-184</v>
      </c>
      <c r="IQ65" s="86">
        <f t="shared" si="71"/>
        <v>2.9849654529958636E-186</v>
      </c>
      <c r="IR65" s="86">
        <f t="shared" si="71"/>
        <v>3.6632052391076385E-186</v>
      </c>
      <c r="IS65" s="86">
        <f t="shared" si="71"/>
        <v>2.3042636943551422E-193</v>
      </c>
      <c r="IT65" s="86">
        <f t="shared" si="71"/>
        <v>8.1197864300602969E-204</v>
      </c>
      <c r="IU65" s="86">
        <f t="shared" si="71"/>
        <v>9.2476787784912552E-196</v>
      </c>
      <c r="IV65" s="86">
        <f t="shared" si="71"/>
        <v>1.8568298632794408E-218</v>
      </c>
      <c r="IW65" s="86">
        <f t="shared" si="71"/>
        <v>2.1907031245800121E-94</v>
      </c>
      <c r="IY65" s="86">
        <f t="shared" si="72"/>
        <v>2.3897778414008796E-4</v>
      </c>
      <c r="IZ65" s="86">
        <f t="shared" si="72"/>
        <v>1.0715661914470413E-3</v>
      </c>
      <c r="JA65" s="86">
        <f t="shared" si="72"/>
        <v>5.2756454858723749E-4</v>
      </c>
      <c r="JB65" s="86">
        <f t="shared" si="72"/>
        <v>6.2554811479204444E-4</v>
      </c>
      <c r="JC65" s="86">
        <f t="shared" si="72"/>
        <v>2.4826816311677221E-4</v>
      </c>
      <c r="JD65" s="86">
        <f t="shared" si="72"/>
        <v>5.330015061906318E-4</v>
      </c>
      <c r="JE65" s="86">
        <f t="shared" si="72"/>
        <v>2.1125073432720246E-4</v>
      </c>
      <c r="JF65" s="86">
        <f t="shared" si="72"/>
        <v>1.4183155308272475E-4</v>
      </c>
      <c r="JG65" s="86">
        <f t="shared" si="72"/>
        <v>1.0124485748402967E-4</v>
      </c>
      <c r="JH65" s="86">
        <f t="shared" si="72"/>
        <v>1.1368884783651027E-4</v>
      </c>
      <c r="JI65" s="86">
        <f t="shared" si="72"/>
        <v>1.3686579550460827E-4</v>
      </c>
      <c r="JJ65" s="86">
        <f t="shared" si="72"/>
        <v>1.5533446403846884E-4</v>
      </c>
      <c r="JK65" s="86">
        <f t="shared" si="72"/>
        <v>1.8750763939968056E-4</v>
      </c>
      <c r="JL65" s="86">
        <f t="shared" si="72"/>
        <v>8.7955730218153055E-5</v>
      </c>
      <c r="JM65" s="86">
        <f t="shared" si="72"/>
        <v>1.7409532369524944E-5</v>
      </c>
    </row>
    <row r="66" spans="2:273" x14ac:dyDescent="0.25">
      <c r="B66" s="2">
        <v>39</v>
      </c>
      <c r="C66" s="37">
        <v>71.353999999999999</v>
      </c>
      <c r="D66" s="37">
        <v>74.438999999999993</v>
      </c>
      <c r="E66" s="37">
        <v>74.304000000000002</v>
      </c>
      <c r="F66" s="37">
        <v>80.507999999999996</v>
      </c>
      <c r="G66" s="37">
        <v>81.397000000000006</v>
      </c>
      <c r="H66" s="37">
        <v>83.533000000000001</v>
      </c>
      <c r="I66" s="37">
        <v>79.245999999999995</v>
      </c>
      <c r="J66" s="37">
        <v>87.298000000000002</v>
      </c>
      <c r="K66" s="37">
        <v>76.231999999999999</v>
      </c>
      <c r="L66" s="37">
        <v>78.168999999999997</v>
      </c>
      <c r="M66" s="37">
        <v>78.661000000000001</v>
      </c>
      <c r="N66" s="37">
        <v>80.266999999999996</v>
      </c>
      <c r="O66" s="37">
        <v>79.525000000000006</v>
      </c>
      <c r="P66" s="37">
        <v>76.418999999999997</v>
      </c>
      <c r="Q66" s="37">
        <v>73.573999999999998</v>
      </c>
      <c r="S66" s="4">
        <f t="shared" si="74"/>
        <v>70.121827455362151</v>
      </c>
      <c r="T66" s="4">
        <f t="shared" si="74"/>
        <v>72.19642753337672</v>
      </c>
      <c r="U66" s="4">
        <f t="shared" si="74"/>
        <v>72.075978352684558</v>
      </c>
      <c r="V66" s="4">
        <f t="shared" si="74"/>
        <v>77.104430030119374</v>
      </c>
      <c r="W66" s="4">
        <f t="shared" si="74"/>
        <v>78.158783755287274</v>
      </c>
      <c r="X66" s="4">
        <f t="shared" si="74"/>
        <v>80.12880994552556</v>
      </c>
      <c r="Y66" s="4">
        <f t="shared" si="74"/>
        <v>75.943962023048229</v>
      </c>
      <c r="Z66" s="4">
        <f t="shared" si="74"/>
        <v>84.32802358292426</v>
      </c>
      <c r="AA66" s="4">
        <f t="shared" si="74"/>
        <v>74.716870945602594</v>
      </c>
      <c r="AB66" s="4">
        <f t="shared" si="74"/>
        <v>76.982862076381778</v>
      </c>
      <c r="AC66" s="4">
        <f t="shared" si="74"/>
        <v>75.366689546754912</v>
      </c>
      <c r="AD66" s="4">
        <f t="shared" si="74"/>
        <v>78.315970644488999</v>
      </c>
      <c r="AE66" s="4">
        <f t="shared" si="74"/>
        <v>77.328399173545861</v>
      </c>
      <c r="AF66" s="4">
        <f t="shared" si="74"/>
        <v>74.76108656816362</v>
      </c>
      <c r="AG66" s="4">
        <f t="shared" si="74"/>
        <v>72.808390293544491</v>
      </c>
      <c r="AI66" s="4">
        <f t="shared" si="75"/>
        <v>1.232172544637848</v>
      </c>
      <c r="AJ66" s="4">
        <f t="shared" si="75"/>
        <v>2.2425724666232725</v>
      </c>
      <c r="AK66" s="4">
        <f t="shared" si="75"/>
        <v>2.2280216473154439</v>
      </c>
      <c r="AL66" s="4">
        <f t="shared" si="75"/>
        <v>3.4035699698806212</v>
      </c>
      <c r="AM66" s="4">
        <f t="shared" si="75"/>
        <v>3.2382162447127314</v>
      </c>
      <c r="AN66" s="4">
        <f t="shared" si="75"/>
        <v>3.4041900544744408</v>
      </c>
      <c r="AO66" s="4">
        <f t="shared" si="75"/>
        <v>3.302037976951766</v>
      </c>
      <c r="AP66" s="4">
        <f t="shared" si="75"/>
        <v>2.9699764170757419</v>
      </c>
      <c r="AQ66" s="4">
        <f t="shared" si="75"/>
        <v>1.5151290543974056</v>
      </c>
      <c r="AR66" s="4">
        <f t="shared" si="75"/>
        <v>1.1861379236182188</v>
      </c>
      <c r="AS66" s="4">
        <f t="shared" si="75"/>
        <v>3.2943104532450889</v>
      </c>
      <c r="AT66" s="4">
        <f t="shared" si="75"/>
        <v>1.9510293555109968</v>
      </c>
      <c r="AU66" s="4">
        <f t="shared" si="75"/>
        <v>2.1966008264541443</v>
      </c>
      <c r="AV66" s="4">
        <f t="shared" si="75"/>
        <v>1.6579134318363771</v>
      </c>
      <c r="AW66" s="4">
        <f t="shared" si="75"/>
        <v>0.76560970645550697</v>
      </c>
      <c r="AY66" s="2">
        <f t="shared" si="65"/>
        <v>69.711592565054815</v>
      </c>
      <c r="AZ66" s="2">
        <f t="shared" si="65"/>
        <v>70.671440765482245</v>
      </c>
      <c r="BA66" s="2">
        <f t="shared" si="65"/>
        <v>71.321321222716378</v>
      </c>
      <c r="BB66" s="2">
        <f t="shared" si="65"/>
        <v>76.156328544974144</v>
      </c>
      <c r="BC66" s="2">
        <f t="shared" si="65"/>
        <v>77.75832782745033</v>
      </c>
      <c r="BD66" s="2">
        <f t="shared" si="65"/>
        <v>79.237288822870383</v>
      </c>
      <c r="BE66" s="2">
        <f t="shared" si="65"/>
        <v>75.56036855453668</v>
      </c>
      <c r="BF66" s="2">
        <f t="shared" si="65"/>
        <v>84.0835281509449</v>
      </c>
      <c r="BG66" s="2">
        <f t="shared" si="65"/>
        <v>74.525415061821306</v>
      </c>
      <c r="BH66" s="2">
        <f t="shared" si="65"/>
        <v>76.758599434957503</v>
      </c>
      <c r="BI66" s="2">
        <f t="shared" si="65"/>
        <v>75.112460839210755</v>
      </c>
      <c r="BJ66" s="2">
        <f t="shared" si="65"/>
        <v>78.051382467298509</v>
      </c>
      <c r="BK66" s="2">
        <f t="shared" si="65"/>
        <v>77.018580041023796</v>
      </c>
      <c r="BL66" s="2">
        <f t="shared" si="65"/>
        <v>74.605740042115244</v>
      </c>
      <c r="BM66" s="2">
        <f t="shared" si="65"/>
        <v>72.776848005919689</v>
      </c>
      <c r="BO66" s="2">
        <f t="shared" si="10"/>
        <v>71.353999999999999</v>
      </c>
      <c r="BP66" s="2">
        <f t="shared" si="11"/>
        <v>74.438999999999993</v>
      </c>
      <c r="BQ66" s="2">
        <f t="shared" si="12"/>
        <v>74.304000000000002</v>
      </c>
      <c r="BR66" s="2">
        <f t="shared" si="13"/>
        <v>80.507999999999996</v>
      </c>
      <c r="BS66" s="2">
        <f t="shared" si="14"/>
        <v>81.397000000000006</v>
      </c>
      <c r="BT66" s="2">
        <f t="shared" si="15"/>
        <v>83.533000000000001</v>
      </c>
      <c r="BU66" s="2">
        <f t="shared" si="16"/>
        <v>79.245999999999995</v>
      </c>
      <c r="BV66" s="2">
        <f t="shared" si="17"/>
        <v>87.298000000000002</v>
      </c>
      <c r="BW66" s="2">
        <f t="shared" si="18"/>
        <v>76.231999999999999</v>
      </c>
      <c r="BX66" s="2">
        <f t="shared" si="19"/>
        <v>78.168999999999997</v>
      </c>
      <c r="BY66" s="2">
        <f t="shared" si="20"/>
        <v>78.661000000000001</v>
      </c>
      <c r="BZ66" s="2">
        <f t="shared" si="21"/>
        <v>80.266999999999996</v>
      </c>
      <c r="CA66" s="2">
        <f t="shared" si="22"/>
        <v>79.525000000000006</v>
      </c>
      <c r="CB66" s="2">
        <f t="shared" si="23"/>
        <v>76.418999999999997</v>
      </c>
      <c r="CC66" s="2">
        <f t="shared" si="24"/>
        <v>73.573999999999998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71.368569974833136</v>
      </c>
      <c r="DL66" s="2">
        <f t="shared" si="76"/>
        <v>73.272370683579965</v>
      </c>
      <c r="DM66" s="2">
        <f t="shared" si="76"/>
        <v>73.70112543554005</v>
      </c>
      <c r="DN66" s="2">
        <f t="shared" si="76"/>
        <v>80.221988523104784</v>
      </c>
      <c r="DO66" s="2">
        <f t="shared" si="76"/>
        <v>81.558474577861162</v>
      </c>
      <c r="DP66" s="2">
        <f t="shared" si="76"/>
        <v>82.053378236397748</v>
      </c>
      <c r="DQ66" s="2">
        <f t="shared" si="76"/>
        <v>78.920262078272629</v>
      </c>
      <c r="DR66" s="2">
        <f t="shared" si="76"/>
        <v>87.42638643907064</v>
      </c>
      <c r="DS66" s="2">
        <f t="shared" si="76"/>
        <v>76.951402240896357</v>
      </c>
      <c r="DT66" s="2">
        <f t="shared" si="76"/>
        <v>78.353028571428567</v>
      </c>
      <c r="DU66" s="2">
        <f t="shared" si="76"/>
        <v>78.322140350877191</v>
      </c>
      <c r="DV66" s="2">
        <f t="shared" si="76"/>
        <v>80.428876955903277</v>
      </c>
      <c r="DW66" s="2">
        <f t="shared" si="76"/>
        <v>79.900433088959431</v>
      </c>
      <c r="DX66" s="2">
        <f t="shared" si="76"/>
        <v>76.108640896358509</v>
      </c>
      <c r="DY66" s="2">
        <f t="shared" si="76"/>
        <v>73.916899999999998</v>
      </c>
      <c r="EA66" s="2">
        <f t="shared" si="77"/>
        <v>66.459497178448288</v>
      </c>
      <c r="EB66" s="2">
        <f t="shared" si="77"/>
        <v>66.39560476190475</v>
      </c>
      <c r="EC66" s="2">
        <f t="shared" si="77"/>
        <v>67.007105625745524</v>
      </c>
      <c r="ED66" s="2">
        <f t="shared" si="77"/>
        <v>68.874896390589754</v>
      </c>
      <c r="EE66" s="2">
        <f t="shared" si="77"/>
        <v>70.120174492644864</v>
      </c>
      <c r="EF66" s="2">
        <f t="shared" si="77"/>
        <v>74.242764705882351</v>
      </c>
      <c r="EG66" s="2">
        <f t="shared" si="77"/>
        <v>68.833580056444021</v>
      </c>
      <c r="EH66" s="2">
        <f t="shared" si="77"/>
        <v>77.086019986675538</v>
      </c>
      <c r="EI66" s="2">
        <f t="shared" si="77"/>
        <v>69.405250898793398</v>
      </c>
      <c r="EJ66" s="2">
        <f t="shared" si="77"/>
        <v>73.46883932508176</v>
      </c>
      <c r="EK66" s="2">
        <f t="shared" si="77"/>
        <v>68.51455629190707</v>
      </c>
      <c r="EL66" s="2">
        <f t="shared" si="77"/>
        <v>73.166813459810271</v>
      </c>
      <c r="EM66" s="2">
        <f t="shared" si="77"/>
        <v>71.16751714285715</v>
      </c>
      <c r="EN66" s="2">
        <f t="shared" si="77"/>
        <v>71.437518049227052</v>
      </c>
      <c r="EO66" s="2">
        <f t="shared" si="77"/>
        <v>70.061478646919255</v>
      </c>
      <c r="EQ66" s="2">
        <f t="shared" si="78"/>
        <v>64.39301574958651</v>
      </c>
      <c r="ER66" s="2">
        <f t="shared" si="78"/>
        <v>64.690222346241455</v>
      </c>
      <c r="ES66" s="2">
        <f t="shared" si="78"/>
        <v>66.452399804496579</v>
      </c>
      <c r="ET66" s="2">
        <f t="shared" si="78"/>
        <v>68.670341125632063</v>
      </c>
      <c r="EU66" s="2">
        <f t="shared" si="78"/>
        <v>70.454686932341559</v>
      </c>
      <c r="EV66" s="2">
        <f t="shared" si="78"/>
        <v>70.442784392534165</v>
      </c>
      <c r="EW66" s="2">
        <f t="shared" si="78"/>
        <v>68.265880194473198</v>
      </c>
      <c r="EX66" s="2">
        <f t="shared" si="78"/>
        <v>76.722727411960662</v>
      </c>
      <c r="EY66" s="2">
        <f t="shared" si="78"/>
        <v>68.231954445617021</v>
      </c>
      <c r="EZ66" s="2">
        <f t="shared" si="78"/>
        <v>73.567327500840491</v>
      </c>
      <c r="FA66" s="2">
        <f t="shared" si="78"/>
        <v>72.096446689601066</v>
      </c>
      <c r="FB66" s="2">
        <f t="shared" si="78"/>
        <v>73.751615595841116</v>
      </c>
      <c r="FC66" s="2">
        <f t="shared" si="78"/>
        <v>68.093150183772764</v>
      </c>
      <c r="FD66" s="2">
        <f t="shared" si="78"/>
        <v>70.007836504055703</v>
      </c>
      <c r="FE66" s="2">
        <f t="shared" si="78"/>
        <v>71.886459132012831</v>
      </c>
      <c r="FG66" s="2">
        <f t="shared" si="79"/>
        <v>0.3375230138562062</v>
      </c>
      <c r="FH66" s="2">
        <f t="shared" si="79"/>
        <v>0.37821316791457493</v>
      </c>
      <c r="FI66" s="2">
        <f t="shared" si="79"/>
        <v>0.3555099154488518</v>
      </c>
      <c r="FJ66" s="2">
        <f t="shared" si="79"/>
        <v>0.35829918003797623</v>
      </c>
      <c r="FK66" s="2">
        <f t="shared" si="79"/>
        <v>0.33223083716872848</v>
      </c>
      <c r="FL66" s="2">
        <f t="shared" si="79"/>
        <v>0.36052721352405481</v>
      </c>
      <c r="FM66" s="2">
        <f t="shared" si="79"/>
        <v>0.33309985942096954</v>
      </c>
      <c r="FN66" s="2">
        <f t="shared" si="79"/>
        <v>0.32328095399136292</v>
      </c>
      <c r="FO66" s="2">
        <f t="shared" si="79"/>
        <v>0.32148026353565445</v>
      </c>
      <c r="FP66" s="2">
        <f t="shared" si="79"/>
        <v>0.32644780674426199</v>
      </c>
      <c r="FQ66" s="2">
        <f t="shared" si="79"/>
        <v>0.32727742527177744</v>
      </c>
      <c r="FR66" s="2">
        <f t="shared" si="79"/>
        <v>0.32738775812755971</v>
      </c>
      <c r="FS66" s="2">
        <f t="shared" si="79"/>
        <v>0.32999022491784619</v>
      </c>
      <c r="FT66" s="2">
        <f t="shared" si="79"/>
        <v>0.32173607496352541</v>
      </c>
      <c r="FU66" s="2">
        <f t="shared" si="79"/>
        <v>0.29570904124100994</v>
      </c>
      <c r="FW66" s="2">
        <f t="shared" si="67"/>
        <v>2.5339837210940408E-5</v>
      </c>
      <c r="FX66" s="2">
        <f t="shared" si="67"/>
        <v>2.7263007711630687E-5</v>
      </c>
      <c r="FY66" s="2">
        <f t="shared" si="67"/>
        <v>2.4871256344872571E-5</v>
      </c>
      <c r="FZ66" s="2">
        <f t="shared" si="67"/>
        <v>3.016903588484803E-5</v>
      </c>
      <c r="GA66" s="2">
        <f t="shared" si="67"/>
        <v>2.7690114393276075E-5</v>
      </c>
      <c r="GB66" s="2">
        <f t="shared" si="67"/>
        <v>3.965322052725929E-5</v>
      </c>
      <c r="GC66" s="2">
        <f t="shared" si="67"/>
        <v>3.7273640942592221E-5</v>
      </c>
      <c r="GD66" s="2">
        <f t="shared" si="67"/>
        <v>4.0619534199563198E-5</v>
      </c>
      <c r="GE66" s="2">
        <f t="shared" si="67"/>
        <v>4.1299823010464357E-5</v>
      </c>
      <c r="GF66" s="2">
        <f t="shared" si="67"/>
        <v>3.7879905311776751E-5</v>
      </c>
      <c r="GG66" s="2">
        <f t="shared" si="67"/>
        <v>3.3878001938256349E-5</v>
      </c>
      <c r="GH66" s="2">
        <f t="shared" si="67"/>
        <v>2.7699558724574853E-5</v>
      </c>
      <c r="GI66" s="2">
        <f t="shared" si="67"/>
        <v>2.4769552144704635E-5</v>
      </c>
      <c r="GJ66" s="2">
        <f t="shared" si="67"/>
        <v>2.2469153946983282E-5</v>
      </c>
      <c r="GK66" s="2">
        <f t="shared" si="67"/>
        <v>1.6963370053382085E-5</v>
      </c>
      <c r="GM66" s="86">
        <f t="shared" si="68"/>
        <v>4.1127776339043825E-4</v>
      </c>
      <c r="GN66" s="86">
        <f t="shared" si="68"/>
        <v>1.6298477898218072E-3</v>
      </c>
      <c r="GO66" s="86">
        <f t="shared" si="68"/>
        <v>8.4748261827878374E-4</v>
      </c>
      <c r="GP66" s="86">
        <f t="shared" si="68"/>
        <v>9.8530717130602291E-4</v>
      </c>
      <c r="GQ66" s="86">
        <f t="shared" si="68"/>
        <v>4.1813441788429229E-4</v>
      </c>
      <c r="GR66" s="86">
        <f t="shared" si="68"/>
        <v>8.6791454647399421E-4</v>
      </c>
      <c r="GS66" s="86">
        <f t="shared" si="68"/>
        <v>3.6524512731907877E-4</v>
      </c>
      <c r="GT66" s="86">
        <f t="shared" si="68"/>
        <v>2.5192957799276673E-4</v>
      </c>
      <c r="GU66" s="86">
        <f t="shared" si="68"/>
        <v>1.8750829488550671E-4</v>
      </c>
      <c r="GV66" s="86">
        <f t="shared" si="68"/>
        <v>2.1056414494744787E-4</v>
      </c>
      <c r="GW66" s="86">
        <f t="shared" si="68"/>
        <v>2.4747160054948197E-4</v>
      </c>
      <c r="GX66" s="86">
        <f t="shared" si="68"/>
        <v>2.7588830742038137E-4</v>
      </c>
      <c r="GY66" s="86">
        <f t="shared" si="68"/>
        <v>3.2674098309147591E-4</v>
      </c>
      <c r="GZ66" s="86">
        <f t="shared" si="68"/>
        <v>1.6631302173136485E-4</v>
      </c>
      <c r="HA66" s="86">
        <f t="shared" si="68"/>
        <v>3.7322495728715604E-5</v>
      </c>
      <c r="HC66" s="86">
        <f t="shared" si="73"/>
        <v>1.2183622096748717E-13</v>
      </c>
      <c r="HD66" s="86">
        <f t="shared" si="69"/>
        <v>3.6886075039360724E-13</v>
      </c>
      <c r="HE66" s="86">
        <f t="shared" si="69"/>
        <v>1.7080142757194871E-13</v>
      </c>
      <c r="HF66" s="86">
        <f t="shared" si="69"/>
        <v>1.9397241361577352E-14</v>
      </c>
      <c r="HG66" s="86">
        <f t="shared" si="69"/>
        <v>1.3830569401625821E-13</v>
      </c>
      <c r="HH66" s="86">
        <f t="shared" si="69"/>
        <v>1.8835736755717142E-13</v>
      </c>
      <c r="HI66" s="86">
        <f t="shared" si="69"/>
        <v>8.225764270987658E-13</v>
      </c>
      <c r="HJ66" s="86">
        <f t="shared" si="69"/>
        <v>1.5958734470917591E-13</v>
      </c>
      <c r="HK66" s="86">
        <f t="shared" si="69"/>
        <v>2.1620970117244854E-13</v>
      </c>
      <c r="HL66" s="86">
        <f t="shared" si="69"/>
        <v>2.5113609590012715E-13</v>
      </c>
      <c r="HM66" s="86">
        <f t="shared" si="69"/>
        <v>8.210004305695092E-14</v>
      </c>
      <c r="HN66" s="86">
        <f t="shared" si="69"/>
        <v>2.1257515973789628E-14</v>
      </c>
      <c r="HO66" s="86">
        <f t="shared" si="69"/>
        <v>5.5442044487891549E-14</v>
      </c>
      <c r="HP66" s="86">
        <f t="shared" si="69"/>
        <v>3.5258135964911743E-16</v>
      </c>
      <c r="HQ66" s="86">
        <f t="shared" si="69"/>
        <v>1.3163401636884769E-17</v>
      </c>
      <c r="HS66" s="86">
        <f t="shared" si="70"/>
        <v>9.2874428894132338E-128</v>
      </c>
      <c r="HT66" s="86">
        <f t="shared" si="70"/>
        <v>6.9584310048696922E-120</v>
      </c>
      <c r="HU66" s="86">
        <f t="shared" si="70"/>
        <v>8.3445762168302549E-126</v>
      </c>
      <c r="HV66" s="86">
        <f t="shared" si="70"/>
        <v>4.1160963481583512E-136</v>
      </c>
      <c r="HW66" s="86">
        <f t="shared" si="70"/>
        <v>9.1665704662779112E-127</v>
      </c>
      <c r="HX66" s="86">
        <f t="shared" si="70"/>
        <v>5.8100358162619806E-128</v>
      </c>
      <c r="HY66" s="86">
        <f t="shared" si="70"/>
        <v>6.7416481072683142E-118</v>
      </c>
      <c r="HZ66" s="86">
        <f t="shared" si="70"/>
        <v>2.8681984235439632E-126</v>
      </c>
      <c r="IA66" s="86">
        <f t="shared" si="70"/>
        <v>5.7883425200495339E-128</v>
      </c>
      <c r="IB66" s="86">
        <f t="shared" si="70"/>
        <v>5.9154922568643402E-127</v>
      </c>
      <c r="IC66" s="86">
        <f t="shared" si="70"/>
        <v>7.4694614606988594E-134</v>
      </c>
      <c r="ID66" s="86">
        <f t="shared" si="70"/>
        <v>2.432070734025058E-139</v>
      </c>
      <c r="IE66" s="86">
        <f t="shared" si="70"/>
        <v>9.9630787549406748E-131</v>
      </c>
      <c r="IF66" s="86">
        <f t="shared" si="70"/>
        <v>6.16590458829708E-67</v>
      </c>
      <c r="IG66" s="86">
        <f t="shared" si="70"/>
        <v>2.2435532616174471E-43</v>
      </c>
      <c r="II66" s="86">
        <f t="shared" si="71"/>
        <v>2.4107194412133915E-188</v>
      </c>
      <c r="IJ66" s="86">
        <f t="shared" si="71"/>
        <v>1.006149274665319E-172</v>
      </c>
      <c r="IK66" s="86">
        <f t="shared" si="71"/>
        <v>2.5599687917317611E-183</v>
      </c>
      <c r="IL66" s="86">
        <f t="shared" si="71"/>
        <v>6.8241153271881253E-193</v>
      </c>
      <c r="IM66" s="86">
        <f t="shared" si="71"/>
        <v>1.8306822019931478E-185</v>
      </c>
      <c r="IN66" s="86">
        <f t="shared" si="71"/>
        <v>7.0157364452021376E-178</v>
      </c>
      <c r="IO66" s="86">
        <f t="shared" si="71"/>
        <v>3.027999539518114E-172</v>
      </c>
      <c r="IP66" s="86">
        <f t="shared" si="71"/>
        <v>5.9549954378021773E-181</v>
      </c>
      <c r="IQ66" s="86">
        <f t="shared" si="71"/>
        <v>6.1721687470954279E-183</v>
      </c>
      <c r="IR66" s="86">
        <f t="shared" si="71"/>
        <v>7.0794936745613555E-183</v>
      </c>
      <c r="IS66" s="86">
        <f t="shared" si="71"/>
        <v>5.5020185372767727E-190</v>
      </c>
      <c r="IT66" s="86">
        <f t="shared" si="71"/>
        <v>2.53782639856948E-200</v>
      </c>
      <c r="IU66" s="86">
        <f t="shared" si="71"/>
        <v>1.9346708917651117E-192</v>
      </c>
      <c r="IV66" s="86">
        <f t="shared" si="71"/>
        <v>8.8049164132959706E-215</v>
      </c>
      <c r="IW66" s="86">
        <f t="shared" si="71"/>
        <v>7.4456486523425163E-93</v>
      </c>
      <c r="IY66" s="86">
        <f t="shared" si="72"/>
        <v>4.1127776351227449E-4</v>
      </c>
      <c r="IZ66" s="86">
        <f t="shared" si="72"/>
        <v>1.6298477901906679E-3</v>
      </c>
      <c r="JA66" s="86">
        <f t="shared" si="72"/>
        <v>8.4748261844958515E-4</v>
      </c>
      <c r="JB66" s="86">
        <f t="shared" si="72"/>
        <v>9.8530717132542015E-4</v>
      </c>
      <c r="JC66" s="86">
        <f t="shared" si="72"/>
        <v>4.18134418022598E-4</v>
      </c>
      <c r="JD66" s="86">
        <f t="shared" si="72"/>
        <v>8.6791454666235157E-4</v>
      </c>
      <c r="JE66" s="86">
        <f t="shared" si="72"/>
        <v>3.6524512814165521E-4</v>
      </c>
      <c r="JF66" s="86">
        <f t="shared" si="72"/>
        <v>2.5192957815235408E-4</v>
      </c>
      <c r="JG66" s="86">
        <f t="shared" si="72"/>
        <v>1.8750829510171641E-4</v>
      </c>
      <c r="JH66" s="86">
        <f t="shared" si="72"/>
        <v>2.1056414519858398E-4</v>
      </c>
      <c r="JI66" s="86">
        <f t="shared" si="72"/>
        <v>2.4747160063158199E-4</v>
      </c>
      <c r="JJ66" s="86">
        <f t="shared" si="72"/>
        <v>2.7588830744163889E-4</v>
      </c>
      <c r="JK66" s="86">
        <f t="shared" si="72"/>
        <v>3.2674098314691794E-4</v>
      </c>
      <c r="JL66" s="86">
        <f t="shared" si="72"/>
        <v>1.6631302173171744E-4</v>
      </c>
      <c r="JM66" s="86">
        <f t="shared" si="72"/>
        <v>3.732249572872877E-5</v>
      </c>
    </row>
    <row r="67" spans="2:273" x14ac:dyDescent="0.25">
      <c r="B67" s="2">
        <v>40</v>
      </c>
      <c r="C67" s="37">
        <v>71.8</v>
      </c>
      <c r="D67" s="37">
        <v>74.894999999999996</v>
      </c>
      <c r="E67" s="37">
        <v>75.804000000000002</v>
      </c>
      <c r="F67" s="37">
        <v>81.051000000000002</v>
      </c>
      <c r="G67" s="37">
        <v>81.759</v>
      </c>
      <c r="H67" s="37">
        <v>83.6</v>
      </c>
      <c r="I67" s="37">
        <v>80.069999999999993</v>
      </c>
      <c r="J67" s="37">
        <v>87.350999999999999</v>
      </c>
      <c r="K67" s="37">
        <v>77.304000000000002</v>
      </c>
      <c r="L67" s="37">
        <v>78.305000000000007</v>
      </c>
      <c r="M67" s="37">
        <v>78.831000000000003</v>
      </c>
      <c r="N67" s="37">
        <v>79.582999999999998</v>
      </c>
      <c r="O67" s="37">
        <v>79.203000000000003</v>
      </c>
      <c r="P67" s="37">
        <v>76.081000000000003</v>
      </c>
      <c r="Q67" s="37">
        <v>73.081999999999994</v>
      </c>
      <c r="S67" s="4">
        <f t="shared" si="74"/>
        <v>70.325724402881519</v>
      </c>
      <c r="T67" s="4">
        <f t="shared" si="74"/>
        <v>72.764506959383667</v>
      </c>
      <c r="U67" s="4">
        <f t="shared" si="74"/>
        <v>72.371746151853273</v>
      </c>
      <c r="V67" s="4">
        <f t="shared" si="74"/>
        <v>77.396934120413448</v>
      </c>
      <c r="W67" s="4">
        <f t="shared" si="74"/>
        <v>78.164967161077683</v>
      </c>
      <c r="X67" s="4">
        <f t="shared" si="74"/>
        <v>80.426880515275556</v>
      </c>
      <c r="Y67" s="4">
        <f t="shared" si="74"/>
        <v>76.085324348405848</v>
      </c>
      <c r="Z67" s="4">
        <f t="shared" si="74"/>
        <v>84.363470699608555</v>
      </c>
      <c r="AA67" s="4">
        <f t="shared" si="74"/>
        <v>74.742976592842709</v>
      </c>
      <c r="AB67" s="4">
        <f t="shared" si="74"/>
        <v>77.035447987477994</v>
      </c>
      <c r="AC67" s="4">
        <f t="shared" si="74"/>
        <v>75.266435333133629</v>
      </c>
      <c r="AD67" s="4">
        <f t="shared" si="74"/>
        <v>78.3656373223332</v>
      </c>
      <c r="AE67" s="4">
        <f t="shared" si="74"/>
        <v>77.346149579178473</v>
      </c>
      <c r="AF67" s="4">
        <f t="shared" si="74"/>
        <v>74.822793955678748</v>
      </c>
      <c r="AG67" s="4">
        <f t="shared" si="74"/>
        <v>72.718338502467077</v>
      </c>
      <c r="AI67" s="4">
        <f t="shared" si="75"/>
        <v>1.4742755971184778</v>
      </c>
      <c r="AJ67" s="4">
        <f t="shared" si="75"/>
        <v>2.1304930406163294</v>
      </c>
      <c r="AK67" s="4">
        <f t="shared" si="75"/>
        <v>3.4322538481467291</v>
      </c>
      <c r="AL67" s="4">
        <f t="shared" si="75"/>
        <v>3.6540658795865539</v>
      </c>
      <c r="AM67" s="4">
        <f t="shared" si="75"/>
        <v>3.5940328389223168</v>
      </c>
      <c r="AN67" s="4">
        <f t="shared" si="75"/>
        <v>3.1731194847244382</v>
      </c>
      <c r="AO67" s="4">
        <f t="shared" si="75"/>
        <v>3.9846756515941451</v>
      </c>
      <c r="AP67" s="4">
        <f t="shared" si="75"/>
        <v>2.9875293003914436</v>
      </c>
      <c r="AQ67" s="4">
        <f t="shared" si="75"/>
        <v>2.5610234071572933</v>
      </c>
      <c r="AR67" s="4">
        <f t="shared" si="75"/>
        <v>1.2695520125220128</v>
      </c>
      <c r="AS67" s="4">
        <f t="shared" si="75"/>
        <v>3.5645646668663744</v>
      </c>
      <c r="AT67" s="4">
        <f t="shared" si="75"/>
        <v>1.2173626776667987</v>
      </c>
      <c r="AU67" s="4">
        <f t="shared" si="75"/>
        <v>1.8568504208215302</v>
      </c>
      <c r="AV67" s="4">
        <f t="shared" si="75"/>
        <v>1.2582060443212555</v>
      </c>
      <c r="AW67" s="4">
        <f t="shared" si="75"/>
        <v>0.36366149753291666</v>
      </c>
      <c r="AY67" s="2">
        <f t="shared" si="65"/>
        <v>69.657193595050927</v>
      </c>
      <c r="AZ67" s="2">
        <f t="shared" si="65"/>
        <v>70.551355797711182</v>
      </c>
      <c r="BA67" s="2">
        <f t="shared" si="65"/>
        <v>71.218695373283026</v>
      </c>
      <c r="BB67" s="2">
        <f t="shared" si="65"/>
        <v>75.974129968372637</v>
      </c>
      <c r="BC67" s="2">
        <f t="shared" si="65"/>
        <v>77.524557139487513</v>
      </c>
      <c r="BD67" s="2">
        <f t="shared" si="65"/>
        <v>79.048930729485079</v>
      </c>
      <c r="BE67" s="2">
        <f t="shared" si="65"/>
        <v>75.457199059714043</v>
      </c>
      <c r="BF67" s="2">
        <f t="shared" si="65"/>
        <v>83.952616868253443</v>
      </c>
      <c r="BG67" s="2">
        <f t="shared" si="65"/>
        <v>74.408694977279268</v>
      </c>
      <c r="BH67" s="2">
        <f t="shared" si="65"/>
        <v>76.644177129295741</v>
      </c>
      <c r="BI67" s="2">
        <f t="shared" si="65"/>
        <v>74.8325177022259</v>
      </c>
      <c r="BJ67" s="2">
        <f t="shared" si="65"/>
        <v>77.921320145122905</v>
      </c>
      <c r="BK67" s="2">
        <f t="shared" si="65"/>
        <v>76.834994203138649</v>
      </c>
      <c r="BL67" s="2">
        <f t="shared" si="65"/>
        <v>74.546395592482142</v>
      </c>
      <c r="BM67" s="2">
        <f t="shared" si="65"/>
        <v>72.655096785174166</v>
      </c>
      <c r="BO67" s="2">
        <f t="shared" si="10"/>
        <v>71.8</v>
      </c>
      <c r="BP67" s="2">
        <f t="shared" si="11"/>
        <v>74.894999999999996</v>
      </c>
      <c r="BQ67" s="2">
        <f t="shared" si="12"/>
        <v>75.804000000000002</v>
      </c>
      <c r="BR67" s="2">
        <f t="shared" si="13"/>
        <v>81.051000000000002</v>
      </c>
      <c r="BS67" s="2">
        <f t="shared" si="14"/>
        <v>81.759</v>
      </c>
      <c r="BT67" s="2">
        <f t="shared" si="15"/>
        <v>83.6</v>
      </c>
      <c r="BU67" s="2">
        <f t="shared" si="16"/>
        <v>80.069999999999993</v>
      </c>
      <c r="BV67" s="2">
        <f t="shared" si="17"/>
        <v>87.350999999999999</v>
      </c>
      <c r="BW67" s="2">
        <f t="shared" si="18"/>
        <v>77.304000000000002</v>
      </c>
      <c r="BX67" s="2">
        <f t="shared" si="19"/>
        <v>78.305000000000007</v>
      </c>
      <c r="BY67" s="2">
        <f t="shared" si="20"/>
        <v>78.831000000000003</v>
      </c>
      <c r="BZ67" s="2">
        <f t="shared" si="21"/>
        <v>79.582999999999998</v>
      </c>
      <c r="CA67" s="2">
        <f t="shared" si="22"/>
        <v>79.203000000000003</v>
      </c>
      <c r="CB67" s="2">
        <f t="shared" si="23"/>
        <v>76.081000000000003</v>
      </c>
      <c r="CC67" s="2">
        <f t="shared" si="24"/>
        <v>73.081999999999994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71.535767151767146</v>
      </c>
      <c r="DL67" s="2">
        <f t="shared" si="76"/>
        <v>73.424665891472841</v>
      </c>
      <c r="DM67" s="2">
        <f t="shared" si="76"/>
        <v>73.863055749128904</v>
      </c>
      <c r="DN67" s="2">
        <f t="shared" si="76"/>
        <v>80.409566294170929</v>
      </c>
      <c r="DO67" s="2">
        <f t="shared" si="76"/>
        <v>81.63577054409005</v>
      </c>
      <c r="DP67" s="2">
        <f t="shared" si="76"/>
        <v>82.135276735459655</v>
      </c>
      <c r="DQ67" s="2">
        <f t="shared" si="76"/>
        <v>79.14876896086372</v>
      </c>
      <c r="DR67" s="2">
        <f t="shared" si="76"/>
        <v>87.602136557610223</v>
      </c>
      <c r="DS67" s="2">
        <f t="shared" si="76"/>
        <v>77.102662464985997</v>
      </c>
      <c r="DT67" s="2">
        <f t="shared" si="76"/>
        <v>78.441699999999997</v>
      </c>
      <c r="DU67" s="2">
        <f t="shared" si="76"/>
        <v>78.273627311522048</v>
      </c>
      <c r="DV67" s="2">
        <f t="shared" si="76"/>
        <v>80.558285917496448</v>
      </c>
      <c r="DW67" s="2">
        <f t="shared" si="76"/>
        <v>79.979159536054297</v>
      </c>
      <c r="DX67" s="2">
        <f t="shared" si="76"/>
        <v>76.252636414565799</v>
      </c>
      <c r="DY67" s="2">
        <f t="shared" si="76"/>
        <v>73.906535483870968</v>
      </c>
      <c r="EA67" s="2">
        <f t="shared" si="77"/>
        <v>66.29459350448613</v>
      </c>
      <c r="EB67" s="2">
        <f t="shared" si="77"/>
        <v>66.243365476190462</v>
      </c>
      <c r="EC67" s="2">
        <f t="shared" si="77"/>
        <v>66.846684498162077</v>
      </c>
      <c r="ED67" s="2">
        <f t="shared" si="77"/>
        <v>68.729402110860462</v>
      </c>
      <c r="EE67" s="2">
        <f t="shared" si="77"/>
        <v>69.988258958032148</v>
      </c>
      <c r="EF67" s="2">
        <f t="shared" si="77"/>
        <v>74.056735294117644</v>
      </c>
      <c r="EG67" s="2">
        <f t="shared" si="77"/>
        <v>68.716680683599876</v>
      </c>
      <c r="EH67" s="2">
        <f t="shared" si="77"/>
        <v>76.985371530091044</v>
      </c>
      <c r="EI67" s="2">
        <f t="shared" si="77"/>
        <v>69.223229943363705</v>
      </c>
      <c r="EJ67" s="2">
        <f t="shared" si="77"/>
        <v>73.261711329807923</v>
      </c>
      <c r="EK67" s="2">
        <f t="shared" si="77"/>
        <v>68.381268711991268</v>
      </c>
      <c r="EL67" s="2">
        <f t="shared" si="77"/>
        <v>72.980361218172732</v>
      </c>
      <c r="EM67" s="2">
        <f t="shared" si="77"/>
        <v>71.01305142857143</v>
      </c>
      <c r="EN67" s="2">
        <f t="shared" si="77"/>
        <v>71.266002788007413</v>
      </c>
      <c r="EO67" s="2">
        <f t="shared" si="77"/>
        <v>69.936692645049959</v>
      </c>
      <c r="EQ67" s="2">
        <f t="shared" si="78"/>
        <v>64.258011896121843</v>
      </c>
      <c r="ER67" s="2">
        <f t="shared" si="78"/>
        <v>64.563192779043277</v>
      </c>
      <c r="ES67" s="2">
        <f t="shared" si="78"/>
        <v>66.299999357543783</v>
      </c>
      <c r="ET67" s="2">
        <f t="shared" si="78"/>
        <v>68.527804027188026</v>
      </c>
      <c r="EU67" s="2">
        <f t="shared" si="78"/>
        <v>70.317809916750605</v>
      </c>
      <c r="EV67" s="2">
        <f t="shared" si="78"/>
        <v>70.314635796156821</v>
      </c>
      <c r="EW67" s="2">
        <f t="shared" si="78"/>
        <v>68.157790726045178</v>
      </c>
      <c r="EX67" s="2">
        <f t="shared" si="78"/>
        <v>76.62777364292792</v>
      </c>
      <c r="EY67" s="2">
        <f t="shared" si="78"/>
        <v>68.068529265879533</v>
      </c>
      <c r="EZ67" s="2">
        <f t="shared" si="78"/>
        <v>73.358650671882799</v>
      </c>
      <c r="FA67" s="2">
        <f t="shared" si="78"/>
        <v>71.907036859194889</v>
      </c>
      <c r="FB67" s="2">
        <f t="shared" si="78"/>
        <v>73.55644991284376</v>
      </c>
      <c r="FC67" s="2">
        <f t="shared" si="78"/>
        <v>67.982946663409038</v>
      </c>
      <c r="FD67" s="2">
        <f t="shared" si="78"/>
        <v>69.85640879199255</v>
      </c>
      <c r="FE67" s="2">
        <f t="shared" si="78"/>
        <v>71.732962349835987</v>
      </c>
      <c r="FG67" s="2">
        <f t="shared" si="79"/>
        <v>0.35841532788491132</v>
      </c>
      <c r="FH67" s="2">
        <f t="shared" si="79"/>
        <v>0.40010300389100117</v>
      </c>
      <c r="FI67" s="2">
        <f t="shared" si="79"/>
        <v>0.37688220488353608</v>
      </c>
      <c r="FJ67" s="2">
        <f t="shared" si="79"/>
        <v>0.37974035188249056</v>
      </c>
      <c r="FK67" s="2">
        <f t="shared" si="79"/>
        <v>0.35297010695344921</v>
      </c>
      <c r="FL67" s="2">
        <f t="shared" si="79"/>
        <v>0.38202233988236817</v>
      </c>
      <c r="FM67" s="2">
        <f t="shared" si="79"/>
        <v>0.353864630113715</v>
      </c>
      <c r="FN67" s="2">
        <f t="shared" si="79"/>
        <v>0.34374913197285151</v>
      </c>
      <c r="FO67" s="2">
        <f t="shared" si="79"/>
        <v>0.34189203228109255</v>
      </c>
      <c r="FP67" s="2">
        <f t="shared" si="79"/>
        <v>0.34701367347759809</v>
      </c>
      <c r="FQ67" s="2">
        <f t="shared" si="79"/>
        <v>0.34786856381693593</v>
      </c>
      <c r="FR67" s="2">
        <f t="shared" si="79"/>
        <v>0.34798224763386443</v>
      </c>
      <c r="FS67" s="2">
        <f t="shared" si="79"/>
        <v>0.35066307476743752</v>
      </c>
      <c r="FT67" s="2">
        <f t="shared" si="79"/>
        <v>0.3421558955109103</v>
      </c>
      <c r="FU67" s="2">
        <f t="shared" si="79"/>
        <v>0.31524474897554167</v>
      </c>
      <c r="FW67" s="2">
        <f t="shared" si="67"/>
        <v>2.7784511069658707E-5</v>
      </c>
      <c r="FX67" s="2">
        <f t="shared" si="67"/>
        <v>2.9893214889387737E-5</v>
      </c>
      <c r="FY67" s="2">
        <f t="shared" si="67"/>
        <v>2.7270724855810531E-5</v>
      </c>
      <c r="FZ67" s="2">
        <f t="shared" si="67"/>
        <v>3.307959376313998E-5</v>
      </c>
      <c r="GA67" s="2">
        <f t="shared" si="67"/>
        <v>3.0361525570356383E-5</v>
      </c>
      <c r="GB67" s="2">
        <f t="shared" si="67"/>
        <v>4.3478725379690212E-5</v>
      </c>
      <c r="GC67" s="2">
        <f t="shared" si="67"/>
        <v>4.0869587613558104E-5</v>
      </c>
      <c r="GD67" s="2">
        <f t="shared" si="67"/>
        <v>4.4538259046357342E-5</v>
      </c>
      <c r="GE67" s="2">
        <f t="shared" si="67"/>
        <v>4.5284174999283187E-5</v>
      </c>
      <c r="GF67" s="2">
        <f t="shared" si="67"/>
        <v>4.1534338455564023E-5</v>
      </c>
      <c r="GG67" s="2">
        <f t="shared" si="67"/>
        <v>3.7146369041714003E-5</v>
      </c>
      <c r="GH67" s="2">
        <f t="shared" si="67"/>
        <v>3.0371881018364129E-5</v>
      </c>
      <c r="GI67" s="2">
        <f t="shared" si="67"/>
        <v>2.7159208951949021E-5</v>
      </c>
      <c r="GJ67" s="2">
        <f t="shared" si="67"/>
        <v>2.4636883981222551E-5</v>
      </c>
      <c r="GK67" s="2">
        <f t="shared" si="67"/>
        <v>1.8599934956074806E-5</v>
      </c>
      <c r="GM67" s="86">
        <f t="shared" si="68"/>
        <v>6.9463692889220165E-4</v>
      </c>
      <c r="GN67" s="86">
        <f t="shared" si="68"/>
        <v>2.445590648975155E-3</v>
      </c>
      <c r="GO67" s="86">
        <f t="shared" si="68"/>
        <v>1.3401122452789782E-3</v>
      </c>
      <c r="GP67" s="86">
        <f t="shared" si="68"/>
        <v>1.5291734314807201E-3</v>
      </c>
      <c r="GQ67" s="86">
        <f t="shared" si="68"/>
        <v>6.9209630063890549E-4</v>
      </c>
      <c r="GR67" s="86">
        <f t="shared" si="68"/>
        <v>1.3898469488847181E-3</v>
      </c>
      <c r="GS67" s="86">
        <f t="shared" si="68"/>
        <v>6.1972077974149146E-4</v>
      </c>
      <c r="GT67" s="86">
        <f t="shared" si="68"/>
        <v>4.3871435419683618E-4</v>
      </c>
      <c r="GU67" s="86">
        <f t="shared" si="68"/>
        <v>3.3971484608728977E-4</v>
      </c>
      <c r="GV67" s="86">
        <f t="shared" si="68"/>
        <v>3.8139243759971556E-4</v>
      </c>
      <c r="GW67" s="86">
        <f t="shared" si="68"/>
        <v>4.3816680916639364E-4</v>
      </c>
      <c r="GX67" s="86">
        <f t="shared" si="68"/>
        <v>4.8029445282442605E-4</v>
      </c>
      <c r="GY67" s="86">
        <f t="shared" si="68"/>
        <v>5.5858960240660839E-4</v>
      </c>
      <c r="GZ67" s="86">
        <f t="shared" si="68"/>
        <v>3.0727410364473072E-4</v>
      </c>
      <c r="HA67" s="86">
        <f t="shared" si="68"/>
        <v>7.7774190421857743E-5</v>
      </c>
      <c r="HC67" s="86">
        <f t="shared" si="73"/>
        <v>3.8800527221217463E-13</v>
      </c>
      <c r="HD67" s="86">
        <f t="shared" si="69"/>
        <v>1.1026580008750678E-12</v>
      </c>
      <c r="HE67" s="86">
        <f t="shared" si="69"/>
        <v>5.3087855880890143E-13</v>
      </c>
      <c r="HF67" s="86">
        <f t="shared" si="69"/>
        <v>6.6318606512003153E-14</v>
      </c>
      <c r="HG67" s="86">
        <f t="shared" si="69"/>
        <v>4.3964029910747712E-13</v>
      </c>
      <c r="HH67" s="86">
        <f t="shared" si="69"/>
        <v>6.0441480430310138E-13</v>
      </c>
      <c r="HI67" s="86">
        <f t="shared" si="69"/>
        <v>2.4965728390674509E-12</v>
      </c>
      <c r="HJ67" s="86">
        <f t="shared" si="69"/>
        <v>5.2048994537860928E-13</v>
      </c>
      <c r="HK67" s="86">
        <f t="shared" si="69"/>
        <v>7.0658822888116022E-13</v>
      </c>
      <c r="HL67" s="86">
        <f t="shared" si="69"/>
        <v>8.0990857717942898E-13</v>
      </c>
      <c r="HM67" s="86">
        <f t="shared" si="69"/>
        <v>2.7369378566940249E-13</v>
      </c>
      <c r="HN67" s="86">
        <f t="shared" si="69"/>
        <v>7.3519322007811447E-14</v>
      </c>
      <c r="HO67" s="86">
        <f t="shared" si="69"/>
        <v>1.8121318725712342E-13</v>
      </c>
      <c r="HP67" s="86">
        <f t="shared" si="69"/>
        <v>1.4625812921311325E-15</v>
      </c>
      <c r="HQ67" s="86">
        <f t="shared" si="69"/>
        <v>6.317180159999835E-17</v>
      </c>
      <c r="HS67" s="86">
        <f t="shared" si="70"/>
        <v>8.8952935981420689E-125</v>
      </c>
      <c r="HT67" s="86">
        <f t="shared" si="70"/>
        <v>4.2159743658963951E-117</v>
      </c>
      <c r="HU67" s="86">
        <f t="shared" si="70"/>
        <v>6.8284034268513461E-123</v>
      </c>
      <c r="HV67" s="86">
        <f t="shared" si="70"/>
        <v>6.0600368672298253E-133</v>
      </c>
      <c r="HW67" s="86">
        <f t="shared" si="70"/>
        <v>8.579790279361224E-124</v>
      </c>
      <c r="HX67" s="86">
        <f t="shared" si="70"/>
        <v>6.1753186461609134E-125</v>
      </c>
      <c r="HY67" s="86">
        <f t="shared" si="70"/>
        <v>4.6526020902734751E-115</v>
      </c>
      <c r="HZ67" s="86">
        <f t="shared" si="70"/>
        <v>3.138933112439376E-123</v>
      </c>
      <c r="IA67" s="86">
        <f t="shared" si="70"/>
        <v>6.9869892451856332E-125</v>
      </c>
      <c r="IB67" s="86">
        <f t="shared" si="70"/>
        <v>6.5301589983857072E-124</v>
      </c>
      <c r="IC67" s="86">
        <f t="shared" si="70"/>
        <v>1.0603500189807831E-130</v>
      </c>
      <c r="ID67" s="86">
        <f t="shared" si="70"/>
        <v>4.2363615429168385E-136</v>
      </c>
      <c r="IE67" s="86">
        <f t="shared" si="70"/>
        <v>1.0990433390161066E-127</v>
      </c>
      <c r="IF67" s="86">
        <f t="shared" si="70"/>
        <v>1.8986206925153558E-65</v>
      </c>
      <c r="IG67" s="86">
        <f t="shared" si="70"/>
        <v>1.9123096895700389E-42</v>
      </c>
      <c r="II67" s="86">
        <f t="shared" si="71"/>
        <v>4.0759572145203391E-185</v>
      </c>
      <c r="IJ67" s="86">
        <f t="shared" si="71"/>
        <v>9.5690027597413178E-170</v>
      </c>
      <c r="IK67" s="86">
        <f t="shared" si="71"/>
        <v>3.4979359384001912E-180</v>
      </c>
      <c r="IL67" s="86">
        <f t="shared" si="71"/>
        <v>1.5704786809303132E-189</v>
      </c>
      <c r="IM67" s="86">
        <f t="shared" si="71"/>
        <v>2.9348129744019054E-182</v>
      </c>
      <c r="IN67" s="86">
        <f t="shared" si="71"/>
        <v>1.0642511255240721E-174</v>
      </c>
      <c r="IO67" s="86">
        <f t="shared" si="71"/>
        <v>3.4809657737676227E-169</v>
      </c>
      <c r="IP67" s="86">
        <f t="shared" si="71"/>
        <v>1.0447708113676118E-177</v>
      </c>
      <c r="IQ67" s="86">
        <f t="shared" si="71"/>
        <v>1.1909530049932811E-179</v>
      </c>
      <c r="IR67" s="86">
        <f t="shared" si="71"/>
        <v>1.2782599947732223E-179</v>
      </c>
      <c r="IS67" s="86">
        <f t="shared" si="71"/>
        <v>1.2259926004322173E-186</v>
      </c>
      <c r="IT67" s="86">
        <f t="shared" si="71"/>
        <v>7.3944466196930762E-197</v>
      </c>
      <c r="IU67" s="86">
        <f t="shared" si="71"/>
        <v>3.7890868119263754E-189</v>
      </c>
      <c r="IV67" s="86">
        <f t="shared" si="71"/>
        <v>3.8837002162922453E-211</v>
      </c>
      <c r="IW67" s="86">
        <f t="shared" si="71"/>
        <v>2.4575108389050133E-91</v>
      </c>
      <c r="IY67" s="86">
        <f t="shared" si="72"/>
        <v>6.9463692928020692E-4</v>
      </c>
      <c r="IZ67" s="86">
        <f t="shared" si="72"/>
        <v>2.4455906500778129E-3</v>
      </c>
      <c r="JA67" s="86">
        <f t="shared" si="72"/>
        <v>1.3401122458098567E-3</v>
      </c>
      <c r="JB67" s="86">
        <f t="shared" si="72"/>
        <v>1.5291734315470388E-3</v>
      </c>
      <c r="JC67" s="86">
        <f t="shared" si="72"/>
        <v>6.9209630107854578E-4</v>
      </c>
      <c r="JD67" s="86">
        <f t="shared" si="72"/>
        <v>1.3898469494891329E-3</v>
      </c>
      <c r="JE67" s="86">
        <f t="shared" si="72"/>
        <v>6.1972078223806429E-4</v>
      </c>
      <c r="JF67" s="86">
        <f t="shared" si="72"/>
        <v>4.3871435471732614E-4</v>
      </c>
      <c r="JG67" s="86">
        <f t="shared" si="72"/>
        <v>3.3971484679387799E-4</v>
      </c>
      <c r="JH67" s="86">
        <f t="shared" si="72"/>
        <v>3.8139243840962413E-4</v>
      </c>
      <c r="JI67" s="86">
        <f t="shared" si="72"/>
        <v>4.3816680944008742E-4</v>
      </c>
      <c r="JJ67" s="86">
        <f t="shared" si="72"/>
        <v>4.8029445289794536E-4</v>
      </c>
      <c r="JK67" s="86">
        <f t="shared" si="72"/>
        <v>5.5858960258782162E-4</v>
      </c>
      <c r="JL67" s="86">
        <f t="shared" si="72"/>
        <v>3.0727410364619331E-4</v>
      </c>
      <c r="JM67" s="86">
        <f t="shared" si="72"/>
        <v>7.7774190421920912E-5</v>
      </c>
    </row>
    <row r="68" spans="2:273" x14ac:dyDescent="0.25">
      <c r="B68" s="2">
        <v>41</v>
      </c>
      <c r="C68" s="37">
        <v>72.322999999999993</v>
      </c>
      <c r="D68" s="37">
        <v>76.316000000000003</v>
      </c>
      <c r="E68" s="37">
        <v>75.731999999999999</v>
      </c>
      <c r="F68" s="37">
        <v>82.305000000000007</v>
      </c>
      <c r="G68" s="37">
        <v>82.085999999999999</v>
      </c>
      <c r="H68" s="37">
        <v>83.1</v>
      </c>
      <c r="I68" s="37">
        <v>79.367999999999995</v>
      </c>
      <c r="J68" s="37">
        <v>87.578999999999994</v>
      </c>
      <c r="K68" s="37">
        <v>77.679000000000002</v>
      </c>
      <c r="L68" s="37">
        <v>78.507999999999996</v>
      </c>
      <c r="M68" s="37">
        <v>78.236999999999995</v>
      </c>
      <c r="N68" s="37">
        <v>79.382999999999996</v>
      </c>
      <c r="O68" s="37">
        <v>80.254000000000005</v>
      </c>
      <c r="P68" s="37">
        <v>75.613</v>
      </c>
      <c r="Q68" s="37">
        <v>73.131</v>
      </c>
      <c r="S68" s="4">
        <f t="shared" si="74"/>
        <v>70.653838934225561</v>
      </c>
      <c r="T68" s="4">
        <f t="shared" si="74"/>
        <v>73.580439131688834</v>
      </c>
      <c r="U68" s="4">
        <f t="shared" si="74"/>
        <v>72.831134175324493</v>
      </c>
      <c r="V68" s="4">
        <f t="shared" si="74"/>
        <v>77.873648477072834</v>
      </c>
      <c r="W68" s="4">
        <f t="shared" si="74"/>
        <v>78.28082781990328</v>
      </c>
      <c r="X68" s="4">
        <f t="shared" si="74"/>
        <v>80.937317692074629</v>
      </c>
      <c r="Y68" s="4">
        <f t="shared" si="74"/>
        <v>76.341829073152851</v>
      </c>
      <c r="Z68" s="4">
        <f t="shared" si="74"/>
        <v>84.479991272456047</v>
      </c>
      <c r="AA68" s="4">
        <f t="shared" si="74"/>
        <v>74.843688794578881</v>
      </c>
      <c r="AB68" s="4">
        <f t="shared" si="74"/>
        <v>77.181153845561013</v>
      </c>
      <c r="AC68" s="4">
        <f t="shared" si="74"/>
        <v>75.267619957023385</v>
      </c>
      <c r="AD68" s="4">
        <f t="shared" si="74"/>
        <v>78.504150426012373</v>
      </c>
      <c r="AE68" s="4">
        <f t="shared" si="74"/>
        <v>77.462924255537772</v>
      </c>
      <c r="AF68" s="4">
        <f t="shared" si="74"/>
        <v>74.950888521632635</v>
      </c>
      <c r="AG68" s="4">
        <f t="shared" si="74"/>
        <v>72.649204096922276</v>
      </c>
      <c r="AI68" s="4">
        <f t="shared" si="75"/>
        <v>1.669161065774432</v>
      </c>
      <c r="AJ68" s="4">
        <f t="shared" si="75"/>
        <v>2.7355608683111683</v>
      </c>
      <c r="AK68" s="4">
        <f t="shared" si="75"/>
        <v>2.9008658246755061</v>
      </c>
      <c r="AL68" s="4">
        <f t="shared" si="75"/>
        <v>4.4313515229271729</v>
      </c>
      <c r="AM68" s="4">
        <f t="shared" si="75"/>
        <v>3.8051721800967186</v>
      </c>
      <c r="AN68" s="4">
        <f t="shared" si="75"/>
        <v>2.1626823079253654</v>
      </c>
      <c r="AO68" s="4">
        <f t="shared" si="75"/>
        <v>3.0261709268471435</v>
      </c>
      <c r="AP68" s="4">
        <f t="shared" si="75"/>
        <v>3.0990087275439464</v>
      </c>
      <c r="AQ68" s="4">
        <f t="shared" si="75"/>
        <v>2.8353112054211209</v>
      </c>
      <c r="AR68" s="4">
        <f t="shared" si="75"/>
        <v>1.3268461544389822</v>
      </c>
      <c r="AS68" s="4">
        <f t="shared" si="75"/>
        <v>2.96938004297661</v>
      </c>
      <c r="AT68" s="4">
        <f t="shared" si="75"/>
        <v>0.87884957398762253</v>
      </c>
      <c r="AU68" s="4">
        <f t="shared" si="75"/>
        <v>2.7910757444622334</v>
      </c>
      <c r="AV68" s="4">
        <f t="shared" si="75"/>
        <v>0.66211147836736473</v>
      </c>
      <c r="AW68" s="4">
        <f t="shared" si="75"/>
        <v>0.48179590307772457</v>
      </c>
      <c r="AY68" s="2">
        <f t="shared" si="65"/>
        <v>69.585842845875831</v>
      </c>
      <c r="AZ68" s="2">
        <f t="shared" si="65"/>
        <v>70.414896918585725</v>
      </c>
      <c r="BA68" s="2">
        <f t="shared" si="65"/>
        <v>71.098695316646328</v>
      </c>
      <c r="BB68" s="2">
        <f t="shared" si="65"/>
        <v>75.771882623202217</v>
      </c>
      <c r="BC68" s="2">
        <f t="shared" si="65"/>
        <v>77.275362201884818</v>
      </c>
      <c r="BD68" s="2">
        <f t="shared" si="65"/>
        <v>78.845114458080246</v>
      </c>
      <c r="BE68" s="2">
        <f t="shared" si="65"/>
        <v>75.333582764012164</v>
      </c>
      <c r="BF68" s="2">
        <f t="shared" si="65"/>
        <v>83.803884276717781</v>
      </c>
      <c r="BG68" s="2">
        <f t="shared" si="65"/>
        <v>74.273417964407116</v>
      </c>
      <c r="BH68" s="2">
        <f t="shared" si="65"/>
        <v>76.514371453871647</v>
      </c>
      <c r="BI68" s="2">
        <f t="shared" si="65"/>
        <v>74.543249258639634</v>
      </c>
      <c r="BJ68" s="2">
        <f t="shared" si="65"/>
        <v>77.773634227800272</v>
      </c>
      <c r="BK68" s="2">
        <f t="shared" si="65"/>
        <v>76.636465712444249</v>
      </c>
      <c r="BL68" s="2">
        <f t="shared" si="65"/>
        <v>74.470973420698272</v>
      </c>
      <c r="BM68" s="2">
        <f t="shared" si="65"/>
        <v>72.526114644277698</v>
      </c>
      <c r="BO68" s="2">
        <f t="shared" si="10"/>
        <v>72.322999999999993</v>
      </c>
      <c r="BP68" s="2">
        <f t="shared" si="11"/>
        <v>76.316000000000003</v>
      </c>
      <c r="BQ68" s="2">
        <f t="shared" si="12"/>
        <v>75.731999999999999</v>
      </c>
      <c r="BR68" s="2">
        <f t="shared" si="13"/>
        <v>82.305000000000007</v>
      </c>
      <c r="BS68" s="2">
        <f t="shared" si="14"/>
        <v>82.085999999999999</v>
      </c>
      <c r="BT68" s="2">
        <f t="shared" si="15"/>
        <v>83.1</v>
      </c>
      <c r="BU68" s="2">
        <f t="shared" si="16"/>
        <v>79.367999999999995</v>
      </c>
      <c r="BV68" s="2">
        <f t="shared" si="17"/>
        <v>87.578999999999994</v>
      </c>
      <c r="BW68" s="2">
        <f t="shared" si="18"/>
        <v>77.679000000000002</v>
      </c>
      <c r="BX68" s="2">
        <f t="shared" si="19"/>
        <v>78.507999999999996</v>
      </c>
      <c r="BY68" s="2">
        <f t="shared" si="20"/>
        <v>78.236999999999995</v>
      </c>
      <c r="BZ68" s="2">
        <f t="shared" si="21"/>
        <v>79.382999999999996</v>
      </c>
      <c r="CA68" s="2">
        <f t="shared" si="22"/>
        <v>80.254000000000005</v>
      </c>
      <c r="CB68" s="2">
        <f t="shared" si="23"/>
        <v>75.613</v>
      </c>
      <c r="CC68" s="2">
        <f t="shared" si="24"/>
        <v>73.131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71.702964328701171</v>
      </c>
      <c r="DL68" s="2">
        <f t="shared" si="76"/>
        <v>73.576961099365732</v>
      </c>
      <c r="DM68" s="2">
        <f t="shared" si="76"/>
        <v>74.024986062717758</v>
      </c>
      <c r="DN68" s="2">
        <f t="shared" si="76"/>
        <v>80.597144065237075</v>
      </c>
      <c r="DO68" s="2">
        <f t="shared" si="76"/>
        <v>81.713066510318953</v>
      </c>
      <c r="DP68" s="2">
        <f t="shared" si="76"/>
        <v>82.217175234521576</v>
      </c>
      <c r="DQ68" s="2">
        <f t="shared" si="76"/>
        <v>79.377275843454811</v>
      </c>
      <c r="DR68" s="2">
        <f t="shared" si="76"/>
        <v>87.777886676149819</v>
      </c>
      <c r="DS68" s="2">
        <f t="shared" si="76"/>
        <v>77.253922689075623</v>
      </c>
      <c r="DT68" s="2">
        <f t="shared" si="76"/>
        <v>78.530371428571428</v>
      </c>
      <c r="DU68" s="2">
        <f t="shared" si="76"/>
        <v>78.225114272166905</v>
      </c>
      <c r="DV68" s="2">
        <f t="shared" si="76"/>
        <v>80.687694879089619</v>
      </c>
      <c r="DW68" s="2">
        <f t="shared" si="76"/>
        <v>80.057885983149163</v>
      </c>
      <c r="DX68" s="2">
        <f t="shared" si="76"/>
        <v>76.396631932773076</v>
      </c>
      <c r="DY68" s="2">
        <f t="shared" si="76"/>
        <v>73.896170967741938</v>
      </c>
      <c r="EA68" s="2">
        <f t="shared" si="77"/>
        <v>66.129689830523972</v>
      </c>
      <c r="EB68" s="2">
        <f t="shared" si="77"/>
        <v>66.091126190476189</v>
      </c>
      <c r="EC68" s="2">
        <f t="shared" si="77"/>
        <v>66.686263370578644</v>
      </c>
      <c r="ED68" s="2">
        <f t="shared" si="77"/>
        <v>68.583907831131171</v>
      </c>
      <c r="EE68" s="2">
        <f t="shared" si="77"/>
        <v>69.856343423419446</v>
      </c>
      <c r="EF68" s="2">
        <f t="shared" si="77"/>
        <v>73.870705882352937</v>
      </c>
      <c r="EG68" s="2">
        <f t="shared" si="77"/>
        <v>68.599781310755731</v>
      </c>
      <c r="EH68" s="2">
        <f t="shared" si="77"/>
        <v>76.884723073506549</v>
      </c>
      <c r="EI68" s="2">
        <f t="shared" si="77"/>
        <v>69.041208987933999</v>
      </c>
      <c r="EJ68" s="2">
        <f t="shared" si="77"/>
        <v>73.054583334534072</v>
      </c>
      <c r="EK68" s="2">
        <f t="shared" si="77"/>
        <v>68.247981132075466</v>
      </c>
      <c r="EL68" s="2">
        <f t="shared" si="77"/>
        <v>72.793908976535192</v>
      </c>
      <c r="EM68" s="2">
        <f t="shared" si="77"/>
        <v>70.858585714285724</v>
      </c>
      <c r="EN68" s="2">
        <f t="shared" si="77"/>
        <v>71.094487526787759</v>
      </c>
      <c r="EO68" s="2">
        <f t="shared" si="77"/>
        <v>69.811906643180663</v>
      </c>
      <c r="EQ68" s="2">
        <f t="shared" si="78"/>
        <v>64.123008042657176</v>
      </c>
      <c r="ER68" s="2">
        <f t="shared" si="78"/>
        <v>64.436163211845098</v>
      </c>
      <c r="ES68" s="2">
        <f t="shared" si="78"/>
        <v>66.147598910591</v>
      </c>
      <c r="ET68" s="2">
        <f t="shared" si="78"/>
        <v>68.385266928743988</v>
      </c>
      <c r="EU68" s="2">
        <f t="shared" si="78"/>
        <v>70.180932901159636</v>
      </c>
      <c r="EV68" s="2">
        <f t="shared" si="78"/>
        <v>70.186487199779464</v>
      </c>
      <c r="EW68" s="2">
        <f t="shared" si="78"/>
        <v>68.049701257617173</v>
      </c>
      <c r="EX68" s="2">
        <f t="shared" si="78"/>
        <v>76.532819873895193</v>
      </c>
      <c r="EY68" s="2">
        <f t="shared" si="78"/>
        <v>67.90510408614206</v>
      </c>
      <c r="EZ68" s="2">
        <f t="shared" si="78"/>
        <v>73.149973842925107</v>
      </c>
      <c r="FA68" s="2">
        <f t="shared" si="78"/>
        <v>71.717627028788712</v>
      </c>
      <c r="FB68" s="2">
        <f t="shared" si="78"/>
        <v>73.361284229846405</v>
      </c>
      <c r="FC68" s="2">
        <f t="shared" si="78"/>
        <v>67.872743143045327</v>
      </c>
      <c r="FD68" s="2">
        <f t="shared" si="78"/>
        <v>69.704981079929397</v>
      </c>
      <c r="FE68" s="2">
        <f t="shared" si="78"/>
        <v>71.579465567659156</v>
      </c>
      <c r="FG68" s="2">
        <f t="shared" si="79"/>
        <v>0.37985933581758397</v>
      </c>
      <c r="FH68" s="2">
        <f t="shared" si="79"/>
        <v>0.4223991010050766</v>
      </c>
      <c r="FI68" s="2">
        <f t="shared" si="79"/>
        <v>0.39874440851069021</v>
      </c>
      <c r="FJ68" s="2">
        <f t="shared" si="79"/>
        <v>0.40166147931429702</v>
      </c>
      <c r="FK68" s="2">
        <f t="shared" si="79"/>
        <v>0.37427838043490519</v>
      </c>
      <c r="FL68" s="2">
        <f t="shared" si="79"/>
        <v>0.40398939903817294</v>
      </c>
      <c r="FM68" s="2">
        <f t="shared" si="79"/>
        <v>0.37519559084418547</v>
      </c>
      <c r="FN68" s="2">
        <f t="shared" si="79"/>
        <v>0.36481460842724361</v>
      </c>
      <c r="FO68" s="2">
        <f t="shared" si="79"/>
        <v>0.3629066374684915</v>
      </c>
      <c r="FP68" s="2">
        <f t="shared" si="79"/>
        <v>0.36816697145459909</v>
      </c>
      <c r="FQ68" s="2">
        <f t="shared" si="79"/>
        <v>0.36904452217241646</v>
      </c>
      <c r="FR68" s="2">
        <f t="shared" si="79"/>
        <v>0.36916120882901293</v>
      </c>
      <c r="FS68" s="2">
        <f t="shared" si="79"/>
        <v>0.37191212962984921</v>
      </c>
      <c r="FT68" s="2">
        <f t="shared" si="79"/>
        <v>0.36317776900465992</v>
      </c>
      <c r="FU68" s="2">
        <f t="shared" si="79"/>
        <v>0.33545634240784422</v>
      </c>
      <c r="FW68" s="2">
        <f t="shared" si="67"/>
        <v>3.0465028913838243E-5</v>
      </c>
      <c r="FX68" s="2">
        <f t="shared" si="67"/>
        <v>3.277716380807194E-5</v>
      </c>
      <c r="FY68" s="2">
        <f t="shared" si="67"/>
        <v>2.9901676525198093E-5</v>
      </c>
      <c r="FZ68" s="2">
        <f t="shared" si="67"/>
        <v>3.6270937541327589E-5</v>
      </c>
      <c r="GA68" s="2">
        <f t="shared" si="67"/>
        <v>3.3290653273718468E-5</v>
      </c>
      <c r="GB68" s="2">
        <f t="shared" si="67"/>
        <v>4.7673274397507817E-5</v>
      </c>
      <c r="GC68" s="2">
        <f t="shared" si="67"/>
        <v>4.4812435007119346E-5</v>
      </c>
      <c r="GD68" s="2">
        <f t="shared" si="67"/>
        <v>4.8835020095847901E-5</v>
      </c>
      <c r="GE68" s="2">
        <f t="shared" si="67"/>
        <v>4.9652893586755987E-5</v>
      </c>
      <c r="GF68" s="2">
        <f t="shared" si="67"/>
        <v>4.5541314016514177E-5</v>
      </c>
      <c r="GG68" s="2">
        <f t="shared" si="67"/>
        <v>4.0730037751220544E-5</v>
      </c>
      <c r="GH68" s="2">
        <f t="shared" si="67"/>
        <v>3.3302007730139297E-5</v>
      </c>
      <c r="GI68" s="2">
        <f t="shared" si="67"/>
        <v>2.9779402410189813E-5</v>
      </c>
      <c r="GJ68" s="2">
        <f t="shared" si="67"/>
        <v>2.7013741896759074E-5</v>
      </c>
      <c r="GK68" s="2">
        <f t="shared" si="67"/>
        <v>2.0394386531532044E-5</v>
      </c>
      <c r="GM68" s="86">
        <f t="shared" si="68"/>
        <v>1.1514755969810405E-3</v>
      </c>
      <c r="GN68" s="86">
        <f t="shared" si="68"/>
        <v>3.6203606579435239E-3</v>
      </c>
      <c r="GO68" s="86">
        <f t="shared" si="68"/>
        <v>2.086085249390854E-3</v>
      </c>
      <c r="GP68" s="86">
        <f t="shared" si="68"/>
        <v>2.3385121888595834E-3</v>
      </c>
      <c r="GQ68" s="86">
        <f t="shared" si="68"/>
        <v>1.1258977577829781E-3</v>
      </c>
      <c r="GR68" s="86">
        <f t="shared" si="68"/>
        <v>2.1889016283034232E-3</v>
      </c>
      <c r="GS68" s="86">
        <f t="shared" si="68"/>
        <v>1.0319578479078132E-3</v>
      </c>
      <c r="GT68" s="86">
        <f t="shared" si="68"/>
        <v>7.4904920398080068E-4</v>
      </c>
      <c r="GU68" s="86">
        <f t="shared" si="68"/>
        <v>6.0212702360966234E-4</v>
      </c>
      <c r="GV68" s="86">
        <f t="shared" si="68"/>
        <v>6.7563961053154786E-4</v>
      </c>
      <c r="GW68" s="86">
        <f t="shared" si="68"/>
        <v>7.5974755539672781E-4</v>
      </c>
      <c r="GX68" s="86">
        <f t="shared" si="68"/>
        <v>8.196358779313153E-4</v>
      </c>
      <c r="GY68" s="86">
        <f t="shared" si="68"/>
        <v>9.3694837108428391E-4</v>
      </c>
      <c r="GZ68" s="86">
        <f t="shared" si="68"/>
        <v>5.5475134730296235E-4</v>
      </c>
      <c r="HA68" s="86">
        <f t="shared" si="68"/>
        <v>1.5755076359260785E-4</v>
      </c>
      <c r="HC68" s="86">
        <f t="shared" si="73"/>
        <v>1.2067896252634222E-12</v>
      </c>
      <c r="HD68" s="86">
        <f t="shared" si="69"/>
        <v>3.2246870522843792E-12</v>
      </c>
      <c r="HE68" s="86">
        <f t="shared" si="69"/>
        <v>1.6126704971528321E-12</v>
      </c>
      <c r="HF68" s="86">
        <f t="shared" si="69"/>
        <v>2.2112951296872662E-13</v>
      </c>
      <c r="HG68" s="86">
        <f t="shared" si="69"/>
        <v>1.3648206742098238E-12</v>
      </c>
      <c r="HH68" s="86">
        <f t="shared" si="69"/>
        <v>1.8928867248473647E-12</v>
      </c>
      <c r="HI68" s="86">
        <f t="shared" si="69"/>
        <v>7.403219874448319E-12</v>
      </c>
      <c r="HJ68" s="86">
        <f t="shared" si="69"/>
        <v>1.6558712209640155E-12</v>
      </c>
      <c r="HK68" s="86">
        <f t="shared" si="69"/>
        <v>2.2516671643258649E-12</v>
      </c>
      <c r="HL68" s="86">
        <f t="shared" si="69"/>
        <v>2.5479980319246667E-12</v>
      </c>
      <c r="HM68" s="86">
        <f t="shared" si="69"/>
        <v>8.896799683847022E-13</v>
      </c>
      <c r="HN68" s="86">
        <f t="shared" si="69"/>
        <v>2.4783718721807487E-13</v>
      </c>
      <c r="HO68" s="86">
        <f t="shared" si="69"/>
        <v>5.7821291419527999E-13</v>
      </c>
      <c r="HP68" s="86">
        <f t="shared" si="69"/>
        <v>5.8891990807384887E-15</v>
      </c>
      <c r="HQ68" s="86">
        <f t="shared" si="69"/>
        <v>2.932991975262878E-16</v>
      </c>
      <c r="HS68" s="86">
        <f t="shared" si="70"/>
        <v>7.8485684348800339E-122</v>
      </c>
      <c r="HT68" s="86">
        <f t="shared" si="70"/>
        <v>2.3669360110321327E-114</v>
      </c>
      <c r="HU68" s="86">
        <f t="shared" si="70"/>
        <v>5.1604134445057632E-120</v>
      </c>
      <c r="HV68" s="86">
        <f t="shared" si="70"/>
        <v>8.1794298914537107E-130</v>
      </c>
      <c r="HW68" s="86">
        <f t="shared" si="70"/>
        <v>7.3972190008206817E-121</v>
      </c>
      <c r="HX68" s="86">
        <f t="shared" si="70"/>
        <v>6.0321202688510907E-122</v>
      </c>
      <c r="HY68" s="86">
        <f t="shared" si="70"/>
        <v>2.9618695032190149E-112</v>
      </c>
      <c r="HZ68" s="86">
        <f t="shared" si="70"/>
        <v>3.1511381127868015E-120</v>
      </c>
      <c r="IA68" s="86">
        <f t="shared" si="70"/>
        <v>7.7267495305177316E-122</v>
      </c>
      <c r="IB68" s="86">
        <f t="shared" si="70"/>
        <v>6.6142922118159327E-121</v>
      </c>
      <c r="IC68" s="86">
        <f t="shared" si="70"/>
        <v>1.3791168662766285E-127</v>
      </c>
      <c r="ID68" s="86">
        <f t="shared" si="70"/>
        <v>6.7519999385212326E-133</v>
      </c>
      <c r="IE68" s="86">
        <f t="shared" si="70"/>
        <v>1.1152527510833599E-124</v>
      </c>
      <c r="IF68" s="86">
        <f t="shared" si="70"/>
        <v>5.6205574141400264E-64</v>
      </c>
      <c r="IG68" s="86">
        <f t="shared" si="70"/>
        <v>1.5913606593436197E-41</v>
      </c>
      <c r="II68" s="86">
        <f t="shared" si="71"/>
        <v>6.4589591686424112E-182</v>
      </c>
      <c r="IJ68" s="86">
        <f t="shared" si="71"/>
        <v>8.5688786357669934E-167</v>
      </c>
      <c r="IK68" s="86">
        <f t="shared" si="71"/>
        <v>4.4884440247823586E-177</v>
      </c>
      <c r="IL68" s="86">
        <f t="shared" si="71"/>
        <v>3.3744643833166533E-186</v>
      </c>
      <c r="IM68" s="86">
        <f t="shared" si="71"/>
        <v>4.409234860160556E-179</v>
      </c>
      <c r="IN68" s="86">
        <f t="shared" si="71"/>
        <v>1.5102493729003992E-171</v>
      </c>
      <c r="IO68" s="86">
        <f t="shared" si="71"/>
        <v>3.7544489187867392E-166</v>
      </c>
      <c r="IP68" s="86">
        <f t="shared" si="71"/>
        <v>1.7121711343125516E-174</v>
      </c>
      <c r="IQ68" s="86">
        <f t="shared" si="71"/>
        <v>2.1444230594518111E-176</v>
      </c>
      <c r="IR68" s="86">
        <f t="shared" si="71"/>
        <v>2.1563184141806958E-176</v>
      </c>
      <c r="IS68" s="86">
        <f t="shared" si="71"/>
        <v>2.549354312607243E-183</v>
      </c>
      <c r="IT68" s="86">
        <f t="shared" si="71"/>
        <v>2.0085215522109146E-193</v>
      </c>
      <c r="IU68" s="86">
        <f t="shared" si="71"/>
        <v>6.9472940093286739E-186</v>
      </c>
      <c r="IV68" s="86">
        <f t="shared" si="71"/>
        <v>1.5934338960151934E-207</v>
      </c>
      <c r="IW68" s="86">
        <f t="shared" si="71"/>
        <v>7.8770343873178806E-90</v>
      </c>
      <c r="IY68" s="86">
        <f t="shared" si="72"/>
        <v>1.1514755981878301E-3</v>
      </c>
      <c r="IZ68" s="86">
        <f t="shared" si="72"/>
        <v>3.6203606611682109E-3</v>
      </c>
      <c r="JA68" s="86">
        <f t="shared" si="72"/>
        <v>2.0860852510035245E-3</v>
      </c>
      <c r="JB68" s="86">
        <f t="shared" si="72"/>
        <v>2.3385121890807129E-3</v>
      </c>
      <c r="JC68" s="86">
        <f t="shared" si="72"/>
        <v>1.1258977591477987E-3</v>
      </c>
      <c r="JD68" s="86">
        <f t="shared" si="72"/>
        <v>2.1889016301963101E-3</v>
      </c>
      <c r="JE68" s="86">
        <f t="shared" si="72"/>
        <v>1.0319578553110332E-3</v>
      </c>
      <c r="JF68" s="86">
        <f t="shared" si="72"/>
        <v>7.4904920563667187E-4</v>
      </c>
      <c r="JG68" s="86">
        <f t="shared" si="72"/>
        <v>6.0212702586132951E-4</v>
      </c>
      <c r="JH68" s="86">
        <f t="shared" si="72"/>
        <v>6.7563961307954591E-4</v>
      </c>
      <c r="JI68" s="86">
        <f t="shared" si="72"/>
        <v>7.5974755628640774E-4</v>
      </c>
      <c r="JJ68" s="86">
        <f t="shared" si="72"/>
        <v>8.1963587817915253E-4</v>
      </c>
      <c r="JK68" s="86">
        <f t="shared" si="72"/>
        <v>9.3694837166249684E-4</v>
      </c>
      <c r="JL68" s="86">
        <f t="shared" si="72"/>
        <v>5.5475134730885152E-4</v>
      </c>
      <c r="JM68" s="86">
        <f t="shared" si="72"/>
        <v>1.5755076359290116E-4</v>
      </c>
    </row>
    <row r="69" spans="2:273" x14ac:dyDescent="0.25">
      <c r="B69" s="2">
        <v>42</v>
      </c>
      <c r="C69" s="37">
        <v>72.462000000000003</v>
      </c>
      <c r="D69" s="37">
        <v>77.596000000000004</v>
      </c>
      <c r="E69" s="37">
        <v>76.768000000000001</v>
      </c>
      <c r="F69" s="37">
        <v>82.61</v>
      </c>
      <c r="G69" s="37">
        <v>81.793000000000006</v>
      </c>
      <c r="H69" s="37">
        <v>84.5</v>
      </c>
      <c r="I69" s="37">
        <v>80.825000000000003</v>
      </c>
      <c r="J69" s="37">
        <v>86.596000000000004</v>
      </c>
      <c r="K69" s="37">
        <v>76.713999999999999</v>
      </c>
      <c r="L69" s="37">
        <v>78.712000000000003</v>
      </c>
      <c r="M69" s="37">
        <v>78.135999999999996</v>
      </c>
      <c r="N69" s="37">
        <v>81.05</v>
      </c>
      <c r="O69" s="37">
        <v>79.694999999999993</v>
      </c>
      <c r="P69" s="37">
        <v>76.629000000000005</v>
      </c>
      <c r="Q69" s="37">
        <v>74.983999999999995</v>
      </c>
      <c r="S69" s="4">
        <f t="shared" si="74"/>
        <v>71.169959786222762</v>
      </c>
      <c r="T69" s="4">
        <f t="shared" si="74"/>
        <v>74.724847908296383</v>
      </c>
      <c r="U69" s="4">
        <f t="shared" si="74"/>
        <v>73.521084924782272</v>
      </c>
      <c r="V69" s="4">
        <f t="shared" si="74"/>
        <v>78.606223104208198</v>
      </c>
      <c r="W69" s="4">
        <f t="shared" si="74"/>
        <v>78.561054571321492</v>
      </c>
      <c r="X69" s="4">
        <f t="shared" si="74"/>
        <v>81.746787050875454</v>
      </c>
      <c r="Y69" s="4">
        <f t="shared" si="74"/>
        <v>76.776188095123544</v>
      </c>
      <c r="Z69" s="4">
        <f t="shared" si="74"/>
        <v>84.727147457093324</v>
      </c>
      <c r="AA69" s="4">
        <f t="shared" si="74"/>
        <v>75.070092533057959</v>
      </c>
      <c r="AB69" s="4">
        <f t="shared" si="74"/>
        <v>77.478934344759068</v>
      </c>
      <c r="AC69" s="4">
        <f t="shared" si="74"/>
        <v>75.427921528939805</v>
      </c>
      <c r="AD69" s="4">
        <f t="shared" si="74"/>
        <v>78.78425840533292</v>
      </c>
      <c r="AE69" s="4">
        <f t="shared" si="74"/>
        <v>77.732765900324026</v>
      </c>
      <c r="AF69" s="4">
        <f t="shared" si="74"/>
        <v>75.192456750799465</v>
      </c>
      <c r="AG69" s="4">
        <f t="shared" si="74"/>
        <v>72.622462744406917</v>
      </c>
      <c r="AI69" s="4">
        <f t="shared" si="75"/>
        <v>1.2920402137772413</v>
      </c>
      <c r="AJ69" s="4">
        <f t="shared" si="75"/>
        <v>2.8711520917036211</v>
      </c>
      <c r="AK69" s="4">
        <f t="shared" si="75"/>
        <v>3.2469150752177285</v>
      </c>
      <c r="AL69" s="4">
        <f t="shared" si="75"/>
        <v>4.0037768957918018</v>
      </c>
      <c r="AM69" s="4">
        <f t="shared" si="75"/>
        <v>3.2319454286785145</v>
      </c>
      <c r="AN69" s="4">
        <f t="shared" si="75"/>
        <v>2.7532129491245456</v>
      </c>
      <c r="AO69" s="4">
        <f t="shared" si="75"/>
        <v>4.0488119048764588</v>
      </c>
      <c r="AP69" s="4">
        <f t="shared" si="75"/>
        <v>1.86885254290668</v>
      </c>
      <c r="AQ69" s="4">
        <f t="shared" si="75"/>
        <v>1.6439074669420393</v>
      </c>
      <c r="AR69" s="4">
        <f t="shared" si="75"/>
        <v>1.2330656552409351</v>
      </c>
      <c r="AS69" s="4">
        <f t="shared" si="75"/>
        <v>2.7080784710601904</v>
      </c>
      <c r="AT69" s="4">
        <f t="shared" si="75"/>
        <v>2.2657415946670767</v>
      </c>
      <c r="AU69" s="4">
        <f t="shared" si="75"/>
        <v>1.9622340996759675</v>
      </c>
      <c r="AV69" s="4">
        <f t="shared" si="75"/>
        <v>1.4365432492005397</v>
      </c>
      <c r="AW69" s="4">
        <f t="shared" si="75"/>
        <v>2.3615372555930776</v>
      </c>
      <c r="AY69" s="2">
        <f t="shared" si="65"/>
        <v>69.49741674243046</v>
      </c>
      <c r="AZ69" s="2">
        <f t="shared" si="65"/>
        <v>70.262358874840331</v>
      </c>
      <c r="BA69" s="2">
        <f t="shared" si="65"/>
        <v>70.961449401307675</v>
      </c>
      <c r="BB69" s="2">
        <f t="shared" si="65"/>
        <v>75.550088690163946</v>
      </c>
      <c r="BC69" s="2">
        <f t="shared" si="65"/>
        <v>77.011231784594159</v>
      </c>
      <c r="BD69" s="2">
        <f t="shared" si="65"/>
        <v>78.62615183792137</v>
      </c>
      <c r="BE69" s="2">
        <f t="shared" si="65"/>
        <v>75.189716535965715</v>
      </c>
      <c r="BF69" s="2">
        <f t="shared" si="65"/>
        <v>83.637577763662307</v>
      </c>
      <c r="BG69" s="2">
        <f t="shared" si="65"/>
        <v>74.119543086091497</v>
      </c>
      <c r="BH69" s="2">
        <f t="shared" si="65"/>
        <v>76.369052385200945</v>
      </c>
      <c r="BI69" s="2">
        <f t="shared" si="65"/>
        <v>74.245192319718058</v>
      </c>
      <c r="BJ69" s="2">
        <f t="shared" si="65"/>
        <v>77.60833055738884</v>
      </c>
      <c r="BK69" s="2">
        <f t="shared" si="65"/>
        <v>76.423244333809961</v>
      </c>
      <c r="BL69" s="2">
        <f t="shared" si="65"/>
        <v>74.379273561645221</v>
      </c>
      <c r="BM69" s="2">
        <f t="shared" si="65"/>
        <v>72.389897535678514</v>
      </c>
      <c r="BO69" s="2">
        <f t="shared" si="10"/>
        <v>72.462000000000003</v>
      </c>
      <c r="BP69" s="2">
        <f t="shared" si="11"/>
        <v>77.596000000000004</v>
      </c>
      <c r="BQ69" s="2">
        <f t="shared" si="12"/>
        <v>76.768000000000001</v>
      </c>
      <c r="BR69" s="2">
        <f t="shared" si="13"/>
        <v>82.61</v>
      </c>
      <c r="BS69" s="2">
        <f t="shared" si="14"/>
        <v>81.793000000000006</v>
      </c>
      <c r="BT69" s="2">
        <f t="shared" si="15"/>
        <v>84.5</v>
      </c>
      <c r="BU69" s="2">
        <f t="shared" si="16"/>
        <v>80.825000000000003</v>
      </c>
      <c r="BV69" s="2">
        <f t="shared" si="17"/>
        <v>86.596000000000004</v>
      </c>
      <c r="BW69" s="2">
        <f t="shared" si="18"/>
        <v>76.713999999999999</v>
      </c>
      <c r="BX69" s="2">
        <f t="shared" si="19"/>
        <v>78.712000000000003</v>
      </c>
      <c r="BY69" s="2">
        <f t="shared" si="20"/>
        <v>78.135999999999996</v>
      </c>
      <c r="BZ69" s="2">
        <f t="shared" si="21"/>
        <v>81.05</v>
      </c>
      <c r="CA69" s="2">
        <f t="shared" si="22"/>
        <v>79.694999999999993</v>
      </c>
      <c r="CB69" s="2">
        <f t="shared" si="23"/>
        <v>76.629000000000005</v>
      </c>
      <c r="CC69" s="2">
        <f t="shared" si="24"/>
        <v>74.983999999999995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71.870161505635195</v>
      </c>
      <c r="DL69" s="2">
        <f t="shared" si="76"/>
        <v>73.729256307258609</v>
      </c>
      <c r="DM69" s="2">
        <f t="shared" si="76"/>
        <v>74.186916376306613</v>
      </c>
      <c r="DN69" s="2">
        <f t="shared" si="76"/>
        <v>80.78472183630322</v>
      </c>
      <c r="DO69" s="2">
        <f t="shared" si="76"/>
        <v>81.790362476547841</v>
      </c>
      <c r="DP69" s="2">
        <f t="shared" si="76"/>
        <v>82.299073733583484</v>
      </c>
      <c r="DQ69" s="2">
        <f t="shared" si="76"/>
        <v>79.605782726045902</v>
      </c>
      <c r="DR69" s="2">
        <f t="shared" si="76"/>
        <v>87.953636794689416</v>
      </c>
      <c r="DS69" s="2">
        <f t="shared" si="76"/>
        <v>77.405182913165262</v>
      </c>
      <c r="DT69" s="2">
        <f t="shared" si="76"/>
        <v>78.619042857142844</v>
      </c>
      <c r="DU69" s="2">
        <f t="shared" si="76"/>
        <v>78.176601232811763</v>
      </c>
      <c r="DV69" s="2">
        <f t="shared" si="76"/>
        <v>80.81710384068279</v>
      </c>
      <c r="DW69" s="2">
        <f t="shared" si="76"/>
        <v>80.136612430244043</v>
      </c>
      <c r="DX69" s="2">
        <f t="shared" si="76"/>
        <v>76.540627450980367</v>
      </c>
      <c r="DY69" s="2">
        <f t="shared" si="76"/>
        <v>73.885806451612908</v>
      </c>
      <c r="EA69" s="2">
        <f t="shared" si="77"/>
        <v>65.964786156561814</v>
      </c>
      <c r="EB69" s="2">
        <f t="shared" si="77"/>
        <v>65.938886904761901</v>
      </c>
      <c r="EC69" s="2">
        <f t="shared" si="77"/>
        <v>66.525842242995211</v>
      </c>
      <c r="ED69" s="2">
        <f t="shared" si="77"/>
        <v>68.438413551401879</v>
      </c>
      <c r="EE69" s="2">
        <f t="shared" si="77"/>
        <v>69.72442788880673</v>
      </c>
      <c r="EF69" s="2">
        <f t="shared" si="77"/>
        <v>73.684676470588229</v>
      </c>
      <c r="EG69" s="2">
        <f t="shared" si="77"/>
        <v>68.482881937911571</v>
      </c>
      <c r="EH69" s="2">
        <f t="shared" si="77"/>
        <v>76.784074616922041</v>
      </c>
      <c r="EI69" s="2">
        <f t="shared" si="77"/>
        <v>68.859188032504306</v>
      </c>
      <c r="EJ69" s="2">
        <f t="shared" si="77"/>
        <v>72.847455339260236</v>
      </c>
      <c r="EK69" s="2">
        <f t="shared" si="77"/>
        <v>68.114693552159679</v>
      </c>
      <c r="EL69" s="2">
        <f t="shared" si="77"/>
        <v>72.607456734897639</v>
      </c>
      <c r="EM69" s="2">
        <f t="shared" si="77"/>
        <v>70.704120000000003</v>
      </c>
      <c r="EN69" s="2">
        <f t="shared" si="77"/>
        <v>70.922972265568106</v>
      </c>
      <c r="EO69" s="2">
        <f t="shared" si="77"/>
        <v>69.687120641311381</v>
      </c>
      <c r="EQ69" s="2">
        <f t="shared" si="78"/>
        <v>63.988004189192516</v>
      </c>
      <c r="ER69" s="2">
        <f t="shared" si="78"/>
        <v>64.30913364464692</v>
      </c>
      <c r="ES69" s="2">
        <f t="shared" si="78"/>
        <v>65.995198463638204</v>
      </c>
      <c r="ET69" s="2">
        <f t="shared" si="78"/>
        <v>68.242729830299936</v>
      </c>
      <c r="EU69" s="2">
        <f t="shared" si="78"/>
        <v>70.044055885568667</v>
      </c>
      <c r="EV69" s="2">
        <f t="shared" si="78"/>
        <v>70.05833860340212</v>
      </c>
      <c r="EW69" s="2">
        <f t="shared" si="78"/>
        <v>67.941611789189167</v>
      </c>
      <c r="EX69" s="2">
        <f t="shared" si="78"/>
        <v>76.437866104862451</v>
      </c>
      <c r="EY69" s="2">
        <f t="shared" si="78"/>
        <v>67.741678906404573</v>
      </c>
      <c r="EZ69" s="2">
        <f t="shared" si="78"/>
        <v>72.941297013967414</v>
      </c>
      <c r="FA69" s="2">
        <f t="shared" si="78"/>
        <v>71.528217198382535</v>
      </c>
      <c r="FB69" s="2">
        <f t="shared" si="78"/>
        <v>73.166118546849049</v>
      </c>
      <c r="FC69" s="2">
        <f t="shared" si="78"/>
        <v>67.762539622681601</v>
      </c>
      <c r="FD69" s="2">
        <f t="shared" si="78"/>
        <v>69.553553367866243</v>
      </c>
      <c r="FE69" s="2">
        <f t="shared" si="78"/>
        <v>71.425968785482311</v>
      </c>
      <c r="FG69" s="2">
        <f t="shared" si="79"/>
        <v>0.40178288258543277</v>
      </c>
      <c r="FH69" s="2">
        <f t="shared" si="79"/>
        <v>0.4450159781979065</v>
      </c>
      <c r="FI69" s="2">
        <f t="shared" si="79"/>
        <v>0.42101793050831693</v>
      </c>
      <c r="FJ69" s="2">
        <f t="shared" si="79"/>
        <v>0.42398304359282246</v>
      </c>
      <c r="FK69" s="2">
        <f t="shared" si="79"/>
        <v>0.39608555179678273</v>
      </c>
      <c r="FL69" s="2">
        <f t="shared" si="79"/>
        <v>0.42634815018550515</v>
      </c>
      <c r="FM69" s="2">
        <f t="shared" si="79"/>
        <v>0.39702229468170691</v>
      </c>
      <c r="FN69" s="2">
        <f t="shared" si="79"/>
        <v>0.38641089275990259</v>
      </c>
      <c r="FO69" s="2">
        <f t="shared" si="79"/>
        <v>0.38445833777629351</v>
      </c>
      <c r="FP69" s="2">
        <f t="shared" si="79"/>
        <v>0.38983990989297207</v>
      </c>
      <c r="FQ69" s="2">
        <f t="shared" si="79"/>
        <v>0.39073717269832459</v>
      </c>
      <c r="FR69" s="2">
        <f t="shared" si="79"/>
        <v>0.39085646939216134</v>
      </c>
      <c r="FS69" s="2">
        <f t="shared" si="79"/>
        <v>0.39366817141059451</v>
      </c>
      <c r="FT69" s="2">
        <f t="shared" si="79"/>
        <v>0.38473584724358306</v>
      </c>
      <c r="FU69" s="2">
        <f t="shared" si="79"/>
        <v>0.3562895314314809</v>
      </c>
      <c r="FW69" s="2">
        <f t="shared" si="67"/>
        <v>3.340414176707322E-5</v>
      </c>
      <c r="FX69" s="2">
        <f t="shared" si="67"/>
        <v>3.5939331796675342E-5</v>
      </c>
      <c r="FY69" s="2">
        <f t="shared" si="67"/>
        <v>3.2786441753717991E-5</v>
      </c>
      <c r="FZ69" s="2">
        <f t="shared" si="67"/>
        <v>3.9770152997868105E-5</v>
      </c>
      <c r="GA69" s="2">
        <f t="shared" si="67"/>
        <v>3.6502358210911444E-5</v>
      </c>
      <c r="GB69" s="2">
        <f t="shared" si="67"/>
        <v>5.2272465491993133E-5</v>
      </c>
      <c r="GC69" s="2">
        <f t="shared" si="67"/>
        <v>4.9135645467215378E-5</v>
      </c>
      <c r="GD69" s="2">
        <f t="shared" si="67"/>
        <v>5.3546282459217459E-5</v>
      </c>
      <c r="GE69" s="2">
        <f t="shared" si="67"/>
        <v>5.4443054388111636E-5</v>
      </c>
      <c r="GF69" s="2">
        <f t="shared" si="67"/>
        <v>4.9934838441929756E-5</v>
      </c>
      <c r="GG69" s="2">
        <f t="shared" si="67"/>
        <v>4.4659422830395033E-5</v>
      </c>
      <c r="GH69" s="2">
        <f t="shared" si="67"/>
        <v>3.6514808044818871E-5</v>
      </c>
      <c r="GI69" s="2">
        <f t="shared" si="67"/>
        <v>3.2652371624625345E-5</v>
      </c>
      <c r="GJ69" s="2">
        <f t="shared" si="67"/>
        <v>2.9619901789549338E-5</v>
      </c>
      <c r="GK69" s="2">
        <f t="shared" si="67"/>
        <v>2.2361956155851521E-5</v>
      </c>
      <c r="GM69" s="86">
        <f t="shared" si="68"/>
        <v>1.8735168539170247E-3</v>
      </c>
      <c r="GN69" s="86">
        <f t="shared" si="68"/>
        <v>5.2878075359967924E-3</v>
      </c>
      <c r="GO69" s="86">
        <f t="shared" si="68"/>
        <v>3.1969125128215041E-3</v>
      </c>
      <c r="GP69" s="86">
        <f t="shared" si="68"/>
        <v>3.5240800121185151E-3</v>
      </c>
      <c r="GQ69" s="86">
        <f t="shared" si="68"/>
        <v>1.8002855728276449E-3</v>
      </c>
      <c r="GR69" s="86">
        <f t="shared" si="68"/>
        <v>3.3906640957989658E-3</v>
      </c>
      <c r="GS69" s="86">
        <f t="shared" si="68"/>
        <v>1.6866050789495115E-3</v>
      </c>
      <c r="GT69" s="86">
        <f t="shared" si="68"/>
        <v>1.2539973255188107E-3</v>
      </c>
      <c r="GU69" s="86">
        <f t="shared" si="68"/>
        <v>1.0441844620636058E-3</v>
      </c>
      <c r="GV69" s="86">
        <f t="shared" si="68"/>
        <v>1.1707141230728952E-3</v>
      </c>
      <c r="GW69" s="86">
        <f t="shared" si="68"/>
        <v>1.2901783309759705E-3</v>
      </c>
      <c r="GX69" s="86">
        <f t="shared" si="68"/>
        <v>1.3712176047422963E-3</v>
      </c>
      <c r="GY69" s="86">
        <f t="shared" si="68"/>
        <v>1.5420678534729998E-3</v>
      </c>
      <c r="GZ69" s="86">
        <f t="shared" si="68"/>
        <v>9.7877255869770999E-4</v>
      </c>
      <c r="HA69" s="86">
        <f t="shared" si="68"/>
        <v>3.1029046090929767E-4</v>
      </c>
      <c r="HC69" s="86">
        <f t="shared" si="73"/>
        <v>3.6657711480398916E-12</v>
      </c>
      <c r="HD69" s="86">
        <f t="shared" si="69"/>
        <v>9.2259132271170998E-12</v>
      </c>
      <c r="HE69" s="86">
        <f t="shared" si="69"/>
        <v>4.7879515843698776E-12</v>
      </c>
      <c r="HF69" s="86">
        <f t="shared" si="69"/>
        <v>7.1908634309014911E-13</v>
      </c>
      <c r="HG69" s="86">
        <f t="shared" si="69"/>
        <v>4.1379145417562706E-12</v>
      </c>
      <c r="HH69" s="86">
        <f t="shared" si="69"/>
        <v>5.7857384274774106E-12</v>
      </c>
      <c r="HI69" s="86">
        <f t="shared" si="69"/>
        <v>2.1449299072277462E-11</v>
      </c>
      <c r="HJ69" s="86">
        <f t="shared" si="69"/>
        <v>5.1386480810107817E-12</v>
      </c>
      <c r="HK69" s="86">
        <f t="shared" si="69"/>
        <v>6.9967546586017008E-12</v>
      </c>
      <c r="HL69" s="86">
        <f t="shared" si="69"/>
        <v>7.8199924283507357E-12</v>
      </c>
      <c r="HM69" s="86">
        <f t="shared" si="69"/>
        <v>2.8200558696696098E-12</v>
      </c>
      <c r="HN69" s="86">
        <f t="shared" si="69"/>
        <v>8.1435701766009359E-13</v>
      </c>
      <c r="HO69" s="86">
        <f t="shared" si="69"/>
        <v>1.8011099746995032E-12</v>
      </c>
      <c r="HP69" s="86">
        <f t="shared" si="69"/>
        <v>2.3018435027893317E-14</v>
      </c>
      <c r="HQ69" s="86">
        <f t="shared" si="69"/>
        <v>1.3174647511916464E-15</v>
      </c>
      <c r="HS69" s="86">
        <f t="shared" si="70"/>
        <v>6.3795223787424607E-119</v>
      </c>
      <c r="HT69" s="86">
        <f t="shared" si="70"/>
        <v>1.2313414263284023E-111</v>
      </c>
      <c r="HU69" s="86">
        <f t="shared" si="70"/>
        <v>3.6016520272083754E-117</v>
      </c>
      <c r="HV69" s="86">
        <f t="shared" si="70"/>
        <v>1.0121161241008061E-126</v>
      </c>
      <c r="HW69" s="86">
        <f t="shared" si="70"/>
        <v>5.8746748869729148E-118</v>
      </c>
      <c r="HX69" s="86">
        <f t="shared" si="70"/>
        <v>5.4151719955147159E-119</v>
      </c>
      <c r="HY69" s="86">
        <f t="shared" si="70"/>
        <v>1.7393131672920467E-109</v>
      </c>
      <c r="HZ69" s="86">
        <f t="shared" si="70"/>
        <v>2.9017968047625581E-117</v>
      </c>
      <c r="IA69" s="86">
        <f t="shared" si="70"/>
        <v>7.8284571327933713E-119</v>
      </c>
      <c r="IB69" s="86">
        <f t="shared" si="70"/>
        <v>6.1471159977074988E-118</v>
      </c>
      <c r="IC69" s="86">
        <f t="shared" si="70"/>
        <v>1.6434114873382106E-124</v>
      </c>
      <c r="ID69" s="86">
        <f t="shared" si="70"/>
        <v>9.8468187485518178E-130</v>
      </c>
      <c r="IE69" s="86">
        <f t="shared" si="70"/>
        <v>1.0410474540671156E-121</v>
      </c>
      <c r="IF69" s="86">
        <f t="shared" si="70"/>
        <v>1.5996378535517543E-62</v>
      </c>
      <c r="IG69" s="86">
        <f t="shared" si="70"/>
        <v>1.2929114433450965E-40</v>
      </c>
      <c r="II69" s="86">
        <f t="shared" si="71"/>
        <v>9.5928140278761716E-179</v>
      </c>
      <c r="IJ69" s="86">
        <f t="shared" si="71"/>
        <v>7.2249517857523342E-164</v>
      </c>
      <c r="IK69" s="86">
        <f t="shared" si="71"/>
        <v>5.4086283556860837E-174</v>
      </c>
      <c r="IL69" s="86">
        <f t="shared" si="71"/>
        <v>6.7696370620157194E-183</v>
      </c>
      <c r="IM69" s="86">
        <f t="shared" si="71"/>
        <v>6.2081466532457679E-176</v>
      </c>
      <c r="IN69" s="86">
        <f t="shared" si="71"/>
        <v>2.0048762572111967E-168</v>
      </c>
      <c r="IO69" s="86">
        <f t="shared" si="71"/>
        <v>3.7992318863530514E-163</v>
      </c>
      <c r="IP69" s="86">
        <f t="shared" si="71"/>
        <v>2.6209608121509172E-171</v>
      </c>
      <c r="IQ69" s="86">
        <f t="shared" si="71"/>
        <v>3.6031803552392363E-173</v>
      </c>
      <c r="IR69" s="86">
        <f t="shared" si="71"/>
        <v>3.398473921635745E-173</v>
      </c>
      <c r="IS69" s="86">
        <f t="shared" si="71"/>
        <v>4.9470891518137928E-180</v>
      </c>
      <c r="IT69" s="86">
        <f t="shared" si="71"/>
        <v>5.0859837462619785E-190</v>
      </c>
      <c r="IU69" s="86">
        <f t="shared" si="71"/>
        <v>1.1924798527030076E-182</v>
      </c>
      <c r="IV69" s="86">
        <f t="shared" si="71"/>
        <v>6.0812220598546879E-204</v>
      </c>
      <c r="IW69" s="86">
        <f t="shared" si="71"/>
        <v>2.4519124209813014E-88</v>
      </c>
      <c r="IY69" s="86">
        <f t="shared" si="72"/>
        <v>1.873516857582796E-3</v>
      </c>
      <c r="IZ69" s="86">
        <f t="shared" si="72"/>
        <v>5.2878075452227058E-3</v>
      </c>
      <c r="JA69" s="86">
        <f t="shared" si="72"/>
        <v>3.1969125176094558E-3</v>
      </c>
      <c r="JB69" s="86">
        <f t="shared" si="72"/>
        <v>3.5240800128376014E-3</v>
      </c>
      <c r="JC69" s="86">
        <f t="shared" si="72"/>
        <v>1.8002855769655595E-3</v>
      </c>
      <c r="JD69" s="86">
        <f t="shared" si="72"/>
        <v>3.3906641015847045E-3</v>
      </c>
      <c r="JE69" s="86">
        <f t="shared" si="72"/>
        <v>1.6866051003988107E-3</v>
      </c>
      <c r="JF69" s="86">
        <f t="shared" si="72"/>
        <v>1.2539973306574588E-3</v>
      </c>
      <c r="JG69" s="86">
        <f t="shared" si="72"/>
        <v>1.0441844690603605E-3</v>
      </c>
      <c r="JH69" s="86">
        <f t="shared" si="72"/>
        <v>1.1707141308928877E-3</v>
      </c>
      <c r="JI69" s="86">
        <f t="shared" si="72"/>
        <v>1.2901783337960263E-3</v>
      </c>
      <c r="JJ69" s="86">
        <f t="shared" si="72"/>
        <v>1.3712176055566533E-3</v>
      </c>
      <c r="JK69" s="86">
        <f t="shared" si="72"/>
        <v>1.5420678552741098E-3</v>
      </c>
      <c r="JL69" s="86">
        <f t="shared" si="72"/>
        <v>9.7877255872072847E-4</v>
      </c>
      <c r="JM69" s="86">
        <f t="shared" si="72"/>
        <v>3.1029046091061513E-4</v>
      </c>
    </row>
    <row r="70" spans="2:273" x14ac:dyDescent="0.25">
      <c r="B70" s="2">
        <v>43</v>
      </c>
      <c r="C70" s="37">
        <v>73.846000000000004</v>
      </c>
      <c r="D70" s="37">
        <v>78.192999999999998</v>
      </c>
      <c r="E70" s="37">
        <v>78.338999999999999</v>
      </c>
      <c r="F70" s="37">
        <v>82.712000000000003</v>
      </c>
      <c r="G70" s="37">
        <v>82.259</v>
      </c>
      <c r="H70" s="37">
        <v>86.2</v>
      </c>
      <c r="I70" s="37">
        <v>80.543999999999997</v>
      </c>
      <c r="J70" s="37">
        <v>88.403999999999996</v>
      </c>
      <c r="K70" s="37">
        <v>78.161000000000001</v>
      </c>
      <c r="L70" s="37">
        <v>79.558999999999997</v>
      </c>
      <c r="M70" s="37">
        <v>78.78</v>
      </c>
      <c r="N70" s="37">
        <v>81.667000000000002</v>
      </c>
      <c r="O70" s="37">
        <v>80.712000000000003</v>
      </c>
      <c r="P70" s="37">
        <v>76.918999999999997</v>
      </c>
      <c r="Q70" s="37">
        <v>74.376999999999995</v>
      </c>
      <c r="S70" s="4">
        <f t="shared" si="74"/>
        <v>71.959634126384643</v>
      </c>
      <c r="T70" s="4">
        <f t="shared" si="74"/>
        <v>76.294275914113612</v>
      </c>
      <c r="U70" s="4">
        <f t="shared" si="74"/>
        <v>74.526092889742372</v>
      </c>
      <c r="V70" s="4">
        <f t="shared" si="74"/>
        <v>79.683746331613932</v>
      </c>
      <c r="W70" s="4">
        <f t="shared" si="74"/>
        <v>79.0781295150652</v>
      </c>
      <c r="X70" s="4">
        <f t="shared" si="74"/>
        <v>82.964963588603297</v>
      </c>
      <c r="Y70" s="4">
        <f t="shared" si="74"/>
        <v>77.473033849414435</v>
      </c>
      <c r="Z70" s="4">
        <f t="shared" si="74"/>
        <v>85.173625160884654</v>
      </c>
      <c r="AA70" s="4">
        <f t="shared" si="74"/>
        <v>75.495267706396916</v>
      </c>
      <c r="AB70" s="4">
        <f t="shared" si="74"/>
        <v>78.012712130263822</v>
      </c>
      <c r="AC70" s="4">
        <f t="shared" si="74"/>
        <v>75.827763096273941</v>
      </c>
      <c r="AD70" s="4">
        <f t="shared" si="74"/>
        <v>79.278867229348776</v>
      </c>
      <c r="AE70" s="4">
        <f t="shared" si="74"/>
        <v>78.229141809538248</v>
      </c>
      <c r="AF70" s="4">
        <f t="shared" si="74"/>
        <v>75.615871123086293</v>
      </c>
      <c r="AG70" s="4">
        <f t="shared" si="74"/>
        <v>72.673059552788985</v>
      </c>
      <c r="AI70" s="4">
        <f t="shared" si="75"/>
        <v>1.886365873615361</v>
      </c>
      <c r="AJ70" s="4">
        <f t="shared" si="75"/>
        <v>1.8987240858863856</v>
      </c>
      <c r="AK70" s="4">
        <f t="shared" si="75"/>
        <v>3.8129071102576262</v>
      </c>
      <c r="AL70" s="4">
        <f t="shared" si="75"/>
        <v>3.0282536683860712</v>
      </c>
      <c r="AM70" s="4">
        <f t="shared" si="75"/>
        <v>3.1808704849348004</v>
      </c>
      <c r="AN70" s="4">
        <f t="shared" si="75"/>
        <v>3.2350364113967061</v>
      </c>
      <c r="AO70" s="4">
        <f t="shared" si="75"/>
        <v>3.0709661505855621</v>
      </c>
      <c r="AP70" s="4">
        <f t="shared" si="75"/>
        <v>3.230374839115342</v>
      </c>
      <c r="AQ70" s="4">
        <f t="shared" si="75"/>
        <v>2.6657322936030852</v>
      </c>
      <c r="AR70" s="4">
        <f t="shared" si="75"/>
        <v>1.5462878697361759</v>
      </c>
      <c r="AS70" s="4">
        <f t="shared" si="75"/>
        <v>2.9522369037260603</v>
      </c>
      <c r="AT70" s="4">
        <f t="shared" si="75"/>
        <v>2.3881327706512252</v>
      </c>
      <c r="AU70" s="4">
        <f t="shared" si="75"/>
        <v>2.482858190461755</v>
      </c>
      <c r="AV70" s="4">
        <f t="shared" si="75"/>
        <v>1.3031288769137035</v>
      </c>
      <c r="AW70" s="4">
        <f t="shared" si="75"/>
        <v>1.7039404472110107</v>
      </c>
      <c r="AY70" s="2">
        <f t="shared" si="65"/>
        <v>69.391933726700614</v>
      </c>
      <c r="AZ70" s="2">
        <f t="shared" si="65"/>
        <v>70.094182819336297</v>
      </c>
      <c r="BA70" s="2">
        <f t="shared" si="65"/>
        <v>70.807239384473903</v>
      </c>
      <c r="BB70" s="2">
        <f t="shared" si="65"/>
        <v>75.30943709553722</v>
      </c>
      <c r="BC70" s="2">
        <f t="shared" si="65"/>
        <v>76.732807003114715</v>
      </c>
      <c r="BD70" s="2">
        <f t="shared" si="65"/>
        <v>78.392496217424409</v>
      </c>
      <c r="BE70" s="2">
        <f t="shared" si="65"/>
        <v>75.025981673152856</v>
      </c>
      <c r="BF70" s="2">
        <f t="shared" si="65"/>
        <v>83.454109652526142</v>
      </c>
      <c r="BG70" s="2">
        <f t="shared" si="65"/>
        <v>73.947188559220152</v>
      </c>
      <c r="BH70" s="2">
        <f t="shared" si="65"/>
        <v>76.208217837987775</v>
      </c>
      <c r="BI70" s="2">
        <f t="shared" si="65"/>
        <v>73.93898628804898</v>
      </c>
      <c r="BJ70" s="2">
        <f t="shared" si="65"/>
        <v>77.425567857650265</v>
      </c>
      <c r="BK70" s="2">
        <f t="shared" si="65"/>
        <v>76.195719057196214</v>
      </c>
      <c r="BL70" s="2">
        <f t="shared" si="65"/>
        <v>74.271226882850513</v>
      </c>
      <c r="BM70" s="2">
        <f t="shared" si="65"/>
        <v>72.246504225623127</v>
      </c>
      <c r="BO70" s="2">
        <f t="shared" si="10"/>
        <v>73.846000000000004</v>
      </c>
      <c r="BP70" s="2">
        <f t="shared" si="11"/>
        <v>78.192999999999998</v>
      </c>
      <c r="BQ70" s="2">
        <f t="shared" si="12"/>
        <v>78.338999999999999</v>
      </c>
      <c r="BR70" s="2">
        <f t="shared" si="13"/>
        <v>82.712000000000003</v>
      </c>
      <c r="BS70" s="2">
        <f t="shared" si="14"/>
        <v>82.259</v>
      </c>
      <c r="BT70" s="2">
        <f t="shared" si="15"/>
        <v>86.2</v>
      </c>
      <c r="BU70" s="2">
        <f t="shared" si="16"/>
        <v>80.543999999999997</v>
      </c>
      <c r="BV70" s="2">
        <f t="shared" si="17"/>
        <v>88.403999999999996</v>
      </c>
      <c r="BW70" s="2">
        <f t="shared" si="18"/>
        <v>78.161000000000001</v>
      </c>
      <c r="BX70" s="2">
        <f t="shared" si="19"/>
        <v>79.558999999999997</v>
      </c>
      <c r="BY70" s="2">
        <f t="shared" si="20"/>
        <v>78.78</v>
      </c>
      <c r="BZ70" s="2">
        <f t="shared" si="21"/>
        <v>81.667000000000002</v>
      </c>
      <c r="CA70" s="2">
        <f t="shared" si="22"/>
        <v>80.712000000000003</v>
      </c>
      <c r="CB70" s="2">
        <f t="shared" si="23"/>
        <v>76.918999999999997</v>
      </c>
      <c r="CC70" s="2">
        <f t="shared" si="24"/>
        <v>74.376999999999995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72.037358682569206</v>
      </c>
      <c r="DL70" s="2">
        <f t="shared" si="76"/>
        <v>73.8815515151515</v>
      </c>
      <c r="DM70" s="2">
        <f t="shared" si="76"/>
        <v>74.348846689895453</v>
      </c>
      <c r="DN70" s="2">
        <f t="shared" si="76"/>
        <v>80.972299607369365</v>
      </c>
      <c r="DO70" s="2">
        <f t="shared" si="76"/>
        <v>81.86765844277673</v>
      </c>
      <c r="DP70" s="2">
        <f t="shared" si="76"/>
        <v>82.380972232645405</v>
      </c>
      <c r="DQ70" s="2">
        <f t="shared" si="76"/>
        <v>79.834289608636993</v>
      </c>
      <c r="DR70" s="2">
        <f t="shared" si="76"/>
        <v>88.129386913228998</v>
      </c>
      <c r="DS70" s="2">
        <f t="shared" si="76"/>
        <v>77.556443137254902</v>
      </c>
      <c r="DT70" s="2">
        <f t="shared" si="76"/>
        <v>78.707714285714275</v>
      </c>
      <c r="DU70" s="2">
        <f t="shared" si="76"/>
        <v>78.12808819345662</v>
      </c>
      <c r="DV70" s="2">
        <f t="shared" si="76"/>
        <v>80.946512802275961</v>
      </c>
      <c r="DW70" s="2">
        <f t="shared" si="76"/>
        <v>80.215338877338908</v>
      </c>
      <c r="DX70" s="2">
        <f t="shared" si="76"/>
        <v>76.684622969187643</v>
      </c>
      <c r="DY70" s="2">
        <f t="shared" si="76"/>
        <v>73.875441935483877</v>
      </c>
      <c r="EA70" s="2">
        <f t="shared" si="77"/>
        <v>65.799882482599671</v>
      </c>
      <c r="EB70" s="2">
        <f t="shared" si="77"/>
        <v>65.786647619047613</v>
      </c>
      <c r="EC70" s="2">
        <f t="shared" si="77"/>
        <v>66.365421115411777</v>
      </c>
      <c r="ED70" s="2">
        <f t="shared" si="77"/>
        <v>68.292919271672574</v>
      </c>
      <c r="EE70" s="2">
        <f t="shared" si="77"/>
        <v>69.592512354194028</v>
      </c>
      <c r="EF70" s="2">
        <f t="shared" si="77"/>
        <v>73.498647058823522</v>
      </c>
      <c r="EG70" s="2">
        <f t="shared" si="77"/>
        <v>68.365982565067426</v>
      </c>
      <c r="EH70" s="2">
        <f t="shared" si="77"/>
        <v>76.683426160337547</v>
      </c>
      <c r="EI70" s="2">
        <f t="shared" si="77"/>
        <v>68.677167077074614</v>
      </c>
      <c r="EJ70" s="2">
        <f t="shared" si="77"/>
        <v>72.640327343986385</v>
      </c>
      <c r="EK70" s="2">
        <f t="shared" si="77"/>
        <v>67.981405972243877</v>
      </c>
      <c r="EL70" s="2">
        <f t="shared" si="77"/>
        <v>72.421004493260099</v>
      </c>
      <c r="EM70" s="2">
        <f t="shared" si="77"/>
        <v>70.549654285714297</v>
      </c>
      <c r="EN70" s="2">
        <f t="shared" si="77"/>
        <v>70.751457004348467</v>
      </c>
      <c r="EO70" s="2">
        <f t="shared" si="77"/>
        <v>69.562334639442085</v>
      </c>
      <c r="EQ70" s="2">
        <f t="shared" si="78"/>
        <v>63.853000335727856</v>
      </c>
      <c r="ER70" s="2">
        <f t="shared" si="78"/>
        <v>64.182104077448741</v>
      </c>
      <c r="ES70" s="2">
        <f t="shared" si="78"/>
        <v>65.842798016685407</v>
      </c>
      <c r="ET70" s="2">
        <f t="shared" si="78"/>
        <v>68.100192731855898</v>
      </c>
      <c r="EU70" s="2">
        <f t="shared" si="78"/>
        <v>69.907178869977699</v>
      </c>
      <c r="EV70" s="2">
        <f t="shared" si="78"/>
        <v>69.930190007024777</v>
      </c>
      <c r="EW70" s="2">
        <f t="shared" si="78"/>
        <v>67.833522320761162</v>
      </c>
      <c r="EX70" s="2">
        <f t="shared" si="78"/>
        <v>76.342912335829709</v>
      </c>
      <c r="EY70" s="2">
        <f t="shared" si="78"/>
        <v>67.578253726667086</v>
      </c>
      <c r="EZ70" s="2">
        <f t="shared" si="78"/>
        <v>72.732620185009722</v>
      </c>
      <c r="FA70" s="2">
        <f t="shared" si="78"/>
        <v>71.338807367976344</v>
      </c>
      <c r="FB70" s="2">
        <f t="shared" si="78"/>
        <v>72.970952863851693</v>
      </c>
      <c r="FC70" s="2">
        <f t="shared" si="78"/>
        <v>67.652336102317875</v>
      </c>
      <c r="FD70" s="2">
        <f t="shared" si="78"/>
        <v>69.40212565580309</v>
      </c>
      <c r="FE70" s="2">
        <f t="shared" si="78"/>
        <v>71.272472003305467</v>
      </c>
      <c r="FG70" s="2">
        <f t="shared" si="79"/>
        <v>0.42410641147265571</v>
      </c>
      <c r="FH70" s="2">
        <f t="shared" si="79"/>
        <v>0.46786293140569762</v>
      </c>
      <c r="FI70" s="2">
        <f t="shared" si="79"/>
        <v>0.44361765314120966</v>
      </c>
      <c r="FJ70" s="2">
        <f t="shared" si="79"/>
        <v>0.44661915312019979</v>
      </c>
      <c r="FK70" s="2">
        <f t="shared" si="79"/>
        <v>0.41831388374423173</v>
      </c>
      <c r="FL70" s="2">
        <f t="shared" si="79"/>
        <v>0.44901210098490096</v>
      </c>
      <c r="FM70" s="2">
        <f t="shared" si="79"/>
        <v>0.4192666999965608</v>
      </c>
      <c r="FN70" s="2">
        <f t="shared" si="79"/>
        <v>0.40846350685456018</v>
      </c>
      <c r="FO70" s="2">
        <f t="shared" si="79"/>
        <v>0.40647333787141837</v>
      </c>
      <c r="FP70" s="2">
        <f t="shared" si="79"/>
        <v>0.41195683165883018</v>
      </c>
      <c r="FQ70" s="2">
        <f t="shared" si="79"/>
        <v>0.41287055402727202</v>
      </c>
      <c r="FR70" s="2">
        <f t="shared" si="79"/>
        <v>0.41299202764103676</v>
      </c>
      <c r="FS70" s="2">
        <f t="shared" si="79"/>
        <v>0.41585425748210214</v>
      </c>
      <c r="FT70" s="2">
        <f t="shared" si="79"/>
        <v>0.40675623735324118</v>
      </c>
      <c r="FU70" s="2">
        <f t="shared" si="79"/>
        <v>0.3776812236511658</v>
      </c>
      <c r="FW70" s="2">
        <f t="shared" si="67"/>
        <v>3.6626795068686179E-5</v>
      </c>
      <c r="FX70" s="2">
        <f t="shared" si="67"/>
        <v>3.9406557062215314E-5</v>
      </c>
      <c r="FY70" s="2">
        <f t="shared" si="67"/>
        <v>3.5949504797432239E-5</v>
      </c>
      <c r="FZ70" s="2">
        <f t="shared" si="67"/>
        <v>4.360693830168465E-5</v>
      </c>
      <c r="GA70" s="2">
        <f t="shared" si="67"/>
        <v>4.0023898934641093E-5</v>
      </c>
      <c r="GB70" s="2">
        <f t="shared" si="67"/>
        <v>5.731532962063072E-5</v>
      </c>
      <c r="GC70" s="2">
        <f t="shared" si="67"/>
        <v>5.3875908508485553E-5</v>
      </c>
      <c r="GD70" s="2">
        <f t="shared" si="67"/>
        <v>5.8712027891858375E-5</v>
      </c>
      <c r="GE70" s="2">
        <f t="shared" si="67"/>
        <v>5.9695308514353899E-5</v>
      </c>
      <c r="GF70" s="2">
        <f t="shared" si="67"/>
        <v>5.4752197804053512E-5</v>
      </c>
      <c r="GG70" s="2">
        <f t="shared" si="67"/>
        <v>4.8967872399926998E-5</v>
      </c>
      <c r="GH70" s="2">
        <f t="shared" si="67"/>
        <v>4.0037549809901549E-5</v>
      </c>
      <c r="GI70" s="2">
        <f t="shared" si="67"/>
        <v>3.58025007522276E-5</v>
      </c>
      <c r="GJ70" s="2">
        <f t="shared" si="67"/>
        <v>3.2477483674060101E-5</v>
      </c>
      <c r="GK70" s="2">
        <f t="shared" si="67"/>
        <v>2.451934444895734E-5</v>
      </c>
      <c r="GM70" s="86">
        <f t="shared" si="68"/>
        <v>2.9922712260025898E-3</v>
      </c>
      <c r="GN70" s="86">
        <f t="shared" si="68"/>
        <v>7.6204634719567871E-3</v>
      </c>
      <c r="GO70" s="86">
        <f t="shared" si="68"/>
        <v>4.8235500528704036E-3</v>
      </c>
      <c r="GP70" s="86">
        <f t="shared" si="68"/>
        <v>5.2336241538315257E-3</v>
      </c>
      <c r="GQ70" s="86">
        <f t="shared" si="68"/>
        <v>2.8295957737336655E-3</v>
      </c>
      <c r="GR70" s="86">
        <f t="shared" si="68"/>
        <v>5.1662441210588196E-3</v>
      </c>
      <c r="GS70" s="86">
        <f t="shared" si="68"/>
        <v>2.7057293211546533E-3</v>
      </c>
      <c r="GT70" s="86">
        <f t="shared" si="68"/>
        <v>2.0586160402001059E-3</v>
      </c>
      <c r="GU70" s="86">
        <f t="shared" si="68"/>
        <v>1.7718260647035847E-3</v>
      </c>
      <c r="GV70" s="86">
        <f t="shared" si="68"/>
        <v>1.9843585104813662E-3</v>
      </c>
      <c r="GW70" s="86">
        <f t="shared" si="68"/>
        <v>2.1459459042311242E-3</v>
      </c>
      <c r="GX70" s="86">
        <f t="shared" si="68"/>
        <v>2.2490526949052111E-3</v>
      </c>
      <c r="GY70" s="86">
        <f t="shared" si="68"/>
        <v>2.4905224037954157E-3</v>
      </c>
      <c r="GZ70" s="86">
        <f t="shared" si="68"/>
        <v>1.6877888080606808E-3</v>
      </c>
      <c r="HA70" s="86">
        <f t="shared" si="68"/>
        <v>5.9419113635480547E-4</v>
      </c>
      <c r="HC70" s="86">
        <f t="shared" si="73"/>
        <v>1.0875431390562165E-11</v>
      </c>
      <c r="HD70" s="86">
        <f t="shared" si="69"/>
        <v>2.5823392207087672E-11</v>
      </c>
      <c r="HE70" s="86">
        <f t="shared" si="69"/>
        <v>1.3893600321531885E-11</v>
      </c>
      <c r="HF70" s="86">
        <f t="shared" si="69"/>
        <v>2.2805832283920668E-12</v>
      </c>
      <c r="HG70" s="86">
        <f t="shared" si="69"/>
        <v>1.2252447612621386E-11</v>
      </c>
      <c r="HH70" s="86">
        <f t="shared" si="69"/>
        <v>1.7260192918594327E-11</v>
      </c>
      <c r="HI70" s="86">
        <f t="shared" si="69"/>
        <v>6.0719710785014123E-11</v>
      </c>
      <c r="HJ70" s="86">
        <f t="shared" si="69"/>
        <v>1.5555628288904004E-11</v>
      </c>
      <c r="HK70" s="86">
        <f t="shared" si="69"/>
        <v>2.120080382143447E-11</v>
      </c>
      <c r="HL70" s="86">
        <f t="shared" si="69"/>
        <v>2.3413489179293396E-11</v>
      </c>
      <c r="HM70" s="86">
        <f t="shared" si="69"/>
        <v>8.7165535780198943E-12</v>
      </c>
      <c r="HN70" s="86">
        <f t="shared" si="69"/>
        <v>2.6082814085371007E-12</v>
      </c>
      <c r="HO70" s="86">
        <f t="shared" si="69"/>
        <v>5.4771492272691639E-12</v>
      </c>
      <c r="HP70" s="86">
        <f t="shared" si="69"/>
        <v>8.7334722735558761E-14</v>
      </c>
      <c r="HQ70" s="86">
        <f t="shared" si="69"/>
        <v>5.7255365112854932E-15</v>
      </c>
      <c r="HS70" s="86">
        <f t="shared" si="70"/>
        <v>4.7769974797496421E-116</v>
      </c>
      <c r="HT70" s="86">
        <f t="shared" si="70"/>
        <v>5.9357477438351255E-109</v>
      </c>
      <c r="HU70" s="86">
        <f t="shared" si="70"/>
        <v>2.3215202260045624E-114</v>
      </c>
      <c r="HV70" s="86">
        <f t="shared" si="70"/>
        <v>1.148150336642323E-123</v>
      </c>
      <c r="HW70" s="86">
        <f t="shared" si="70"/>
        <v>4.2975838012882533E-115</v>
      </c>
      <c r="HX70" s="86">
        <f t="shared" si="70"/>
        <v>4.4677391296404373E-116</v>
      </c>
      <c r="HY70" s="86">
        <f t="shared" si="70"/>
        <v>9.4217862740416863E-107</v>
      </c>
      <c r="HZ70" s="86">
        <f t="shared" si="70"/>
        <v>2.451221053671027E-114</v>
      </c>
      <c r="IA70" s="86">
        <f t="shared" si="70"/>
        <v>7.2665764198452492E-116</v>
      </c>
      <c r="IB70" s="86">
        <f t="shared" si="70"/>
        <v>5.2419100381009662E-115</v>
      </c>
      <c r="IC70" s="86">
        <f t="shared" si="70"/>
        <v>1.7942651240285444E-121</v>
      </c>
      <c r="ID70" s="86">
        <f t="shared" si="70"/>
        <v>1.3139689983471744E-126</v>
      </c>
      <c r="IE70" s="86">
        <f t="shared" si="70"/>
        <v>8.939393448079532E-119</v>
      </c>
      <c r="IF70" s="86">
        <f t="shared" si="70"/>
        <v>4.3768981974113258E-61</v>
      </c>
      <c r="IG70" s="86">
        <f t="shared" si="70"/>
        <v>1.0255573977533605E-39</v>
      </c>
      <c r="II70" s="86">
        <f t="shared" si="71"/>
        <v>1.3353056213583299E-175</v>
      </c>
      <c r="IJ70" s="86">
        <f t="shared" si="71"/>
        <v>5.7358816154181227E-161</v>
      </c>
      <c r="IK70" s="86">
        <f t="shared" si="71"/>
        <v>6.1204933792337597E-171</v>
      </c>
      <c r="IL70" s="86">
        <f t="shared" si="71"/>
        <v>1.2679855108223067E-179</v>
      </c>
      <c r="IM70" s="86">
        <f t="shared" si="71"/>
        <v>8.1917606511928429E-173</v>
      </c>
      <c r="IN70" s="86">
        <f t="shared" si="71"/>
        <v>2.4897831983680088E-165</v>
      </c>
      <c r="IO70" s="86">
        <f t="shared" si="71"/>
        <v>3.607025667756658E-160</v>
      </c>
      <c r="IP70" s="86">
        <f t="shared" si="71"/>
        <v>3.7476738951882772E-168</v>
      </c>
      <c r="IQ70" s="86">
        <f t="shared" si="71"/>
        <v>5.6496548727138335E-170</v>
      </c>
      <c r="IR70" s="86">
        <f t="shared" si="71"/>
        <v>5.0041811881592966E-170</v>
      </c>
      <c r="IS70" s="86">
        <f t="shared" si="71"/>
        <v>8.9587438804068687E-177</v>
      </c>
      <c r="IT70" s="86">
        <f t="shared" si="71"/>
        <v>1.2006093256933396E-186</v>
      </c>
      <c r="IU70" s="86">
        <f t="shared" si="71"/>
        <v>1.9162019136060328E-179</v>
      </c>
      <c r="IV70" s="86">
        <f t="shared" si="71"/>
        <v>2.1588214037248723E-200</v>
      </c>
      <c r="IW70" s="86">
        <f t="shared" si="71"/>
        <v>7.4117815164921977E-87</v>
      </c>
      <c r="IY70" s="86">
        <f t="shared" si="72"/>
        <v>2.992271236878021E-3</v>
      </c>
      <c r="IZ70" s="86">
        <f t="shared" si="72"/>
        <v>7.6204634977801791E-3</v>
      </c>
      <c r="JA70" s="86">
        <f t="shared" si="72"/>
        <v>4.8235500667640043E-3</v>
      </c>
      <c r="JB70" s="86">
        <f t="shared" si="72"/>
        <v>5.2336241561121086E-3</v>
      </c>
      <c r="JC70" s="86">
        <f t="shared" si="72"/>
        <v>2.8295957859861133E-3</v>
      </c>
      <c r="JD70" s="86">
        <f t="shared" si="72"/>
        <v>5.1662441383190129E-3</v>
      </c>
      <c r="JE70" s="86">
        <f t="shared" si="72"/>
        <v>2.7057293818743642E-3</v>
      </c>
      <c r="JF70" s="86">
        <f t="shared" si="72"/>
        <v>2.0586160557557343E-3</v>
      </c>
      <c r="JG70" s="86">
        <f t="shared" si="72"/>
        <v>1.7718260859043886E-3</v>
      </c>
      <c r="JH70" s="86">
        <f t="shared" si="72"/>
        <v>1.9843585338948553E-3</v>
      </c>
      <c r="JI70" s="86">
        <f t="shared" si="72"/>
        <v>2.1459459129476778E-3</v>
      </c>
      <c r="JJ70" s="86">
        <f t="shared" si="72"/>
        <v>2.2490526975134924E-3</v>
      </c>
      <c r="JK70" s="86">
        <f t="shared" si="72"/>
        <v>2.4905224092725648E-3</v>
      </c>
      <c r="JL70" s="86">
        <f t="shared" si="72"/>
        <v>1.6877888081480155E-3</v>
      </c>
      <c r="JM70" s="86">
        <f t="shared" si="72"/>
        <v>5.9419113636053104E-4</v>
      </c>
    </row>
    <row r="71" spans="2:273" x14ac:dyDescent="0.25">
      <c r="B71" s="2">
        <v>44</v>
      </c>
      <c r="C71" s="37">
        <v>74.662000000000006</v>
      </c>
      <c r="D71" s="37">
        <v>81.947000000000003</v>
      </c>
      <c r="E71" s="37">
        <v>80.588999999999999</v>
      </c>
      <c r="F71" s="37">
        <v>83.881</v>
      </c>
      <c r="G71" s="37">
        <v>83.034000000000006</v>
      </c>
      <c r="H71" s="37">
        <v>86.332999999999998</v>
      </c>
      <c r="I71" s="37">
        <v>81.876999999999995</v>
      </c>
      <c r="J71" s="37">
        <v>88.807000000000002</v>
      </c>
      <c r="K71" s="37">
        <v>78.625</v>
      </c>
      <c r="L71" s="37">
        <v>81.135999999999996</v>
      </c>
      <c r="M71" s="37">
        <v>80.153000000000006</v>
      </c>
      <c r="N71" s="37">
        <v>82.716999999999999</v>
      </c>
      <c r="O71" s="37">
        <v>82.271000000000001</v>
      </c>
      <c r="P71" s="37">
        <v>78.144999999999996</v>
      </c>
      <c r="Q71" s="37">
        <v>73.885000000000005</v>
      </c>
      <c r="S71" s="4">
        <f t="shared" si="74"/>
        <v>73.133859376385161</v>
      </c>
      <c r="T71" s="4">
        <f t="shared" si="74"/>
        <v>78.401020619635858</v>
      </c>
      <c r="U71" s="4">
        <f t="shared" si="74"/>
        <v>75.949634501271717</v>
      </c>
      <c r="V71" s="4">
        <f t="shared" si="74"/>
        <v>81.213844125664849</v>
      </c>
      <c r="W71" s="4">
        <f t="shared" si="74"/>
        <v>79.925283613067336</v>
      </c>
      <c r="X71" s="4">
        <f t="shared" si="74"/>
        <v>84.726259316716721</v>
      </c>
      <c r="Y71" s="4">
        <f t="shared" si="74"/>
        <v>78.542926054411922</v>
      </c>
      <c r="Z71" s="4">
        <f t="shared" si="74"/>
        <v>85.911529877930235</v>
      </c>
      <c r="AA71" s="4">
        <f t="shared" si="74"/>
        <v>76.220046189424082</v>
      </c>
      <c r="AB71" s="4">
        <f t="shared" si="74"/>
        <v>78.897630621903076</v>
      </c>
      <c r="AC71" s="4">
        <f t="shared" si="74"/>
        <v>76.575535632334336</v>
      </c>
      <c r="AD71" s="4">
        <f t="shared" si="74"/>
        <v>80.085388847630497</v>
      </c>
      <c r="AE71" s="4">
        <f t="shared" si="74"/>
        <v>79.048744238482627</v>
      </c>
      <c r="AF71" s="4">
        <f t="shared" si="74"/>
        <v>76.316711036515358</v>
      </c>
      <c r="AG71" s="4">
        <f t="shared" si="74"/>
        <v>72.85553263091235</v>
      </c>
      <c r="AI71" s="4">
        <f t="shared" si="75"/>
        <v>1.5281406236148456</v>
      </c>
      <c r="AJ71" s="4">
        <f t="shared" si="75"/>
        <v>3.5459793803641446</v>
      </c>
      <c r="AK71" s="4">
        <f t="shared" si="75"/>
        <v>4.6393654987282815</v>
      </c>
      <c r="AL71" s="4">
        <f t="shared" si="75"/>
        <v>2.6671558743351511</v>
      </c>
      <c r="AM71" s="4">
        <f t="shared" si="75"/>
        <v>3.1087163869326702</v>
      </c>
      <c r="AN71" s="4">
        <f t="shared" si="75"/>
        <v>1.6067406832832773</v>
      </c>
      <c r="AO71" s="4">
        <f t="shared" si="75"/>
        <v>3.3340739455880737</v>
      </c>
      <c r="AP71" s="4">
        <f t="shared" si="75"/>
        <v>2.8954701220697672</v>
      </c>
      <c r="AQ71" s="4">
        <f t="shared" si="75"/>
        <v>2.4049538105759183</v>
      </c>
      <c r="AR71" s="4">
        <f t="shared" si="75"/>
        <v>2.2383693780969196</v>
      </c>
      <c r="AS71" s="4">
        <f t="shared" si="75"/>
        <v>3.5774643676656694</v>
      </c>
      <c r="AT71" s="4">
        <f t="shared" si="75"/>
        <v>2.6316111523695014</v>
      </c>
      <c r="AU71" s="4">
        <f t="shared" si="75"/>
        <v>3.2222557615173741</v>
      </c>
      <c r="AV71" s="4">
        <f t="shared" si="75"/>
        <v>1.8282889634846384</v>
      </c>
      <c r="AW71" s="4">
        <f t="shared" si="75"/>
        <v>1.029467369087655</v>
      </c>
      <c r="AY71" s="2">
        <f t="shared" si="65"/>
        <v>69.269559748204557</v>
      </c>
      <c r="AZ71" s="2">
        <f t="shared" si="65"/>
        <v>69.910952442576985</v>
      </c>
      <c r="BA71" s="2">
        <f t="shared" si="65"/>
        <v>70.63650082938868</v>
      </c>
      <c r="BB71" s="2">
        <f t="shared" si="65"/>
        <v>75.050797941175333</v>
      </c>
      <c r="BC71" s="2">
        <f t="shared" si="65"/>
        <v>76.44087710865179</v>
      </c>
      <c r="BD71" s="2">
        <f t="shared" si="65"/>
        <v>78.144739274184715</v>
      </c>
      <c r="BE71" s="2">
        <f t="shared" si="65"/>
        <v>74.84294536574042</v>
      </c>
      <c r="BF71" s="2">
        <f t="shared" si="65"/>
        <v>83.254057999654506</v>
      </c>
      <c r="BG71" s="2">
        <f t="shared" si="65"/>
        <v>73.756637322925016</v>
      </c>
      <c r="BH71" s="2">
        <f t="shared" si="65"/>
        <v>76.03199950454281</v>
      </c>
      <c r="BI71" s="2">
        <f t="shared" si="65"/>
        <v>73.625367062334291</v>
      </c>
      <c r="BJ71" s="2">
        <f t="shared" si="65"/>
        <v>77.225661951229256</v>
      </c>
      <c r="BK71" s="2">
        <f t="shared" si="65"/>
        <v>75.954417686791857</v>
      </c>
      <c r="BL71" s="2">
        <f t="shared" si="65"/>
        <v>74.146902429877599</v>
      </c>
      <c r="BM71" s="2">
        <f t="shared" si="65"/>
        <v>72.096058975275085</v>
      </c>
      <c r="BO71" s="2">
        <f t="shared" si="10"/>
        <v>74.662000000000006</v>
      </c>
      <c r="BP71" s="2" t="str">
        <f t="shared" si="11"/>
        <v/>
      </c>
      <c r="BQ71" s="2">
        <f t="shared" si="12"/>
        <v>80.588999999999999</v>
      </c>
      <c r="BR71" s="2">
        <f t="shared" si="13"/>
        <v>83.881</v>
      </c>
      <c r="BS71" s="2">
        <f t="shared" si="14"/>
        <v>83.034000000000006</v>
      </c>
      <c r="BT71" s="2">
        <f t="shared" si="15"/>
        <v>86.332999999999998</v>
      </c>
      <c r="BU71" s="2">
        <f t="shared" si="16"/>
        <v>81.876999999999995</v>
      </c>
      <c r="BV71" s="2">
        <f t="shared" si="17"/>
        <v>88.807000000000002</v>
      </c>
      <c r="BW71" s="2">
        <f t="shared" si="18"/>
        <v>78.625</v>
      </c>
      <c r="BX71" s="2">
        <f t="shared" si="19"/>
        <v>81.135999999999996</v>
      </c>
      <c r="BY71" s="2">
        <f t="shared" si="20"/>
        <v>80.153000000000006</v>
      </c>
      <c r="BZ71" s="2">
        <f t="shared" si="21"/>
        <v>82.716999999999999</v>
      </c>
      <c r="CA71" s="2">
        <f t="shared" si="22"/>
        <v>82.271000000000001</v>
      </c>
      <c r="CB71" s="2">
        <f t="shared" si="23"/>
        <v>78.144999999999996</v>
      </c>
      <c r="CC71" s="2">
        <f t="shared" si="24"/>
        <v>73.885000000000005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72.20455585950323</v>
      </c>
      <c r="DL71" s="2">
        <f t="shared" si="76"/>
        <v>74.033846723044377</v>
      </c>
      <c r="DM71" s="2">
        <f t="shared" si="76"/>
        <v>74.510777003484307</v>
      </c>
      <c r="DN71" s="2">
        <f t="shared" si="76"/>
        <v>81.15987737843551</v>
      </c>
      <c r="DO71" s="2">
        <f t="shared" si="76"/>
        <v>81.944954409005632</v>
      </c>
      <c r="DP71" s="2">
        <f t="shared" si="76"/>
        <v>82.462870731707312</v>
      </c>
      <c r="DQ71" s="2">
        <f t="shared" si="76"/>
        <v>80.062796491228085</v>
      </c>
      <c r="DR71" s="2">
        <f t="shared" si="76"/>
        <v>88.305137031768595</v>
      </c>
      <c r="DS71" s="2">
        <f t="shared" si="76"/>
        <v>77.707703361344542</v>
      </c>
      <c r="DT71" s="2">
        <f t="shared" si="76"/>
        <v>78.796385714285705</v>
      </c>
      <c r="DU71" s="2">
        <f t="shared" si="76"/>
        <v>78.079575154101477</v>
      </c>
      <c r="DV71" s="2">
        <f t="shared" si="76"/>
        <v>81.075921763869133</v>
      </c>
      <c r="DW71" s="2">
        <f t="shared" si="76"/>
        <v>80.294065324433774</v>
      </c>
      <c r="DX71" s="2">
        <f t="shared" si="76"/>
        <v>76.828618487394934</v>
      </c>
      <c r="DY71" s="2">
        <f t="shared" si="76"/>
        <v>73.865077419354847</v>
      </c>
      <c r="EA71" s="2">
        <f t="shared" si="77"/>
        <v>65.634978808637513</v>
      </c>
      <c r="EB71" s="2">
        <f t="shared" si="77"/>
        <v>65.634408333333326</v>
      </c>
      <c r="EC71" s="2">
        <f t="shared" si="77"/>
        <v>66.20499998782833</v>
      </c>
      <c r="ED71" s="2">
        <f t="shared" si="77"/>
        <v>68.147424991943282</v>
      </c>
      <c r="EE71" s="2">
        <f t="shared" si="77"/>
        <v>69.460596819581312</v>
      </c>
      <c r="EF71" s="2">
        <f t="shared" si="77"/>
        <v>73.312617647058829</v>
      </c>
      <c r="EG71" s="2">
        <f t="shared" si="77"/>
        <v>68.249083192223267</v>
      </c>
      <c r="EH71" s="2">
        <f t="shared" si="77"/>
        <v>76.582777703753038</v>
      </c>
      <c r="EI71" s="2">
        <f t="shared" si="77"/>
        <v>68.495146121644908</v>
      </c>
      <c r="EJ71" s="2">
        <f t="shared" si="77"/>
        <v>72.433199348712549</v>
      </c>
      <c r="EK71" s="2">
        <f t="shared" si="77"/>
        <v>67.848118392328089</v>
      </c>
      <c r="EL71" s="2">
        <f t="shared" si="77"/>
        <v>72.23455225162256</v>
      </c>
      <c r="EM71" s="2">
        <f t="shared" si="77"/>
        <v>70.395188571428577</v>
      </c>
      <c r="EN71" s="2">
        <f t="shared" si="77"/>
        <v>70.579941743128813</v>
      </c>
      <c r="EO71" s="2">
        <f t="shared" si="77"/>
        <v>69.437548637572789</v>
      </c>
      <c r="EQ71" s="2">
        <f t="shared" si="78"/>
        <v>63.717996482263196</v>
      </c>
      <c r="ER71" s="2">
        <f t="shared" si="78"/>
        <v>64.055074510250577</v>
      </c>
      <c r="ES71" s="2">
        <f t="shared" si="78"/>
        <v>65.690397569732625</v>
      </c>
      <c r="ET71" s="2">
        <f t="shared" si="78"/>
        <v>67.957655633411861</v>
      </c>
      <c r="EU71" s="2">
        <f t="shared" si="78"/>
        <v>69.77030185438673</v>
      </c>
      <c r="EV71" s="2">
        <f t="shared" si="78"/>
        <v>69.802041410647433</v>
      </c>
      <c r="EW71" s="2">
        <f t="shared" si="78"/>
        <v>67.725432852333142</v>
      </c>
      <c r="EX71" s="2">
        <f t="shared" si="78"/>
        <v>76.247958566796981</v>
      </c>
      <c r="EY71" s="2">
        <f t="shared" si="78"/>
        <v>67.414828546929598</v>
      </c>
      <c r="EZ71" s="2">
        <f t="shared" si="78"/>
        <v>72.523943356052044</v>
      </c>
      <c r="FA71" s="2">
        <f t="shared" si="78"/>
        <v>71.149397537570167</v>
      </c>
      <c r="FB71" s="2">
        <f t="shared" si="78"/>
        <v>72.775787180854337</v>
      </c>
      <c r="FC71" s="2">
        <f t="shared" si="78"/>
        <v>67.542132581954164</v>
      </c>
      <c r="FD71" s="2">
        <f t="shared" si="78"/>
        <v>69.250697943739937</v>
      </c>
      <c r="FE71" s="2">
        <f t="shared" si="78"/>
        <v>71.118975221128636</v>
      </c>
      <c r="FG71" s="2">
        <f t="shared" si="79"/>
        <v>0.44674399918171248</v>
      </c>
      <c r="FH71" s="2">
        <f t="shared" si="79"/>
        <v>0.49084544095724614</v>
      </c>
      <c r="FI71" s="2">
        <f t="shared" si="79"/>
        <v>0.4664531545144075</v>
      </c>
      <c r="FJ71" s="2">
        <f t="shared" si="79"/>
        <v>0.46947878710373064</v>
      </c>
      <c r="FK71" s="2">
        <f t="shared" si="79"/>
        <v>0.4408789841515261</v>
      </c>
      <c r="FL71" s="2">
        <f t="shared" si="79"/>
        <v>0.47188977141963295</v>
      </c>
      <c r="FM71" s="2">
        <f t="shared" si="79"/>
        <v>0.4418441568320608</v>
      </c>
      <c r="FN71" s="2">
        <f t="shared" si="79"/>
        <v>0.43089085877910949</v>
      </c>
      <c r="FO71" s="2">
        <f t="shared" si="79"/>
        <v>0.4288706408294003</v>
      </c>
      <c r="FP71" s="2">
        <f t="shared" si="79"/>
        <v>0.43443512395766309</v>
      </c>
      <c r="FQ71" s="2">
        <f t="shared" si="79"/>
        <v>0.43536179134596309</v>
      </c>
      <c r="FR71" s="2">
        <f t="shared" si="79"/>
        <v>0.43548497408584558</v>
      </c>
      <c r="FS71" s="2">
        <f t="shared" si="79"/>
        <v>0.43838667202905457</v>
      </c>
      <c r="FT71" s="2">
        <f t="shared" si="79"/>
        <v>0.42915785724093175</v>
      </c>
      <c r="FU71" s="2">
        <f t="shared" si="79"/>
        <v>0.3995600562287101</v>
      </c>
      <c r="FW71" s="2">
        <f t="shared" si="67"/>
        <v>4.0160340273342003E-5</v>
      </c>
      <c r="FX71" s="2">
        <f t="shared" si="67"/>
        <v>4.3208266331426867E-5</v>
      </c>
      <c r="FY71" s="2">
        <f t="shared" si="67"/>
        <v>3.9417711458370874E-5</v>
      </c>
      <c r="FZ71" s="2">
        <f t="shared" si="67"/>
        <v>4.7813855889788863E-5</v>
      </c>
      <c r="GA71" s="2">
        <f t="shared" si="67"/>
        <v>4.3885163046830571E-5</v>
      </c>
      <c r="GB71" s="2">
        <f t="shared" si="67"/>
        <v>6.2844661722936493E-5</v>
      </c>
      <c r="GC71" s="2">
        <f t="shared" si="67"/>
        <v>5.9073451921989734E-5</v>
      </c>
      <c r="GD71" s="2">
        <f t="shared" si="67"/>
        <v>6.4376093780861259E-5</v>
      </c>
      <c r="GE71" s="2">
        <f t="shared" si="67"/>
        <v>6.5454227227781296E-5</v>
      </c>
      <c r="GF71" s="2">
        <f t="shared" si="67"/>
        <v>6.0034273958418154E-5</v>
      </c>
      <c r="GG71" s="2">
        <f t="shared" si="67"/>
        <v>5.3691950739440773E-5</v>
      </c>
      <c r="GH71" s="2">
        <f t="shared" si="67"/>
        <v>4.3900130818297807E-5</v>
      </c>
      <c r="GI71" s="2">
        <f t="shared" si="67"/>
        <v>3.9256525843869131E-5</v>
      </c>
      <c r="GJ71" s="2">
        <f t="shared" si="67"/>
        <v>3.5610741132609384E-5</v>
      </c>
      <c r="GK71" s="2">
        <f t="shared" si="67"/>
        <v>2.6884862973654968E-5</v>
      </c>
      <c r="GM71" s="86">
        <f t="shared" si="68"/>
        <v>4.6916142464743914E-3</v>
      </c>
      <c r="GN71" s="86">
        <f t="shared" si="68"/>
        <v>1.0836705177877189E-2</v>
      </c>
      <c r="GO71" s="86">
        <f t="shared" si="68"/>
        <v>7.1659222174150668E-3</v>
      </c>
      <c r="GP71" s="86">
        <f t="shared" si="68"/>
        <v>7.6601900331955434E-3</v>
      </c>
      <c r="GQ71" s="86">
        <f t="shared" si="68"/>
        <v>4.3720088624245538E-3</v>
      </c>
      <c r="GR71" s="86">
        <f t="shared" si="68"/>
        <v>7.7433970150078456E-3</v>
      </c>
      <c r="GS71" s="86">
        <f t="shared" si="68"/>
        <v>4.2610016352405272E-3</v>
      </c>
      <c r="GT71" s="86">
        <f t="shared" si="68"/>
        <v>3.3142431092826842E-3</v>
      </c>
      <c r="GU71" s="86">
        <f t="shared" si="68"/>
        <v>2.942134846426313E-3</v>
      </c>
      <c r="GV71" s="86">
        <f t="shared" si="68"/>
        <v>3.2905429754335686E-3</v>
      </c>
      <c r="GW71" s="86">
        <f t="shared" si="68"/>
        <v>3.4963737796226556E-3</v>
      </c>
      <c r="GX71" s="86">
        <f t="shared" si="68"/>
        <v>3.6169266990428162E-3</v>
      </c>
      <c r="GY71" s="86">
        <f t="shared" si="68"/>
        <v>3.9474232078251592E-3</v>
      </c>
      <c r="GZ71" s="86">
        <f t="shared" si="68"/>
        <v>2.8448094713398923E-3</v>
      </c>
      <c r="HA71" s="86">
        <f t="shared" si="68"/>
        <v>1.1064847412535516E-3</v>
      </c>
      <c r="HC71" s="86">
        <f t="shared" si="73"/>
        <v>3.1512508402041769E-11</v>
      </c>
      <c r="HD71" s="86">
        <f t="shared" si="69"/>
        <v>7.0714235160906355E-11</v>
      </c>
      <c r="HE71" s="86">
        <f t="shared" si="69"/>
        <v>3.9404744282053492E-11</v>
      </c>
      <c r="HF71" s="86">
        <f t="shared" si="69"/>
        <v>7.0542258353348034E-12</v>
      </c>
      <c r="HG71" s="86">
        <f t="shared" si="69"/>
        <v>3.5432977210423045E-11</v>
      </c>
      <c r="HH71" s="86">
        <f t="shared" si="69"/>
        <v>5.0256670214820963E-11</v>
      </c>
      <c r="HI71" s="86">
        <f t="shared" si="69"/>
        <v>1.6794960757519031E-10</v>
      </c>
      <c r="HJ71" s="86">
        <f t="shared" si="69"/>
        <v>4.5935808958777431E-11</v>
      </c>
      <c r="HK71" s="86">
        <f t="shared" si="69"/>
        <v>6.2644125700049544E-11</v>
      </c>
      <c r="HL71" s="86">
        <f t="shared" si="69"/>
        <v>6.8389186393961276E-11</v>
      </c>
      <c r="HM71" s="86">
        <f t="shared" si="69"/>
        <v>2.6272642544514063E-11</v>
      </c>
      <c r="HN71" s="86">
        <f t="shared" si="69"/>
        <v>8.1431717343660547E-12</v>
      </c>
      <c r="HO71" s="86">
        <f t="shared" si="69"/>
        <v>1.6260679906891308E-11</v>
      </c>
      <c r="HP71" s="86">
        <f t="shared" si="69"/>
        <v>3.2166104313420969E-13</v>
      </c>
      <c r="HQ71" s="86">
        <f t="shared" si="69"/>
        <v>2.4074180098015191E-14</v>
      </c>
      <c r="HS71" s="86">
        <f t="shared" si="70"/>
        <v>3.2952823077889791E-113</v>
      </c>
      <c r="HT71" s="86">
        <f t="shared" si="70"/>
        <v>2.6514226634555397E-106</v>
      </c>
      <c r="HU71" s="86">
        <f t="shared" si="70"/>
        <v>1.3819688594625076E-111</v>
      </c>
      <c r="HV71" s="86">
        <f t="shared" si="70"/>
        <v>1.1940703010110247E-120</v>
      </c>
      <c r="HW71" s="86">
        <f t="shared" si="70"/>
        <v>2.8959541864939939E-112</v>
      </c>
      <c r="HX71" s="86">
        <f t="shared" si="70"/>
        <v>3.3876485960648305E-113</v>
      </c>
      <c r="HY71" s="86">
        <f t="shared" si="70"/>
        <v>4.7079747058020602E-104</v>
      </c>
      <c r="HZ71" s="86">
        <f t="shared" si="70"/>
        <v>1.8993967174026926E-111</v>
      </c>
      <c r="IA71" s="86">
        <f t="shared" si="70"/>
        <v>6.1795897489218482E-113</v>
      </c>
      <c r="IB71" s="86">
        <f t="shared" si="70"/>
        <v>4.1014707904020035E-112</v>
      </c>
      <c r="IC71" s="86">
        <f t="shared" si="70"/>
        <v>1.7948313400325077E-118</v>
      </c>
      <c r="ID71" s="86">
        <f t="shared" si="70"/>
        <v>1.604359058913356E-123</v>
      </c>
      <c r="IE71" s="86">
        <f t="shared" si="70"/>
        <v>7.0613461774785831E-116</v>
      </c>
      <c r="IF71" s="86">
        <f t="shared" si="70"/>
        <v>1.1513706088303826E-59</v>
      </c>
      <c r="IG71" s="86">
        <f t="shared" si="70"/>
        <v>7.9422489887999942E-39</v>
      </c>
      <c r="II71" s="86">
        <f t="shared" si="71"/>
        <v>1.742076069042464E-172</v>
      </c>
      <c r="IJ71" s="86">
        <f t="shared" si="71"/>
        <v>4.2876596214524004E-158</v>
      </c>
      <c r="IK71" s="86">
        <f t="shared" si="71"/>
        <v>6.5042062485886066E-168</v>
      </c>
      <c r="IL71" s="86">
        <f t="shared" si="71"/>
        <v>2.2174417309012134E-176</v>
      </c>
      <c r="IM71" s="86">
        <f t="shared" si="71"/>
        <v>1.0130006600920841E-169</v>
      </c>
      <c r="IN71" s="86">
        <f t="shared" si="71"/>
        <v>2.8924858872525934E-162</v>
      </c>
      <c r="IO71" s="86">
        <f t="shared" si="71"/>
        <v>3.2129738222468009E-157</v>
      </c>
      <c r="IP71" s="86">
        <f t="shared" si="71"/>
        <v>5.005548591678525E-165</v>
      </c>
      <c r="IQ71" s="86">
        <f t="shared" si="71"/>
        <v>8.2664479754750627E-167</v>
      </c>
      <c r="IR71" s="86">
        <f t="shared" si="71"/>
        <v>6.8843167164165651E-167</v>
      </c>
      <c r="IS71" s="86">
        <f t="shared" si="71"/>
        <v>1.5139900644007882E-173</v>
      </c>
      <c r="IT71" s="86">
        <f t="shared" si="71"/>
        <v>2.6421493670698199E-183</v>
      </c>
      <c r="IU71" s="86">
        <f t="shared" si="71"/>
        <v>2.8826170538893566E-176</v>
      </c>
      <c r="IV71" s="86">
        <f t="shared" si="71"/>
        <v>7.1287307072678424E-197</v>
      </c>
      <c r="IW71" s="86">
        <f t="shared" si="71"/>
        <v>2.1757863606725615E-85</v>
      </c>
      <c r="IY71" s="86">
        <f t="shared" si="72"/>
        <v>4.6916142779869002E-3</v>
      </c>
      <c r="IZ71" s="86">
        <f t="shared" si="72"/>
        <v>1.0836705248591424E-2</v>
      </c>
      <c r="JA71" s="86">
        <f t="shared" si="72"/>
        <v>7.165922256819811E-3</v>
      </c>
      <c r="JB71" s="86">
        <f t="shared" si="72"/>
        <v>7.6601900402497695E-3</v>
      </c>
      <c r="JC71" s="86">
        <f t="shared" si="72"/>
        <v>4.3720088978575307E-3</v>
      </c>
      <c r="JD71" s="86">
        <f t="shared" si="72"/>
        <v>7.743397065264516E-3</v>
      </c>
      <c r="JE71" s="86">
        <f t="shared" si="72"/>
        <v>4.2610018031901346E-3</v>
      </c>
      <c r="JF71" s="86">
        <f t="shared" si="72"/>
        <v>3.3142431552184931E-3</v>
      </c>
      <c r="JG71" s="86">
        <f t="shared" si="72"/>
        <v>2.9421349090704386E-3</v>
      </c>
      <c r="JH71" s="86">
        <f t="shared" si="72"/>
        <v>3.2905430438227548E-3</v>
      </c>
      <c r="JI71" s="86">
        <f t="shared" si="72"/>
        <v>3.4963738058952981E-3</v>
      </c>
      <c r="JJ71" s="86">
        <f t="shared" si="72"/>
        <v>3.6169267071859881E-3</v>
      </c>
      <c r="JK71" s="86">
        <f t="shared" si="72"/>
        <v>3.9474232240858395E-3</v>
      </c>
      <c r="JL71" s="86">
        <f t="shared" si="72"/>
        <v>2.8448094716615534E-3</v>
      </c>
      <c r="JM71" s="86">
        <f t="shared" si="72"/>
        <v>1.1064847412776259E-3</v>
      </c>
    </row>
    <row r="72" spans="2:273" x14ac:dyDescent="0.25">
      <c r="B72" s="2">
        <v>45</v>
      </c>
      <c r="C72" s="37">
        <v>76.554000000000002</v>
      </c>
      <c r="D72" s="37">
        <v>83.14</v>
      </c>
      <c r="E72" s="37">
        <v>82.106999999999999</v>
      </c>
      <c r="F72" s="37">
        <v>85.745999999999995</v>
      </c>
      <c r="G72" s="37">
        <v>84.671999999999997</v>
      </c>
      <c r="H72" s="37">
        <v>89.4</v>
      </c>
      <c r="I72" s="37">
        <v>82.701999999999998</v>
      </c>
      <c r="J72" s="37">
        <v>91.561000000000007</v>
      </c>
      <c r="K72" s="37">
        <v>80.018000000000001</v>
      </c>
      <c r="L72" s="37">
        <v>80.745999999999995</v>
      </c>
      <c r="M72" s="37">
        <v>79.796999999999997</v>
      </c>
      <c r="N72" s="37">
        <v>83.2</v>
      </c>
      <c r="O72" s="37">
        <v>83.542000000000002</v>
      </c>
      <c r="P72" s="37">
        <v>77.951999999999998</v>
      </c>
      <c r="Q72" s="37">
        <v>74.721000000000004</v>
      </c>
      <c r="S72" s="4">
        <f t="shared" si="74"/>
        <v>74.831683422883756</v>
      </c>
      <c r="T72" s="4">
        <f t="shared" si="74"/>
        <v>81.171571573498326</v>
      </c>
      <c r="U72" s="4">
        <f t="shared" si="74"/>
        <v>77.914361193351823</v>
      </c>
      <c r="V72" s="4">
        <f t="shared" si="74"/>
        <v>83.322538133208084</v>
      </c>
      <c r="W72" s="4">
        <f t="shared" si="74"/>
        <v>81.218676870461536</v>
      </c>
      <c r="X72" s="4">
        <f t="shared" si="74"/>
        <v>87.189721770463109</v>
      </c>
      <c r="Y72" s="4">
        <f t="shared" si="74"/>
        <v>80.125402002797955</v>
      </c>
      <c r="Z72" s="4">
        <f t="shared" si="74"/>
        <v>87.060169611812711</v>
      </c>
      <c r="AA72" s="4">
        <f t="shared" si="74"/>
        <v>77.378391274071362</v>
      </c>
      <c r="AB72" s="4">
        <f t="shared" si="74"/>
        <v>80.2856588472293</v>
      </c>
      <c r="AC72" s="4">
        <f t="shared" si="74"/>
        <v>77.812120152546413</v>
      </c>
      <c r="AD72" s="4">
        <f t="shared" si="74"/>
        <v>81.329423146670649</v>
      </c>
      <c r="AE72" s="4">
        <f t="shared" si="74"/>
        <v>80.314539011784547</v>
      </c>
      <c r="AF72" s="4">
        <f t="shared" si="74"/>
        <v>77.423397628084103</v>
      </c>
      <c r="AG72" s="4">
        <f t="shared" si="74"/>
        <v>73.251426419188391</v>
      </c>
      <c r="AI72" s="4">
        <f t="shared" si="75"/>
        <v>1.7223165771162456</v>
      </c>
      <c r="AJ72" s="4">
        <f t="shared" si="75"/>
        <v>1.9684284265016743</v>
      </c>
      <c r="AK72" s="4">
        <f t="shared" si="75"/>
        <v>4.1926388066481763</v>
      </c>
      <c r="AL72" s="4">
        <f t="shared" si="75"/>
        <v>2.4234618667919108</v>
      </c>
      <c r="AM72" s="4">
        <f t="shared" si="75"/>
        <v>3.453323129538461</v>
      </c>
      <c r="AN72" s="4">
        <f t="shared" si="75"/>
        <v>2.2102782295368968</v>
      </c>
      <c r="AO72" s="4">
        <f t="shared" si="75"/>
        <v>2.5765979972020432</v>
      </c>
      <c r="AP72" s="4">
        <f t="shared" si="75"/>
        <v>4.5008303881872962</v>
      </c>
      <c r="AQ72" s="4">
        <f t="shared" si="75"/>
        <v>2.6396087259286389</v>
      </c>
      <c r="AR72" s="4">
        <f t="shared" si="75"/>
        <v>0.46034115277069532</v>
      </c>
      <c r="AS72" s="4">
        <f t="shared" si="75"/>
        <v>1.984879847453584</v>
      </c>
      <c r="AT72" s="4">
        <f t="shared" si="75"/>
        <v>1.8705768533293536</v>
      </c>
      <c r="AU72" s="4">
        <f t="shared" si="75"/>
        <v>3.227460988215455</v>
      </c>
      <c r="AV72" s="4">
        <f t="shared" si="75"/>
        <v>0.52860237191589476</v>
      </c>
      <c r="AW72" s="4">
        <f t="shared" si="75"/>
        <v>1.4695735808116126</v>
      </c>
      <c r="AY72" s="2">
        <f t="shared" si="65"/>
        <v>69.130610244951185</v>
      </c>
      <c r="AZ72" s="2">
        <f t="shared" si="65"/>
        <v>69.713386375286163</v>
      </c>
      <c r="BA72" s="2">
        <f t="shared" si="65"/>
        <v>70.449819595017573</v>
      </c>
      <c r="BB72" s="2">
        <f t="shared" si="65"/>
        <v>74.775212118097912</v>
      </c>
      <c r="BC72" s="2">
        <f t="shared" si="65"/>
        <v>76.136371298840075</v>
      </c>
      <c r="BD72" s="2">
        <f t="shared" si="65"/>
        <v>77.883604188811276</v>
      </c>
      <c r="BE72" s="2">
        <f t="shared" si="65"/>
        <v>74.641357492174961</v>
      </c>
      <c r="BF72" s="2">
        <f t="shared" si="65"/>
        <v>83.038163212406374</v>
      </c>
      <c r="BG72" s="2">
        <f t="shared" si="65"/>
        <v>73.548338712784073</v>
      </c>
      <c r="BH72" s="2">
        <f t="shared" si="65"/>
        <v>75.840665586250651</v>
      </c>
      <c r="BI72" s="2">
        <f t="shared" si="65"/>
        <v>73.305158173085204</v>
      </c>
      <c r="BJ72" s="2">
        <f t="shared" si="65"/>
        <v>77.00908618903631</v>
      </c>
      <c r="BK72" s="2">
        <f t="shared" si="65"/>
        <v>75.70000287232773</v>
      </c>
      <c r="BL72" s="2">
        <f t="shared" si="65"/>
        <v>74.006511648395318</v>
      </c>
      <c r="BM72" s="2">
        <f t="shared" si="65"/>
        <v>71.938752741469926</v>
      </c>
      <c r="BO72" s="2">
        <f t="shared" si="10"/>
        <v>76.554000000000002</v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>
        <f t="shared" si="14"/>
        <v>84.671999999999997</v>
      </c>
      <c r="BT72" s="2" t="str">
        <f t="shared" si="15"/>
        <v/>
      </c>
      <c r="BU72" s="2">
        <f t="shared" si="16"/>
        <v>82.701999999999998</v>
      </c>
      <c r="BV72" s="2">
        <f t="shared" si="17"/>
        <v>91.561000000000007</v>
      </c>
      <c r="BW72" s="2">
        <f t="shared" si="18"/>
        <v>80.018000000000001</v>
      </c>
      <c r="BX72" s="2">
        <f t="shared" si="19"/>
        <v>80.745999999999995</v>
      </c>
      <c r="BY72" s="2">
        <f t="shared" si="20"/>
        <v>79.796999999999997</v>
      </c>
      <c r="BZ72" s="2">
        <f t="shared" si="21"/>
        <v>83.2</v>
      </c>
      <c r="CA72" s="2">
        <f t="shared" si="22"/>
        <v>83.542000000000002</v>
      </c>
      <c r="CB72" s="2">
        <f t="shared" si="23"/>
        <v>77.951999999999998</v>
      </c>
      <c r="CC72" s="2">
        <f t="shared" si="24"/>
        <v>74.721000000000004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72.371753036437241</v>
      </c>
      <c r="DL72" s="2">
        <f t="shared" si="76"/>
        <v>74.186141930937254</v>
      </c>
      <c r="DM72" s="2">
        <f t="shared" si="76"/>
        <v>74.672707317073161</v>
      </c>
      <c r="DN72" s="2">
        <f t="shared" si="76"/>
        <v>81.347455149501641</v>
      </c>
      <c r="DO72" s="2">
        <f t="shared" si="76"/>
        <v>82.02225037523452</v>
      </c>
      <c r="DP72" s="2">
        <f t="shared" si="76"/>
        <v>82.544769230769234</v>
      </c>
      <c r="DQ72" s="2">
        <f t="shared" si="76"/>
        <v>80.291303373819176</v>
      </c>
      <c r="DR72" s="2">
        <f t="shared" si="76"/>
        <v>88.480887150308192</v>
      </c>
      <c r="DS72" s="2">
        <f t="shared" si="76"/>
        <v>77.858963585434168</v>
      </c>
      <c r="DT72" s="2">
        <f t="shared" si="76"/>
        <v>78.885057142857136</v>
      </c>
      <c r="DU72" s="2">
        <f t="shared" si="76"/>
        <v>78.031062114746334</v>
      </c>
      <c r="DV72" s="2">
        <f t="shared" si="76"/>
        <v>81.205330725462304</v>
      </c>
      <c r="DW72" s="2">
        <f t="shared" si="76"/>
        <v>80.37279177152864</v>
      </c>
      <c r="DX72" s="2">
        <f t="shared" si="76"/>
        <v>76.97261400560221</v>
      </c>
      <c r="DY72" s="2">
        <f t="shared" si="76"/>
        <v>73.854712903225803</v>
      </c>
      <c r="EA72" s="2">
        <f t="shared" si="77"/>
        <v>65.470075134675355</v>
      </c>
      <c r="EB72" s="2">
        <f t="shared" si="77"/>
        <v>65.482169047619038</v>
      </c>
      <c r="EC72" s="2">
        <f t="shared" si="77"/>
        <v>66.044578860244897</v>
      </c>
      <c r="ED72" s="2">
        <f t="shared" si="77"/>
        <v>68.001930712213991</v>
      </c>
      <c r="EE72" s="2">
        <f t="shared" si="77"/>
        <v>69.328681284968596</v>
      </c>
      <c r="EF72" s="2">
        <f t="shared" si="77"/>
        <v>73.126588235294122</v>
      </c>
      <c r="EG72" s="2">
        <f t="shared" si="77"/>
        <v>68.132183819379122</v>
      </c>
      <c r="EH72" s="2">
        <f t="shared" si="77"/>
        <v>76.482129247168544</v>
      </c>
      <c r="EI72" s="2">
        <f t="shared" si="77"/>
        <v>68.313125166215215</v>
      </c>
      <c r="EJ72" s="2">
        <f t="shared" si="77"/>
        <v>72.226071353438698</v>
      </c>
      <c r="EK72" s="2">
        <f t="shared" si="77"/>
        <v>67.714830812412288</v>
      </c>
      <c r="EL72" s="2">
        <f t="shared" si="77"/>
        <v>72.048100009985006</v>
      </c>
      <c r="EM72" s="2">
        <f t="shared" si="77"/>
        <v>70.240722857142856</v>
      </c>
      <c r="EN72" s="2">
        <f t="shared" si="77"/>
        <v>70.40842648190916</v>
      </c>
      <c r="EO72" s="2">
        <f t="shared" si="77"/>
        <v>69.312762635703493</v>
      </c>
      <c r="EQ72" s="2">
        <f t="shared" si="78"/>
        <v>63.582992628798536</v>
      </c>
      <c r="ER72" s="2">
        <f t="shared" si="78"/>
        <v>63.928044943052392</v>
      </c>
      <c r="ES72" s="2">
        <f t="shared" si="78"/>
        <v>65.537997122779828</v>
      </c>
      <c r="ET72" s="2">
        <f t="shared" si="78"/>
        <v>67.815118534967823</v>
      </c>
      <c r="EU72" s="2">
        <f t="shared" si="78"/>
        <v>69.633424838795762</v>
      </c>
      <c r="EV72" s="2">
        <f t="shared" si="78"/>
        <v>69.67389281427009</v>
      </c>
      <c r="EW72" s="2">
        <f t="shared" si="78"/>
        <v>67.617343383905137</v>
      </c>
      <c r="EX72" s="2">
        <f t="shared" si="78"/>
        <v>76.15300479776424</v>
      </c>
      <c r="EY72" s="2">
        <f t="shared" si="78"/>
        <v>67.251403367192111</v>
      </c>
      <c r="EZ72" s="2">
        <f t="shared" si="78"/>
        <v>72.315266527094352</v>
      </c>
      <c r="FA72" s="2">
        <f t="shared" si="78"/>
        <v>70.95998770716399</v>
      </c>
      <c r="FB72" s="2">
        <f t="shared" si="78"/>
        <v>72.580621497856981</v>
      </c>
      <c r="FC72" s="2">
        <f t="shared" si="78"/>
        <v>67.431929061590438</v>
      </c>
      <c r="FD72" s="2">
        <f t="shared" si="78"/>
        <v>69.099270231676797</v>
      </c>
      <c r="FE72" s="2">
        <f t="shared" si="78"/>
        <v>70.965478438951791</v>
      </c>
      <c r="FG72" s="2">
        <f t="shared" si="79"/>
        <v>0.46960460055959824</v>
      </c>
      <c r="FH72" s="2">
        <f t="shared" si="79"/>
        <v>0.51386671193724442</v>
      </c>
      <c r="FI72" s="2">
        <f t="shared" si="79"/>
        <v>0.48943010624734928</v>
      </c>
      <c r="FJ72" s="2">
        <f t="shared" si="79"/>
        <v>0.4924672138857194</v>
      </c>
      <c r="FK72" s="2">
        <f t="shared" si="79"/>
        <v>0.46369099962901195</v>
      </c>
      <c r="FL72" s="2">
        <f t="shared" si="79"/>
        <v>0.49488612801024645</v>
      </c>
      <c r="FM72" s="2">
        <f t="shared" si="79"/>
        <v>0.46466460905381074</v>
      </c>
      <c r="FN72" s="2">
        <f t="shared" si="79"/>
        <v>0.45360534399314489</v>
      </c>
      <c r="FO72" s="2">
        <f t="shared" si="79"/>
        <v>0.4515631299184491</v>
      </c>
      <c r="FP72" s="2">
        <f t="shared" si="79"/>
        <v>0.4571863530323233</v>
      </c>
      <c r="FQ72" s="2">
        <f t="shared" si="79"/>
        <v>0.45812223972254806</v>
      </c>
      <c r="FR72" s="2">
        <f t="shared" si="79"/>
        <v>0.45824663589969339</v>
      </c>
      <c r="FS72" s="2">
        <f t="shared" si="79"/>
        <v>0.46117609716569813</v>
      </c>
      <c r="FT72" s="2">
        <f t="shared" si="79"/>
        <v>0.4518535201556233</v>
      </c>
      <c r="FU72" s="2">
        <f t="shared" si="79"/>
        <v>0.42184717326990073</v>
      </c>
      <c r="FW72" s="2">
        <f t="shared" si="67"/>
        <v>4.4034766842426912E-5</v>
      </c>
      <c r="FX72" s="2">
        <f t="shared" si="67"/>
        <v>4.7376724428309896E-5</v>
      </c>
      <c r="FY72" s="2">
        <f t="shared" si="67"/>
        <v>4.3220496790591903E-5</v>
      </c>
      <c r="FZ72" s="2">
        <f t="shared" si="67"/>
        <v>5.2426608613025187E-5</v>
      </c>
      <c r="GA72" s="2">
        <f t="shared" si="67"/>
        <v>4.8118920681387088E-5</v>
      </c>
      <c r="GB72" s="2">
        <f t="shared" si="67"/>
        <v>6.8907383528108329E-5</v>
      </c>
      <c r="GC72" s="2">
        <f t="shared" si="67"/>
        <v>6.4772382846127748E-5</v>
      </c>
      <c r="GD72" s="2">
        <f t="shared" si="67"/>
        <v>7.0586544778360286E-5</v>
      </c>
      <c r="GE72" s="2">
        <f t="shared" si="67"/>
        <v>7.1768679788213453E-5</v>
      </c>
      <c r="GF72" s="2">
        <f t="shared" si="67"/>
        <v>6.5825891153232155E-5</v>
      </c>
      <c r="GG72" s="2">
        <f t="shared" si="67"/>
        <v>5.8871748332496799E-5</v>
      </c>
      <c r="GH72" s="2">
        <f t="shared" si="67"/>
        <v>4.8135332377448887E-5</v>
      </c>
      <c r="GI72" s="2">
        <f t="shared" si="67"/>
        <v>4.3043761620242826E-5</v>
      </c>
      <c r="GJ72" s="2">
        <f t="shared" si="67"/>
        <v>3.9046267050705014E-5</v>
      </c>
      <c r="GK72" s="2">
        <f t="shared" si="67"/>
        <v>2.9478589595253311E-5</v>
      </c>
      <c r="GM72" s="86">
        <f t="shared" si="68"/>
        <v>7.222082483978794E-3</v>
      </c>
      <c r="GN72" s="86">
        <f t="shared" si="68"/>
        <v>1.5207348519224454E-2</v>
      </c>
      <c r="GO72" s="86">
        <f t="shared" si="68"/>
        <v>1.048289459046952E-2</v>
      </c>
      <c r="GP72" s="86">
        <f t="shared" si="68"/>
        <v>1.1050674037873185E-2</v>
      </c>
      <c r="GQ72" s="86">
        <f t="shared" si="68"/>
        <v>6.6412100290897946E-3</v>
      </c>
      <c r="GR72" s="86">
        <f t="shared" si="68"/>
        <v>1.1418042464066977E-2</v>
      </c>
      <c r="GS72" s="86">
        <f t="shared" si="68"/>
        <v>6.5877277059453263E-3</v>
      </c>
      <c r="GT72" s="86">
        <f t="shared" si="68"/>
        <v>5.2331698521587517E-3</v>
      </c>
      <c r="GU72" s="86">
        <f t="shared" si="68"/>
        <v>4.7813288819527908E-3</v>
      </c>
      <c r="GV72" s="86">
        <f t="shared" si="68"/>
        <v>5.3387800733983529E-3</v>
      </c>
      <c r="GW72" s="86">
        <f t="shared" si="68"/>
        <v>5.5807467609589731E-3</v>
      </c>
      <c r="GX72" s="86">
        <f t="shared" si="68"/>
        <v>5.7038638091290667E-3</v>
      </c>
      <c r="GY72" s="86">
        <f t="shared" si="68"/>
        <v>6.1406398056748097E-3</v>
      </c>
      <c r="GZ72" s="86">
        <f t="shared" si="68"/>
        <v>4.6874575024965504E-3</v>
      </c>
      <c r="HA72" s="86">
        <f t="shared" si="68"/>
        <v>2.0039331794528305E-3</v>
      </c>
      <c r="HC72" s="86">
        <f t="shared" si="73"/>
        <v>8.9183241433564094E-11</v>
      </c>
      <c r="HD72" s="86">
        <f t="shared" si="69"/>
        <v>1.8945147027772675E-10</v>
      </c>
      <c r="HE72" s="86">
        <f t="shared" si="69"/>
        <v>1.0923431018780377E-10</v>
      </c>
      <c r="HF72" s="86">
        <f t="shared" si="69"/>
        <v>2.1281381744671207E-11</v>
      </c>
      <c r="HG72" s="86">
        <f t="shared" si="69"/>
        <v>1.0007933732618979E-10</v>
      </c>
      <c r="HH72" s="86">
        <f t="shared" si="69"/>
        <v>1.428275732851935E-10</v>
      </c>
      <c r="HI72" s="86">
        <f t="shared" si="69"/>
        <v>4.5391037763293089E-10</v>
      </c>
      <c r="HJ72" s="86">
        <f t="shared" si="69"/>
        <v>1.3232735526366297E-10</v>
      </c>
      <c r="HK72" s="86">
        <f t="shared" si="69"/>
        <v>1.8050548917440649E-10</v>
      </c>
      <c r="HL72" s="86">
        <f t="shared" si="69"/>
        <v>1.9488558684092888E-10</v>
      </c>
      <c r="HM72" s="86">
        <f t="shared" si="69"/>
        <v>7.7222487250895525E-11</v>
      </c>
      <c r="HN72" s="86">
        <f t="shared" si="69"/>
        <v>2.4782271916514752E-11</v>
      </c>
      <c r="HO72" s="86">
        <f t="shared" si="69"/>
        <v>4.7130384081022501E-11</v>
      </c>
      <c r="HP72" s="86">
        <f t="shared" si="69"/>
        <v>1.1500578486275529E-12</v>
      </c>
      <c r="HQ72" s="86">
        <f t="shared" si="69"/>
        <v>9.7938764324269989E-14</v>
      </c>
      <c r="HS72" s="86">
        <f t="shared" si="70"/>
        <v>2.0941255082235782E-110</v>
      </c>
      <c r="HT72" s="86">
        <f t="shared" si="70"/>
        <v>1.0974651710096615E-103</v>
      </c>
      <c r="HU72" s="86">
        <f t="shared" si="70"/>
        <v>7.5976759084208298E-109</v>
      </c>
      <c r="HV72" s="86">
        <f t="shared" si="70"/>
        <v>1.138480098519662E-117</v>
      </c>
      <c r="HW72" s="86">
        <f t="shared" si="70"/>
        <v>1.7975772338483415E-109</v>
      </c>
      <c r="HX72" s="86">
        <f t="shared" si="70"/>
        <v>2.3607264715462861E-110</v>
      </c>
      <c r="HY72" s="86">
        <f t="shared" si="70"/>
        <v>2.1701126710282093E-101</v>
      </c>
      <c r="HZ72" s="86">
        <f t="shared" si="70"/>
        <v>1.3501079295850642E-108</v>
      </c>
      <c r="IA72" s="86">
        <f t="shared" si="70"/>
        <v>4.814680271280514E-110</v>
      </c>
      <c r="IB72" s="86">
        <f t="shared" si="70"/>
        <v>2.9445805383902711E-109</v>
      </c>
      <c r="IC72" s="86">
        <f t="shared" si="70"/>
        <v>1.6449744274613671E-115</v>
      </c>
      <c r="ID72" s="86">
        <f t="shared" si="70"/>
        <v>1.7924497035348519E-120</v>
      </c>
      <c r="IE72" s="86">
        <f t="shared" si="70"/>
        <v>5.1311009840203411E-113</v>
      </c>
      <c r="IF72" s="86">
        <f t="shared" si="70"/>
        <v>2.9118515920729082E-58</v>
      </c>
      <c r="IG72" s="86">
        <f t="shared" si="70"/>
        <v>6.0051063977816442E-38</v>
      </c>
      <c r="II72" s="86">
        <f t="shared" si="71"/>
        <v>2.1301293368867569E-169</v>
      </c>
      <c r="IJ72" s="86">
        <f t="shared" si="71"/>
        <v>3.0178383173378417E-155</v>
      </c>
      <c r="IK72" s="86">
        <f t="shared" si="71"/>
        <v>6.4909966989207039E-165</v>
      </c>
      <c r="IL72" s="86">
        <f t="shared" si="71"/>
        <v>3.6205940397161872E-173</v>
      </c>
      <c r="IM72" s="86">
        <f t="shared" si="71"/>
        <v>1.1739782253563179E-166</v>
      </c>
      <c r="IN72" s="86">
        <f t="shared" si="71"/>
        <v>3.1435288480568054E-159</v>
      </c>
      <c r="IO72" s="86">
        <f t="shared" si="71"/>
        <v>2.6851612904223805E-154</v>
      </c>
      <c r="IP72" s="86">
        <f t="shared" si="71"/>
        <v>6.2449781692140255E-162</v>
      </c>
      <c r="IQ72" s="86">
        <f t="shared" si="71"/>
        <v>1.1286980982715843E-163</v>
      </c>
      <c r="IR72" s="86">
        <f t="shared" si="71"/>
        <v>8.8484684616372545E-164</v>
      </c>
      <c r="IS72" s="86">
        <f t="shared" si="71"/>
        <v>2.3876911155041134E-170</v>
      </c>
      <c r="IT72" s="86">
        <f t="shared" si="71"/>
        <v>5.4205403452927318E-180</v>
      </c>
      <c r="IU72" s="86">
        <f t="shared" si="71"/>
        <v>4.059651267467447E-173</v>
      </c>
      <c r="IV72" s="86">
        <f t="shared" si="71"/>
        <v>2.1896664251620753E-193</v>
      </c>
      <c r="IW72" s="86">
        <f t="shared" si="71"/>
        <v>6.2027808127455847E-84</v>
      </c>
      <c r="IY72" s="86">
        <f t="shared" si="72"/>
        <v>7.2220825731620355E-3</v>
      </c>
      <c r="IZ72" s="86">
        <f t="shared" si="72"/>
        <v>1.5207348708675924E-2</v>
      </c>
      <c r="JA72" s="86">
        <f t="shared" si="72"/>
        <v>1.0482894699703831E-2</v>
      </c>
      <c r="JB72" s="86">
        <f t="shared" si="72"/>
        <v>1.1050674059154567E-2</v>
      </c>
      <c r="JC72" s="86">
        <f t="shared" si="72"/>
        <v>6.6412101291691318E-3</v>
      </c>
      <c r="JD72" s="86">
        <f t="shared" si="72"/>
        <v>1.141804260689455E-2</v>
      </c>
      <c r="JE72" s="86">
        <f t="shared" si="72"/>
        <v>6.5877281598557044E-3</v>
      </c>
      <c r="JF72" s="86">
        <f t="shared" si="72"/>
        <v>5.2331699844861074E-3</v>
      </c>
      <c r="JG72" s="86">
        <f t="shared" si="72"/>
        <v>4.7813290624582798E-3</v>
      </c>
      <c r="JH72" s="86">
        <f t="shared" si="72"/>
        <v>5.3387802682839398E-3</v>
      </c>
      <c r="JI72" s="86">
        <f t="shared" si="72"/>
        <v>5.5807468381814601E-3</v>
      </c>
      <c r="JJ72" s="86">
        <f t="shared" si="72"/>
        <v>5.7038638339113384E-3</v>
      </c>
      <c r="JK72" s="86">
        <f t="shared" si="72"/>
        <v>6.1406398528051935E-3</v>
      </c>
      <c r="JL72" s="86">
        <f t="shared" si="72"/>
        <v>4.6874575036466078E-3</v>
      </c>
      <c r="JM72" s="86">
        <f t="shared" si="72"/>
        <v>2.0039331795507691E-3</v>
      </c>
    </row>
    <row r="73" spans="2:273" x14ac:dyDescent="0.25">
      <c r="B73" s="2">
        <v>46</v>
      </c>
      <c r="C73" s="37">
        <v>77.953999999999994</v>
      </c>
      <c r="D73" s="37">
        <v>84.93</v>
      </c>
      <c r="E73" s="37">
        <v>84.643000000000001</v>
      </c>
      <c r="F73" s="37">
        <v>86.983000000000004</v>
      </c>
      <c r="G73" s="37">
        <v>85.602999999999994</v>
      </c>
      <c r="H73" s="37">
        <v>92.367000000000004</v>
      </c>
      <c r="I73" s="37">
        <v>84.509</v>
      </c>
      <c r="J73" s="37">
        <v>92.263000000000005</v>
      </c>
      <c r="K73" s="37">
        <v>81.375</v>
      </c>
      <c r="L73" s="37">
        <v>82.864000000000004</v>
      </c>
      <c r="M73" s="37">
        <v>81.457999999999998</v>
      </c>
      <c r="N73" s="37">
        <v>85.25</v>
      </c>
      <c r="O73" s="37">
        <v>84.745999999999995</v>
      </c>
      <c r="P73" s="37">
        <v>79.403000000000006</v>
      </c>
      <c r="Q73" s="37">
        <v>75.738</v>
      </c>
      <c r="S73" s="4">
        <f t="shared" si="74"/>
        <v>77.220758587333364</v>
      </c>
      <c r="T73" s="4">
        <f t="shared" si="74"/>
        <v>84.743260541514687</v>
      </c>
      <c r="U73" s="4">
        <f t="shared" si="74"/>
        <v>80.560479089636146</v>
      </c>
      <c r="V73" s="4">
        <f t="shared" si="74"/>
        <v>86.152348791896301</v>
      </c>
      <c r="W73" s="4">
        <f t="shared" si="74"/>
        <v>83.098118631831952</v>
      </c>
      <c r="X73" s="4">
        <f t="shared" si="74"/>
        <v>90.536246198413806</v>
      </c>
      <c r="Y73" s="4">
        <f t="shared" si="74"/>
        <v>82.39011367626253</v>
      </c>
      <c r="Z73" s="4">
        <f t="shared" si="74"/>
        <v>88.7684468881762</v>
      </c>
      <c r="AA73" s="4">
        <f t="shared" si="74"/>
        <v>79.141229460934284</v>
      </c>
      <c r="AB73" s="4">
        <f t="shared" si="74"/>
        <v>82.369160663628108</v>
      </c>
      <c r="AC73" s="4">
        <f t="shared" si="74"/>
        <v>79.713549566590288</v>
      </c>
      <c r="AD73" s="4">
        <f t="shared" si="74"/>
        <v>83.166819564451473</v>
      </c>
      <c r="AE73" s="4">
        <f t="shared" si="74"/>
        <v>82.177199963831853</v>
      </c>
      <c r="AF73" s="4">
        <f t="shared" si="74"/>
        <v>79.101319148503336</v>
      </c>
      <c r="AG73" s="4">
        <f t="shared" si="74"/>
        <v>73.977300360809537</v>
      </c>
      <c r="AI73" s="4">
        <f t="shared" si="75"/>
        <v>0.73324141266662934</v>
      </c>
      <c r="AJ73" s="4">
        <f t="shared" si="75"/>
        <v>0.18673945848532014</v>
      </c>
      <c r="AK73" s="4">
        <f t="shared" si="75"/>
        <v>4.0825209103638542</v>
      </c>
      <c r="AL73" s="4">
        <f t="shared" si="75"/>
        <v>0.83065120810370274</v>
      </c>
      <c r="AM73" s="4">
        <f t="shared" si="75"/>
        <v>2.5048813681680429</v>
      </c>
      <c r="AN73" s="4">
        <f t="shared" si="75"/>
        <v>1.8307538015861979</v>
      </c>
      <c r="AO73" s="4">
        <f t="shared" si="75"/>
        <v>2.1188863237374704</v>
      </c>
      <c r="AP73" s="4">
        <f t="shared" si="75"/>
        <v>3.4945531118238051</v>
      </c>
      <c r="AQ73" s="4">
        <f t="shared" si="75"/>
        <v>2.2337705390657163</v>
      </c>
      <c r="AR73" s="4">
        <f t="shared" si="75"/>
        <v>0.49483933637189637</v>
      </c>
      <c r="AS73" s="4">
        <f t="shared" si="75"/>
        <v>1.7444504334097104</v>
      </c>
      <c r="AT73" s="4">
        <f t="shared" si="75"/>
        <v>2.0831804355485275</v>
      </c>
      <c r="AU73" s="4">
        <f t="shared" si="75"/>
        <v>2.5688000361681418</v>
      </c>
      <c r="AV73" s="4">
        <f t="shared" si="75"/>
        <v>0.30168085149666979</v>
      </c>
      <c r="AW73" s="4">
        <f t="shared" si="75"/>
        <v>1.760699639190463</v>
      </c>
      <c r="AY73" s="2">
        <f t="shared" si="65"/>
        <v>68.975548382252569</v>
      </c>
      <c r="AZ73" s="2">
        <f t="shared" si="65"/>
        <v>69.502327050452564</v>
      </c>
      <c r="BA73" s="2">
        <f t="shared" si="65"/>
        <v>70.247924405591831</v>
      </c>
      <c r="BB73" s="2">
        <f t="shared" si="65"/>
        <v>74.483876314253706</v>
      </c>
      <c r="BC73" s="2">
        <f t="shared" si="65"/>
        <v>75.820346648841209</v>
      </c>
      <c r="BD73" s="2">
        <f t="shared" si="65"/>
        <v>77.609935309545051</v>
      </c>
      <c r="BE73" s="2">
        <f t="shared" si="65"/>
        <v>74.422142635871722</v>
      </c>
      <c r="BF73" s="2">
        <f t="shared" si="65"/>
        <v>82.807320383288385</v>
      </c>
      <c r="BG73" s="2">
        <f t="shared" si="65"/>
        <v>73.32290596499675</v>
      </c>
      <c r="BH73" s="2">
        <f t="shared" si="65"/>
        <v>75.634620155698201</v>
      </c>
      <c r="BI73" s="2">
        <f t="shared" si="65"/>
        <v>72.979259324532705</v>
      </c>
      <c r="BJ73" s="2">
        <f t="shared" si="65"/>
        <v>76.776467879779361</v>
      </c>
      <c r="BK73" s="2">
        <f t="shared" si="65"/>
        <v>75.433264546308507</v>
      </c>
      <c r="BL73" s="2">
        <f t="shared" si="65"/>
        <v>73.85040915840716</v>
      </c>
      <c r="BM73" s="2">
        <f t="shared" si="65"/>
        <v>71.774842749071865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>
        <f t="shared" si="14"/>
        <v>85.602999999999994</v>
      </c>
      <c r="BT73" s="2" t="str">
        <f t="shared" si="15"/>
        <v/>
      </c>
      <c r="BU73" s="2">
        <f t="shared" si="16"/>
        <v>84.509</v>
      </c>
      <c r="BV73" s="2">
        <f t="shared" si="17"/>
        <v>92.263000000000005</v>
      </c>
      <c r="BW73" s="2">
        <f t="shared" si="18"/>
        <v>81.375</v>
      </c>
      <c r="BX73" s="2">
        <f t="shared" si="19"/>
        <v>82.864000000000004</v>
      </c>
      <c r="BY73" s="2">
        <f t="shared" si="20"/>
        <v>81.457999999999998</v>
      </c>
      <c r="BZ73" s="2">
        <f t="shared" si="21"/>
        <v>85.25</v>
      </c>
      <c r="CA73" s="2">
        <f t="shared" si="22"/>
        <v>84.745999999999995</v>
      </c>
      <c r="CB73" s="2">
        <f t="shared" si="23"/>
        <v>79.403000000000006</v>
      </c>
      <c r="CC73" s="2">
        <f t="shared" si="24"/>
        <v>75.738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72.538950213371265</v>
      </c>
      <c r="DL73" s="2">
        <f t="shared" si="76"/>
        <v>74.338437138830145</v>
      </c>
      <c r="DM73" s="2">
        <f t="shared" si="76"/>
        <v>74.834637630662002</v>
      </c>
      <c r="DN73" s="2">
        <f t="shared" si="76"/>
        <v>81.535032920567787</v>
      </c>
      <c r="DO73" s="2">
        <f t="shared" si="76"/>
        <v>82.099546341463409</v>
      </c>
      <c r="DP73" s="2">
        <f t="shared" si="76"/>
        <v>82.626667729831141</v>
      </c>
      <c r="DQ73" s="2">
        <f t="shared" si="76"/>
        <v>80.519810256410281</v>
      </c>
      <c r="DR73" s="2">
        <f t="shared" si="76"/>
        <v>88.656637268847788</v>
      </c>
      <c r="DS73" s="2">
        <f t="shared" si="76"/>
        <v>78.010223809523808</v>
      </c>
      <c r="DT73" s="2">
        <f t="shared" si="76"/>
        <v>78.973728571428566</v>
      </c>
      <c r="DU73" s="2">
        <f t="shared" si="76"/>
        <v>77.982549075391191</v>
      </c>
      <c r="DV73" s="2">
        <f t="shared" si="76"/>
        <v>81.334739687055475</v>
      </c>
      <c r="DW73" s="2">
        <f t="shared" si="76"/>
        <v>80.451518218623505</v>
      </c>
      <c r="DX73" s="2">
        <f t="shared" si="76"/>
        <v>77.116609523809501</v>
      </c>
      <c r="DY73" s="2">
        <f t="shared" si="76"/>
        <v>73.844348387096773</v>
      </c>
      <c r="EA73" s="2">
        <f t="shared" si="77"/>
        <v>65.305171460713211</v>
      </c>
      <c r="EB73" s="2">
        <f t="shared" si="77"/>
        <v>65.329929761904751</v>
      </c>
      <c r="EC73" s="2">
        <f t="shared" si="77"/>
        <v>65.884157732661464</v>
      </c>
      <c r="ED73" s="2">
        <f t="shared" si="77"/>
        <v>67.856436432484699</v>
      </c>
      <c r="EE73" s="2">
        <f t="shared" si="77"/>
        <v>69.196765750355894</v>
      </c>
      <c r="EF73" s="2">
        <f t="shared" si="77"/>
        <v>72.940558823529415</v>
      </c>
      <c r="EG73" s="2">
        <f t="shared" si="77"/>
        <v>68.015284446534963</v>
      </c>
      <c r="EH73" s="2">
        <f t="shared" si="77"/>
        <v>76.38148079058405</v>
      </c>
      <c r="EI73" s="2">
        <f t="shared" si="77"/>
        <v>68.131104210785523</v>
      </c>
      <c r="EJ73" s="2">
        <f t="shared" si="77"/>
        <v>72.018943358164861</v>
      </c>
      <c r="EK73" s="2">
        <f t="shared" si="77"/>
        <v>67.5815432324965</v>
      </c>
      <c r="EL73" s="2">
        <f t="shared" si="77"/>
        <v>71.861647768347467</v>
      </c>
      <c r="EM73" s="2">
        <f t="shared" si="77"/>
        <v>70.08625714285715</v>
      </c>
      <c r="EN73" s="2">
        <f t="shared" si="77"/>
        <v>70.236911220689507</v>
      </c>
      <c r="EO73" s="2">
        <f t="shared" si="77"/>
        <v>69.187976633834211</v>
      </c>
      <c r="EQ73" s="2">
        <f t="shared" si="78"/>
        <v>63.447988775333869</v>
      </c>
      <c r="ER73" s="2">
        <f t="shared" si="78"/>
        <v>63.801015375854213</v>
      </c>
      <c r="ES73" s="2">
        <f t="shared" si="78"/>
        <v>65.385596675827045</v>
      </c>
      <c r="ET73" s="2">
        <f t="shared" si="78"/>
        <v>67.672581436523785</v>
      </c>
      <c r="EU73" s="2">
        <f t="shared" si="78"/>
        <v>69.496547823204793</v>
      </c>
      <c r="EV73" s="2">
        <f t="shared" si="78"/>
        <v>69.545744217892732</v>
      </c>
      <c r="EW73" s="2">
        <f t="shared" si="78"/>
        <v>67.509253915477132</v>
      </c>
      <c r="EX73" s="2">
        <f t="shared" si="78"/>
        <v>76.058051028731498</v>
      </c>
      <c r="EY73" s="2">
        <f t="shared" si="78"/>
        <v>67.087978187454638</v>
      </c>
      <c r="EZ73" s="2">
        <f t="shared" si="78"/>
        <v>72.106589698136659</v>
      </c>
      <c r="FA73" s="2">
        <f t="shared" si="78"/>
        <v>70.770577876757812</v>
      </c>
      <c r="FB73" s="2">
        <f t="shared" si="78"/>
        <v>72.385455814859625</v>
      </c>
      <c r="FC73" s="2">
        <f t="shared" si="78"/>
        <v>67.321725541226712</v>
      </c>
      <c r="FD73" s="2">
        <f t="shared" si="78"/>
        <v>68.947842519613644</v>
      </c>
      <c r="FE73" s="2">
        <f t="shared" si="78"/>
        <v>70.811981656774947</v>
      </c>
      <c r="FG73" s="2">
        <f t="shared" si="79"/>
        <v>0.49259346776930096</v>
      </c>
      <c r="FH73" s="2">
        <f t="shared" si="79"/>
        <v>0.53682929513698874</v>
      </c>
      <c r="FI73" s="2">
        <f t="shared" si="79"/>
        <v>0.51245180710580107</v>
      </c>
      <c r="FJ73" s="2">
        <f t="shared" si="79"/>
        <v>0.5154875387744301</v>
      </c>
      <c r="FK73" s="2">
        <f t="shared" si="79"/>
        <v>0.48665599365321421</v>
      </c>
      <c r="FL73" s="2">
        <f t="shared" si="79"/>
        <v>0.51790414229228376</v>
      </c>
      <c r="FM73" s="2">
        <f t="shared" si="79"/>
        <v>0.48763397944266346</v>
      </c>
      <c r="FN73" s="2">
        <f t="shared" si="79"/>
        <v>0.47651464677629651</v>
      </c>
      <c r="FO73" s="2">
        <f t="shared" si="79"/>
        <v>0.47445885351912293</v>
      </c>
      <c r="FP73" s="2">
        <f t="shared" si="79"/>
        <v>0.48011759375999546</v>
      </c>
      <c r="FQ73" s="2">
        <f t="shared" si="79"/>
        <v>0.48105882089847329</v>
      </c>
      <c r="FR73" s="2">
        <f t="shared" si="79"/>
        <v>0.48118391466148341</v>
      </c>
      <c r="FS73" s="2">
        <f t="shared" si="79"/>
        <v>0.48412897271308292</v>
      </c>
      <c r="FT73" s="2">
        <f t="shared" si="79"/>
        <v>0.47475122197441233</v>
      </c>
      <c r="FU73" s="2">
        <f t="shared" si="79"/>
        <v>0.44445723830796624</v>
      </c>
      <c r="FW73" s="2">
        <f t="shared" si="67"/>
        <v>4.8282956589904683E-5</v>
      </c>
      <c r="FX73" s="2">
        <f t="shared" si="67"/>
        <v>5.1947307898484726E-5</v>
      </c>
      <c r="FY73" s="2">
        <f t="shared" si="67"/>
        <v>4.7390134748291123E-5</v>
      </c>
      <c r="FZ73" s="2">
        <f t="shared" si="67"/>
        <v>5.7484342484694536E-5</v>
      </c>
      <c r="GA73" s="2">
        <f t="shared" si="67"/>
        <v>5.276110240953544E-5</v>
      </c>
      <c r="GB73" s="2">
        <f t="shared" si="67"/>
        <v>7.5554941298058977E-5</v>
      </c>
      <c r="GC73" s="2">
        <f t="shared" si="67"/>
        <v>7.1021061683692222E-5</v>
      </c>
      <c r="GD73" s="2">
        <f t="shared" si="67"/>
        <v>7.7396080218412265E-5</v>
      </c>
      <c r="GE73" s="2">
        <f t="shared" si="67"/>
        <v>7.8692247679761423E-5</v>
      </c>
      <c r="GF73" s="2">
        <f t="shared" si="67"/>
        <v>7.2176196017281272E-5</v>
      </c>
      <c r="GG73" s="2">
        <f t="shared" si="67"/>
        <v>6.455122177479479E-5</v>
      </c>
      <c r="GH73" s="2">
        <f t="shared" si="67"/>
        <v>5.277909730932005E-5</v>
      </c>
      <c r="GI73" s="2">
        <f t="shared" si="67"/>
        <v>4.7196350100311135E-5</v>
      </c>
      <c r="GJ73" s="2">
        <f t="shared" si="67"/>
        <v>4.2813219179629956E-5</v>
      </c>
      <c r="GK73" s="2">
        <f t="shared" si="67"/>
        <v>3.2322538817618161E-5</v>
      </c>
      <c r="GM73" s="86">
        <f t="shared" si="68"/>
        <v>1.0916058367300484E-2</v>
      </c>
      <c r="GN73" s="86">
        <f t="shared" si="68"/>
        <v>2.106116384834221E-2</v>
      </c>
      <c r="GO73" s="86">
        <f t="shared" si="68"/>
        <v>1.5101901794543852E-2</v>
      </c>
      <c r="GP73" s="86">
        <f t="shared" si="68"/>
        <v>1.5713928497782699E-2</v>
      </c>
      <c r="GQ73" s="86">
        <f t="shared" si="68"/>
        <v>9.9188645044677917E-3</v>
      </c>
      <c r="GR73" s="86">
        <f t="shared" si="68"/>
        <v>1.6565096227961165E-2</v>
      </c>
      <c r="GS73" s="86">
        <f t="shared" si="68"/>
        <v>9.999998690061445E-3</v>
      </c>
      <c r="GT73" s="86">
        <f t="shared" si="68"/>
        <v>8.1051624609522494E-3</v>
      </c>
      <c r="GU73" s="86">
        <f t="shared" si="68"/>
        <v>7.6055506505393168E-3</v>
      </c>
      <c r="GV73" s="86">
        <f t="shared" si="68"/>
        <v>8.4761213332014227E-3</v>
      </c>
      <c r="GW73" s="86">
        <f t="shared" si="68"/>
        <v>8.7275382331754459E-3</v>
      </c>
      <c r="GX73" s="86">
        <f t="shared" si="68"/>
        <v>8.8213371505871749E-3</v>
      </c>
      <c r="GY73" s="86">
        <f t="shared" si="68"/>
        <v>9.3763614887720087E-3</v>
      </c>
      <c r="GZ73" s="86">
        <f t="shared" si="68"/>
        <v>7.5513718798063748E-3</v>
      </c>
      <c r="HA73" s="86">
        <f t="shared" si="68"/>
        <v>3.5302271633641442E-3</v>
      </c>
      <c r="HC73" s="86">
        <f t="shared" si="73"/>
        <v>2.4652235782941915E-10</v>
      </c>
      <c r="HD73" s="86">
        <f t="shared" si="69"/>
        <v>4.9658673023324038E-10</v>
      </c>
      <c r="HE73" s="86">
        <f t="shared" si="69"/>
        <v>2.9597508728835698E-10</v>
      </c>
      <c r="HF73" s="86">
        <f t="shared" si="69"/>
        <v>6.261902859332844E-11</v>
      </c>
      <c r="HG73" s="86">
        <f t="shared" si="69"/>
        <v>2.7608463982382292E-10</v>
      </c>
      <c r="HH73" s="86">
        <f t="shared" si="69"/>
        <v>3.9619621902889069E-10</v>
      </c>
      <c r="HI73" s="86">
        <f t="shared" si="69"/>
        <v>1.1987061586170112E-9</v>
      </c>
      <c r="HJ73" s="86">
        <f t="shared" si="69"/>
        <v>3.718709600101747E-10</v>
      </c>
      <c r="HK73" s="86">
        <f t="shared" si="69"/>
        <v>5.0721586824750087E-10</v>
      </c>
      <c r="HL73" s="86">
        <f t="shared" si="69"/>
        <v>5.4181758568363933E-10</v>
      </c>
      <c r="HM73" s="86">
        <f t="shared" si="69"/>
        <v>2.2134753644055747E-10</v>
      </c>
      <c r="HN73" s="86">
        <f t="shared" si="69"/>
        <v>7.3520153589261483E-11</v>
      </c>
      <c r="HO73" s="86">
        <f t="shared" si="69"/>
        <v>1.3336758651732035E-10</v>
      </c>
      <c r="HP73" s="86">
        <f t="shared" si="69"/>
        <v>3.9917243523892724E-12</v>
      </c>
      <c r="HQ73" s="86">
        <f t="shared" si="69"/>
        <v>3.8551016815530236E-13</v>
      </c>
      <c r="HS73" s="86">
        <f t="shared" si="70"/>
        <v>1.2259902486488523E-107</v>
      </c>
      <c r="HT73" s="86">
        <f t="shared" si="70"/>
        <v>4.2093255726458311E-101</v>
      </c>
      <c r="HU73" s="86">
        <f t="shared" si="70"/>
        <v>3.857640146870997E-106</v>
      </c>
      <c r="HV73" s="86">
        <f t="shared" si="70"/>
        <v>9.9514678234160841E-115</v>
      </c>
      <c r="HW73" s="86">
        <f t="shared" si="70"/>
        <v>1.0278121776339055E-106</v>
      </c>
      <c r="HX73" s="86">
        <f t="shared" si="70"/>
        <v>1.5119296891260534E-107</v>
      </c>
      <c r="HY73" s="86">
        <f t="shared" si="70"/>
        <v>9.2274072560380581E-99</v>
      </c>
      <c r="HZ73" s="86">
        <f t="shared" si="70"/>
        <v>8.8032460774148974E-106</v>
      </c>
      <c r="IA73" s="86">
        <f t="shared" si="70"/>
        <v>3.4368076127141664E-107</v>
      </c>
      <c r="IB73" s="86">
        <f t="shared" si="70"/>
        <v>1.9397373537807103E-106</v>
      </c>
      <c r="IC73" s="86">
        <f t="shared" si="70"/>
        <v>1.3813220655681492E-112</v>
      </c>
      <c r="ID73" s="86">
        <f t="shared" si="70"/>
        <v>1.832411809225751E-117</v>
      </c>
      <c r="IE73" s="86">
        <f t="shared" si="70"/>
        <v>3.4298804010299055E-110</v>
      </c>
      <c r="IF73" s="86">
        <f t="shared" si="70"/>
        <v>7.0799513800358313E-57</v>
      </c>
      <c r="IG73" s="86">
        <f t="shared" si="70"/>
        <v>4.4329516295419174E-37</v>
      </c>
      <c r="II73" s="86">
        <f t="shared" si="71"/>
        <v>2.4411693410770385E-166</v>
      </c>
      <c r="IJ73" s="86">
        <f t="shared" si="71"/>
        <v>1.9999901070308664E-152</v>
      </c>
      <c r="IK73" s="86">
        <f t="shared" si="71"/>
        <v>6.0832873852578552E-162</v>
      </c>
      <c r="IL73" s="86">
        <f t="shared" si="71"/>
        <v>5.519475713408367E-170</v>
      </c>
      <c r="IM73" s="86">
        <f t="shared" si="71"/>
        <v>1.2750548440771592E-163</v>
      </c>
      <c r="IN73" s="86">
        <f t="shared" si="71"/>
        <v>3.1959566843081956E-156</v>
      </c>
      <c r="IO73" s="86">
        <f t="shared" si="71"/>
        <v>2.1054238482999471E-151</v>
      </c>
      <c r="IP73" s="86">
        <f t="shared" si="71"/>
        <v>7.2778026716834178E-159</v>
      </c>
      <c r="IQ73" s="86">
        <f t="shared" si="71"/>
        <v>1.4381336413520603E-160</v>
      </c>
      <c r="IR73" s="86">
        <f t="shared" si="71"/>
        <v>1.0625651295340752E-160</v>
      </c>
      <c r="IS73" s="86">
        <f t="shared" si="71"/>
        <v>3.5140925000120708E-167</v>
      </c>
      <c r="IT73" s="86">
        <f t="shared" si="71"/>
        <v>1.0367117733298725E-176</v>
      </c>
      <c r="IU73" s="86">
        <f t="shared" si="71"/>
        <v>5.3523838158439844E-170</v>
      </c>
      <c r="IV73" s="86">
        <f t="shared" si="71"/>
        <v>6.2562572326645109E-190</v>
      </c>
      <c r="IW73" s="86">
        <f t="shared" si="71"/>
        <v>1.717250831123216E-82</v>
      </c>
      <c r="IY73" s="86">
        <f t="shared" si="72"/>
        <v>1.0916058613822843E-2</v>
      </c>
      <c r="IZ73" s="86">
        <f t="shared" si="72"/>
        <v>2.106116434492894E-2</v>
      </c>
      <c r="JA73" s="86">
        <f t="shared" si="72"/>
        <v>1.5101902090518938E-2</v>
      </c>
      <c r="JB73" s="86">
        <f t="shared" si="72"/>
        <v>1.5713928560401727E-2</v>
      </c>
      <c r="JC73" s="86">
        <f t="shared" si="72"/>
        <v>9.9188647805524312E-3</v>
      </c>
      <c r="JD73" s="86">
        <f t="shared" si="72"/>
        <v>1.6565096624157383E-2</v>
      </c>
      <c r="JE73" s="86">
        <f t="shared" si="72"/>
        <v>9.9999998887676037E-3</v>
      </c>
      <c r="JF73" s="86">
        <f t="shared" si="72"/>
        <v>8.1051628328232088E-3</v>
      </c>
      <c r="JG73" s="86">
        <f t="shared" si="72"/>
        <v>7.6055511577551851E-3</v>
      </c>
      <c r="JH73" s="86">
        <f t="shared" si="72"/>
        <v>8.4761218750190083E-3</v>
      </c>
      <c r="JI73" s="86">
        <f t="shared" si="72"/>
        <v>8.7275384545229817E-3</v>
      </c>
      <c r="JJ73" s="86">
        <f t="shared" si="72"/>
        <v>8.8213372241073285E-3</v>
      </c>
      <c r="JK73" s="86">
        <f t="shared" si="72"/>
        <v>9.3763616221395948E-3</v>
      </c>
      <c r="JL73" s="86">
        <f t="shared" si="72"/>
        <v>7.5513718837980992E-3</v>
      </c>
      <c r="JM73" s="86">
        <f t="shared" si="72"/>
        <v>3.5302271637496544E-3</v>
      </c>
    </row>
    <row r="74" spans="2:273" x14ac:dyDescent="0.25">
      <c r="B74" s="2">
        <v>47</v>
      </c>
      <c r="C74" s="37">
        <v>79.230999999999995</v>
      </c>
      <c r="D74" s="37">
        <v>88.596000000000004</v>
      </c>
      <c r="E74" s="37">
        <v>85.304000000000002</v>
      </c>
      <c r="F74" s="37">
        <v>89.373000000000005</v>
      </c>
      <c r="G74" s="37">
        <v>87.241</v>
      </c>
      <c r="H74" s="37">
        <v>95</v>
      </c>
      <c r="I74" s="37">
        <v>85.965000000000003</v>
      </c>
      <c r="J74" s="37">
        <v>93.649000000000001</v>
      </c>
      <c r="K74" s="37">
        <v>83.018000000000001</v>
      </c>
      <c r="L74" s="37">
        <v>85.168999999999997</v>
      </c>
      <c r="M74" s="37">
        <v>83.39</v>
      </c>
      <c r="N74" s="37">
        <v>87.667000000000002</v>
      </c>
      <c r="O74" s="37">
        <v>86.474999999999994</v>
      </c>
      <c r="P74" s="37">
        <v>80.596999999999994</v>
      </c>
      <c r="Q74" s="37">
        <v>75.557000000000002</v>
      </c>
      <c r="S74" s="4">
        <f t="shared" si="74"/>
        <v>80.494746094562927</v>
      </c>
      <c r="T74" s="4">
        <f t="shared" si="74"/>
        <v>89.258784917225881</v>
      </c>
      <c r="U74" s="4">
        <f t="shared" si="74"/>
        <v>84.041738181494708</v>
      </c>
      <c r="V74" s="4">
        <f t="shared" si="74"/>
        <v>89.858142213774698</v>
      </c>
      <c r="W74" s="4">
        <f t="shared" si="74"/>
        <v>85.725531715104012</v>
      </c>
      <c r="X74" s="4">
        <f t="shared" si="74"/>
        <v>94.962206771136252</v>
      </c>
      <c r="Y74" s="4">
        <f t="shared" si="74"/>
        <v>85.534919193536837</v>
      </c>
      <c r="Z74" s="4">
        <f t="shared" si="74"/>
        <v>91.21474492860294</v>
      </c>
      <c r="AA74" s="4">
        <f t="shared" si="74"/>
        <v>81.71717417896582</v>
      </c>
      <c r="AB74" s="4">
        <f t="shared" si="74"/>
        <v>85.38062686963535</v>
      </c>
      <c r="AC74" s="4">
        <f t="shared" si="74"/>
        <v>82.490344348833858</v>
      </c>
      <c r="AD74" s="4">
        <f t="shared" si="74"/>
        <v>85.782931931697121</v>
      </c>
      <c r="AE74" s="4">
        <f t="shared" si="74"/>
        <v>84.813887231233707</v>
      </c>
      <c r="AF74" s="4">
        <f t="shared" si="74"/>
        <v>81.553783938111764</v>
      </c>
      <c r="AG74" s="4">
        <f t="shared" si="74"/>
        <v>75.191928569052351</v>
      </c>
      <c r="AI74" s="4">
        <f t="shared" si="75"/>
        <v>-1.2637460945629329</v>
      </c>
      <c r="AJ74" s="4">
        <f t="shared" si="75"/>
        <v>-0.66278491722587773</v>
      </c>
      <c r="AK74" s="4">
        <f t="shared" si="75"/>
        <v>1.2622618185052943</v>
      </c>
      <c r="AL74" s="4">
        <f t="shared" si="75"/>
        <v>-0.48514221377469369</v>
      </c>
      <c r="AM74" s="4">
        <f t="shared" si="75"/>
        <v>1.5154682848959879</v>
      </c>
      <c r="AN74" s="4">
        <f t="shared" si="75"/>
        <v>3.7793228863748141E-2</v>
      </c>
      <c r="AO74" s="4">
        <f t="shared" si="75"/>
        <v>0.43008080646316671</v>
      </c>
      <c r="AP74" s="4">
        <f t="shared" si="75"/>
        <v>2.434255071397061</v>
      </c>
      <c r="AQ74" s="4">
        <f t="shared" si="75"/>
        <v>1.3008258210341808</v>
      </c>
      <c r="AR74" s="4">
        <f t="shared" si="75"/>
        <v>-0.21162686963535293</v>
      </c>
      <c r="AS74" s="4">
        <f t="shared" si="75"/>
        <v>0.89965565116614243</v>
      </c>
      <c r="AT74" s="4">
        <f t="shared" si="75"/>
        <v>1.8840680683028808</v>
      </c>
      <c r="AU74" s="4">
        <f t="shared" si="75"/>
        <v>1.6611127687662872</v>
      </c>
      <c r="AV74" s="4">
        <f t="shared" si="75"/>
        <v>-0.95678393811176932</v>
      </c>
      <c r="AW74" s="4">
        <f t="shared" si="75"/>
        <v>0.36507143094765127</v>
      </c>
      <c r="AY74" s="2">
        <f t="shared" si="65"/>
        <v>68.804979485951819</v>
      </c>
      <c r="AZ74" s="2">
        <f t="shared" si="65"/>
        <v>69.278726386082397</v>
      </c>
      <c r="BA74" s="2">
        <f t="shared" si="65"/>
        <v>70.031675675193824</v>
      </c>
      <c r="BB74" s="2">
        <f t="shared" si="65"/>
        <v>74.178123854692871</v>
      </c>
      <c r="BC74" s="2">
        <f t="shared" si="65"/>
        <v>75.493972454101026</v>
      </c>
      <c r="BD74" s="2">
        <f t="shared" si="65"/>
        <v>77.324684606788736</v>
      </c>
      <c r="BE74" s="2">
        <f t="shared" si="65"/>
        <v>74.186387436107708</v>
      </c>
      <c r="BF74" s="2">
        <f t="shared" si="65"/>
        <v>82.56256743501848</v>
      </c>
      <c r="BG74" s="2">
        <f t="shared" si="65"/>
        <v>73.081109459448825</v>
      </c>
      <c r="BH74" s="2">
        <f t="shared" si="65"/>
        <v>75.4143990361747</v>
      </c>
      <c r="BI74" s="2">
        <f t="shared" si="65"/>
        <v>72.648632652054843</v>
      </c>
      <c r="BJ74" s="2">
        <f t="shared" si="65"/>
        <v>76.528580688773516</v>
      </c>
      <c r="BK74" s="2">
        <f t="shared" si="65"/>
        <v>75.155108901888184</v>
      </c>
      <c r="BL74" s="2">
        <f t="shared" si="65"/>
        <v>73.679089903591048</v>
      </c>
      <c r="BM74" s="2">
        <f t="shared" si="65"/>
        <v>71.604650354046896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75.557000000000002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72.70614739030529</v>
      </c>
      <c r="DL74" s="2">
        <f t="shared" si="76"/>
        <v>74.490732346723021</v>
      </c>
      <c r="DM74" s="2">
        <f t="shared" si="76"/>
        <v>74.996567944250856</v>
      </c>
      <c r="DN74" s="2">
        <f t="shared" si="76"/>
        <v>81.722610691633932</v>
      </c>
      <c r="DO74" s="2">
        <f t="shared" si="76"/>
        <v>82.176842307692311</v>
      </c>
      <c r="DP74" s="2">
        <f t="shared" si="76"/>
        <v>82.708566228893048</v>
      </c>
      <c r="DQ74" s="2">
        <f t="shared" si="76"/>
        <v>80.748317139001372</v>
      </c>
      <c r="DR74" s="2">
        <f t="shared" si="76"/>
        <v>88.832387387387371</v>
      </c>
      <c r="DS74" s="2">
        <f t="shared" si="76"/>
        <v>78.161484033613448</v>
      </c>
      <c r="DT74" s="2">
        <f t="shared" si="76"/>
        <v>79.062399999999997</v>
      </c>
      <c r="DU74" s="2">
        <f t="shared" si="76"/>
        <v>77.934036036036034</v>
      </c>
      <c r="DV74" s="2">
        <f t="shared" si="76"/>
        <v>81.46414864864866</v>
      </c>
      <c r="DW74" s="2">
        <f t="shared" si="76"/>
        <v>80.530244665718385</v>
      </c>
      <c r="DX74" s="2">
        <f t="shared" si="76"/>
        <v>77.260605042016778</v>
      </c>
      <c r="DY74" s="2">
        <f t="shared" si="76"/>
        <v>73.833983870967742</v>
      </c>
      <c r="EA74" s="2">
        <f t="shared" si="77"/>
        <v>65.140267786751053</v>
      </c>
      <c r="EB74" s="2">
        <f t="shared" si="77"/>
        <v>65.177690476190463</v>
      </c>
      <c r="EC74" s="2">
        <f t="shared" si="77"/>
        <v>65.723736605078031</v>
      </c>
      <c r="ED74" s="2">
        <f t="shared" si="77"/>
        <v>67.710942152755408</v>
      </c>
      <c r="EE74" s="2">
        <f t="shared" si="77"/>
        <v>69.064850215743178</v>
      </c>
      <c r="EF74" s="2">
        <f t="shared" si="77"/>
        <v>72.754529411764707</v>
      </c>
      <c r="EG74" s="2">
        <f t="shared" si="77"/>
        <v>67.898385073690818</v>
      </c>
      <c r="EH74" s="2">
        <f t="shared" si="77"/>
        <v>76.280832333999541</v>
      </c>
      <c r="EI74" s="2">
        <f t="shared" si="77"/>
        <v>67.949083255355816</v>
      </c>
      <c r="EJ74" s="2">
        <f t="shared" si="77"/>
        <v>71.811815362891025</v>
      </c>
      <c r="EK74" s="2">
        <f t="shared" si="77"/>
        <v>67.448255652580698</v>
      </c>
      <c r="EL74" s="2">
        <f t="shared" si="77"/>
        <v>71.675195526709928</v>
      </c>
      <c r="EM74" s="2">
        <f t="shared" si="77"/>
        <v>69.931791428571429</v>
      </c>
      <c r="EN74" s="2">
        <f t="shared" si="77"/>
        <v>70.065395959469868</v>
      </c>
      <c r="EO74" s="2">
        <f t="shared" si="77"/>
        <v>69.063190631964915</v>
      </c>
      <c r="EQ74" s="2">
        <f t="shared" si="78"/>
        <v>63.312984921869209</v>
      </c>
      <c r="ER74" s="2">
        <f t="shared" si="78"/>
        <v>63.673985808656042</v>
      </c>
      <c r="ES74" s="2">
        <f t="shared" si="78"/>
        <v>65.233196228874249</v>
      </c>
      <c r="ET74" s="2">
        <f t="shared" si="78"/>
        <v>67.530044338079733</v>
      </c>
      <c r="EU74" s="2">
        <f t="shared" si="78"/>
        <v>69.359670807613824</v>
      </c>
      <c r="EV74" s="2">
        <f t="shared" si="78"/>
        <v>69.417595621515389</v>
      </c>
      <c r="EW74" s="2">
        <f t="shared" si="78"/>
        <v>67.401164447049126</v>
      </c>
      <c r="EX74" s="2">
        <f t="shared" si="78"/>
        <v>75.963097259698756</v>
      </c>
      <c r="EY74" s="2">
        <f t="shared" si="78"/>
        <v>66.924553007717151</v>
      </c>
      <c r="EZ74" s="2">
        <f t="shared" si="78"/>
        <v>71.897912869178967</v>
      </c>
      <c r="FA74" s="2">
        <f t="shared" si="78"/>
        <v>70.581168046351621</v>
      </c>
      <c r="FB74" s="2">
        <f t="shared" si="78"/>
        <v>72.19029013186227</v>
      </c>
      <c r="FC74" s="2">
        <f t="shared" si="78"/>
        <v>67.211522020862986</v>
      </c>
      <c r="FD74" s="2">
        <f t="shared" si="78"/>
        <v>68.796414807550491</v>
      </c>
      <c r="FE74" s="2">
        <f t="shared" si="78"/>
        <v>70.658484874598102</v>
      </c>
      <c r="FG74" s="2">
        <f t="shared" si="79"/>
        <v>0.51561369869105134</v>
      </c>
      <c r="FH74" s="2">
        <f t="shared" si="79"/>
        <v>0.55963673135742786</v>
      </c>
      <c r="FI74" s="2">
        <f t="shared" si="79"/>
        <v>0.53542080061547359</v>
      </c>
      <c r="FJ74" s="2">
        <f t="shared" si="79"/>
        <v>0.53844232855079555</v>
      </c>
      <c r="FK74" s="2">
        <f t="shared" si="79"/>
        <v>0.50967746643100398</v>
      </c>
      <c r="FL74" s="2">
        <f t="shared" si="79"/>
        <v>0.54084642009350326</v>
      </c>
      <c r="FM74" s="2">
        <f t="shared" si="79"/>
        <v>0.51065569449886727</v>
      </c>
      <c r="FN74" s="2">
        <f t="shared" si="79"/>
        <v>0.49952320345278461</v>
      </c>
      <c r="FO74" s="2">
        <f t="shared" si="79"/>
        <v>0.49746247569346402</v>
      </c>
      <c r="FP74" s="2">
        <f t="shared" si="79"/>
        <v>0.50313291411446859</v>
      </c>
      <c r="FQ74" s="2">
        <f t="shared" si="79"/>
        <v>0.50407551309856702</v>
      </c>
      <c r="FR74" s="2">
        <f t="shared" si="79"/>
        <v>0.50420077687044862</v>
      </c>
      <c r="FS74" s="2">
        <f t="shared" si="79"/>
        <v>0.50714900286762365</v>
      </c>
      <c r="FT74" s="2">
        <f t="shared" si="79"/>
        <v>0.49775559359502392</v>
      </c>
      <c r="FU74" s="2">
        <f t="shared" si="79"/>
        <v>0.46729965936827106</v>
      </c>
      <c r="FW74" s="2">
        <f t="shared" si="67"/>
        <v>5.294096253378431E-5</v>
      </c>
      <c r="FX74" s="2">
        <f t="shared" si="67"/>
        <v>5.6958804993879585E-5</v>
      </c>
      <c r="FY74" s="2">
        <f t="shared" si="67"/>
        <v>5.1962011887509506E-5</v>
      </c>
      <c r="FZ74" s="2">
        <f t="shared" si="67"/>
        <v>6.3029978590736882E-5</v>
      </c>
      <c r="GA74" s="2">
        <f t="shared" si="67"/>
        <v>5.7851103917291146E-5</v>
      </c>
      <c r="GB74" s="2">
        <f t="shared" si="67"/>
        <v>8.2843741862659621E-5</v>
      </c>
      <c r="GC74" s="2">
        <f t="shared" si="67"/>
        <v>7.7872512021908558E-5</v>
      </c>
      <c r="GD74" s="2">
        <f t="shared" si="67"/>
        <v>8.4862480755391133E-5</v>
      </c>
      <c r="GE74" s="2">
        <f t="shared" si="67"/>
        <v>8.628367871323927E-5</v>
      </c>
      <c r="GF74" s="2">
        <f t="shared" si="67"/>
        <v>7.9139074134166093E-5</v>
      </c>
      <c r="GG74" s="2">
        <f t="shared" si="67"/>
        <v>7.0778566416740543E-5</v>
      </c>
      <c r="GH74" s="2">
        <f t="shared" si="67"/>
        <v>5.7870834731640607E-5</v>
      </c>
      <c r="GI74" s="2">
        <f t="shared" si="67"/>
        <v>5.1749533185238096E-5</v>
      </c>
      <c r="GJ74" s="2">
        <f t="shared" si="67"/>
        <v>4.6943567434779131E-5</v>
      </c>
      <c r="GK74" s="2">
        <f t="shared" si="67"/>
        <v>3.5440848538050628E-5</v>
      </c>
      <c r="GM74" s="86">
        <f t="shared" si="68"/>
        <v>1.6202455315898878E-2</v>
      </c>
      <c r="GN74" s="86">
        <f t="shared" si="68"/>
        <v>2.8788415558010143E-2</v>
      </c>
      <c r="GO74" s="86">
        <f t="shared" si="68"/>
        <v>2.1427129272459298E-2</v>
      </c>
      <c r="GP74" s="86">
        <f t="shared" si="68"/>
        <v>2.2027485948459016E-2</v>
      </c>
      <c r="GQ74" s="86">
        <f t="shared" si="68"/>
        <v>1.4566918838156256E-2</v>
      </c>
      <c r="GR74" s="86">
        <f t="shared" si="68"/>
        <v>2.3647049755116323E-2</v>
      </c>
      <c r="GS74" s="86">
        <f t="shared" si="68"/>
        <v>1.4905697874638933E-2</v>
      </c>
      <c r="GT74" s="86">
        <f t="shared" si="68"/>
        <v>1.2314710161841038E-2</v>
      </c>
      <c r="GU74" s="86">
        <f t="shared" si="68"/>
        <v>1.184309444373942E-2</v>
      </c>
      <c r="GV74" s="86">
        <f t="shared" si="68"/>
        <v>1.3170184885358463E-2</v>
      </c>
      <c r="GW74" s="86">
        <f t="shared" si="68"/>
        <v>1.3374284827346943E-2</v>
      </c>
      <c r="GX74" s="86">
        <f t="shared" si="68"/>
        <v>1.3380932136658355E-2</v>
      </c>
      <c r="GY74" s="86">
        <f t="shared" si="68"/>
        <v>1.4054778178534491E-2</v>
      </c>
      <c r="GZ74" s="86">
        <f t="shared" si="68"/>
        <v>1.189541437079834E-2</v>
      </c>
      <c r="HA74" s="86">
        <f t="shared" si="68"/>
        <v>6.0502532847145716E-3</v>
      </c>
      <c r="HC74" s="86">
        <f t="shared" si="73"/>
        <v>6.6559753503937911E-10</v>
      </c>
      <c r="HD74" s="86">
        <f t="shared" si="69"/>
        <v>1.2735241397802742E-9</v>
      </c>
      <c r="HE74" s="86">
        <f t="shared" si="69"/>
        <v>7.8387353207686173E-10</v>
      </c>
      <c r="HF74" s="86">
        <f t="shared" si="69"/>
        <v>1.7971256950387368E-10</v>
      </c>
      <c r="HG74" s="86">
        <f t="shared" si="69"/>
        <v>7.4389348079943449E-10</v>
      </c>
      <c r="HH74" s="86">
        <f t="shared" si="69"/>
        <v>1.0727506410918861E-9</v>
      </c>
      <c r="HI74" s="86">
        <f t="shared" si="69"/>
        <v>3.0932653593623724E-9</v>
      </c>
      <c r="HJ74" s="86">
        <f t="shared" si="69"/>
        <v>1.0195061031658141E-9</v>
      </c>
      <c r="HK74" s="86">
        <f t="shared" si="69"/>
        <v>1.3899481889512214E-9</v>
      </c>
      <c r="HL74" s="86">
        <f t="shared" si="69"/>
        <v>1.4696649342002138E-9</v>
      </c>
      <c r="HM74" s="86">
        <f t="shared" si="69"/>
        <v>6.1873818499950013E-10</v>
      </c>
      <c r="HN74" s="86">
        <f t="shared" si="69"/>
        <v>2.1261771631108206E-10</v>
      </c>
      <c r="HO74" s="86">
        <f t="shared" si="69"/>
        <v>3.6846486610672888E-10</v>
      </c>
      <c r="HP74" s="86">
        <f t="shared" si="69"/>
        <v>1.3450289503333302E-11</v>
      </c>
      <c r="HQ74" s="86">
        <f t="shared" si="69"/>
        <v>1.4682707705367861E-12</v>
      </c>
      <c r="HS74" s="86">
        <f t="shared" si="70"/>
        <v>6.6122213682657721E-105</v>
      </c>
      <c r="HT74" s="86">
        <f t="shared" si="70"/>
        <v>1.4960499013132973E-98</v>
      </c>
      <c r="HU74" s="86">
        <f t="shared" si="70"/>
        <v>1.8089346970181236E-103</v>
      </c>
      <c r="HV74" s="86">
        <f t="shared" si="70"/>
        <v>7.9747450856681404E-112</v>
      </c>
      <c r="HW74" s="86">
        <f t="shared" si="70"/>
        <v>5.4134252567670347E-104</v>
      </c>
      <c r="HX74" s="86">
        <f t="shared" si="70"/>
        <v>8.8993450016686086E-105</v>
      </c>
      <c r="HY74" s="86">
        <f t="shared" si="70"/>
        <v>3.6193315791663701E-96</v>
      </c>
      <c r="HZ74" s="86">
        <f t="shared" si="70"/>
        <v>5.2655139981267143E-103</v>
      </c>
      <c r="IA74" s="86">
        <f t="shared" si="70"/>
        <v>2.2476308409957655E-104</v>
      </c>
      <c r="IB74" s="86">
        <f t="shared" si="70"/>
        <v>1.1724655676112888E-103</v>
      </c>
      <c r="IC74" s="86">
        <f t="shared" si="70"/>
        <v>1.062754431709059E-109</v>
      </c>
      <c r="ID74" s="86">
        <f t="shared" si="70"/>
        <v>1.7140823814614635E-114</v>
      </c>
      <c r="IE74" s="86">
        <f t="shared" si="70"/>
        <v>2.109087323901921E-107</v>
      </c>
      <c r="IF74" s="86">
        <f t="shared" si="70"/>
        <v>1.6550070510411723E-55</v>
      </c>
      <c r="IG74" s="86">
        <f t="shared" si="70"/>
        <v>3.1949333295123903E-36</v>
      </c>
      <c r="II74" s="86">
        <f t="shared" si="71"/>
        <v>2.6220658007546519E-163</v>
      </c>
      <c r="IJ74" s="86">
        <f t="shared" si="71"/>
        <v>1.2480058571549239E-149</v>
      </c>
      <c r="IK74" s="86">
        <f t="shared" si="71"/>
        <v>5.3539684566464435E-159</v>
      </c>
      <c r="IL74" s="86">
        <f t="shared" si="71"/>
        <v>7.8560982866180505E-167</v>
      </c>
      <c r="IM74" s="86">
        <f t="shared" si="71"/>
        <v>1.2978272508251067E-160</v>
      </c>
      <c r="IN74" s="86">
        <f t="shared" si="71"/>
        <v>3.0396411929483003E-153</v>
      </c>
      <c r="IO74" s="86">
        <f t="shared" si="71"/>
        <v>1.5488716197859072E-148</v>
      </c>
      <c r="IP74" s="86">
        <f t="shared" si="71"/>
        <v>7.9224683344269278E-156</v>
      </c>
      <c r="IQ74" s="86">
        <f t="shared" si="71"/>
        <v>1.7099526069010678E-157</v>
      </c>
      <c r="IR74" s="86">
        <f t="shared" si="71"/>
        <v>1.1921309345621311E-157</v>
      </c>
      <c r="IS74" s="86">
        <f t="shared" si="71"/>
        <v>4.8264620483152636E-164</v>
      </c>
      <c r="IT74" s="86">
        <f t="shared" si="71"/>
        <v>1.848435939561528E-173</v>
      </c>
      <c r="IU74" s="86">
        <f t="shared" si="71"/>
        <v>6.6063743607190215E-167</v>
      </c>
      <c r="IV74" s="86">
        <f t="shared" si="71"/>
        <v>1.6627339758226257E-186</v>
      </c>
      <c r="IW74" s="86">
        <f t="shared" si="71"/>
        <v>4.6169879206488242E-81</v>
      </c>
      <c r="IY74" s="86">
        <f t="shared" si="72"/>
        <v>1.6202455981496413E-2</v>
      </c>
      <c r="IZ74" s="86">
        <f t="shared" si="72"/>
        <v>2.8788416831534283E-2</v>
      </c>
      <c r="JA74" s="86">
        <f t="shared" si="72"/>
        <v>2.142713005633283E-2</v>
      </c>
      <c r="JB74" s="86">
        <f t="shared" si="72"/>
        <v>2.2027486128171587E-2</v>
      </c>
      <c r="JC74" s="86">
        <f t="shared" si="72"/>
        <v>1.4566919582049738E-2</v>
      </c>
      <c r="JD74" s="86">
        <f t="shared" si="72"/>
        <v>2.3647050827866965E-2</v>
      </c>
      <c r="JE74" s="86">
        <f t="shared" si="72"/>
        <v>1.4905700967904292E-2</v>
      </c>
      <c r="JF74" s="86">
        <f t="shared" si="72"/>
        <v>1.2314711181347141E-2</v>
      </c>
      <c r="JG74" s="86">
        <f t="shared" si="72"/>
        <v>1.184309583368761E-2</v>
      </c>
      <c r="JH74" s="86">
        <f t="shared" si="72"/>
        <v>1.3170186355023398E-2</v>
      </c>
      <c r="JI74" s="86">
        <f t="shared" si="72"/>
        <v>1.3374285446085129E-2</v>
      </c>
      <c r="JJ74" s="86">
        <f t="shared" si="72"/>
        <v>1.3380932349276072E-2</v>
      </c>
      <c r="JK74" s="86">
        <f t="shared" si="72"/>
        <v>1.4054778546999358E-2</v>
      </c>
      <c r="JL74" s="86">
        <f t="shared" si="72"/>
        <v>1.1895414384248629E-2</v>
      </c>
      <c r="JM74" s="86">
        <f t="shared" si="72"/>
        <v>6.0502532861828424E-3</v>
      </c>
    </row>
    <row r="75" spans="2:273" x14ac:dyDescent="0.25">
      <c r="B75" s="2">
        <v>48</v>
      </c>
      <c r="C75" s="37">
        <v>79.631</v>
      </c>
      <c r="D75" s="37">
        <v>91.649000000000001</v>
      </c>
      <c r="E75" s="37">
        <v>86.463999999999999</v>
      </c>
      <c r="F75" s="37">
        <v>91.626999999999995</v>
      </c>
      <c r="G75" s="37">
        <v>89.069000000000003</v>
      </c>
      <c r="H75" s="37">
        <v>99.4</v>
      </c>
      <c r="I75" s="37">
        <v>88.649000000000001</v>
      </c>
      <c r="J75" s="37">
        <v>95.403999999999996</v>
      </c>
      <c r="K75" s="37">
        <v>84.856999999999999</v>
      </c>
      <c r="L75" s="37">
        <v>87.271000000000001</v>
      </c>
      <c r="M75" s="37">
        <v>84.897999999999996</v>
      </c>
      <c r="N75" s="37">
        <v>88.382999999999996</v>
      </c>
      <c r="O75" s="37">
        <v>86.965999999999994</v>
      </c>
      <c r="P75" s="37">
        <v>82.451999999999998</v>
      </c>
      <c r="Q75" s="37">
        <v>76.573999999999998</v>
      </c>
      <c r="S75" s="4">
        <f t="shared" si="74"/>
        <v>84.866445612632816</v>
      </c>
      <c r="T75" s="4">
        <f t="shared" si="74"/>
        <v>94.85835109089561</v>
      </c>
      <c r="U75" s="4">
        <f t="shared" si="74"/>
        <v>88.518541506453346</v>
      </c>
      <c r="V75" s="4">
        <f t="shared" si="74"/>
        <v>94.60030738649499</v>
      </c>
      <c r="W75" s="4">
        <f t="shared" si="74"/>
        <v>89.280337991832909</v>
      </c>
      <c r="X75" s="4">
        <f t="shared" si="74"/>
        <v>100.66864144820195</v>
      </c>
      <c r="Y75" s="4">
        <f t="shared" si="74"/>
        <v>89.779743581572674</v>
      </c>
      <c r="Z75" s="4">
        <f t="shared" si="74"/>
        <v>94.603054999423037</v>
      </c>
      <c r="AA75" s="4">
        <f t="shared" si="74"/>
        <v>85.348318877689252</v>
      </c>
      <c r="AB75" s="4">
        <f t="shared" si="74"/>
        <v>89.586527467854481</v>
      </c>
      <c r="AC75" s="4">
        <f t="shared" si="74"/>
        <v>86.38189660257035</v>
      </c>
      <c r="AD75" s="4">
        <f t="shared" si="74"/>
        <v>89.387766407466486</v>
      </c>
      <c r="AE75" s="4">
        <f t="shared" si="74"/>
        <v>88.42325852000431</v>
      </c>
      <c r="AF75" s="4">
        <f t="shared" si="74"/>
        <v>85.017834958097012</v>
      </c>
      <c r="AG75" s="4">
        <f t="shared" si="74"/>
        <v>77.100466536525104</v>
      </c>
      <c r="AI75" s="4">
        <f t="shared" si="75"/>
        <v>-5.2354456126328159</v>
      </c>
      <c r="AJ75" s="4">
        <f t="shared" si="75"/>
        <v>-3.2093510908956091</v>
      </c>
      <c r="AK75" s="4">
        <f t="shared" si="75"/>
        <v>-2.0545415064533472</v>
      </c>
      <c r="AL75" s="4">
        <f t="shared" si="75"/>
        <v>-2.9733073864949944</v>
      </c>
      <c r="AM75" s="4">
        <f t="shared" si="75"/>
        <v>-0.21133799183290591</v>
      </c>
      <c r="AN75" s="4">
        <f t="shared" si="75"/>
        <v>-1.2686414482019472</v>
      </c>
      <c r="AO75" s="4">
        <f t="shared" si="75"/>
        <v>-1.1307435815726734</v>
      </c>
      <c r="AP75" s="4">
        <f t="shared" si="75"/>
        <v>0.80094500057695939</v>
      </c>
      <c r="AQ75" s="4">
        <f t="shared" si="75"/>
        <v>-0.49131887768925253</v>
      </c>
      <c r="AR75" s="4">
        <f t="shared" si="75"/>
        <v>-2.3155274678544799</v>
      </c>
      <c r="AS75" s="4">
        <f t="shared" si="75"/>
        <v>-1.4838966025703542</v>
      </c>
      <c r="AT75" s="4">
        <f t="shared" si="75"/>
        <v>-1.0047664074664908</v>
      </c>
      <c r="AU75" s="4">
        <f t="shared" si="75"/>
        <v>-1.4572585200043164</v>
      </c>
      <c r="AV75" s="4">
        <f t="shared" si="75"/>
        <v>-2.5658349580970139</v>
      </c>
      <c r="AW75" s="4">
        <f t="shared" si="75"/>
        <v>-0.52646653652510622</v>
      </c>
      <c r="AY75" s="2">
        <f t="shared" si="65"/>
        <v>68.619641787129765</v>
      </c>
      <c r="AZ75" s="2">
        <f t="shared" si="65"/>
        <v>69.043628803008048</v>
      </c>
      <c r="BA75" s="2">
        <f t="shared" si="65"/>
        <v>69.802050945119973</v>
      </c>
      <c r="BB75" s="2">
        <f t="shared" si="65"/>
        <v>73.859402019499043</v>
      </c>
      <c r="BC75" s="2">
        <f t="shared" si="65"/>
        <v>75.158511458643076</v>
      </c>
      <c r="BD75" s="2">
        <f t="shared" si="65"/>
        <v>77.028895374993994</v>
      </c>
      <c r="BE75" s="2">
        <f t="shared" si="65"/>
        <v>73.935323614209324</v>
      </c>
      <c r="BF75" s="2">
        <f t="shared" si="65"/>
        <v>82.305069376644113</v>
      </c>
      <c r="BG75" s="2">
        <f t="shared" si="65"/>
        <v>72.823865811435681</v>
      </c>
      <c r="BH75" s="2">
        <f t="shared" si="65"/>
        <v>75.180662248052599</v>
      </c>
      <c r="BI75" s="2">
        <f t="shared" si="65"/>
        <v>72.314287126177788</v>
      </c>
      <c r="BJ75" s="2">
        <f t="shared" si="65"/>
        <v>76.266333167539074</v>
      </c>
      <c r="BK75" s="2">
        <f t="shared" si="65"/>
        <v>74.866544217200101</v>
      </c>
      <c r="BL75" s="2">
        <f t="shared" si="65"/>
        <v>73.493182665319935</v>
      </c>
      <c r="BM75" s="2">
        <f t="shared" si="65"/>
        <v>71.428557193633125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72.8733445672393</v>
      </c>
      <c r="DL75" s="2">
        <f t="shared" si="76"/>
        <v>74.643027554615912</v>
      </c>
      <c r="DM75" s="2">
        <f t="shared" si="76"/>
        <v>75.15849825783971</v>
      </c>
      <c r="DN75" s="2">
        <f t="shared" si="76"/>
        <v>81.910188462700077</v>
      </c>
      <c r="DO75" s="2">
        <f t="shared" si="76"/>
        <v>82.2541382739212</v>
      </c>
      <c r="DP75" s="2">
        <f t="shared" si="76"/>
        <v>82.790464727954969</v>
      </c>
      <c r="DQ75" s="2">
        <f t="shared" si="76"/>
        <v>80.976824021592464</v>
      </c>
      <c r="DR75" s="2">
        <f t="shared" si="76"/>
        <v>89.008137505926967</v>
      </c>
      <c r="DS75" s="2">
        <f t="shared" si="76"/>
        <v>78.312744257703073</v>
      </c>
      <c r="DT75" s="2">
        <f t="shared" si="76"/>
        <v>79.151071428571427</v>
      </c>
      <c r="DU75" s="2">
        <f t="shared" si="76"/>
        <v>77.885522996680891</v>
      </c>
      <c r="DV75" s="2">
        <f t="shared" si="76"/>
        <v>81.593557610241831</v>
      </c>
      <c r="DW75" s="2">
        <f t="shared" si="76"/>
        <v>80.608971112813251</v>
      </c>
      <c r="DX75" s="2">
        <f t="shared" si="76"/>
        <v>77.404600560224068</v>
      </c>
      <c r="DY75" s="2">
        <f t="shared" si="76"/>
        <v>73.823619354838712</v>
      </c>
      <c r="EA75" s="2">
        <f t="shared" si="77"/>
        <v>64.975364112788895</v>
      </c>
      <c r="EB75" s="2">
        <f t="shared" si="77"/>
        <v>65.02545119047619</v>
      </c>
      <c r="EC75" s="2">
        <f t="shared" si="77"/>
        <v>65.563315477494584</v>
      </c>
      <c r="ED75" s="2">
        <f t="shared" si="77"/>
        <v>67.565447873026102</v>
      </c>
      <c r="EE75" s="2">
        <f t="shared" si="77"/>
        <v>68.932934681130462</v>
      </c>
      <c r="EF75" s="2">
        <f t="shared" si="77"/>
        <v>72.5685</v>
      </c>
      <c r="EG75" s="2">
        <f t="shared" si="77"/>
        <v>67.781485700846659</v>
      </c>
      <c r="EH75" s="2">
        <f t="shared" si="77"/>
        <v>76.180183877415047</v>
      </c>
      <c r="EI75" s="2">
        <f t="shared" si="77"/>
        <v>67.767062299926124</v>
      </c>
      <c r="EJ75" s="2">
        <f t="shared" si="77"/>
        <v>71.604687367617174</v>
      </c>
      <c r="EK75" s="2">
        <f t="shared" si="77"/>
        <v>67.314968072664897</v>
      </c>
      <c r="EL75" s="2">
        <f t="shared" si="77"/>
        <v>71.488743285072374</v>
      </c>
      <c r="EM75" s="2">
        <f t="shared" si="77"/>
        <v>69.777325714285723</v>
      </c>
      <c r="EN75" s="2">
        <f t="shared" si="77"/>
        <v>69.893880698250214</v>
      </c>
      <c r="EO75" s="2">
        <f t="shared" si="77"/>
        <v>68.938404630095619</v>
      </c>
      <c r="EQ75" s="2">
        <f t="shared" si="78"/>
        <v>63.177981068404549</v>
      </c>
      <c r="ER75" s="2">
        <f t="shared" si="78"/>
        <v>63.546956241457863</v>
      </c>
      <c r="ES75" s="2">
        <f t="shared" si="78"/>
        <v>65.080795781921466</v>
      </c>
      <c r="ET75" s="2">
        <f t="shared" si="78"/>
        <v>67.387507239635696</v>
      </c>
      <c r="EU75" s="2">
        <f t="shared" si="78"/>
        <v>69.222793792022856</v>
      </c>
      <c r="EV75" s="2">
        <f t="shared" si="78"/>
        <v>69.289447025138045</v>
      </c>
      <c r="EW75" s="2">
        <f t="shared" si="78"/>
        <v>67.293074978621121</v>
      </c>
      <c r="EX75" s="2">
        <f t="shared" si="78"/>
        <v>75.868143490666029</v>
      </c>
      <c r="EY75" s="2">
        <f t="shared" si="78"/>
        <v>66.761127827979664</v>
      </c>
      <c r="EZ75" s="2">
        <f t="shared" si="78"/>
        <v>71.689236040221274</v>
      </c>
      <c r="FA75" s="2">
        <f t="shared" si="78"/>
        <v>70.391758215945444</v>
      </c>
      <c r="FB75" s="2">
        <f t="shared" si="78"/>
        <v>71.995124448864914</v>
      </c>
      <c r="FC75" s="2">
        <f t="shared" si="78"/>
        <v>67.101318500499275</v>
      </c>
      <c r="FD75" s="2">
        <f t="shared" si="78"/>
        <v>68.644987095487338</v>
      </c>
      <c r="FE75" s="2">
        <f t="shared" si="78"/>
        <v>70.504988092421272</v>
      </c>
      <c r="FG75" s="2">
        <f t="shared" si="79"/>
        <v>0.53856786169383952</v>
      </c>
      <c r="FH75" s="2">
        <f t="shared" si="79"/>
        <v>0.58219516040856978</v>
      </c>
      <c r="FI75" s="2">
        <f t="shared" si="79"/>
        <v>0.55824051962483034</v>
      </c>
      <c r="FJ75" s="2">
        <f t="shared" si="79"/>
        <v>0.56123525519984041</v>
      </c>
      <c r="FK75" s="2">
        <f t="shared" si="79"/>
        <v>0.53265796534301946</v>
      </c>
      <c r="FL75" s="2">
        <f t="shared" si="79"/>
        <v>0.56361684386958077</v>
      </c>
      <c r="FM75" s="2">
        <f t="shared" si="79"/>
        <v>0.53363229750816588</v>
      </c>
      <c r="FN75" s="2">
        <f t="shared" si="79"/>
        <v>0.52253377961297665</v>
      </c>
      <c r="FO75" s="2">
        <f t="shared" si="79"/>
        <v>0.52047684534900618</v>
      </c>
      <c r="FP75" s="2">
        <f t="shared" si="79"/>
        <v>0.52613496544065863</v>
      </c>
      <c r="FQ75" s="2">
        <f t="shared" si="79"/>
        <v>0.52707494448975134</v>
      </c>
      <c r="FR75" s="2">
        <f t="shared" si="79"/>
        <v>0.52719984782098583</v>
      </c>
      <c r="FS75" s="2">
        <f t="shared" si="79"/>
        <v>0.53013875939127686</v>
      </c>
      <c r="FT75" s="2">
        <f t="shared" si="79"/>
        <v>0.52076947127259932</v>
      </c>
      <c r="FU75" s="2">
        <f t="shared" si="79"/>
        <v>0.49027999250147164</v>
      </c>
      <c r="FW75" s="2">
        <f t="shared" si="67"/>
        <v>5.8048314610736792E-5</v>
      </c>
      <c r="FX75" s="2">
        <f t="shared" si="67"/>
        <v>6.2453744553174858E-5</v>
      </c>
      <c r="FY75" s="2">
        <f t="shared" si="67"/>
        <v>5.6974927435614079E-5</v>
      </c>
      <c r="FZ75" s="2">
        <f t="shared" si="67"/>
        <v>6.9110576965408278E-5</v>
      </c>
      <c r="GA75" s="2">
        <f t="shared" si="67"/>
        <v>6.343212002998187E-5</v>
      </c>
      <c r="GB75" s="2">
        <f t="shared" si="67"/>
        <v>9.0835630625117237E-5</v>
      </c>
      <c r="GC75" s="2">
        <f t="shared" si="67"/>
        <v>8.5384870014435963E-5</v>
      </c>
      <c r="GD75" s="2">
        <f t="shared" si="67"/>
        <v>9.3049097990670221E-5</v>
      </c>
      <c r="GE75" s="2">
        <f t="shared" si="67"/>
        <v>9.4607384833513496E-5</v>
      </c>
      <c r="GF75" s="2">
        <f t="shared" si="67"/>
        <v>8.6773606717653755E-5</v>
      </c>
      <c r="GG75" s="2">
        <f t="shared" si="67"/>
        <v>7.7606624886528903E-5</v>
      </c>
      <c r="GH75" s="2">
        <f t="shared" si="67"/>
        <v>6.3453754196169889E-5</v>
      </c>
      <c r="GI75" s="2">
        <f t="shared" si="67"/>
        <v>5.674195150256894E-5</v>
      </c>
      <c r="GJ75" s="2">
        <f t="shared" si="67"/>
        <v>5.1472365021490835E-5</v>
      </c>
      <c r="GK75" s="2">
        <f t="shared" si="67"/>
        <v>3.885998480203895E-5</v>
      </c>
      <c r="GM75" s="86">
        <f t="shared" si="68"/>
        <v>2.3618893582386148E-2</v>
      </c>
      <c r="GN75" s="86">
        <f t="shared" si="68"/>
        <v>3.8841333953918519E-2</v>
      </c>
      <c r="GO75" s="86">
        <f t="shared" si="68"/>
        <v>2.9944860423847773E-2</v>
      </c>
      <c r="GP75" s="86">
        <f t="shared" si="68"/>
        <v>3.0441748134674235E-2</v>
      </c>
      <c r="GQ75" s="86">
        <f t="shared" si="68"/>
        <v>2.1038299688154512E-2</v>
      </c>
      <c r="GR75" s="86">
        <f t="shared" si="68"/>
        <v>3.3218145741232233E-2</v>
      </c>
      <c r="GS75" s="86">
        <f t="shared" si="68"/>
        <v>2.1819489841137452E-2</v>
      </c>
      <c r="GT75" s="86">
        <f t="shared" si="68"/>
        <v>1.835718256890137E-2</v>
      </c>
      <c r="GU75" s="86">
        <f t="shared" si="68"/>
        <v>1.805569814535396E-2</v>
      </c>
      <c r="GV75" s="86">
        <f t="shared" si="68"/>
        <v>2.0030453204296705E-2</v>
      </c>
      <c r="GW75" s="86">
        <f t="shared" si="68"/>
        <v>2.0085767370932456E-2</v>
      </c>
      <c r="GX75" s="86">
        <f t="shared" si="68"/>
        <v>1.9910432006096664E-2</v>
      </c>
      <c r="GY75" s="86">
        <f t="shared" si="68"/>
        <v>2.0684033658469377E-2</v>
      </c>
      <c r="GZ75" s="86">
        <f t="shared" si="68"/>
        <v>1.8325910975194901E-2</v>
      </c>
      <c r="HA75" s="86">
        <f t="shared" si="68"/>
        <v>1.0089590423788396E-2</v>
      </c>
      <c r="HC75" s="86">
        <f t="shared" si="73"/>
        <v>1.7553333102725581E-9</v>
      </c>
      <c r="HD75" s="86">
        <f t="shared" si="69"/>
        <v>3.195535871005012E-9</v>
      </c>
      <c r="HE75" s="86">
        <f t="shared" si="69"/>
        <v>2.0292773688457149E-9</v>
      </c>
      <c r="HF75" s="86">
        <f t="shared" si="69"/>
        <v>5.0306766840918565E-10</v>
      </c>
      <c r="HG75" s="86">
        <f t="shared" si="69"/>
        <v>1.957763380930025E-9</v>
      </c>
      <c r="HH75" s="86">
        <f t="shared" si="69"/>
        <v>2.8352304527785651E-9</v>
      </c>
      <c r="HI75" s="86">
        <f t="shared" si="69"/>
        <v>7.7999967896508284E-9</v>
      </c>
      <c r="HJ75" s="86">
        <f t="shared" si="69"/>
        <v>2.7268019381372303E-9</v>
      </c>
      <c r="HK75" s="86">
        <f t="shared" si="69"/>
        <v>3.7146636685573392E-9</v>
      </c>
      <c r="HL75" s="86">
        <f t="shared" si="69"/>
        <v>3.8894385585603616E-9</v>
      </c>
      <c r="HM75" s="86">
        <f t="shared" si="69"/>
        <v>1.6867534136439232E-9</v>
      </c>
      <c r="HN75" s="86">
        <f t="shared" si="69"/>
        <v>5.9941953844953152E-10</v>
      </c>
      <c r="HO75" s="86">
        <f t="shared" si="69"/>
        <v>9.9391307016255418E-10</v>
      </c>
      <c r="HP75" s="86">
        <f t="shared" si="69"/>
        <v>4.3999147320161505E-11</v>
      </c>
      <c r="HQ75" s="86">
        <f t="shared" si="69"/>
        <v>5.4109973236388213E-12</v>
      </c>
      <c r="HS75" s="86">
        <f t="shared" si="70"/>
        <v>3.2853808117100934E-102</v>
      </c>
      <c r="HT75" s="86">
        <f t="shared" si="70"/>
        <v>4.9271218667310733E-96</v>
      </c>
      <c r="HU75" s="86">
        <f t="shared" si="70"/>
        <v>7.8340465488288213E-101</v>
      </c>
      <c r="HV75" s="86">
        <f t="shared" si="70"/>
        <v>5.8589032562596565E-109</v>
      </c>
      <c r="HW75" s="86">
        <f t="shared" si="70"/>
        <v>2.6264228509946039E-101</v>
      </c>
      <c r="HX75" s="86">
        <f t="shared" si="70"/>
        <v>4.8142318772523052E-102</v>
      </c>
      <c r="HY75" s="86">
        <f t="shared" si="70"/>
        <v>1.3095752181479644E-93</v>
      </c>
      <c r="HZ75" s="86">
        <f t="shared" si="70"/>
        <v>2.8891120556196667E-100</v>
      </c>
      <c r="IA75" s="86">
        <f t="shared" si="70"/>
        <v>1.3467247688479808E-101</v>
      </c>
      <c r="IB75" s="86">
        <f t="shared" si="70"/>
        <v>6.5027494654177647E-101</v>
      </c>
      <c r="IC75" s="86">
        <f t="shared" si="70"/>
        <v>7.4916078495807789E-107</v>
      </c>
      <c r="ID75" s="86">
        <f t="shared" si="70"/>
        <v>1.467150561470821E-111</v>
      </c>
      <c r="IE75" s="86">
        <f t="shared" si="70"/>
        <v>1.1930515307060783E-104</v>
      </c>
      <c r="IF75" s="86">
        <f t="shared" si="70"/>
        <v>3.7194575655077567E-54</v>
      </c>
      <c r="IG75" s="86">
        <f t="shared" si="70"/>
        <v>2.2481672883682513E-35</v>
      </c>
      <c r="II75" s="86">
        <f t="shared" si="71"/>
        <v>2.639633924046116E-160</v>
      </c>
      <c r="IJ75" s="86">
        <f t="shared" si="71"/>
        <v>7.3326845389743319E-147</v>
      </c>
      <c r="IK75" s="86">
        <f t="shared" si="71"/>
        <v>4.42511434468177E-156</v>
      </c>
      <c r="IL75" s="86">
        <f t="shared" si="71"/>
        <v>1.044017563332862E-163</v>
      </c>
      <c r="IM75" s="86">
        <f t="shared" si="71"/>
        <v>1.2380119043705986E-157</v>
      </c>
      <c r="IN75" s="86">
        <f t="shared" si="71"/>
        <v>2.7044723948016668E-150</v>
      </c>
      <c r="IO75" s="86">
        <f t="shared" si="71"/>
        <v>1.0690519423578687E-145</v>
      </c>
      <c r="IP75" s="86">
        <f t="shared" si="71"/>
        <v>8.0558696584831831E-153</v>
      </c>
      <c r="IQ75" s="86">
        <f t="shared" si="71"/>
        <v>1.8972872156116349E-154</v>
      </c>
      <c r="IR75" s="86">
        <f t="shared" si="71"/>
        <v>1.2496088228478884E-154</v>
      </c>
      <c r="IS75" s="86">
        <f t="shared" si="71"/>
        <v>6.1862293571531689E-161</v>
      </c>
      <c r="IT75" s="86">
        <f t="shared" si="71"/>
        <v>3.0724329303058089E-170</v>
      </c>
      <c r="IU75" s="86">
        <f t="shared" si="71"/>
        <v>7.6337372483494006E-164</v>
      </c>
      <c r="IV75" s="86">
        <f t="shared" si="71"/>
        <v>4.1105804155779838E-183</v>
      </c>
      <c r="IW75" s="86">
        <f t="shared" si="71"/>
        <v>1.2054856546460006E-79</v>
      </c>
      <c r="IY75" s="86">
        <f t="shared" si="72"/>
        <v>2.3618895337719457E-2</v>
      </c>
      <c r="IZ75" s="86">
        <f t="shared" si="72"/>
        <v>3.884133714945439E-2</v>
      </c>
      <c r="JA75" s="86">
        <f t="shared" si="72"/>
        <v>2.9944862453125141E-2</v>
      </c>
      <c r="JB75" s="86">
        <f t="shared" si="72"/>
        <v>3.0441748637741902E-2</v>
      </c>
      <c r="JC75" s="86">
        <f t="shared" si="72"/>
        <v>2.1038301645917894E-2</v>
      </c>
      <c r="JD75" s="86">
        <f t="shared" si="72"/>
        <v>3.3218148576462686E-2</v>
      </c>
      <c r="JE75" s="86">
        <f t="shared" si="72"/>
        <v>2.1819497641134243E-2</v>
      </c>
      <c r="JF75" s="86">
        <f t="shared" si="72"/>
        <v>1.8357185295703307E-2</v>
      </c>
      <c r="JG75" s="86">
        <f t="shared" si="72"/>
        <v>1.8055701860017627E-2</v>
      </c>
      <c r="JH75" s="86">
        <f t="shared" si="72"/>
        <v>2.0030457093735264E-2</v>
      </c>
      <c r="JI75" s="86">
        <f t="shared" si="72"/>
        <v>2.008576905768587E-2</v>
      </c>
      <c r="JJ75" s="86">
        <f t="shared" si="72"/>
        <v>1.9910432605516202E-2</v>
      </c>
      <c r="JK75" s="86">
        <f t="shared" si="72"/>
        <v>2.0684034652382447E-2</v>
      </c>
      <c r="JL75" s="86">
        <f t="shared" si="72"/>
        <v>1.8325911019194049E-2</v>
      </c>
      <c r="JM75" s="86">
        <f t="shared" si="72"/>
        <v>1.0089590429199394E-2</v>
      </c>
    </row>
    <row r="76" spans="2:273" x14ac:dyDescent="0.25">
      <c r="B76" s="2">
        <v>49</v>
      </c>
      <c r="C76" s="37">
        <v>84.876999999999995</v>
      </c>
      <c r="D76" s="37">
        <v>95.894999999999996</v>
      </c>
      <c r="E76" s="37">
        <v>90.625</v>
      </c>
      <c r="F76" s="37">
        <v>95.016999999999996</v>
      </c>
      <c r="G76" s="37">
        <v>92.638000000000005</v>
      </c>
      <c r="H76" s="37">
        <v>105.2</v>
      </c>
      <c r="I76" s="37">
        <v>92.667000000000002</v>
      </c>
      <c r="J76" s="37">
        <v>96.403999999999996</v>
      </c>
      <c r="K76" s="37">
        <v>88.143000000000001</v>
      </c>
      <c r="L76" s="37">
        <v>90.507999999999996</v>
      </c>
      <c r="M76" s="37">
        <v>87.457999999999998</v>
      </c>
      <c r="N76" s="37">
        <v>90.5</v>
      </c>
      <c r="O76" s="37">
        <v>89.119</v>
      </c>
      <c r="P76" s="37">
        <v>84.225999999999999</v>
      </c>
      <c r="Q76" s="37">
        <v>77.835999999999999</v>
      </c>
      <c r="S76" s="4">
        <f t="shared" si="74"/>
        <v>90.555670325324357</v>
      </c>
      <c r="T76" s="4">
        <f t="shared" si="74"/>
        <v>101.66927810741322</v>
      </c>
      <c r="U76" s="4">
        <f t="shared" si="74"/>
        <v>94.147874926981402</v>
      </c>
      <c r="V76" s="4">
        <f t="shared" si="74"/>
        <v>100.53502034239004</v>
      </c>
      <c r="W76" s="4">
        <f t="shared" si="74"/>
        <v>93.95104517649996</v>
      </c>
      <c r="X76" s="4">
        <f t="shared" si="74"/>
        <v>107.84518622459186</v>
      </c>
      <c r="Y76" s="4">
        <f t="shared" si="74"/>
        <v>95.355151771498711</v>
      </c>
      <c r="Z76" s="4">
        <f t="shared" si="74"/>
        <v>99.154133375053149</v>
      </c>
      <c r="AA76" s="4">
        <f t="shared" si="74"/>
        <v>90.299277927284095</v>
      </c>
      <c r="AB76" s="4">
        <f t="shared" si="74"/>
        <v>95.273315761847897</v>
      </c>
      <c r="AC76" s="4">
        <f t="shared" si="74"/>
        <v>91.644379323220008</v>
      </c>
      <c r="AD76" s="4">
        <f t="shared" si="74"/>
        <v>94.205814398851132</v>
      </c>
      <c r="AE76" s="4">
        <f t="shared" si="74"/>
        <v>93.215714140431345</v>
      </c>
      <c r="AF76" s="4">
        <f t="shared" si="74"/>
        <v>89.752953806409081</v>
      </c>
      <c r="AG76" s="4">
        <f t="shared" si="74"/>
        <v>79.952629981306686</v>
      </c>
      <c r="AI76" s="4">
        <f t="shared" si="75"/>
        <v>-5.6786703253243616</v>
      </c>
      <c r="AJ76" s="4">
        <f t="shared" si="75"/>
        <v>-5.7742781074132239</v>
      </c>
      <c r="AK76" s="4">
        <f t="shared" si="75"/>
        <v>-3.5228749269814017</v>
      </c>
      <c r="AL76" s="4">
        <f t="shared" si="75"/>
        <v>-5.5180203423900451</v>
      </c>
      <c r="AM76" s="4">
        <f t="shared" si="75"/>
        <v>-1.3130451764999549</v>
      </c>
      <c r="AN76" s="4">
        <f t="shared" si="75"/>
        <v>-2.6451862245918534</v>
      </c>
      <c r="AO76" s="4">
        <f t="shared" si="75"/>
        <v>-2.6881517714987098</v>
      </c>
      <c r="AP76" s="4">
        <f t="shared" si="75"/>
        <v>-2.7501333750531529</v>
      </c>
      <c r="AQ76" s="4">
        <f t="shared" si="75"/>
        <v>-2.1562779272840942</v>
      </c>
      <c r="AR76" s="4">
        <f t="shared" si="75"/>
        <v>-4.7653157618479014</v>
      </c>
      <c r="AS76" s="4">
        <f t="shared" si="75"/>
        <v>-4.1863793232200095</v>
      </c>
      <c r="AT76" s="4">
        <f t="shared" si="75"/>
        <v>-3.7058143988511318</v>
      </c>
      <c r="AU76" s="4">
        <f t="shared" si="75"/>
        <v>-4.0967141404313452</v>
      </c>
      <c r="AV76" s="4">
        <f t="shared" si="75"/>
        <v>-5.5269538064090824</v>
      </c>
      <c r="AW76" s="4">
        <f t="shared" si="75"/>
        <v>-2.1166299813066871</v>
      </c>
      <c r="AY76" s="2">
        <f t="shared" ref="AY76:BM92" si="80">IF(OR($B76 &lt; C$230, $B76 &gt; C$233), #N/A, ((1-FG76)*DK76) + (FG76 - FW76)*EA76 + (FW76*EQ76))</f>
        <v>68.420393773712036</v>
      </c>
      <c r="AZ76" s="2">
        <f t="shared" si="80"/>
        <v>68.798152213712655</v>
      </c>
      <c r="BA76" s="2">
        <f t="shared" si="80"/>
        <v>69.560127455091475</v>
      </c>
      <c r="BB76" s="2">
        <f t="shared" si="80"/>
        <v>73.529246655089423</v>
      </c>
      <c r="BC76" s="2">
        <f t="shared" si="80"/>
        <v>74.815298602037331</v>
      </c>
      <c r="BD76" s="2">
        <f t="shared" si="80"/>
        <v>76.723683771455754</v>
      </c>
      <c r="BE76" s="2">
        <f t="shared" si="80"/>
        <v>73.670307230159139</v>
      </c>
      <c r="BF76" s="2">
        <f t="shared" si="80"/>
        <v>82.036099165529578</v>
      </c>
      <c r="BG76" s="2">
        <f t="shared" si="80"/>
        <v>72.552223123981506</v>
      </c>
      <c r="BH76" s="2">
        <f t="shared" si="80"/>
        <v>74.934183237237576</v>
      </c>
      <c r="BI76" s="2">
        <f t="shared" si="80"/>
        <v>71.977261633756342</v>
      </c>
      <c r="BJ76" s="2">
        <f t="shared" si="80"/>
        <v>75.990753764993585</v>
      </c>
      <c r="BK76" s="2">
        <f t="shared" si="80"/>
        <v>74.568663989969991</v>
      </c>
      <c r="BL76" s="2">
        <f t="shared" si="80"/>
        <v>73.293440104870015</v>
      </c>
      <c r="BM76" s="2">
        <f t="shared" si="80"/>
        <v>71.246999702165027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73.040541744173325</v>
      </c>
      <c r="DL76" s="2">
        <f t="shared" si="76"/>
        <v>74.795322762508789</v>
      </c>
      <c r="DM76" s="2">
        <f t="shared" si="76"/>
        <v>75.32042857142855</v>
      </c>
      <c r="DN76" s="2">
        <f t="shared" si="76"/>
        <v>82.097766233766222</v>
      </c>
      <c r="DO76" s="2">
        <f t="shared" si="76"/>
        <v>82.331434240150088</v>
      </c>
      <c r="DP76" s="2">
        <f t="shared" si="76"/>
        <v>82.872363227016876</v>
      </c>
      <c r="DQ76" s="2">
        <f t="shared" si="76"/>
        <v>81.205330904183555</v>
      </c>
      <c r="DR76" s="2">
        <f t="shared" si="76"/>
        <v>89.183887624466564</v>
      </c>
      <c r="DS76" s="2">
        <f t="shared" si="76"/>
        <v>78.464004481792713</v>
      </c>
      <c r="DT76" s="2">
        <f t="shared" si="76"/>
        <v>79.239742857142858</v>
      </c>
      <c r="DU76" s="2">
        <f t="shared" si="76"/>
        <v>77.837009957325748</v>
      </c>
      <c r="DV76" s="2">
        <f t="shared" si="76"/>
        <v>81.722966571835002</v>
      </c>
      <c r="DW76" s="2">
        <f t="shared" si="76"/>
        <v>80.687697559908116</v>
      </c>
      <c r="DX76" s="2">
        <f t="shared" si="76"/>
        <v>77.548596078431345</v>
      </c>
      <c r="DY76" s="2">
        <f t="shared" si="76"/>
        <v>73.813254838709682</v>
      </c>
      <c r="EA76" s="2">
        <f t="shared" si="77"/>
        <v>64.810460438826738</v>
      </c>
      <c r="EB76" s="2">
        <f t="shared" si="77"/>
        <v>64.873211904761902</v>
      </c>
      <c r="EC76" s="2">
        <f t="shared" si="77"/>
        <v>65.402894349911151</v>
      </c>
      <c r="ED76" s="2">
        <f t="shared" si="77"/>
        <v>67.41995359329681</v>
      </c>
      <c r="EE76" s="2">
        <f t="shared" si="77"/>
        <v>68.80101914651776</v>
      </c>
      <c r="EF76" s="2">
        <f t="shared" si="77"/>
        <v>72.382470588235293</v>
      </c>
      <c r="EG76" s="2">
        <f t="shared" si="77"/>
        <v>67.664586328002514</v>
      </c>
      <c r="EH76" s="2">
        <f t="shared" si="77"/>
        <v>76.079535420830553</v>
      </c>
      <c r="EI76" s="2">
        <f t="shared" si="77"/>
        <v>67.585041344496432</v>
      </c>
      <c r="EJ76" s="2">
        <f t="shared" si="77"/>
        <v>71.397559372343324</v>
      </c>
      <c r="EK76" s="2">
        <f t="shared" si="77"/>
        <v>67.181680492749109</v>
      </c>
      <c r="EL76" s="2">
        <f t="shared" si="77"/>
        <v>71.302291043434835</v>
      </c>
      <c r="EM76" s="2">
        <f t="shared" si="77"/>
        <v>69.622860000000003</v>
      </c>
      <c r="EN76" s="2">
        <f t="shared" si="77"/>
        <v>69.722365437030561</v>
      </c>
      <c r="EO76" s="2">
        <f t="shared" si="77"/>
        <v>68.813618628226322</v>
      </c>
      <c r="EQ76" s="2">
        <f t="shared" si="78"/>
        <v>63.042977214939881</v>
      </c>
      <c r="ER76" s="2">
        <f t="shared" si="78"/>
        <v>63.419926674259685</v>
      </c>
      <c r="ES76" s="2">
        <f t="shared" si="78"/>
        <v>64.92839533496867</v>
      </c>
      <c r="ET76" s="2">
        <f t="shared" si="78"/>
        <v>67.244970141191658</v>
      </c>
      <c r="EU76" s="2">
        <f t="shared" si="78"/>
        <v>69.085916776431887</v>
      </c>
      <c r="EV76" s="2">
        <f t="shared" si="78"/>
        <v>69.161298428760702</v>
      </c>
      <c r="EW76" s="2">
        <f t="shared" si="78"/>
        <v>67.184985510193101</v>
      </c>
      <c r="EX76" s="2">
        <f t="shared" si="78"/>
        <v>75.773189721633287</v>
      </c>
      <c r="EY76" s="2">
        <f t="shared" si="78"/>
        <v>66.597702648242176</v>
      </c>
      <c r="EZ76" s="2">
        <f t="shared" si="78"/>
        <v>71.480559211263596</v>
      </c>
      <c r="FA76" s="2">
        <f t="shared" si="78"/>
        <v>70.202348385539267</v>
      </c>
      <c r="FB76" s="2">
        <f t="shared" si="78"/>
        <v>71.799958765867558</v>
      </c>
      <c r="FC76" s="2">
        <f t="shared" si="78"/>
        <v>66.991114980135549</v>
      </c>
      <c r="FD76" s="2">
        <f t="shared" si="78"/>
        <v>68.493559383424184</v>
      </c>
      <c r="FE76" s="2">
        <f t="shared" si="78"/>
        <v>70.351491310244427</v>
      </c>
      <c r="FG76" s="2">
        <f t="shared" si="79"/>
        <v>0.56135963931006694</v>
      </c>
      <c r="FH76" s="2">
        <f t="shared" si="79"/>
        <v>0.60441483829504894</v>
      </c>
      <c r="FI76" s="2">
        <f t="shared" si="79"/>
        <v>0.58081689914526269</v>
      </c>
      <c r="FJ76" s="2">
        <f t="shared" si="79"/>
        <v>0.58377270024568417</v>
      </c>
      <c r="FK76" s="2">
        <f t="shared" si="79"/>
        <v>0.55550072936865258</v>
      </c>
      <c r="FL76" s="2">
        <f t="shared" si="79"/>
        <v>0.58612216956225183</v>
      </c>
      <c r="FM76" s="2">
        <f t="shared" si="79"/>
        <v>0.55646709311318743</v>
      </c>
      <c r="FN76" s="2">
        <f t="shared" si="79"/>
        <v>0.54544910674134106</v>
      </c>
      <c r="FO76" s="2">
        <f t="shared" si="79"/>
        <v>0.54340462989197269</v>
      </c>
      <c r="FP76" s="2">
        <f t="shared" si="79"/>
        <v>0.54902662316366546</v>
      </c>
      <c r="FQ76" s="2">
        <f t="shared" si="79"/>
        <v>0.54996003471836286</v>
      </c>
      <c r="FR76" s="2">
        <f t="shared" si="79"/>
        <v>0.55008405324263188</v>
      </c>
      <c r="FS76" s="2">
        <f t="shared" si="79"/>
        <v>0.55300132516490164</v>
      </c>
      <c r="FT76" s="2">
        <f t="shared" si="79"/>
        <v>0.54369553072455168</v>
      </c>
      <c r="FU76" s="2">
        <f t="shared" si="79"/>
        <v>0.51330147948140681</v>
      </c>
      <c r="FW76" s="2">
        <f t="shared" ref="FW76:GK92" si="82">POWER(10,($B76-C$232)/C$229)/(1+POWER(10,($B76-C$232)/C$229))</f>
        <v>6.3648354837497558E-5</v>
      </c>
      <c r="FX76" s="2">
        <f t="shared" si="82"/>
        <v>6.8478756556466811E-5</v>
      </c>
      <c r="FY76" s="2">
        <f t="shared" si="82"/>
        <v>6.2471422264689014E-5</v>
      </c>
      <c r="FZ76" s="2">
        <f t="shared" si="82"/>
        <v>7.5777735504981738E-5</v>
      </c>
      <c r="GA76" s="2">
        <f t="shared" si="82"/>
        <v>6.9551510905527315E-5</v>
      </c>
      <c r="GB76" s="2">
        <f t="shared" si="82"/>
        <v>9.9598415566926889E-5</v>
      </c>
      <c r="GC76" s="2">
        <f t="shared" si="82"/>
        <v>9.3621877015088228E-5</v>
      </c>
      <c r="GD76" s="2">
        <f t="shared" si="82"/>
        <v>1.0202539121428747E-4</v>
      </c>
      <c r="GE76" s="2">
        <f t="shared" si="82"/>
        <v>1.0373398782693216E-4</v>
      </c>
      <c r="GF76" s="2">
        <f t="shared" si="82"/>
        <v>9.5144571238995582E-5</v>
      </c>
      <c r="GG76" s="2">
        <f t="shared" si="82"/>
        <v>8.5093334941000777E-5</v>
      </c>
      <c r="GH76" s="2">
        <f t="shared" si="82"/>
        <v>6.9575232006656234E-5</v>
      </c>
      <c r="GI76" s="2">
        <f t="shared" si="82"/>
        <v>6.2215972036482202E-5</v>
      </c>
      <c r="GJ76" s="2">
        <f t="shared" si="82"/>
        <v>5.6438045680858189E-5</v>
      </c>
      <c r="GK76" s="2">
        <f t="shared" si="82"/>
        <v>4.2608966290858698E-5</v>
      </c>
      <c r="GM76" s="86">
        <f t="shared" ref="GM76:HA92" si="83" xml:space="preserve"> _xlfn.NORM.DIST($B76, C$7, ABS(C$11), TRUE) * _xlfn.NORM.DIST(($B76 - C$7)*C$15, 0, ABS(C$11), TRUE) * 2</f>
        <v>3.3818716533591212E-2</v>
      </c>
      <c r="GN76" s="86">
        <f t="shared" si="83"/>
        <v>5.1730173500652427E-2</v>
      </c>
      <c r="GO76" s="86">
        <f t="shared" si="83"/>
        <v>4.1224370604010824E-2</v>
      </c>
      <c r="GP76" s="86">
        <f t="shared" si="83"/>
        <v>4.1480305798685273E-2</v>
      </c>
      <c r="GQ76" s="86">
        <f t="shared" si="83"/>
        <v>2.9884156617328392E-2</v>
      </c>
      <c r="GR76" s="86">
        <f t="shared" si="83"/>
        <v>4.5921210740135943E-2</v>
      </c>
      <c r="GS76" s="86">
        <f t="shared" si="83"/>
        <v>3.1371300393934924E-2</v>
      </c>
      <c r="GT76" s="86">
        <f t="shared" si="83"/>
        <v>2.6851346534748032E-2</v>
      </c>
      <c r="GU76" s="86">
        <f t="shared" si="83"/>
        <v>2.6955421916650343E-2</v>
      </c>
      <c r="GV76" s="86">
        <f t="shared" si="83"/>
        <v>2.9823889760989968E-2</v>
      </c>
      <c r="GW76" s="86">
        <f t="shared" si="83"/>
        <v>2.9567246079852647E-2</v>
      </c>
      <c r="GX76" s="86">
        <f t="shared" si="83"/>
        <v>2.9065543102004002E-2</v>
      </c>
      <c r="GY76" s="86">
        <f t="shared" si="83"/>
        <v>2.988998604346434E-2</v>
      </c>
      <c r="GZ76" s="86">
        <f t="shared" si="83"/>
        <v>2.7615818449429688E-2</v>
      </c>
      <c r="HA76" s="86">
        <f t="shared" si="83"/>
        <v>1.6375287002245942E-2</v>
      </c>
      <c r="HC76" s="86">
        <f t="shared" si="73"/>
        <v>4.5217943969826119E-9</v>
      </c>
      <c r="HD76" s="86">
        <f t="shared" si="69"/>
        <v>7.8453941279868768E-9</v>
      </c>
      <c r="HE76" s="86">
        <f t="shared" si="69"/>
        <v>5.1351346729934746E-9</v>
      </c>
      <c r="HF76" s="86">
        <f t="shared" si="69"/>
        <v>1.3736024541014657E-9</v>
      </c>
      <c r="HG76" s="86">
        <f t="shared" si="69"/>
        <v>5.0327055258754974E-9</v>
      </c>
      <c r="HH76" s="86">
        <f t="shared" si="69"/>
        <v>7.3146027647290911E-9</v>
      </c>
      <c r="HI76" s="86">
        <f t="shared" si="69"/>
        <v>1.922012449929072E-8</v>
      </c>
      <c r="HJ76" s="86">
        <f t="shared" si="69"/>
        <v>7.1153388386708103E-9</v>
      </c>
      <c r="HK76" s="86">
        <f t="shared" si="69"/>
        <v>9.6820660608218507E-9</v>
      </c>
      <c r="HL76" s="86">
        <f t="shared" si="69"/>
        <v>1.004317699675044E-8</v>
      </c>
      <c r="HM76" s="86">
        <f t="shared" si="69"/>
        <v>4.4845680072677335E-9</v>
      </c>
      <c r="HN76" s="86">
        <f t="shared" si="69"/>
        <v>1.6474494605143841E-9</v>
      </c>
      <c r="HO76" s="86">
        <f t="shared" si="69"/>
        <v>2.6176884257012388E-9</v>
      </c>
      <c r="HP76" s="86">
        <f t="shared" si="69"/>
        <v>1.397367096970268E-10</v>
      </c>
      <c r="HQ76" s="86">
        <f t="shared" si="69"/>
        <v>1.9295760933652628E-11</v>
      </c>
      <c r="HS76" s="86">
        <f t="shared" ref="HS76:IG92" si="84" xml:space="preserve"> _xlfn.NORM.DIST($B76, C$9, ABS(C$13), TRUE) * _xlfn.NORM.DIST(($B76 - C$9)*C$17, 0, ABS(C$13), TRUE) * 2</f>
        <v>1.5038481604781544E-99</v>
      </c>
      <c r="HT76" s="86">
        <f t="shared" si="84"/>
        <v>1.5036824685630073E-93</v>
      </c>
      <c r="HU76" s="86">
        <f t="shared" si="84"/>
        <v>3.1333825249428235E-98</v>
      </c>
      <c r="HV76" s="86">
        <f t="shared" si="84"/>
        <v>3.9462777917948781E-106</v>
      </c>
      <c r="HW76" s="86">
        <f t="shared" si="84"/>
        <v>1.1737977635157466E-98</v>
      </c>
      <c r="HX76" s="86">
        <f t="shared" si="84"/>
        <v>2.3935392148306935E-99</v>
      </c>
      <c r="HY76" s="86">
        <f t="shared" si="84"/>
        <v>4.3710735993293529E-91</v>
      </c>
      <c r="HZ76" s="86">
        <f t="shared" si="84"/>
        <v>1.4541723485004919E-97</v>
      </c>
      <c r="IA76" s="86">
        <f t="shared" si="84"/>
        <v>7.3929712305721877E-99</v>
      </c>
      <c r="IB76" s="86">
        <f t="shared" si="84"/>
        <v>3.3092979317315173E-98</v>
      </c>
      <c r="IC76" s="86">
        <f t="shared" si="84"/>
        <v>4.8386401118057185E-104</v>
      </c>
      <c r="ID76" s="86">
        <f t="shared" si="84"/>
        <v>1.1490899200563933E-108</v>
      </c>
      <c r="IE76" s="86">
        <f t="shared" si="84"/>
        <v>6.2083309373116685E-102</v>
      </c>
      <c r="IF76" s="86">
        <f t="shared" si="84"/>
        <v>8.0365799465127581E-53</v>
      </c>
      <c r="IG76" s="86">
        <f t="shared" si="84"/>
        <v>1.5445252592556285E-34</v>
      </c>
      <c r="II76" s="86">
        <f t="shared" ref="II76:IW92" si="85" xml:space="preserve"> _xlfn.NORM.DIST($B76, C$10, ABS(C$14), TRUE) * _xlfn.NORM.DIST(($B76 - C$10)*C$18, 0, ABS(C$14), TRUE) * 2</f>
        <v>2.4905711996036306E-157</v>
      </c>
      <c r="IJ76" s="86">
        <f t="shared" si="85"/>
        <v>4.0566515558220033E-144</v>
      </c>
      <c r="IK76" s="86">
        <f t="shared" si="85"/>
        <v>3.43467070865038E-153</v>
      </c>
      <c r="IL76" s="86">
        <f t="shared" si="85"/>
        <v>1.295392163616383E-160</v>
      </c>
      <c r="IM76" s="86">
        <f t="shared" si="85"/>
        <v>1.1067598351068187E-154</v>
      </c>
      <c r="IN76" s="86">
        <f t="shared" si="85"/>
        <v>2.2510357609366488E-147</v>
      </c>
      <c r="IO76" s="86">
        <f t="shared" si="85"/>
        <v>6.9229387809612717E-143</v>
      </c>
      <c r="IP76" s="86">
        <f t="shared" si="85"/>
        <v>7.6516809776090208E-150</v>
      </c>
      <c r="IQ76" s="86">
        <f t="shared" si="85"/>
        <v>1.964477650669182E-151</v>
      </c>
      <c r="IR76" s="86">
        <f t="shared" si="85"/>
        <v>1.2237895468327931E-151</v>
      </c>
      <c r="IS76" s="86">
        <f t="shared" si="85"/>
        <v>7.3995503860452252E-158</v>
      </c>
      <c r="IT76" s="86">
        <f t="shared" si="85"/>
        <v>4.7609408094551041E-167</v>
      </c>
      <c r="IU76" s="86">
        <f t="shared" si="85"/>
        <v>8.2579079244166127E-161</v>
      </c>
      <c r="IV76" s="86">
        <f t="shared" si="85"/>
        <v>9.4527117596263488E-180</v>
      </c>
      <c r="IW76" s="86">
        <f t="shared" si="85"/>
        <v>3.0566399066285597E-78</v>
      </c>
      <c r="IY76" s="86">
        <f t="shared" ref="IY76:JM92" si="86">GM76+HC76+HS76+II76</f>
        <v>3.3818721055385609E-2</v>
      </c>
      <c r="IZ76" s="86">
        <f t="shared" si="86"/>
        <v>5.1730181346046553E-2</v>
      </c>
      <c r="JA76" s="86">
        <f t="shared" si="86"/>
        <v>4.1224375739145495E-2</v>
      </c>
      <c r="JB76" s="86">
        <f t="shared" si="86"/>
        <v>4.1480307172287727E-2</v>
      </c>
      <c r="JC76" s="86">
        <f t="shared" si="86"/>
        <v>2.9884161650033918E-2</v>
      </c>
      <c r="JD76" s="86">
        <f t="shared" si="86"/>
        <v>4.5921218054738706E-2</v>
      </c>
      <c r="JE76" s="86">
        <f t="shared" si="86"/>
        <v>3.1371319614059423E-2</v>
      </c>
      <c r="JF76" s="86">
        <f t="shared" si="86"/>
        <v>2.6851353650086871E-2</v>
      </c>
      <c r="JG76" s="86">
        <f t="shared" si="86"/>
        <v>2.6955431598716405E-2</v>
      </c>
      <c r="JH76" s="86">
        <f t="shared" si="86"/>
        <v>2.9823899804166967E-2</v>
      </c>
      <c r="JI76" s="86">
        <f t="shared" si="86"/>
        <v>2.9567250564420656E-2</v>
      </c>
      <c r="JJ76" s="86">
        <f t="shared" si="86"/>
        <v>2.9065544749453463E-2</v>
      </c>
      <c r="JK76" s="86">
        <f t="shared" si="86"/>
        <v>2.9889988661152767E-2</v>
      </c>
      <c r="JL76" s="86">
        <f t="shared" si="86"/>
        <v>2.7615818589166397E-2</v>
      </c>
      <c r="JM76" s="86">
        <f t="shared" si="86"/>
        <v>1.6375287021541701E-2</v>
      </c>
    </row>
    <row r="77" spans="2:273" x14ac:dyDescent="0.25">
      <c r="B77" s="2">
        <v>50</v>
      </c>
      <c r="C77" s="37">
        <v>91.168999999999997</v>
      </c>
      <c r="D77" s="37">
        <v>104.22799999999999</v>
      </c>
      <c r="E77" s="37">
        <v>95.570999999999998</v>
      </c>
      <c r="F77" s="37">
        <v>100.407</v>
      </c>
      <c r="G77" s="37">
        <v>95.828000000000003</v>
      </c>
      <c r="H77" s="37">
        <v>113.633</v>
      </c>
      <c r="I77" s="37">
        <v>97.596000000000004</v>
      </c>
      <c r="J77" s="37">
        <v>101.018</v>
      </c>
      <c r="K77" s="37">
        <v>93.929000000000002</v>
      </c>
      <c r="L77" s="37">
        <v>95.897999999999996</v>
      </c>
      <c r="M77" s="37">
        <v>92.948999999999998</v>
      </c>
      <c r="N77" s="37">
        <v>94.066999999999993</v>
      </c>
      <c r="O77" s="37">
        <v>92.796999999999997</v>
      </c>
      <c r="P77" s="37">
        <v>88.805999999999997</v>
      </c>
      <c r="Q77" s="37">
        <v>80.131</v>
      </c>
      <c r="S77" s="4">
        <f t="shared" si="74"/>
        <v>97.771181231090807</v>
      </c>
      <c r="T77" s="4">
        <f t="shared" si="74"/>
        <v>109.7929397735472</v>
      </c>
      <c r="U77" s="4">
        <f t="shared" si="74"/>
        <v>101.07003410535512</v>
      </c>
      <c r="V77" s="4">
        <f t="shared" si="74"/>
        <v>107.80158153536109</v>
      </c>
      <c r="W77" s="4">
        <f t="shared" si="74"/>
        <v>99.922571392129413</v>
      </c>
      <c r="X77" s="4">
        <f t="shared" si="74"/>
        <v>116.64798356241143</v>
      </c>
      <c r="Y77" s="4">
        <f t="shared" si="74"/>
        <v>102.48489571759289</v>
      </c>
      <c r="Z77" s="4">
        <f t="shared" si="74"/>
        <v>105.09076578616683</v>
      </c>
      <c r="AA77" s="4">
        <f t="shared" si="74"/>
        <v>96.838037878129285</v>
      </c>
      <c r="AB77" s="4">
        <f t="shared" si="74"/>
        <v>102.72409324775199</v>
      </c>
      <c r="AC77" s="4">
        <f t="shared" si="74"/>
        <v>98.531116464404619</v>
      </c>
      <c r="AD77" s="4">
        <f t="shared" si="74"/>
        <v>100.45973525912137</v>
      </c>
      <c r="AE77" s="4">
        <f t="shared" si="74"/>
        <v>99.398228484272906</v>
      </c>
      <c r="AF77" s="4">
        <f t="shared" si="74"/>
        <v>96.021135460131418</v>
      </c>
      <c r="AG77" s="4">
        <f t="shared" si="74"/>
        <v>84.031593615723963</v>
      </c>
      <c r="AI77" s="4">
        <f t="shared" si="75"/>
        <v>-6.6021812310908103</v>
      </c>
      <c r="AJ77" s="4">
        <f t="shared" si="75"/>
        <v>-5.5649397735472093</v>
      </c>
      <c r="AK77" s="4">
        <f t="shared" si="75"/>
        <v>-5.4990341053551219</v>
      </c>
      <c r="AL77" s="4">
        <f t="shared" si="75"/>
        <v>-7.3945815353610982</v>
      </c>
      <c r="AM77" s="4">
        <f t="shared" si="75"/>
        <v>-4.09457139212941</v>
      </c>
      <c r="AN77" s="4">
        <f t="shared" si="75"/>
        <v>-3.0149835624114303</v>
      </c>
      <c r="AO77" s="4">
        <f t="shared" si="75"/>
        <v>-4.888895717592888</v>
      </c>
      <c r="AP77" s="4">
        <f t="shared" si="75"/>
        <v>-4.0727657861668263</v>
      </c>
      <c r="AQ77" s="4">
        <f t="shared" si="75"/>
        <v>-2.9090378781292827</v>
      </c>
      <c r="AR77" s="4">
        <f t="shared" si="75"/>
        <v>-6.8260932477519987</v>
      </c>
      <c r="AS77" s="4">
        <f t="shared" si="75"/>
        <v>-5.5821164644046206</v>
      </c>
      <c r="AT77" s="4">
        <f t="shared" si="75"/>
        <v>-6.3927352591213804</v>
      </c>
      <c r="AU77" s="4">
        <f t="shared" si="75"/>
        <v>-6.6012284842729088</v>
      </c>
      <c r="AV77" s="4">
        <f t="shared" si="75"/>
        <v>-7.215135460131421</v>
      </c>
      <c r="AW77" s="4">
        <f t="shared" si="75"/>
        <v>-3.9005936157239631</v>
      </c>
      <c r="AY77" s="2">
        <f t="shared" si="80"/>
        <v>68.208198606928619</v>
      </c>
      <c r="AZ77" s="2">
        <f t="shared" si="80"/>
        <v>68.54346769940571</v>
      </c>
      <c r="BA77" s="2">
        <f t="shared" si="80"/>
        <v>69.307062500935601</v>
      </c>
      <c r="BB77" s="2">
        <f t="shared" si="80"/>
        <v>73.189255014762892</v>
      </c>
      <c r="BC77" s="2">
        <f t="shared" si="80"/>
        <v>74.465718041291098</v>
      </c>
      <c r="BD77" s="2">
        <f t="shared" si="80"/>
        <v>76.410218877333605</v>
      </c>
      <c r="BE77" s="2">
        <f t="shared" si="80"/>
        <v>73.392794908181273</v>
      </c>
      <c r="BF77" s="2">
        <f t="shared" si="80"/>
        <v>81.757015838877351</v>
      </c>
      <c r="BG77" s="2">
        <f t="shared" si="80"/>
        <v>72.267342900695766</v>
      </c>
      <c r="BH77" s="2">
        <f t="shared" si="80"/>
        <v>74.675835256816129</v>
      </c>
      <c r="BI77" s="2">
        <f t="shared" si="80"/>
        <v>71.638607335959037</v>
      </c>
      <c r="BJ77" s="2">
        <f t="shared" si="80"/>
        <v>75.702972842646602</v>
      </c>
      <c r="BK77" s="2">
        <f t="shared" si="80"/>
        <v>74.262627978708267</v>
      </c>
      <c r="BL77" s="2">
        <f t="shared" si="80"/>
        <v>73.080725665484607</v>
      </c>
      <c r="BM77" s="2">
        <f t="shared" si="80"/>
        <v>71.060462152142676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73.207738921107349</v>
      </c>
      <c r="DL77" s="2">
        <f t="shared" si="76"/>
        <v>74.947617970401666</v>
      </c>
      <c r="DM77" s="2">
        <f t="shared" si="76"/>
        <v>75.482358885017405</v>
      </c>
      <c r="DN77" s="2">
        <f t="shared" si="76"/>
        <v>82.285344004832368</v>
      </c>
      <c r="DO77" s="2">
        <f t="shared" si="76"/>
        <v>82.408730206378991</v>
      </c>
      <c r="DP77" s="2">
        <f t="shared" si="76"/>
        <v>82.954261726078798</v>
      </c>
      <c r="DQ77" s="2">
        <f t="shared" si="76"/>
        <v>81.433837786774646</v>
      </c>
      <c r="DR77" s="2">
        <f t="shared" si="76"/>
        <v>89.359637743006147</v>
      </c>
      <c r="DS77" s="2">
        <f t="shared" si="76"/>
        <v>78.615264705882353</v>
      </c>
      <c r="DT77" s="2">
        <f t="shared" si="76"/>
        <v>79.328414285714274</v>
      </c>
      <c r="DU77" s="2">
        <f t="shared" si="76"/>
        <v>77.788496917970605</v>
      </c>
      <c r="DV77" s="2">
        <f t="shared" si="76"/>
        <v>81.852375533428173</v>
      </c>
      <c r="DW77" s="2">
        <f t="shared" si="76"/>
        <v>80.766424007002982</v>
      </c>
      <c r="DX77" s="2">
        <f t="shared" si="76"/>
        <v>77.692591596638621</v>
      </c>
      <c r="DY77" s="2">
        <f t="shared" si="76"/>
        <v>73.802890322580652</v>
      </c>
      <c r="EA77" s="2">
        <f t="shared" si="77"/>
        <v>64.645556764864594</v>
      </c>
      <c r="EB77" s="2">
        <f t="shared" si="77"/>
        <v>64.720972619047615</v>
      </c>
      <c r="EC77" s="2">
        <f t="shared" si="77"/>
        <v>65.242473222327718</v>
      </c>
      <c r="ED77" s="2">
        <f t="shared" si="77"/>
        <v>67.274459313567519</v>
      </c>
      <c r="EE77" s="2">
        <f t="shared" si="77"/>
        <v>68.669103611905044</v>
      </c>
      <c r="EF77" s="2">
        <f t="shared" si="77"/>
        <v>72.196441176470586</v>
      </c>
      <c r="EG77" s="2">
        <f t="shared" si="77"/>
        <v>67.547686955158355</v>
      </c>
      <c r="EH77" s="2">
        <f t="shared" si="77"/>
        <v>75.978886964246044</v>
      </c>
      <c r="EI77" s="2">
        <f t="shared" si="77"/>
        <v>67.403020389066725</v>
      </c>
      <c r="EJ77" s="2">
        <f t="shared" si="77"/>
        <v>71.190431377069487</v>
      </c>
      <c r="EK77" s="2">
        <f t="shared" si="77"/>
        <v>67.048392912833307</v>
      </c>
      <c r="EL77" s="2">
        <f t="shared" si="77"/>
        <v>71.115838801797295</v>
      </c>
      <c r="EM77" s="2">
        <f t="shared" si="77"/>
        <v>69.468394285714297</v>
      </c>
      <c r="EN77" s="2">
        <f t="shared" si="77"/>
        <v>69.550850175810922</v>
      </c>
      <c r="EO77" s="2">
        <f t="shared" si="77"/>
        <v>68.688832626357026</v>
      </c>
      <c r="EQ77" s="2">
        <f t="shared" si="78"/>
        <v>62.907973361475221</v>
      </c>
      <c r="ER77" s="2">
        <f t="shared" si="78"/>
        <v>63.292897107061506</v>
      </c>
      <c r="ES77" s="2">
        <f t="shared" si="78"/>
        <v>64.775994888015887</v>
      </c>
      <c r="ET77" s="2">
        <f t="shared" si="78"/>
        <v>67.10243304274762</v>
      </c>
      <c r="EU77" s="2">
        <f t="shared" si="78"/>
        <v>68.949039760840918</v>
      </c>
      <c r="EV77" s="2">
        <f t="shared" si="78"/>
        <v>69.033149832383344</v>
      </c>
      <c r="EW77" s="2">
        <f t="shared" si="78"/>
        <v>67.076896041765096</v>
      </c>
      <c r="EX77" s="2">
        <f t="shared" si="78"/>
        <v>75.678235952600545</v>
      </c>
      <c r="EY77" s="2">
        <f t="shared" si="78"/>
        <v>66.434277468504689</v>
      </c>
      <c r="EZ77" s="2">
        <f t="shared" si="78"/>
        <v>71.271882382305904</v>
      </c>
      <c r="FA77" s="2">
        <f t="shared" si="78"/>
        <v>70.01293855513309</v>
      </c>
      <c r="FB77" s="2">
        <f t="shared" si="78"/>
        <v>71.604793082870202</v>
      </c>
      <c r="FC77" s="2">
        <f t="shared" si="78"/>
        <v>66.880911459771824</v>
      </c>
      <c r="FD77" s="2">
        <f t="shared" si="78"/>
        <v>68.342131671361045</v>
      </c>
      <c r="FE77" s="2">
        <f t="shared" si="78"/>
        <v>70.197994528067582</v>
      </c>
      <c r="FG77" s="2">
        <f t="shared" si="79"/>
        <v>0.58389543219566387</v>
      </c>
      <c r="FH77" s="2">
        <f t="shared" si="79"/>
        <v>0.62621151159258448</v>
      </c>
      <c r="FI77" s="2">
        <f t="shared" si="79"/>
        <v>0.60305990072566118</v>
      </c>
      <c r="FJ77" s="2">
        <f t="shared" si="79"/>
        <v>0.6059652634623991</v>
      </c>
      <c r="FK77" s="2">
        <f t="shared" si="79"/>
        <v>0.57811130882917772</v>
      </c>
      <c r="FL77" s="2">
        <f t="shared" si="79"/>
        <v>0.60827352220444564</v>
      </c>
      <c r="FM77" s="2">
        <f t="shared" si="79"/>
        <v>0.5790657647177706</v>
      </c>
      <c r="FN77" s="2">
        <f t="shared" si="79"/>
        <v>0.56817352006248756</v>
      </c>
      <c r="FO77" s="2">
        <f t="shared" si="79"/>
        <v>0.56614995536244161</v>
      </c>
      <c r="FP77" s="2">
        <f t="shared" si="79"/>
        <v>0.5717126194954556</v>
      </c>
      <c r="FQ77" s="2">
        <f t="shared" si="79"/>
        <v>0.57263562603869822</v>
      </c>
      <c r="FR77" s="2">
        <f t="shared" si="79"/>
        <v>0.57275825021154403</v>
      </c>
      <c r="FS77" s="2">
        <f t="shared" si="79"/>
        <v>0.57564191949452992</v>
      </c>
      <c r="FT77" s="2">
        <f t="shared" si="79"/>
        <v>0.56643792696878137</v>
      </c>
      <c r="FU77" s="2">
        <f t="shared" si="79"/>
        <v>0.53626666744867757</v>
      </c>
      <c r="FW77" s="2">
        <f t="shared" si="82"/>
        <v>6.9788604750318565E-5</v>
      </c>
      <c r="FX77" s="2">
        <f t="shared" si="82"/>
        <v>7.5084967398790294E-5</v>
      </c>
      <c r="FY77" s="2">
        <f t="shared" si="82"/>
        <v>6.8498139548084643E-5</v>
      </c>
      <c r="FZ77" s="2">
        <f t="shared" si="82"/>
        <v>8.3088027286123069E-5</v>
      </c>
      <c r="GA77" s="2">
        <f t="shared" si="82"/>
        <v>7.6261203488469192E-5</v>
      </c>
      <c r="GB77" s="2">
        <f t="shared" si="82"/>
        <v>1.0920644166660299E-4</v>
      </c>
      <c r="GC77" s="2">
        <f t="shared" si="82"/>
        <v>1.0265341961512903E-4</v>
      </c>
      <c r="GD77" s="2">
        <f t="shared" si="82"/>
        <v>1.1186751578223775E-4</v>
      </c>
      <c r="GE77" s="2">
        <f t="shared" si="82"/>
        <v>1.1374091752437388E-4</v>
      </c>
      <c r="GF77" s="2">
        <f t="shared" si="82"/>
        <v>1.0432299022493487E-4</v>
      </c>
      <c r="GG77" s="2">
        <f t="shared" si="82"/>
        <v>9.3302220421206361E-5</v>
      </c>
      <c r="GH77" s="2">
        <f t="shared" si="82"/>
        <v>7.628721280952915E-5</v>
      </c>
      <c r="GI77" s="2">
        <f t="shared" si="82"/>
        <v>6.8218047312067909E-5</v>
      </c>
      <c r="GJ77" s="2">
        <f t="shared" si="82"/>
        <v>6.1882749567895276E-5</v>
      </c>
      <c r="GK77" s="2">
        <f t="shared" si="82"/>
        <v>4.6719610441460317E-5</v>
      </c>
      <c r="GM77" s="86">
        <f t="shared" si="83"/>
        <v>4.7569510175348738E-2</v>
      </c>
      <c r="GN77" s="86">
        <f t="shared" si="83"/>
        <v>6.8013073692337792E-2</v>
      </c>
      <c r="GO77" s="86">
        <f t="shared" si="83"/>
        <v>5.5912586507473168E-2</v>
      </c>
      <c r="GP77" s="86">
        <f t="shared" si="83"/>
        <v>5.5734908956298471E-2</v>
      </c>
      <c r="GQ77" s="86">
        <f t="shared" si="83"/>
        <v>4.1755445093912345E-2</v>
      </c>
      <c r="GR77" s="86">
        <f t="shared" si="83"/>
        <v>6.2473034788482415E-2</v>
      </c>
      <c r="GS77" s="86">
        <f t="shared" si="83"/>
        <v>4.430719389569665E-2</v>
      </c>
      <c r="GT77" s="86">
        <f t="shared" si="83"/>
        <v>3.8545034905678434E-2</v>
      </c>
      <c r="GU77" s="86">
        <f t="shared" si="83"/>
        <v>3.941260796421369E-2</v>
      </c>
      <c r="GV77" s="86">
        <f t="shared" si="83"/>
        <v>4.3479771223704847E-2</v>
      </c>
      <c r="GW77" s="86">
        <f t="shared" si="83"/>
        <v>4.2668720882186928E-2</v>
      </c>
      <c r="GX77" s="86">
        <f t="shared" si="83"/>
        <v>4.163385231355804E-2</v>
      </c>
      <c r="GY77" s="86">
        <f t="shared" si="83"/>
        <v>4.2418821837708114E-2</v>
      </c>
      <c r="GZ77" s="86">
        <f t="shared" si="83"/>
        <v>4.0713506433230059E-2</v>
      </c>
      <c r="HA77" s="86">
        <f t="shared" si="83"/>
        <v>2.587116173393026E-2</v>
      </c>
      <c r="HC77" s="86">
        <f t="shared" si="73"/>
        <v>1.1378287639626986E-8</v>
      </c>
      <c r="HD77" s="86">
        <f t="shared" si="69"/>
        <v>1.8846519334750665E-8</v>
      </c>
      <c r="HE77" s="86">
        <f t="shared" si="69"/>
        <v>1.2702476825497195E-8</v>
      </c>
      <c r="HF77" s="86">
        <f t="shared" si="69"/>
        <v>3.6584237739591866E-9</v>
      </c>
      <c r="HG77" s="86">
        <f t="shared" ref="HG77:HQ100" si="87" xml:space="preserve"> _xlfn.NORM.DIST($B77, G$8, ABS(G$12), TRUE) * _xlfn.NORM.DIST(($B77 - G$8)*G$16, 0, ABS(G$12), TRUE) * 2</f>
        <v>1.263706937009756E-8</v>
      </c>
      <c r="HH77" s="86">
        <f t="shared" si="87"/>
        <v>1.8421220256592998E-8</v>
      </c>
      <c r="HI77" s="86">
        <f t="shared" si="87"/>
        <v>4.6282308887502047E-8</v>
      </c>
      <c r="HJ77" s="86">
        <f t="shared" si="87"/>
        <v>1.8114596597837784E-8</v>
      </c>
      <c r="HK77" s="86">
        <f t="shared" si="87"/>
        <v>2.4612610067228477E-8</v>
      </c>
      <c r="HL77" s="86">
        <f t="shared" si="87"/>
        <v>2.530370163258689E-8</v>
      </c>
      <c r="HM77" s="86">
        <f t="shared" si="87"/>
        <v>1.1628579678368929E-8</v>
      </c>
      <c r="HN77" s="86">
        <f t="shared" si="87"/>
        <v>4.4142324195234745E-9</v>
      </c>
      <c r="HO77" s="86">
        <f t="shared" si="87"/>
        <v>6.7315667134456293E-9</v>
      </c>
      <c r="HP77" s="86">
        <f t="shared" si="87"/>
        <v>4.3086708974842661E-10</v>
      </c>
      <c r="HQ77" s="86">
        <f t="shared" si="87"/>
        <v>6.6584539227955474E-11</v>
      </c>
      <c r="HS77" s="86">
        <f t="shared" si="84"/>
        <v>6.3416790733567229E-97</v>
      </c>
      <c r="HT77" s="86">
        <f t="shared" si="84"/>
        <v>4.252424379670706E-91</v>
      </c>
      <c r="HU77" s="86">
        <f t="shared" si="84"/>
        <v>1.1574618928268642E-95</v>
      </c>
      <c r="HV77" s="86">
        <f t="shared" si="84"/>
        <v>2.436872608965166E-103</v>
      </c>
      <c r="HW77" s="86">
        <f t="shared" si="84"/>
        <v>4.8323693674234884E-96</v>
      </c>
      <c r="HX77" s="86">
        <f t="shared" si="84"/>
        <v>1.0937065838404833E-96</v>
      </c>
      <c r="HY77" s="86">
        <f t="shared" si="84"/>
        <v>1.3458717564080521E-88</v>
      </c>
      <c r="HZ77" s="86">
        <f t="shared" si="84"/>
        <v>6.7142505874564761E-95</v>
      </c>
      <c r="IA77" s="86">
        <f t="shared" si="84"/>
        <v>3.7183287027098782E-96</v>
      </c>
      <c r="IB77" s="86">
        <f t="shared" si="84"/>
        <v>1.5453216512297069E-95</v>
      </c>
      <c r="IC77" s="86">
        <f t="shared" si="84"/>
        <v>2.8633860271391346E-101</v>
      </c>
      <c r="ID77" s="86">
        <f t="shared" si="84"/>
        <v>8.2351538101803608E-106</v>
      </c>
      <c r="IE77" s="86">
        <f t="shared" si="84"/>
        <v>2.9719641791332278E-99</v>
      </c>
      <c r="IF77" s="86">
        <f t="shared" si="84"/>
        <v>1.6694622800032666E-51</v>
      </c>
      <c r="IG77" s="86">
        <f t="shared" si="84"/>
        <v>1.0360067330624871E-33</v>
      </c>
      <c r="II77" s="86">
        <f t="shared" si="85"/>
        <v>2.2024704856862386E-154</v>
      </c>
      <c r="IJ77" s="86">
        <f t="shared" si="85"/>
        <v>2.113155622510155E-141</v>
      </c>
      <c r="IK77" s="86">
        <f t="shared" si="85"/>
        <v>2.5035620545679592E-150</v>
      </c>
      <c r="IL77" s="86">
        <f t="shared" si="85"/>
        <v>1.5006798840347696E-157</v>
      </c>
      <c r="IM77" s="86">
        <f t="shared" si="85"/>
        <v>9.2726388751636532E-152</v>
      </c>
      <c r="IN77" s="86">
        <f t="shared" si="85"/>
        <v>1.7527609380310805E-144</v>
      </c>
      <c r="IO77" s="86">
        <f t="shared" si="85"/>
        <v>4.2062133528898671E-140</v>
      </c>
      <c r="IP77" s="86">
        <f t="shared" si="85"/>
        <v>6.7888252550926051E-147</v>
      </c>
      <c r="IQ77" s="86">
        <f t="shared" si="85"/>
        <v>1.8981344042611244E-148</v>
      </c>
      <c r="IR77" s="86">
        <f t="shared" si="85"/>
        <v>1.1197543409591932E-148</v>
      </c>
      <c r="IS77" s="86">
        <f t="shared" si="85"/>
        <v>8.259763974542644E-155</v>
      </c>
      <c r="IT77" s="86">
        <f t="shared" si="85"/>
        <v>6.8775897672091379E-164</v>
      </c>
      <c r="IU77" s="86">
        <f t="shared" si="85"/>
        <v>8.3630056615487835E-158</v>
      </c>
      <c r="IV77" s="86">
        <f t="shared" si="85"/>
        <v>2.0220098884721718E-176</v>
      </c>
      <c r="IW77" s="86">
        <f t="shared" si="85"/>
        <v>7.5267253752856888E-77</v>
      </c>
      <c r="IY77" s="86">
        <f t="shared" si="86"/>
        <v>4.7569521553636376E-2</v>
      </c>
      <c r="IZ77" s="86">
        <f t="shared" si="86"/>
        <v>6.8013092538857123E-2</v>
      </c>
      <c r="JA77" s="86">
        <f t="shared" si="86"/>
        <v>5.5912599209949995E-2</v>
      </c>
      <c r="JB77" s="86">
        <f t="shared" si="86"/>
        <v>5.5734912614722243E-2</v>
      </c>
      <c r="JC77" s="86">
        <f t="shared" si="86"/>
        <v>4.1755457730981715E-2</v>
      </c>
      <c r="JD77" s="86">
        <f t="shared" si="86"/>
        <v>6.2473053209702673E-2</v>
      </c>
      <c r="JE77" s="86">
        <f t="shared" si="86"/>
        <v>4.4307240178005539E-2</v>
      </c>
      <c r="JF77" s="86">
        <f t="shared" si="86"/>
        <v>3.8545053020275034E-2</v>
      </c>
      <c r="JG77" s="86">
        <f t="shared" si="86"/>
        <v>3.9412632576823758E-2</v>
      </c>
      <c r="JH77" s="86">
        <f t="shared" si="86"/>
        <v>4.3479796527406481E-2</v>
      </c>
      <c r="JI77" s="86">
        <f t="shared" si="86"/>
        <v>4.2668732510766604E-2</v>
      </c>
      <c r="JJ77" s="86">
        <f t="shared" si="86"/>
        <v>4.1633856727790457E-2</v>
      </c>
      <c r="JK77" s="86">
        <f t="shared" si="86"/>
        <v>4.2418828569274827E-2</v>
      </c>
      <c r="JL77" s="86">
        <f t="shared" si="86"/>
        <v>4.0713506864097151E-2</v>
      </c>
      <c r="JM77" s="86">
        <f t="shared" si="86"/>
        <v>2.58711618005148E-2</v>
      </c>
    </row>
    <row r="78" spans="2:273" x14ac:dyDescent="0.25">
      <c r="B78" s="2">
        <v>51</v>
      </c>
      <c r="C78" s="37">
        <v>101.569</v>
      </c>
      <c r="D78" s="37">
        <v>113.351</v>
      </c>
      <c r="E78" s="37">
        <v>102.821</v>
      </c>
      <c r="F78" s="37">
        <v>109.542</v>
      </c>
      <c r="G78" s="37">
        <v>101.345</v>
      </c>
      <c r="H78" s="37">
        <v>126.2</v>
      </c>
      <c r="I78" s="37">
        <v>106.77200000000001</v>
      </c>
      <c r="J78" s="37">
        <v>106.509</v>
      </c>
      <c r="K78" s="37">
        <v>100.536</v>
      </c>
      <c r="L78" s="37">
        <v>105.78</v>
      </c>
      <c r="M78" s="37">
        <v>99.915000000000006</v>
      </c>
      <c r="N78" s="37">
        <v>100.6</v>
      </c>
      <c r="O78" s="37">
        <v>99.763000000000005</v>
      </c>
      <c r="P78" s="37">
        <v>96.855000000000004</v>
      </c>
      <c r="Q78" s="37">
        <v>84.343999999999994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106.68628672513475</v>
      </c>
      <c r="T78" s="4">
        <f t="shared" si="88"/>
        <v>119.28881827335977</v>
      </c>
      <c r="U78" s="4">
        <f t="shared" si="88"/>
        <v>109.39240336260042</v>
      </c>
      <c r="V78" s="4">
        <f t="shared" si="88"/>
        <v>116.50701904182051</v>
      </c>
      <c r="W78" s="4">
        <f t="shared" si="88"/>
        <v>107.35923399660345</v>
      </c>
      <c r="X78" s="4">
        <f t="shared" si="88"/>
        <v>127.17075406241895</v>
      </c>
      <c r="Y78" s="4">
        <f t="shared" si="88"/>
        <v>111.36210315702861</v>
      </c>
      <c r="Z78" s="4">
        <f t="shared" si="88"/>
        <v>112.61676339954134</v>
      </c>
      <c r="AA78" s="4">
        <f t="shared" si="88"/>
        <v>105.20796642159623</v>
      </c>
      <c r="AB78" s="4">
        <f t="shared" si="88"/>
        <v>112.18521448609437</v>
      </c>
      <c r="AC78" s="4">
        <f t="shared" si="88"/>
        <v>107.26516905929969</v>
      </c>
      <c r="AD78" s="4">
        <f t="shared" si="88"/>
        <v>108.34773041297522</v>
      </c>
      <c r="AE78" s="4">
        <f t="shared" si="88"/>
        <v>107.15373731645035</v>
      </c>
      <c r="AF78" s="4">
        <f t="shared" si="88"/>
        <v>104.05783511693168</v>
      </c>
      <c r="AG78" s="4">
        <f t="shared" si="88"/>
        <v>89.630731911439526</v>
      </c>
      <c r="AI78" s="4">
        <f t="shared" ref="AI78:AW94" si="89">IF(OR($B78 &lt; C$230, $B78 &gt; C$233), 0, C78-S78)</f>
        <v>-5.1172867251347469</v>
      </c>
      <c r="AJ78" s="4">
        <f t="shared" si="89"/>
        <v>-5.9378182733597669</v>
      </c>
      <c r="AK78" s="4">
        <f t="shared" si="89"/>
        <v>-6.5714033626004209</v>
      </c>
      <c r="AL78" s="4">
        <f t="shared" si="89"/>
        <v>-6.9650190418205113</v>
      </c>
      <c r="AM78" s="4">
        <f t="shared" si="89"/>
        <v>-6.0142339966034513</v>
      </c>
      <c r="AN78" s="4">
        <f t="shared" si="89"/>
        <v>-0.97075406241894768</v>
      </c>
      <c r="AO78" s="4">
        <f t="shared" si="89"/>
        <v>-4.5901031570286079</v>
      </c>
      <c r="AP78" s="4">
        <f t="shared" si="89"/>
        <v>-6.1077633995413407</v>
      </c>
      <c r="AQ78" s="4">
        <f t="shared" si="89"/>
        <v>-4.671966421596224</v>
      </c>
      <c r="AR78" s="4">
        <f t="shared" si="89"/>
        <v>-6.4052144860943656</v>
      </c>
      <c r="AS78" s="4">
        <f t="shared" si="89"/>
        <v>-7.350169059299688</v>
      </c>
      <c r="AT78" s="4">
        <f t="shared" si="89"/>
        <v>-7.7477304129752298</v>
      </c>
      <c r="AU78" s="4">
        <f t="shared" si="89"/>
        <v>-7.3907373164503412</v>
      </c>
      <c r="AV78" s="4">
        <f t="shared" si="89"/>
        <v>-7.2028351169316807</v>
      </c>
      <c r="AW78" s="4">
        <f t="shared" si="89"/>
        <v>-5.2867319114395315</v>
      </c>
      <c r="AY78" s="2">
        <f t="shared" si="80"/>
        <v>67.984106194855755</v>
      </c>
      <c r="AZ78" s="2">
        <f t="shared" si="80"/>
        <v>68.280778628536567</v>
      </c>
      <c r="BA78" s="2">
        <f t="shared" si="80"/>
        <v>69.044072321505766</v>
      </c>
      <c r="BB78" s="2">
        <f t="shared" si="80"/>
        <v>72.841057826178556</v>
      </c>
      <c r="BC78" s="2">
        <f t="shared" si="80"/>
        <v>74.111179281148964</v>
      </c>
      <c r="BD78" s="2">
        <f t="shared" si="80"/>
        <v>76.089702018928023</v>
      </c>
      <c r="BE78" s="2">
        <f t="shared" si="80"/>
        <v>73.104317908471344</v>
      </c>
      <c r="BF78" s="2">
        <f t="shared" si="80"/>
        <v>81.469240708127188</v>
      </c>
      <c r="BG78" s="2">
        <f t="shared" si="80"/>
        <v>71.970479278328128</v>
      </c>
      <c r="BH78" s="2">
        <f t="shared" si="80"/>
        <v>74.406575407204699</v>
      </c>
      <c r="BI78" s="2">
        <f t="shared" si="80"/>
        <v>71.299369935488841</v>
      </c>
      <c r="BJ78" s="2">
        <f t="shared" si="80"/>
        <v>75.404202356792851</v>
      </c>
      <c r="BK78" s="2">
        <f t="shared" si="80"/>
        <v>73.949641843309593</v>
      </c>
      <c r="BL78" s="2">
        <f t="shared" si="80"/>
        <v>72.855997815398638</v>
      </c>
      <c r="BM78" s="2">
        <f t="shared" si="80"/>
        <v>70.869468453747672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73.37493609804136</v>
      </c>
      <c r="DL78" s="2">
        <f t="shared" si="90"/>
        <v>75.099913178294557</v>
      </c>
      <c r="DM78" s="2">
        <f t="shared" si="90"/>
        <v>75.644289198606259</v>
      </c>
      <c r="DN78" s="2">
        <f t="shared" si="90"/>
        <v>82.472921775898499</v>
      </c>
      <c r="DO78" s="2">
        <f t="shared" si="90"/>
        <v>82.486026172607879</v>
      </c>
      <c r="DP78" s="2">
        <f t="shared" si="90"/>
        <v>83.036160225140705</v>
      </c>
      <c r="DQ78" s="2">
        <f t="shared" si="90"/>
        <v>81.662344669365737</v>
      </c>
      <c r="DR78" s="2">
        <f t="shared" si="90"/>
        <v>89.535387861545743</v>
      </c>
      <c r="DS78" s="2">
        <f t="shared" si="90"/>
        <v>78.766524929971993</v>
      </c>
      <c r="DT78" s="2">
        <f t="shared" si="90"/>
        <v>79.417085714285705</v>
      </c>
      <c r="DU78" s="2">
        <f t="shared" si="90"/>
        <v>77.739983878615462</v>
      </c>
      <c r="DV78" s="2">
        <f t="shared" si="90"/>
        <v>81.981784495021344</v>
      </c>
      <c r="DW78" s="2">
        <f t="shared" si="90"/>
        <v>80.845150454097848</v>
      </c>
      <c r="DX78" s="2">
        <f t="shared" si="90"/>
        <v>77.836587114845912</v>
      </c>
      <c r="DY78" s="2">
        <f t="shared" si="90"/>
        <v>73.792525806451607</v>
      </c>
      <c r="EA78" s="2">
        <f t="shared" ref="EA78:EO95" si="91">CE$228*$B78+CE$229</f>
        <v>64.480653090902436</v>
      </c>
      <c r="EB78" s="2">
        <f t="shared" si="91"/>
        <v>64.568733333333327</v>
      </c>
      <c r="EC78" s="2">
        <f t="shared" si="91"/>
        <v>65.082052094744284</v>
      </c>
      <c r="ED78" s="2">
        <f t="shared" si="91"/>
        <v>67.128965033838227</v>
      </c>
      <c r="EE78" s="2">
        <f t="shared" si="91"/>
        <v>68.537188077292342</v>
      </c>
      <c r="EF78" s="2">
        <f t="shared" si="91"/>
        <v>72.010411764705879</v>
      </c>
      <c r="EG78" s="2">
        <f t="shared" si="91"/>
        <v>67.43078758231421</v>
      </c>
      <c r="EH78" s="2">
        <f t="shared" si="91"/>
        <v>75.87823850766155</v>
      </c>
      <c r="EI78" s="2">
        <f t="shared" si="91"/>
        <v>67.220999433637033</v>
      </c>
      <c r="EJ78" s="2">
        <f t="shared" si="91"/>
        <v>70.98330338179565</v>
      </c>
      <c r="EK78" s="2">
        <f t="shared" si="91"/>
        <v>66.915105332917506</v>
      </c>
      <c r="EL78" s="2">
        <f t="shared" si="91"/>
        <v>70.929386560159742</v>
      </c>
      <c r="EM78" s="2">
        <f t="shared" si="91"/>
        <v>69.313928571428576</v>
      </c>
      <c r="EN78" s="2">
        <f t="shared" si="91"/>
        <v>69.379334914591269</v>
      </c>
      <c r="EO78" s="2">
        <f t="shared" si="91"/>
        <v>68.564046624487744</v>
      </c>
      <c r="EQ78" s="2">
        <f t="shared" ref="EQ78:FE94" si="92">CU$228*$B78+CU$229</f>
        <v>62.772969508010561</v>
      </c>
      <c r="ER78" s="2">
        <f t="shared" si="92"/>
        <v>63.165867539863328</v>
      </c>
      <c r="ES78" s="2">
        <f t="shared" si="92"/>
        <v>64.623594441063091</v>
      </c>
      <c r="ET78" s="2">
        <f t="shared" si="92"/>
        <v>66.959895944303568</v>
      </c>
      <c r="EU78" s="2">
        <f t="shared" si="92"/>
        <v>68.812162745249964</v>
      </c>
      <c r="EV78" s="2">
        <f t="shared" si="92"/>
        <v>68.905001236006001</v>
      </c>
      <c r="EW78" s="2">
        <f t="shared" si="92"/>
        <v>66.968806573337091</v>
      </c>
      <c r="EX78" s="2">
        <f t="shared" si="92"/>
        <v>75.583282183567817</v>
      </c>
      <c r="EY78" s="2">
        <f t="shared" si="92"/>
        <v>66.270852288767216</v>
      </c>
      <c r="EZ78" s="2">
        <f t="shared" si="92"/>
        <v>71.063205553348212</v>
      </c>
      <c r="FA78" s="2">
        <f t="shared" si="92"/>
        <v>69.823528724726913</v>
      </c>
      <c r="FB78" s="2">
        <f t="shared" si="92"/>
        <v>71.409627399872861</v>
      </c>
      <c r="FC78" s="2">
        <f t="shared" si="92"/>
        <v>66.770707939408112</v>
      </c>
      <c r="FD78" s="2">
        <f t="shared" si="92"/>
        <v>68.190703959297892</v>
      </c>
      <c r="FE78" s="2">
        <f t="shared" si="92"/>
        <v>70.044497745890737</v>
      </c>
      <c r="FG78" s="2">
        <f t="shared" ref="FG78:FU94" si="93">POWER(10,($B78-C$231)/C$229)/(1+POWER(10,($B78-C$231)/C$229))</f>
        <v>0.60608586717063928</v>
      </c>
      <c r="FH78" s="2">
        <f t="shared" si="93"/>
        <v>0.64750760640345995</v>
      </c>
      <c r="FI78" s="2">
        <f t="shared" si="93"/>
        <v>0.62488489693776395</v>
      </c>
      <c r="FJ78" s="2">
        <f t="shared" si="93"/>
        <v>0.62772912546964355</v>
      </c>
      <c r="FK78" s="2">
        <f t="shared" si="93"/>
        <v>0.60039910328727941</v>
      </c>
      <c r="FL78" s="2">
        <f t="shared" si="93"/>
        <v>0.62998774055939821</v>
      </c>
      <c r="FM78" s="2">
        <f t="shared" si="93"/>
        <v>0.6013379077044323</v>
      </c>
      <c r="FN78" s="2">
        <f t="shared" si="93"/>
        <v>0.59061453934280517</v>
      </c>
      <c r="FO78" s="2">
        <f t="shared" si="93"/>
        <v>0.58861999464954118</v>
      </c>
      <c r="FP78" s="2">
        <f t="shared" si="93"/>
        <v>0.59410111018954981</v>
      </c>
      <c r="FQ78" s="2">
        <f t="shared" si="93"/>
        <v>0.59501004617917419</v>
      </c>
      <c r="FR78" s="2">
        <f t="shared" si="93"/>
        <v>0.59513078949307885</v>
      </c>
      <c r="FS78" s="2">
        <f t="shared" si="93"/>
        <v>0.59796944767091964</v>
      </c>
      <c r="FT78" s="2">
        <f t="shared" si="93"/>
        <v>0.58890388151140316</v>
      </c>
      <c r="FU78" s="2">
        <f t="shared" si="93"/>
        <v>0.55907905334421515</v>
      </c>
      <c r="FW78" s="2">
        <f t="shared" si="82"/>
        <v>7.6521168224931281E-5</v>
      </c>
      <c r="FX78" s="2">
        <f t="shared" si="82"/>
        <v>8.232843321860334E-5</v>
      </c>
      <c r="FY78" s="2">
        <f t="shared" si="82"/>
        <v>7.5106220145613255E-5</v>
      </c>
      <c r="FZ78" s="2">
        <f t="shared" si="82"/>
        <v>9.1103479977617044E-5</v>
      </c>
      <c r="GA78" s="2">
        <f t="shared" si="82"/>
        <v>8.3618131612717006E-5</v>
      </c>
      <c r="GB78" s="2">
        <f t="shared" si="82"/>
        <v>1.1974122056746367E-4</v>
      </c>
      <c r="GC78" s="2">
        <f t="shared" si="82"/>
        <v>1.1255612163232307E-4</v>
      </c>
      <c r="GD78" s="2">
        <f t="shared" si="82"/>
        <v>1.2265896808114448E-4</v>
      </c>
      <c r="GE78" s="2">
        <f t="shared" si="82"/>
        <v>1.2471306753363616E-4</v>
      </c>
      <c r="GF78" s="2">
        <f t="shared" si="82"/>
        <v>1.1438673284776869E-4</v>
      </c>
      <c r="GG78" s="2">
        <f t="shared" si="82"/>
        <v>1.0230292945048723E-4</v>
      </c>
      <c r="GH78" s="2">
        <f t="shared" si="82"/>
        <v>8.3646649846434333E-5</v>
      </c>
      <c r="GI78" s="2">
        <f t="shared" si="82"/>
        <v>7.4799109166759359E-5</v>
      </c>
      <c r="GJ78" s="2">
        <f t="shared" si="82"/>
        <v>6.7852680515281645E-5</v>
      </c>
      <c r="GK78" s="2">
        <f t="shared" si="82"/>
        <v>5.1226803280455567E-5</v>
      </c>
      <c r="GM78" s="86">
        <f t="shared" si="83"/>
        <v>6.5738803207703922E-2</v>
      </c>
      <c r="GN78" s="86">
        <f t="shared" si="83"/>
        <v>8.8277085866178676E-2</v>
      </c>
      <c r="GO78" s="86">
        <f t="shared" si="83"/>
        <v>7.4720524628596102E-2</v>
      </c>
      <c r="GP78" s="86">
        <f t="shared" si="83"/>
        <v>7.3853379713951006E-2</v>
      </c>
      <c r="GQ78" s="86">
        <f t="shared" si="83"/>
        <v>5.7396386804490163E-2</v>
      </c>
      <c r="GR78" s="86">
        <f t="shared" si="83"/>
        <v>8.3632401038045451E-2</v>
      </c>
      <c r="GS78" s="86">
        <f t="shared" si="83"/>
        <v>6.1478833870698829E-2</v>
      </c>
      <c r="GT78" s="86">
        <f t="shared" si="83"/>
        <v>5.4310255976767877E-2</v>
      </c>
      <c r="GU78" s="86">
        <f t="shared" si="83"/>
        <v>5.6449575075977296E-2</v>
      </c>
      <c r="GV78" s="86">
        <f t="shared" si="83"/>
        <v>6.2077406120750779E-2</v>
      </c>
      <c r="GW78" s="86">
        <f t="shared" si="83"/>
        <v>6.0375663404840213E-2</v>
      </c>
      <c r="GX78" s="86">
        <f t="shared" si="83"/>
        <v>5.8527249536672682E-2</v>
      </c>
      <c r="GY78" s="86">
        <f t="shared" si="83"/>
        <v>5.9129348332194485E-2</v>
      </c>
      <c r="GZ78" s="86">
        <f t="shared" si="83"/>
        <v>5.8735122689511976E-2</v>
      </c>
      <c r="HA78" s="86">
        <f t="shared" si="83"/>
        <v>3.9798063012606813E-2</v>
      </c>
      <c r="HC78" s="86">
        <f t="shared" si="73"/>
        <v>2.7968567463359519E-8</v>
      </c>
      <c r="HD78" s="86">
        <f t="shared" si="73"/>
        <v>4.4300062568674892E-8</v>
      </c>
      <c r="HE78" s="86">
        <f t="shared" si="73"/>
        <v>3.0715883517220997E-8</v>
      </c>
      <c r="HF78" s="86">
        <f t="shared" si="73"/>
        <v>9.5046835022565816E-9</v>
      </c>
      <c r="HG78" s="86">
        <f t="shared" si="87"/>
        <v>3.099611086554295E-8</v>
      </c>
      <c r="HH78" s="86">
        <f t="shared" si="87"/>
        <v>4.5288157425460529E-8</v>
      </c>
      <c r="HI78" s="86">
        <f t="shared" si="87"/>
        <v>1.0891414179796684E-7</v>
      </c>
      <c r="HJ78" s="86">
        <f t="shared" si="87"/>
        <v>4.4995242907133546E-8</v>
      </c>
      <c r="HK78" s="86">
        <f t="shared" si="87"/>
        <v>6.1024295611424105E-8</v>
      </c>
      <c r="HL78" s="86">
        <f t="shared" si="87"/>
        <v>6.2207076304261229E-8</v>
      </c>
      <c r="HM78" s="86">
        <f t="shared" si="87"/>
        <v>2.9409210768261199E-8</v>
      </c>
      <c r="HN78" s="86">
        <f t="shared" si="87"/>
        <v>1.1531164126810252E-8</v>
      </c>
      <c r="HO78" s="86">
        <f t="shared" si="87"/>
        <v>1.690266555027308E-8</v>
      </c>
      <c r="HP78" s="86">
        <f t="shared" si="87"/>
        <v>1.2899015049415552E-9</v>
      </c>
      <c r="HQ78" s="86">
        <f t="shared" si="87"/>
        <v>2.2234442429903554E-10</v>
      </c>
      <c r="HS78" s="86">
        <f t="shared" si="84"/>
        <v>2.4637048148863459E-94</v>
      </c>
      <c r="HT78" s="86">
        <f t="shared" si="84"/>
        <v>1.1143889530726185E-88</v>
      </c>
      <c r="HU78" s="86">
        <f t="shared" si="84"/>
        <v>3.9488268162130537E-93</v>
      </c>
      <c r="HV78" s="86">
        <f t="shared" si="84"/>
        <v>1.3796024773649798E-100</v>
      </c>
      <c r="HW78" s="86">
        <f t="shared" si="84"/>
        <v>1.8325986328599292E-93</v>
      </c>
      <c r="HX78" s="86">
        <f t="shared" si="84"/>
        <v>4.5931442541447163E-94</v>
      </c>
      <c r="HY78" s="86">
        <f t="shared" si="84"/>
        <v>3.8227818901983425E-86</v>
      </c>
      <c r="HZ78" s="86">
        <f t="shared" si="84"/>
        <v>2.8438832367362314E-92</v>
      </c>
      <c r="IA78" s="86">
        <f t="shared" si="84"/>
        <v>1.7134345670292455E-93</v>
      </c>
      <c r="IB78" s="86">
        <f t="shared" si="84"/>
        <v>6.6213788322248385E-93</v>
      </c>
      <c r="IC78" s="86">
        <f t="shared" si="84"/>
        <v>1.5525549630211903E-98</v>
      </c>
      <c r="ID78" s="86">
        <f t="shared" si="84"/>
        <v>5.4004493627741541E-103</v>
      </c>
      <c r="IE78" s="86">
        <f t="shared" si="84"/>
        <v>1.3087824364926279E-96</v>
      </c>
      <c r="IF78" s="86">
        <f t="shared" si="84"/>
        <v>3.3342447893634451E-50</v>
      </c>
      <c r="IG78" s="86">
        <f t="shared" si="84"/>
        <v>6.7847363718613481E-33</v>
      </c>
      <c r="II78" s="86">
        <f t="shared" si="85"/>
        <v>1.82548327655804E-151</v>
      </c>
      <c r="IJ78" s="86">
        <f t="shared" si="85"/>
        <v>1.0364660855296765E-138</v>
      </c>
      <c r="IK78" s="86">
        <f t="shared" si="85"/>
        <v>1.7137402841666277E-147</v>
      </c>
      <c r="IL78" s="86">
        <f t="shared" si="85"/>
        <v>1.6231886030888601E-154</v>
      </c>
      <c r="IM78" s="86">
        <f t="shared" si="85"/>
        <v>7.2807389814329262E-149</v>
      </c>
      <c r="IN78" s="86">
        <f t="shared" si="85"/>
        <v>1.2767453727858884E-141</v>
      </c>
      <c r="IO78" s="86">
        <f t="shared" si="85"/>
        <v>2.3977399198194634E-137</v>
      </c>
      <c r="IP78" s="86">
        <f t="shared" si="85"/>
        <v>5.6263485007727925E-144</v>
      </c>
      <c r="IQ78" s="86">
        <f t="shared" si="85"/>
        <v>1.7114868371993559E-145</v>
      </c>
      <c r="IR78" s="86">
        <f t="shared" si="85"/>
        <v>9.5724472531025433E-146</v>
      </c>
      <c r="IS78" s="86">
        <f t="shared" si="85"/>
        <v>8.6042645998501346E-152</v>
      </c>
      <c r="IT78" s="86">
        <f t="shared" si="85"/>
        <v>9.2621890296767676E-161</v>
      </c>
      <c r="IU78" s="86">
        <f t="shared" si="85"/>
        <v>7.928937908984229E-155</v>
      </c>
      <c r="IV78" s="86">
        <f t="shared" si="85"/>
        <v>4.0233188614498527E-173</v>
      </c>
      <c r="IW78" s="86">
        <f t="shared" si="85"/>
        <v>1.7998987442080502E-75</v>
      </c>
      <c r="IY78" s="86">
        <f t="shared" si="86"/>
        <v>6.5738831176271384E-2</v>
      </c>
      <c r="IZ78" s="86">
        <f t="shared" si="86"/>
        <v>8.8277130166241238E-2</v>
      </c>
      <c r="JA78" s="86">
        <f t="shared" si="86"/>
        <v>7.4720555344479619E-2</v>
      </c>
      <c r="JB78" s="86">
        <f t="shared" si="86"/>
        <v>7.3853389218634505E-2</v>
      </c>
      <c r="JC78" s="86">
        <f t="shared" si="86"/>
        <v>5.7396417800601028E-2</v>
      </c>
      <c r="JD78" s="86">
        <f t="shared" si="86"/>
        <v>8.3632446326202869E-2</v>
      </c>
      <c r="JE78" s="86">
        <f t="shared" si="86"/>
        <v>6.1478942784840625E-2</v>
      </c>
      <c r="JF78" s="86">
        <f t="shared" si="86"/>
        <v>5.4310300972010783E-2</v>
      </c>
      <c r="JG78" s="86">
        <f t="shared" si="86"/>
        <v>5.6449636100272906E-2</v>
      </c>
      <c r="JH78" s="86">
        <f t="shared" si="86"/>
        <v>6.2077468327827082E-2</v>
      </c>
      <c r="JI78" s="86">
        <f t="shared" si="86"/>
        <v>6.0375692814050981E-2</v>
      </c>
      <c r="JJ78" s="86">
        <f t="shared" si="86"/>
        <v>5.852726106783681E-2</v>
      </c>
      <c r="JK78" s="86">
        <f t="shared" si="86"/>
        <v>5.9129365234860037E-2</v>
      </c>
      <c r="JL78" s="86">
        <f t="shared" si="86"/>
        <v>5.8735123979413481E-2</v>
      </c>
      <c r="JM78" s="86">
        <f t="shared" si="86"/>
        <v>3.9798063234951241E-2</v>
      </c>
    </row>
    <row r="79" spans="2:273" x14ac:dyDescent="0.25">
      <c r="B79" s="2">
        <v>52</v>
      </c>
      <c r="C79" s="37">
        <v>114.738</v>
      </c>
      <c r="D79" s="37">
        <v>126.73699999999999</v>
      </c>
      <c r="E79" s="37">
        <v>114.696</v>
      </c>
      <c r="F79" s="37">
        <v>122.35599999999999</v>
      </c>
      <c r="G79" s="37">
        <v>110.94799999999999</v>
      </c>
      <c r="H79" s="37">
        <v>140.267</v>
      </c>
      <c r="I79" s="37">
        <v>117.71899999999999</v>
      </c>
      <c r="J79" s="37">
        <v>116.07</v>
      </c>
      <c r="K79" s="37">
        <v>111.018</v>
      </c>
      <c r="L79" s="37">
        <v>121.23699999999999</v>
      </c>
      <c r="M79" s="37">
        <v>112.254</v>
      </c>
      <c r="N79" s="37">
        <v>112.18300000000001</v>
      </c>
      <c r="O79" s="37">
        <v>109.322</v>
      </c>
      <c r="P79" s="37">
        <v>108.855</v>
      </c>
      <c r="Q79" s="37">
        <v>93.393000000000001</v>
      </c>
      <c r="S79" s="4">
        <f t="shared" si="88"/>
        <v>117.40768521655758</v>
      </c>
      <c r="T79" s="4">
        <f t="shared" si="88"/>
        <v>130.15513638231988</v>
      </c>
      <c r="U79" s="4">
        <f t="shared" si="88"/>
        <v>119.17061291656981</v>
      </c>
      <c r="V79" s="4">
        <f t="shared" si="88"/>
        <v>126.70815124986366</v>
      </c>
      <c r="W79" s="4">
        <f t="shared" si="88"/>
        <v>116.38372155502483</v>
      </c>
      <c r="X79" s="4">
        <f t="shared" si="88"/>
        <v>139.40825805499625</v>
      </c>
      <c r="Y79" s="4">
        <f t="shared" si="88"/>
        <v>122.11896379789108</v>
      </c>
      <c r="Z79" s="4">
        <f t="shared" si="88"/>
        <v>121.88996894047661</v>
      </c>
      <c r="AA79" s="4">
        <f t="shared" si="88"/>
        <v>115.59124741751839</v>
      </c>
      <c r="AB79" s="4">
        <f t="shared" si="88"/>
        <v>123.82264885183442</v>
      </c>
      <c r="AC79" s="4">
        <f t="shared" si="88"/>
        <v>118.0048350127023</v>
      </c>
      <c r="AD79" s="4">
        <f t="shared" si="88"/>
        <v>118.01531596741232</v>
      </c>
      <c r="AE79" s="4">
        <f t="shared" si="88"/>
        <v>116.6158761003099</v>
      </c>
      <c r="AF79" s="4">
        <f t="shared" si="88"/>
        <v>114.03483012770022</v>
      </c>
      <c r="AG79" s="4">
        <f t="shared" si="88"/>
        <v>97.016770224426324</v>
      </c>
      <c r="AI79" s="4">
        <f t="shared" si="89"/>
        <v>-2.669685216557582</v>
      </c>
      <c r="AJ79" s="4">
        <f t="shared" si="89"/>
        <v>-3.4181363823198865</v>
      </c>
      <c r="AK79" s="4">
        <f t="shared" si="89"/>
        <v>-4.4746129165698107</v>
      </c>
      <c r="AL79" s="4">
        <f t="shared" si="89"/>
        <v>-4.3521512498636667</v>
      </c>
      <c r="AM79" s="4">
        <f t="shared" si="89"/>
        <v>-5.4357215550248412</v>
      </c>
      <c r="AN79" s="4">
        <f t="shared" si="89"/>
        <v>0.85874194500374301</v>
      </c>
      <c r="AO79" s="4">
        <f t="shared" si="89"/>
        <v>-4.3999637978910897</v>
      </c>
      <c r="AP79" s="4">
        <f t="shared" si="89"/>
        <v>-5.8199689404766133</v>
      </c>
      <c r="AQ79" s="4">
        <f t="shared" si="89"/>
        <v>-4.5732474175183881</v>
      </c>
      <c r="AR79" s="4">
        <f t="shared" si="89"/>
        <v>-2.5856488518344207</v>
      </c>
      <c r="AS79" s="4">
        <f t="shared" si="89"/>
        <v>-5.7508350127022965</v>
      </c>
      <c r="AT79" s="4">
        <f t="shared" si="89"/>
        <v>-5.8323159674123133</v>
      </c>
      <c r="AU79" s="4">
        <f t="shared" si="89"/>
        <v>-7.2938761003099017</v>
      </c>
      <c r="AV79" s="4">
        <f t="shared" si="89"/>
        <v>-5.1798301277002139</v>
      </c>
      <c r="AW79" s="4">
        <f t="shared" si="89"/>
        <v>-3.6237702244263232</v>
      </c>
      <c r="AY79" s="2">
        <f t="shared" si="80"/>
        <v>67.749233611508942</v>
      </c>
      <c r="AZ79" s="2">
        <f t="shared" si="80"/>
        <v>68.011299959843683</v>
      </c>
      <c r="BA79" s="2">
        <f t="shared" si="80"/>
        <v>68.772410300679411</v>
      </c>
      <c r="BB79" s="2">
        <f t="shared" si="80"/>
        <v>72.48629158378877</v>
      </c>
      <c r="BC79" s="2">
        <f t="shared" si="80"/>
        <v>73.753093272149286</v>
      </c>
      <c r="BD79" s="2">
        <f t="shared" si="80"/>
        <v>75.763346094231878</v>
      </c>
      <c r="BE79" s="2">
        <f t="shared" si="80"/>
        <v>72.806455005916433</v>
      </c>
      <c r="BF79" s="2">
        <f t="shared" si="80"/>
        <v>81.174232490248144</v>
      </c>
      <c r="BG79" s="2">
        <f t="shared" si="80"/>
        <v>71.662956356496181</v>
      </c>
      <c r="BH79" s="2">
        <f t="shared" si="80"/>
        <v>74.127426942415994</v>
      </c>
      <c r="BI79" s="2">
        <f t="shared" si="80"/>
        <v>70.960572479685908</v>
      </c>
      <c r="BJ79" s="2">
        <f t="shared" si="80"/>
        <v>75.095713969738</v>
      </c>
      <c r="BK79" s="2">
        <f t="shared" si="80"/>
        <v>73.630936131384999</v>
      </c>
      <c r="BL79" s="2">
        <f t="shared" si="80"/>
        <v>72.62029223228825</v>
      </c>
      <c r="BM79" s="2">
        <f t="shared" si="80"/>
        <v>70.674573006384136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73.542133274975384</v>
      </c>
      <c r="DL79" s="2">
        <f t="shared" si="90"/>
        <v>75.252208386187434</v>
      </c>
      <c r="DM79" s="2">
        <f t="shared" si="90"/>
        <v>75.806219512195099</v>
      </c>
      <c r="DN79" s="2">
        <f t="shared" si="90"/>
        <v>82.660499546964644</v>
      </c>
      <c r="DO79" s="2">
        <f t="shared" si="90"/>
        <v>82.563322138836767</v>
      </c>
      <c r="DP79" s="2">
        <f t="shared" si="90"/>
        <v>83.118058724202626</v>
      </c>
      <c r="DQ79" s="2">
        <f t="shared" si="90"/>
        <v>81.890851551956828</v>
      </c>
      <c r="DR79" s="2">
        <f t="shared" si="90"/>
        <v>89.71113798008534</v>
      </c>
      <c r="DS79" s="2">
        <f t="shared" si="90"/>
        <v>78.917785154061619</v>
      </c>
      <c r="DT79" s="2">
        <f t="shared" si="90"/>
        <v>79.505757142857135</v>
      </c>
      <c r="DU79" s="2">
        <f t="shared" si="90"/>
        <v>77.691470839260319</v>
      </c>
      <c r="DV79" s="2">
        <f t="shared" si="90"/>
        <v>82.111193456614515</v>
      </c>
      <c r="DW79" s="2">
        <f t="shared" si="90"/>
        <v>80.923876901192713</v>
      </c>
      <c r="DX79" s="2">
        <f t="shared" si="90"/>
        <v>77.980582633053189</v>
      </c>
      <c r="DY79" s="2">
        <f t="shared" si="90"/>
        <v>73.782161290322577</v>
      </c>
      <c r="EA79" s="2">
        <f t="shared" si="91"/>
        <v>64.315749416940278</v>
      </c>
      <c r="EB79" s="2">
        <f t="shared" si="91"/>
        <v>64.41649404761904</v>
      </c>
      <c r="EC79" s="2">
        <f t="shared" si="91"/>
        <v>64.921630967160837</v>
      </c>
      <c r="ED79" s="2">
        <f t="shared" si="91"/>
        <v>66.983470754108936</v>
      </c>
      <c r="EE79" s="2">
        <f t="shared" si="91"/>
        <v>68.405272542679626</v>
      </c>
      <c r="EF79" s="2">
        <f t="shared" si="91"/>
        <v>71.824382352941171</v>
      </c>
      <c r="EG79" s="2">
        <f t="shared" si="91"/>
        <v>67.313888209470051</v>
      </c>
      <c r="EH79" s="2">
        <f t="shared" si="91"/>
        <v>75.777590051077055</v>
      </c>
      <c r="EI79" s="2">
        <f t="shared" si="91"/>
        <v>67.038978478207341</v>
      </c>
      <c r="EJ79" s="2">
        <f t="shared" si="91"/>
        <v>70.7761753865218</v>
      </c>
      <c r="EK79" s="2">
        <f t="shared" si="91"/>
        <v>66.781817753001718</v>
      </c>
      <c r="EL79" s="2">
        <f t="shared" si="91"/>
        <v>70.742934318522202</v>
      </c>
      <c r="EM79" s="2">
        <f t="shared" si="91"/>
        <v>69.15946285714287</v>
      </c>
      <c r="EN79" s="2">
        <f t="shared" si="91"/>
        <v>69.207819653371615</v>
      </c>
      <c r="EO79" s="2">
        <f t="shared" si="91"/>
        <v>68.439260622618448</v>
      </c>
      <c r="EQ79" s="2">
        <f t="shared" si="92"/>
        <v>62.637965654545894</v>
      </c>
      <c r="ER79" s="2">
        <f t="shared" si="92"/>
        <v>63.038837972665149</v>
      </c>
      <c r="ES79" s="2">
        <f t="shared" si="92"/>
        <v>64.471193994110294</v>
      </c>
      <c r="ET79" s="2">
        <f t="shared" si="92"/>
        <v>66.81735884585953</v>
      </c>
      <c r="EU79" s="2">
        <f t="shared" si="92"/>
        <v>68.675285729658995</v>
      </c>
      <c r="EV79" s="2">
        <f t="shared" si="92"/>
        <v>68.776852639628657</v>
      </c>
      <c r="EW79" s="2">
        <f t="shared" si="92"/>
        <v>66.860717104909085</v>
      </c>
      <c r="EX79" s="2">
        <f t="shared" si="92"/>
        <v>75.488328414535076</v>
      </c>
      <c r="EY79" s="2">
        <f t="shared" si="92"/>
        <v>66.107427109029729</v>
      </c>
      <c r="EZ79" s="2">
        <f t="shared" si="92"/>
        <v>70.854528724390519</v>
      </c>
      <c r="FA79" s="2">
        <f t="shared" si="92"/>
        <v>69.634118894320721</v>
      </c>
      <c r="FB79" s="2">
        <f t="shared" si="92"/>
        <v>71.214461716875505</v>
      </c>
      <c r="FC79" s="2">
        <f t="shared" si="92"/>
        <v>66.660504419044386</v>
      </c>
      <c r="FD79" s="2">
        <f t="shared" si="92"/>
        <v>68.039276247234739</v>
      </c>
      <c r="FE79" s="2">
        <f t="shared" si="92"/>
        <v>69.891000963713907</v>
      </c>
      <c r="FG79" s="2">
        <f t="shared" si="93"/>
        <v>0.62784715888882292</v>
      </c>
      <c r="FH79" s="2">
        <f t="shared" si="93"/>
        <v>0.66823319979099205</v>
      </c>
      <c r="FI79" s="2">
        <f t="shared" si="93"/>
        <v>0.64621387277499853</v>
      </c>
      <c r="FJ79" s="2">
        <f t="shared" si="93"/>
        <v>0.648987222281868</v>
      </c>
      <c r="FK79" s="2">
        <f t="shared" si="93"/>
        <v>0.62227876537188043</v>
      </c>
      <c r="FL79" s="2">
        <f t="shared" si="93"/>
        <v>0.65118852989676013</v>
      </c>
      <c r="FM79" s="2">
        <f t="shared" si="93"/>
        <v>0.62319842651364576</v>
      </c>
      <c r="FN79" s="2">
        <f t="shared" si="93"/>
        <v>0.61268433784139853</v>
      </c>
      <c r="FO79" s="2">
        <f t="shared" si="93"/>
        <v>0.61072644853326519</v>
      </c>
      <c r="FP79" s="2">
        <f t="shared" si="93"/>
        <v>0.61610512138288509</v>
      </c>
      <c r="FQ79" s="2">
        <f t="shared" si="93"/>
        <v>0.61699654921892766</v>
      </c>
      <c r="FR79" s="2">
        <f t="shared" si="93"/>
        <v>0.61711495561973939</v>
      </c>
      <c r="FS79" s="2">
        <f t="shared" si="93"/>
        <v>0.61989792185347536</v>
      </c>
      <c r="FT79" s="2">
        <f t="shared" si="93"/>
        <v>0.61100516169258112</v>
      </c>
      <c r="FU79" s="2">
        <f t="shared" si="93"/>
        <v>0.58164469446889178</v>
      </c>
      <c r="FW79" s="2">
        <f t="shared" si="82"/>
        <v>8.3903173076439356E-5</v>
      </c>
      <c r="FX79" s="2">
        <f t="shared" si="82"/>
        <v>9.0270614936476402E-5</v>
      </c>
      <c r="FY79" s="2">
        <f t="shared" si="82"/>
        <v>8.2351736054439497E-5</v>
      </c>
      <c r="FZ79" s="2">
        <f t="shared" si="82"/>
        <v>9.9892101386658182E-5</v>
      </c>
      <c r="GA79" s="2">
        <f t="shared" si="82"/>
        <v>9.1684718465016307E-5</v>
      </c>
      <c r="GB79" s="2">
        <f t="shared" si="82"/>
        <v>1.3129212079047225E-4</v>
      </c>
      <c r="GC79" s="2">
        <f t="shared" si="82"/>
        <v>1.2341399303362018E-4</v>
      </c>
      <c r="GD79" s="2">
        <f t="shared" si="82"/>
        <v>1.3449129250374205E-4</v>
      </c>
      <c r="GE79" s="2">
        <f t="shared" si="82"/>
        <v>1.367435140142521E-4</v>
      </c>
      <c r="GF79" s="2">
        <f t="shared" si="82"/>
        <v>1.2542117436942088E-4</v>
      </c>
      <c r="GG79" s="2">
        <f t="shared" si="82"/>
        <v>1.1217182440789219E-4</v>
      </c>
      <c r="GH79" s="2">
        <f t="shared" si="82"/>
        <v>9.1715987581875475E-5</v>
      </c>
      <c r="GI79" s="2">
        <f t="shared" si="82"/>
        <v>8.2015000432418783E-5</v>
      </c>
      <c r="GJ79" s="2">
        <f t="shared" si="82"/>
        <v>7.4398497699676409E-5</v>
      </c>
      <c r="GK79" s="2">
        <f t="shared" si="82"/>
        <v>5.6168795253807862E-5</v>
      </c>
      <c r="GM79" s="86">
        <f t="shared" si="83"/>
        <v>8.9260629450056111E-2</v>
      </c>
      <c r="GN79" s="86">
        <f t="shared" si="83"/>
        <v>0.11310615989704741</v>
      </c>
      <c r="GO79" s="86">
        <f t="shared" si="83"/>
        <v>9.8398860735779595E-2</v>
      </c>
      <c r="GP79" s="86">
        <f t="shared" si="83"/>
        <v>9.6518095214766911E-2</v>
      </c>
      <c r="GQ79" s="86">
        <f t="shared" si="83"/>
        <v>7.7627007154880995E-2</v>
      </c>
      <c r="GR79" s="86">
        <f t="shared" si="83"/>
        <v>0.11014240900374157</v>
      </c>
      <c r="GS79" s="86">
        <f t="shared" si="83"/>
        <v>8.3816319392277155E-2</v>
      </c>
      <c r="GT79" s="86">
        <f t="shared" si="83"/>
        <v>7.5123531626503676E-2</v>
      </c>
      <c r="GU79" s="86">
        <f t="shared" si="83"/>
        <v>7.9213742758446906E-2</v>
      </c>
      <c r="GV79" s="86">
        <f t="shared" si="83"/>
        <v>8.6808214587396598E-2</v>
      </c>
      <c r="GW79" s="86">
        <f t="shared" si="83"/>
        <v>8.3781171215285694E-2</v>
      </c>
      <c r="GX79" s="86">
        <f t="shared" si="83"/>
        <v>8.0758929448917396E-2</v>
      </c>
      <c r="GY79" s="86">
        <f t="shared" si="83"/>
        <v>8.0971912386457345E-2</v>
      </c>
      <c r="GZ79" s="86">
        <f t="shared" si="83"/>
        <v>8.2934546214445473E-2</v>
      </c>
      <c r="HA79" s="86">
        <f t="shared" si="83"/>
        <v>5.9627461283360876E-2</v>
      </c>
      <c r="HC79" s="86">
        <f t="shared" si="73"/>
        <v>6.7158957364147023E-8</v>
      </c>
      <c r="HD79" s="86">
        <f t="shared" si="73"/>
        <v>1.018935216227689E-7</v>
      </c>
      <c r="HE79" s="86">
        <f t="shared" si="73"/>
        <v>7.2608644762511306E-8</v>
      </c>
      <c r="HF79" s="86">
        <f t="shared" si="73"/>
        <v>2.4088250840581588E-8</v>
      </c>
      <c r="HG79" s="86">
        <f t="shared" si="87"/>
        <v>7.4267250791662185E-8</v>
      </c>
      <c r="HH79" s="86">
        <f t="shared" si="87"/>
        <v>1.086935564920156E-7</v>
      </c>
      <c r="HI79" s="86">
        <f t="shared" si="87"/>
        <v>2.5048302845864005E-7</v>
      </c>
      <c r="HJ79" s="86">
        <f t="shared" si="87"/>
        <v>1.090496159403578E-7</v>
      </c>
      <c r="HK79" s="86">
        <f t="shared" si="87"/>
        <v>1.4757703743007317E-7</v>
      </c>
      <c r="HL79" s="86">
        <f t="shared" si="87"/>
        <v>1.4922905132929316E-7</v>
      </c>
      <c r="HM79" s="86">
        <f t="shared" si="87"/>
        <v>7.2544630793454169E-8</v>
      </c>
      <c r="HN79" s="86">
        <f t="shared" si="87"/>
        <v>2.936837133616466E-8</v>
      </c>
      <c r="HO79" s="86">
        <f t="shared" si="87"/>
        <v>4.1442707374065835E-8</v>
      </c>
      <c r="HP79" s="86">
        <f t="shared" si="87"/>
        <v>3.7494283737537455E-9</v>
      </c>
      <c r="HQ79" s="86">
        <f t="shared" si="87"/>
        <v>7.1851523019847968E-10</v>
      </c>
      <c r="HS79" s="86">
        <f t="shared" si="84"/>
        <v>8.8177839684876377E-92</v>
      </c>
      <c r="HT79" s="86">
        <f t="shared" si="84"/>
        <v>2.7061939850425056E-86</v>
      </c>
      <c r="HU79" s="86">
        <f t="shared" si="84"/>
        <v>1.2442273541272001E-90</v>
      </c>
      <c r="HV79" s="86">
        <f t="shared" si="84"/>
        <v>7.1606637055575084E-98</v>
      </c>
      <c r="HW79" s="86">
        <f t="shared" si="84"/>
        <v>6.4020232908144024E-91</v>
      </c>
      <c r="HX79" s="86">
        <f t="shared" si="84"/>
        <v>1.7728445672751402E-91</v>
      </c>
      <c r="HY79" s="86">
        <f t="shared" si="84"/>
        <v>1.0016549329449961E-83</v>
      </c>
      <c r="HZ79" s="86">
        <f t="shared" si="84"/>
        <v>1.1049967847317156E-89</v>
      </c>
      <c r="IA79" s="86">
        <f t="shared" si="84"/>
        <v>7.2340372639541525E-91</v>
      </c>
      <c r="IB79" s="86">
        <f t="shared" si="84"/>
        <v>2.6033164170031533E-90</v>
      </c>
      <c r="IC79" s="86">
        <f t="shared" si="84"/>
        <v>7.7130628279813725E-96</v>
      </c>
      <c r="ID79" s="86">
        <f t="shared" si="84"/>
        <v>3.2406398315407045E-100</v>
      </c>
      <c r="IE79" s="86">
        <f t="shared" si="84"/>
        <v>5.3021099660363263E-94</v>
      </c>
      <c r="IF79" s="86">
        <f t="shared" si="84"/>
        <v>6.40229674263451E-49</v>
      </c>
      <c r="IG79" s="86">
        <f t="shared" si="84"/>
        <v>4.3381837192880927E-32</v>
      </c>
      <c r="II79" s="86">
        <f t="shared" si="85"/>
        <v>1.4180874648411401E-148</v>
      </c>
      <c r="IJ79" s="86">
        <f t="shared" si="85"/>
        <v>4.7867344809967646E-136</v>
      </c>
      <c r="IK79" s="86">
        <f t="shared" si="85"/>
        <v>1.1016555055501702E-144</v>
      </c>
      <c r="IL79" s="86">
        <f t="shared" si="85"/>
        <v>1.6392487198456261E-151</v>
      </c>
      <c r="IM79" s="86">
        <f t="shared" si="85"/>
        <v>5.3576030072450118E-146</v>
      </c>
      <c r="IN79" s="86">
        <f t="shared" si="85"/>
        <v>8.7001773466948102E-139</v>
      </c>
      <c r="IO79" s="86">
        <f t="shared" si="85"/>
        <v>1.2824005407002944E-134</v>
      </c>
      <c r="IP79" s="86">
        <f t="shared" si="85"/>
        <v>4.3556577865167191E-141</v>
      </c>
      <c r="IQ79" s="86">
        <f t="shared" si="85"/>
        <v>1.440083927980862E-142</v>
      </c>
      <c r="IR79" s="86">
        <f t="shared" si="85"/>
        <v>7.6455423682196819E-143</v>
      </c>
      <c r="IS79" s="86">
        <f t="shared" si="85"/>
        <v>8.3645877095086659E-149</v>
      </c>
      <c r="IT79" s="86">
        <f t="shared" si="85"/>
        <v>1.1628553494962408E-157</v>
      </c>
      <c r="IU79" s="86">
        <f t="shared" si="85"/>
        <v>7.0376664842952063E-152</v>
      </c>
      <c r="IV79" s="86">
        <f t="shared" si="85"/>
        <v>7.446645761715663E-170</v>
      </c>
      <c r="IW79" s="86">
        <f t="shared" si="85"/>
        <v>4.1799487807115535E-74</v>
      </c>
      <c r="IY79" s="86">
        <f t="shared" si="86"/>
        <v>8.9260696609013479E-2</v>
      </c>
      <c r="IZ79" s="86">
        <f t="shared" si="86"/>
        <v>0.11310626179056903</v>
      </c>
      <c r="JA79" s="86">
        <f t="shared" si="86"/>
        <v>9.8398933344424358E-2</v>
      </c>
      <c r="JB79" s="86">
        <f t="shared" si="86"/>
        <v>9.6518119303017749E-2</v>
      </c>
      <c r="JC79" s="86">
        <f t="shared" si="86"/>
        <v>7.7627081422131788E-2</v>
      </c>
      <c r="JD79" s="86">
        <f t="shared" si="86"/>
        <v>0.11014251769729806</v>
      </c>
      <c r="JE79" s="86">
        <f t="shared" si="86"/>
        <v>8.3816569875305613E-2</v>
      </c>
      <c r="JF79" s="86">
        <f t="shared" si="86"/>
        <v>7.512364067611961E-2</v>
      </c>
      <c r="JG79" s="86">
        <f t="shared" si="86"/>
        <v>7.921389033548433E-2</v>
      </c>
      <c r="JH79" s="86">
        <f t="shared" si="86"/>
        <v>8.6808363816447923E-2</v>
      </c>
      <c r="JI79" s="86">
        <f t="shared" si="86"/>
        <v>8.3781243759916482E-2</v>
      </c>
      <c r="JJ79" s="86">
        <f t="shared" si="86"/>
        <v>8.0758958817288728E-2</v>
      </c>
      <c r="JK79" s="86">
        <f t="shared" si="86"/>
        <v>8.0971953829164722E-2</v>
      </c>
      <c r="JL79" s="86">
        <f t="shared" si="86"/>
        <v>8.2934549963873852E-2</v>
      </c>
      <c r="JM79" s="86">
        <f t="shared" si="86"/>
        <v>5.962746200187611E-2</v>
      </c>
    </row>
    <row r="80" spans="2:273" x14ac:dyDescent="0.25">
      <c r="B80" s="2">
        <v>53</v>
      </c>
      <c r="C80" s="37">
        <v>129.892</v>
      </c>
      <c r="D80" s="37">
        <v>142.42099999999999</v>
      </c>
      <c r="E80" s="37">
        <v>128.768</v>
      </c>
      <c r="F80" s="37">
        <v>136.559</v>
      </c>
      <c r="G80" s="37">
        <v>123.759</v>
      </c>
      <c r="H80" s="37">
        <v>157.69999999999999</v>
      </c>
      <c r="I80" s="37">
        <v>133.36799999999999</v>
      </c>
      <c r="J80" s="37">
        <v>129.21100000000001</v>
      </c>
      <c r="K80" s="37">
        <v>126.821</v>
      </c>
      <c r="L80" s="37">
        <v>139.61000000000001</v>
      </c>
      <c r="M80" s="37">
        <v>130.06800000000001</v>
      </c>
      <c r="N80" s="37">
        <v>126.917</v>
      </c>
      <c r="O80" s="37">
        <v>124.288</v>
      </c>
      <c r="P80" s="37">
        <v>125.71</v>
      </c>
      <c r="Q80" s="37">
        <v>103.738</v>
      </c>
      <c r="S80" s="4">
        <f t="shared" si="88"/>
        <v>129.93640047959462</v>
      </c>
      <c r="T80" s="4">
        <f t="shared" si="88"/>
        <v>142.30512437309127</v>
      </c>
      <c r="U80" s="4">
        <f t="shared" si="88"/>
        <v>130.38689232379755</v>
      </c>
      <c r="V80" s="4">
        <f t="shared" si="88"/>
        <v>138.3908077673932</v>
      </c>
      <c r="W80" s="4">
        <f t="shared" si="88"/>
        <v>127.05242884783701</v>
      </c>
      <c r="X80" s="4">
        <f t="shared" si="88"/>
        <v>153.21198496901806</v>
      </c>
      <c r="Y80" s="4">
        <f t="shared" si="88"/>
        <v>134.78923423155911</v>
      </c>
      <c r="Z80" s="4">
        <f t="shared" si="88"/>
        <v>132.98984052267815</v>
      </c>
      <c r="AA80" s="4">
        <f t="shared" si="88"/>
        <v>128.06423313339431</v>
      </c>
      <c r="AB80" s="4">
        <f t="shared" si="88"/>
        <v>137.66715892992715</v>
      </c>
      <c r="AC80" s="4">
        <f t="shared" si="88"/>
        <v>130.80305758066979</v>
      </c>
      <c r="AD80" s="4">
        <f t="shared" si="88"/>
        <v>129.52280342002982</v>
      </c>
      <c r="AE80" s="4">
        <f t="shared" si="88"/>
        <v>127.84064757460989</v>
      </c>
      <c r="AF80" s="4">
        <f t="shared" si="88"/>
        <v>126.01766166268287</v>
      </c>
      <c r="AG80" s="4">
        <f t="shared" si="88"/>
        <v>106.38031002462893</v>
      </c>
      <c r="AI80" s="4">
        <f t="shared" si="89"/>
        <v>-4.440047959462845E-2</v>
      </c>
      <c r="AJ80" s="4">
        <f t="shared" si="89"/>
        <v>0.11587562690871778</v>
      </c>
      <c r="AK80" s="4">
        <f t="shared" si="89"/>
        <v>-1.618892323797553</v>
      </c>
      <c r="AL80" s="4">
        <f t="shared" si="89"/>
        <v>-1.8318077673932009</v>
      </c>
      <c r="AM80" s="4">
        <f t="shared" si="89"/>
        <v>-3.2934288478370064</v>
      </c>
      <c r="AN80" s="4">
        <f t="shared" si="89"/>
        <v>4.4880150309819271</v>
      </c>
      <c r="AO80" s="4">
        <f t="shared" si="89"/>
        <v>-1.4212342315591115</v>
      </c>
      <c r="AP80" s="4">
        <f t="shared" si="89"/>
        <v>-3.7788405226781379</v>
      </c>
      <c r="AQ80" s="4">
        <f t="shared" si="89"/>
        <v>-1.2432331333943125</v>
      </c>
      <c r="AR80" s="4">
        <f t="shared" si="89"/>
        <v>1.9428410700728591</v>
      </c>
      <c r="AS80" s="4">
        <f t="shared" si="89"/>
        <v>-0.73505758066977478</v>
      </c>
      <c r="AT80" s="4">
        <f t="shared" si="89"/>
        <v>-2.6058034200298152</v>
      </c>
      <c r="AU80" s="4">
        <f t="shared" si="89"/>
        <v>-3.5526475746098924</v>
      </c>
      <c r="AV80" s="4">
        <f t="shared" si="89"/>
        <v>-0.3076616626828752</v>
      </c>
      <c r="AW80" s="4">
        <f t="shared" si="89"/>
        <v>-2.6423100246289266</v>
      </c>
      <c r="AY80" s="2">
        <f t="shared" si="80"/>
        <v>67.504744602046131</v>
      </c>
      <c r="AZ80" s="2">
        <f t="shared" si="80"/>
        <v>67.736238420324568</v>
      </c>
      <c r="BA80" s="2">
        <f t="shared" si="80"/>
        <v>68.493345265056675</v>
      </c>
      <c r="BB80" s="2">
        <f t="shared" si="80"/>
        <v>72.126572005803538</v>
      </c>
      <c r="BC80" s="2">
        <f t="shared" si="80"/>
        <v>73.392849309554435</v>
      </c>
      <c r="BD80" s="2">
        <f t="shared" si="80"/>
        <v>75.432355612612497</v>
      </c>
      <c r="BE80" s="2">
        <f t="shared" si="80"/>
        <v>72.50080516048115</v>
      </c>
      <c r="BF80" s="2">
        <f t="shared" si="80"/>
        <v>80.873462276353422</v>
      </c>
      <c r="BG80" s="2">
        <f t="shared" si="80"/>
        <v>71.346144471190712</v>
      </c>
      <c r="BH80" s="2">
        <f t="shared" si="80"/>
        <v>73.839460513442475</v>
      </c>
      <c r="BI80" s="2">
        <f t="shared" si="80"/>
        <v>70.62319928298065</v>
      </c>
      <c r="BJ80" s="2">
        <f t="shared" si="80"/>
        <v>74.778816402982471</v>
      </c>
      <c r="BK80" s="2">
        <f t="shared" si="80"/>
        <v>73.307745364048543</v>
      </c>
      <c r="BL80" s="2">
        <f t="shared" si="80"/>
        <v>72.374702610381618</v>
      </c>
      <c r="BM80" s="2">
        <f t="shared" si="80"/>
        <v>70.476350938285179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73.709330451909395</v>
      </c>
      <c r="DL80" s="2">
        <f t="shared" si="90"/>
        <v>75.404503594080325</v>
      </c>
      <c r="DM80" s="2">
        <f t="shared" si="90"/>
        <v>75.968149825783954</v>
      </c>
      <c r="DN80" s="2">
        <f t="shared" si="90"/>
        <v>82.848077318030789</v>
      </c>
      <c r="DO80" s="2">
        <f t="shared" si="90"/>
        <v>82.64061810506567</v>
      </c>
      <c r="DP80" s="2">
        <f t="shared" si="90"/>
        <v>83.199957223264533</v>
      </c>
      <c r="DQ80" s="2">
        <f t="shared" si="90"/>
        <v>82.119358434547934</v>
      </c>
      <c r="DR80" s="2">
        <f t="shared" si="90"/>
        <v>89.886888098624922</v>
      </c>
      <c r="DS80" s="2">
        <f t="shared" si="90"/>
        <v>79.069045378151259</v>
      </c>
      <c r="DT80" s="2">
        <f t="shared" si="90"/>
        <v>79.594428571428566</v>
      </c>
      <c r="DU80" s="2">
        <f t="shared" si="90"/>
        <v>77.642957799905176</v>
      </c>
      <c r="DV80" s="2">
        <f t="shared" si="90"/>
        <v>82.240602418207686</v>
      </c>
      <c r="DW80" s="2">
        <f t="shared" si="90"/>
        <v>81.002603348287593</v>
      </c>
      <c r="DX80" s="2">
        <f t="shared" si="90"/>
        <v>78.124578151260479</v>
      </c>
      <c r="DY80" s="2">
        <f t="shared" si="90"/>
        <v>73.771796774193547</v>
      </c>
      <c r="EA80" s="2">
        <f t="shared" si="91"/>
        <v>64.150845742978134</v>
      </c>
      <c r="EB80" s="2">
        <f t="shared" si="91"/>
        <v>64.264254761904752</v>
      </c>
      <c r="EC80" s="2">
        <f t="shared" si="91"/>
        <v>64.761209839577404</v>
      </c>
      <c r="ED80" s="2">
        <f t="shared" si="91"/>
        <v>66.83797647437963</v>
      </c>
      <c r="EE80" s="2">
        <f t="shared" si="91"/>
        <v>68.27335700806691</v>
      </c>
      <c r="EF80" s="2">
        <f t="shared" si="91"/>
        <v>71.638352941176464</v>
      </c>
      <c r="EG80" s="2">
        <f t="shared" si="91"/>
        <v>67.196988836625906</v>
      </c>
      <c r="EH80" s="2">
        <f t="shared" si="91"/>
        <v>75.676941594492547</v>
      </c>
      <c r="EI80" s="2">
        <f t="shared" si="91"/>
        <v>66.856957522777634</v>
      </c>
      <c r="EJ80" s="2">
        <f t="shared" si="91"/>
        <v>70.569047391247963</v>
      </c>
      <c r="EK80" s="2">
        <f t="shared" si="91"/>
        <v>66.648530173085916</v>
      </c>
      <c r="EL80" s="2">
        <f t="shared" si="91"/>
        <v>70.556482076884663</v>
      </c>
      <c r="EM80" s="2">
        <f t="shared" si="91"/>
        <v>69.00499714285715</v>
      </c>
      <c r="EN80" s="2">
        <f t="shared" si="91"/>
        <v>69.036304392151976</v>
      </c>
      <c r="EO80" s="2">
        <f t="shared" si="91"/>
        <v>68.314474620749152</v>
      </c>
      <c r="EQ80" s="2">
        <f t="shared" si="92"/>
        <v>62.502961801081234</v>
      </c>
      <c r="ER80" s="2">
        <f t="shared" si="92"/>
        <v>62.911808405466971</v>
      </c>
      <c r="ES80" s="2">
        <f t="shared" si="92"/>
        <v>64.318793547157512</v>
      </c>
      <c r="ET80" s="2">
        <f t="shared" si="92"/>
        <v>66.674821747415493</v>
      </c>
      <c r="EU80" s="2">
        <f t="shared" si="92"/>
        <v>68.538408714068026</v>
      </c>
      <c r="EV80" s="2">
        <f t="shared" si="92"/>
        <v>68.648704043251314</v>
      </c>
      <c r="EW80" s="2">
        <f t="shared" si="92"/>
        <v>66.752627636481066</v>
      </c>
      <c r="EX80" s="2">
        <f t="shared" si="92"/>
        <v>75.393374645502334</v>
      </c>
      <c r="EY80" s="2">
        <f t="shared" si="92"/>
        <v>65.944001929292241</v>
      </c>
      <c r="EZ80" s="2">
        <f t="shared" si="92"/>
        <v>70.645851895432827</v>
      </c>
      <c r="FA80" s="2">
        <f t="shared" si="92"/>
        <v>69.444709063914544</v>
      </c>
      <c r="FB80" s="2">
        <f t="shared" si="92"/>
        <v>71.019296033878149</v>
      </c>
      <c r="FC80" s="2">
        <f t="shared" si="92"/>
        <v>66.550300898680661</v>
      </c>
      <c r="FD80" s="2">
        <f t="shared" si="92"/>
        <v>67.887848535171585</v>
      </c>
      <c r="FE80" s="2">
        <f t="shared" si="92"/>
        <v>69.737504181537062</v>
      </c>
      <c r="FG80" s="2">
        <f t="shared" si="93"/>
        <v>0.64910228325902697</v>
      </c>
      <c r="FH80" s="2">
        <f t="shared" si="93"/>
        <v>0.68832675334478433</v>
      </c>
      <c r="FI80" s="2">
        <f t="shared" si="93"/>
        <v>0.66697641117311091</v>
      </c>
      <c r="FJ80" s="2">
        <f t="shared" si="93"/>
        <v>0.66967020050930048</v>
      </c>
      <c r="FK80" s="2">
        <f t="shared" si="93"/>
        <v>0.64367142620756457</v>
      </c>
      <c r="FL80" s="2">
        <f t="shared" si="93"/>
        <v>0.6718073928051157</v>
      </c>
      <c r="FM80" s="2">
        <f t="shared" si="93"/>
        <v>0.64456875165658523</v>
      </c>
      <c r="FN80" s="2">
        <f t="shared" si="93"/>
        <v>0.63430105127355207</v>
      </c>
      <c r="FO80" s="2">
        <f t="shared" si="93"/>
        <v>0.63238687070215172</v>
      </c>
      <c r="FP80" s="2">
        <f t="shared" si="93"/>
        <v>0.63764382968921163</v>
      </c>
      <c r="FQ80" s="2">
        <f t="shared" si="93"/>
        <v>0.63851458798927974</v>
      </c>
      <c r="FR80" s="2">
        <f t="shared" si="93"/>
        <v>0.6386302382657546</v>
      </c>
      <c r="FS80" s="2">
        <f t="shared" si="93"/>
        <v>0.64134770796313723</v>
      </c>
      <c r="FT80" s="2">
        <f t="shared" si="93"/>
        <v>0.63265940343996774</v>
      </c>
      <c r="FU80" s="2">
        <f t="shared" si="93"/>
        <v>0.60387372856444421</v>
      </c>
      <c r="FW80" s="2">
        <f t="shared" si="82"/>
        <v>9.1997255163698161E-5</v>
      </c>
      <c r="FX80" s="2">
        <f t="shared" si="82"/>
        <v>9.8978899008592017E-5</v>
      </c>
      <c r="FY80" s="2">
        <f t="shared" si="82"/>
        <v>9.0296165581927622E-5</v>
      </c>
      <c r="FZ80" s="2">
        <f t="shared" si="82"/>
        <v>1.0952845556678941E-4</v>
      </c>
      <c r="GA80" s="2">
        <f t="shared" si="82"/>
        <v>1.0052940547589516E-4</v>
      </c>
      <c r="GB80" s="2">
        <f t="shared" si="82"/>
        <v>1.4395712429216394E-4</v>
      </c>
      <c r="GC80" s="2">
        <f t="shared" si="82"/>
        <v>1.3531914124787075E-4</v>
      </c>
      <c r="GD80" s="2">
        <f t="shared" si="82"/>
        <v>1.4746485637457239E-4</v>
      </c>
      <c r="GE80" s="2">
        <f t="shared" si="82"/>
        <v>1.499343035322109E-4</v>
      </c>
      <c r="GF80" s="2">
        <f t="shared" si="82"/>
        <v>1.3751991898352365E-4</v>
      </c>
      <c r="GG80" s="2">
        <f t="shared" si="82"/>
        <v>1.2299262864199042E-4</v>
      </c>
      <c r="GH80" s="2">
        <f t="shared" si="82"/>
        <v>1.0056369077409116E-4</v>
      </c>
      <c r="GI80" s="2">
        <f t="shared" si="82"/>
        <v>8.99269481695186E-5</v>
      </c>
      <c r="GJ80" s="2">
        <f t="shared" si="82"/>
        <v>8.1575745016441542E-5</v>
      </c>
      <c r="GK80" s="2">
        <f t="shared" si="82"/>
        <v>6.1587525552685726E-5</v>
      </c>
      <c r="GM80" s="86">
        <f t="shared" si="83"/>
        <v>0.11907235263951914</v>
      </c>
      <c r="GN80" s="86">
        <f t="shared" si="83"/>
        <v>0.14302943320999476</v>
      </c>
      <c r="GO80" s="86">
        <f t="shared" si="83"/>
        <v>0.12769785344996409</v>
      </c>
      <c r="GP80" s="86">
        <f t="shared" si="83"/>
        <v>0.12441079975780392</v>
      </c>
      <c r="GQ80" s="86">
        <f t="shared" si="83"/>
        <v>0.10331087034319776</v>
      </c>
      <c r="GR80" s="86">
        <f t="shared" si="83"/>
        <v>0.14263621673575733</v>
      </c>
      <c r="GS80" s="86">
        <f t="shared" si="83"/>
        <v>0.11227585556058245</v>
      </c>
      <c r="GT80" s="86">
        <f t="shared" si="83"/>
        <v>0.10202587000874845</v>
      </c>
      <c r="GU80" s="86">
        <f t="shared" si="83"/>
        <v>0.10892119712572561</v>
      </c>
      <c r="GV80" s="86">
        <f t="shared" si="83"/>
        <v>0.11889795599902199</v>
      </c>
      <c r="GW80" s="86">
        <f t="shared" si="83"/>
        <v>0.11403264915757196</v>
      </c>
      <c r="GX80" s="86">
        <f t="shared" si="83"/>
        <v>0.10940049949709936</v>
      </c>
      <c r="GY80" s="86">
        <f t="shared" si="83"/>
        <v>0.10895109985765759</v>
      </c>
      <c r="GZ80" s="86">
        <f t="shared" si="83"/>
        <v>0.11464538405041418</v>
      </c>
      <c r="HA80" s="86">
        <f t="shared" si="83"/>
        <v>8.7035936144872733E-2</v>
      </c>
      <c r="HC80" s="86">
        <f t="shared" si="73"/>
        <v>1.5754049222583127E-7</v>
      </c>
      <c r="HD80" s="86">
        <f t="shared" si="73"/>
        <v>2.2933531918260066E-7</v>
      </c>
      <c r="HE80" s="86">
        <f t="shared" si="73"/>
        <v>1.6779458505507189E-7</v>
      </c>
      <c r="HF80" s="86">
        <f t="shared" si="73"/>
        <v>5.955401247483132E-8</v>
      </c>
      <c r="HG80" s="86">
        <f t="shared" si="87"/>
        <v>1.7383253271170484E-7</v>
      </c>
      <c r="HH80" s="86">
        <f t="shared" si="87"/>
        <v>2.5467783959112735E-7</v>
      </c>
      <c r="HI80" s="86">
        <f t="shared" si="87"/>
        <v>5.6300529946528992E-7</v>
      </c>
      <c r="HJ80" s="86">
        <f t="shared" si="87"/>
        <v>2.5787967765358806E-7</v>
      </c>
      <c r="HK80" s="86">
        <f t="shared" si="87"/>
        <v>3.4811464132289082E-7</v>
      </c>
      <c r="HL80" s="86">
        <f t="shared" si="87"/>
        <v>3.4933411139432423E-7</v>
      </c>
      <c r="HM80" s="86">
        <f t="shared" si="87"/>
        <v>1.7454524478132481E-7</v>
      </c>
      <c r="HN80" s="86">
        <f t="shared" si="87"/>
        <v>7.2927313463857833E-8</v>
      </c>
      <c r="HO80" s="86">
        <f t="shared" si="87"/>
        <v>9.9222204084401154E-8</v>
      </c>
      <c r="HP80" s="86">
        <f t="shared" si="87"/>
        <v>1.058241621322086E-8</v>
      </c>
      <c r="HQ80" s="86">
        <f t="shared" si="87"/>
        <v>2.24708407678545E-9</v>
      </c>
      <c r="HS80" s="86">
        <f t="shared" si="84"/>
        <v>2.9074946930956347E-89</v>
      </c>
      <c r="HT80" s="86">
        <f t="shared" si="84"/>
        <v>6.0898312738733676E-84</v>
      </c>
      <c r="HU80" s="86">
        <f t="shared" si="84"/>
        <v>3.6207949904813494E-88</v>
      </c>
      <c r="HV80" s="86">
        <f t="shared" si="84"/>
        <v>3.4074780162770408E-95</v>
      </c>
      <c r="HW80" s="86">
        <f t="shared" si="84"/>
        <v>2.0602131644527521E-88</v>
      </c>
      <c r="HX80" s="86">
        <f t="shared" si="84"/>
        <v>6.2890491653030477E-89</v>
      </c>
      <c r="HY80" s="86">
        <f t="shared" si="84"/>
        <v>2.4211523818977578E-81</v>
      </c>
      <c r="HZ80" s="86">
        <f t="shared" si="84"/>
        <v>3.9386546145197767E-87</v>
      </c>
      <c r="IA80" s="86">
        <f t="shared" si="84"/>
        <v>2.7982726615146052E-88</v>
      </c>
      <c r="IB80" s="86">
        <f t="shared" si="84"/>
        <v>9.3919767263668263E-88</v>
      </c>
      <c r="IC80" s="86">
        <f t="shared" si="84"/>
        <v>3.510928248612349E-93</v>
      </c>
      <c r="ID80" s="86">
        <f t="shared" si="84"/>
        <v>1.7794123892873734E-97</v>
      </c>
      <c r="IE80" s="86">
        <f t="shared" si="84"/>
        <v>1.9760125068201069E-91</v>
      </c>
      <c r="IF80" s="86">
        <f t="shared" si="84"/>
        <v>1.1819349139697988E-47</v>
      </c>
      <c r="IG80" s="86">
        <f t="shared" si="84"/>
        <v>2.7082531571753766E-31</v>
      </c>
      <c r="II80" s="86">
        <f t="shared" si="85"/>
        <v>1.032491227799863E-145</v>
      </c>
      <c r="IJ80" s="86">
        <f t="shared" si="85"/>
        <v>2.0815412411606956E-133</v>
      </c>
      <c r="IK80" s="86">
        <f t="shared" si="85"/>
        <v>6.6506112257952663E-142</v>
      </c>
      <c r="IL80" s="86">
        <f t="shared" si="85"/>
        <v>1.5456690379478356E-148</v>
      </c>
      <c r="IM80" s="86">
        <f t="shared" si="85"/>
        <v>3.6947866704875278E-143</v>
      </c>
      <c r="IN80" s="86">
        <f t="shared" si="85"/>
        <v>5.5461938317641291E-136</v>
      </c>
      <c r="IO80" s="86">
        <f t="shared" si="85"/>
        <v>6.435125972060923E-132</v>
      </c>
      <c r="IP80" s="86">
        <f t="shared" si="85"/>
        <v>3.1497560707458999E-138</v>
      </c>
      <c r="IQ80" s="86">
        <f t="shared" si="85"/>
        <v>1.1307604578587267E-139</v>
      </c>
      <c r="IR80" s="86">
        <f t="shared" si="85"/>
        <v>5.7053147982378039E-140</v>
      </c>
      <c r="IS80" s="86">
        <f t="shared" si="85"/>
        <v>7.5885859366961623E-146</v>
      </c>
      <c r="IT80" s="86">
        <f t="shared" si="85"/>
        <v>1.3610474027165708E-154</v>
      </c>
      <c r="IU80" s="86">
        <f t="shared" si="85"/>
        <v>5.8479570550833555E-149</v>
      </c>
      <c r="IV80" s="86">
        <f t="shared" si="85"/>
        <v>1.2820730379339798E-166</v>
      </c>
      <c r="IW80" s="86">
        <f t="shared" si="85"/>
        <v>9.427041483222909E-73</v>
      </c>
      <c r="IY80" s="86">
        <f t="shared" si="86"/>
        <v>0.11907251018001136</v>
      </c>
      <c r="IZ80" s="86">
        <f t="shared" si="86"/>
        <v>0.14302966254531393</v>
      </c>
      <c r="JA80" s="86">
        <f t="shared" si="86"/>
        <v>0.12769802124454915</v>
      </c>
      <c r="JB80" s="86">
        <f t="shared" si="86"/>
        <v>0.12441085931181639</v>
      </c>
      <c r="JC80" s="86">
        <f t="shared" si="86"/>
        <v>0.10331104417573048</v>
      </c>
      <c r="JD80" s="86">
        <f t="shared" si="86"/>
        <v>0.14263647141359692</v>
      </c>
      <c r="JE80" s="86">
        <f t="shared" si="86"/>
        <v>0.11227641856588191</v>
      </c>
      <c r="JF80" s="86">
        <f t="shared" si="86"/>
        <v>0.1020261278884261</v>
      </c>
      <c r="JG80" s="86">
        <f t="shared" si="86"/>
        <v>0.10892154524036693</v>
      </c>
      <c r="JH80" s="86">
        <f t="shared" si="86"/>
        <v>0.11889830533313338</v>
      </c>
      <c r="JI80" s="86">
        <f t="shared" si="86"/>
        <v>0.11403282370281674</v>
      </c>
      <c r="JJ80" s="86">
        <f t="shared" si="86"/>
        <v>0.10940057242441283</v>
      </c>
      <c r="JK80" s="86">
        <f t="shared" si="86"/>
        <v>0.10895119907986167</v>
      </c>
      <c r="JL80" s="86">
        <f t="shared" si="86"/>
        <v>0.11464539463283038</v>
      </c>
      <c r="JM80" s="86">
        <f t="shared" si="86"/>
        <v>8.7035938391956807E-2</v>
      </c>
    </row>
    <row r="81" spans="2:273" x14ac:dyDescent="0.25">
      <c r="B81" s="2">
        <v>54</v>
      </c>
      <c r="C81" s="37">
        <v>150.108</v>
      </c>
      <c r="D81" s="37">
        <v>159.26300000000001</v>
      </c>
      <c r="E81" s="37">
        <v>145.196</v>
      </c>
      <c r="F81" s="37">
        <v>154.458</v>
      </c>
      <c r="G81" s="37">
        <v>139.27600000000001</v>
      </c>
      <c r="H81" s="37">
        <v>174.267</v>
      </c>
      <c r="I81" s="37">
        <v>152.93</v>
      </c>
      <c r="J81" s="37">
        <v>147.018</v>
      </c>
      <c r="K81" s="37">
        <v>144.393</v>
      </c>
      <c r="L81" s="37">
        <v>159.797</v>
      </c>
      <c r="M81" s="37">
        <v>149.102</v>
      </c>
      <c r="N81" s="37">
        <v>145</v>
      </c>
      <c r="O81" s="37">
        <v>141.93199999999999</v>
      </c>
      <c r="P81" s="37">
        <v>145.17699999999999</v>
      </c>
      <c r="Q81" s="37">
        <v>117.88500000000001</v>
      </c>
      <c r="S81" s="4">
        <f t="shared" si="88"/>
        <v>144.1182956111399</v>
      </c>
      <c r="T81" s="4">
        <f t="shared" si="88"/>
        <v>155.53789275615637</v>
      </c>
      <c r="U81" s="4">
        <f t="shared" si="88"/>
        <v>142.92393017468027</v>
      </c>
      <c r="V81" s="4">
        <f t="shared" si="88"/>
        <v>151.44465273635706</v>
      </c>
      <c r="W81" s="4">
        <f t="shared" si="88"/>
        <v>139.32667523860283</v>
      </c>
      <c r="X81" s="4">
        <f t="shared" si="88"/>
        <v>168.24004077658219</v>
      </c>
      <c r="Y81" s="4">
        <f t="shared" si="88"/>
        <v>149.26125791968167</v>
      </c>
      <c r="Z81" s="4">
        <f t="shared" si="88"/>
        <v>145.87916024798736</v>
      </c>
      <c r="AA81" s="4">
        <f t="shared" si="88"/>
        <v>142.54319390284786</v>
      </c>
      <c r="AB81" s="4">
        <f t="shared" si="88"/>
        <v>153.54431882172139</v>
      </c>
      <c r="AC81" s="4">
        <f t="shared" si="88"/>
        <v>145.55981509787554</v>
      </c>
      <c r="AD81" s="4">
        <f t="shared" si="88"/>
        <v>142.8090030797328</v>
      </c>
      <c r="AE81" s="4">
        <f t="shared" si="88"/>
        <v>140.77658256214417</v>
      </c>
      <c r="AF81" s="4">
        <f t="shared" si="88"/>
        <v>139.92047781108249</v>
      </c>
      <c r="AG81" s="4">
        <f t="shared" si="88"/>
        <v>117.77685827719402</v>
      </c>
      <c r="AI81" s="4">
        <f t="shared" si="89"/>
        <v>5.9897043888601047</v>
      </c>
      <c r="AJ81" s="4">
        <f t="shared" si="89"/>
        <v>3.7251072438436381</v>
      </c>
      <c r="AK81" s="4">
        <f t="shared" si="89"/>
        <v>2.2720698253197327</v>
      </c>
      <c r="AL81" s="4">
        <f t="shared" si="89"/>
        <v>3.0133472636429417</v>
      </c>
      <c r="AM81" s="4">
        <f t="shared" si="89"/>
        <v>-5.0675238602821082E-2</v>
      </c>
      <c r="AN81" s="4">
        <f t="shared" si="89"/>
        <v>6.0269592234178049</v>
      </c>
      <c r="AO81" s="4">
        <f t="shared" si="89"/>
        <v>3.6687420803183386</v>
      </c>
      <c r="AP81" s="4">
        <f t="shared" si="89"/>
        <v>1.1388397520126432</v>
      </c>
      <c r="AQ81" s="4">
        <f t="shared" si="89"/>
        <v>1.8498060971521397</v>
      </c>
      <c r="AR81" s="4">
        <f t="shared" si="89"/>
        <v>6.2526811782786069</v>
      </c>
      <c r="AS81" s="4">
        <f t="shared" si="89"/>
        <v>3.5421849021244611</v>
      </c>
      <c r="AT81" s="4">
        <f t="shared" si="89"/>
        <v>2.1909969202671959</v>
      </c>
      <c r="AU81" s="4">
        <f t="shared" si="89"/>
        <v>1.1554174378558173</v>
      </c>
      <c r="AV81" s="4">
        <f t="shared" si="89"/>
        <v>5.2565221889175007</v>
      </c>
      <c r="AW81" s="4">
        <f t="shared" si="89"/>
        <v>0.108141722805982</v>
      </c>
      <c r="AY81" s="2">
        <f t="shared" si="80"/>
        <v>67.251828920682243</v>
      </c>
      <c r="AZ81" s="2">
        <f t="shared" si="80"/>
        <v>67.456774160076137</v>
      </c>
      <c r="BA81" s="2">
        <f t="shared" si="80"/>
        <v>68.208140607623818</v>
      </c>
      <c r="BB81" s="2">
        <f t="shared" si="80"/>
        <v>71.763469485755181</v>
      </c>
      <c r="BC81" s="2">
        <f t="shared" si="80"/>
        <v>73.031793491952044</v>
      </c>
      <c r="BD81" s="2">
        <f t="shared" si="80"/>
        <v>75.097908079550933</v>
      </c>
      <c r="BE81" s="2">
        <f t="shared" si="80"/>
        <v>72.188960928585331</v>
      </c>
      <c r="BF81" s="2">
        <f t="shared" si="80"/>
        <v>80.568389210034056</v>
      </c>
      <c r="BG81" s="2">
        <f t="shared" si="80"/>
        <v>71.021436275007801</v>
      </c>
      <c r="BH81" s="2">
        <f t="shared" si="80"/>
        <v>73.543775040889557</v>
      </c>
      <c r="BI81" s="2">
        <f t="shared" si="80"/>
        <v>70.288181476123768</v>
      </c>
      <c r="BJ81" s="2">
        <f t="shared" si="80"/>
        <v>74.454832845995156</v>
      </c>
      <c r="BK81" s="2">
        <f t="shared" si="80"/>
        <v>72.981287937383257</v>
      </c>
      <c r="BL81" s="2">
        <f t="shared" si="80"/>
        <v>72.12036080886152</v>
      </c>
      <c r="BM81" s="2">
        <f t="shared" si="80"/>
        <v>70.275388091744659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73.876527628843419</v>
      </c>
      <c r="DL81" s="2">
        <f t="shared" si="90"/>
        <v>75.556798801973201</v>
      </c>
      <c r="DM81" s="2">
        <f t="shared" si="90"/>
        <v>76.130080139372808</v>
      </c>
      <c r="DN81" s="2">
        <f t="shared" si="90"/>
        <v>83.035655089096934</v>
      </c>
      <c r="DO81" s="2">
        <f t="shared" si="90"/>
        <v>82.717914071294558</v>
      </c>
      <c r="DP81" s="2">
        <f t="shared" si="90"/>
        <v>83.281855722326455</v>
      </c>
      <c r="DQ81" s="2">
        <f t="shared" si="90"/>
        <v>82.347865317139025</v>
      </c>
      <c r="DR81" s="2">
        <f t="shared" si="90"/>
        <v>90.062638217164519</v>
      </c>
      <c r="DS81" s="2">
        <f t="shared" si="90"/>
        <v>79.220305602240899</v>
      </c>
      <c r="DT81" s="2">
        <f t="shared" si="90"/>
        <v>79.683099999999996</v>
      </c>
      <c r="DU81" s="2">
        <f t="shared" si="90"/>
        <v>77.594444760550033</v>
      </c>
      <c r="DV81" s="2">
        <f t="shared" si="90"/>
        <v>82.370011379800857</v>
      </c>
      <c r="DW81" s="2">
        <f t="shared" si="90"/>
        <v>81.081329795382459</v>
      </c>
      <c r="DX81" s="2">
        <f t="shared" si="90"/>
        <v>78.268573669467756</v>
      </c>
      <c r="DY81" s="2">
        <f t="shared" si="90"/>
        <v>73.761432258064517</v>
      </c>
      <c r="EA81" s="2">
        <f t="shared" si="91"/>
        <v>63.985942069015977</v>
      </c>
      <c r="EB81" s="2">
        <f t="shared" si="91"/>
        <v>64.112015476190464</v>
      </c>
      <c r="EC81" s="2">
        <f t="shared" si="91"/>
        <v>64.600788711993971</v>
      </c>
      <c r="ED81" s="2">
        <f t="shared" si="91"/>
        <v>66.692482194650339</v>
      </c>
      <c r="EE81" s="2">
        <f t="shared" si="91"/>
        <v>68.141441473454208</v>
      </c>
      <c r="EF81" s="2">
        <f t="shared" si="91"/>
        <v>71.452323529411771</v>
      </c>
      <c r="EG81" s="2">
        <f t="shared" si="91"/>
        <v>67.080089463781746</v>
      </c>
      <c r="EH81" s="2">
        <f t="shared" si="91"/>
        <v>75.576293137908053</v>
      </c>
      <c r="EI81" s="2">
        <f t="shared" si="91"/>
        <v>66.674936567347942</v>
      </c>
      <c r="EJ81" s="2">
        <f t="shared" si="91"/>
        <v>70.361919395974112</v>
      </c>
      <c r="EK81" s="2">
        <f t="shared" si="91"/>
        <v>66.515242593170129</v>
      </c>
      <c r="EL81" s="2">
        <f t="shared" si="91"/>
        <v>70.370029835247124</v>
      </c>
      <c r="EM81" s="2">
        <f t="shared" si="91"/>
        <v>68.850531428571429</v>
      </c>
      <c r="EN81" s="2">
        <f t="shared" si="91"/>
        <v>68.864789130932323</v>
      </c>
      <c r="EO81" s="2">
        <f t="shared" si="91"/>
        <v>68.189688618879856</v>
      </c>
      <c r="EQ81" s="2">
        <f t="shared" si="92"/>
        <v>62.367957947616574</v>
      </c>
      <c r="ER81" s="2">
        <f t="shared" si="92"/>
        <v>62.784778838268792</v>
      </c>
      <c r="ES81" s="2">
        <f t="shared" si="92"/>
        <v>64.166393100204715</v>
      </c>
      <c r="ET81" s="2">
        <f t="shared" si="92"/>
        <v>66.532284648971455</v>
      </c>
      <c r="EU81" s="2">
        <f t="shared" si="92"/>
        <v>68.401531698477058</v>
      </c>
      <c r="EV81" s="2">
        <f t="shared" si="92"/>
        <v>68.520555446873971</v>
      </c>
      <c r="EW81" s="2">
        <f t="shared" si="92"/>
        <v>66.64453816805306</v>
      </c>
      <c r="EX81" s="2">
        <f t="shared" si="92"/>
        <v>75.298420876469592</v>
      </c>
      <c r="EY81" s="2">
        <f t="shared" si="92"/>
        <v>65.780576749554754</v>
      </c>
      <c r="EZ81" s="2">
        <f t="shared" si="92"/>
        <v>70.437175066475135</v>
      </c>
      <c r="FA81" s="2">
        <f t="shared" si="92"/>
        <v>69.255299233508367</v>
      </c>
      <c r="FB81" s="2">
        <f t="shared" si="92"/>
        <v>70.824130350880793</v>
      </c>
      <c r="FC81" s="2">
        <f t="shared" si="92"/>
        <v>66.440097378316949</v>
      </c>
      <c r="FD81" s="2">
        <f t="shared" si="92"/>
        <v>67.736420823108432</v>
      </c>
      <c r="FE81" s="2">
        <f t="shared" si="92"/>
        <v>69.584007399360218</v>
      </c>
      <c r="FG81" s="2">
        <f t="shared" si="93"/>
        <v>0.66978193137821962</v>
      </c>
      <c r="FH81" s="2">
        <f t="shared" si="93"/>
        <v>0.70773560058719009</v>
      </c>
      <c r="FI81" s="2">
        <f t="shared" si="93"/>
        <v>0.68711044156344503</v>
      </c>
      <c r="FJ81" s="2">
        <f t="shared" si="93"/>
        <v>0.68971713371280785</v>
      </c>
      <c r="FK81" s="2">
        <f t="shared" si="93"/>
        <v>0.66450570831541345</v>
      </c>
      <c r="FL81" s="2">
        <f t="shared" si="93"/>
        <v>0.69178431981318456</v>
      </c>
      <c r="FM81" s="2">
        <f t="shared" si="93"/>
        <v>0.66537784299885927</v>
      </c>
      <c r="FN81" s="2">
        <f t="shared" si="93"/>
        <v>0.65538988793268194</v>
      </c>
      <c r="FO81" s="2">
        <f t="shared" si="93"/>
        <v>0.65352579697540469</v>
      </c>
      <c r="FP81" s="2">
        <f t="shared" si="93"/>
        <v>0.65864363833157047</v>
      </c>
      <c r="FQ81" s="2">
        <f t="shared" si="93"/>
        <v>0.65949088122321287</v>
      </c>
      <c r="FR81" s="2">
        <f t="shared" si="93"/>
        <v>0.65960339819953351</v>
      </c>
      <c r="FS81" s="2">
        <f t="shared" si="93"/>
        <v>0.66224656324656139</v>
      </c>
      <c r="FT81" s="2">
        <f t="shared" si="93"/>
        <v>0.65379123778790516</v>
      </c>
      <c r="FU81" s="2">
        <f t="shared" si="93"/>
        <v>0.62568175224798916</v>
      </c>
      <c r="FW81" s="2">
        <f t="shared" si="82"/>
        <v>1.0087208907866669E-4</v>
      </c>
      <c r="FX81" s="2">
        <f t="shared" si="82"/>
        <v>1.0852716828208023E-4</v>
      </c>
      <c r="FY81" s="2">
        <f t="shared" si="82"/>
        <v>9.9006914246177862E-5</v>
      </c>
      <c r="FZ81" s="2">
        <f t="shared" si="82"/>
        <v>1.2009429433686547E-4</v>
      </c>
      <c r="GA81" s="2">
        <f t="shared" si="82"/>
        <v>1.1022723209312896E-4</v>
      </c>
      <c r="GB81" s="2">
        <f t="shared" si="82"/>
        <v>1.5784365571891446E-4</v>
      </c>
      <c r="GC81" s="2">
        <f t="shared" si="82"/>
        <v>1.4837255084402558E-4</v>
      </c>
      <c r="GD81" s="2">
        <f t="shared" si="82"/>
        <v>1.6168969932957666E-4</v>
      </c>
      <c r="GE81" s="2">
        <f t="shared" si="82"/>
        <v>1.643973166054952E-4</v>
      </c>
      <c r="GF81" s="2">
        <f t="shared" si="82"/>
        <v>1.5078559212677327E-4</v>
      </c>
      <c r="GG81" s="2">
        <f t="shared" si="82"/>
        <v>1.3485713536308703E-4</v>
      </c>
      <c r="GH81" s="2">
        <f t="shared" si="82"/>
        <v>1.1026482444571267E-4</v>
      </c>
      <c r="GI81" s="2">
        <f t="shared" si="82"/>
        <v>9.8602082442919396E-5</v>
      </c>
      <c r="GJ81" s="2">
        <f t="shared" si="82"/>
        <v>8.9445321784871923E-5</v>
      </c>
      <c r="GK81" s="2">
        <f t="shared" si="82"/>
        <v>6.7528977675647547E-5</v>
      </c>
      <c r="GM81" s="86">
        <f t="shared" si="83"/>
        <v>0.15600337787323293</v>
      </c>
      <c r="GN81" s="86">
        <f t="shared" si="83"/>
        <v>0.17844027992308967</v>
      </c>
      <c r="GO81" s="86">
        <f t="shared" si="83"/>
        <v>0.1633015073910303</v>
      </c>
      <c r="GP81" s="86">
        <f t="shared" si="83"/>
        <v>0.15815525796964305</v>
      </c>
      <c r="GQ81" s="86">
        <f t="shared" si="83"/>
        <v>0.13530069788006788</v>
      </c>
      <c r="GR81" s="86">
        <f t="shared" si="83"/>
        <v>0.1814947219102479</v>
      </c>
      <c r="GS81" s="86">
        <f t="shared" si="83"/>
        <v>0.14774659930312334</v>
      </c>
      <c r="GT81" s="86">
        <f t="shared" si="83"/>
        <v>0.13605204446472061</v>
      </c>
      <c r="GU81" s="86">
        <f t="shared" si="83"/>
        <v>0.14675308681062604</v>
      </c>
      <c r="GV81" s="86">
        <f t="shared" si="83"/>
        <v>0.15946149883285066</v>
      </c>
      <c r="GW81" s="86">
        <f t="shared" si="83"/>
        <v>0.15223891534628103</v>
      </c>
      <c r="GX81" s="86">
        <f t="shared" si="83"/>
        <v>0.1455109951146335</v>
      </c>
      <c r="GY81" s="86">
        <f t="shared" si="83"/>
        <v>0.14406814191504611</v>
      </c>
      <c r="GZ81" s="86">
        <f t="shared" si="83"/>
        <v>0.15518718247434318</v>
      </c>
      <c r="HA81" s="86">
        <f t="shared" si="83"/>
        <v>0.12380665695927699</v>
      </c>
      <c r="HC81" s="86">
        <f t="shared" si="73"/>
        <v>3.6103567602410094E-7</v>
      </c>
      <c r="HD81" s="86">
        <f t="shared" si="73"/>
        <v>5.0511639001099088E-7</v>
      </c>
      <c r="HE81" s="86">
        <f t="shared" si="73"/>
        <v>3.7909353723357469E-7</v>
      </c>
      <c r="HF81" s="86">
        <f t="shared" si="73"/>
        <v>1.4363827397118859E-7</v>
      </c>
      <c r="HG81" s="86">
        <f t="shared" si="87"/>
        <v>3.9748763884370903E-7</v>
      </c>
      <c r="HH81" s="86">
        <f t="shared" si="87"/>
        <v>5.8259019933377499E-7</v>
      </c>
      <c r="HI81" s="86">
        <f t="shared" si="87"/>
        <v>1.2368109090228941E-6</v>
      </c>
      <c r="HJ81" s="86">
        <f t="shared" si="87"/>
        <v>5.9506245595185507E-7</v>
      </c>
      <c r="HK81" s="86">
        <f t="shared" si="87"/>
        <v>8.0099742004373316E-7</v>
      </c>
      <c r="HL81" s="86">
        <f t="shared" si="87"/>
        <v>7.9803149140868462E-7</v>
      </c>
      <c r="HM81" s="86">
        <f t="shared" si="87"/>
        <v>4.0964570813983679E-7</v>
      </c>
      <c r="HN81" s="86">
        <f t="shared" si="87"/>
        <v>1.7657133396653311E-7</v>
      </c>
      <c r="HO81" s="86">
        <f t="shared" si="87"/>
        <v>2.3198099409710629E-7</v>
      </c>
      <c r="HP81" s="86">
        <f t="shared" si="87"/>
        <v>2.9002342436440625E-8</v>
      </c>
      <c r="HQ81" s="86">
        <f t="shared" si="87"/>
        <v>6.8013370154899139E-9</v>
      </c>
      <c r="HS81" s="86">
        <f t="shared" si="84"/>
        <v>8.8322127623750865E-87</v>
      </c>
      <c r="HT81" s="86">
        <f t="shared" si="84"/>
        <v>1.2699253249679713E-81</v>
      </c>
      <c r="HU81" s="86">
        <f t="shared" si="84"/>
        <v>9.7315723440670626E-86</v>
      </c>
      <c r="HV81" s="86">
        <f t="shared" si="84"/>
        <v>1.4866054339053683E-92</v>
      </c>
      <c r="HW81" s="86">
        <f t="shared" si="84"/>
        <v>6.1073743939899015E-86</v>
      </c>
      <c r="HX81" s="86">
        <f t="shared" si="84"/>
        <v>2.0504803609672727E-86</v>
      </c>
      <c r="HY81" s="86">
        <f t="shared" si="84"/>
        <v>5.3987622838988684E-79</v>
      </c>
      <c r="HZ81" s="86">
        <f t="shared" si="84"/>
        <v>1.2878791794716168E-84</v>
      </c>
      <c r="IA81" s="86">
        <f t="shared" si="84"/>
        <v>9.9174061834923252E-86</v>
      </c>
      <c r="IB81" s="86">
        <f t="shared" si="84"/>
        <v>3.1091469933051235E-85</v>
      </c>
      <c r="IC81" s="86">
        <f t="shared" si="84"/>
        <v>1.4643157689548917E-90</v>
      </c>
      <c r="ID81" s="86">
        <f t="shared" si="84"/>
        <v>8.940664965913059E-95</v>
      </c>
      <c r="IE81" s="86">
        <f t="shared" si="84"/>
        <v>6.7747415387833808E-89</v>
      </c>
      <c r="IF81" s="86">
        <f t="shared" si="84"/>
        <v>2.0978423231247216E-46</v>
      </c>
      <c r="IG81" s="86">
        <f t="shared" si="84"/>
        <v>1.6507404416944862E-30</v>
      </c>
      <c r="II81" s="86">
        <f t="shared" si="85"/>
        <v>7.0457744165003588E-143</v>
      </c>
      <c r="IJ81" s="86">
        <f t="shared" si="85"/>
        <v>8.5230096160931052E-131</v>
      </c>
      <c r="IK81" s="86">
        <f t="shared" si="85"/>
        <v>3.770449031013912E-139</v>
      </c>
      <c r="IL81" s="86">
        <f t="shared" si="85"/>
        <v>1.3607702749313389E-145</v>
      </c>
      <c r="IM81" s="86">
        <f t="shared" si="85"/>
        <v>2.3879917328482855E-140</v>
      </c>
      <c r="IN81" s="86">
        <f t="shared" si="85"/>
        <v>3.3075472253373159E-133</v>
      </c>
      <c r="IO81" s="86">
        <f t="shared" si="85"/>
        <v>3.029724106425741E-129</v>
      </c>
      <c r="IP81" s="86">
        <f t="shared" si="85"/>
        <v>2.1276348559949287E-135</v>
      </c>
      <c r="IQ81" s="86">
        <f t="shared" si="85"/>
        <v>8.2855807225482304E-137</v>
      </c>
      <c r="IR81" s="86">
        <f t="shared" si="85"/>
        <v>3.9777533829218738E-137</v>
      </c>
      <c r="IS81" s="86">
        <f t="shared" si="85"/>
        <v>6.4248591138807716E-143</v>
      </c>
      <c r="IT81" s="86">
        <f t="shared" si="85"/>
        <v>1.4851049695403604E-151</v>
      </c>
      <c r="IU81" s="86">
        <f t="shared" si="85"/>
        <v>4.5492762381277968E-146</v>
      </c>
      <c r="IV81" s="86">
        <f t="shared" si="85"/>
        <v>2.0532482394430125E-163</v>
      </c>
      <c r="IW81" s="86">
        <f t="shared" si="85"/>
        <v>2.0647247156474297E-71</v>
      </c>
      <c r="IY81" s="86">
        <f t="shared" si="86"/>
        <v>0.15600373890890895</v>
      </c>
      <c r="IZ81" s="86">
        <f t="shared" si="86"/>
        <v>0.17844078503947969</v>
      </c>
      <c r="JA81" s="86">
        <f t="shared" si="86"/>
        <v>0.16330188648456753</v>
      </c>
      <c r="JB81" s="86">
        <f t="shared" si="86"/>
        <v>0.15815540160791702</v>
      </c>
      <c r="JC81" s="86">
        <f t="shared" si="86"/>
        <v>0.13530109536770671</v>
      </c>
      <c r="JD81" s="86">
        <f t="shared" si="86"/>
        <v>0.18149530450044724</v>
      </c>
      <c r="JE81" s="86">
        <f t="shared" si="86"/>
        <v>0.14774783611403236</v>
      </c>
      <c r="JF81" s="86">
        <f t="shared" si="86"/>
        <v>0.13605263952717656</v>
      </c>
      <c r="JG81" s="86">
        <f t="shared" si="86"/>
        <v>0.14675388780804607</v>
      </c>
      <c r="JH81" s="86">
        <f t="shared" si="86"/>
        <v>0.15946229686434207</v>
      </c>
      <c r="JI81" s="86">
        <f t="shared" si="86"/>
        <v>0.15223932499198917</v>
      </c>
      <c r="JJ81" s="86">
        <f t="shared" si="86"/>
        <v>0.14551117168596747</v>
      </c>
      <c r="JK81" s="86">
        <f t="shared" si="86"/>
        <v>0.14406837389604021</v>
      </c>
      <c r="JL81" s="86">
        <f t="shared" si="86"/>
        <v>0.15518721147668563</v>
      </c>
      <c r="JM81" s="86">
        <f t="shared" si="86"/>
        <v>0.12380666376061401</v>
      </c>
    </row>
    <row r="82" spans="2:273" x14ac:dyDescent="0.25">
      <c r="B82" s="2">
        <v>55</v>
      </c>
      <c r="C82" s="37">
        <v>167.292</v>
      </c>
      <c r="D82" s="37">
        <v>176.316</v>
      </c>
      <c r="E82" s="37">
        <v>160.643</v>
      </c>
      <c r="F82" s="37">
        <v>172.864</v>
      </c>
      <c r="G82" s="37">
        <v>157.79300000000001</v>
      </c>
      <c r="H82" s="37">
        <v>189.7</v>
      </c>
      <c r="I82" s="37">
        <v>172.47399999999999</v>
      </c>
      <c r="J82" s="37">
        <v>164.50899999999999</v>
      </c>
      <c r="K82" s="37">
        <v>163.732</v>
      </c>
      <c r="L82" s="37">
        <v>180.203</v>
      </c>
      <c r="M82" s="37">
        <v>169.678</v>
      </c>
      <c r="N82" s="37">
        <v>164.75</v>
      </c>
      <c r="O82" s="37">
        <v>162.37299999999999</v>
      </c>
      <c r="P82" s="37">
        <v>164.548</v>
      </c>
      <c r="Q82" s="37">
        <v>135.24600000000001</v>
      </c>
      <c r="S82" s="4">
        <f t="shared" si="88"/>
        <v>159.58115529761142</v>
      </c>
      <c r="T82" s="4">
        <f t="shared" si="88"/>
        <v>169.50400683596988</v>
      </c>
      <c r="U82" s="4">
        <f t="shared" si="88"/>
        <v>156.53014671423793</v>
      </c>
      <c r="V82" s="4">
        <f t="shared" si="88"/>
        <v>165.6302595855004</v>
      </c>
      <c r="W82" s="4">
        <f t="shared" si="88"/>
        <v>153.0369737272452</v>
      </c>
      <c r="X82" s="4">
        <f t="shared" si="88"/>
        <v>183.90794026744445</v>
      </c>
      <c r="Y82" s="4">
        <f t="shared" si="88"/>
        <v>165.21726138772564</v>
      </c>
      <c r="Z82" s="4">
        <f t="shared" si="88"/>
        <v>160.35603669098126</v>
      </c>
      <c r="AA82" s="4">
        <f t="shared" si="88"/>
        <v>158.71353580443088</v>
      </c>
      <c r="AB82" s="4">
        <f t="shared" si="88"/>
        <v>170.98156502020873</v>
      </c>
      <c r="AC82" s="4">
        <f t="shared" si="88"/>
        <v>161.96069099037672</v>
      </c>
      <c r="AD82" s="4">
        <f t="shared" si="88"/>
        <v>157.64753624249954</v>
      </c>
      <c r="AE82" s="4">
        <f t="shared" si="88"/>
        <v>155.23235677927269</v>
      </c>
      <c r="AF82" s="4">
        <f t="shared" si="88"/>
        <v>155.45575826500144</v>
      </c>
      <c r="AG82" s="4">
        <f t="shared" si="88"/>
        <v>131.05952246989543</v>
      </c>
      <c r="AI82" s="4">
        <f t="shared" si="89"/>
        <v>7.7108447023885844</v>
      </c>
      <c r="AJ82" s="4">
        <f t="shared" si="89"/>
        <v>6.8119931640301274</v>
      </c>
      <c r="AK82" s="4">
        <f t="shared" si="89"/>
        <v>4.1128532857620712</v>
      </c>
      <c r="AL82" s="4">
        <f t="shared" si="89"/>
        <v>7.2337404144996071</v>
      </c>
      <c r="AM82" s="4">
        <f t="shared" si="89"/>
        <v>4.7560262727548093</v>
      </c>
      <c r="AN82" s="4">
        <f t="shared" si="89"/>
        <v>5.7920597325555434</v>
      </c>
      <c r="AO82" s="4">
        <f t="shared" si="89"/>
        <v>7.2567386122743471</v>
      </c>
      <c r="AP82" s="4">
        <f t="shared" si="89"/>
        <v>4.1529633090187303</v>
      </c>
      <c r="AQ82" s="4">
        <f t="shared" si="89"/>
        <v>5.0184641955691234</v>
      </c>
      <c r="AR82" s="4">
        <f t="shared" si="89"/>
        <v>9.2214349797912689</v>
      </c>
      <c r="AS82" s="4">
        <f t="shared" si="89"/>
        <v>7.7173090096232784</v>
      </c>
      <c r="AT82" s="4">
        <f t="shared" si="89"/>
        <v>7.102463757500459</v>
      </c>
      <c r="AU82" s="4">
        <f t="shared" si="89"/>
        <v>7.1406432207272985</v>
      </c>
      <c r="AV82" s="4">
        <f t="shared" si="89"/>
        <v>9.0922417349985665</v>
      </c>
      <c r="AW82" s="4">
        <f t="shared" si="89"/>
        <v>4.1864775301045825</v>
      </c>
      <c r="AY82" s="2">
        <f t="shared" si="80"/>
        <v>66.991682210206292</v>
      </c>
      <c r="AZ82" s="2">
        <f t="shared" si="80"/>
        <v>67.1740443711777</v>
      </c>
      <c r="BA82" s="2">
        <f t="shared" si="80"/>
        <v>67.918034879026777</v>
      </c>
      <c r="BB82" s="2">
        <f t="shared" si="80"/>
        <v>71.398487219805133</v>
      </c>
      <c r="BC82" s="2">
        <f t="shared" si="80"/>
        <v>72.671209384003177</v>
      </c>
      <c r="BD82" s="2">
        <f t="shared" si="80"/>
        <v>74.761137252034843</v>
      </c>
      <c r="BE82" s="2">
        <f t="shared" si="80"/>
        <v>71.872483476158536</v>
      </c>
      <c r="BF82" s="2">
        <f t="shared" si="80"/>
        <v>80.260437670028054</v>
      </c>
      <c r="BG82" s="2">
        <f t="shared" si="80"/>
        <v>70.690223451907769</v>
      </c>
      <c r="BH82" s="2">
        <f t="shared" si="80"/>
        <v>73.241478888480074</v>
      </c>
      <c r="BI82" s="2">
        <f t="shared" si="80"/>
        <v>69.956384587982797</v>
      </c>
      <c r="BJ82" s="2">
        <f t="shared" si="80"/>
        <v>74.125079187274352</v>
      </c>
      <c r="BK82" s="2">
        <f t="shared" si="80"/>
        <v>72.652747478569452</v>
      </c>
      <c r="BL82" s="2">
        <f t="shared" si="80"/>
        <v>71.858417053518451</v>
      </c>
      <c r="BM82" s="2">
        <f t="shared" si="80"/>
        <v>70.072271111058114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74.043724805777444</v>
      </c>
      <c r="DL82" s="2">
        <f t="shared" si="90"/>
        <v>75.709094009866078</v>
      </c>
      <c r="DM82" s="2">
        <f t="shared" si="90"/>
        <v>76.292010452961662</v>
      </c>
      <c r="DN82" s="2">
        <f t="shared" si="90"/>
        <v>83.22323286016308</v>
      </c>
      <c r="DO82" s="2">
        <f t="shared" si="90"/>
        <v>82.795210037523447</v>
      </c>
      <c r="DP82" s="2">
        <f t="shared" si="90"/>
        <v>83.363754221388362</v>
      </c>
      <c r="DQ82" s="2">
        <f t="shared" si="90"/>
        <v>82.576372199730116</v>
      </c>
      <c r="DR82" s="2">
        <f t="shared" si="90"/>
        <v>90.238388335704116</v>
      </c>
      <c r="DS82" s="2">
        <f t="shared" si="90"/>
        <v>79.371565826330524</v>
      </c>
      <c r="DT82" s="2">
        <f t="shared" si="90"/>
        <v>79.771771428571427</v>
      </c>
      <c r="DU82" s="2">
        <f t="shared" si="90"/>
        <v>77.54593172119489</v>
      </c>
      <c r="DV82" s="2">
        <f t="shared" si="90"/>
        <v>82.499420341394028</v>
      </c>
      <c r="DW82" s="2">
        <f t="shared" si="90"/>
        <v>81.160056242477324</v>
      </c>
      <c r="DX82" s="2">
        <f t="shared" si="90"/>
        <v>78.412569187675047</v>
      </c>
      <c r="DY82" s="2">
        <f t="shared" si="90"/>
        <v>73.751067741935486</v>
      </c>
      <c r="EA82" s="2">
        <f t="shared" si="91"/>
        <v>63.821038395053819</v>
      </c>
      <c r="EB82" s="2">
        <f t="shared" si="91"/>
        <v>63.959776190476184</v>
      </c>
      <c r="EC82" s="2">
        <f t="shared" si="91"/>
        <v>64.440367584410524</v>
      </c>
      <c r="ED82" s="2">
        <f t="shared" si="91"/>
        <v>66.546987914921047</v>
      </c>
      <c r="EE82" s="2">
        <f t="shared" si="91"/>
        <v>68.009525938841492</v>
      </c>
      <c r="EF82" s="2">
        <f t="shared" si="91"/>
        <v>71.266294117647064</v>
      </c>
      <c r="EG82" s="2">
        <f t="shared" si="91"/>
        <v>66.963190090937601</v>
      </c>
      <c r="EH82" s="2">
        <f t="shared" si="91"/>
        <v>75.475644681323558</v>
      </c>
      <c r="EI82" s="2">
        <f t="shared" si="91"/>
        <v>66.492915611918249</v>
      </c>
      <c r="EJ82" s="2">
        <f t="shared" si="91"/>
        <v>70.154791400700276</v>
      </c>
      <c r="EK82" s="2">
        <f t="shared" si="91"/>
        <v>66.381955013254327</v>
      </c>
      <c r="EL82" s="2">
        <f t="shared" si="91"/>
        <v>70.18357759360957</v>
      </c>
      <c r="EM82" s="2">
        <f t="shared" si="91"/>
        <v>68.696065714285723</v>
      </c>
      <c r="EN82" s="2">
        <f t="shared" si="91"/>
        <v>68.693273869712669</v>
      </c>
      <c r="EO82" s="2">
        <f t="shared" si="91"/>
        <v>68.06490261701056</v>
      </c>
      <c r="EQ82" s="2">
        <f t="shared" si="92"/>
        <v>62.232954094151907</v>
      </c>
      <c r="ER82" s="2">
        <f t="shared" si="92"/>
        <v>62.657749271070614</v>
      </c>
      <c r="ES82" s="2">
        <f t="shared" si="92"/>
        <v>64.013992653251933</v>
      </c>
      <c r="ET82" s="2">
        <f t="shared" si="92"/>
        <v>66.389747550527403</v>
      </c>
      <c r="EU82" s="2">
        <f t="shared" si="92"/>
        <v>68.264654682886089</v>
      </c>
      <c r="EV82" s="2">
        <f t="shared" si="92"/>
        <v>68.392406850496613</v>
      </c>
      <c r="EW82" s="2">
        <f t="shared" si="92"/>
        <v>66.536448699625055</v>
      </c>
      <c r="EX82" s="2">
        <f t="shared" si="92"/>
        <v>75.203467107436865</v>
      </c>
      <c r="EY82" s="2">
        <f t="shared" si="92"/>
        <v>65.617151569817281</v>
      </c>
      <c r="EZ82" s="2">
        <f t="shared" si="92"/>
        <v>70.228498237517442</v>
      </c>
      <c r="FA82" s="2">
        <f t="shared" si="92"/>
        <v>69.06588940310219</v>
      </c>
      <c r="FB82" s="2">
        <f t="shared" si="92"/>
        <v>70.628964667883437</v>
      </c>
      <c r="FC82" s="2">
        <f t="shared" si="92"/>
        <v>66.329893857953223</v>
      </c>
      <c r="FD82" s="2">
        <f t="shared" si="92"/>
        <v>67.584993111045293</v>
      </c>
      <c r="FE82" s="2">
        <f t="shared" si="92"/>
        <v>69.430510617183373</v>
      </c>
      <c r="FG82" s="2">
        <f t="shared" si="93"/>
        <v>0.68982522454504747</v>
      </c>
      <c r="FH82" s="2">
        <f t="shared" si="93"/>
        <v>0.72641619141930125</v>
      </c>
      <c r="FI82" s="2">
        <f t="shared" si="93"/>
        <v>0.70656274243585104</v>
      </c>
      <c r="FJ82" s="2">
        <f t="shared" si="93"/>
        <v>0.70907599246067254</v>
      </c>
      <c r="FK82" s="2">
        <f t="shared" si="93"/>
        <v>0.68471850344773721</v>
      </c>
      <c r="FL82" s="2">
        <f t="shared" si="93"/>
        <v>0.71106823361093707</v>
      </c>
      <c r="FM82" s="2">
        <f t="shared" si="93"/>
        <v>0.68556295728767047</v>
      </c>
      <c r="FN82" s="2">
        <f t="shared" si="93"/>
        <v>0.67588401220497951</v>
      </c>
      <c r="FO82" s="2">
        <f t="shared" si="93"/>
        <v>0.67407564992120084</v>
      </c>
      <c r="FP82" s="2">
        <f t="shared" si="93"/>
        <v>0.67903902339084987</v>
      </c>
      <c r="FQ82" s="2">
        <f t="shared" si="93"/>
        <v>0.67986025001422268</v>
      </c>
      <c r="FR82" s="2">
        <f t="shared" si="93"/>
        <v>0.6799693024398189</v>
      </c>
      <c r="FS82" s="2">
        <f t="shared" si="93"/>
        <v>0.68253044066026181</v>
      </c>
      <c r="FT82" s="2">
        <f t="shared" si="93"/>
        <v>0.67433319250195267</v>
      </c>
      <c r="FU82" s="2">
        <f t="shared" si="93"/>
        <v>0.6469910149534106</v>
      </c>
      <c r="FW82" s="2">
        <f t="shared" si="82"/>
        <v>1.1060296989080241E-4</v>
      </c>
      <c r="FX82" s="2">
        <f t="shared" si="82"/>
        <v>1.1899642775772017E-4</v>
      </c>
      <c r="FY82" s="2">
        <f t="shared" si="82"/>
        <v>1.0855788579250508E-4</v>
      </c>
      <c r="FZ82" s="2">
        <f t="shared" si="82"/>
        <v>1.3167924952246738E-4</v>
      </c>
      <c r="GA82" s="2">
        <f t="shared" si="82"/>
        <v>1.2086047131768471E-4</v>
      </c>
      <c r="GB82" s="2">
        <f t="shared" si="82"/>
        <v>1.7306949131156124E-4</v>
      </c>
      <c r="GC82" s="2">
        <f t="shared" si="82"/>
        <v>1.6268493811792331E-4</v>
      </c>
      <c r="GD82" s="2">
        <f t="shared" si="82"/>
        <v>1.7728646427021678E-4</v>
      </c>
      <c r="GE82" s="2">
        <f t="shared" si="82"/>
        <v>1.802552141783035E-4</v>
      </c>
      <c r="GF82" s="2">
        <f t="shared" si="82"/>
        <v>1.6533070890743237E-4</v>
      </c>
      <c r="GG82" s="2">
        <f t="shared" si="82"/>
        <v>1.4786598466917078E-4</v>
      </c>
      <c r="GH82" s="2">
        <f t="shared" si="82"/>
        <v>1.2090168963580609E-4</v>
      </c>
      <c r="GI82" s="2">
        <f t="shared" si="82"/>
        <v>1.0811400500973635E-4</v>
      </c>
      <c r="GJ82" s="2">
        <f t="shared" si="82"/>
        <v>9.8073998752265781E-5</v>
      </c>
      <c r="GK82" s="2">
        <f t="shared" si="82"/>
        <v>7.4043569229858205E-5</v>
      </c>
      <c r="GM82" s="86">
        <f t="shared" si="83"/>
        <v>0.20058729169660958</v>
      </c>
      <c r="GN82" s="86">
        <f t="shared" si="83"/>
        <v>0.21947502978934078</v>
      </c>
      <c r="GO82" s="86">
        <f t="shared" si="83"/>
        <v>0.20571567756525358</v>
      </c>
      <c r="GP82" s="86">
        <f t="shared" si="83"/>
        <v>0.19822176698481883</v>
      </c>
      <c r="GQ82" s="86">
        <f t="shared" si="83"/>
        <v>0.17434611836203809</v>
      </c>
      <c r="GR82" s="86">
        <f t="shared" si="83"/>
        <v>0.22664974318612641</v>
      </c>
      <c r="GS82" s="86">
        <f t="shared" si="83"/>
        <v>0.19088941178698243</v>
      </c>
      <c r="GT82" s="86">
        <f t="shared" si="83"/>
        <v>0.17810629639597109</v>
      </c>
      <c r="GU82" s="86">
        <f t="shared" si="83"/>
        <v>0.19366606700940811</v>
      </c>
      <c r="GV82" s="86">
        <f t="shared" si="83"/>
        <v>0.2092393823197026</v>
      </c>
      <c r="GW82" s="86">
        <f t="shared" si="83"/>
        <v>0.19930368604052862</v>
      </c>
      <c r="GX82" s="86">
        <f t="shared" si="83"/>
        <v>0.19001627232441157</v>
      </c>
      <c r="GY82" s="86">
        <f t="shared" si="83"/>
        <v>0.18723131641231522</v>
      </c>
      <c r="GZ82" s="86">
        <f t="shared" si="83"/>
        <v>0.20571112991022306</v>
      </c>
      <c r="HA82" s="86">
        <f t="shared" si="83"/>
        <v>0.17165061785465249</v>
      </c>
      <c r="HC82" s="86">
        <f t="shared" si="73"/>
        <v>8.0833978890086631E-7</v>
      </c>
      <c r="HD82" s="86">
        <f t="shared" si="73"/>
        <v>1.0887373596872389E-6</v>
      </c>
      <c r="HE82" s="86">
        <f t="shared" si="73"/>
        <v>8.3735426277325767E-7</v>
      </c>
      <c r="HF82" s="86">
        <f t="shared" si="73"/>
        <v>3.3798628032624107E-7</v>
      </c>
      <c r="HG82" s="86">
        <f t="shared" si="87"/>
        <v>8.8795605371881688E-7</v>
      </c>
      <c r="HH82" s="86">
        <f t="shared" si="87"/>
        <v>1.3011804778884547E-6</v>
      </c>
      <c r="HI82" s="86">
        <f t="shared" si="87"/>
        <v>2.6556358166252322E-6</v>
      </c>
      <c r="HJ82" s="86">
        <f t="shared" si="87"/>
        <v>1.3399196197840533E-6</v>
      </c>
      <c r="HK82" s="86">
        <f t="shared" si="87"/>
        <v>1.7978956674067923E-6</v>
      </c>
      <c r="HL82" s="86">
        <f t="shared" si="87"/>
        <v>1.7791362198586274E-6</v>
      </c>
      <c r="HM82" s="86">
        <f t="shared" si="87"/>
        <v>9.3783084600928615E-7</v>
      </c>
      <c r="HN82" s="86">
        <f t="shared" si="87"/>
        <v>4.1685690494372698E-7</v>
      </c>
      <c r="HO82" s="86">
        <f t="shared" si="87"/>
        <v>5.2965707077782464E-7</v>
      </c>
      <c r="HP82" s="86">
        <f t="shared" si="87"/>
        <v>7.7184182143348478E-8</v>
      </c>
      <c r="HQ82" s="86">
        <f t="shared" si="87"/>
        <v>1.9924175159074643E-8</v>
      </c>
      <c r="HS82" s="86">
        <f t="shared" si="84"/>
        <v>2.4718024347295615E-84</v>
      </c>
      <c r="HT82" s="86">
        <f t="shared" si="84"/>
        <v>2.4540317439429518E-79</v>
      </c>
      <c r="HU82" s="86">
        <f t="shared" si="84"/>
        <v>2.415680205780227E-83</v>
      </c>
      <c r="HV82" s="86">
        <f t="shared" si="84"/>
        <v>5.9462578386878553E-90</v>
      </c>
      <c r="HW82" s="86">
        <f t="shared" si="84"/>
        <v>1.6678115438408758E-83</v>
      </c>
      <c r="HX82" s="86">
        <f t="shared" si="84"/>
        <v>6.1444807259432377E-84</v>
      </c>
      <c r="HY82" s="86">
        <f t="shared" si="84"/>
        <v>1.1105476977121349E-76</v>
      </c>
      <c r="HZ82" s="86">
        <f t="shared" si="84"/>
        <v>3.8631850698878552E-82</v>
      </c>
      <c r="IA82" s="86">
        <f t="shared" si="84"/>
        <v>3.2203849587783679E-83</v>
      </c>
      <c r="IB82" s="86">
        <f t="shared" si="84"/>
        <v>9.4445764109934356E-83</v>
      </c>
      <c r="IC82" s="86">
        <f t="shared" si="84"/>
        <v>5.5958727937058297E-88</v>
      </c>
      <c r="ID82" s="86">
        <f t="shared" si="84"/>
        <v>4.1106726178997801E-92</v>
      </c>
      <c r="IE82" s="86">
        <f t="shared" si="84"/>
        <v>2.1367826971576938E-86</v>
      </c>
      <c r="IF82" s="86">
        <f t="shared" si="84"/>
        <v>3.5799404462608014E-45</v>
      </c>
      <c r="IG82" s="86">
        <f t="shared" si="84"/>
        <v>9.8237764582977864E-30</v>
      </c>
      <c r="II82" s="86">
        <f t="shared" si="85"/>
        <v>4.5064125981809173E-140</v>
      </c>
      <c r="IJ82" s="86">
        <f t="shared" si="85"/>
        <v>3.2859736401406076E-128</v>
      </c>
      <c r="IK82" s="86">
        <f t="shared" si="85"/>
        <v>2.0074335880257288E-136</v>
      </c>
      <c r="IL82" s="86">
        <f t="shared" si="85"/>
        <v>1.1185377994365637E-142</v>
      </c>
      <c r="IM82" s="86">
        <f t="shared" si="85"/>
        <v>1.4464444161770463E-137</v>
      </c>
      <c r="IN82" s="86">
        <f t="shared" si="85"/>
        <v>1.8452793139001425E-130</v>
      </c>
      <c r="IO82" s="86">
        <f t="shared" si="85"/>
        <v>1.3383285324139945E-126</v>
      </c>
      <c r="IP82" s="86">
        <f t="shared" si="85"/>
        <v>1.3425029876207761E-132</v>
      </c>
      <c r="IQ82" s="86">
        <f t="shared" si="85"/>
        <v>5.6655987536796841E-134</v>
      </c>
      <c r="IR82" s="86">
        <f t="shared" si="85"/>
        <v>2.5910988786615103E-134</v>
      </c>
      <c r="IS82" s="86">
        <f t="shared" si="85"/>
        <v>5.076375311932336E-140</v>
      </c>
      <c r="IT82" s="86">
        <f t="shared" si="85"/>
        <v>1.5107001221297043E-148</v>
      </c>
      <c r="IU82" s="86">
        <f t="shared" si="85"/>
        <v>3.3131715262331648E-143</v>
      </c>
      <c r="IV82" s="86">
        <f t="shared" si="85"/>
        <v>3.0587753644357081E-160</v>
      </c>
      <c r="IW82" s="86">
        <f t="shared" si="85"/>
        <v>4.3916922953613535E-70</v>
      </c>
      <c r="IY82" s="86">
        <f t="shared" si="86"/>
        <v>0.20058810003639849</v>
      </c>
      <c r="IZ82" s="86">
        <f t="shared" si="86"/>
        <v>0.21947611852670046</v>
      </c>
      <c r="JA82" s="86">
        <f t="shared" si="86"/>
        <v>0.20571651491951634</v>
      </c>
      <c r="JB82" s="86">
        <f t="shared" si="86"/>
        <v>0.19822210497109916</v>
      </c>
      <c r="JC82" s="86">
        <f t="shared" si="86"/>
        <v>0.1743470063180918</v>
      </c>
      <c r="JD82" s="86">
        <f t="shared" si="86"/>
        <v>0.2266510443666043</v>
      </c>
      <c r="JE82" s="86">
        <f t="shared" si="86"/>
        <v>0.19089206742279904</v>
      </c>
      <c r="JF82" s="86">
        <f t="shared" si="86"/>
        <v>0.17810763631559087</v>
      </c>
      <c r="JG82" s="86">
        <f t="shared" si="86"/>
        <v>0.19366786490507551</v>
      </c>
      <c r="JH82" s="86">
        <f t="shared" si="86"/>
        <v>0.20924116145592245</v>
      </c>
      <c r="JI82" s="86">
        <f t="shared" si="86"/>
        <v>0.19930462387137463</v>
      </c>
      <c r="JJ82" s="86">
        <f t="shared" si="86"/>
        <v>0.19001668918131651</v>
      </c>
      <c r="JK82" s="86">
        <f t="shared" si="86"/>
        <v>0.187231846069386</v>
      </c>
      <c r="JL82" s="86">
        <f t="shared" si="86"/>
        <v>0.20571120709440521</v>
      </c>
      <c r="JM82" s="86">
        <f t="shared" si="86"/>
        <v>0.17165063777882766</v>
      </c>
    </row>
    <row r="83" spans="2:273" x14ac:dyDescent="0.25">
      <c r="B83" s="2">
        <v>56</v>
      </c>
      <c r="C83" s="37">
        <v>182.90799999999999</v>
      </c>
      <c r="D83" s="37">
        <v>191.12299999999999</v>
      </c>
      <c r="E83" s="37">
        <v>177.232</v>
      </c>
      <c r="F83" s="37">
        <v>188.91499999999999</v>
      </c>
      <c r="G83" s="37">
        <v>174.39699999999999</v>
      </c>
      <c r="H83" s="37">
        <v>203.1</v>
      </c>
      <c r="I83" s="37">
        <v>189.15799999999999</v>
      </c>
      <c r="J83" s="37">
        <v>182.84200000000001</v>
      </c>
      <c r="K83" s="37">
        <v>182.393</v>
      </c>
      <c r="L83" s="37">
        <v>196.47499999999999</v>
      </c>
      <c r="M83" s="37">
        <v>187.678</v>
      </c>
      <c r="N83" s="37">
        <v>182.8</v>
      </c>
      <c r="O83" s="37">
        <v>180.59299999999999</v>
      </c>
      <c r="P83" s="37">
        <v>180.37100000000001</v>
      </c>
      <c r="Q83" s="37">
        <v>151.197</v>
      </c>
      <c r="S83" s="4">
        <f t="shared" si="88"/>
        <v>175.65951323053679</v>
      </c>
      <c r="T83" s="4">
        <f t="shared" si="88"/>
        <v>183.6693279275147</v>
      </c>
      <c r="U83" s="4">
        <f t="shared" si="88"/>
        <v>170.77078884562846</v>
      </c>
      <c r="V83" s="4">
        <f t="shared" si="88"/>
        <v>180.5342603293866</v>
      </c>
      <c r="W83" s="4">
        <f t="shared" si="88"/>
        <v>167.834205127986</v>
      </c>
      <c r="X83" s="4">
        <f t="shared" si="88"/>
        <v>199.35460511768727</v>
      </c>
      <c r="Y83" s="4">
        <f t="shared" si="88"/>
        <v>182.05587890013712</v>
      </c>
      <c r="Z83" s="4">
        <f t="shared" si="88"/>
        <v>175.98735868799008</v>
      </c>
      <c r="AA83" s="4">
        <f t="shared" si="88"/>
        <v>175.92989224116988</v>
      </c>
      <c r="AB83" s="4">
        <f t="shared" si="88"/>
        <v>189.08776719595997</v>
      </c>
      <c r="AC83" s="4">
        <f t="shared" si="88"/>
        <v>179.38670681473516</v>
      </c>
      <c r="AD83" s="4">
        <f t="shared" si="88"/>
        <v>173.58362562494884</v>
      </c>
      <c r="AE83" s="4">
        <f t="shared" si="88"/>
        <v>170.83290511090385</v>
      </c>
      <c r="AF83" s="4">
        <f t="shared" si="88"/>
        <v>172.05938508308779</v>
      </c>
      <c r="AG83" s="4">
        <f t="shared" si="88"/>
        <v>145.7908645267338</v>
      </c>
      <c r="AI83" s="4">
        <f t="shared" si="89"/>
        <v>7.2484867694631987</v>
      </c>
      <c r="AJ83" s="4">
        <f t="shared" si="89"/>
        <v>7.4536720724852898</v>
      </c>
      <c r="AK83" s="4">
        <f t="shared" si="89"/>
        <v>6.46121115437154</v>
      </c>
      <c r="AL83" s="4">
        <f t="shared" si="89"/>
        <v>8.3807396706133943</v>
      </c>
      <c r="AM83" s="4">
        <f t="shared" si="89"/>
        <v>6.5627948720139955</v>
      </c>
      <c r="AN83" s="4">
        <f t="shared" si="89"/>
        <v>3.7453948823127234</v>
      </c>
      <c r="AO83" s="4">
        <f t="shared" si="89"/>
        <v>7.1021210998628703</v>
      </c>
      <c r="AP83" s="4">
        <f t="shared" si="89"/>
        <v>6.8546413120099317</v>
      </c>
      <c r="AQ83" s="4">
        <f t="shared" si="89"/>
        <v>6.4631077588301196</v>
      </c>
      <c r="AR83" s="4">
        <f t="shared" si="89"/>
        <v>7.3872328040400248</v>
      </c>
      <c r="AS83" s="4">
        <f t="shared" si="89"/>
        <v>8.2912931852648342</v>
      </c>
      <c r="AT83" s="4">
        <f t="shared" si="89"/>
        <v>9.2163743750511742</v>
      </c>
      <c r="AU83" s="4">
        <f t="shared" si="89"/>
        <v>9.7600948890961376</v>
      </c>
      <c r="AV83" s="4">
        <f t="shared" si="89"/>
        <v>8.3116149169122195</v>
      </c>
      <c r="AW83" s="4">
        <f t="shared" si="89"/>
        <v>5.4061354732662039</v>
      </c>
      <c r="AY83" s="2">
        <f t="shared" si="80"/>
        <v>66.725487056489158</v>
      </c>
      <c r="AZ83" s="2">
        <f t="shared" si="80"/>
        <v>66.889129227302561</v>
      </c>
      <c r="BA83" s="2">
        <f t="shared" si="80"/>
        <v>67.624224370808378</v>
      </c>
      <c r="BB83" s="2">
        <f t="shared" si="80"/>
        <v>71.033042516582185</v>
      </c>
      <c r="BC83" s="2">
        <f t="shared" si="80"/>
        <v>72.312301384531636</v>
      </c>
      <c r="BD83" s="2">
        <f t="shared" si="80"/>
        <v>74.423118663703008</v>
      </c>
      <c r="BE83" s="2">
        <f t="shared" si="80"/>
        <v>71.552879922291723</v>
      </c>
      <c r="BF83" s="2">
        <f t="shared" si="80"/>
        <v>79.950976633127041</v>
      </c>
      <c r="BG83" s="2">
        <f t="shared" si="80"/>
        <v>70.353874813428178</v>
      </c>
      <c r="BH83" s="2">
        <f t="shared" si="80"/>
        <v>72.933671951140894</v>
      </c>
      <c r="BI83" s="2">
        <f t="shared" si="80"/>
        <v>69.628598447501432</v>
      </c>
      <c r="BJ83" s="2">
        <f t="shared" si="80"/>
        <v>73.790843746399915</v>
      </c>
      <c r="BK83" s="2">
        <f t="shared" si="80"/>
        <v>72.32325618697584</v>
      </c>
      <c r="BL83" s="2">
        <f t="shared" si="80"/>
        <v>71.590020856126756</v>
      </c>
      <c r="BM83" s="2">
        <f t="shared" si="80"/>
        <v>69.867577968744641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74.210921982711454</v>
      </c>
      <c r="DL83" s="2">
        <f t="shared" si="90"/>
        <v>75.861389217758969</v>
      </c>
      <c r="DM83" s="2">
        <f t="shared" si="90"/>
        <v>76.453940766550502</v>
      </c>
      <c r="DN83" s="2">
        <f t="shared" si="90"/>
        <v>83.410810631229225</v>
      </c>
      <c r="DO83" s="2">
        <f t="shared" si="90"/>
        <v>82.872506003752349</v>
      </c>
      <c r="DP83" s="2">
        <f t="shared" si="90"/>
        <v>83.445652720450283</v>
      </c>
      <c r="DQ83" s="2">
        <f t="shared" si="90"/>
        <v>82.804879082321207</v>
      </c>
      <c r="DR83" s="2">
        <f t="shared" si="90"/>
        <v>90.414138454243698</v>
      </c>
      <c r="DS83" s="2">
        <f t="shared" si="90"/>
        <v>79.522826050420164</v>
      </c>
      <c r="DT83" s="2">
        <f t="shared" si="90"/>
        <v>79.860442857142857</v>
      </c>
      <c r="DU83" s="2">
        <f t="shared" si="90"/>
        <v>77.497418681839733</v>
      </c>
      <c r="DV83" s="2">
        <f t="shared" si="90"/>
        <v>82.628829302987199</v>
      </c>
      <c r="DW83" s="2">
        <f t="shared" si="90"/>
        <v>81.23878268957219</v>
      </c>
      <c r="DX83" s="2">
        <f t="shared" si="90"/>
        <v>78.556564705882323</v>
      </c>
      <c r="DY83" s="2">
        <f t="shared" si="90"/>
        <v>73.740703225806456</v>
      </c>
      <c r="EA83" s="2">
        <f t="shared" si="91"/>
        <v>63.656134721091668</v>
      </c>
      <c r="EB83" s="2">
        <f t="shared" si="91"/>
        <v>63.807536904761896</v>
      </c>
      <c r="EC83" s="2">
        <f t="shared" si="91"/>
        <v>64.279946456827091</v>
      </c>
      <c r="ED83" s="2">
        <f t="shared" si="91"/>
        <v>66.401493635191756</v>
      </c>
      <c r="EE83" s="2">
        <f t="shared" si="91"/>
        <v>67.87761040422879</v>
      </c>
      <c r="EF83" s="2">
        <f t="shared" si="91"/>
        <v>71.080264705882357</v>
      </c>
      <c r="EG83" s="2">
        <f t="shared" si="91"/>
        <v>66.846290718093456</v>
      </c>
      <c r="EH83" s="2">
        <f t="shared" si="91"/>
        <v>75.37499622473905</v>
      </c>
      <c r="EI83" s="2">
        <f t="shared" si="91"/>
        <v>66.310894656488543</v>
      </c>
      <c r="EJ83" s="2">
        <f t="shared" si="91"/>
        <v>69.947663405426425</v>
      </c>
      <c r="EK83" s="2">
        <f t="shared" si="91"/>
        <v>66.248667433338539</v>
      </c>
      <c r="EL83" s="2">
        <f t="shared" si="91"/>
        <v>69.997125351972031</v>
      </c>
      <c r="EM83" s="2">
        <f t="shared" si="91"/>
        <v>68.541600000000003</v>
      </c>
      <c r="EN83" s="2">
        <f t="shared" si="91"/>
        <v>68.521758608493016</v>
      </c>
      <c r="EO83" s="2">
        <f t="shared" si="91"/>
        <v>67.940116615141278</v>
      </c>
      <c r="EQ83" s="2">
        <f t="shared" si="92"/>
        <v>62.097950240687247</v>
      </c>
      <c r="ER83" s="2">
        <f t="shared" si="92"/>
        <v>62.530719703872435</v>
      </c>
      <c r="ES83" s="2">
        <f t="shared" si="92"/>
        <v>63.861592206299136</v>
      </c>
      <c r="ET83" s="2">
        <f t="shared" si="92"/>
        <v>66.247210452083365</v>
      </c>
      <c r="EU83" s="2">
        <f t="shared" si="92"/>
        <v>68.127777667295121</v>
      </c>
      <c r="EV83" s="2">
        <f t="shared" si="92"/>
        <v>68.26425825411927</v>
      </c>
      <c r="EW83" s="2">
        <f t="shared" si="92"/>
        <v>66.428359231197049</v>
      </c>
      <c r="EX83" s="2">
        <f t="shared" si="92"/>
        <v>75.108513338404123</v>
      </c>
      <c r="EY83" s="2">
        <f t="shared" si="92"/>
        <v>65.453726390079794</v>
      </c>
      <c r="EZ83" s="2">
        <f t="shared" si="92"/>
        <v>70.01982140855975</v>
      </c>
      <c r="FA83" s="2">
        <f t="shared" si="92"/>
        <v>68.876479572696013</v>
      </c>
      <c r="FB83" s="2">
        <f t="shared" si="92"/>
        <v>70.433798984886081</v>
      </c>
      <c r="FC83" s="2">
        <f t="shared" si="92"/>
        <v>66.219690337589498</v>
      </c>
      <c r="FD83" s="2">
        <f t="shared" si="92"/>
        <v>67.43356539898214</v>
      </c>
      <c r="FE83" s="2">
        <f t="shared" si="92"/>
        <v>69.277013835006542</v>
      </c>
      <c r="FG83" s="2">
        <f t="shared" si="93"/>
        <v>0.70918018296683016</v>
      </c>
      <c r="FH83" s="2">
        <f t="shared" si="93"/>
        <v>0.74433410698351099</v>
      </c>
      <c r="FI83" s="2">
        <f t="shared" si="93"/>
        <v>0.72528920043425382</v>
      </c>
      <c r="FJ83" s="2">
        <f t="shared" si="93"/>
        <v>0.7277038720531237</v>
      </c>
      <c r="FK83" s="2">
        <f t="shared" si="93"/>
        <v>0.70425550489017308</v>
      </c>
      <c r="FL83" s="2">
        <f t="shared" si="93"/>
        <v>0.72961719196839281</v>
      </c>
      <c r="FM83" s="2">
        <f t="shared" si="93"/>
        <v>0.70507016996560601</v>
      </c>
      <c r="FN83" s="2">
        <f t="shared" si="93"/>
        <v>0.69572518568708031</v>
      </c>
      <c r="FO83" s="2">
        <f t="shared" si="93"/>
        <v>0.69397740199784008</v>
      </c>
      <c r="FP83" s="2">
        <f t="shared" si="93"/>
        <v>0.69877313627775972</v>
      </c>
      <c r="FQ83" s="2">
        <f t="shared" si="93"/>
        <v>0.69956621018667076</v>
      </c>
      <c r="FR83" s="2">
        <f t="shared" si="93"/>
        <v>0.69967151528338878</v>
      </c>
      <c r="FS83" s="2">
        <f t="shared" si="93"/>
        <v>0.70214404828740418</v>
      </c>
      <c r="FT83" s="2">
        <f t="shared" si="93"/>
        <v>0.69422635208954153</v>
      </c>
      <c r="FU83" s="2">
        <f t="shared" si="93"/>
        <v>0.66773139600268039</v>
      </c>
      <c r="FW83" s="2">
        <f t="shared" si="82"/>
        <v>1.2127245084290652E-4</v>
      </c>
      <c r="FX83" s="2">
        <f t="shared" si="82"/>
        <v>1.3047549052347951E-4</v>
      </c>
      <c r="FY83" s="2">
        <f t="shared" si="82"/>
        <v>1.1903010813273661E-4</v>
      </c>
      <c r="FZ83" s="2">
        <f t="shared" si="82"/>
        <v>1.443815917366641E-4</v>
      </c>
      <c r="GA83" s="2">
        <f t="shared" si="82"/>
        <v>1.3251932634704316E-4</v>
      </c>
      <c r="GB83" s="2">
        <f t="shared" si="82"/>
        <v>1.8976375507326039E-4</v>
      </c>
      <c r="GC83" s="2">
        <f t="shared" si="82"/>
        <v>1.7837768775140169E-4</v>
      </c>
      <c r="GD83" s="2">
        <f t="shared" si="82"/>
        <v>1.9438741768712555E-4</v>
      </c>
      <c r="GE83" s="2">
        <f t="shared" si="82"/>
        <v>1.9764247494705376E-4</v>
      </c>
      <c r="GF83" s="2">
        <f t="shared" si="82"/>
        <v>1.8127862592923671E-4</v>
      </c>
      <c r="GG83" s="2">
        <f t="shared" si="82"/>
        <v>1.6212951522670178E-4</v>
      </c>
      <c r="GH83" s="2">
        <f t="shared" si="82"/>
        <v>1.3256452028000013E-4</v>
      </c>
      <c r="GI83" s="2">
        <f t="shared" si="82"/>
        <v>1.1854341270673299E-4</v>
      </c>
      <c r="GJ83" s="2">
        <f t="shared" si="82"/>
        <v>1.0753498374414955E-4</v>
      </c>
      <c r="GK83" s="2">
        <f t="shared" si="82"/>
        <v>8.1186579261522434E-5</v>
      </c>
      <c r="GM83" s="86">
        <f t="shared" si="83"/>
        <v>0.2527643953850478</v>
      </c>
      <c r="GN83" s="86">
        <f t="shared" si="83"/>
        <v>0.26584365006017274</v>
      </c>
      <c r="GO83" s="86">
        <f t="shared" si="83"/>
        <v>0.25507639007950406</v>
      </c>
      <c r="GP83" s="86">
        <f t="shared" si="83"/>
        <v>0.24476837397614531</v>
      </c>
      <c r="GQ83" s="86">
        <f t="shared" si="83"/>
        <v>0.22093249200695095</v>
      </c>
      <c r="GR83" s="86">
        <f t="shared" si="83"/>
        <v>0.27734163050389332</v>
      </c>
      <c r="GS83" s="86">
        <f t="shared" si="83"/>
        <v>0.24186901914957892</v>
      </c>
      <c r="GT83" s="86">
        <f t="shared" si="83"/>
        <v>0.22873771953478259</v>
      </c>
      <c r="GU83" s="86">
        <f t="shared" si="83"/>
        <v>0.25004287534628272</v>
      </c>
      <c r="GV83" s="86">
        <f t="shared" si="83"/>
        <v>0.26814436425802063</v>
      </c>
      <c r="GW83" s="86">
        <f t="shared" si="83"/>
        <v>0.25561371382988984</v>
      </c>
      <c r="GX83" s="86">
        <f t="shared" si="83"/>
        <v>0.243485081735726</v>
      </c>
      <c r="GY83" s="86">
        <f t="shared" si="83"/>
        <v>0.23909756090497494</v>
      </c>
      <c r="GZ83" s="86">
        <f t="shared" si="83"/>
        <v>0.26690133158600993</v>
      </c>
      <c r="HA83" s="86">
        <f t="shared" si="83"/>
        <v>0.23186245646129175</v>
      </c>
      <c r="HC83" s="86">
        <f t="shared" si="73"/>
        <v>1.7682398496678502E-6</v>
      </c>
      <c r="HD83" s="86">
        <f t="shared" si="73"/>
        <v>2.2965823996654278E-6</v>
      </c>
      <c r="HE83" s="86">
        <f t="shared" si="73"/>
        <v>1.8083531298212654E-6</v>
      </c>
      <c r="HF83" s="86">
        <f t="shared" si="73"/>
        <v>7.7591705516898888E-7</v>
      </c>
      <c r="HG83" s="86">
        <f t="shared" si="87"/>
        <v>1.9379931620390553E-6</v>
      </c>
      <c r="HH83" s="86">
        <f t="shared" si="87"/>
        <v>2.8374831843605514E-6</v>
      </c>
      <c r="HI83" s="86">
        <f t="shared" si="87"/>
        <v>5.5734897725042741E-6</v>
      </c>
      <c r="HJ83" s="86">
        <f t="shared" si="87"/>
        <v>2.9443229278208192E-6</v>
      </c>
      <c r="HK83" s="86">
        <f t="shared" si="87"/>
        <v>3.9367979562572591E-6</v>
      </c>
      <c r="HL83" s="86">
        <f t="shared" si="87"/>
        <v>3.8710492234009789E-6</v>
      </c>
      <c r="HM83" s="86">
        <f t="shared" si="87"/>
        <v>2.0944780388507076E-6</v>
      </c>
      <c r="HN83" s="86">
        <f t="shared" si="87"/>
        <v>9.596417299927088E-7</v>
      </c>
      <c r="HO83" s="86">
        <f t="shared" si="87"/>
        <v>1.1810090514346157E-6</v>
      </c>
      <c r="HP83" s="86">
        <f t="shared" si="87"/>
        <v>1.9947594713284706E-7</v>
      </c>
      <c r="HQ83" s="86">
        <f t="shared" si="87"/>
        <v>5.6493505817864898E-8</v>
      </c>
      <c r="HS83" s="86">
        <f t="shared" si="84"/>
        <v>6.3731518571336449E-82</v>
      </c>
      <c r="HT83" s="86">
        <f t="shared" si="84"/>
        <v>4.394544072659678E-77</v>
      </c>
      <c r="HU83" s="86">
        <f t="shared" si="84"/>
        <v>5.5382910316943511E-81</v>
      </c>
      <c r="HV83" s="86">
        <f t="shared" si="84"/>
        <v>2.1806187069094478E-87</v>
      </c>
      <c r="HW83" s="86">
        <f t="shared" si="84"/>
        <v>4.1955812227706241E-81</v>
      </c>
      <c r="HX83" s="86">
        <f t="shared" si="84"/>
        <v>1.6922965809829724E-81</v>
      </c>
      <c r="HY83" s="86">
        <f t="shared" si="84"/>
        <v>2.107434682203566E-74</v>
      </c>
      <c r="HZ83" s="86">
        <f t="shared" si="84"/>
        <v>1.0630704128492052E-79</v>
      </c>
      <c r="IA83" s="86">
        <f t="shared" si="84"/>
        <v>9.5812474886064E-81</v>
      </c>
      <c r="IB83" s="86">
        <f t="shared" si="84"/>
        <v>2.6325923074787738E-80</v>
      </c>
      <c r="IC83" s="86">
        <f t="shared" si="84"/>
        <v>1.9594038671642335E-85</v>
      </c>
      <c r="ID83" s="86">
        <f t="shared" si="84"/>
        <v>1.7294516223612628E-89</v>
      </c>
      <c r="IE83" s="86">
        <f t="shared" si="84"/>
        <v>6.2000498305505131E-84</v>
      </c>
      <c r="IF83" s="86">
        <f t="shared" si="84"/>
        <v>5.8736043232664559E-44</v>
      </c>
      <c r="IG83" s="86">
        <f t="shared" si="84"/>
        <v>5.7080833497402791E-29</v>
      </c>
      <c r="II83" s="86">
        <f t="shared" si="85"/>
        <v>2.7014310839892916E-137</v>
      </c>
      <c r="IJ83" s="86">
        <f t="shared" si="85"/>
        <v>1.1928867044345659E-125</v>
      </c>
      <c r="IK83" s="86">
        <f t="shared" si="85"/>
        <v>1.0037065532145984E-133</v>
      </c>
      <c r="IL83" s="86">
        <f t="shared" si="85"/>
        <v>8.5844995295538832E-140</v>
      </c>
      <c r="IM83" s="86">
        <f t="shared" si="85"/>
        <v>8.2110189189382684E-135</v>
      </c>
      <c r="IN83" s="86">
        <f t="shared" si="85"/>
        <v>9.6308413679646267E-128</v>
      </c>
      <c r="IO83" s="86">
        <f t="shared" si="85"/>
        <v>5.5467296982950079E-124</v>
      </c>
      <c r="IP83" s="86">
        <f t="shared" si="85"/>
        <v>7.9128408538745117E-130</v>
      </c>
      <c r="IQ83" s="86">
        <f t="shared" si="85"/>
        <v>3.6152656835882258E-131</v>
      </c>
      <c r="IR83" s="86">
        <f t="shared" si="85"/>
        <v>1.5769539185099774E-131</v>
      </c>
      <c r="IS83" s="86">
        <f t="shared" si="85"/>
        <v>3.7431062644310847E-137</v>
      </c>
      <c r="IT83" s="86">
        <f t="shared" si="85"/>
        <v>1.4326413600791429E-145</v>
      </c>
      <c r="IU83" s="86">
        <f t="shared" si="85"/>
        <v>2.2589669243080762E-140</v>
      </c>
      <c r="IV83" s="86">
        <f t="shared" si="85"/>
        <v>4.2386931461374174E-157</v>
      </c>
      <c r="IW83" s="86">
        <f t="shared" si="85"/>
        <v>9.071631673145841E-69</v>
      </c>
      <c r="IY83" s="86">
        <f t="shared" si="86"/>
        <v>0.25276616362489746</v>
      </c>
      <c r="IZ83" s="86">
        <f t="shared" si="86"/>
        <v>0.26584594664257238</v>
      </c>
      <c r="JA83" s="86">
        <f t="shared" si="86"/>
        <v>0.25507819843263385</v>
      </c>
      <c r="JB83" s="86">
        <f t="shared" si="86"/>
        <v>0.24476914989320048</v>
      </c>
      <c r="JC83" s="86">
        <f t="shared" si="86"/>
        <v>0.22093443000011298</v>
      </c>
      <c r="JD83" s="86">
        <f t="shared" si="86"/>
        <v>0.27734446798707768</v>
      </c>
      <c r="JE83" s="86">
        <f t="shared" si="86"/>
        <v>0.24187459263935143</v>
      </c>
      <c r="JF83" s="86">
        <f t="shared" si="86"/>
        <v>0.22874066385771041</v>
      </c>
      <c r="JG83" s="86">
        <f t="shared" si="86"/>
        <v>0.25004681214423896</v>
      </c>
      <c r="JH83" s="86">
        <f t="shared" si="86"/>
        <v>0.26814823530724402</v>
      </c>
      <c r="JI83" s="86">
        <f t="shared" si="86"/>
        <v>0.25561580830792868</v>
      </c>
      <c r="JJ83" s="86">
        <f t="shared" si="86"/>
        <v>0.243486041377456</v>
      </c>
      <c r="JK83" s="86">
        <f t="shared" si="86"/>
        <v>0.23909874191402639</v>
      </c>
      <c r="JL83" s="86">
        <f t="shared" si="86"/>
        <v>0.26690153106195708</v>
      </c>
      <c r="JM83" s="86">
        <f t="shared" si="86"/>
        <v>0.23186251295479757</v>
      </c>
    </row>
    <row r="84" spans="2:273" x14ac:dyDescent="0.25">
      <c r="B84" s="2">
        <v>57</v>
      </c>
      <c r="C84" s="37">
        <v>196.66200000000001</v>
      </c>
      <c r="D84" s="37">
        <v>203.053</v>
      </c>
      <c r="E84" s="37">
        <v>191.107</v>
      </c>
      <c r="F84" s="37">
        <v>203.119</v>
      </c>
      <c r="G84" s="37">
        <v>190.43100000000001</v>
      </c>
      <c r="H84" s="37">
        <v>214.43299999999999</v>
      </c>
      <c r="I84" s="37">
        <v>204.053</v>
      </c>
      <c r="J84" s="37">
        <v>197.93</v>
      </c>
      <c r="K84" s="37">
        <v>198.304</v>
      </c>
      <c r="L84" s="37">
        <v>209.64400000000001</v>
      </c>
      <c r="M84" s="37">
        <v>202.40700000000001</v>
      </c>
      <c r="N84" s="37">
        <v>196.833</v>
      </c>
      <c r="O84" s="37">
        <v>195.61</v>
      </c>
      <c r="P84" s="37">
        <v>194.14500000000001</v>
      </c>
      <c r="Q84" s="37">
        <v>164.57400000000001</v>
      </c>
      <c r="S84" s="4">
        <f t="shared" si="88"/>
        <v>191.32230157109805</v>
      </c>
      <c r="T84" s="4">
        <f t="shared" si="88"/>
        <v>197.28709440902864</v>
      </c>
      <c r="U84" s="4">
        <f t="shared" si="88"/>
        <v>184.96324946965888</v>
      </c>
      <c r="V84" s="4">
        <f t="shared" si="88"/>
        <v>195.51193214883872</v>
      </c>
      <c r="W84" s="4">
        <f t="shared" si="88"/>
        <v>183.1209302264692</v>
      </c>
      <c r="X84" s="4">
        <f t="shared" si="88"/>
        <v>213.44631654928537</v>
      </c>
      <c r="Y84" s="4">
        <f t="shared" si="88"/>
        <v>198.8055902848545</v>
      </c>
      <c r="Z84" s="4">
        <f t="shared" si="88"/>
        <v>192.01446232004949</v>
      </c>
      <c r="AA84" s="4">
        <f t="shared" si="88"/>
        <v>193.08196418368121</v>
      </c>
      <c r="AB84" s="4">
        <f t="shared" si="88"/>
        <v>206.42615212199411</v>
      </c>
      <c r="AC84" s="4">
        <f t="shared" si="88"/>
        <v>196.78240245920529</v>
      </c>
      <c r="AD84" s="4">
        <f t="shared" si="88"/>
        <v>189.83202500454718</v>
      </c>
      <c r="AE84" s="4">
        <f t="shared" si="88"/>
        <v>186.94194236069629</v>
      </c>
      <c r="AF84" s="4">
        <f t="shared" si="88"/>
        <v>188.74624485577601</v>
      </c>
      <c r="AG84" s="4">
        <f t="shared" si="88"/>
        <v>161.0946459606846</v>
      </c>
      <c r="AI84" s="4">
        <f t="shared" si="89"/>
        <v>5.3396984289019542</v>
      </c>
      <c r="AJ84" s="4">
        <f t="shared" si="89"/>
        <v>5.7659055909713572</v>
      </c>
      <c r="AK84" s="4">
        <f t="shared" si="89"/>
        <v>6.1437505303411228</v>
      </c>
      <c r="AL84" s="4">
        <f t="shared" si="89"/>
        <v>7.6070678511612755</v>
      </c>
      <c r="AM84" s="4">
        <f t="shared" si="89"/>
        <v>7.3100697735308131</v>
      </c>
      <c r="AN84" s="4">
        <f t="shared" si="89"/>
        <v>0.98668345071462227</v>
      </c>
      <c r="AO84" s="4">
        <f t="shared" si="89"/>
        <v>5.2474097151454941</v>
      </c>
      <c r="AP84" s="4">
        <f t="shared" si="89"/>
        <v>5.9155376799505177</v>
      </c>
      <c r="AQ84" s="4">
        <f t="shared" si="89"/>
        <v>5.2220358163187939</v>
      </c>
      <c r="AR84" s="4">
        <f t="shared" si="89"/>
        <v>3.2178478780058981</v>
      </c>
      <c r="AS84" s="4">
        <f t="shared" si="89"/>
        <v>5.6245975407947242</v>
      </c>
      <c r="AT84" s="4">
        <f t="shared" si="89"/>
        <v>7.0009749954528218</v>
      </c>
      <c r="AU84" s="4">
        <f t="shared" si="89"/>
        <v>8.6680576393037256</v>
      </c>
      <c r="AV84" s="4">
        <f t="shared" si="89"/>
        <v>5.3987551442239976</v>
      </c>
      <c r="AW84" s="4">
        <f t="shared" si="89"/>
        <v>3.4793540393154103</v>
      </c>
      <c r="AY84" s="2">
        <f t="shared" si="80"/>
        <v>66.454395746752709</v>
      </c>
      <c r="AZ84" s="2">
        <f t="shared" si="80"/>
        <v>66.603040365243984</v>
      </c>
      <c r="BA84" s="2">
        <f t="shared" si="80"/>
        <v>67.327848080028858</v>
      </c>
      <c r="BB84" s="2">
        <f t="shared" si="80"/>
        <v>70.668451611248386</v>
      </c>
      <c r="BC84" s="2">
        <f t="shared" si="80"/>
        <v>71.956181141509902</v>
      </c>
      <c r="BD84" s="2">
        <f t="shared" si="80"/>
        <v>74.084857683009119</v>
      </c>
      <c r="BE84" s="2">
        <f t="shared" si="80"/>
        <v>71.231583580536949</v>
      </c>
      <c r="BF84" s="2">
        <f t="shared" si="80"/>
        <v>79.641301745259099</v>
      </c>
      <c r="BG84" s="2">
        <f t="shared" si="80"/>
        <v>70.013716405998593</v>
      </c>
      <c r="BH84" s="2">
        <f t="shared" si="80"/>
        <v>72.621429183225601</v>
      </c>
      <c r="BI84" s="2">
        <f t="shared" si="80"/>
        <v>69.305529568420667</v>
      </c>
      <c r="BJ84" s="2">
        <f t="shared" si="80"/>
        <v>73.453369066336563</v>
      </c>
      <c r="BK84" s="2">
        <f t="shared" si="80"/>
        <v>71.993880560723071</v>
      </c>
      <c r="BL84" s="2">
        <f t="shared" si="80"/>
        <v>71.316303234276674</v>
      </c>
      <c r="BM84" s="2">
        <f t="shared" si="80"/>
        <v>69.661869225861196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74.378119159645479</v>
      </c>
      <c r="DL84" s="2">
        <f t="shared" si="90"/>
        <v>76.013684425651846</v>
      </c>
      <c r="DM84" s="2">
        <f t="shared" si="90"/>
        <v>76.615871080139357</v>
      </c>
      <c r="DN84" s="2">
        <f t="shared" si="90"/>
        <v>83.59838840229537</v>
      </c>
      <c r="DO84" s="2">
        <f t="shared" si="90"/>
        <v>82.949801969981237</v>
      </c>
      <c r="DP84" s="2">
        <f t="shared" si="90"/>
        <v>83.527551219512191</v>
      </c>
      <c r="DQ84" s="2">
        <f t="shared" si="90"/>
        <v>83.033385964912299</v>
      </c>
      <c r="DR84" s="2">
        <f t="shared" si="90"/>
        <v>90.589888572783295</v>
      </c>
      <c r="DS84" s="2">
        <f t="shared" si="90"/>
        <v>79.674086274509804</v>
      </c>
      <c r="DT84" s="2">
        <f t="shared" si="90"/>
        <v>79.949114285714273</v>
      </c>
      <c r="DU84" s="2">
        <f t="shared" si="90"/>
        <v>77.44890564248459</v>
      </c>
      <c r="DV84" s="2">
        <f t="shared" si="90"/>
        <v>82.75823826458037</v>
      </c>
      <c r="DW84" s="2">
        <f t="shared" si="90"/>
        <v>81.317509136667056</v>
      </c>
      <c r="DX84" s="2">
        <f t="shared" si="90"/>
        <v>78.700560224089614</v>
      </c>
      <c r="DY84" s="2">
        <f t="shared" si="90"/>
        <v>73.730338709677426</v>
      </c>
      <c r="EA84" s="2">
        <f>CE$228*$B84+CE$229</f>
        <v>63.491231047129517</v>
      </c>
      <c r="EB84" s="2">
        <f t="shared" si="91"/>
        <v>63.655297619047616</v>
      </c>
      <c r="EC84" s="2">
        <f t="shared" si="91"/>
        <v>64.119525329243658</v>
      </c>
      <c r="ED84" s="2">
        <f t="shared" si="91"/>
        <v>66.255999355462464</v>
      </c>
      <c r="EE84" s="2">
        <f t="shared" si="91"/>
        <v>67.745694869616074</v>
      </c>
      <c r="EF84" s="2">
        <f t="shared" si="91"/>
        <v>70.894235294117649</v>
      </c>
      <c r="EG84" s="2">
        <f t="shared" si="91"/>
        <v>66.729391345249297</v>
      </c>
      <c r="EH84" s="2">
        <f t="shared" si="91"/>
        <v>75.274347768154556</v>
      </c>
      <c r="EI84" s="2">
        <f t="shared" si="91"/>
        <v>66.128873701058851</v>
      </c>
      <c r="EJ84" s="2">
        <f t="shared" si="91"/>
        <v>69.740535410152589</v>
      </c>
      <c r="EK84" s="2">
        <f t="shared" si="91"/>
        <v>66.115379853422738</v>
      </c>
      <c r="EL84" s="2">
        <f t="shared" si="91"/>
        <v>69.810673110334491</v>
      </c>
      <c r="EM84" s="2">
        <f t="shared" si="91"/>
        <v>68.387134285714296</v>
      </c>
      <c r="EN84" s="2">
        <f t="shared" si="91"/>
        <v>68.350243347273377</v>
      </c>
      <c r="EO84" s="2">
        <f t="shared" si="91"/>
        <v>67.815330613271982</v>
      </c>
      <c r="EQ84" s="2">
        <f t="shared" si="92"/>
        <v>61.962946387222587</v>
      </c>
      <c r="ER84" s="2">
        <f t="shared" si="92"/>
        <v>62.403690136674264</v>
      </c>
      <c r="ES84" s="2">
        <f t="shared" si="92"/>
        <v>63.709191759346353</v>
      </c>
      <c r="ET84" s="2">
        <f t="shared" si="92"/>
        <v>66.104673353639328</v>
      </c>
      <c r="EU84" s="2">
        <f t="shared" si="92"/>
        <v>67.990900651704152</v>
      </c>
      <c r="EV84" s="2">
        <f t="shared" si="92"/>
        <v>68.136109657741926</v>
      </c>
      <c r="EW84" s="2">
        <f t="shared" si="92"/>
        <v>66.320269762769044</v>
      </c>
      <c r="EX84" s="2">
        <f t="shared" si="92"/>
        <v>75.013559569371381</v>
      </c>
      <c r="EY84" s="2">
        <f t="shared" si="92"/>
        <v>65.290301210342307</v>
      </c>
      <c r="EZ84" s="2">
        <f t="shared" si="92"/>
        <v>69.811144579602072</v>
      </c>
      <c r="FA84" s="2">
        <f t="shared" si="92"/>
        <v>68.687069742289822</v>
      </c>
      <c r="FB84" s="2">
        <f t="shared" si="92"/>
        <v>70.238633301888726</v>
      </c>
      <c r="FC84" s="2">
        <f t="shared" si="92"/>
        <v>66.109486817225786</v>
      </c>
      <c r="FD84" s="2">
        <f t="shared" si="92"/>
        <v>67.282137686918986</v>
      </c>
      <c r="FE84" s="2">
        <f t="shared" si="92"/>
        <v>69.123517052829698</v>
      </c>
      <c r="FG84" s="2">
        <f t="shared" si="93"/>
        <v>0.72780395218532257</v>
      </c>
      <c r="FH84" s="2">
        <f t="shared" si="93"/>
        <v>0.76146386664704013</v>
      </c>
      <c r="FI84" s="2">
        <f t="shared" si="93"/>
        <v>0.74325483878499243</v>
      </c>
      <c r="FJ84" s="2">
        <f t="shared" si="93"/>
        <v>0.74556699194398779</v>
      </c>
      <c r="FK84" s="2">
        <f t="shared" si="93"/>
        <v>0.72307149541639693</v>
      </c>
      <c r="FL84" s="2">
        <f t="shared" si="93"/>
        <v>0.74739836433673523</v>
      </c>
      <c r="FM84" s="2">
        <f t="shared" si="93"/>
        <v>0.72385465293002249</v>
      </c>
      <c r="FN84" s="2">
        <f t="shared" si="93"/>
        <v>0.71486416205772207</v>
      </c>
      <c r="FO84" s="2">
        <f t="shared" si="93"/>
        <v>0.71318099232410803</v>
      </c>
      <c r="FP84" s="2">
        <f t="shared" si="93"/>
        <v>0.71779816039161581</v>
      </c>
      <c r="FQ84" s="2">
        <f t="shared" si="93"/>
        <v>0.71856131901038267</v>
      </c>
      <c r="FR84" s="2">
        <f t="shared" si="93"/>
        <v>0.718662643699302</v>
      </c>
      <c r="FS84" s="2">
        <f t="shared" si="93"/>
        <v>0.7210411637382661</v>
      </c>
      <c r="FT84" s="2">
        <f t="shared" si="93"/>
        <v>0.71342077145211735</v>
      </c>
      <c r="FU84" s="2">
        <f t="shared" si="93"/>
        <v>0.68784114416275777</v>
      </c>
      <c r="FW84" s="2">
        <f t="shared" si="82"/>
        <v>1.3297104236131125E-4</v>
      </c>
      <c r="FX84" s="2">
        <f t="shared" si="82"/>
        <v>1.4306172962331185E-4</v>
      </c>
      <c r="FY84" s="2">
        <f t="shared" si="82"/>
        <v>1.3051241947226782E-4</v>
      </c>
      <c r="FZ84" s="2">
        <f t="shared" si="82"/>
        <v>1.5830906206983159E-4</v>
      </c>
      <c r="GA84" s="2">
        <f t="shared" si="82"/>
        <v>1.4530269417939632E-4</v>
      </c>
      <c r="GB84" s="2">
        <f t="shared" si="82"/>
        <v>2.0806801053346952E-4</v>
      </c>
      <c r="GC84" s="2">
        <f t="shared" si="82"/>
        <v>1.9558387938582172E-4</v>
      </c>
      <c r="GD84" s="2">
        <f t="shared" si="82"/>
        <v>2.131375678851445E-4</v>
      </c>
      <c r="GE84" s="2">
        <f t="shared" si="82"/>
        <v>2.1670653221000577E-4</v>
      </c>
      <c r="GF84" s="2">
        <f t="shared" si="82"/>
        <v>1.9876458447795839E-4</v>
      </c>
      <c r="GG84" s="2">
        <f t="shared" si="82"/>
        <v>1.7776869774591993E-4</v>
      </c>
      <c r="GH84" s="2">
        <f t="shared" si="82"/>
        <v>1.4535224707416754E-4</v>
      </c>
      <c r="GI84" s="2">
        <f t="shared" si="82"/>
        <v>1.299787807809158E-4</v>
      </c>
      <c r="GJ84" s="2">
        <f t="shared" si="82"/>
        <v>1.1790854172274363E-4</v>
      </c>
      <c r="GK84" s="2">
        <f t="shared" si="82"/>
        <v>8.9018616720500047E-5</v>
      </c>
      <c r="GM84" s="86">
        <f t="shared" si="83"/>
        <v>0.31146019775047734</v>
      </c>
      <c r="GN84" s="86">
        <f t="shared" si="83"/>
        <v>0.31661780909330417</v>
      </c>
      <c r="GO84" s="86">
        <f t="shared" si="83"/>
        <v>0.31083856366785323</v>
      </c>
      <c r="GP84" s="86">
        <f t="shared" si="83"/>
        <v>0.29739025640779754</v>
      </c>
      <c r="GQ84" s="86">
        <f t="shared" si="83"/>
        <v>0.27500240101193452</v>
      </c>
      <c r="GR84" s="86">
        <f t="shared" si="83"/>
        <v>0.33186860398987311</v>
      </c>
      <c r="GS84" s="86">
        <f t="shared" si="83"/>
        <v>0.29994660846965809</v>
      </c>
      <c r="GT84" s="86">
        <f t="shared" si="83"/>
        <v>0.28774191639450603</v>
      </c>
      <c r="GU84" s="86">
        <f t="shared" si="83"/>
        <v>0.31508498036379767</v>
      </c>
      <c r="GV84" s="86">
        <f t="shared" si="83"/>
        <v>0.33456878973171705</v>
      </c>
      <c r="GW84" s="86">
        <f t="shared" si="83"/>
        <v>0.32047291650210941</v>
      </c>
      <c r="GX84" s="86">
        <f t="shared" si="83"/>
        <v>0.30569872229226086</v>
      </c>
      <c r="GY84" s="86">
        <f t="shared" si="83"/>
        <v>0.29975389344884651</v>
      </c>
      <c r="GZ84" s="86">
        <f t="shared" si="83"/>
        <v>0.33832196539561871</v>
      </c>
      <c r="HA84" s="86">
        <f t="shared" si="83"/>
        <v>0.30457980834416176</v>
      </c>
      <c r="HC84" s="86">
        <f t="shared" si="73"/>
        <v>3.7792930285948679E-6</v>
      </c>
      <c r="HD84" s="86">
        <f t="shared" si="73"/>
        <v>4.7411692923381267E-6</v>
      </c>
      <c r="HE84" s="86">
        <f t="shared" si="73"/>
        <v>3.8184437213243368E-6</v>
      </c>
      <c r="HF84" s="86">
        <f t="shared" si="73"/>
        <v>1.7379520876840048E-6</v>
      </c>
      <c r="HG84" s="86">
        <f t="shared" si="87"/>
        <v>4.1326148235628129E-6</v>
      </c>
      <c r="HH84" s="86">
        <f t="shared" si="87"/>
        <v>6.041864572505895E-6</v>
      </c>
      <c r="HI84" s="86">
        <f t="shared" si="87"/>
        <v>1.1434046797486816E-5</v>
      </c>
      <c r="HJ84" s="86">
        <f t="shared" si="87"/>
        <v>6.3139906423930247E-6</v>
      </c>
      <c r="HK84" s="86">
        <f t="shared" si="87"/>
        <v>8.4098730526364383E-6</v>
      </c>
      <c r="HL84" s="86">
        <f t="shared" si="87"/>
        <v>8.2205391355777303E-6</v>
      </c>
      <c r="HM84" s="86">
        <f t="shared" si="87"/>
        <v>4.5633452091631563E-6</v>
      </c>
      <c r="HN84" s="86">
        <f t="shared" si="87"/>
        <v>2.1543017104458323E-6</v>
      </c>
      <c r="HO84" s="86">
        <f t="shared" si="87"/>
        <v>2.571854072052163E-6</v>
      </c>
      <c r="HP84" s="86">
        <f t="shared" si="87"/>
        <v>5.0065826883014539E-7</v>
      </c>
      <c r="HQ84" s="86">
        <f t="shared" si="87"/>
        <v>1.5504994248385516E-7</v>
      </c>
      <c r="HS84" s="86">
        <f t="shared" si="84"/>
        <v>1.5138882167287696E-79</v>
      </c>
      <c r="HT84" s="86">
        <f t="shared" si="84"/>
        <v>7.2925905406816349E-75</v>
      </c>
      <c r="HU84" s="86">
        <f t="shared" si="84"/>
        <v>1.1727209658539297E-78</v>
      </c>
      <c r="HV84" s="86">
        <f t="shared" si="84"/>
        <v>7.3317294119102031E-85</v>
      </c>
      <c r="HW84" s="86">
        <f t="shared" si="84"/>
        <v>9.7228327748432646E-79</v>
      </c>
      <c r="HX84" s="86">
        <f t="shared" si="84"/>
        <v>4.2838315162248431E-79</v>
      </c>
      <c r="HY84" s="86">
        <f t="shared" si="84"/>
        <v>3.689334464493312E-72</v>
      </c>
      <c r="HZ84" s="86">
        <f t="shared" si="84"/>
        <v>2.6836616929354654E-77</v>
      </c>
      <c r="IA84" s="86">
        <f t="shared" si="84"/>
        <v>2.6118245903289584E-78</v>
      </c>
      <c r="IB84" s="86">
        <f t="shared" si="84"/>
        <v>6.7336055114255048E-78</v>
      </c>
      <c r="IC84" s="86">
        <f t="shared" si="84"/>
        <v>6.2864572628147869E-83</v>
      </c>
      <c r="ID84" s="86">
        <f t="shared" si="84"/>
        <v>6.6582350062317002E-87</v>
      </c>
      <c r="IE84" s="86">
        <f t="shared" si="84"/>
        <v>1.6550073286604551E-81</v>
      </c>
      <c r="IF84" s="86">
        <f t="shared" si="84"/>
        <v>9.2653501842511443E-43</v>
      </c>
      <c r="IG84" s="86">
        <f t="shared" si="84"/>
        <v>3.238294795338556E-28</v>
      </c>
      <c r="II84" s="86">
        <f t="shared" si="85"/>
        <v>1.5178136358601776E-134</v>
      </c>
      <c r="IJ84" s="86">
        <f t="shared" si="85"/>
        <v>4.0775496886057257E-123</v>
      </c>
      <c r="IK84" s="86">
        <f t="shared" si="85"/>
        <v>4.7129266732703521E-131</v>
      </c>
      <c r="IL84" s="86">
        <f t="shared" si="85"/>
        <v>6.1514671734216604E-137</v>
      </c>
      <c r="IM84" s="86">
        <f t="shared" si="85"/>
        <v>4.3683723599364475E-132</v>
      </c>
      <c r="IN84" s="86">
        <f t="shared" si="85"/>
        <v>4.7023336709320043E-125</v>
      </c>
      <c r="IO84" s="86">
        <f t="shared" si="85"/>
        <v>2.1568845335258445E-121</v>
      </c>
      <c r="IP84" s="86">
        <f t="shared" si="85"/>
        <v>4.3566197549743787E-127</v>
      </c>
      <c r="IQ84" s="86">
        <f t="shared" si="85"/>
        <v>2.1528175396843872E-128</v>
      </c>
      <c r="IR84" s="86">
        <f t="shared" si="85"/>
        <v>8.9669330411594908E-129</v>
      </c>
      <c r="IS84" s="86">
        <f t="shared" si="85"/>
        <v>2.5757273832800649E-134</v>
      </c>
      <c r="IT84" s="86">
        <f t="shared" si="85"/>
        <v>1.2665890697236861E-142</v>
      </c>
      <c r="IU84" s="86">
        <f t="shared" si="85"/>
        <v>1.4419196224118051E-137</v>
      </c>
      <c r="IV84" s="86">
        <f t="shared" si="85"/>
        <v>5.4638089198510625E-154</v>
      </c>
      <c r="IW84" s="86">
        <f t="shared" si="85"/>
        <v>1.8197990855037436E-67</v>
      </c>
      <c r="IY84" s="86">
        <f t="shared" si="86"/>
        <v>0.31146397704350592</v>
      </c>
      <c r="IZ84" s="86">
        <f t="shared" si="86"/>
        <v>0.3166225502625965</v>
      </c>
      <c r="JA84" s="86">
        <f t="shared" si="86"/>
        <v>0.31084238211157456</v>
      </c>
      <c r="JB84" s="86">
        <f t="shared" si="86"/>
        <v>0.29739199435988523</v>
      </c>
      <c r="JC84" s="86">
        <f t="shared" si="86"/>
        <v>0.27500653362675809</v>
      </c>
      <c r="JD84" s="86">
        <f t="shared" si="86"/>
        <v>0.33187464585444559</v>
      </c>
      <c r="JE84" s="86">
        <f t="shared" si="86"/>
        <v>0.29995804251645558</v>
      </c>
      <c r="JF84" s="86">
        <f t="shared" si="86"/>
        <v>0.28774823038514841</v>
      </c>
      <c r="JG84" s="86">
        <f t="shared" si="86"/>
        <v>0.31509339023685029</v>
      </c>
      <c r="JH84" s="86">
        <f t="shared" si="86"/>
        <v>0.33457701027085263</v>
      </c>
      <c r="JI84" s="86">
        <f t="shared" si="86"/>
        <v>0.32047747984731856</v>
      </c>
      <c r="JJ84" s="86">
        <f t="shared" si="86"/>
        <v>0.30570087659397133</v>
      </c>
      <c r="JK84" s="86">
        <f t="shared" si="86"/>
        <v>0.29975646530291855</v>
      </c>
      <c r="JL84" s="86">
        <f t="shared" si="86"/>
        <v>0.33832246605388755</v>
      </c>
      <c r="JM84" s="86">
        <f t="shared" si="86"/>
        <v>0.30457996339410426</v>
      </c>
    </row>
    <row r="85" spans="2:273" x14ac:dyDescent="0.25">
      <c r="B85" s="2">
        <v>58</v>
      </c>
      <c r="C85" s="37">
        <v>205.46199999999999</v>
      </c>
      <c r="D85" s="37">
        <v>211.77199999999999</v>
      </c>
      <c r="E85" s="37">
        <v>201.054</v>
      </c>
      <c r="F85" s="37">
        <v>213.559</v>
      </c>
      <c r="G85" s="37">
        <v>202.55199999999999</v>
      </c>
      <c r="H85" s="37">
        <v>222.13300000000001</v>
      </c>
      <c r="I85" s="37">
        <v>215.93</v>
      </c>
      <c r="J85" s="37">
        <v>211.053</v>
      </c>
      <c r="K85" s="37">
        <v>208.946</v>
      </c>
      <c r="L85" s="37">
        <v>217.78</v>
      </c>
      <c r="M85" s="37">
        <v>212.61</v>
      </c>
      <c r="N85" s="37">
        <v>207.4</v>
      </c>
      <c r="O85" s="37">
        <v>206.84700000000001</v>
      </c>
      <c r="P85" s="37">
        <v>203.274</v>
      </c>
      <c r="Q85" s="37">
        <v>175.88499999999999</v>
      </c>
      <c r="S85" s="4">
        <f t="shared" si="88"/>
        <v>205.14308420960222</v>
      </c>
      <c r="T85" s="4">
        <f t="shared" si="88"/>
        <v>209.39630521316357</v>
      </c>
      <c r="U85" s="4">
        <f t="shared" si="88"/>
        <v>198.11056708604121</v>
      </c>
      <c r="V85" s="4">
        <f t="shared" si="88"/>
        <v>209.62868357898023</v>
      </c>
      <c r="W85" s="4">
        <f t="shared" si="88"/>
        <v>197.96606312865089</v>
      </c>
      <c r="X85" s="4">
        <f t="shared" si="88"/>
        <v>224.8455158237675</v>
      </c>
      <c r="Y85" s="4">
        <f t="shared" si="88"/>
        <v>214.06229976086945</v>
      </c>
      <c r="Z85" s="4">
        <f t="shared" si="88"/>
        <v>207.23983870996423</v>
      </c>
      <c r="AA85" s="4">
        <f t="shared" si="88"/>
        <v>208.46361549635154</v>
      </c>
      <c r="AB85" s="4">
        <f t="shared" si="88"/>
        <v>220.9579190417823</v>
      </c>
      <c r="AC85" s="4">
        <f t="shared" si="88"/>
        <v>212.50623390749254</v>
      </c>
      <c r="AD85" s="4">
        <f t="shared" si="88"/>
        <v>205.13117053576809</v>
      </c>
      <c r="AE85" s="4">
        <f t="shared" si="88"/>
        <v>202.52422973206683</v>
      </c>
      <c r="AF85" s="4">
        <f t="shared" si="88"/>
        <v>203.86218978343376</v>
      </c>
      <c r="AG85" s="4">
        <f t="shared" si="88"/>
        <v>175.40842086208187</v>
      </c>
      <c r="AI85" s="4">
        <f t="shared" si="89"/>
        <v>0.3189157903977673</v>
      </c>
      <c r="AJ85" s="4">
        <f t="shared" si="89"/>
        <v>2.3756947868364193</v>
      </c>
      <c r="AK85" s="4">
        <f t="shared" si="89"/>
        <v>2.9434329139587874</v>
      </c>
      <c r="AL85" s="4">
        <f t="shared" si="89"/>
        <v>3.9303164210197679</v>
      </c>
      <c r="AM85" s="4">
        <f t="shared" si="89"/>
        <v>4.5859368713491051</v>
      </c>
      <c r="AN85" s="4">
        <f t="shared" si="89"/>
        <v>-2.7125158237674896</v>
      </c>
      <c r="AO85" s="4">
        <f t="shared" si="89"/>
        <v>1.8677002391305564</v>
      </c>
      <c r="AP85" s="4">
        <f t="shared" si="89"/>
        <v>3.8131612900357652</v>
      </c>
      <c r="AQ85" s="4">
        <f t="shared" si="89"/>
        <v>0.4823845036484613</v>
      </c>
      <c r="AR85" s="4">
        <f t="shared" si="89"/>
        <v>-3.1779190417823031</v>
      </c>
      <c r="AS85" s="4">
        <f t="shared" si="89"/>
        <v>0.10376609250747038</v>
      </c>
      <c r="AT85" s="4">
        <f t="shared" si="89"/>
        <v>2.2688294642319136</v>
      </c>
      <c r="AU85" s="4">
        <f t="shared" si="89"/>
        <v>4.3227702679331799</v>
      </c>
      <c r="AV85" s="4">
        <f t="shared" si="89"/>
        <v>-0.58818978343376216</v>
      </c>
      <c r="AW85" s="4">
        <f t="shared" si="89"/>
        <v>0.47657913791812234</v>
      </c>
      <c r="AY85" s="2">
        <f t="shared" si="80"/>
        <v>66.179515136876375</v>
      </c>
      <c r="AZ85" s="2">
        <f t="shared" si="80"/>
        <v>66.316711998703639</v>
      </c>
      <c r="BA85" s="2">
        <f t="shared" si="80"/>
        <v>67.029975303329635</v>
      </c>
      <c r="BB85" s="2">
        <f t="shared" si="80"/>
        <v>70.305918123482442</v>
      </c>
      <c r="BC85" s="2">
        <f t="shared" si="80"/>
        <v>71.603857192234983</v>
      </c>
      <c r="BD85" s="2">
        <f t="shared" si="80"/>
        <v>73.747280232823911</v>
      </c>
      <c r="BE85" s="2">
        <f t="shared" si="80"/>
        <v>70.909937487186767</v>
      </c>
      <c r="BF85" s="2">
        <f t="shared" si="80"/>
        <v>79.332620464570809</v>
      </c>
      <c r="BG85" s="2">
        <f t="shared" si="80"/>
        <v>69.671014116900949</v>
      </c>
      <c r="BH85" s="2">
        <f t="shared" si="80"/>
        <v>72.30578598306731</v>
      </c>
      <c r="BI85" s="2">
        <f t="shared" si="80"/>
        <v>68.987796056942088</v>
      </c>
      <c r="BJ85" s="2">
        <f t="shared" si="80"/>
        <v>73.113836185715869</v>
      </c>
      <c r="BK85" s="2">
        <f t="shared" si="80"/>
        <v>71.665609769440096</v>
      </c>
      <c r="BL85" s="2">
        <f t="shared" si="80"/>
        <v>71.038360707293421</v>
      </c>
      <c r="BM85" s="2">
        <f t="shared" si="80"/>
        <v>69.455680268389742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74.545316336579504</v>
      </c>
      <c r="DL85" s="2">
        <f t="shared" si="90"/>
        <v>76.165979633544723</v>
      </c>
      <c r="DM85" s="2">
        <f t="shared" si="90"/>
        <v>76.777801393728211</v>
      </c>
      <c r="DN85" s="2">
        <f t="shared" si="90"/>
        <v>83.785966173361501</v>
      </c>
      <c r="DO85" s="2">
        <f t="shared" si="90"/>
        <v>83.027097936210126</v>
      </c>
      <c r="DP85" s="2">
        <f t="shared" si="90"/>
        <v>83.609449718574098</v>
      </c>
      <c r="DQ85" s="2">
        <f t="shared" si="90"/>
        <v>83.26189284750339</v>
      </c>
      <c r="DR85" s="2">
        <f t="shared" si="90"/>
        <v>90.765638691322891</v>
      </c>
      <c r="DS85" s="2">
        <f t="shared" si="90"/>
        <v>79.825346498599444</v>
      </c>
      <c r="DT85" s="2">
        <f t="shared" si="90"/>
        <v>80.037785714285704</v>
      </c>
      <c r="DU85" s="2">
        <f t="shared" si="90"/>
        <v>77.400392603129447</v>
      </c>
      <c r="DV85" s="2">
        <f t="shared" si="90"/>
        <v>82.887647226173542</v>
      </c>
      <c r="DW85" s="2">
        <f t="shared" si="90"/>
        <v>81.396235583761921</v>
      </c>
      <c r="DX85" s="2">
        <f t="shared" si="90"/>
        <v>78.84455574229689</v>
      </c>
      <c r="DY85" s="2">
        <f t="shared" si="90"/>
        <v>73.719974193548381</v>
      </c>
      <c r="EA85" s="2">
        <f t="shared" ref="EA85:EL116" si="94">CE$228*$B85+CE$229</f>
        <v>63.326327373167359</v>
      </c>
      <c r="EB85" s="2">
        <f t="shared" si="91"/>
        <v>63.503058333333328</v>
      </c>
      <c r="EC85" s="2">
        <f t="shared" si="91"/>
        <v>63.959104201660224</v>
      </c>
      <c r="ED85" s="2">
        <f t="shared" si="91"/>
        <v>66.110505075733158</v>
      </c>
      <c r="EE85" s="2">
        <f t="shared" si="91"/>
        <v>67.613779335003358</v>
      </c>
      <c r="EF85" s="2">
        <f t="shared" si="91"/>
        <v>70.708205882352942</v>
      </c>
      <c r="EG85" s="2">
        <f t="shared" si="91"/>
        <v>66.612491972405138</v>
      </c>
      <c r="EH85" s="2">
        <f t="shared" si="91"/>
        <v>75.173699311570061</v>
      </c>
      <c r="EI85" s="2">
        <f t="shared" si="91"/>
        <v>65.946852745629158</v>
      </c>
      <c r="EJ85" s="2">
        <f t="shared" si="91"/>
        <v>69.533407414878738</v>
      </c>
      <c r="EK85" s="2">
        <f t="shared" si="91"/>
        <v>65.982092273506936</v>
      </c>
      <c r="EL85" s="2">
        <f t="shared" si="91"/>
        <v>69.624220868696938</v>
      </c>
      <c r="EM85" s="2">
        <f t="shared" si="91"/>
        <v>68.232668571428576</v>
      </c>
      <c r="EN85" s="2">
        <f t="shared" si="91"/>
        <v>68.178728086053724</v>
      </c>
      <c r="EO85" s="2">
        <f t="shared" si="91"/>
        <v>67.690544611402686</v>
      </c>
      <c r="EQ85" s="2">
        <f t="shared" si="92"/>
        <v>61.82794253375792</v>
      </c>
      <c r="ER85" s="2">
        <f t="shared" si="92"/>
        <v>62.276660569476086</v>
      </c>
      <c r="ES85" s="2">
        <f t="shared" si="92"/>
        <v>63.556791312393557</v>
      </c>
      <c r="ET85" s="2">
        <f t="shared" si="92"/>
        <v>65.96213625519529</v>
      </c>
      <c r="EU85" s="2">
        <f t="shared" si="92"/>
        <v>67.854023636113183</v>
      </c>
      <c r="EV85" s="2">
        <f t="shared" si="92"/>
        <v>68.007961061364583</v>
      </c>
      <c r="EW85" s="2">
        <f t="shared" si="92"/>
        <v>66.212180294341024</v>
      </c>
      <c r="EX85" s="2">
        <f t="shared" si="92"/>
        <v>74.918605800338653</v>
      </c>
      <c r="EY85" s="2">
        <f t="shared" si="92"/>
        <v>65.126876030604819</v>
      </c>
      <c r="EZ85" s="2">
        <f t="shared" si="92"/>
        <v>69.602467750644379</v>
      </c>
      <c r="FA85" s="2">
        <f t="shared" si="92"/>
        <v>68.497659911883645</v>
      </c>
      <c r="FB85" s="2">
        <f t="shared" si="92"/>
        <v>70.04346761889137</v>
      </c>
      <c r="FC85" s="2">
        <f t="shared" si="92"/>
        <v>65.99928329686206</v>
      </c>
      <c r="FD85" s="2">
        <f t="shared" si="92"/>
        <v>67.130709974855833</v>
      </c>
      <c r="FE85" s="2">
        <f t="shared" si="92"/>
        <v>68.970020270652853</v>
      </c>
      <c r="FG85" s="2">
        <f t="shared" si="93"/>
        <v>0.74566280130100016</v>
      </c>
      <c r="FH85" s="2">
        <f t="shared" si="93"/>
        <v>0.77778855496721733</v>
      </c>
      <c r="FI85" s="2">
        <f t="shared" si="93"/>
        <v>0.76043363631076322</v>
      </c>
      <c r="FJ85" s="2">
        <f t="shared" si="93"/>
        <v>0.76264048907103243</v>
      </c>
      <c r="FK85" s="2">
        <f t="shared" si="93"/>
        <v>0.74113040254440654</v>
      </c>
      <c r="FL85" s="2">
        <f t="shared" si="93"/>
        <v>0.76438780507936999</v>
      </c>
      <c r="FM85" s="2">
        <f t="shared" si="93"/>
        <v>0.74188072029585672</v>
      </c>
      <c r="FN85" s="2">
        <f t="shared" si="93"/>
        <v>0.73326084292588334</v>
      </c>
      <c r="FO85" s="2">
        <f t="shared" si="93"/>
        <v>0.73164550336464518</v>
      </c>
      <c r="FP85" s="2">
        <f t="shared" si="93"/>
        <v>0.73607543079890947</v>
      </c>
      <c r="FQ85" s="2">
        <f t="shared" si="93"/>
        <v>0.73680728550647046</v>
      </c>
      <c r="FR85" s="2">
        <f t="shared" si="93"/>
        <v>0.73690444639146946</v>
      </c>
      <c r="FS85" s="2">
        <f t="shared" si="93"/>
        <v>0.73918471411176734</v>
      </c>
      <c r="FT85" s="2">
        <f t="shared" si="93"/>
        <v>0.731875649598551</v>
      </c>
      <c r="FU85" s="2">
        <f t="shared" si="93"/>
        <v>0.70726737110573035</v>
      </c>
      <c r="FW85" s="2">
        <f t="shared" si="82"/>
        <v>1.4579797825358667E-4</v>
      </c>
      <c r="FX85" s="2">
        <f t="shared" si="82"/>
        <v>1.5686190217356079E-4</v>
      </c>
      <c r="FY85" s="2">
        <f t="shared" si="82"/>
        <v>1.4310222039091519E-4</v>
      </c>
      <c r="FZ85" s="2">
        <f t="shared" si="82"/>
        <v>1.7357978366271205E-4</v>
      </c>
      <c r="GA85" s="2">
        <f t="shared" si="82"/>
        <v>1.5931900258846733E-4</v>
      </c>
      <c r="GB85" s="2">
        <f t="shared" si="82"/>
        <v>2.2813745722751673E-4</v>
      </c>
      <c r="GC85" s="2">
        <f t="shared" si="82"/>
        <v>2.1444941269332978E-4</v>
      </c>
      <c r="GD85" s="2">
        <f t="shared" si="82"/>
        <v>2.3369589044652177E-4</v>
      </c>
      <c r="GE85" s="2">
        <f t="shared" si="82"/>
        <v>2.3760901973010842E-4</v>
      </c>
      <c r="GF85" s="2">
        <f t="shared" si="82"/>
        <v>2.1793685379067372E-4</v>
      </c>
      <c r="GG85" s="2">
        <f t="shared" si="82"/>
        <v>1.9491615806648471E-4</v>
      </c>
      <c r="GH85" s="2">
        <f t="shared" si="82"/>
        <v>1.5937333473355471E-4</v>
      </c>
      <c r="GI85" s="2">
        <f t="shared" si="82"/>
        <v>1.4251711190610501E-4</v>
      </c>
      <c r="GJ85" s="2">
        <f t="shared" si="82"/>
        <v>1.2928267446959415E-4</v>
      </c>
      <c r="GK85" s="2">
        <f t="shared" si="82"/>
        <v>9.760613400867128E-5</v>
      </c>
      <c r="GM85" s="86">
        <f t="shared" si="83"/>
        <v>0.37408948854160473</v>
      </c>
      <c r="GN85" s="86">
        <f t="shared" si="83"/>
        <v>0.37000791139640482</v>
      </c>
      <c r="GO85" s="86">
        <f t="shared" si="83"/>
        <v>0.37133022062089155</v>
      </c>
      <c r="GP85" s="86">
        <f t="shared" si="83"/>
        <v>0.35476653365982469</v>
      </c>
      <c r="GQ85" s="86">
        <f t="shared" si="83"/>
        <v>0.33551275286249693</v>
      </c>
      <c r="GR85" s="86">
        <f t="shared" si="83"/>
        <v>0.38740237177706666</v>
      </c>
      <c r="GS85" s="86">
        <f t="shared" si="83"/>
        <v>0.36295008855068256</v>
      </c>
      <c r="GT85" s="86">
        <f t="shared" si="83"/>
        <v>0.35352434804726401</v>
      </c>
      <c r="GU85" s="86">
        <f t="shared" si="83"/>
        <v>0.38591099425980435</v>
      </c>
      <c r="GV85" s="86">
        <f t="shared" si="83"/>
        <v>0.40453693592068563</v>
      </c>
      <c r="GW85" s="86">
        <f t="shared" si="83"/>
        <v>0.39121096187058851</v>
      </c>
      <c r="GX85" s="86">
        <f t="shared" si="83"/>
        <v>0.37489126467254641</v>
      </c>
      <c r="GY85" s="86">
        <f t="shared" si="83"/>
        <v>0.36808065974793008</v>
      </c>
      <c r="GZ85" s="86">
        <f t="shared" si="83"/>
        <v>0.41709375662580728</v>
      </c>
      <c r="HA85" s="86">
        <f t="shared" si="83"/>
        <v>0.38724996239622611</v>
      </c>
      <c r="HC85" s="86">
        <f t="shared" si="73"/>
        <v>7.8926417948355754E-6</v>
      </c>
      <c r="HD85" s="86">
        <f t="shared" si="73"/>
        <v>9.5797021091208503E-6</v>
      </c>
      <c r="HE85" s="86">
        <f t="shared" si="73"/>
        <v>7.8838447551276289E-6</v>
      </c>
      <c r="HF85" s="86">
        <f t="shared" si="73"/>
        <v>3.7982802530555895E-6</v>
      </c>
      <c r="HG85" s="86">
        <f t="shared" si="87"/>
        <v>8.6105326866302901E-6</v>
      </c>
      <c r="HH85" s="86">
        <f t="shared" si="87"/>
        <v>1.2562404986830392E-5</v>
      </c>
      <c r="HI85" s="86">
        <f t="shared" si="87"/>
        <v>2.2930261656603081E-5</v>
      </c>
      <c r="HJ85" s="86">
        <f t="shared" si="87"/>
        <v>1.3214698232752769E-5</v>
      </c>
      <c r="HK85" s="86">
        <f t="shared" si="87"/>
        <v>1.7527810496412996E-5</v>
      </c>
      <c r="HL85" s="86">
        <f t="shared" si="87"/>
        <v>1.7039136914688805E-5</v>
      </c>
      <c r="HM85" s="86">
        <f t="shared" si="87"/>
        <v>9.6999561290967505E-6</v>
      </c>
      <c r="HN85" s="86">
        <f t="shared" si="87"/>
        <v>4.716292684016115E-6</v>
      </c>
      <c r="HO85" s="86">
        <f t="shared" si="87"/>
        <v>5.4700849380724609E-6</v>
      </c>
      <c r="HP85" s="86">
        <f t="shared" si="87"/>
        <v>1.2204059159719271E-6</v>
      </c>
      <c r="HQ85" s="86">
        <f t="shared" si="87"/>
        <v>4.1193085925110213E-7</v>
      </c>
      <c r="HS85" s="86">
        <f t="shared" si="84"/>
        <v>3.3131054418808281E-77</v>
      </c>
      <c r="HT85" s="86">
        <f t="shared" si="84"/>
        <v>1.1214683315319596E-72</v>
      </c>
      <c r="HU85" s="86">
        <f t="shared" si="84"/>
        <v>2.2935012528755976E-76</v>
      </c>
      <c r="HV85" s="86">
        <f t="shared" si="84"/>
        <v>2.2600948531292895E-82</v>
      </c>
      <c r="HW85" s="86">
        <f t="shared" si="84"/>
        <v>2.0756396167862725E-76</v>
      </c>
      <c r="HX85" s="86">
        <f t="shared" si="84"/>
        <v>9.9668042251866684E-77</v>
      </c>
      <c r="HY85" s="86">
        <f t="shared" si="84"/>
        <v>5.9582974733104977E-70</v>
      </c>
      <c r="HZ85" s="86">
        <f t="shared" si="84"/>
        <v>6.2150690715800318E-75</v>
      </c>
      <c r="IA85" s="86">
        <f t="shared" si="84"/>
        <v>6.5234430883974342E-76</v>
      </c>
      <c r="IB85" s="86">
        <f t="shared" si="84"/>
        <v>1.5804394285001894E-75</v>
      </c>
      <c r="IC85" s="86">
        <f t="shared" si="84"/>
        <v>1.8480632404312098E-80</v>
      </c>
      <c r="ID85" s="86">
        <f t="shared" si="84"/>
        <v>2.3456749586180791E-84</v>
      </c>
      <c r="IE85" s="86">
        <f t="shared" si="84"/>
        <v>4.0642220610901619E-79</v>
      </c>
      <c r="IF85" s="86">
        <f t="shared" si="84"/>
        <v>1.4052373855684855E-41</v>
      </c>
      <c r="IG85" s="86">
        <f t="shared" si="84"/>
        <v>1.7937374232905127E-27</v>
      </c>
      <c r="II85" s="86">
        <f t="shared" si="85"/>
        <v>7.9929214799415803E-132</v>
      </c>
      <c r="IJ85" s="86">
        <f t="shared" si="85"/>
        <v>1.3123969436101456E-120</v>
      </c>
      <c r="IK85" s="86">
        <f t="shared" si="85"/>
        <v>2.0782312531387124E-128</v>
      </c>
      <c r="IL85" s="86">
        <f t="shared" si="85"/>
        <v>4.1156916744774457E-134</v>
      </c>
      <c r="IM85" s="86">
        <f t="shared" si="85"/>
        <v>2.1780632741085133E-129</v>
      </c>
      <c r="IN85" s="86">
        <f t="shared" si="85"/>
        <v>2.1478840184626822E-122</v>
      </c>
      <c r="IO85" s="86">
        <f t="shared" si="85"/>
        <v>7.8692522730984669E-119</v>
      </c>
      <c r="IP85" s="86">
        <f t="shared" si="85"/>
        <v>2.2406190288322187E-124</v>
      </c>
      <c r="IQ85" s="86">
        <f t="shared" si="85"/>
        <v>1.1963215236928255E-125</v>
      </c>
      <c r="IR85" s="86">
        <f t="shared" si="85"/>
        <v>4.7638690597699588E-126</v>
      </c>
      <c r="IS85" s="86">
        <f t="shared" si="85"/>
        <v>1.654085507155459E-131</v>
      </c>
      <c r="IT85" s="86">
        <f t="shared" si="85"/>
        <v>1.0439362251101786E-139</v>
      </c>
      <c r="IU85" s="86">
        <f t="shared" si="85"/>
        <v>8.6166484708573017E-135</v>
      </c>
      <c r="IV85" s="86">
        <f t="shared" si="85"/>
        <v>6.5514743862458498E-151</v>
      </c>
      <c r="IW85" s="86">
        <f t="shared" si="85"/>
        <v>3.5452494480447623E-66</v>
      </c>
      <c r="IY85" s="86">
        <f t="shared" si="86"/>
        <v>0.37409738118339958</v>
      </c>
      <c r="IZ85" s="86">
        <f t="shared" si="86"/>
        <v>0.37001749109851395</v>
      </c>
      <c r="JA85" s="86">
        <f t="shared" si="86"/>
        <v>0.37133810446564669</v>
      </c>
      <c r="JB85" s="86">
        <f t="shared" si="86"/>
        <v>0.35477033194007773</v>
      </c>
      <c r="JC85" s="86">
        <f t="shared" si="86"/>
        <v>0.33552136339518357</v>
      </c>
      <c r="JD85" s="86">
        <f t="shared" si="86"/>
        <v>0.38741493418205347</v>
      </c>
      <c r="JE85" s="86">
        <f t="shared" si="86"/>
        <v>0.36297301881233918</v>
      </c>
      <c r="JF85" s="86">
        <f t="shared" si="86"/>
        <v>0.35353756274549675</v>
      </c>
      <c r="JG85" s="86">
        <f t="shared" si="86"/>
        <v>0.38592852207030076</v>
      </c>
      <c r="JH85" s="86">
        <f t="shared" si="86"/>
        <v>0.40455397505760032</v>
      </c>
      <c r="JI85" s="86">
        <f t="shared" si="86"/>
        <v>0.39122066182671761</v>
      </c>
      <c r="JJ85" s="86">
        <f t="shared" si="86"/>
        <v>0.37489598096523041</v>
      </c>
      <c r="JK85" s="86">
        <f t="shared" si="86"/>
        <v>0.36808612983286815</v>
      </c>
      <c r="JL85" s="86">
        <f t="shared" si="86"/>
        <v>0.41709497703172327</v>
      </c>
      <c r="JM85" s="86">
        <f t="shared" si="86"/>
        <v>0.38725037432708537</v>
      </c>
    </row>
    <row r="86" spans="2:273" x14ac:dyDescent="0.25">
      <c r="B86" s="2">
        <v>59</v>
      </c>
      <c r="C86" s="37">
        <v>209.90799999999999</v>
      </c>
      <c r="D86" s="37">
        <v>217.649</v>
      </c>
      <c r="E86" s="37">
        <v>208.054</v>
      </c>
      <c r="F86" s="37">
        <v>221.40700000000001</v>
      </c>
      <c r="G86" s="37">
        <v>211.53399999999999</v>
      </c>
      <c r="H86" s="37">
        <v>225.733</v>
      </c>
      <c r="I86" s="37">
        <v>222.404</v>
      </c>
      <c r="J86" s="37">
        <v>218.404</v>
      </c>
      <c r="K86" s="37">
        <v>215.679</v>
      </c>
      <c r="L86" s="37">
        <v>222.441</v>
      </c>
      <c r="M86" s="37">
        <v>219.28800000000001</v>
      </c>
      <c r="N86" s="37">
        <v>214.68299999999999</v>
      </c>
      <c r="O86" s="37">
        <v>214.25399999999999</v>
      </c>
      <c r="P86" s="37">
        <v>208.14500000000001</v>
      </c>
      <c r="Q86" s="37">
        <v>182.63900000000001</v>
      </c>
      <c r="S86" s="4">
        <f t="shared" si="88"/>
        <v>215.37715690488096</v>
      </c>
      <c r="T86" s="4">
        <f t="shared" si="88"/>
        <v>218.87006290536664</v>
      </c>
      <c r="U86" s="4">
        <f t="shared" si="88"/>
        <v>208.87538548924582</v>
      </c>
      <c r="V86" s="4">
        <f t="shared" si="88"/>
        <v>221.63327314132786</v>
      </c>
      <c r="W86" s="4">
        <f t="shared" si="88"/>
        <v>211.03473116002613</v>
      </c>
      <c r="X86" s="4">
        <f t="shared" si="88"/>
        <v>232.16409387697541</v>
      </c>
      <c r="Y86" s="4">
        <f t="shared" si="88"/>
        <v>226.01871255895139</v>
      </c>
      <c r="Z86" s="4">
        <f t="shared" si="88"/>
        <v>219.95265152973283</v>
      </c>
      <c r="AA86" s="4">
        <f t="shared" si="88"/>
        <v>219.76579541145645</v>
      </c>
      <c r="AB86" s="4">
        <f t="shared" si="88"/>
        <v>230.19641342650613</v>
      </c>
      <c r="AC86" s="4">
        <f t="shared" si="88"/>
        <v>224.27539561950536</v>
      </c>
      <c r="AD86" s="4">
        <f t="shared" si="88"/>
        <v>217.61345317488571</v>
      </c>
      <c r="AE86" s="4">
        <f t="shared" si="88"/>
        <v>215.96159471804606</v>
      </c>
      <c r="AF86" s="4">
        <f t="shared" si="88"/>
        <v>214.83851945911167</v>
      </c>
      <c r="AG86" s="4">
        <f t="shared" si="88"/>
        <v>186.23139553013661</v>
      </c>
      <c r="AI86" s="4">
        <f t="shared" si="89"/>
        <v>-5.4691569048809754</v>
      </c>
      <c r="AJ86" s="4">
        <f t="shared" si="89"/>
        <v>-1.2210629053666366</v>
      </c>
      <c r="AK86" s="4">
        <f t="shared" si="89"/>
        <v>-0.82138548924581301</v>
      </c>
      <c r="AL86" s="4">
        <f t="shared" si="89"/>
        <v>-0.22627314132785159</v>
      </c>
      <c r="AM86" s="4">
        <f t="shared" si="89"/>
        <v>0.4992688399738654</v>
      </c>
      <c r="AN86" s="4">
        <f t="shared" si="89"/>
        <v>-6.4310938769754102</v>
      </c>
      <c r="AO86" s="4">
        <f t="shared" si="89"/>
        <v>-3.6147125589513962</v>
      </c>
      <c r="AP86" s="4">
        <f t="shared" si="89"/>
        <v>-1.5486515297328367</v>
      </c>
      <c r="AQ86" s="4">
        <f t="shared" si="89"/>
        <v>-4.0867954114564498</v>
      </c>
      <c r="AR86" s="4">
        <f t="shared" si="89"/>
        <v>-7.7554134265061236</v>
      </c>
      <c r="AS86" s="4">
        <f t="shared" si="89"/>
        <v>-4.9873956195053495</v>
      </c>
      <c r="AT86" s="4">
        <f t="shared" si="89"/>
        <v>-2.930453174885713</v>
      </c>
      <c r="AU86" s="4">
        <f t="shared" si="89"/>
        <v>-1.7075947180460673</v>
      </c>
      <c r="AV86" s="4">
        <f t="shared" si="89"/>
        <v>-6.6935194591116556</v>
      </c>
      <c r="AW86" s="4">
        <f t="shared" si="89"/>
        <v>-3.5923955301365993</v>
      </c>
      <c r="AY86" s="2">
        <f t="shared" si="80"/>
        <v>65.901893901228604</v>
      </c>
      <c r="AZ86" s="2">
        <f t="shared" si="80"/>
        <v>66.030994636426783</v>
      </c>
      <c r="BA86" s="2">
        <f t="shared" si="80"/>
        <v>66.731595970969593</v>
      </c>
      <c r="BB86" s="2">
        <f t="shared" si="80"/>
        <v>69.946525131884869</v>
      </c>
      <c r="BC86" s="2">
        <f t="shared" si="80"/>
        <v>71.256227851653406</v>
      </c>
      <c r="BD86" s="2">
        <f t="shared" si="80"/>
        <v>73.411226174867039</v>
      </c>
      <c r="BE86" s="2">
        <f t="shared" si="80"/>
        <v>70.589181426221387</v>
      </c>
      <c r="BF86" s="2">
        <f t="shared" si="80"/>
        <v>79.026040473091257</v>
      </c>
      <c r="BG86" s="2">
        <f t="shared" si="80"/>
        <v>69.326959111910313</v>
      </c>
      <c r="BH86" s="2">
        <f t="shared" si="80"/>
        <v>71.98772572931432</v>
      </c>
      <c r="BI86" s="2">
        <f t="shared" si="80"/>
        <v>68.675924970790462</v>
      </c>
      <c r="BJ86" s="2">
        <f t="shared" si="80"/>
        <v>72.773351662976907</v>
      </c>
      <c r="BK86" s="2">
        <f t="shared" si="80"/>
        <v>71.339346794826341</v>
      </c>
      <c r="BL86" s="2">
        <f t="shared" si="80"/>
        <v>70.757241421480487</v>
      </c>
      <c r="BM86" s="2">
        <f t="shared" si="80"/>
        <v>69.24951469880871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74.712513513513514</v>
      </c>
      <c r="DL86" s="2">
        <f t="shared" si="90"/>
        <v>76.318274841437614</v>
      </c>
      <c r="DM86" s="2">
        <f t="shared" si="90"/>
        <v>76.939731707317065</v>
      </c>
      <c r="DN86" s="2">
        <f t="shared" si="90"/>
        <v>83.973543944427647</v>
      </c>
      <c r="DO86" s="2">
        <f t="shared" si="90"/>
        <v>83.104393902439028</v>
      </c>
      <c r="DP86" s="2">
        <f t="shared" si="90"/>
        <v>83.691348217636019</v>
      </c>
      <c r="DQ86" s="2">
        <f t="shared" si="90"/>
        <v>83.490399730094481</v>
      </c>
      <c r="DR86" s="2">
        <f t="shared" si="90"/>
        <v>90.941388809862474</v>
      </c>
      <c r="DS86" s="2">
        <f t="shared" si="90"/>
        <v>79.97660672268907</v>
      </c>
      <c r="DT86" s="2">
        <f t="shared" si="90"/>
        <v>80.126457142857134</v>
      </c>
      <c r="DU86" s="2">
        <f t="shared" si="90"/>
        <v>77.351879563774304</v>
      </c>
      <c r="DV86" s="2">
        <f t="shared" si="90"/>
        <v>83.017056187766713</v>
      </c>
      <c r="DW86" s="2">
        <f t="shared" si="90"/>
        <v>81.474962030856801</v>
      </c>
      <c r="DX86" s="2">
        <f t="shared" si="90"/>
        <v>78.988551260504181</v>
      </c>
      <c r="DY86" s="2">
        <f t="shared" si="90"/>
        <v>73.709609677419351</v>
      </c>
      <c r="EA86" s="2">
        <f t="shared" si="94"/>
        <v>63.161423699205208</v>
      </c>
      <c r="EB86" s="2">
        <f t="shared" si="91"/>
        <v>63.350819047619041</v>
      </c>
      <c r="EC86" s="2">
        <f t="shared" si="91"/>
        <v>63.798683074076784</v>
      </c>
      <c r="ED86" s="2">
        <f t="shared" si="91"/>
        <v>65.965010796003867</v>
      </c>
      <c r="EE86" s="2">
        <f t="shared" si="91"/>
        <v>67.481863800390656</v>
      </c>
      <c r="EF86" s="2">
        <f t="shared" si="91"/>
        <v>70.522176470588235</v>
      </c>
      <c r="EG86" s="2">
        <f t="shared" si="91"/>
        <v>66.495592599560993</v>
      </c>
      <c r="EH86" s="2">
        <f t="shared" si="91"/>
        <v>75.073050854985553</v>
      </c>
      <c r="EI86" s="2">
        <f t="shared" si="91"/>
        <v>65.764831790199452</v>
      </c>
      <c r="EJ86" s="2">
        <f t="shared" si="91"/>
        <v>69.326279419604901</v>
      </c>
      <c r="EK86" s="2">
        <f t="shared" si="91"/>
        <v>65.848804693591148</v>
      </c>
      <c r="EL86" s="2">
        <f t="shared" si="91"/>
        <v>69.437768627059398</v>
      </c>
      <c r="EM86" s="2">
        <f t="shared" si="91"/>
        <v>68.078202857142855</v>
      </c>
      <c r="EN86" s="2">
        <f t="shared" si="91"/>
        <v>68.00721282483407</v>
      </c>
      <c r="EO86" s="2">
        <f t="shared" si="91"/>
        <v>67.56575860953339</v>
      </c>
      <c r="EQ86" s="2">
        <f t="shared" si="92"/>
        <v>61.69293868029326</v>
      </c>
      <c r="ER86" s="2">
        <f t="shared" si="92"/>
        <v>62.149631002277907</v>
      </c>
      <c r="ES86" s="2">
        <f t="shared" si="92"/>
        <v>63.404390865440767</v>
      </c>
      <c r="ET86" s="2">
        <f t="shared" si="92"/>
        <v>65.819599156751252</v>
      </c>
      <c r="EU86" s="2">
        <f t="shared" si="92"/>
        <v>67.717146620522215</v>
      </c>
      <c r="EV86" s="2">
        <f t="shared" si="92"/>
        <v>67.879812464987239</v>
      </c>
      <c r="EW86" s="2">
        <f t="shared" si="92"/>
        <v>66.104090825913019</v>
      </c>
      <c r="EX86" s="2">
        <f t="shared" si="92"/>
        <v>74.823652031305912</v>
      </c>
      <c r="EY86" s="2">
        <f t="shared" si="92"/>
        <v>64.963450850867332</v>
      </c>
      <c r="EZ86" s="2">
        <f t="shared" si="92"/>
        <v>69.393790921686687</v>
      </c>
      <c r="FA86" s="2">
        <f t="shared" si="92"/>
        <v>68.308250081477468</v>
      </c>
      <c r="FB86" s="2">
        <f t="shared" si="92"/>
        <v>69.848301935894014</v>
      </c>
      <c r="FC86" s="2">
        <f t="shared" si="92"/>
        <v>65.889079776498335</v>
      </c>
      <c r="FD86" s="2">
        <f t="shared" si="92"/>
        <v>66.97928226279268</v>
      </c>
      <c r="FE86" s="2">
        <f t="shared" si="92"/>
        <v>68.816523488476008</v>
      </c>
      <c r="FG86" s="2">
        <f t="shared" si="93"/>
        <v>0.76273191524646378</v>
      </c>
      <c r="FH86" s="2">
        <f t="shared" si="93"/>
        <v>0.79329930038518814</v>
      </c>
      <c r="FI86" s="2">
        <f t="shared" si="93"/>
        <v>0.77680816457792368</v>
      </c>
      <c r="FJ86" s="2">
        <f t="shared" si="93"/>
        <v>0.7789080333038213</v>
      </c>
      <c r="FK86" s="2">
        <f t="shared" si="93"/>
        <v>0.75840514143814075</v>
      </c>
      <c r="FL86" s="2">
        <f t="shared" si="93"/>
        <v>0.78057005203969554</v>
      </c>
      <c r="FM86" s="2">
        <f t="shared" si="93"/>
        <v>0.75912166282972005</v>
      </c>
      <c r="FN86" s="2">
        <f t="shared" si="93"/>
        <v>0.75088421141073869</v>
      </c>
      <c r="FO86" s="2">
        <f t="shared" si="93"/>
        <v>0.7493391135087043</v>
      </c>
      <c r="FP86" s="2">
        <f t="shared" si="93"/>
        <v>0.75357533500888096</v>
      </c>
      <c r="FQ86" s="2">
        <f t="shared" si="93"/>
        <v>0.75427486275846389</v>
      </c>
      <c r="FR86" s="2">
        <f t="shared" si="93"/>
        <v>0.75436772498814764</v>
      </c>
      <c r="FS86" s="2">
        <f t="shared" si="93"/>
        <v>0.75654664100631641</v>
      </c>
      <c r="FT86" s="2">
        <f t="shared" si="93"/>
        <v>0.7495592795096887</v>
      </c>
      <c r="FU86" s="2">
        <f t="shared" si="93"/>
        <v>0.72596630170132836</v>
      </c>
      <c r="FW86" s="2">
        <f t="shared" si="82"/>
        <v>1.5986205552503702E-4</v>
      </c>
      <c r="FX86" s="2">
        <f t="shared" si="82"/>
        <v>1.7199305263841544E-4</v>
      </c>
      <c r="FY86" s="2">
        <f t="shared" si="82"/>
        <v>1.5690629819166345E-4</v>
      </c>
      <c r="FZ86" s="2">
        <f t="shared" si="82"/>
        <v>1.9032326079763587E-4</v>
      </c>
      <c r="GA86" s="2">
        <f t="shared" si="82"/>
        <v>1.7468712748689127E-4</v>
      </c>
      <c r="GB86" s="2">
        <f t="shared" si="82"/>
        <v>2.501422418701486E-4</v>
      </c>
      <c r="GC86" s="2">
        <f t="shared" si="82"/>
        <v>2.3513424033881866E-4</v>
      </c>
      <c r="GD86" s="2">
        <f t="shared" si="82"/>
        <v>2.5623667114792095E-4</v>
      </c>
      <c r="GE86" s="2">
        <f t="shared" si="82"/>
        <v>2.6052713699358556E-4</v>
      </c>
      <c r="GF86" s="2">
        <f t="shared" si="82"/>
        <v>2.3895798395002295E-4</v>
      </c>
      <c r="GG86" s="2">
        <f t="shared" si="82"/>
        <v>2.1371729840805097E-4</v>
      </c>
      <c r="GH86" s="2">
        <f t="shared" si="82"/>
        <v>1.7474669966765759E-4</v>
      </c>
      <c r="GI86" s="2">
        <f t="shared" si="82"/>
        <v>1.5626475717414137E-4</v>
      </c>
      <c r="GJ86" s="2">
        <f t="shared" si="82"/>
        <v>1.4175386560480143E-4</v>
      </c>
      <c r="GK86" s="2">
        <f t="shared" si="82"/>
        <v>1.0702198993884139E-4</v>
      </c>
      <c r="GM86" s="86">
        <f t="shared" si="83"/>
        <v>0.43615065049094298</v>
      </c>
      <c r="GN86" s="86">
        <f t="shared" si="83"/>
        <v>0.42319691650317959</v>
      </c>
      <c r="GO86" s="86">
        <f t="shared" si="83"/>
        <v>0.43324149974564802</v>
      </c>
      <c r="GP86" s="86">
        <f t="shared" si="83"/>
        <v>0.41425075984931409</v>
      </c>
      <c r="GQ86" s="86">
        <f t="shared" si="83"/>
        <v>0.39983976955279743</v>
      </c>
      <c r="GR86" s="86">
        <f t="shared" si="83"/>
        <v>0.43997580227931338</v>
      </c>
      <c r="GS86" s="86">
        <f t="shared" si="83"/>
        <v>0.42675551115806248</v>
      </c>
      <c r="GT86" s="86">
        <f t="shared" si="83"/>
        <v>0.42227575694565617</v>
      </c>
      <c r="GU86" s="86">
        <f t="shared" si="83"/>
        <v>0.4565718797348462</v>
      </c>
      <c r="GV86" s="86">
        <f t="shared" si="83"/>
        <v>0.47106003553809245</v>
      </c>
      <c r="GW86" s="86">
        <f t="shared" si="83"/>
        <v>0.46212510624432679</v>
      </c>
      <c r="GX86" s="86">
        <f t="shared" si="83"/>
        <v>0.44666700860983632</v>
      </c>
      <c r="GY86" s="86">
        <f t="shared" si="83"/>
        <v>0.44066748783636706</v>
      </c>
      <c r="GZ86" s="86">
        <f t="shared" si="83"/>
        <v>0.49585397326541797</v>
      </c>
      <c r="HA86" s="86">
        <f t="shared" si="83"/>
        <v>0.47215570708655646</v>
      </c>
      <c r="HC86" s="86">
        <f t="shared" si="73"/>
        <v>1.6106401478106702E-5</v>
      </c>
      <c r="HD86" s="86">
        <f t="shared" si="73"/>
        <v>1.8945308089027118E-5</v>
      </c>
      <c r="HE86" s="86">
        <f t="shared" si="73"/>
        <v>1.5916923822989249E-5</v>
      </c>
      <c r="HF86" s="86">
        <f t="shared" si="73"/>
        <v>8.099999336714776E-6</v>
      </c>
      <c r="HG86" s="86">
        <f t="shared" si="87"/>
        <v>1.7530311127887688E-5</v>
      </c>
      <c r="HH86" s="86">
        <f t="shared" si="87"/>
        <v>2.550719483770172E-5</v>
      </c>
      <c r="HI86" s="86">
        <f t="shared" si="87"/>
        <v>4.4955038133915763E-5</v>
      </c>
      <c r="HJ86" s="86">
        <f t="shared" si="87"/>
        <v>2.6994191077992929E-5</v>
      </c>
      <c r="HK86" s="86">
        <f t="shared" si="87"/>
        <v>3.564380764681722E-5</v>
      </c>
      <c r="HL86" s="86">
        <f t="shared" si="87"/>
        <v>3.4474350792211741E-5</v>
      </c>
      <c r="HM86" s="86">
        <f t="shared" si="87"/>
        <v>2.0116839195125173E-5</v>
      </c>
      <c r="HN86" s="86">
        <f t="shared" si="87"/>
        <v>1.0069666653281409E-5</v>
      </c>
      <c r="HO86" s="86">
        <f t="shared" si="87"/>
        <v>1.1363655497752286E-5</v>
      </c>
      <c r="HP86" s="86">
        <f t="shared" si="87"/>
        <v>2.8893801267698237E-6</v>
      </c>
      <c r="HQ86" s="86">
        <f t="shared" si="87"/>
        <v>1.0594575597720645E-6</v>
      </c>
      <c r="HS86" s="86">
        <f t="shared" si="84"/>
        <v>6.680079358430958E-75</v>
      </c>
      <c r="HT86" s="86">
        <f t="shared" si="84"/>
        <v>1.5982044199529703E-70</v>
      </c>
      <c r="HU86" s="86">
        <f t="shared" si="84"/>
        <v>4.1427771301407242E-74</v>
      </c>
      <c r="HV86" s="86">
        <f t="shared" si="84"/>
        <v>6.3876839703000608E-80</v>
      </c>
      <c r="HW86" s="86">
        <f t="shared" si="84"/>
        <v>4.0819962207751352E-74</v>
      </c>
      <c r="HX86" s="86">
        <f t="shared" si="84"/>
        <v>2.1313279635732621E-74</v>
      </c>
      <c r="HY86" s="86">
        <f t="shared" si="84"/>
        <v>8.8772813523360387E-68</v>
      </c>
      <c r="HZ86" s="86">
        <f t="shared" si="84"/>
        <v>1.3204440387618284E-72</v>
      </c>
      <c r="IA86" s="86">
        <f t="shared" si="84"/>
        <v>1.4928771502078284E-73</v>
      </c>
      <c r="IB86" s="86">
        <f t="shared" si="84"/>
        <v>3.4039055664125579E-73</v>
      </c>
      <c r="IC86" s="86">
        <f t="shared" si="84"/>
        <v>4.9780546157576969E-78</v>
      </c>
      <c r="ID86" s="86">
        <f t="shared" si="84"/>
        <v>7.5620147227644429E-82</v>
      </c>
      <c r="IE86" s="86">
        <f t="shared" si="84"/>
        <v>9.1818602663649283E-77</v>
      </c>
      <c r="IF86" s="86">
        <f t="shared" si="84"/>
        <v>2.0491360896333194E-40</v>
      </c>
      <c r="IG86" s="86">
        <f t="shared" si="84"/>
        <v>9.7010786614544298E-27</v>
      </c>
      <c r="II86" s="86">
        <f t="shared" si="85"/>
        <v>3.9450828920496836E-129</v>
      </c>
      <c r="IJ86" s="86">
        <f t="shared" si="85"/>
        <v>3.977388518771111E-118</v>
      </c>
      <c r="IK86" s="86">
        <f t="shared" si="85"/>
        <v>8.6063156479131529E-126</v>
      </c>
      <c r="IL86" s="86">
        <f t="shared" si="85"/>
        <v>2.5710371680692381E-131</v>
      </c>
      <c r="IM86" s="86">
        <f t="shared" si="85"/>
        <v>1.0177721364229398E-126</v>
      </c>
      <c r="IN86" s="86">
        <f t="shared" si="85"/>
        <v>9.1781994206395971E-120</v>
      </c>
      <c r="IO86" s="86">
        <f t="shared" si="85"/>
        <v>2.6937531926384226E-116</v>
      </c>
      <c r="IP86" s="86">
        <f t="shared" si="85"/>
        <v>1.0764370573331132E-121</v>
      </c>
      <c r="IQ86" s="86">
        <f t="shared" si="85"/>
        <v>6.2038805084060055E-123</v>
      </c>
      <c r="IR86" s="86">
        <f t="shared" si="85"/>
        <v>2.3646548632126314E-123</v>
      </c>
      <c r="IS86" s="86">
        <f t="shared" si="85"/>
        <v>9.9130521535171603E-129</v>
      </c>
      <c r="IT86" s="86">
        <f t="shared" si="85"/>
        <v>8.0214552053351362E-137</v>
      </c>
      <c r="IU86" s="86">
        <f t="shared" si="85"/>
        <v>4.8206187624394676E-132</v>
      </c>
      <c r="IV86" s="86">
        <f t="shared" si="85"/>
        <v>7.307410869698537E-148</v>
      </c>
      <c r="IW86" s="86">
        <f t="shared" si="85"/>
        <v>6.7074322071683341E-65</v>
      </c>
      <c r="IY86" s="86">
        <f t="shared" si="86"/>
        <v>0.43616675689242107</v>
      </c>
      <c r="IZ86" s="86">
        <f t="shared" si="86"/>
        <v>0.42321586181126863</v>
      </c>
      <c r="JA86" s="86">
        <f t="shared" si="86"/>
        <v>0.43325741666947098</v>
      </c>
      <c r="JB86" s="86">
        <f t="shared" si="86"/>
        <v>0.4142588598486508</v>
      </c>
      <c r="JC86" s="86">
        <f t="shared" si="86"/>
        <v>0.39985729986392532</v>
      </c>
      <c r="JD86" s="86">
        <f t="shared" si="86"/>
        <v>0.44000130947415106</v>
      </c>
      <c r="JE86" s="86">
        <f t="shared" si="86"/>
        <v>0.42680046619619638</v>
      </c>
      <c r="JF86" s="86">
        <f t="shared" si="86"/>
        <v>0.42230275113673416</v>
      </c>
      <c r="JG86" s="86">
        <f t="shared" si="86"/>
        <v>0.45660752354249301</v>
      </c>
      <c r="JH86" s="86">
        <f t="shared" si="86"/>
        <v>0.47109450988888468</v>
      </c>
      <c r="JI86" s="86">
        <f t="shared" si="86"/>
        <v>0.46214522308352191</v>
      </c>
      <c r="JJ86" s="86">
        <f t="shared" si="86"/>
        <v>0.44667707827648961</v>
      </c>
      <c r="JK86" s="86">
        <f t="shared" si="86"/>
        <v>0.44067885149186481</v>
      </c>
      <c r="JL86" s="86">
        <f t="shared" si="86"/>
        <v>0.49585686264554474</v>
      </c>
      <c r="JM86" s="86">
        <f t="shared" si="86"/>
        <v>0.47215676654411626</v>
      </c>
    </row>
    <row r="87" spans="2:273" x14ac:dyDescent="0.25">
      <c r="B87" s="2">
        <v>60</v>
      </c>
      <c r="C87" s="37">
        <v>212.76900000000001</v>
      </c>
      <c r="D87" s="37">
        <v>218.86</v>
      </c>
      <c r="E87" s="37">
        <v>211.821</v>
      </c>
      <c r="F87" s="37">
        <v>224.864</v>
      </c>
      <c r="G87" s="37">
        <v>217.155</v>
      </c>
      <c r="H87" s="37">
        <v>225.86699999999999</v>
      </c>
      <c r="I87" s="37">
        <v>226.018</v>
      </c>
      <c r="J87" s="37">
        <v>222.77199999999999</v>
      </c>
      <c r="K87" s="37">
        <v>218.339</v>
      </c>
      <c r="L87" s="37">
        <v>222.458</v>
      </c>
      <c r="M87" s="37">
        <v>221.47499999999999</v>
      </c>
      <c r="N87" s="37">
        <v>217.88300000000001</v>
      </c>
      <c r="O87" s="37">
        <v>218.05099999999999</v>
      </c>
      <c r="P87" s="37">
        <v>209.726</v>
      </c>
      <c r="Q87" s="37">
        <v>185.066</v>
      </c>
      <c r="S87" s="4">
        <f t="shared" si="88"/>
        <v>220.20827978144138</v>
      </c>
      <c r="T87" s="4">
        <f t="shared" si="88"/>
        <v>224.53415641627626</v>
      </c>
      <c r="U87" s="4">
        <f t="shared" si="88"/>
        <v>215.66424828892698</v>
      </c>
      <c r="V87" s="4">
        <f t="shared" si="88"/>
        <v>230.01712376112198</v>
      </c>
      <c r="W87" s="4">
        <f t="shared" si="88"/>
        <v>220.60756868751892</v>
      </c>
      <c r="X87" s="4">
        <f t="shared" si="88"/>
        <v>234.19736483531983</v>
      </c>
      <c r="Y87" s="4">
        <f t="shared" si="88"/>
        <v>232.67007219612873</v>
      </c>
      <c r="Z87" s="4">
        <f t="shared" si="88"/>
        <v>228.0156624437964</v>
      </c>
      <c r="AA87" s="4">
        <f t="shared" si="88"/>
        <v>224.38121820819879</v>
      </c>
      <c r="AB87" s="4">
        <f t="shared" si="88"/>
        <v>231.70464375044887</v>
      </c>
      <c r="AC87" s="4">
        <f t="shared" si="88"/>
        <v>229.40983960874769</v>
      </c>
      <c r="AD87" s="4">
        <f t="shared" si="88"/>
        <v>224.86113016223351</v>
      </c>
      <c r="AE87" s="4">
        <f t="shared" si="88"/>
        <v>224.95596248030751</v>
      </c>
      <c r="AF87" s="4">
        <f t="shared" si="88"/>
        <v>218.33890130295524</v>
      </c>
      <c r="AG87" s="4">
        <f t="shared" si="88"/>
        <v>190.2694138377347</v>
      </c>
      <c r="AI87" s="4">
        <f t="shared" si="89"/>
        <v>-7.4392797814413711</v>
      </c>
      <c r="AJ87" s="4">
        <f t="shared" si="89"/>
        <v>-5.6741564162762472</v>
      </c>
      <c r="AK87" s="4">
        <f t="shared" si="89"/>
        <v>-3.8432482889269863</v>
      </c>
      <c r="AL87" s="4">
        <f t="shared" si="89"/>
        <v>-5.1531237611219751</v>
      </c>
      <c r="AM87" s="4">
        <f t="shared" si="89"/>
        <v>-3.4525686875189194</v>
      </c>
      <c r="AN87" s="4">
        <f t="shared" si="89"/>
        <v>-8.3303648353198412</v>
      </c>
      <c r="AO87" s="4">
        <f t="shared" si="89"/>
        <v>-6.6520721961287279</v>
      </c>
      <c r="AP87" s="4">
        <f t="shared" si="89"/>
        <v>-5.2436624437964099</v>
      </c>
      <c r="AQ87" s="4">
        <f t="shared" si="89"/>
        <v>-6.0422182081987899</v>
      </c>
      <c r="AR87" s="4">
        <f t="shared" si="89"/>
        <v>-9.2466437504488681</v>
      </c>
      <c r="AS87" s="4">
        <f t="shared" si="89"/>
        <v>-7.9348396087476942</v>
      </c>
      <c r="AT87" s="4">
        <f t="shared" si="89"/>
        <v>-6.9781301622334979</v>
      </c>
      <c r="AU87" s="4">
        <f t="shared" si="89"/>
        <v>-6.9049624803075176</v>
      </c>
      <c r="AV87" s="4">
        <f t="shared" si="89"/>
        <v>-8.6129013029552368</v>
      </c>
      <c r="AW87" s="4">
        <f t="shared" si="89"/>
        <v>-5.2034138377347006</v>
      </c>
      <c r="AY87" s="2">
        <f t="shared" si="80"/>
        <v>65.622512308276356</v>
      </c>
      <c r="AZ87" s="2">
        <f t="shared" si="80"/>
        <v>65.746651276741432</v>
      </c>
      <c r="BA87" s="2">
        <f t="shared" si="80"/>
        <v>66.433613706139255</v>
      </c>
      <c r="BB87" s="2">
        <f t="shared" si="80"/>
        <v>69.591230693776765</v>
      </c>
      <c r="BC87" s="2">
        <f t="shared" si="80"/>
        <v>70.91407723380793</v>
      </c>
      <c r="BD87" s="2">
        <f t="shared" si="80"/>
        <v>73.0774452539072</v>
      </c>
      <c r="BE87" s="2">
        <f t="shared" si="80"/>
        <v>70.270442491306639</v>
      </c>
      <c r="BF87" s="2">
        <f t="shared" si="80"/>
        <v>78.722561394870993</v>
      </c>
      <c r="BG87" s="2">
        <f t="shared" si="80"/>
        <v>68.982656282672934</v>
      </c>
      <c r="BH87" s="2">
        <f t="shared" si="80"/>
        <v>71.668169641897734</v>
      </c>
      <c r="BI87" s="2">
        <f t="shared" si="80"/>
        <v>68.370351963317788</v>
      </c>
      <c r="BJ87" s="2">
        <f t="shared" si="80"/>
        <v>72.432937479051105</v>
      </c>
      <c r="BK87" s="2">
        <f t="shared" si="80"/>
        <v>71.015902331458932</v>
      </c>
      <c r="BL87" s="2">
        <f t="shared" si="80"/>
        <v>70.473933630337882</v>
      </c>
      <c r="BM87" s="2">
        <f t="shared" si="80"/>
        <v>69.043838995329935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74.879710690447538</v>
      </c>
      <c r="DL87" s="2">
        <f t="shared" si="90"/>
        <v>76.47057004933049</v>
      </c>
      <c r="DM87" s="2">
        <f t="shared" si="90"/>
        <v>77.101662020905906</v>
      </c>
      <c r="DN87" s="2">
        <f t="shared" si="90"/>
        <v>84.161121715493792</v>
      </c>
      <c r="DO87" s="2">
        <f t="shared" si="90"/>
        <v>83.181689868667917</v>
      </c>
      <c r="DP87" s="2">
        <f t="shared" si="90"/>
        <v>83.773246716697926</v>
      </c>
      <c r="DQ87" s="2">
        <f t="shared" si="90"/>
        <v>83.718906612685572</v>
      </c>
      <c r="DR87" s="2">
        <f t="shared" si="90"/>
        <v>91.117138928402071</v>
      </c>
      <c r="DS87" s="2">
        <f t="shared" si="90"/>
        <v>80.12786694677871</v>
      </c>
      <c r="DT87" s="2">
        <f t="shared" si="90"/>
        <v>80.215128571428565</v>
      </c>
      <c r="DU87" s="2">
        <f t="shared" si="90"/>
        <v>77.303366524419161</v>
      </c>
      <c r="DV87" s="2">
        <f t="shared" si="90"/>
        <v>83.146465149359898</v>
      </c>
      <c r="DW87" s="2">
        <f t="shared" si="90"/>
        <v>81.553688477951667</v>
      </c>
      <c r="DX87" s="2">
        <f t="shared" si="90"/>
        <v>79.132546778711458</v>
      </c>
      <c r="DY87" s="2">
        <f t="shared" si="90"/>
        <v>73.699245161290321</v>
      </c>
      <c r="EA87" s="2">
        <f t="shared" si="94"/>
        <v>62.996520025243058</v>
      </c>
      <c r="EB87" s="2">
        <f t="shared" si="91"/>
        <v>63.198579761904753</v>
      </c>
      <c r="EC87" s="2">
        <f t="shared" si="91"/>
        <v>63.638261946493344</v>
      </c>
      <c r="ED87" s="2">
        <f t="shared" si="91"/>
        <v>65.819516516274575</v>
      </c>
      <c r="EE87" s="2">
        <f t="shared" si="91"/>
        <v>67.34994826577794</v>
      </c>
      <c r="EF87" s="2">
        <f t="shared" si="91"/>
        <v>70.336147058823528</v>
      </c>
      <c r="EG87" s="2">
        <f t="shared" si="91"/>
        <v>66.378693226716848</v>
      </c>
      <c r="EH87" s="2">
        <f t="shared" si="91"/>
        <v>74.972402398401059</v>
      </c>
      <c r="EI87" s="2">
        <f t="shared" si="91"/>
        <v>65.582810834769759</v>
      </c>
      <c r="EJ87" s="2">
        <f t="shared" si="91"/>
        <v>69.119151424331051</v>
      </c>
      <c r="EK87" s="2">
        <f t="shared" si="91"/>
        <v>65.715517113675347</v>
      </c>
      <c r="EL87" s="2">
        <f t="shared" si="91"/>
        <v>69.251316385421859</v>
      </c>
      <c r="EM87" s="2">
        <f t="shared" si="91"/>
        <v>67.923737142857149</v>
      </c>
      <c r="EN87" s="2">
        <f t="shared" si="91"/>
        <v>67.835697563614431</v>
      </c>
      <c r="EO87" s="2">
        <f t="shared" si="91"/>
        <v>67.440972607664094</v>
      </c>
      <c r="EQ87" s="2">
        <f t="shared" si="92"/>
        <v>61.5579348268286</v>
      </c>
      <c r="ER87" s="2">
        <f t="shared" si="92"/>
        <v>62.022601435079729</v>
      </c>
      <c r="ES87" s="2">
        <f t="shared" si="92"/>
        <v>63.251990418487978</v>
      </c>
      <c r="ET87" s="2">
        <f t="shared" si="92"/>
        <v>65.6770620583072</v>
      </c>
      <c r="EU87" s="2">
        <f t="shared" si="92"/>
        <v>67.580269604931246</v>
      </c>
      <c r="EV87" s="2">
        <f t="shared" si="92"/>
        <v>67.751663868609882</v>
      </c>
      <c r="EW87" s="2">
        <f t="shared" si="92"/>
        <v>65.996001357485014</v>
      </c>
      <c r="EX87" s="2">
        <f t="shared" si="92"/>
        <v>74.72869826227317</v>
      </c>
      <c r="EY87" s="2">
        <f t="shared" si="92"/>
        <v>64.800025671129845</v>
      </c>
      <c r="EZ87" s="2">
        <f t="shared" si="92"/>
        <v>69.185114092728995</v>
      </c>
      <c r="FA87" s="2">
        <f t="shared" si="92"/>
        <v>68.11884025107129</v>
      </c>
      <c r="FB87" s="2">
        <f t="shared" si="92"/>
        <v>69.653136252896658</v>
      </c>
      <c r="FC87" s="2">
        <f t="shared" si="92"/>
        <v>65.778876256134623</v>
      </c>
      <c r="FD87" s="2">
        <f t="shared" si="92"/>
        <v>66.827854550729541</v>
      </c>
      <c r="FE87" s="2">
        <f t="shared" si="92"/>
        <v>68.663026706299178</v>
      </c>
      <c r="FG87" s="2">
        <f t="shared" si="93"/>
        <v>0.77899500934439736</v>
      </c>
      <c r="FH87" s="2">
        <f t="shared" si="93"/>
        <v>0.80799463910374258</v>
      </c>
      <c r="FI87" s="2">
        <f t="shared" si="93"/>
        <v>0.79236907474949392</v>
      </c>
      <c r="FJ87" s="2">
        <f t="shared" si="93"/>
        <v>0.79436129694531876</v>
      </c>
      <c r="FK87" s="2">
        <f t="shared" si="93"/>
        <v>0.77487727236343273</v>
      </c>
      <c r="FL87" s="2">
        <f t="shared" si="93"/>
        <v>0.79593758264448977</v>
      </c>
      <c r="FM87" s="2">
        <f t="shared" si="93"/>
        <v>0.77555939819327391</v>
      </c>
      <c r="FN87" s="2">
        <f t="shared" si="93"/>
        <v>0.76771206774317258</v>
      </c>
      <c r="FO87" s="2">
        <f t="shared" si="93"/>
        <v>0.76623884924682073</v>
      </c>
      <c r="FP87" s="2">
        <f t="shared" si="93"/>
        <v>0.77027702011744359</v>
      </c>
      <c r="FQ87" s="2">
        <f t="shared" si="93"/>
        <v>0.77094354774727369</v>
      </c>
      <c r="FR87" s="2">
        <f t="shared" si="93"/>
        <v>0.77103202290943185</v>
      </c>
      <c r="FS87" s="2">
        <f t="shared" si="93"/>
        <v>0.77310757687803444</v>
      </c>
      <c r="FT87" s="2">
        <f t="shared" si="93"/>
        <v>0.76644879794290555</v>
      </c>
      <c r="FU87" s="2">
        <f t="shared" si="93"/>
        <v>0.74390329428921664</v>
      </c>
      <c r="FW87" s="2">
        <f t="shared" si="82"/>
        <v>1.7528255485545235E-4</v>
      </c>
      <c r="FX87" s="2">
        <f t="shared" si="82"/>
        <v>1.8858350283078938E-4</v>
      </c>
      <c r="FY87" s="2">
        <f t="shared" si="82"/>
        <v>1.7204173043068585E-4</v>
      </c>
      <c r="FZ87" s="2">
        <f t="shared" si="82"/>
        <v>2.086814738648911E-4</v>
      </c>
      <c r="GA87" s="2">
        <f t="shared" si="82"/>
        <v>1.9153739836091937E-4</v>
      </c>
      <c r="GB87" s="2">
        <f t="shared" si="82"/>
        <v>2.7426889513907027E-4</v>
      </c>
      <c r="GC87" s="2">
        <f t="shared" si="82"/>
        <v>2.5781371910959015E-4</v>
      </c>
      <c r="GD87" s="2">
        <f t="shared" si="82"/>
        <v>2.8095097750614328E-4</v>
      </c>
      <c r="GE87" s="2">
        <f t="shared" si="82"/>
        <v>2.8565514522123299E-4</v>
      </c>
      <c r="GF87" s="2">
        <f t="shared" si="82"/>
        <v>2.6200617884345042E-4</v>
      </c>
      <c r="GG87" s="2">
        <f t="shared" si="82"/>
        <v>2.3433152614738928E-4</v>
      </c>
      <c r="GH87" s="2">
        <f t="shared" si="82"/>
        <v>1.9160271575617872E-4</v>
      </c>
      <c r="GI87" s="2">
        <f t="shared" si="82"/>
        <v>1.7133831594629239E-4</v>
      </c>
      <c r="GJ87" s="2">
        <f t="shared" si="82"/>
        <v>1.5542789719831296E-4</v>
      </c>
      <c r="GK87" s="2">
        <f t="shared" si="82"/>
        <v>1.1734606684379603E-4</v>
      </c>
      <c r="GM87" s="86">
        <f t="shared" si="83"/>
        <v>0.49119800169419592</v>
      </c>
      <c r="GN87" s="86">
        <f t="shared" si="83"/>
        <v>0.47233130553042152</v>
      </c>
      <c r="GO87" s="86">
        <f t="shared" si="83"/>
        <v>0.49126325225228412</v>
      </c>
      <c r="GP87" s="86">
        <f t="shared" si="83"/>
        <v>0.4715498678815222</v>
      </c>
      <c r="GQ87" s="86">
        <f t="shared" si="83"/>
        <v>0.46319508144642024</v>
      </c>
      <c r="GR87" s="86">
        <f t="shared" si="83"/>
        <v>0.48474953189696174</v>
      </c>
      <c r="GS87" s="86">
        <f t="shared" si="83"/>
        <v>0.48507078022191419</v>
      </c>
      <c r="GT87" s="86">
        <f t="shared" si="83"/>
        <v>0.48727843892594358</v>
      </c>
      <c r="GU87" s="86">
        <f t="shared" si="83"/>
        <v>0.51761722918895869</v>
      </c>
      <c r="GV87" s="86">
        <f t="shared" si="83"/>
        <v>0.52434275637109418</v>
      </c>
      <c r="GW87" s="86">
        <f t="shared" si="83"/>
        <v>0.52387070103419375</v>
      </c>
      <c r="GX87" s="86">
        <f t="shared" si="83"/>
        <v>0.51300443645411953</v>
      </c>
      <c r="GY87" s="86">
        <f t="shared" si="83"/>
        <v>0.51048145252697841</v>
      </c>
      <c r="GZ87" s="86">
        <f t="shared" si="83"/>
        <v>0.56106622777101434</v>
      </c>
      <c r="HA87" s="86">
        <f t="shared" si="83"/>
        <v>0.54420123302443113</v>
      </c>
      <c r="HC87" s="86">
        <f t="shared" si="73"/>
        <v>3.2119042287452818E-5</v>
      </c>
      <c r="HD87" s="86">
        <f t="shared" si="73"/>
        <v>3.6673811619762662E-5</v>
      </c>
      <c r="HE87" s="86">
        <f t="shared" si="73"/>
        <v>3.1424774338734608E-5</v>
      </c>
      <c r="HF87" s="86">
        <f t="shared" si="73"/>
        <v>1.6856042000951652E-5</v>
      </c>
      <c r="HG87" s="86">
        <f t="shared" si="87"/>
        <v>3.4876078855982531E-5</v>
      </c>
      <c r="HH87" s="86">
        <f t="shared" si="87"/>
        <v>5.0578588544038309E-5</v>
      </c>
      <c r="HI87" s="86">
        <f t="shared" si="87"/>
        <v>8.6165628787074423E-5</v>
      </c>
      <c r="HJ87" s="86">
        <f t="shared" si="87"/>
        <v>5.3823281035396692E-5</v>
      </c>
      <c r="HK87" s="86">
        <f t="shared" si="87"/>
        <v>7.0727325677948655E-5</v>
      </c>
      <c r="HL87" s="86">
        <f t="shared" si="87"/>
        <v>6.8088459465792279E-5</v>
      </c>
      <c r="HM87" s="86">
        <f t="shared" si="87"/>
        <v>4.0708013799298073E-5</v>
      </c>
      <c r="HN87" s="86">
        <f t="shared" si="87"/>
        <v>2.0968859159198683E-5</v>
      </c>
      <c r="HO87" s="86">
        <f t="shared" si="87"/>
        <v>2.3059061596170575E-5</v>
      </c>
      <c r="HP87" s="86">
        <f t="shared" si="87"/>
        <v>6.6446199023135075E-6</v>
      </c>
      <c r="HQ87" s="86">
        <f t="shared" si="87"/>
        <v>2.6380231315629598E-6</v>
      </c>
      <c r="HS87" s="86">
        <f t="shared" si="84"/>
        <v>1.2408978942279991E-72</v>
      </c>
      <c r="HT87" s="86">
        <f t="shared" si="84"/>
        <v>2.1106725108268555E-68</v>
      </c>
      <c r="HU87" s="86">
        <f t="shared" si="84"/>
        <v>6.9115508586841975E-72</v>
      </c>
      <c r="HV87" s="86">
        <f t="shared" si="84"/>
        <v>1.6552355477980332E-77</v>
      </c>
      <c r="HW87" s="86">
        <f t="shared" si="84"/>
        <v>7.3953368421708537E-72</v>
      </c>
      <c r="HX87" s="86">
        <f t="shared" si="84"/>
        <v>4.189081068052128E-72</v>
      </c>
      <c r="HY87" s="86">
        <f t="shared" si="84"/>
        <v>1.2201830916444201E-65</v>
      </c>
      <c r="HZ87" s="86">
        <f t="shared" si="84"/>
        <v>2.5736734602236923E-70</v>
      </c>
      <c r="IA87" s="86">
        <f t="shared" si="84"/>
        <v>3.1303229651454087E-71</v>
      </c>
      <c r="IB87" s="86">
        <f t="shared" si="84"/>
        <v>6.7274442545994509E-71</v>
      </c>
      <c r="IC87" s="86">
        <f t="shared" si="84"/>
        <v>1.2286769506748413E-75</v>
      </c>
      <c r="ID87" s="86">
        <f t="shared" si="84"/>
        <v>2.2308546893459238E-79</v>
      </c>
      <c r="IE87" s="86">
        <f t="shared" si="84"/>
        <v>1.9083708997239109E-74</v>
      </c>
      <c r="IF87" s="86">
        <f t="shared" si="84"/>
        <v>2.8729483087234359E-39</v>
      </c>
      <c r="IG87" s="86">
        <f t="shared" si="84"/>
        <v>5.1227387010035769E-26</v>
      </c>
      <c r="II87" s="86">
        <f t="shared" si="85"/>
        <v>1.8250349647581625E-126</v>
      </c>
      <c r="IJ87" s="86">
        <f t="shared" si="85"/>
        <v>1.1350073708550879E-115</v>
      </c>
      <c r="IK87" s="86">
        <f t="shared" si="85"/>
        <v>3.3470473232538163E-123</v>
      </c>
      <c r="IL87" s="86">
        <f t="shared" si="85"/>
        <v>1.4996030694466936E-128</v>
      </c>
      <c r="IM87" s="86">
        <f t="shared" si="85"/>
        <v>4.4571870041500289E-124</v>
      </c>
      <c r="IN87" s="86">
        <f t="shared" si="85"/>
        <v>3.6690580015155254E-117</v>
      </c>
      <c r="IO87" s="86">
        <f t="shared" si="85"/>
        <v>8.6516913561594658E-114</v>
      </c>
      <c r="IP87" s="86">
        <f t="shared" si="85"/>
        <v>4.8307289847229846E-119</v>
      </c>
      <c r="IQ87" s="86">
        <f t="shared" si="85"/>
        <v>3.0023056931477316E-120</v>
      </c>
      <c r="IR87" s="86">
        <f t="shared" si="85"/>
        <v>1.0966521418651761E-120</v>
      </c>
      <c r="IS87" s="86">
        <f t="shared" si="85"/>
        <v>5.544332702465959E-126</v>
      </c>
      <c r="IT87" s="86">
        <f t="shared" si="85"/>
        <v>5.7461152376766397E-134</v>
      </c>
      <c r="IU87" s="86">
        <f t="shared" si="85"/>
        <v>2.524848120804696E-129</v>
      </c>
      <c r="IV87" s="86">
        <f t="shared" si="85"/>
        <v>7.5817574175608133E-145</v>
      </c>
      <c r="IW87" s="86">
        <f t="shared" si="85"/>
        <v>1.2324030498492633E-63</v>
      </c>
      <c r="IY87" s="86">
        <f t="shared" si="86"/>
        <v>0.49123012073648337</v>
      </c>
      <c r="IZ87" s="86">
        <f t="shared" si="86"/>
        <v>0.47236797934204128</v>
      </c>
      <c r="JA87" s="86">
        <f t="shared" si="86"/>
        <v>0.49129467702662288</v>
      </c>
      <c r="JB87" s="86">
        <f t="shared" si="86"/>
        <v>0.47156672392352317</v>
      </c>
      <c r="JC87" s="86">
        <f t="shared" si="86"/>
        <v>0.46322995752527624</v>
      </c>
      <c r="JD87" s="86">
        <f t="shared" si="86"/>
        <v>0.48480011048550575</v>
      </c>
      <c r="JE87" s="86">
        <f t="shared" si="86"/>
        <v>0.48515694585070124</v>
      </c>
      <c r="JF87" s="86">
        <f t="shared" si="86"/>
        <v>0.48733226220697895</v>
      </c>
      <c r="JG87" s="86">
        <f t="shared" si="86"/>
        <v>0.51768795651463662</v>
      </c>
      <c r="JH87" s="86">
        <f t="shared" si="86"/>
        <v>0.52441084483056</v>
      </c>
      <c r="JI87" s="86">
        <f t="shared" si="86"/>
        <v>0.52391140904799305</v>
      </c>
      <c r="JJ87" s="86">
        <f t="shared" si="86"/>
        <v>0.51302540531327878</v>
      </c>
      <c r="JK87" s="86">
        <f t="shared" si="86"/>
        <v>0.51050451158857457</v>
      </c>
      <c r="JL87" s="86">
        <f t="shared" si="86"/>
        <v>0.56107287239091663</v>
      </c>
      <c r="JM87" s="86">
        <f t="shared" si="86"/>
        <v>0.54420387104756274</v>
      </c>
    </row>
    <row r="88" spans="2:273" x14ac:dyDescent="0.25">
      <c r="B88" s="2">
        <v>61</v>
      </c>
      <c r="C88" s="37">
        <v>210.76900000000001</v>
      </c>
      <c r="D88" s="37">
        <v>218.47399999999999</v>
      </c>
      <c r="E88" s="37">
        <v>210.714</v>
      </c>
      <c r="F88" s="37">
        <v>224.983</v>
      </c>
      <c r="G88" s="37">
        <v>218.70699999999999</v>
      </c>
      <c r="H88" s="37">
        <v>223.03299999999999</v>
      </c>
      <c r="I88" s="37">
        <v>225.10499999999999</v>
      </c>
      <c r="J88" s="37">
        <v>222.54400000000001</v>
      </c>
      <c r="K88" s="37">
        <v>214.554</v>
      </c>
      <c r="L88" s="37">
        <v>218.84700000000001</v>
      </c>
      <c r="M88" s="37">
        <v>219.017</v>
      </c>
      <c r="N88" s="37">
        <v>216.3</v>
      </c>
      <c r="O88" s="37">
        <v>217.27099999999999</v>
      </c>
      <c r="P88" s="37">
        <v>205.75800000000001</v>
      </c>
      <c r="Q88" s="37">
        <v>180.21299999999999</v>
      </c>
      <c r="S88" s="4">
        <f t="shared" si="88"/>
        <v>218.17305649195083</v>
      </c>
      <c r="T88" s="4">
        <f t="shared" si="88"/>
        <v>225.35842906793135</v>
      </c>
      <c r="U88" s="4">
        <f t="shared" si="88"/>
        <v>216.88789998506323</v>
      </c>
      <c r="V88" s="4">
        <f t="shared" si="88"/>
        <v>233.21471097217105</v>
      </c>
      <c r="W88" s="4">
        <f t="shared" si="88"/>
        <v>224.78829622267457</v>
      </c>
      <c r="X88" s="4">
        <f t="shared" si="88"/>
        <v>230.1985258653373</v>
      </c>
      <c r="Y88" s="4">
        <f t="shared" si="88"/>
        <v>232.24082604785227</v>
      </c>
      <c r="Z88" s="4">
        <f t="shared" si="88"/>
        <v>229.25179378484819</v>
      </c>
      <c r="AA88" s="4">
        <f t="shared" si="88"/>
        <v>220.138860887086</v>
      </c>
      <c r="AB88" s="4">
        <f t="shared" si="88"/>
        <v>223.91289312478821</v>
      </c>
      <c r="AC88" s="4">
        <f t="shared" si="88"/>
        <v>225.5439139882335</v>
      </c>
      <c r="AD88" s="4">
        <f t="shared" si="88"/>
        <v>224.37263807024726</v>
      </c>
      <c r="AE88" s="4">
        <f t="shared" si="88"/>
        <v>226.79431186336691</v>
      </c>
      <c r="AF88" s="4">
        <f t="shared" si="88"/>
        <v>211.30377738736217</v>
      </c>
      <c r="AG88" s="4">
        <f t="shared" si="88"/>
        <v>184.52479413358407</v>
      </c>
      <c r="AI88" s="4">
        <f t="shared" si="89"/>
        <v>-7.4040564919508256</v>
      </c>
      <c r="AJ88" s="4">
        <f t="shared" si="89"/>
        <v>-6.8844290679313644</v>
      </c>
      <c r="AK88" s="4">
        <f t="shared" si="89"/>
        <v>-6.1738999850632297</v>
      </c>
      <c r="AL88" s="4">
        <f t="shared" si="89"/>
        <v>-8.2317109721710437</v>
      </c>
      <c r="AM88" s="4">
        <f t="shared" si="89"/>
        <v>-6.081296222674581</v>
      </c>
      <c r="AN88" s="4">
        <f t="shared" si="89"/>
        <v>-7.1655258653373153</v>
      </c>
      <c r="AO88" s="4">
        <f t="shared" si="89"/>
        <v>-7.1358260478522766</v>
      </c>
      <c r="AP88" s="4">
        <f t="shared" si="89"/>
        <v>-6.7077937848481781</v>
      </c>
      <c r="AQ88" s="4">
        <f t="shared" si="89"/>
        <v>-5.5848608870859948</v>
      </c>
      <c r="AR88" s="4">
        <f t="shared" si="89"/>
        <v>-5.0658931247882037</v>
      </c>
      <c r="AS88" s="4">
        <f t="shared" si="89"/>
        <v>-6.5269139882335026</v>
      </c>
      <c r="AT88" s="4">
        <f t="shared" si="89"/>
        <v>-8.0726380702472511</v>
      </c>
      <c r="AU88" s="4">
        <f t="shared" si="89"/>
        <v>-9.5233118633669278</v>
      </c>
      <c r="AV88" s="4">
        <f t="shared" si="89"/>
        <v>-5.5457773873621647</v>
      </c>
      <c r="AW88" s="4">
        <f t="shared" si="89"/>
        <v>-4.3117941335840726</v>
      </c>
      <c r="AY88" s="2">
        <f t="shared" si="80"/>
        <v>65.34227454483009</v>
      </c>
      <c r="AZ88" s="2">
        <f t="shared" si="80"/>
        <v>65.464355872090536</v>
      </c>
      <c r="BA88" s="2">
        <f t="shared" si="80"/>
        <v>66.136841488113205</v>
      </c>
      <c r="BB88" s="2">
        <f t="shared" si="80"/>
        <v>69.240866525072974</v>
      </c>
      <c r="BC88" s="2">
        <f t="shared" si="80"/>
        <v>70.578074177406108</v>
      </c>
      <c r="BD88" s="2">
        <f t="shared" si="80"/>
        <v>72.746595409172684</v>
      </c>
      <c r="BE88" s="2">
        <f t="shared" si="80"/>
        <v>69.954729075940165</v>
      </c>
      <c r="BF88" s="2">
        <f t="shared" si="80"/>
        <v>78.423069717729163</v>
      </c>
      <c r="BG88" s="2">
        <f t="shared" si="80"/>
        <v>68.639115736773846</v>
      </c>
      <c r="BH88" s="2">
        <f t="shared" si="80"/>
        <v>71.347969024357809</v>
      </c>
      <c r="BI88" s="2">
        <f t="shared" si="80"/>
        <v>68.071422972362257</v>
      </c>
      <c r="BJ88" s="2">
        <f t="shared" si="80"/>
        <v>72.093523811955777</v>
      </c>
      <c r="BK88" s="2">
        <f t="shared" si="80"/>
        <v>70.6959913281936</v>
      </c>
      <c r="BL88" s="2">
        <f t="shared" si="80"/>
        <v>70.189356631773222</v>
      </c>
      <c r="BM88" s="2">
        <f t="shared" si="80"/>
        <v>68.839078485858792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75.046907867381549</v>
      </c>
      <c r="DL88" s="2">
        <f t="shared" si="90"/>
        <v>76.622865257223381</v>
      </c>
      <c r="DM88" s="2">
        <f t="shared" si="90"/>
        <v>77.26359233449476</v>
      </c>
      <c r="DN88" s="2">
        <f t="shared" si="90"/>
        <v>84.348699486559937</v>
      </c>
      <c r="DO88" s="2">
        <f t="shared" si="90"/>
        <v>83.258985834896805</v>
      </c>
      <c r="DP88" s="2">
        <f t="shared" si="90"/>
        <v>83.855145215759848</v>
      </c>
      <c r="DQ88" s="2">
        <f t="shared" si="90"/>
        <v>83.947413495276663</v>
      </c>
      <c r="DR88" s="2">
        <f t="shared" si="90"/>
        <v>91.292889046941667</v>
      </c>
      <c r="DS88" s="2">
        <f t="shared" si="90"/>
        <v>80.27912717086835</v>
      </c>
      <c r="DT88" s="2">
        <f t="shared" si="90"/>
        <v>80.303799999999995</v>
      </c>
      <c r="DU88" s="2">
        <f t="shared" si="90"/>
        <v>77.254853485064018</v>
      </c>
      <c r="DV88" s="2">
        <f t="shared" si="90"/>
        <v>83.275874110953069</v>
      </c>
      <c r="DW88" s="2">
        <f t="shared" si="90"/>
        <v>81.632414925046533</v>
      </c>
      <c r="DX88" s="2">
        <f t="shared" si="90"/>
        <v>79.276542296918734</v>
      </c>
      <c r="DY88" s="2">
        <f t="shared" si="90"/>
        <v>73.688880645161291</v>
      </c>
      <c r="EA88" s="2">
        <f t="shared" si="94"/>
        <v>62.8316163512809</v>
      </c>
      <c r="EB88" s="2">
        <f t="shared" si="91"/>
        <v>63.046340476190473</v>
      </c>
      <c r="EC88" s="2">
        <f t="shared" si="91"/>
        <v>63.477840818909911</v>
      </c>
      <c r="ED88" s="2">
        <f t="shared" si="91"/>
        <v>65.674022236545284</v>
      </c>
      <c r="EE88" s="2">
        <f t="shared" si="91"/>
        <v>67.218032731165238</v>
      </c>
      <c r="EF88" s="2">
        <f t="shared" si="91"/>
        <v>70.150117647058821</v>
      </c>
      <c r="EG88" s="2">
        <f t="shared" si="91"/>
        <v>66.261793853872689</v>
      </c>
      <c r="EH88" s="2">
        <f t="shared" si="91"/>
        <v>74.871753941816564</v>
      </c>
      <c r="EI88" s="2">
        <f t="shared" si="91"/>
        <v>65.400789879340067</v>
      </c>
      <c r="EJ88" s="2">
        <f t="shared" si="91"/>
        <v>68.912023429057214</v>
      </c>
      <c r="EK88" s="2">
        <f t="shared" si="91"/>
        <v>65.582229533759545</v>
      </c>
      <c r="EL88" s="2">
        <f t="shared" si="91"/>
        <v>69.064864143784305</v>
      </c>
      <c r="EM88" s="2">
        <f t="shared" si="91"/>
        <v>67.769271428571429</v>
      </c>
      <c r="EN88" s="2">
        <f t="shared" si="91"/>
        <v>67.664182302394778</v>
      </c>
      <c r="EO88" s="2">
        <f t="shared" si="91"/>
        <v>67.316186605794812</v>
      </c>
      <c r="EQ88" s="2">
        <f t="shared" si="92"/>
        <v>61.42293097336394</v>
      </c>
      <c r="ER88" s="2">
        <f t="shared" si="92"/>
        <v>61.89557186788155</v>
      </c>
      <c r="ES88" s="2">
        <f t="shared" si="92"/>
        <v>63.099589971535188</v>
      </c>
      <c r="ET88" s="2">
        <f t="shared" si="92"/>
        <v>65.534524959863163</v>
      </c>
      <c r="EU88" s="2">
        <f t="shared" si="92"/>
        <v>67.443392589340277</v>
      </c>
      <c r="EV88" s="2">
        <f t="shared" si="92"/>
        <v>67.623515272232538</v>
      </c>
      <c r="EW88" s="2">
        <f t="shared" si="92"/>
        <v>65.887911889057008</v>
      </c>
      <c r="EX88" s="2">
        <f t="shared" si="92"/>
        <v>74.633744493240428</v>
      </c>
      <c r="EY88" s="2">
        <f t="shared" si="92"/>
        <v>64.636600491392372</v>
      </c>
      <c r="EZ88" s="2">
        <f t="shared" si="92"/>
        <v>68.976437263771302</v>
      </c>
      <c r="FA88" s="2">
        <f t="shared" si="92"/>
        <v>67.929430420665099</v>
      </c>
      <c r="FB88" s="2">
        <f t="shared" si="92"/>
        <v>69.457970569899317</v>
      </c>
      <c r="FC88" s="2">
        <f t="shared" si="92"/>
        <v>65.668672735770897</v>
      </c>
      <c r="FD88" s="2">
        <f t="shared" si="92"/>
        <v>66.676426838666387</v>
      </c>
      <c r="FE88" s="2">
        <f t="shared" si="92"/>
        <v>68.509529924122333</v>
      </c>
      <c r="FG88" s="2">
        <f t="shared" si="93"/>
        <v>0.79444379810062071</v>
      </c>
      <c r="FH88" s="2">
        <f t="shared" si="93"/>
        <v>0.8218797973812767</v>
      </c>
      <c r="FI88" s="2">
        <f t="shared" si="93"/>
        <v>0.80711446755332161</v>
      </c>
      <c r="FJ88" s="2">
        <f t="shared" si="93"/>
        <v>0.80899931178688267</v>
      </c>
      <c r="FK88" s="2">
        <f t="shared" si="93"/>
        <v>0.79053650390468921</v>
      </c>
      <c r="FL88" s="2">
        <f t="shared" si="93"/>
        <v>0.81049016109042993</v>
      </c>
      <c r="FM88" s="2">
        <f t="shared" si="93"/>
        <v>0.79118396833496885</v>
      </c>
      <c r="FN88" s="2">
        <f t="shared" si="93"/>
        <v>0.78373059647969456</v>
      </c>
      <c r="FO88" s="2">
        <f t="shared" si="93"/>
        <v>0.78233016615477124</v>
      </c>
      <c r="FP88" s="2">
        <f t="shared" si="93"/>
        <v>0.78616793653471051</v>
      </c>
      <c r="FQ88" s="2">
        <f t="shared" si="93"/>
        <v>0.7868011190791474</v>
      </c>
      <c r="FR88" s="2">
        <f t="shared" si="93"/>
        <v>0.78688516230208772</v>
      </c>
      <c r="FS88" s="2">
        <f t="shared" si="93"/>
        <v>0.78885636359122691</v>
      </c>
      <c r="FT88" s="2">
        <f t="shared" si="93"/>
        <v>0.78252976444140998</v>
      </c>
      <c r="FU88" s="2">
        <f t="shared" si="93"/>
        <v>0.7610526524560427</v>
      </c>
      <c r="FW88" s="2">
        <f t="shared" si="82"/>
        <v>1.9219024944459377E-4</v>
      </c>
      <c r="FX88" s="2">
        <f t="shared" si="82"/>
        <v>2.067739369206948E-4</v>
      </c>
      <c r="FY88" s="2">
        <f t="shared" si="82"/>
        <v>1.8863687519710733E-4</v>
      </c>
      <c r="FZ88" s="2">
        <f t="shared" si="82"/>
        <v>2.288100793500034E-4</v>
      </c>
      <c r="GA88" s="2">
        <f t="shared" si="82"/>
        <v>2.1001270018568591E-4</v>
      </c>
      <c r="GB88" s="2">
        <f t="shared" si="82"/>
        <v>3.0072190600746181E-4</v>
      </c>
      <c r="GC88" s="2">
        <f t="shared" si="82"/>
        <v>2.8268009045456332E-4</v>
      </c>
      <c r="GD88" s="2">
        <f t="shared" si="82"/>
        <v>3.0804827117397721E-4</v>
      </c>
      <c r="GE88" s="2">
        <f t="shared" si="82"/>
        <v>3.1320600655241108E-4</v>
      </c>
      <c r="GF88" s="2">
        <f t="shared" si="82"/>
        <v>2.8727680060713386E-4</v>
      </c>
      <c r="GG88" s="2">
        <f t="shared" si="82"/>
        <v>2.5693360036480793E-4</v>
      </c>
      <c r="GH88" s="2">
        <f t="shared" si="82"/>
        <v>2.100843166381139E-4</v>
      </c>
      <c r="GI88" s="2">
        <f t="shared" si="82"/>
        <v>1.8786562210293297E-4</v>
      </c>
      <c r="GJ88" s="2">
        <f t="shared" si="82"/>
        <v>1.7042074482256044E-4</v>
      </c>
      <c r="GK88" s="2">
        <f t="shared" si="82"/>
        <v>1.286659470268554E-4</v>
      </c>
      <c r="GM88" s="86">
        <f t="shared" si="83"/>
        <v>0.53150848766983771</v>
      </c>
      <c r="GN88" s="86">
        <f t="shared" si="83"/>
        <v>0.51277467913147323</v>
      </c>
      <c r="GO88" s="86">
        <f t="shared" si="83"/>
        <v>0.53822976380845133</v>
      </c>
      <c r="GP88" s="86">
        <f t="shared" si="83"/>
        <v>0.52073818879319567</v>
      </c>
      <c r="GQ88" s="86">
        <f t="shared" si="83"/>
        <v>0.51842706685467344</v>
      </c>
      <c r="GR88" s="86">
        <f t="shared" si="83"/>
        <v>0.51661292614222531</v>
      </c>
      <c r="GS88" s="86">
        <f t="shared" si="83"/>
        <v>0.52990747425637275</v>
      </c>
      <c r="GT88" s="86">
        <f t="shared" si="83"/>
        <v>0.53898538891851577</v>
      </c>
      <c r="GU88" s="86">
        <f t="shared" si="83"/>
        <v>0.55714642337150766</v>
      </c>
      <c r="GV88" s="86">
        <f t="shared" si="83"/>
        <v>0.55348032892548371</v>
      </c>
      <c r="GW88" s="86">
        <f t="shared" si="83"/>
        <v>0.56431932163167287</v>
      </c>
      <c r="GX88" s="86">
        <f t="shared" si="83"/>
        <v>0.56231817691736308</v>
      </c>
      <c r="GY88" s="86">
        <f t="shared" si="83"/>
        <v>0.56619471529774856</v>
      </c>
      <c r="GZ88" s="86">
        <f t="shared" si="83"/>
        <v>0.59427840268907617</v>
      </c>
      <c r="HA88" s="86">
        <f t="shared" si="83"/>
        <v>0.58222773714797127</v>
      </c>
      <c r="HC88" s="86">
        <f t="shared" si="73"/>
        <v>6.2595078130144003E-5</v>
      </c>
      <c r="HD88" s="86">
        <f t="shared" si="73"/>
        <v>6.9492581436120067E-5</v>
      </c>
      <c r="HE88" s="86">
        <f t="shared" si="73"/>
        <v>6.067384796574121E-5</v>
      </c>
      <c r="HF88" s="86">
        <f t="shared" si="73"/>
        <v>3.4231405884376623E-5</v>
      </c>
      <c r="HG88" s="86">
        <f t="shared" si="87"/>
        <v>6.7806291433256753E-5</v>
      </c>
      <c r="HH88" s="86">
        <f t="shared" si="87"/>
        <v>9.7951932677656621E-5</v>
      </c>
      <c r="HI88" s="86">
        <f t="shared" si="87"/>
        <v>1.6147463033127542E-4</v>
      </c>
      <c r="HJ88" s="86">
        <f t="shared" si="87"/>
        <v>1.0475775049101799E-4</v>
      </c>
      <c r="HK88" s="86">
        <f t="shared" si="87"/>
        <v>1.3695192276078774E-4</v>
      </c>
      <c r="HL88" s="86">
        <f t="shared" si="87"/>
        <v>1.3128343255159545E-4</v>
      </c>
      <c r="HM88" s="86">
        <f t="shared" si="87"/>
        <v>8.0382079429372914E-5</v>
      </c>
      <c r="HN88" s="86">
        <f t="shared" si="87"/>
        <v>4.2589962890570319E-5</v>
      </c>
      <c r="HO88" s="86">
        <f t="shared" si="87"/>
        <v>4.5707771506497666E-5</v>
      </c>
      <c r="HP88" s="86">
        <f t="shared" si="87"/>
        <v>1.4843309977505945E-5</v>
      </c>
      <c r="HQ88" s="86">
        <f t="shared" si="87"/>
        <v>6.3597696723601912E-6</v>
      </c>
      <c r="HS88" s="86">
        <f t="shared" si="84"/>
        <v>2.1237423599932725E-70</v>
      </c>
      <c r="HT88" s="86">
        <f t="shared" si="84"/>
        <v>2.5831868592008611E-66</v>
      </c>
      <c r="HU88" s="86">
        <f t="shared" si="84"/>
        <v>1.0650107493085818E-69</v>
      </c>
      <c r="HV88" s="86">
        <f t="shared" si="84"/>
        <v>3.9325936447598936E-75</v>
      </c>
      <c r="HW88" s="86">
        <f t="shared" si="84"/>
        <v>1.234273459090157E-69</v>
      </c>
      <c r="HX88" s="86">
        <f t="shared" si="84"/>
        <v>7.567716414827357E-70</v>
      </c>
      <c r="HY88" s="86">
        <f t="shared" si="84"/>
        <v>1.5472517315484311E-63</v>
      </c>
      <c r="HZ88" s="86">
        <f t="shared" si="84"/>
        <v>4.602036090222379E-68</v>
      </c>
      <c r="IA88" s="86">
        <f t="shared" si="84"/>
        <v>6.0141719965405286E-69</v>
      </c>
      <c r="IB88" s="86">
        <f t="shared" si="84"/>
        <v>1.2201109833446699E-68</v>
      </c>
      <c r="IC88" s="86">
        <f t="shared" si="84"/>
        <v>2.7787815358100643E-73</v>
      </c>
      <c r="ID88" s="86">
        <f t="shared" si="84"/>
        <v>6.0224384584224539E-77</v>
      </c>
      <c r="IE88" s="86">
        <f t="shared" si="84"/>
        <v>3.6490264130782077E-72</v>
      </c>
      <c r="IF88" s="86">
        <f t="shared" si="84"/>
        <v>3.8727859566931074E-38</v>
      </c>
      <c r="IG88" s="86">
        <f t="shared" si="84"/>
        <v>2.6412399165492867E-25</v>
      </c>
      <c r="II88" s="86">
        <f t="shared" si="85"/>
        <v>7.913192442000306E-124</v>
      </c>
      <c r="IJ88" s="86">
        <f t="shared" si="85"/>
        <v>3.0497781193367755E-113</v>
      </c>
      <c r="IK88" s="86">
        <f t="shared" si="85"/>
        <v>1.2224430153807773E-120</v>
      </c>
      <c r="IL88" s="86">
        <f t="shared" si="85"/>
        <v>8.1667226084164011E-126</v>
      </c>
      <c r="IM88" s="86">
        <f t="shared" si="85"/>
        <v>1.829373697588239E-121</v>
      </c>
      <c r="IN88" s="86">
        <f t="shared" si="85"/>
        <v>1.3721553175008369E-114</v>
      </c>
      <c r="IO88" s="86">
        <f t="shared" si="85"/>
        <v>2.6071395121297302E-111</v>
      </c>
      <c r="IP88" s="86">
        <f t="shared" si="85"/>
        <v>2.0250759363559575E-116</v>
      </c>
      <c r="IQ88" s="86">
        <f t="shared" si="85"/>
        <v>1.355887242929533E-117</v>
      </c>
      <c r="IR88" s="86">
        <f t="shared" si="85"/>
        <v>4.7518680156294984E-118</v>
      </c>
      <c r="IS88" s="86">
        <f t="shared" si="85"/>
        <v>2.8939082204425402E-123</v>
      </c>
      <c r="IT88" s="86">
        <f t="shared" si="85"/>
        <v>3.8374127945323096E-131</v>
      </c>
      <c r="IU88" s="86">
        <f t="shared" si="85"/>
        <v>1.2380460412033457E-126</v>
      </c>
      <c r="IV88" s="86">
        <f t="shared" si="85"/>
        <v>7.3174387279710924E-142</v>
      </c>
      <c r="IW88" s="86">
        <f t="shared" si="85"/>
        <v>2.1990600111585127E-62</v>
      </c>
      <c r="IY88" s="86">
        <f t="shared" si="86"/>
        <v>0.53157108274796783</v>
      </c>
      <c r="IZ88" s="86">
        <f t="shared" si="86"/>
        <v>0.5128441717129093</v>
      </c>
      <c r="JA88" s="86">
        <f t="shared" si="86"/>
        <v>0.53829043765641704</v>
      </c>
      <c r="JB88" s="86">
        <f t="shared" si="86"/>
        <v>0.52077242019907999</v>
      </c>
      <c r="JC88" s="86">
        <f t="shared" si="86"/>
        <v>0.51849487314610665</v>
      </c>
      <c r="JD88" s="86">
        <f t="shared" si="86"/>
        <v>0.51671087807490301</v>
      </c>
      <c r="JE88" s="86">
        <f t="shared" si="86"/>
        <v>0.53006894888670397</v>
      </c>
      <c r="JF88" s="86">
        <f t="shared" si="86"/>
        <v>0.53909014666900679</v>
      </c>
      <c r="JG88" s="86">
        <f t="shared" si="86"/>
        <v>0.55728337529426841</v>
      </c>
      <c r="JH88" s="86">
        <f t="shared" si="86"/>
        <v>0.55361161235803535</v>
      </c>
      <c r="JI88" s="86">
        <f t="shared" si="86"/>
        <v>0.56439970371110226</v>
      </c>
      <c r="JJ88" s="86">
        <f t="shared" si="86"/>
        <v>0.5623607668802536</v>
      </c>
      <c r="JK88" s="86">
        <f t="shared" si="86"/>
        <v>0.56624042306925504</v>
      </c>
      <c r="JL88" s="86">
        <f t="shared" si="86"/>
        <v>0.59429324599905364</v>
      </c>
      <c r="JM88" s="86">
        <f t="shared" si="86"/>
        <v>0.58223409691764361</v>
      </c>
    </row>
    <row r="89" spans="2:273" x14ac:dyDescent="0.25">
      <c r="B89" s="2">
        <v>62</v>
      </c>
      <c r="C89" s="37">
        <v>205.56899999999999</v>
      </c>
      <c r="D89" s="37">
        <v>213.14</v>
      </c>
      <c r="E89" s="37">
        <v>206.357</v>
      </c>
      <c r="F89" s="37">
        <v>221.35599999999999</v>
      </c>
      <c r="G89" s="37">
        <v>215.39699999999999</v>
      </c>
      <c r="H89" s="37">
        <v>217.9</v>
      </c>
      <c r="I89" s="37">
        <v>219.19300000000001</v>
      </c>
      <c r="J89" s="37">
        <v>217.86</v>
      </c>
      <c r="K89" s="37">
        <v>204.839</v>
      </c>
      <c r="L89" s="37">
        <v>209.797</v>
      </c>
      <c r="M89" s="37">
        <v>210.39</v>
      </c>
      <c r="N89" s="37">
        <v>210.1</v>
      </c>
      <c r="O89" s="37">
        <v>212.61</v>
      </c>
      <c r="P89" s="37">
        <v>194.661</v>
      </c>
      <c r="Q89" s="37">
        <v>169.11500000000001</v>
      </c>
      <c r="S89" s="4">
        <f t="shared" si="88"/>
        <v>208.66477775516134</v>
      </c>
      <c r="T89" s="4">
        <f t="shared" si="88"/>
        <v>220.69240195253266</v>
      </c>
      <c r="U89" s="4">
        <f t="shared" si="88"/>
        <v>211.39692079355007</v>
      </c>
      <c r="V89" s="4">
        <f t="shared" si="88"/>
        <v>229.95724003386968</v>
      </c>
      <c r="W89" s="4">
        <f t="shared" si="88"/>
        <v>221.95411872095337</v>
      </c>
      <c r="X89" s="4">
        <f t="shared" si="88"/>
        <v>220.11834237961699</v>
      </c>
      <c r="Y89" s="4">
        <f t="shared" si="88"/>
        <v>223.76220187165785</v>
      </c>
      <c r="Z89" s="4">
        <f t="shared" si="88"/>
        <v>222.1503972167915</v>
      </c>
      <c r="AA89" s="4">
        <f t="shared" si="88"/>
        <v>206.30398814690244</v>
      </c>
      <c r="AB89" s="4">
        <f t="shared" si="88"/>
        <v>206.95764169304795</v>
      </c>
      <c r="AC89" s="4">
        <f t="shared" si="88"/>
        <v>211.69198541670795</v>
      </c>
      <c r="AD89" s="4">
        <f t="shared" si="88"/>
        <v>214.50105127915288</v>
      </c>
      <c r="AE89" s="4">
        <f t="shared" si="88"/>
        <v>219.20981271619473</v>
      </c>
      <c r="AF89" s="4">
        <f t="shared" si="88"/>
        <v>192.82105360738643</v>
      </c>
      <c r="AG89" s="4">
        <f t="shared" si="88"/>
        <v>168.23944234959765</v>
      </c>
      <c r="AI89" s="4">
        <f t="shared" si="89"/>
        <v>-3.0957777551613503</v>
      </c>
      <c r="AJ89" s="4">
        <f t="shared" si="89"/>
        <v>-7.5524019525326764</v>
      </c>
      <c r="AK89" s="4">
        <f t="shared" si="89"/>
        <v>-5.0399207935500669</v>
      </c>
      <c r="AL89" s="4">
        <f t="shared" si="89"/>
        <v>-8.6012400338696864</v>
      </c>
      <c r="AM89" s="4">
        <f t="shared" si="89"/>
        <v>-6.5571187209533832</v>
      </c>
      <c r="AN89" s="4">
        <f t="shared" si="89"/>
        <v>-2.2183423796169848</v>
      </c>
      <c r="AO89" s="4">
        <f t="shared" si="89"/>
        <v>-4.5692018716578389</v>
      </c>
      <c r="AP89" s="4">
        <f t="shared" si="89"/>
        <v>-4.2903972167914901</v>
      </c>
      <c r="AQ89" s="4">
        <f t="shared" si="89"/>
        <v>-1.4649881469024422</v>
      </c>
      <c r="AR89" s="4">
        <f t="shared" si="89"/>
        <v>2.8393583069520503</v>
      </c>
      <c r="AS89" s="4">
        <f t="shared" si="89"/>
        <v>-1.3019854167079643</v>
      </c>
      <c r="AT89" s="4">
        <f t="shared" si="89"/>
        <v>-4.4010512791528811</v>
      </c>
      <c r="AU89" s="4">
        <f t="shared" si="89"/>
        <v>-6.5998127161947195</v>
      </c>
      <c r="AV89" s="4">
        <f t="shared" si="89"/>
        <v>1.8399463926135695</v>
      </c>
      <c r="AW89" s="4">
        <f t="shared" si="89"/>
        <v>0.87555765040235656</v>
      </c>
      <c r="AY89" s="2">
        <f t="shared" si="80"/>
        <v>65.062003507420101</v>
      </c>
      <c r="AZ89" s="2">
        <f t="shared" si="80"/>
        <v>65.184693801336181</v>
      </c>
      <c r="BA89" s="2">
        <f t="shared" si="80"/>
        <v>65.841999713252221</v>
      </c>
      <c r="BB89" s="2">
        <f t="shared" si="80"/>
        <v>68.896139472256294</v>
      </c>
      <c r="BC89" s="2">
        <f t="shared" si="80"/>
        <v>70.24877376030318</v>
      </c>
      <c r="BD89" s="2">
        <f t="shared" si="80"/>
        <v>72.419243195909104</v>
      </c>
      <c r="BE89" s="2">
        <f t="shared" si="80"/>
        <v>69.642928060163499</v>
      </c>
      <c r="BF89" s="2">
        <f t="shared" si="80"/>
        <v>78.128336699464526</v>
      </c>
      <c r="BG89" s="2">
        <f t="shared" si="80"/>
        <v>68.297247236234895</v>
      </c>
      <c r="BH89" s="2">
        <f t="shared" si="80"/>
        <v>71.027899841177316</v>
      </c>
      <c r="BI89" s="2">
        <f t="shared" si="80"/>
        <v>67.779397662257168</v>
      </c>
      <c r="BJ89" s="2">
        <f t="shared" si="80"/>
        <v>71.755944562085148</v>
      </c>
      <c r="BK89" s="2">
        <f t="shared" si="80"/>
        <v>70.380231960192404</v>
      </c>
      <c r="BL89" s="2">
        <f t="shared" si="80"/>
        <v>69.904354152111225</v>
      </c>
      <c r="BM89" s="2">
        <f t="shared" si="80"/>
        <v>68.635614623735393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75.214105044315573</v>
      </c>
      <c r="DL89" s="2">
        <f t="shared" si="90"/>
        <v>76.775160465116258</v>
      </c>
      <c r="DM89" s="2">
        <f t="shared" si="90"/>
        <v>77.425522648083614</v>
      </c>
      <c r="DN89" s="2">
        <f t="shared" si="90"/>
        <v>84.536277257626082</v>
      </c>
      <c r="DO89" s="2">
        <f t="shared" si="90"/>
        <v>83.336281801125708</v>
      </c>
      <c r="DP89" s="2">
        <f t="shared" si="90"/>
        <v>83.937043714821755</v>
      </c>
      <c r="DQ89" s="2">
        <f t="shared" si="90"/>
        <v>84.175920377867769</v>
      </c>
      <c r="DR89" s="2">
        <f t="shared" si="90"/>
        <v>91.46863916548125</v>
      </c>
      <c r="DS89" s="2">
        <f t="shared" si="90"/>
        <v>80.430387394957989</v>
      </c>
      <c r="DT89" s="2">
        <f t="shared" si="90"/>
        <v>80.392471428571426</v>
      </c>
      <c r="DU89" s="2">
        <f t="shared" si="90"/>
        <v>77.206340445708875</v>
      </c>
      <c r="DV89" s="2">
        <f t="shared" si="90"/>
        <v>83.40528307254624</v>
      </c>
      <c r="DW89" s="2">
        <f t="shared" si="90"/>
        <v>81.711141372141398</v>
      </c>
      <c r="DX89" s="2">
        <f t="shared" si="90"/>
        <v>79.420537815126025</v>
      </c>
      <c r="DY89" s="2">
        <f t="shared" si="90"/>
        <v>73.678516129032261</v>
      </c>
      <c r="EA89" s="2">
        <f t="shared" si="94"/>
        <v>62.666712677318742</v>
      </c>
      <c r="EB89" s="2">
        <f t="shared" si="91"/>
        <v>62.894101190476185</v>
      </c>
      <c r="EC89" s="2">
        <f t="shared" si="91"/>
        <v>63.317419691326471</v>
      </c>
      <c r="ED89" s="2">
        <f t="shared" si="91"/>
        <v>65.528527956815992</v>
      </c>
      <c r="EE89" s="2">
        <f t="shared" si="91"/>
        <v>67.086117196552522</v>
      </c>
      <c r="EF89" s="2">
        <f t="shared" si="91"/>
        <v>69.964088235294113</v>
      </c>
      <c r="EG89" s="2">
        <f t="shared" si="91"/>
        <v>66.144894481028544</v>
      </c>
      <c r="EH89" s="2">
        <f t="shared" si="91"/>
        <v>74.771105485232056</v>
      </c>
      <c r="EI89" s="2">
        <f t="shared" si="91"/>
        <v>65.218768923910361</v>
      </c>
      <c r="EJ89" s="2">
        <f t="shared" si="91"/>
        <v>68.704895433783364</v>
      </c>
      <c r="EK89" s="2">
        <f t="shared" si="91"/>
        <v>65.448941953843757</v>
      </c>
      <c r="EL89" s="2">
        <f t="shared" si="91"/>
        <v>68.878411902146766</v>
      </c>
      <c r="EM89" s="2">
        <f t="shared" si="91"/>
        <v>67.614805714285723</v>
      </c>
      <c r="EN89" s="2">
        <f t="shared" si="91"/>
        <v>67.492667041175125</v>
      </c>
      <c r="EO89" s="2">
        <f t="shared" si="91"/>
        <v>67.191400603925516</v>
      </c>
      <c r="EQ89" s="2">
        <f t="shared" si="92"/>
        <v>61.287927119899273</v>
      </c>
      <c r="ER89" s="2">
        <f t="shared" si="92"/>
        <v>61.768542300683372</v>
      </c>
      <c r="ES89" s="2">
        <f t="shared" si="92"/>
        <v>62.947189524582399</v>
      </c>
      <c r="ET89" s="2">
        <f t="shared" si="92"/>
        <v>65.391987861419125</v>
      </c>
      <c r="EU89" s="2">
        <f t="shared" si="92"/>
        <v>67.306515573749323</v>
      </c>
      <c r="EV89" s="2">
        <f t="shared" si="92"/>
        <v>67.495366675855195</v>
      </c>
      <c r="EW89" s="2">
        <f t="shared" si="92"/>
        <v>65.779822420628989</v>
      </c>
      <c r="EX89" s="2">
        <f t="shared" si="92"/>
        <v>74.538790724207701</v>
      </c>
      <c r="EY89" s="2">
        <f t="shared" si="92"/>
        <v>64.473175311654884</v>
      </c>
      <c r="EZ89" s="2">
        <f t="shared" si="92"/>
        <v>68.767760434813624</v>
      </c>
      <c r="FA89" s="2">
        <f t="shared" si="92"/>
        <v>67.740020590258922</v>
      </c>
      <c r="FB89" s="2">
        <f t="shared" si="92"/>
        <v>69.262804886901961</v>
      </c>
      <c r="FC89" s="2">
        <f t="shared" si="92"/>
        <v>65.558469215407172</v>
      </c>
      <c r="FD89" s="2">
        <f t="shared" si="92"/>
        <v>66.524999126603234</v>
      </c>
      <c r="FE89" s="2">
        <f t="shared" si="92"/>
        <v>68.356033141945488</v>
      </c>
      <c r="FG89" s="2">
        <f t="shared" si="93"/>
        <v>0.8090773517348947</v>
      </c>
      <c r="FH89" s="2">
        <f t="shared" si="93"/>
        <v>0.83496592366187161</v>
      </c>
      <c r="FI89" s="2">
        <f t="shared" si="93"/>
        <v>0.82104917966087054</v>
      </c>
      <c r="FJ89" s="2">
        <f t="shared" si="93"/>
        <v>0.82282774686857119</v>
      </c>
      <c r="FK89" s="2">
        <f t="shared" si="93"/>
        <v>0.80538007523956956</v>
      </c>
      <c r="FL89" s="2">
        <f t="shared" si="93"/>
        <v>0.82423410963183508</v>
      </c>
      <c r="FM89" s="2">
        <f t="shared" si="93"/>
        <v>0.80599291737025591</v>
      </c>
      <c r="FN89" s="2">
        <f t="shared" si="93"/>
        <v>0.79893379796482789</v>
      </c>
      <c r="FO89" s="2">
        <f t="shared" si="93"/>
        <v>0.79760639113729592</v>
      </c>
      <c r="FP89" s="2">
        <f t="shared" si="93"/>
        <v>0.80124325121314788</v>
      </c>
      <c r="FQ89" s="2">
        <f t="shared" si="93"/>
        <v>0.80184304558858399</v>
      </c>
      <c r="FR89" s="2">
        <f t="shared" si="93"/>
        <v>0.80192265203204804</v>
      </c>
      <c r="FS89" s="2">
        <f t="shared" si="93"/>
        <v>0.8037894463309172</v>
      </c>
      <c r="FT89" s="2">
        <f t="shared" si="93"/>
        <v>0.79779560202792721</v>
      </c>
      <c r="FU89" s="2">
        <f t="shared" si="93"/>
        <v>0.77739725605401444</v>
      </c>
      <c r="FW89" s="2">
        <f t="shared" si="82"/>
        <v>2.1072851066374694E-4</v>
      </c>
      <c r="FX89" s="2">
        <f t="shared" si="82"/>
        <v>2.2671859051506284E-4</v>
      </c>
      <c r="FY89" s="2">
        <f t="shared" si="82"/>
        <v>2.0683245642688752E-4</v>
      </c>
      <c r="FZ89" s="2">
        <f t="shared" si="82"/>
        <v>2.5087972484905428E-4</v>
      </c>
      <c r="GA89" s="2">
        <f t="shared" si="82"/>
        <v>2.3026968102388809E-4</v>
      </c>
      <c r="GB89" s="2">
        <f t="shared" si="82"/>
        <v>3.2972544668012616E-4</v>
      </c>
      <c r="GC89" s="2">
        <f t="shared" si="82"/>
        <v>3.0994410272745294E-4</v>
      </c>
      <c r="GD89" s="2">
        <f t="shared" si="82"/>
        <v>3.37758174548671E-4</v>
      </c>
      <c r="GE89" s="2">
        <f t="shared" si="82"/>
        <v>3.4341317998067851E-4</v>
      </c>
      <c r="GF89" s="2">
        <f t="shared" si="82"/>
        <v>3.1498401804298283E-4</v>
      </c>
      <c r="GG89" s="2">
        <f t="shared" si="82"/>
        <v>2.8171510736437508E-4</v>
      </c>
      <c r="GH89" s="2">
        <f t="shared" si="82"/>
        <v>2.3034820371988789E-4</v>
      </c>
      <c r="GI89" s="2">
        <f t="shared" si="82"/>
        <v>2.0598682494265262E-4</v>
      </c>
      <c r="GJ89" s="2">
        <f t="shared" si="82"/>
        <v>1.8685955854485118E-4</v>
      </c>
      <c r="GK89" s="2">
        <f t="shared" si="82"/>
        <v>1.4107765423945819E-4</v>
      </c>
      <c r="GM89" s="86">
        <f t="shared" si="83"/>
        <v>0.54957984179096908</v>
      </c>
      <c r="GN89" s="86">
        <f t="shared" si="83"/>
        <v>0.53968339439315016</v>
      </c>
      <c r="GO89" s="86">
        <f t="shared" si="83"/>
        <v>0.56611217572874972</v>
      </c>
      <c r="GP89" s="86">
        <f t="shared" si="83"/>
        <v>0.5548725755233902</v>
      </c>
      <c r="GQ89" s="86">
        <f t="shared" si="83"/>
        <v>0.55670166669122922</v>
      </c>
      <c r="GR89" s="86">
        <f t="shared" si="83"/>
        <v>0.53106772909809163</v>
      </c>
      <c r="GS89" s="86">
        <f t="shared" si="83"/>
        <v>0.55300456048567148</v>
      </c>
      <c r="GT89" s="86">
        <f t="shared" si="83"/>
        <v>0.56657319226484859</v>
      </c>
      <c r="GU89" s="86">
        <f t="shared" si="83"/>
        <v>0.56391810282830712</v>
      </c>
      <c r="GV89" s="86">
        <f t="shared" si="83"/>
        <v>0.54966884019831164</v>
      </c>
      <c r="GW89" s="86">
        <f t="shared" si="83"/>
        <v>0.57164353960741521</v>
      </c>
      <c r="GX89" s="86">
        <f t="shared" si="83"/>
        <v>0.58170561908623375</v>
      </c>
      <c r="GY89" s="86">
        <f t="shared" si="83"/>
        <v>0.59368459721991873</v>
      </c>
      <c r="GZ89" s="86">
        <f t="shared" si="83"/>
        <v>0.57867558542590991</v>
      </c>
      <c r="HA89" s="86">
        <f t="shared" si="83"/>
        <v>0.56696672745063659</v>
      </c>
      <c r="HC89" s="86">
        <f t="shared" si="73"/>
        <v>1.1922273152397722E-4</v>
      </c>
      <c r="HD89" s="86">
        <f t="shared" si="73"/>
        <v>1.2890627494476059E-4</v>
      </c>
      <c r="HE89" s="86">
        <f t="shared" si="73"/>
        <v>1.1457072466923755E-4</v>
      </c>
      <c r="HF89" s="86">
        <f t="shared" si="73"/>
        <v>6.784540640229887E-5</v>
      </c>
      <c r="HG89" s="86">
        <f t="shared" si="87"/>
        <v>1.2883822391329417E-4</v>
      </c>
      <c r="HH89" s="86">
        <f t="shared" si="87"/>
        <v>1.8528158588761032E-4</v>
      </c>
      <c r="HI89" s="86">
        <f t="shared" si="87"/>
        <v>2.9588280693936648E-4</v>
      </c>
      <c r="HJ89" s="86">
        <f t="shared" si="87"/>
        <v>1.9904453073988097E-4</v>
      </c>
      <c r="HK89" s="86">
        <f t="shared" si="87"/>
        <v>2.5879780222581438E-4</v>
      </c>
      <c r="HL89" s="86">
        <f t="shared" si="87"/>
        <v>2.4713718768559827E-4</v>
      </c>
      <c r="HM89" s="86">
        <f t="shared" si="87"/>
        <v>1.5489208335268129E-4</v>
      </c>
      <c r="HN89" s="86">
        <f t="shared" si="87"/>
        <v>8.4380527256232667E-5</v>
      </c>
      <c r="HO89" s="86">
        <f t="shared" si="87"/>
        <v>8.8509667758391038E-5</v>
      </c>
      <c r="HP89" s="86">
        <f t="shared" si="87"/>
        <v>3.2212121080555713E-5</v>
      </c>
      <c r="HQ89" s="86">
        <f t="shared" si="87"/>
        <v>1.4845911611014048E-5</v>
      </c>
      <c r="HS89" s="86">
        <f t="shared" si="84"/>
        <v>3.3487476317550632E-68</v>
      </c>
      <c r="HT89" s="86">
        <f t="shared" si="84"/>
        <v>2.9298178137195041E-64</v>
      </c>
      <c r="HU89" s="86">
        <f t="shared" si="84"/>
        <v>1.5157597326039037E-67</v>
      </c>
      <c r="HV89" s="86">
        <f t="shared" si="84"/>
        <v>8.5665240442257541E-73</v>
      </c>
      <c r="HW89" s="86">
        <f t="shared" si="84"/>
        <v>1.8977386570398408E-67</v>
      </c>
      <c r="HX89" s="86">
        <f t="shared" si="84"/>
        <v>1.2565858959049181E-67</v>
      </c>
      <c r="HY89" s="86">
        <f t="shared" si="84"/>
        <v>1.8100552689050107E-61</v>
      </c>
      <c r="HZ89" s="86">
        <f t="shared" si="84"/>
        <v>7.5494209691676404E-66</v>
      </c>
      <c r="IA89" s="86">
        <f t="shared" si="84"/>
        <v>1.0587369831230472E-66</v>
      </c>
      <c r="IB89" s="86">
        <f t="shared" si="84"/>
        <v>2.0306217693344537E-66</v>
      </c>
      <c r="IC89" s="86">
        <f t="shared" si="84"/>
        <v>5.7585522942464691E-71</v>
      </c>
      <c r="ID89" s="86">
        <f t="shared" si="84"/>
        <v>1.4877987313561011E-74</v>
      </c>
      <c r="IE89" s="86">
        <f t="shared" si="84"/>
        <v>6.4191386709828374E-70</v>
      </c>
      <c r="IF89" s="86">
        <f t="shared" si="84"/>
        <v>5.0195032948992086E-37</v>
      </c>
      <c r="IG89" s="86">
        <f t="shared" si="84"/>
        <v>1.3296566877606931E-24</v>
      </c>
      <c r="II89" s="86">
        <f t="shared" si="85"/>
        <v>3.21587227521448E-121</v>
      </c>
      <c r="IJ89" s="86">
        <f t="shared" si="85"/>
        <v>7.7162763274953102E-111</v>
      </c>
      <c r="IK89" s="86">
        <f t="shared" si="85"/>
        <v>4.1929397216979785E-118</v>
      </c>
      <c r="IL89" s="86">
        <f t="shared" si="85"/>
        <v>4.1526365024718198E-123</v>
      </c>
      <c r="IM89" s="86">
        <f t="shared" si="85"/>
        <v>7.0368186469914863E-119</v>
      </c>
      <c r="IN89" s="86">
        <f t="shared" si="85"/>
        <v>4.8007025746820147E-112</v>
      </c>
      <c r="IO89" s="86">
        <f t="shared" si="85"/>
        <v>7.3713792985074483E-109</v>
      </c>
      <c r="IP89" s="86">
        <f t="shared" si="85"/>
        <v>7.9300476084087109E-114</v>
      </c>
      <c r="IQ89" s="86">
        <f t="shared" si="85"/>
        <v>5.7144003223005872E-115</v>
      </c>
      <c r="IR89" s="86">
        <f t="shared" si="85"/>
        <v>1.9237799781792819E-115</v>
      </c>
      <c r="IS89" s="86">
        <f t="shared" si="85"/>
        <v>1.4096618887447948E-120</v>
      </c>
      <c r="IT89" s="86">
        <f t="shared" si="85"/>
        <v>2.3891686321623549E-128</v>
      </c>
      <c r="IU89" s="86">
        <f t="shared" si="85"/>
        <v>5.6834027617436879E-124</v>
      </c>
      <c r="IV89" s="86">
        <f t="shared" si="85"/>
        <v>6.5694976286203735E-139</v>
      </c>
      <c r="IW89" s="86">
        <f t="shared" si="85"/>
        <v>3.8107471538736059E-61</v>
      </c>
      <c r="IY89" s="86">
        <f t="shared" si="86"/>
        <v>0.54969906452249306</v>
      </c>
      <c r="IZ89" s="86">
        <f t="shared" si="86"/>
        <v>0.53981230066809494</v>
      </c>
      <c r="JA89" s="86">
        <f t="shared" si="86"/>
        <v>0.56622674645341897</v>
      </c>
      <c r="JB89" s="86">
        <f t="shared" si="86"/>
        <v>0.55494042092979246</v>
      </c>
      <c r="JC89" s="86">
        <f t="shared" si="86"/>
        <v>0.55683050491514252</v>
      </c>
      <c r="JD89" s="86">
        <f t="shared" si="86"/>
        <v>0.53125301068397923</v>
      </c>
      <c r="JE89" s="86">
        <f t="shared" si="86"/>
        <v>0.55330044329261086</v>
      </c>
      <c r="JF89" s="86">
        <f t="shared" si="86"/>
        <v>0.56677223679558852</v>
      </c>
      <c r="JG89" s="86">
        <f t="shared" si="86"/>
        <v>0.56417690063053294</v>
      </c>
      <c r="JH89" s="86">
        <f t="shared" si="86"/>
        <v>0.54991597738599729</v>
      </c>
      <c r="JI89" s="86">
        <f t="shared" si="86"/>
        <v>0.57179843169076794</v>
      </c>
      <c r="JJ89" s="86">
        <f t="shared" si="86"/>
        <v>0.58178999961348998</v>
      </c>
      <c r="JK89" s="86">
        <f t="shared" si="86"/>
        <v>0.59377310688767715</v>
      </c>
      <c r="JL89" s="86">
        <f t="shared" si="86"/>
        <v>0.57870779754699042</v>
      </c>
      <c r="JM89" s="86">
        <f t="shared" si="86"/>
        <v>0.56698157336224764</v>
      </c>
    </row>
    <row r="90" spans="2:273" x14ac:dyDescent="0.25">
      <c r="B90" s="2">
        <v>63</v>
      </c>
      <c r="C90" s="37">
        <v>194.04599999999999</v>
      </c>
      <c r="D90" s="37">
        <v>206.57900000000001</v>
      </c>
      <c r="E90" s="37">
        <v>197.911</v>
      </c>
      <c r="F90" s="37">
        <v>216.03399999999999</v>
      </c>
      <c r="G90" s="37">
        <v>208.69</v>
      </c>
      <c r="H90" s="37">
        <v>209.63300000000001</v>
      </c>
      <c r="I90" s="37">
        <v>209.333</v>
      </c>
      <c r="J90" s="37">
        <v>207.26300000000001</v>
      </c>
      <c r="K90" s="37">
        <v>189.411</v>
      </c>
      <c r="L90" s="37">
        <v>191.119</v>
      </c>
      <c r="M90" s="37">
        <v>195.16900000000001</v>
      </c>
      <c r="N90" s="37">
        <v>197.65</v>
      </c>
      <c r="O90" s="37">
        <v>202.69499999999999</v>
      </c>
      <c r="P90" s="37">
        <v>174.452</v>
      </c>
      <c r="Q90" s="37">
        <v>150.066</v>
      </c>
      <c r="S90" s="4">
        <f t="shared" si="88"/>
        <v>192.31463378973535</v>
      </c>
      <c r="T90" s="4">
        <f t="shared" si="88"/>
        <v>210.48328334286657</v>
      </c>
      <c r="U90" s="4">
        <f t="shared" si="88"/>
        <v>198.97154623910771</v>
      </c>
      <c r="V90" s="4">
        <f t="shared" si="88"/>
        <v>219.7053441523413</v>
      </c>
      <c r="W90" s="4">
        <f t="shared" si="88"/>
        <v>211.36580565036942</v>
      </c>
      <c r="X90" s="4">
        <f t="shared" si="88"/>
        <v>204.72199476054703</v>
      </c>
      <c r="Y90" s="4">
        <f t="shared" si="88"/>
        <v>207.58715117312718</v>
      </c>
      <c r="Z90" s="4">
        <f t="shared" si="88"/>
        <v>206.66110821639396</v>
      </c>
      <c r="AA90" s="4">
        <f t="shared" si="88"/>
        <v>184.32668153410071</v>
      </c>
      <c r="AB90" s="4">
        <f t="shared" si="88"/>
        <v>183.04959852215541</v>
      </c>
      <c r="AC90" s="4">
        <f t="shared" si="88"/>
        <v>189.13896315196646</v>
      </c>
      <c r="AD90" s="4">
        <f t="shared" si="88"/>
        <v>195.51553789462426</v>
      </c>
      <c r="AE90" s="4">
        <f t="shared" si="88"/>
        <v>201.66175927467833</v>
      </c>
      <c r="AF90" s="4">
        <f t="shared" si="88"/>
        <v>165.6112234371063</v>
      </c>
      <c r="AG90" s="4">
        <f t="shared" si="88"/>
        <v>144.32148688723382</v>
      </c>
      <c r="AI90" s="4">
        <f t="shared" si="89"/>
        <v>1.731366210264639</v>
      </c>
      <c r="AJ90" s="4">
        <f t="shared" si="89"/>
        <v>-3.9042833428665631</v>
      </c>
      <c r="AK90" s="4">
        <f t="shared" si="89"/>
        <v>-1.0605462391077083</v>
      </c>
      <c r="AL90" s="4">
        <f t="shared" si="89"/>
        <v>-3.6713441523413053</v>
      </c>
      <c r="AM90" s="4">
        <f t="shared" si="89"/>
        <v>-2.6758056503694263</v>
      </c>
      <c r="AN90" s="4">
        <f t="shared" si="89"/>
        <v>4.911005239452976</v>
      </c>
      <c r="AO90" s="4">
        <f t="shared" si="89"/>
        <v>1.7458488268728161</v>
      </c>
      <c r="AP90" s="4">
        <f t="shared" si="89"/>
        <v>0.60189178360604956</v>
      </c>
      <c r="AQ90" s="4">
        <f t="shared" si="89"/>
        <v>5.0843184658992868</v>
      </c>
      <c r="AR90" s="4">
        <f t="shared" si="89"/>
        <v>8.0694014778445933</v>
      </c>
      <c r="AS90" s="4">
        <f t="shared" si="89"/>
        <v>6.0300368480335464</v>
      </c>
      <c r="AT90" s="4">
        <f t="shared" si="89"/>
        <v>2.1344621053757464</v>
      </c>
      <c r="AU90" s="4">
        <f t="shared" si="89"/>
        <v>1.0332407253216616</v>
      </c>
      <c r="AV90" s="4">
        <f t="shared" si="89"/>
        <v>8.8407765628936943</v>
      </c>
      <c r="AW90" s="4">
        <f t="shared" si="89"/>
        <v>5.7445131127661853</v>
      </c>
      <c r="AY90" s="2">
        <f t="shared" si="80"/>
        <v>64.782437894893818</v>
      </c>
      <c r="AZ90" s="2">
        <f t="shared" si="80"/>
        <v>64.908164053711573</v>
      </c>
      <c r="BA90" s="2">
        <f t="shared" si="80"/>
        <v>65.549716386904464</v>
      </c>
      <c r="BB90" s="2">
        <f t="shared" si="80"/>
        <v>68.557635357072812</v>
      </c>
      <c r="BC90" s="2">
        <f t="shared" si="80"/>
        <v>69.926621030238891</v>
      </c>
      <c r="BD90" s="2">
        <f t="shared" si="80"/>
        <v>72.095866018457045</v>
      </c>
      <c r="BE90" s="2">
        <f t="shared" si="80"/>
        <v>69.335804869634671</v>
      </c>
      <c r="BF90" s="2">
        <f t="shared" si="80"/>
        <v>77.839018951174907</v>
      </c>
      <c r="BG90" s="2">
        <f t="shared" si="80"/>
        <v>67.957857386199876</v>
      </c>
      <c r="BH90" s="2">
        <f t="shared" si="80"/>
        <v>70.708659498211574</v>
      </c>
      <c r="BI90" s="2">
        <f t="shared" si="80"/>
        <v>67.494454298370727</v>
      </c>
      <c r="BJ90" s="2">
        <f t="shared" si="80"/>
        <v>71.42093541545249</v>
      </c>
      <c r="BK90" s="2">
        <f t="shared" si="80"/>
        <v>70.069146755315884</v>
      </c>
      <c r="BL90" s="2">
        <f t="shared" si="80"/>
        <v>69.619690071285689</v>
      </c>
      <c r="BM90" s="2">
        <f t="shared" si="80"/>
        <v>68.433783500905264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75.381302221249598</v>
      </c>
      <c r="DL90" s="2">
        <f t="shared" si="90"/>
        <v>76.927455673009135</v>
      </c>
      <c r="DM90" s="2">
        <f t="shared" si="90"/>
        <v>77.587452961672454</v>
      </c>
      <c r="DN90" s="2">
        <f t="shared" si="90"/>
        <v>84.723855028692228</v>
      </c>
      <c r="DO90" s="2">
        <f t="shared" si="90"/>
        <v>83.413577767354596</v>
      </c>
      <c r="DP90" s="2">
        <f t="shared" si="90"/>
        <v>84.018942213883676</v>
      </c>
      <c r="DQ90" s="2">
        <f t="shared" si="90"/>
        <v>84.40442726045886</v>
      </c>
      <c r="DR90" s="2">
        <f t="shared" si="90"/>
        <v>91.644389284020846</v>
      </c>
      <c r="DS90" s="2">
        <f t="shared" si="90"/>
        <v>80.581647619047615</v>
      </c>
      <c r="DT90" s="2">
        <f t="shared" si="90"/>
        <v>80.481142857142856</v>
      </c>
      <c r="DU90" s="2">
        <f t="shared" si="90"/>
        <v>77.157827406353732</v>
      </c>
      <c r="DV90" s="2">
        <f t="shared" si="90"/>
        <v>83.534692034139411</v>
      </c>
      <c r="DW90" s="2">
        <f t="shared" si="90"/>
        <v>81.789867819236264</v>
      </c>
      <c r="DX90" s="2">
        <f t="shared" si="90"/>
        <v>79.564533333333301</v>
      </c>
      <c r="DY90" s="2">
        <f t="shared" si="90"/>
        <v>73.66815161290323</v>
      </c>
      <c r="EA90" s="2">
        <f t="shared" si="94"/>
        <v>62.501809003356591</v>
      </c>
      <c r="EB90" s="2">
        <f t="shared" si="91"/>
        <v>62.741861904761898</v>
      </c>
      <c r="EC90" s="2">
        <f t="shared" si="91"/>
        <v>63.156998563743038</v>
      </c>
      <c r="ED90" s="2">
        <f t="shared" si="91"/>
        <v>65.383033677086701</v>
      </c>
      <c r="EE90" s="2">
        <f t="shared" si="91"/>
        <v>66.954201661939805</v>
      </c>
      <c r="EF90" s="2">
        <f t="shared" si="91"/>
        <v>69.77805882352942</v>
      </c>
      <c r="EG90" s="2">
        <f t="shared" si="91"/>
        <v>66.027995108184385</v>
      </c>
      <c r="EH90" s="2">
        <f t="shared" si="91"/>
        <v>74.670457028647562</v>
      </c>
      <c r="EI90" s="2">
        <f t="shared" si="91"/>
        <v>65.036747968480668</v>
      </c>
      <c r="EJ90" s="2">
        <f t="shared" si="91"/>
        <v>68.497767438509527</v>
      </c>
      <c r="EK90" s="2">
        <f t="shared" si="91"/>
        <v>65.315654373927956</v>
      </c>
      <c r="EL90" s="2">
        <f t="shared" si="91"/>
        <v>68.691959660509227</v>
      </c>
      <c r="EM90" s="2">
        <f t="shared" si="91"/>
        <v>67.460340000000002</v>
      </c>
      <c r="EN90" s="2">
        <f t="shared" si="91"/>
        <v>67.321151779955471</v>
      </c>
      <c r="EO90" s="2">
        <f t="shared" si="91"/>
        <v>67.066614602056219</v>
      </c>
      <c r="EQ90" s="2">
        <f t="shared" si="92"/>
        <v>61.152923266434613</v>
      </c>
      <c r="ER90" s="2">
        <f t="shared" si="92"/>
        <v>61.6415127334852</v>
      </c>
      <c r="ES90" s="2">
        <f t="shared" si="92"/>
        <v>62.794789077629609</v>
      </c>
      <c r="ET90" s="2">
        <f t="shared" si="92"/>
        <v>65.249450762975087</v>
      </c>
      <c r="EU90" s="2">
        <f t="shared" si="92"/>
        <v>67.16963855815834</v>
      </c>
      <c r="EV90" s="2">
        <f t="shared" si="92"/>
        <v>67.367218079477851</v>
      </c>
      <c r="EW90" s="2">
        <f t="shared" si="92"/>
        <v>65.671732952200983</v>
      </c>
      <c r="EX90" s="2">
        <f t="shared" si="92"/>
        <v>74.443836955174959</v>
      </c>
      <c r="EY90" s="2">
        <f t="shared" si="92"/>
        <v>64.309750131917397</v>
      </c>
      <c r="EZ90" s="2">
        <f t="shared" si="92"/>
        <v>68.559083605855932</v>
      </c>
      <c r="FA90" s="2">
        <f t="shared" si="92"/>
        <v>67.550610759852745</v>
      </c>
      <c r="FB90" s="2">
        <f t="shared" si="92"/>
        <v>69.067639203904605</v>
      </c>
      <c r="FC90" s="2">
        <f t="shared" si="92"/>
        <v>65.448265695043446</v>
      </c>
      <c r="FD90" s="2">
        <f t="shared" si="92"/>
        <v>66.373571414540081</v>
      </c>
      <c r="FE90" s="2">
        <f t="shared" si="92"/>
        <v>68.202536359768658</v>
      </c>
      <c r="FG90" s="2">
        <f t="shared" si="93"/>
        <v>0.82290137359484439</v>
      </c>
      <c r="FH90" s="2">
        <f t="shared" si="93"/>
        <v>0.8472692989554178</v>
      </c>
      <c r="FI90" s="2">
        <f t="shared" si="93"/>
        <v>0.83418401804663223</v>
      </c>
      <c r="FJ90" s="2">
        <f t="shared" si="93"/>
        <v>0.83585813818732646</v>
      </c>
      <c r="FK90" s="2">
        <f t="shared" si="93"/>
        <v>0.81941205087369939</v>
      </c>
      <c r="FL90" s="2">
        <f t="shared" si="93"/>
        <v>0.8371815349368894</v>
      </c>
      <c r="FM90" s="2">
        <f t="shared" si="93"/>
        <v>0.81999058331745667</v>
      </c>
      <c r="FN90" s="2">
        <f t="shared" si="93"/>
        <v>0.81332281762339531</v>
      </c>
      <c r="FO90" s="2">
        <f t="shared" si="93"/>
        <v>0.81206805950721139</v>
      </c>
      <c r="FP90" s="2">
        <f t="shared" si="93"/>
        <v>0.81550516393298067</v>
      </c>
      <c r="FQ90" s="2">
        <f t="shared" si="93"/>
        <v>0.81607179935916363</v>
      </c>
      <c r="FR90" s="2">
        <f t="shared" si="93"/>
        <v>0.81614700027550036</v>
      </c>
      <c r="FS90" s="2">
        <f t="shared" si="93"/>
        <v>0.81791017635558472</v>
      </c>
      <c r="FT90" s="2">
        <f t="shared" si="93"/>
        <v>0.81224693316011221</v>
      </c>
      <c r="FU90" s="2">
        <f t="shared" si="93"/>
        <v>0.79292804313902832</v>
      </c>
      <c r="FW90" s="2">
        <f t="shared" si="82"/>
        <v>2.3105451974687907E-4</v>
      </c>
      <c r="FX90" s="2">
        <f t="shared" si="82"/>
        <v>2.4858655372679675E-4</v>
      </c>
      <c r="FY90" s="2">
        <f t="shared" si="82"/>
        <v>2.2678275331727436E-4</v>
      </c>
      <c r="FZ90" s="2">
        <f t="shared" si="82"/>
        <v>2.7507749005937918E-4</v>
      </c>
      <c r="GA90" s="2">
        <f t="shared" si="82"/>
        <v>2.524800753773133E-4</v>
      </c>
      <c r="GB90" s="2">
        <f t="shared" si="82"/>
        <v>3.6152526240385154E-4</v>
      </c>
      <c r="GC90" s="2">
        <f t="shared" si="82"/>
        <v>3.3983678857600348E-4</v>
      </c>
      <c r="GD90" s="2">
        <f t="shared" si="82"/>
        <v>3.7033240619907055E-4</v>
      </c>
      <c r="GE90" s="2">
        <f t="shared" si="82"/>
        <v>3.7653258888290073E-4</v>
      </c>
      <c r="GF90" s="2">
        <f t="shared" si="82"/>
        <v>3.4536261266222661E-4</v>
      </c>
      <c r="GG90" s="2">
        <f t="shared" si="82"/>
        <v>3.0888607742161304E-4</v>
      </c>
      <c r="GH90" s="2">
        <f t="shared" si="82"/>
        <v>2.5256616997532848E-4</v>
      </c>
      <c r="GI90" s="2">
        <f t="shared" si="82"/>
        <v>2.2585557376096928E-4</v>
      </c>
      <c r="GJ90" s="2">
        <f t="shared" si="82"/>
        <v>2.0488373806733178E-4</v>
      </c>
      <c r="GK90" s="2">
        <f t="shared" si="82"/>
        <v>1.5468646641184558E-4</v>
      </c>
      <c r="GM90" s="86">
        <f t="shared" si="83"/>
        <v>0.54019706014776059</v>
      </c>
      <c r="GN90" s="86">
        <f t="shared" si="83"/>
        <v>0.54886052857832845</v>
      </c>
      <c r="GO90" s="86">
        <f t="shared" si="83"/>
        <v>0.56792112432956388</v>
      </c>
      <c r="GP90" s="86">
        <f t="shared" si="83"/>
        <v>0.56731990847904956</v>
      </c>
      <c r="GQ90" s="86">
        <f t="shared" si="83"/>
        <v>0.56936339414798665</v>
      </c>
      <c r="GR90" s="86">
        <f t="shared" si="83"/>
        <v>0.52521038081031612</v>
      </c>
      <c r="GS90" s="86">
        <f t="shared" si="83"/>
        <v>0.54805128740037867</v>
      </c>
      <c r="GT90" s="86">
        <f t="shared" si="83"/>
        <v>0.56110403818656951</v>
      </c>
      <c r="GU90" s="86">
        <f t="shared" si="83"/>
        <v>0.53182394965840063</v>
      </c>
      <c r="GV90" s="86">
        <f t="shared" si="83"/>
        <v>0.50985340033464144</v>
      </c>
      <c r="GW90" s="86">
        <f t="shared" si="83"/>
        <v>0.53906737796101789</v>
      </c>
      <c r="GX90" s="86">
        <f t="shared" si="83"/>
        <v>0.56153850978504349</v>
      </c>
      <c r="GY90" s="86">
        <f t="shared" si="83"/>
        <v>0.58064630126315553</v>
      </c>
      <c r="GZ90" s="86">
        <f t="shared" si="83"/>
        <v>0.50916800664129191</v>
      </c>
      <c r="HA90" s="86">
        <f t="shared" si="83"/>
        <v>0.49332560782922741</v>
      </c>
      <c r="HC90" s="86">
        <f t="shared" si="73"/>
        <v>2.2194704809177317E-4</v>
      </c>
      <c r="HD90" s="86">
        <f t="shared" si="73"/>
        <v>2.3409394158118826E-4</v>
      </c>
      <c r="HE90" s="86">
        <f t="shared" si="73"/>
        <v>2.1160073608456198E-4</v>
      </c>
      <c r="HF90" s="86">
        <f t="shared" si="73"/>
        <v>1.312421254023723E-4</v>
      </c>
      <c r="HG90" s="86">
        <f t="shared" si="87"/>
        <v>2.3926676087095426E-4</v>
      </c>
      <c r="HH90" s="86">
        <f t="shared" si="87"/>
        <v>3.4234013498609192E-4</v>
      </c>
      <c r="HI90" s="86">
        <f t="shared" si="87"/>
        <v>5.3016822850835972E-4</v>
      </c>
      <c r="HJ90" s="86">
        <f t="shared" si="87"/>
        <v>3.6923021796515532E-4</v>
      </c>
      <c r="HK90" s="86">
        <f t="shared" si="87"/>
        <v>4.7731103350344726E-4</v>
      </c>
      <c r="HL90" s="86">
        <f t="shared" si="87"/>
        <v>4.5424876653169199E-4</v>
      </c>
      <c r="HM90" s="86">
        <f t="shared" si="87"/>
        <v>2.9128907607264175E-4</v>
      </c>
      <c r="HN90" s="86">
        <f t="shared" si="87"/>
        <v>1.6308428914507271E-4</v>
      </c>
      <c r="HO90" s="86">
        <f t="shared" si="87"/>
        <v>1.6744545801246601E-4</v>
      </c>
      <c r="HP90" s="86">
        <f t="shared" si="87"/>
        <v>6.7915935035201395E-5</v>
      </c>
      <c r="HQ90" s="86">
        <f t="shared" si="87"/>
        <v>3.3559334305286187E-5</v>
      </c>
      <c r="HS90" s="86">
        <f t="shared" si="84"/>
        <v>4.864984225086854E-66</v>
      </c>
      <c r="HT90" s="86">
        <f t="shared" si="84"/>
        <v>3.0794898403277657E-62</v>
      </c>
      <c r="HU90" s="86">
        <f t="shared" si="84"/>
        <v>1.9925449965626334E-65</v>
      </c>
      <c r="HV90" s="86">
        <f t="shared" si="84"/>
        <v>1.7109608671741828E-70</v>
      </c>
      <c r="HW90" s="86">
        <f t="shared" si="84"/>
        <v>2.688045948429975E-65</v>
      </c>
      <c r="HX90" s="86">
        <f t="shared" si="84"/>
        <v>1.9178056067818936E-65</v>
      </c>
      <c r="HY90" s="86">
        <f t="shared" si="84"/>
        <v>1.9535372832389065E-59</v>
      </c>
      <c r="HZ90" s="86">
        <f t="shared" si="84"/>
        <v>1.1361833623348675E-63</v>
      </c>
      <c r="IA90" s="86">
        <f t="shared" si="84"/>
        <v>1.7077723895093034E-64</v>
      </c>
      <c r="IB90" s="86">
        <f t="shared" si="84"/>
        <v>3.1012962406255374E-64</v>
      </c>
      <c r="IC90" s="86">
        <f t="shared" si="84"/>
        <v>1.0934985136003417E-68</v>
      </c>
      <c r="ID90" s="86">
        <f t="shared" si="84"/>
        <v>3.3634911388738295E-72</v>
      </c>
      <c r="IE90" s="86">
        <f t="shared" si="84"/>
        <v>1.0388805530836194E-67</v>
      </c>
      <c r="IF90" s="86">
        <f t="shared" si="84"/>
        <v>6.2552199064912734E-36</v>
      </c>
      <c r="IG90" s="86">
        <f t="shared" si="84"/>
        <v>6.5358168862706027E-24</v>
      </c>
      <c r="II90" s="86">
        <f t="shared" si="85"/>
        <v>1.2249361710024918E-118</v>
      </c>
      <c r="IJ90" s="86">
        <f t="shared" si="85"/>
        <v>1.8383083854132153E-108</v>
      </c>
      <c r="IK90" s="86">
        <f t="shared" si="85"/>
        <v>1.3506191692789388E-115</v>
      </c>
      <c r="IL90" s="86">
        <f t="shared" si="85"/>
        <v>1.9715409667776684E-120</v>
      </c>
      <c r="IM90" s="86">
        <f t="shared" si="85"/>
        <v>2.5367855258920343E-116</v>
      </c>
      <c r="IN90" s="86">
        <f t="shared" si="85"/>
        <v>1.5713047540253196E-109</v>
      </c>
      <c r="IO90" s="86">
        <f t="shared" si="85"/>
        <v>1.9554905196146755E-106</v>
      </c>
      <c r="IP90" s="86">
        <f t="shared" si="85"/>
        <v>2.9007973842369989E-111</v>
      </c>
      <c r="IQ90" s="86">
        <f t="shared" si="85"/>
        <v>2.2474883857257342E-112</v>
      </c>
      <c r="IR90" s="86">
        <f t="shared" si="85"/>
        <v>7.2768467525726061E-113</v>
      </c>
      <c r="IS90" s="86">
        <f t="shared" si="85"/>
        <v>6.4082743171740132E-118</v>
      </c>
      <c r="IT90" s="86">
        <f t="shared" si="85"/>
        <v>1.3867567866304959E-125</v>
      </c>
      <c r="IU90" s="86">
        <f t="shared" si="85"/>
        <v>2.4425937583029246E-121</v>
      </c>
      <c r="IV90" s="86">
        <f t="shared" si="85"/>
        <v>5.4864334778535177E-136</v>
      </c>
      <c r="IW90" s="86">
        <f t="shared" si="85"/>
        <v>6.4131713171933516E-60</v>
      </c>
      <c r="IY90" s="86">
        <f t="shared" si="86"/>
        <v>0.54041900719585234</v>
      </c>
      <c r="IZ90" s="86">
        <f t="shared" si="86"/>
        <v>0.54909462251990959</v>
      </c>
      <c r="JA90" s="86">
        <f t="shared" si="86"/>
        <v>0.56813272506564849</v>
      </c>
      <c r="JB90" s="86">
        <f t="shared" si="86"/>
        <v>0.56745115060445195</v>
      </c>
      <c r="JC90" s="86">
        <f t="shared" si="86"/>
        <v>0.56960266090885758</v>
      </c>
      <c r="JD90" s="86">
        <f t="shared" si="86"/>
        <v>0.52555272094530225</v>
      </c>
      <c r="JE90" s="86">
        <f t="shared" si="86"/>
        <v>0.54858145562888705</v>
      </c>
      <c r="JF90" s="86">
        <f t="shared" si="86"/>
        <v>0.56147326840453471</v>
      </c>
      <c r="JG90" s="86">
        <f t="shared" si="86"/>
        <v>0.53230126069190409</v>
      </c>
      <c r="JH90" s="86">
        <f t="shared" si="86"/>
        <v>0.5103076491011731</v>
      </c>
      <c r="JI90" s="86">
        <f t="shared" si="86"/>
        <v>0.53935866703709057</v>
      </c>
      <c r="JJ90" s="86">
        <f t="shared" si="86"/>
        <v>0.56170159407418851</v>
      </c>
      <c r="JK90" s="86">
        <f t="shared" si="86"/>
        <v>0.58081374672116803</v>
      </c>
      <c r="JL90" s="86">
        <f t="shared" si="86"/>
        <v>0.5092359225763271</v>
      </c>
      <c r="JM90" s="86">
        <f t="shared" si="86"/>
        <v>0.49335916716353267</v>
      </c>
    </row>
    <row r="91" spans="2:273" x14ac:dyDescent="0.25">
      <c r="B91" s="2">
        <v>64</v>
      </c>
      <c r="C91" s="37">
        <v>178.2</v>
      </c>
      <c r="D91" s="37">
        <v>197.12299999999999</v>
      </c>
      <c r="E91" s="37">
        <v>184.018</v>
      </c>
      <c r="F91" s="37">
        <v>204.62700000000001</v>
      </c>
      <c r="G91" s="37">
        <v>196.24100000000001</v>
      </c>
      <c r="H91" s="37">
        <v>195.06700000000001</v>
      </c>
      <c r="I91" s="37">
        <v>192.77199999999999</v>
      </c>
      <c r="J91" s="37">
        <v>190.018</v>
      </c>
      <c r="K91" s="37">
        <v>165.071</v>
      </c>
      <c r="L91" s="37">
        <v>165.91499999999999</v>
      </c>
      <c r="M91" s="37">
        <v>170.28800000000001</v>
      </c>
      <c r="N91" s="37">
        <v>179.18299999999999</v>
      </c>
      <c r="O91" s="37">
        <v>185.203</v>
      </c>
      <c r="P91" s="37">
        <v>143.87100000000001</v>
      </c>
      <c r="Q91" s="37">
        <v>122.852</v>
      </c>
      <c r="S91" s="4">
        <f t="shared" si="88"/>
        <v>171.03244496289327</v>
      </c>
      <c r="T91" s="4">
        <f t="shared" si="88"/>
        <v>195.39753986081311</v>
      </c>
      <c r="U91" s="4">
        <f t="shared" si="88"/>
        <v>180.63988741705049</v>
      </c>
      <c r="V91" s="4">
        <f t="shared" si="88"/>
        <v>202.9969077930713</v>
      </c>
      <c r="W91" s="4">
        <f t="shared" si="88"/>
        <v>193.68336522747688</v>
      </c>
      <c r="X91" s="4">
        <f t="shared" si="88"/>
        <v>185.52009489251455</v>
      </c>
      <c r="Y91" s="4">
        <f t="shared" si="88"/>
        <v>185.56365858448817</v>
      </c>
      <c r="Z91" s="4">
        <f t="shared" si="88"/>
        <v>184.62561803161466</v>
      </c>
      <c r="AA91" s="4">
        <f t="shared" si="88"/>
        <v>157.74867503227532</v>
      </c>
      <c r="AB91" s="4">
        <f t="shared" si="88"/>
        <v>156.00994848880345</v>
      </c>
      <c r="AC91" s="4">
        <f t="shared" si="88"/>
        <v>161.46928274591625</v>
      </c>
      <c r="AD91" s="4">
        <f t="shared" si="88"/>
        <v>170.08031024760032</v>
      </c>
      <c r="AE91" s="4">
        <f t="shared" si="88"/>
        <v>176.2704696330826</v>
      </c>
      <c r="AF91" s="4">
        <f t="shared" si="88"/>
        <v>135.52610458908595</v>
      </c>
      <c r="AG91" s="4">
        <f t="shared" si="88"/>
        <v>118.56140461684569</v>
      </c>
      <c r="AI91" s="4">
        <f t="shared" si="89"/>
        <v>7.1675550371067231</v>
      </c>
      <c r="AJ91" s="4">
        <f t="shared" si="89"/>
        <v>1.7254601391868789</v>
      </c>
      <c r="AK91" s="4">
        <f t="shared" si="89"/>
        <v>3.3781125829495124</v>
      </c>
      <c r="AL91" s="4">
        <f t="shared" si="89"/>
        <v>1.6300922069287083</v>
      </c>
      <c r="AM91" s="4">
        <f t="shared" si="89"/>
        <v>2.5576347725231301</v>
      </c>
      <c r="AN91" s="4">
        <f t="shared" si="89"/>
        <v>9.5469051074854576</v>
      </c>
      <c r="AO91" s="4">
        <f t="shared" si="89"/>
        <v>7.2083414155118248</v>
      </c>
      <c r="AP91" s="4">
        <f t="shared" si="89"/>
        <v>5.3923819683853367</v>
      </c>
      <c r="AQ91" s="4">
        <f t="shared" si="89"/>
        <v>7.3223249677246827</v>
      </c>
      <c r="AR91" s="4">
        <f t="shared" si="89"/>
        <v>9.9050515111965467</v>
      </c>
      <c r="AS91" s="4">
        <f t="shared" si="89"/>
        <v>8.8187172540837651</v>
      </c>
      <c r="AT91" s="4">
        <f t="shared" si="89"/>
        <v>9.1026897523996695</v>
      </c>
      <c r="AU91" s="4">
        <f t="shared" si="89"/>
        <v>8.9325303669174048</v>
      </c>
      <c r="AV91" s="4">
        <f t="shared" si="89"/>
        <v>8.3448954109140629</v>
      </c>
      <c r="AW91" s="4">
        <f t="shared" si="89"/>
        <v>4.2905953831543115</v>
      </c>
      <c r="AY91" s="2">
        <f t="shared" si="80"/>
        <v>64.504231373587587</v>
      </c>
      <c r="AZ91" s="2">
        <f t="shared" si="80"/>
        <v>64.635182814134666</v>
      </c>
      <c r="BA91" s="2">
        <f t="shared" si="80"/>
        <v>65.260529141277928</v>
      </c>
      <c r="BB91" s="2">
        <f t="shared" si="80"/>
        <v>68.225824751816248</v>
      </c>
      <c r="BC91" s="2">
        <f t="shared" si="80"/>
        <v>69.611956549121842</v>
      </c>
      <c r="BD91" s="2">
        <f t="shared" si="80"/>
        <v>71.776855855900735</v>
      </c>
      <c r="BE91" s="2">
        <f t="shared" si="80"/>
        <v>69.034006020861113</v>
      </c>
      <c r="BF91" s="2">
        <f t="shared" si="80"/>
        <v>77.555661331023089</v>
      </c>
      <c r="BG91" s="2">
        <f t="shared" si="80"/>
        <v>67.621649297452578</v>
      </c>
      <c r="BH91" s="2">
        <f t="shared" si="80"/>
        <v>70.390865628629498</v>
      </c>
      <c r="BI91" s="2">
        <f t="shared" si="80"/>
        <v>67.216695724912697</v>
      </c>
      <c r="BJ91" s="2">
        <f t="shared" si="80"/>
        <v>71.08913416544037</v>
      </c>
      <c r="BK91" s="2">
        <f t="shared" si="80"/>
        <v>69.763165556374688</v>
      </c>
      <c r="BL91" s="2">
        <f t="shared" si="80"/>
        <v>69.336046308138279</v>
      </c>
      <c r="BM91" s="2">
        <f t="shared" si="80"/>
        <v>68.23387549335024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75.548499398183608</v>
      </c>
      <c r="DL91" s="2">
        <f t="shared" si="90"/>
        <v>77.079750880902026</v>
      </c>
      <c r="DM91" s="2">
        <f t="shared" si="90"/>
        <v>77.749383275261309</v>
      </c>
      <c r="DN91" s="2">
        <f t="shared" si="90"/>
        <v>84.911432799758359</v>
      </c>
      <c r="DO91" s="2">
        <f t="shared" si="90"/>
        <v>83.490873733583484</v>
      </c>
      <c r="DP91" s="2">
        <f t="shared" si="90"/>
        <v>84.100840712945583</v>
      </c>
      <c r="DQ91" s="2">
        <f t="shared" si="90"/>
        <v>84.632934143049951</v>
      </c>
      <c r="DR91" s="2">
        <f t="shared" si="90"/>
        <v>91.820139402560443</v>
      </c>
      <c r="DS91" s="2">
        <f t="shared" si="90"/>
        <v>80.732907843137255</v>
      </c>
      <c r="DT91" s="2">
        <f t="shared" si="90"/>
        <v>80.569814285714287</v>
      </c>
      <c r="DU91" s="2">
        <f t="shared" si="90"/>
        <v>77.109314366998575</v>
      </c>
      <c r="DV91" s="2">
        <f t="shared" si="90"/>
        <v>83.664100995732582</v>
      </c>
      <c r="DW91" s="2">
        <f t="shared" si="90"/>
        <v>81.868594266331144</v>
      </c>
      <c r="DX91" s="2">
        <f t="shared" si="90"/>
        <v>79.708528851540592</v>
      </c>
      <c r="DY91" s="2">
        <f t="shared" si="90"/>
        <v>73.6577870967742</v>
      </c>
      <c r="EA91" s="2">
        <f t="shared" si="94"/>
        <v>62.33690532939444</v>
      </c>
      <c r="EB91" s="2">
        <f t="shared" si="91"/>
        <v>62.589622619047617</v>
      </c>
      <c r="EC91" s="2">
        <f t="shared" si="91"/>
        <v>62.996577436159598</v>
      </c>
      <c r="ED91" s="2">
        <f t="shared" si="91"/>
        <v>65.237539397357395</v>
      </c>
      <c r="EE91" s="2">
        <f t="shared" si="91"/>
        <v>66.822286127327104</v>
      </c>
      <c r="EF91" s="2">
        <f t="shared" si="91"/>
        <v>69.592029411764713</v>
      </c>
      <c r="EG91" s="2">
        <f t="shared" si="91"/>
        <v>65.91109573534024</v>
      </c>
      <c r="EH91" s="2">
        <f t="shared" si="91"/>
        <v>74.569808572063053</v>
      </c>
      <c r="EI91" s="2">
        <f t="shared" si="91"/>
        <v>64.854727013050976</v>
      </c>
      <c r="EJ91" s="2">
        <f t="shared" si="91"/>
        <v>68.290639443235676</v>
      </c>
      <c r="EK91" s="2">
        <f t="shared" si="91"/>
        <v>65.182366794012168</v>
      </c>
      <c r="EL91" s="2">
        <f t="shared" si="91"/>
        <v>68.505507418871673</v>
      </c>
      <c r="EM91" s="2">
        <f t="shared" si="91"/>
        <v>67.305874285714296</v>
      </c>
      <c r="EN91" s="2">
        <f t="shared" si="91"/>
        <v>67.149636518735832</v>
      </c>
      <c r="EO91" s="2">
        <f t="shared" si="91"/>
        <v>66.941828600186923</v>
      </c>
      <c r="EQ91" s="2">
        <f t="shared" si="92"/>
        <v>61.017919412969952</v>
      </c>
      <c r="ER91" s="2">
        <f t="shared" si="92"/>
        <v>61.514483166287022</v>
      </c>
      <c r="ES91" s="2">
        <f t="shared" si="92"/>
        <v>62.64238863067682</v>
      </c>
      <c r="ET91" s="2">
        <f t="shared" si="92"/>
        <v>65.106913664531035</v>
      </c>
      <c r="EU91" s="2">
        <f t="shared" si="92"/>
        <v>67.032761542567386</v>
      </c>
      <c r="EV91" s="2">
        <f t="shared" si="92"/>
        <v>67.239069483100508</v>
      </c>
      <c r="EW91" s="2">
        <f t="shared" si="92"/>
        <v>65.563643483772978</v>
      </c>
      <c r="EX91" s="2">
        <f t="shared" si="92"/>
        <v>74.348883186142217</v>
      </c>
      <c r="EY91" s="2">
        <f t="shared" si="92"/>
        <v>64.14632495217991</v>
      </c>
      <c r="EZ91" s="2">
        <f t="shared" si="92"/>
        <v>68.35040677689824</v>
      </c>
      <c r="FA91" s="2">
        <f t="shared" si="92"/>
        <v>67.361200929446568</v>
      </c>
      <c r="FB91" s="2">
        <f t="shared" si="92"/>
        <v>68.872473520907249</v>
      </c>
      <c r="FC91" s="2">
        <f t="shared" si="92"/>
        <v>65.338062174679735</v>
      </c>
      <c r="FD91" s="2">
        <f t="shared" si="92"/>
        <v>66.222143702476927</v>
      </c>
      <c r="FE91" s="2">
        <f t="shared" si="92"/>
        <v>68.049039577591813</v>
      </c>
      <c r="FG91" s="2">
        <f t="shared" si="93"/>
        <v>0.83592742968150402</v>
      </c>
      <c r="FH91" s="2">
        <f t="shared" si="93"/>
        <v>0.85881055008177343</v>
      </c>
      <c r="FI91" s="2">
        <f t="shared" si="93"/>
        <v>0.84653497095384367</v>
      </c>
      <c r="FJ91" s="2">
        <f t="shared" si="93"/>
        <v>0.8481070985206709</v>
      </c>
      <c r="FK91" s="2">
        <f t="shared" si="93"/>
        <v>0.83264255968603762</v>
      </c>
      <c r="FL91" s="2">
        <f t="shared" si="93"/>
        <v>0.8493495373056823</v>
      </c>
      <c r="FM91" s="2">
        <f t="shared" si="93"/>
        <v>0.83318733544303403</v>
      </c>
      <c r="FN91" s="2">
        <f t="shared" si="93"/>
        <v>0.8269052057975943</v>
      </c>
      <c r="FO91" s="2">
        <f t="shared" si="93"/>
        <v>0.82572217975697593</v>
      </c>
      <c r="FP91" s="2">
        <f t="shared" si="93"/>
        <v>0.82896215908297965</v>
      </c>
      <c r="FQ91" s="2">
        <f t="shared" si="93"/>
        <v>0.82949610552248498</v>
      </c>
      <c r="FR91" s="2">
        <f t="shared" si="93"/>
        <v>0.82956696405822461</v>
      </c>
      <c r="FS91" s="2">
        <f t="shared" si="93"/>
        <v>0.83122805468039529</v>
      </c>
      <c r="FT91" s="2">
        <f t="shared" si="93"/>
        <v>0.82589084378524491</v>
      </c>
      <c r="FU91" s="2">
        <f t="shared" si="93"/>
        <v>0.80764337626645333</v>
      </c>
      <c r="FW91" s="2">
        <f t="shared" si="82"/>
        <v>2.53340595624336E-4</v>
      </c>
      <c r="FX91" s="2">
        <f t="shared" si="82"/>
        <v>2.7256319908292059E-4</v>
      </c>
      <c r="FY91" s="2">
        <f t="shared" si="82"/>
        <v>2.4865690376236739E-4</v>
      </c>
      <c r="FZ91" s="2">
        <f t="shared" si="82"/>
        <v>3.016084657188511E-4</v>
      </c>
      <c r="GA91" s="2">
        <f t="shared" si="82"/>
        <v>2.7683215430657671E-4</v>
      </c>
      <c r="GB91" s="2">
        <f t="shared" si="82"/>
        <v>3.9639074174711587E-4</v>
      </c>
      <c r="GC91" s="2">
        <f t="shared" si="82"/>
        <v>3.7261141217002724E-4</v>
      </c>
      <c r="GD91" s="2">
        <f t="shared" si="82"/>
        <v>4.0604690107176925E-4</v>
      </c>
      <c r="GE91" s="2">
        <f t="shared" si="82"/>
        <v>4.1284477635889432E-4</v>
      </c>
      <c r="GF91" s="2">
        <f t="shared" si="82"/>
        <v>3.7866995727863244E-4</v>
      </c>
      <c r="GG91" s="2">
        <f t="shared" si="82"/>
        <v>3.3867675615635064E-4</v>
      </c>
      <c r="GH91" s="2">
        <f t="shared" si="82"/>
        <v>2.7692655055650304E-4</v>
      </c>
      <c r="GI91" s="2">
        <f t="shared" si="82"/>
        <v>2.4764031598956625E-4</v>
      </c>
      <c r="GJ91" s="2">
        <f t="shared" si="82"/>
        <v>2.2464611099736834E-4</v>
      </c>
      <c r="GK91" s="2">
        <f t="shared" si="82"/>
        <v>1.6960780645395771E-4</v>
      </c>
      <c r="GM91" s="86">
        <f t="shared" si="83"/>
        <v>0.50235800241648443</v>
      </c>
      <c r="GN91" s="86">
        <f t="shared" si="83"/>
        <v>0.53771195054868381</v>
      </c>
      <c r="GO91" s="86">
        <f t="shared" si="83"/>
        <v>0.54004338945023844</v>
      </c>
      <c r="GP91" s="86">
        <f t="shared" si="83"/>
        <v>0.553570084861989</v>
      </c>
      <c r="GQ91" s="86">
        <f t="shared" si="83"/>
        <v>0.55067643817188727</v>
      </c>
      <c r="GR91" s="86">
        <f t="shared" si="83"/>
        <v>0.49853131051230581</v>
      </c>
      <c r="GS91" s="86">
        <f t="shared" si="83"/>
        <v>0.51299196109101963</v>
      </c>
      <c r="GT91" s="86">
        <f t="shared" si="83"/>
        <v>0.51929428217275897</v>
      </c>
      <c r="GU91" s="86">
        <f t="shared" si="83"/>
        <v>0.46353761024549012</v>
      </c>
      <c r="GV91" s="86">
        <f t="shared" si="83"/>
        <v>0.43891458920116205</v>
      </c>
      <c r="GW91" s="86">
        <f t="shared" si="83"/>
        <v>0.46897584568941902</v>
      </c>
      <c r="GX91" s="86">
        <f t="shared" si="83"/>
        <v>0.50058222255978868</v>
      </c>
      <c r="GY91" s="86">
        <f t="shared" si="83"/>
        <v>0.5229541521468517</v>
      </c>
      <c r="GZ91" s="86">
        <f t="shared" si="83"/>
        <v>0.39883474811599906</v>
      </c>
      <c r="HA91" s="86">
        <f t="shared" si="83"/>
        <v>0.37758529015522185</v>
      </c>
      <c r="HC91" s="86">
        <f t="shared" si="73"/>
        <v>4.0387213495404094E-4</v>
      </c>
      <c r="HD91" s="86">
        <f t="shared" si="73"/>
        <v>4.1621367900551227E-4</v>
      </c>
      <c r="HE91" s="86">
        <f t="shared" si="73"/>
        <v>3.8226382153060009E-4</v>
      </c>
      <c r="HF91" s="86">
        <f t="shared" si="73"/>
        <v>2.478086001705989E-4</v>
      </c>
      <c r="HG91" s="86">
        <f t="shared" si="87"/>
        <v>4.3432628220071615E-4</v>
      </c>
      <c r="HH91" s="86">
        <f t="shared" si="87"/>
        <v>6.1791118448955391E-4</v>
      </c>
      <c r="HI91" s="86">
        <f t="shared" si="87"/>
        <v>9.2901459834622655E-4</v>
      </c>
      <c r="HJ91" s="86">
        <f t="shared" si="87"/>
        <v>6.6875206290905665E-4</v>
      </c>
      <c r="HK91" s="86">
        <f t="shared" si="87"/>
        <v>8.5927292581684355E-4</v>
      </c>
      <c r="HL91" s="86">
        <f t="shared" si="87"/>
        <v>8.1529711201251546E-4</v>
      </c>
      <c r="HM91" s="86">
        <f t="shared" si="87"/>
        <v>5.3466486357823845E-4</v>
      </c>
      <c r="HN91" s="86">
        <f t="shared" si="87"/>
        <v>3.0750506206543587E-4</v>
      </c>
      <c r="HO91" s="86">
        <f t="shared" si="87"/>
        <v>3.0950694442285332E-4</v>
      </c>
      <c r="HP91" s="86">
        <f t="shared" si="87"/>
        <v>1.3913201999918138E-4</v>
      </c>
      <c r="HQ91" s="86">
        <f t="shared" si="87"/>
        <v>7.3468780735566429E-5</v>
      </c>
      <c r="HS91" s="86">
        <f t="shared" si="84"/>
        <v>6.5118243502498962E-64</v>
      </c>
      <c r="HT91" s="86">
        <f t="shared" si="84"/>
        <v>2.9996737393122644E-60</v>
      </c>
      <c r="HU91" s="86">
        <f t="shared" si="84"/>
        <v>2.4193070159104756E-63</v>
      </c>
      <c r="HV91" s="86">
        <f t="shared" si="84"/>
        <v>3.133207374509E-68</v>
      </c>
      <c r="HW91" s="86">
        <f t="shared" si="84"/>
        <v>3.5076488576935224E-63</v>
      </c>
      <c r="HX91" s="86">
        <f t="shared" si="84"/>
        <v>2.6903332261812612E-63</v>
      </c>
      <c r="HY91" s="86">
        <f t="shared" si="84"/>
        <v>1.9451581620212279E-57</v>
      </c>
      <c r="HZ91" s="86">
        <f t="shared" si="84"/>
        <v>1.5687678891411331E-61</v>
      </c>
      <c r="IA91" s="86">
        <f t="shared" si="84"/>
        <v>2.5240961210539449E-62</v>
      </c>
      <c r="IB91" s="86">
        <f t="shared" si="84"/>
        <v>4.3465655116109626E-62</v>
      </c>
      <c r="IC91" s="86">
        <f t="shared" si="84"/>
        <v>1.9027117120966678E-66</v>
      </c>
      <c r="ID91" s="86">
        <f t="shared" si="84"/>
        <v>6.9584806254707705E-70</v>
      </c>
      <c r="IE91" s="86">
        <f t="shared" si="84"/>
        <v>1.546846925651502E-65</v>
      </c>
      <c r="IF91" s="86">
        <f t="shared" si="84"/>
        <v>7.4950092403691263E-35</v>
      </c>
      <c r="IG91" s="86">
        <f t="shared" si="84"/>
        <v>3.1368351084046121E-23</v>
      </c>
      <c r="II91" s="86">
        <f t="shared" si="85"/>
        <v>4.3731748623674076E-116</v>
      </c>
      <c r="IJ91" s="86">
        <f t="shared" si="85"/>
        <v>4.1238339889318463E-106</v>
      </c>
      <c r="IK91" s="86">
        <f t="shared" si="85"/>
        <v>4.0857576222546929E-113</v>
      </c>
      <c r="IL91" s="86">
        <f t="shared" si="85"/>
        <v>8.73966237915107E-118</v>
      </c>
      <c r="IM91" s="86">
        <f t="shared" si="85"/>
        <v>8.5708867497610963E-114</v>
      </c>
      <c r="IN91" s="86">
        <f t="shared" si="85"/>
        <v>4.8113998961197827E-107</v>
      </c>
      <c r="IO91" s="86">
        <f t="shared" si="85"/>
        <v>4.8672809799578627E-104</v>
      </c>
      <c r="IP91" s="86">
        <f t="shared" si="85"/>
        <v>9.91214019361476E-109</v>
      </c>
      <c r="IQ91" s="86">
        <f t="shared" si="85"/>
        <v>8.249075683078127E-110</v>
      </c>
      <c r="IR91" s="86">
        <f t="shared" si="85"/>
        <v>2.5717523329001625E-110</v>
      </c>
      <c r="IS91" s="86">
        <f t="shared" si="85"/>
        <v>2.7187194687956882E-115</v>
      </c>
      <c r="IT91" s="86">
        <f t="shared" si="85"/>
        <v>7.5041266809131075E-123</v>
      </c>
      <c r="IU91" s="86">
        <f t="shared" si="85"/>
        <v>9.8280266927982494E-119</v>
      </c>
      <c r="IV91" s="86">
        <f t="shared" si="85"/>
        <v>4.2622020833347116E-133</v>
      </c>
      <c r="IW91" s="86">
        <f t="shared" si="85"/>
        <v>1.0481565462319526E-58</v>
      </c>
      <c r="IY91" s="86">
        <f t="shared" si="86"/>
        <v>0.5027618745514385</v>
      </c>
      <c r="IZ91" s="86">
        <f t="shared" si="86"/>
        <v>0.53812816422768928</v>
      </c>
      <c r="JA91" s="86">
        <f t="shared" si="86"/>
        <v>0.54042565327176906</v>
      </c>
      <c r="JB91" s="86">
        <f t="shared" si="86"/>
        <v>0.55381789346215959</v>
      </c>
      <c r="JC91" s="86">
        <f t="shared" si="86"/>
        <v>0.55111076445408802</v>
      </c>
      <c r="JD91" s="86">
        <f t="shared" si="86"/>
        <v>0.49914922169679538</v>
      </c>
      <c r="JE91" s="86">
        <f t="shared" si="86"/>
        <v>0.5139209756893659</v>
      </c>
      <c r="JF91" s="86">
        <f t="shared" si="86"/>
        <v>0.51996303423566803</v>
      </c>
      <c r="JG91" s="86">
        <f t="shared" si="86"/>
        <v>0.46439688317130695</v>
      </c>
      <c r="JH91" s="86">
        <f t="shared" si="86"/>
        <v>0.43972988631317456</v>
      </c>
      <c r="JI91" s="86">
        <f t="shared" si="86"/>
        <v>0.46951051055299725</v>
      </c>
      <c r="JJ91" s="86">
        <f t="shared" si="86"/>
        <v>0.50088972762185413</v>
      </c>
      <c r="JK91" s="86">
        <f t="shared" si="86"/>
        <v>0.52326365909127459</v>
      </c>
      <c r="JL91" s="86">
        <f t="shared" si="86"/>
        <v>0.39897388013599822</v>
      </c>
      <c r="JM91" s="86">
        <f t="shared" si="86"/>
        <v>0.37765875893595741</v>
      </c>
    </row>
    <row r="92" spans="2:273" x14ac:dyDescent="0.25">
      <c r="B92" s="2">
        <v>65</v>
      </c>
      <c r="C92" s="37">
        <v>157.12299999999999</v>
      </c>
      <c r="D92" s="37">
        <v>183.07</v>
      </c>
      <c r="E92" s="37">
        <v>164.393</v>
      </c>
      <c r="F92" s="37">
        <v>189.102</v>
      </c>
      <c r="G92" s="37">
        <v>177.672</v>
      </c>
      <c r="H92" s="37">
        <v>175.1</v>
      </c>
      <c r="I92" s="37">
        <v>168.298</v>
      </c>
      <c r="J92" s="37">
        <v>166.47399999999999</v>
      </c>
      <c r="K92" s="37">
        <v>136.161</v>
      </c>
      <c r="L92" s="37">
        <v>134.40700000000001</v>
      </c>
      <c r="M92" s="37">
        <v>138.84700000000001</v>
      </c>
      <c r="N92" s="37">
        <v>152.083</v>
      </c>
      <c r="O92" s="37">
        <v>157.76300000000001</v>
      </c>
      <c r="P92" s="37">
        <v>107.01600000000001</v>
      </c>
      <c r="Q92" s="37">
        <v>94.573999999999998</v>
      </c>
      <c r="S92" s="4">
        <f t="shared" si="88"/>
        <v>147.61192822699368</v>
      </c>
      <c r="T92" s="4">
        <f t="shared" si="88"/>
        <v>176.78289747677073</v>
      </c>
      <c r="U92" s="4">
        <f t="shared" si="88"/>
        <v>158.6083983037727</v>
      </c>
      <c r="V92" s="4">
        <f t="shared" si="88"/>
        <v>181.52213069163466</v>
      </c>
      <c r="W92" s="4">
        <f t="shared" si="88"/>
        <v>171.06897539228947</v>
      </c>
      <c r="X92" s="4">
        <f t="shared" si="88"/>
        <v>164.51122692567768</v>
      </c>
      <c r="Y92" s="4">
        <f t="shared" si="88"/>
        <v>160.69250360861218</v>
      </c>
      <c r="Z92" s="4">
        <f t="shared" si="88"/>
        <v>159.46170736164257</v>
      </c>
      <c r="AA92" s="4">
        <f t="shared" si="88"/>
        <v>131.10975509323308</v>
      </c>
      <c r="AB92" s="4">
        <f t="shared" si="88"/>
        <v>130.08194598329064</v>
      </c>
      <c r="AC92" s="4">
        <f t="shared" si="88"/>
        <v>133.46895991972661</v>
      </c>
      <c r="AD92" s="4">
        <f t="shared" si="88"/>
        <v>142.60400043410968</v>
      </c>
      <c r="AE92" s="4">
        <f t="shared" si="88"/>
        <v>147.52228628242489</v>
      </c>
      <c r="AF92" s="4">
        <f t="shared" si="88"/>
        <v>108.89623538683583</v>
      </c>
      <c r="AG92" s="4">
        <f t="shared" si="88"/>
        <v>96.72826477787045</v>
      </c>
      <c r="AI92" s="4">
        <f t="shared" si="89"/>
        <v>9.5110717730063072</v>
      </c>
      <c r="AJ92" s="4">
        <f t="shared" si="89"/>
        <v>6.2871025232292652</v>
      </c>
      <c r="AK92" s="4">
        <f t="shared" si="89"/>
        <v>5.7846016962272984</v>
      </c>
      <c r="AL92" s="4">
        <f t="shared" si="89"/>
        <v>7.5798693083653461</v>
      </c>
      <c r="AM92" s="4">
        <f t="shared" si="89"/>
        <v>6.6030246077105232</v>
      </c>
      <c r="AN92" s="4">
        <f t="shared" si="89"/>
        <v>10.588773074322319</v>
      </c>
      <c r="AO92" s="4">
        <f t="shared" si="89"/>
        <v>7.6054963913878169</v>
      </c>
      <c r="AP92" s="4">
        <f t="shared" si="89"/>
        <v>7.0122926383574224</v>
      </c>
      <c r="AQ92" s="4">
        <f t="shared" si="89"/>
        <v>5.0512449067669252</v>
      </c>
      <c r="AR92" s="4">
        <f t="shared" si="89"/>
        <v>4.3250540167093732</v>
      </c>
      <c r="AS92" s="4">
        <f t="shared" si="89"/>
        <v>5.3780400802733936</v>
      </c>
      <c r="AT92" s="4">
        <f t="shared" si="89"/>
        <v>9.4789995658903194</v>
      </c>
      <c r="AU92" s="4">
        <f t="shared" si="89"/>
        <v>10.240713717575119</v>
      </c>
      <c r="AV92" s="4">
        <f t="shared" si="89"/>
        <v>-1.880235386835821</v>
      </c>
      <c r="AW92" s="4">
        <f t="shared" si="89"/>
        <v>-2.154264777870452</v>
      </c>
      <c r="AY92" s="2">
        <f t="shared" si="80"/>
        <v>64.22795354517767</v>
      </c>
      <c r="AZ92" s="2">
        <f t="shared" si="80"/>
        <v>64.366088142100921</v>
      </c>
      <c r="BA92" s="2">
        <f t="shared" si="80"/>
        <v>64.974888757254476</v>
      </c>
      <c r="BB92" s="2">
        <f t="shared" si="80"/>
        <v>67.901070244867967</v>
      </c>
      <c r="BC92" s="2">
        <f t="shared" si="80"/>
        <v>69.30502334242307</v>
      </c>
      <c r="BD92" s="2">
        <f t="shared" si="80"/>
        <v>71.462524159394647</v>
      </c>
      <c r="BE92" s="2">
        <f t="shared" si="80"/>
        <v>68.738063733252872</v>
      </c>
      <c r="BF92" s="2">
        <f t="shared" si="80"/>
        <v>77.278701749928615</v>
      </c>
      <c r="BG92" s="2">
        <f t="shared" si="80"/>
        <v>67.289224394421055</v>
      </c>
      <c r="BH92" s="2">
        <f t="shared" si="80"/>
        <v>70.075056641452434</v>
      </c>
      <c r="BI92" s="2">
        <f t="shared" si="80"/>
        <v>66.946156125394907</v>
      </c>
      <c r="BJ92" s="2">
        <f t="shared" si="80"/>
        <v>70.761082971392341</v>
      </c>
      <c r="BK92" s="2">
        <f t="shared" si="80"/>
        <v>69.462629980811641</v>
      </c>
      <c r="BL92" s="2">
        <f t="shared" si="80"/>
        <v>69.054022630353032</v>
      </c>
      <c r="BM92" s="2">
        <f t="shared" si="80"/>
        <v>68.036135904230136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75.715696575117633</v>
      </c>
      <c r="DL92" s="2">
        <f t="shared" si="90"/>
        <v>77.232046088794903</v>
      </c>
      <c r="DM92" s="2">
        <f t="shared" si="90"/>
        <v>77.911313588850163</v>
      </c>
      <c r="DN92" s="2">
        <f t="shared" si="90"/>
        <v>85.099010570824504</v>
      </c>
      <c r="DO92" s="2">
        <f t="shared" si="90"/>
        <v>83.568169699812387</v>
      </c>
      <c r="DP92" s="2">
        <f t="shared" si="90"/>
        <v>84.182739212007505</v>
      </c>
      <c r="DQ92" s="2">
        <f t="shared" si="90"/>
        <v>84.861441025641042</v>
      </c>
      <c r="DR92" s="2">
        <f t="shared" si="90"/>
        <v>91.995889521100025</v>
      </c>
      <c r="DS92" s="2">
        <f t="shared" si="90"/>
        <v>80.884168067226895</v>
      </c>
      <c r="DT92" s="2">
        <f t="shared" si="90"/>
        <v>80.658485714285703</v>
      </c>
      <c r="DU92" s="2">
        <f t="shared" si="90"/>
        <v>77.060801327643432</v>
      </c>
      <c r="DV92" s="2">
        <f t="shared" si="90"/>
        <v>83.793509957325753</v>
      </c>
      <c r="DW92" s="2">
        <f t="shared" si="90"/>
        <v>81.947320713426009</v>
      </c>
      <c r="DX92" s="2">
        <f t="shared" si="90"/>
        <v>79.852524369747869</v>
      </c>
      <c r="DY92" s="2">
        <f t="shared" si="90"/>
        <v>73.647422580645156</v>
      </c>
      <c r="EA92" s="2">
        <f t="shared" si="94"/>
        <v>62.172001655432283</v>
      </c>
      <c r="EB92" s="2">
        <f t="shared" si="91"/>
        <v>62.437383333333329</v>
      </c>
      <c r="EC92" s="2">
        <f t="shared" si="91"/>
        <v>62.836156308576165</v>
      </c>
      <c r="ED92" s="2">
        <f t="shared" si="91"/>
        <v>65.092045117628103</v>
      </c>
      <c r="EE92" s="2">
        <f t="shared" si="91"/>
        <v>66.690370592714387</v>
      </c>
      <c r="EF92" s="2">
        <f t="shared" si="91"/>
        <v>69.406000000000006</v>
      </c>
      <c r="EG92" s="2">
        <f t="shared" si="91"/>
        <v>65.794196362496081</v>
      </c>
      <c r="EH92" s="2">
        <f t="shared" si="91"/>
        <v>74.469160115478559</v>
      </c>
      <c r="EI92" s="2">
        <f t="shared" si="91"/>
        <v>64.672706057621269</v>
      </c>
      <c r="EJ92" s="2">
        <f t="shared" si="91"/>
        <v>68.08351144796184</v>
      </c>
      <c r="EK92" s="2">
        <f t="shared" si="91"/>
        <v>65.049079214096366</v>
      </c>
      <c r="EL92" s="2">
        <f t="shared" si="91"/>
        <v>68.319055177234134</v>
      </c>
      <c r="EM92" s="2">
        <f t="shared" si="91"/>
        <v>67.151408571428576</v>
      </c>
      <c r="EN92" s="2">
        <f t="shared" si="91"/>
        <v>66.978121257516179</v>
      </c>
      <c r="EO92" s="2">
        <f t="shared" si="91"/>
        <v>66.817042598317641</v>
      </c>
      <c r="EQ92" s="2">
        <f t="shared" si="92"/>
        <v>60.882915559505292</v>
      </c>
      <c r="ER92" s="2">
        <f t="shared" si="92"/>
        <v>61.387453599088843</v>
      </c>
      <c r="ES92" s="2">
        <f t="shared" si="92"/>
        <v>62.48998818372403</v>
      </c>
      <c r="ET92" s="2">
        <f t="shared" si="92"/>
        <v>64.964376566086997</v>
      </c>
      <c r="EU92" s="2">
        <f t="shared" si="92"/>
        <v>66.895884526976417</v>
      </c>
      <c r="EV92" s="2">
        <f t="shared" si="92"/>
        <v>67.11092088672315</v>
      </c>
      <c r="EW92" s="2">
        <f t="shared" si="92"/>
        <v>65.455554015344973</v>
      </c>
      <c r="EX92" s="2">
        <f t="shared" si="92"/>
        <v>74.253929417109489</v>
      </c>
      <c r="EY92" s="2">
        <f t="shared" si="92"/>
        <v>63.98289977244243</v>
      </c>
      <c r="EZ92" s="2">
        <f t="shared" si="92"/>
        <v>68.141729947940547</v>
      </c>
      <c r="FA92" s="2">
        <f t="shared" si="92"/>
        <v>67.171791099040377</v>
      </c>
      <c r="FB92" s="2">
        <f t="shared" si="92"/>
        <v>68.677307837909893</v>
      </c>
      <c r="FC92" s="2">
        <f t="shared" si="92"/>
        <v>65.227858654316009</v>
      </c>
      <c r="FD92" s="2">
        <f t="shared" si="92"/>
        <v>66.070715990413788</v>
      </c>
      <c r="FE92" s="2">
        <f t="shared" si="92"/>
        <v>67.895542795414968</v>
      </c>
      <c r="FG92" s="2">
        <f t="shared" si="93"/>
        <v>0.84817215843478988</v>
      </c>
      <c r="FH92" s="2">
        <f t="shared" si="93"/>
        <v>0.86961388617054647</v>
      </c>
      <c r="FI92" s="2">
        <f t="shared" si="93"/>
        <v>0.85812242032992225</v>
      </c>
      <c r="FJ92" s="2">
        <f t="shared" si="93"/>
        <v>0.85959553169219827</v>
      </c>
      <c r="FK92" s="2">
        <f t="shared" si="93"/>
        <v>0.84508700731667108</v>
      </c>
      <c r="FL92" s="2">
        <f t="shared" si="93"/>
        <v>0.86075942664367622</v>
      </c>
      <c r="FM92" s="2">
        <f t="shared" si="93"/>
        <v>0.84559878610626171</v>
      </c>
      <c r="FN92" s="2">
        <f t="shared" si="93"/>
        <v>0.83969413853417851</v>
      </c>
      <c r="FO92" s="2">
        <f t="shared" si="93"/>
        <v>0.83858145668315132</v>
      </c>
      <c r="FP92" s="2">
        <f t="shared" si="93"/>
        <v>0.84162822287511962</v>
      </c>
      <c r="FQ92" s="2">
        <f t="shared" si="93"/>
        <v>0.84213015864777874</v>
      </c>
      <c r="FR92" s="2">
        <f t="shared" si="93"/>
        <v>0.84219676553889278</v>
      </c>
      <c r="FS92" s="2">
        <f t="shared" si="93"/>
        <v>0.84375794608181431</v>
      </c>
      <c r="FT92" s="2">
        <f t="shared" si="93"/>
        <v>0.83874010611888772</v>
      </c>
      <c r="FU92" s="2">
        <f t="shared" si="93"/>
        <v>0.82154832640266273</v>
      </c>
      <c r="FW92" s="2">
        <f t="shared" si="82"/>
        <v>2.7777564995099842E-4</v>
      </c>
      <c r="FX92" s="2">
        <f t="shared" si="82"/>
        <v>2.9885174613867124E-4</v>
      </c>
      <c r="FY92" s="2">
        <f t="shared" si="82"/>
        <v>2.7264033266263587E-4</v>
      </c>
      <c r="FZ92" s="2">
        <f t="shared" si="82"/>
        <v>3.3069748358565998E-4</v>
      </c>
      <c r="GA92" s="2">
        <f t="shared" si="82"/>
        <v>3.0353231436644755E-4</v>
      </c>
      <c r="GB92" s="2">
        <f t="shared" si="82"/>
        <v>4.3461718438605551E-4</v>
      </c>
      <c r="GC92" s="2">
        <f t="shared" si="82"/>
        <v>4.0854560232298707E-4</v>
      </c>
      <c r="GD92" s="2">
        <f t="shared" si="82"/>
        <v>4.452041329105724E-4</v>
      </c>
      <c r="GE92" s="2">
        <f t="shared" si="82"/>
        <v>4.5265726609515868E-4</v>
      </c>
      <c r="GF92" s="2">
        <f t="shared" si="82"/>
        <v>4.1518818345683033E-4</v>
      </c>
      <c r="GG92" s="2">
        <f t="shared" si="82"/>
        <v>3.7133954517507716E-4</v>
      </c>
      <c r="GH92" s="2">
        <f t="shared" si="82"/>
        <v>3.0363581226677393E-4</v>
      </c>
      <c r="GI92" s="2">
        <f t="shared" si="82"/>
        <v>2.7152571970567467E-4</v>
      </c>
      <c r="GJ92" s="2">
        <f t="shared" si="82"/>
        <v>2.4631422407757206E-4</v>
      </c>
      <c r="GK92" s="2">
        <f t="shared" si="82"/>
        <v>1.8596821858982095E-4</v>
      </c>
      <c r="GM92" s="86">
        <f t="shared" si="83"/>
        <v>0.4401682305384762</v>
      </c>
      <c r="GN92" s="86">
        <f t="shared" si="83"/>
        <v>0.50602597265557414</v>
      </c>
      <c r="GO92" s="86">
        <f t="shared" si="83"/>
        <v>0.48404880579391407</v>
      </c>
      <c r="GP92" s="86">
        <f t="shared" si="83"/>
        <v>0.51292963660768365</v>
      </c>
      <c r="GQ92" s="86">
        <f t="shared" si="83"/>
        <v>0.50039626936899484</v>
      </c>
      <c r="GR92" s="86">
        <f t="shared" si="83"/>
        <v>0.45324867261393054</v>
      </c>
      <c r="GS92" s="86">
        <f t="shared" si="83"/>
        <v>0.45135450184409176</v>
      </c>
      <c r="GT92" s="86">
        <f t="shared" si="83"/>
        <v>0.445928229840449</v>
      </c>
      <c r="GU92" s="86">
        <f t="shared" si="83"/>
        <v>0.37084163070913645</v>
      </c>
      <c r="GV92" s="86">
        <f t="shared" si="83"/>
        <v>0.34883398390922654</v>
      </c>
      <c r="GW92" s="86">
        <f t="shared" si="83"/>
        <v>0.37353134707891272</v>
      </c>
      <c r="GX92" s="86">
        <f t="shared" si="83"/>
        <v>0.40838696694743587</v>
      </c>
      <c r="GY92" s="86">
        <f t="shared" si="83"/>
        <v>0.42885824984172116</v>
      </c>
      <c r="GZ92" s="86">
        <f t="shared" si="83"/>
        <v>0.27480169970983226</v>
      </c>
      <c r="HA92" s="86">
        <f t="shared" si="83"/>
        <v>0.25109591550065874</v>
      </c>
      <c r="HC92" s="86">
        <f t="shared" si="73"/>
        <v>7.1841988595192975E-4</v>
      </c>
      <c r="HD92" s="86">
        <f t="shared" si="73"/>
        <v>7.2457709884095214E-4</v>
      </c>
      <c r="HE92" s="86">
        <f t="shared" si="73"/>
        <v>6.7553146916105771E-4</v>
      </c>
      <c r="HF92" s="86">
        <f t="shared" si="73"/>
        <v>4.5675784613014546E-4</v>
      </c>
      <c r="HG92" s="86">
        <f t="shared" si="87"/>
        <v>7.7069426971572994E-4</v>
      </c>
      <c r="HH92" s="86">
        <f t="shared" si="87"/>
        <v>1.0896240481301448E-3</v>
      </c>
      <c r="HI92" s="86">
        <f t="shared" si="87"/>
        <v>1.5921570779807341E-3</v>
      </c>
      <c r="HJ92" s="86">
        <f t="shared" si="87"/>
        <v>1.1827569475204504E-3</v>
      </c>
      <c r="HK92" s="86">
        <f t="shared" si="87"/>
        <v>1.5100582810853233E-3</v>
      </c>
      <c r="HL92" s="86">
        <f t="shared" si="87"/>
        <v>1.4290493459304502E-3</v>
      </c>
      <c r="HM92" s="86">
        <f t="shared" si="87"/>
        <v>9.5794934330837819E-4</v>
      </c>
      <c r="HN92" s="86">
        <f t="shared" si="87"/>
        <v>5.6571966218996281E-4</v>
      </c>
      <c r="HO92" s="86">
        <f t="shared" si="87"/>
        <v>5.5900675489381447E-4</v>
      </c>
      <c r="HP92" s="86">
        <f t="shared" si="87"/>
        <v>2.769673692263842E-4</v>
      </c>
      <c r="HQ92" s="86">
        <f t="shared" si="87"/>
        <v>1.5578356029044617E-4</v>
      </c>
      <c r="HS92" s="86">
        <f t="shared" si="84"/>
        <v>8.030639481100176E-62</v>
      </c>
      <c r="HT92" s="86">
        <f t="shared" si="84"/>
        <v>2.7078852289299996E-58</v>
      </c>
      <c r="HU92" s="86">
        <f t="shared" si="84"/>
        <v>2.7132059858919132E-61</v>
      </c>
      <c r="HV92" s="86">
        <f t="shared" si="84"/>
        <v>5.2608481661495779E-66</v>
      </c>
      <c r="HW92" s="86">
        <f t="shared" si="84"/>
        <v>4.2167585646220458E-61</v>
      </c>
      <c r="HX92" s="86">
        <f t="shared" si="84"/>
        <v>3.4689726524663395E-61</v>
      </c>
      <c r="HY92" s="86">
        <f t="shared" si="84"/>
        <v>1.7868827155931438E-55</v>
      </c>
      <c r="HZ92" s="86">
        <f t="shared" si="84"/>
        <v>1.9872339166913075E-59</v>
      </c>
      <c r="IA92" s="86">
        <f t="shared" si="84"/>
        <v>3.418380079077824E-60</v>
      </c>
      <c r="IB92" s="86">
        <f t="shared" si="84"/>
        <v>5.5903942654350301E-60</v>
      </c>
      <c r="IC92" s="86">
        <f t="shared" si="84"/>
        <v>3.0337643206092224E-64</v>
      </c>
      <c r="ID92" s="86">
        <f t="shared" si="84"/>
        <v>1.3174086602700562E-67</v>
      </c>
      <c r="IE92" s="86">
        <f t="shared" si="84"/>
        <v>2.1189751553110456E-63</v>
      </c>
      <c r="IF92" s="86">
        <f t="shared" si="84"/>
        <v>8.634810756049407E-34</v>
      </c>
      <c r="IG92" s="86">
        <f t="shared" si="84"/>
        <v>1.4700017871271035E-22</v>
      </c>
      <c r="II92" s="86">
        <f t="shared" si="85"/>
        <v>1.4633563393086406E-113</v>
      </c>
      <c r="IJ92" s="86">
        <f t="shared" si="85"/>
        <v>8.710786443936399E-104</v>
      </c>
      <c r="IK92" s="86">
        <f t="shared" si="85"/>
        <v>1.1607503707915105E-110</v>
      </c>
      <c r="IL92" s="86">
        <f t="shared" si="85"/>
        <v>3.6173596747531377E-115</v>
      </c>
      <c r="IM92" s="86">
        <f t="shared" si="85"/>
        <v>2.7139607471070083E-111</v>
      </c>
      <c r="IN92" s="86">
        <f t="shared" si="85"/>
        <v>1.3782856831001731E-104</v>
      </c>
      <c r="IO92" s="86">
        <f t="shared" si="85"/>
        <v>1.1366903962510694E-101</v>
      </c>
      <c r="IP92" s="86">
        <f t="shared" si="85"/>
        <v>3.1639330466875966E-106</v>
      </c>
      <c r="IQ92" s="86">
        <f t="shared" si="85"/>
        <v>2.8255014494891492E-107</v>
      </c>
      <c r="IR92" s="86">
        <f t="shared" si="85"/>
        <v>8.4920877530416419E-108</v>
      </c>
      <c r="IS92" s="86">
        <f t="shared" si="85"/>
        <v>1.0764308755522808E-112</v>
      </c>
      <c r="IT92" s="86">
        <f t="shared" si="85"/>
        <v>3.7857119346568317E-120</v>
      </c>
      <c r="IU92" s="86">
        <f t="shared" si="85"/>
        <v>3.7021569640498934E-116</v>
      </c>
      <c r="IV92" s="86">
        <f t="shared" si="85"/>
        <v>3.0801014582693121E-130</v>
      </c>
      <c r="IW92" s="86">
        <f t="shared" si="85"/>
        <v>1.6636847628008775E-57</v>
      </c>
      <c r="IY92" s="86">
        <f t="shared" si="86"/>
        <v>0.44088665042442815</v>
      </c>
      <c r="IZ92" s="86">
        <f t="shared" si="86"/>
        <v>0.50675054975441514</v>
      </c>
      <c r="JA92" s="86">
        <f t="shared" si="86"/>
        <v>0.48472433726307512</v>
      </c>
      <c r="JB92" s="86">
        <f t="shared" si="86"/>
        <v>0.51338639445381384</v>
      </c>
      <c r="JC92" s="86">
        <f t="shared" si="86"/>
        <v>0.50116696363871061</v>
      </c>
      <c r="JD92" s="86">
        <f t="shared" si="86"/>
        <v>0.45433829666206066</v>
      </c>
      <c r="JE92" s="86">
        <f t="shared" si="86"/>
        <v>0.45294665892207248</v>
      </c>
      <c r="JF92" s="86">
        <f t="shared" si="86"/>
        <v>0.44711098678796946</v>
      </c>
      <c r="JG92" s="86">
        <f t="shared" si="86"/>
        <v>0.37235168899022175</v>
      </c>
      <c r="JH92" s="86">
        <f t="shared" si="86"/>
        <v>0.35026303325515701</v>
      </c>
      <c r="JI92" s="86">
        <f t="shared" si="86"/>
        <v>0.37448929642222112</v>
      </c>
      <c r="JJ92" s="86">
        <f t="shared" si="86"/>
        <v>0.40895268660962586</v>
      </c>
      <c r="JK92" s="86">
        <f t="shared" si="86"/>
        <v>0.42941725659661495</v>
      </c>
      <c r="JL92" s="86">
        <f t="shared" si="86"/>
        <v>0.27507866707905865</v>
      </c>
      <c r="JM92" s="86">
        <f t="shared" si="86"/>
        <v>0.25125169906094919</v>
      </c>
    </row>
    <row r="93" spans="2:273" x14ac:dyDescent="0.25">
      <c r="B93" s="2">
        <v>66</v>
      </c>
      <c r="C93" s="37">
        <v>130.846</v>
      </c>
      <c r="D93" s="37">
        <v>165.684</v>
      </c>
      <c r="E93" s="37">
        <v>142.429</v>
      </c>
      <c r="F93" s="37">
        <v>167.71199999999999</v>
      </c>
      <c r="G93" s="37">
        <v>154.53399999999999</v>
      </c>
      <c r="H93" s="37">
        <v>151.733</v>
      </c>
      <c r="I93" s="37">
        <v>140.982</v>
      </c>
      <c r="J93" s="37">
        <v>139.56100000000001</v>
      </c>
      <c r="K93" s="37">
        <v>105.929</v>
      </c>
      <c r="L93" s="37">
        <v>102.64400000000001</v>
      </c>
      <c r="M93" s="37">
        <v>106.08499999999999</v>
      </c>
      <c r="N93" s="37">
        <v>118.783</v>
      </c>
      <c r="O93" s="37">
        <v>122.864</v>
      </c>
      <c r="P93" s="37">
        <v>80.113</v>
      </c>
      <c r="Q93" s="37">
        <v>74.656000000000006</v>
      </c>
      <c r="S93" s="4">
        <f t="shared" si="88"/>
        <v>125.01918968643758</v>
      </c>
      <c r="T93" s="4">
        <f t="shared" si="88"/>
        <v>156.45743080558125</v>
      </c>
      <c r="U93" s="4">
        <f t="shared" si="88"/>
        <v>135.75251908048457</v>
      </c>
      <c r="V93" s="4">
        <f t="shared" si="88"/>
        <v>157.8261825683897</v>
      </c>
      <c r="W93" s="4">
        <f t="shared" si="88"/>
        <v>146.71175044734613</v>
      </c>
      <c r="X93" s="4">
        <f t="shared" si="88"/>
        <v>143.80461798153289</v>
      </c>
      <c r="Y93" s="4">
        <f t="shared" si="88"/>
        <v>136.34864101552819</v>
      </c>
      <c r="Z93" s="4">
        <f t="shared" si="88"/>
        <v>135.12356231754279</v>
      </c>
      <c r="AA93" s="4">
        <f t="shared" si="88"/>
        <v>108.37962564032254</v>
      </c>
      <c r="AB93" s="4">
        <f t="shared" si="88"/>
        <v>108.60324118256221</v>
      </c>
      <c r="AC93" s="4">
        <f t="shared" si="88"/>
        <v>109.41840471758896</v>
      </c>
      <c r="AD93" s="4">
        <f t="shared" si="88"/>
        <v>117.65142277267474</v>
      </c>
      <c r="AE93" s="4">
        <f t="shared" si="88"/>
        <v>120.618296989634</v>
      </c>
      <c r="AF93" s="4">
        <f t="shared" si="88"/>
        <v>89.622768843520916</v>
      </c>
      <c r="AG93" s="4">
        <f t="shared" si="88"/>
        <v>81.822788127931943</v>
      </c>
      <c r="AI93" s="4">
        <f t="shared" si="89"/>
        <v>5.8268103135624187</v>
      </c>
      <c r="AJ93" s="4">
        <f t="shared" si="89"/>
        <v>9.2265691944187438</v>
      </c>
      <c r="AK93" s="4">
        <f t="shared" si="89"/>
        <v>6.6764809195154271</v>
      </c>
      <c r="AL93" s="4">
        <f t="shared" si="89"/>
        <v>9.8858174316102918</v>
      </c>
      <c r="AM93" s="4">
        <f t="shared" si="89"/>
        <v>7.822249552653858</v>
      </c>
      <c r="AN93" s="4">
        <f t="shared" si="89"/>
        <v>7.9283820184671185</v>
      </c>
      <c r="AO93" s="4">
        <f t="shared" si="89"/>
        <v>4.6333589844718119</v>
      </c>
      <c r="AP93" s="4">
        <f t="shared" si="89"/>
        <v>4.4374376824572153</v>
      </c>
      <c r="AQ93" s="4">
        <f t="shared" si="89"/>
        <v>-2.4506256403225422</v>
      </c>
      <c r="AR93" s="4">
        <f t="shared" si="89"/>
        <v>-5.9592411825622094</v>
      </c>
      <c r="AS93" s="4">
        <f t="shared" si="89"/>
        <v>-3.3334047175889623</v>
      </c>
      <c r="AT93" s="4">
        <f t="shared" si="89"/>
        <v>1.1315772273252662</v>
      </c>
      <c r="AU93" s="4">
        <f t="shared" si="89"/>
        <v>2.2457030103660003</v>
      </c>
      <c r="AV93" s="4">
        <f t="shared" si="89"/>
        <v>-9.5097688435209164</v>
      </c>
      <c r="AW93" s="4">
        <f t="shared" si="89"/>
        <v>-7.1667881279319374</v>
      </c>
      <c r="AY93" s="2">
        <f t="shared" ref="AY93:BM109" si="125">IF(OR($B93 &lt; C$230, $B93 &gt; C$233), #N/A, ((1-FG93)*DK93) + (FG93 - FW93)*EA93 + (FW93*EQ93))</f>
        <v>63.954092425877036</v>
      </c>
      <c r="AZ93" s="2">
        <f t="shared" si="125"/>
        <v>64.101145452008069</v>
      </c>
      <c r="BA93" s="2">
        <f t="shared" si="125"/>
        <v>64.693163868762682</v>
      </c>
      <c r="BB93" s="2">
        <f t="shared" si="125"/>
        <v>67.583634777570467</v>
      </c>
      <c r="BC93" s="2">
        <f t="shared" si="125"/>
        <v>69.00597485960364</v>
      </c>
      <c r="BD93" s="2">
        <f t="shared" si="125"/>
        <v>71.153107613183622</v>
      </c>
      <c r="BE93" s="2">
        <f t="shared" si="125"/>
        <v>68.44840218089486</v>
      </c>
      <c r="BF93" s="2">
        <f t="shared" si="125"/>
        <v>77.008477483097508</v>
      </c>
      <c r="BG93" s="2">
        <f t="shared" si="125"/>
        <v>66.961086012749192</v>
      </c>
      <c r="BH93" s="2">
        <f t="shared" si="125"/>
        <v>69.761693763699967</v>
      </c>
      <c r="BI93" s="2">
        <f t="shared" si="125"/>
        <v>66.68280826736904</v>
      </c>
      <c r="BJ93" s="2">
        <f t="shared" si="125"/>
        <v>70.437232212577229</v>
      </c>
      <c r="BK93" s="2">
        <f t="shared" si="125"/>
        <v>69.167799038789099</v>
      </c>
      <c r="BL93" s="2">
        <f t="shared" si="125"/>
        <v>68.774138119594937</v>
      </c>
      <c r="BM93" s="2">
        <f t="shared" si="125"/>
        <v>67.840766452086726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75.882893752051643</v>
      </c>
      <c r="DL93" s="2">
        <f t="shared" si="90"/>
        <v>77.384341296687779</v>
      </c>
      <c r="DM93" s="2">
        <f t="shared" si="90"/>
        <v>78.073243902439003</v>
      </c>
      <c r="DN93" s="2">
        <f t="shared" si="90"/>
        <v>85.286588341890649</v>
      </c>
      <c r="DO93" s="2">
        <f t="shared" si="90"/>
        <v>83.645465666041275</v>
      </c>
      <c r="DP93" s="2">
        <f t="shared" si="90"/>
        <v>84.264637711069412</v>
      </c>
      <c r="DQ93" s="2">
        <f t="shared" si="90"/>
        <v>85.089947908232133</v>
      </c>
      <c r="DR93" s="2">
        <f t="shared" si="90"/>
        <v>92.171639639639622</v>
      </c>
      <c r="DS93" s="2">
        <f t="shared" si="90"/>
        <v>81.035428291316521</v>
      </c>
      <c r="DT93" s="2">
        <f t="shared" si="90"/>
        <v>80.747157142857134</v>
      </c>
      <c r="DU93" s="2">
        <f t="shared" si="90"/>
        <v>77.012288288288289</v>
      </c>
      <c r="DV93" s="2">
        <f t="shared" si="90"/>
        <v>83.922918918918924</v>
      </c>
      <c r="DW93" s="2">
        <f t="shared" si="90"/>
        <v>82.026047160520875</v>
      </c>
      <c r="DX93" s="2">
        <f t="shared" si="90"/>
        <v>79.996519887955159</v>
      </c>
      <c r="DY93" s="2">
        <f t="shared" si="90"/>
        <v>73.637058064516125</v>
      </c>
      <c r="EA93" s="2">
        <f t="shared" si="94"/>
        <v>62.007097981470132</v>
      </c>
      <c r="EB93" s="2">
        <f t="shared" si="91"/>
        <v>62.285144047619042</v>
      </c>
      <c r="EC93" s="2">
        <f t="shared" si="91"/>
        <v>62.675735180992724</v>
      </c>
      <c r="ED93" s="2">
        <f t="shared" si="91"/>
        <v>64.946550837898812</v>
      </c>
      <c r="EE93" s="2">
        <f t="shared" si="91"/>
        <v>66.558455058101671</v>
      </c>
      <c r="EF93" s="2">
        <f t="shared" si="91"/>
        <v>69.219970588235299</v>
      </c>
      <c r="EG93" s="2">
        <f t="shared" si="91"/>
        <v>65.677296989651936</v>
      </c>
      <c r="EH93" s="2">
        <f t="shared" si="91"/>
        <v>74.368511658894064</v>
      </c>
      <c r="EI93" s="2">
        <f t="shared" si="91"/>
        <v>64.490685102191577</v>
      </c>
      <c r="EJ93" s="2">
        <f t="shared" si="91"/>
        <v>67.876383452687989</v>
      </c>
      <c r="EK93" s="2">
        <f t="shared" si="91"/>
        <v>64.915791634180579</v>
      </c>
      <c r="EL93" s="2">
        <f t="shared" si="91"/>
        <v>68.132602935596594</v>
      </c>
      <c r="EM93" s="2">
        <f t="shared" si="91"/>
        <v>66.996942857142869</v>
      </c>
      <c r="EN93" s="2">
        <f t="shared" si="91"/>
        <v>66.806605996296526</v>
      </c>
      <c r="EO93" s="2">
        <f t="shared" si="91"/>
        <v>66.692256596448345</v>
      </c>
      <c r="EQ93" s="2">
        <f t="shared" si="92"/>
        <v>60.747911706040625</v>
      </c>
      <c r="ER93" s="2">
        <f t="shared" si="92"/>
        <v>61.260424031890665</v>
      </c>
      <c r="ES93" s="2">
        <f t="shared" si="92"/>
        <v>62.337587736771241</v>
      </c>
      <c r="ET93" s="2">
        <f t="shared" si="92"/>
        <v>64.82183946764296</v>
      </c>
      <c r="EU93" s="2">
        <f t="shared" si="92"/>
        <v>66.759007511385448</v>
      </c>
      <c r="EV93" s="2">
        <f t="shared" si="92"/>
        <v>66.982772290345807</v>
      </c>
      <c r="EW93" s="2">
        <f t="shared" si="92"/>
        <v>65.347464546916967</v>
      </c>
      <c r="EX93" s="2">
        <f t="shared" si="92"/>
        <v>74.158975648076748</v>
      </c>
      <c r="EY93" s="2">
        <f t="shared" si="92"/>
        <v>63.81947459270495</v>
      </c>
      <c r="EZ93" s="2">
        <f t="shared" si="92"/>
        <v>67.933053118982855</v>
      </c>
      <c r="FA93" s="2">
        <f t="shared" si="92"/>
        <v>66.9823812686342</v>
      </c>
      <c r="FB93" s="2">
        <f t="shared" si="92"/>
        <v>68.482142154912538</v>
      </c>
      <c r="FC93" s="2">
        <f t="shared" si="92"/>
        <v>65.117655133952283</v>
      </c>
      <c r="FD93" s="2">
        <f t="shared" si="92"/>
        <v>65.919288278350635</v>
      </c>
      <c r="FE93" s="2">
        <f t="shared" si="92"/>
        <v>67.742046013238124</v>
      </c>
      <c r="FG93" s="2">
        <f t="shared" si="93"/>
        <v>0.85965648508270021</v>
      </c>
      <c r="FH93" s="2">
        <f t="shared" si="93"/>
        <v>0.87970637448243261</v>
      </c>
      <c r="FI93" s="2">
        <f t="shared" si="93"/>
        <v>0.86897037638878405</v>
      </c>
      <c r="FJ93" s="2">
        <f t="shared" si="93"/>
        <v>0.870347871365722</v>
      </c>
      <c r="FK93" s="2">
        <f t="shared" si="93"/>
        <v>0.85676528724452106</v>
      </c>
      <c r="FL93" s="2">
        <f t="shared" si="93"/>
        <v>0.87143596482232744</v>
      </c>
      <c r="FM93" s="2">
        <f t="shared" si="93"/>
        <v>0.85724500228087441</v>
      </c>
      <c r="FN93" s="2">
        <f t="shared" si="93"/>
        <v>0.85170762637570074</v>
      </c>
      <c r="FO93" s="2">
        <f t="shared" si="93"/>
        <v>0.85066350024971216</v>
      </c>
      <c r="FP93" s="2">
        <f t="shared" si="93"/>
        <v>0.85352205245322743</v>
      </c>
      <c r="FQ93" s="2">
        <f t="shared" si="93"/>
        <v>0.85399283202480358</v>
      </c>
      <c r="FR93" s="2">
        <f t="shared" si="93"/>
        <v>0.85405530131793328</v>
      </c>
      <c r="FS93" s="2">
        <f t="shared" si="93"/>
        <v>0.85551928920607534</v>
      </c>
      <c r="FT93" s="2">
        <f t="shared" si="93"/>
        <v>0.85081238748655186</v>
      </c>
      <c r="FU93" s="2">
        <f t="shared" si="93"/>
        <v>0.83465390593277533</v>
      </c>
      <c r="FW93" s="2">
        <f t="shared" ref="FW93:GK109" si="127">POWER(10,($B93-C$232)/C$229)/(1+POWER(10,($B93-C$232)/C$229))</f>
        <v>3.0456678141616331E-4</v>
      </c>
      <c r="FX93" s="2">
        <f t="shared" si="127"/>
        <v>3.2767497577350856E-4</v>
      </c>
      <c r="FY93" s="2">
        <f t="shared" si="127"/>
        <v>2.989363169785134E-4</v>
      </c>
      <c r="FZ93" s="2">
        <f t="shared" si="127"/>
        <v>3.6259101176980713E-4</v>
      </c>
      <c r="GA93" s="2">
        <f t="shared" si="127"/>
        <v>3.3280681852955934E-4</v>
      </c>
      <c r="GB93" s="2">
        <f t="shared" si="127"/>
        <v>4.765282850018762E-4</v>
      </c>
      <c r="GC93" s="2">
        <f t="shared" si="127"/>
        <v>4.4794368904412397E-4</v>
      </c>
      <c r="GD93" s="2">
        <f t="shared" si="127"/>
        <v>4.8813565792650012E-4</v>
      </c>
      <c r="GE93" s="2">
        <f t="shared" si="127"/>
        <v>4.9630714809346423E-4</v>
      </c>
      <c r="GF93" s="2">
        <f t="shared" si="127"/>
        <v>4.552265556254766E-4</v>
      </c>
      <c r="GG93" s="2">
        <f t="shared" si="127"/>
        <v>4.0715112798488573E-4</v>
      </c>
      <c r="GH93" s="2">
        <f t="shared" si="127"/>
        <v>3.3292029507323235E-4</v>
      </c>
      <c r="GI93" s="2">
        <f t="shared" si="127"/>
        <v>2.9771423233454714E-4</v>
      </c>
      <c r="GJ93" s="2">
        <f t="shared" si="127"/>
        <v>2.7007175812868189E-4</v>
      </c>
      <c r="GK93" s="2">
        <f t="shared" si="127"/>
        <v>2.0390643839483222E-4</v>
      </c>
      <c r="GM93" s="86">
        <f t="shared" ref="GM93:HA109" si="128" xml:space="preserve"> _xlfn.NORM.DIST($B93, C$7, ABS(C$11), TRUE) * _xlfn.NORM.DIST(($B93 - C$7)*C$15, 0, ABS(C$11), TRUE) * 2</f>
        <v>0.36212675977225339</v>
      </c>
      <c r="GN93" s="86">
        <f t="shared" si="128"/>
        <v>0.45629106181747536</v>
      </c>
      <c r="GO93" s="86">
        <f t="shared" si="128"/>
        <v>0.40696885948504519</v>
      </c>
      <c r="GP93" s="86">
        <f t="shared" si="128"/>
        <v>0.44932914395949552</v>
      </c>
      <c r="GQ93" s="86">
        <f t="shared" si="128"/>
        <v>0.42479375021639704</v>
      </c>
      <c r="GR93" s="86">
        <f t="shared" si="128"/>
        <v>0.39401513210077194</v>
      </c>
      <c r="GS93" s="86">
        <f t="shared" si="128"/>
        <v>0.37178107517229303</v>
      </c>
      <c r="GT93" s="86">
        <f t="shared" si="128"/>
        <v>0.35318105227674113</v>
      </c>
      <c r="GU93" s="86">
        <f t="shared" si="128"/>
        <v>0.27081873324317574</v>
      </c>
      <c r="GV93" s="86">
        <f t="shared" si="128"/>
        <v>0.25488065381030894</v>
      </c>
      <c r="GW93" s="86">
        <f t="shared" si="128"/>
        <v>0.27070059581544625</v>
      </c>
      <c r="GX93" s="86">
        <f t="shared" si="128"/>
        <v>0.30265815212653763</v>
      </c>
      <c r="GY93" s="86">
        <f t="shared" si="128"/>
        <v>0.3172555586122961</v>
      </c>
      <c r="GZ93" s="86">
        <f t="shared" si="128"/>
        <v>0.16502536382002456</v>
      </c>
      <c r="HA93" s="86">
        <f t="shared" si="128"/>
        <v>0.14374768381765385</v>
      </c>
      <c r="HC93" s="86">
        <f t="shared" si="73"/>
        <v>1.2493718935132384E-3</v>
      </c>
      <c r="HD93" s="86">
        <f t="shared" si="73"/>
        <v>1.2351780181176326E-3</v>
      </c>
      <c r="HE93" s="86">
        <f t="shared" si="73"/>
        <v>1.1678881027741056E-3</v>
      </c>
      <c r="HF93" s="86">
        <f t="shared" si="73"/>
        <v>8.2190509936576556E-4</v>
      </c>
      <c r="HG93" s="86">
        <f t="shared" si="87"/>
        <v>1.3369646599411219E-3</v>
      </c>
      <c r="HH93" s="86">
        <f t="shared" si="87"/>
        <v>1.8773837445552185E-3</v>
      </c>
      <c r="HI93" s="86">
        <f t="shared" si="87"/>
        <v>2.6689914375262946E-3</v>
      </c>
      <c r="HJ93" s="86">
        <f t="shared" si="87"/>
        <v>2.0428378322041871E-3</v>
      </c>
      <c r="HK93" s="86">
        <f t="shared" si="87"/>
        <v>2.5908225460377411E-3</v>
      </c>
      <c r="HL93" s="86">
        <f t="shared" si="87"/>
        <v>2.4464396388103513E-3</v>
      </c>
      <c r="HM93" s="86">
        <f t="shared" si="87"/>
        <v>1.6755283970457692E-3</v>
      </c>
      <c r="HN93" s="86">
        <f t="shared" si="87"/>
        <v>1.0155501809934659E-3</v>
      </c>
      <c r="HO93" s="86">
        <f t="shared" si="87"/>
        <v>9.8662437009771372E-4</v>
      </c>
      <c r="HP93" s="86">
        <f t="shared" si="87"/>
        <v>5.3582574506247523E-4</v>
      </c>
      <c r="HQ93" s="86">
        <f t="shared" si="87"/>
        <v>3.1997846229143122E-4</v>
      </c>
      <c r="HS93" s="86">
        <f t="shared" ref="HS93:IG109" si="129" xml:space="preserve"> _xlfn.NORM.DIST($B93, C$9, ABS(C$13), TRUE) * _xlfn.NORM.DIST(($B93 - C$9)*C$17, 0, ABS(C$13), TRUE) * 2</f>
        <v>9.1248972505547966E-60</v>
      </c>
      <c r="HT93" s="86">
        <f t="shared" si="129"/>
        <v>2.2654348158765023E-56</v>
      </c>
      <c r="HU93" s="86">
        <f t="shared" si="129"/>
        <v>2.810525537975954E-59</v>
      </c>
      <c r="HV93" s="86">
        <f t="shared" si="129"/>
        <v>8.099236829827424E-64</v>
      </c>
      <c r="HW93" s="86">
        <f t="shared" si="129"/>
        <v>4.6701285460451572E-59</v>
      </c>
      <c r="HX93" s="86">
        <f t="shared" si="129"/>
        <v>4.1114349811436295E-59</v>
      </c>
      <c r="HY93" s="86">
        <f t="shared" si="129"/>
        <v>1.5144324129657605E-53</v>
      </c>
      <c r="HZ93" s="86">
        <f t="shared" si="129"/>
        <v>2.3095327032516533E-57</v>
      </c>
      <c r="IA93" s="86">
        <f t="shared" si="129"/>
        <v>4.2420733080465894E-58</v>
      </c>
      <c r="IB93" s="86">
        <f t="shared" si="129"/>
        <v>6.5983687478788957E-58</v>
      </c>
      <c r="IC93" s="86">
        <f t="shared" si="129"/>
        <v>4.4325035819679004E-62</v>
      </c>
      <c r="ID93" s="86">
        <f t="shared" si="129"/>
        <v>2.2825099965489631E-65</v>
      </c>
      <c r="IE93" s="86">
        <f t="shared" si="129"/>
        <v>2.6705784289164118E-61</v>
      </c>
      <c r="IF93" s="86">
        <f t="shared" si="129"/>
        <v>9.5650666574563676E-33</v>
      </c>
      <c r="IG93" s="86">
        <f t="shared" si="129"/>
        <v>6.726380353768527E-22</v>
      </c>
      <c r="II93" s="86">
        <f t="shared" ref="II93:IW109" si="130" xml:space="preserve"> _xlfn.NORM.DIST($B93, C$10, ABS(C$14), TRUE) * _xlfn.NORM.DIST(($B93 - C$10)*C$18, 0, ABS(C$14), TRUE) * 2</f>
        <v>4.5895953615105013E-111</v>
      </c>
      <c r="IJ93" s="86">
        <f t="shared" si="130"/>
        <v>1.7325595248195679E-101</v>
      </c>
      <c r="IK93" s="86">
        <f t="shared" si="130"/>
        <v>3.0969399416412958E-108</v>
      </c>
      <c r="IL93" s="86">
        <f t="shared" si="130"/>
        <v>1.3979710713752517E-112</v>
      </c>
      <c r="IM93" s="86">
        <f t="shared" si="130"/>
        <v>8.0541255287254359E-109</v>
      </c>
      <c r="IN93" s="86">
        <f t="shared" si="130"/>
        <v>3.6937304395621368E-102</v>
      </c>
      <c r="IO93" s="86">
        <f t="shared" si="130"/>
        <v>2.490717093929744E-99</v>
      </c>
      <c r="IP93" s="86">
        <f t="shared" si="130"/>
        <v>9.4340539923629177E-104</v>
      </c>
      <c r="IQ93" s="86">
        <f t="shared" si="130"/>
        <v>9.0317024343352954E-105</v>
      </c>
      <c r="IR93" s="86">
        <f t="shared" si="130"/>
        <v>2.6199958326969234E-105</v>
      </c>
      <c r="IS93" s="86">
        <f t="shared" si="130"/>
        <v>3.9774768853533996E-110</v>
      </c>
      <c r="IT93" s="86">
        <f t="shared" si="130"/>
        <v>1.7805072680112251E-117</v>
      </c>
      <c r="IU93" s="86">
        <f t="shared" si="130"/>
        <v>1.3056233967213549E-113</v>
      </c>
      <c r="IV93" s="86">
        <f t="shared" si="130"/>
        <v>2.0705428123814106E-127</v>
      </c>
      <c r="IW93" s="86">
        <f t="shared" si="130"/>
        <v>2.5645343041177334E-56</v>
      </c>
      <c r="IY93" s="86">
        <f t="shared" ref="IY93:JM109" si="131">GM93+HC93+HS93+II93</f>
        <v>0.36337613166576666</v>
      </c>
      <c r="IZ93" s="86">
        <f t="shared" si="131"/>
        <v>0.45752623983559298</v>
      </c>
      <c r="JA93" s="86">
        <f t="shared" si="131"/>
        <v>0.40813674758781932</v>
      </c>
      <c r="JB93" s="86">
        <f t="shared" si="131"/>
        <v>0.45015104905886127</v>
      </c>
      <c r="JC93" s="86">
        <f t="shared" si="131"/>
        <v>0.42613071487633813</v>
      </c>
      <c r="JD93" s="86">
        <f t="shared" si="131"/>
        <v>0.39589251584532714</v>
      </c>
      <c r="JE93" s="86">
        <f t="shared" si="131"/>
        <v>0.37445006660981933</v>
      </c>
      <c r="JF93" s="86">
        <f t="shared" si="131"/>
        <v>0.35522389010894534</v>
      </c>
      <c r="JG93" s="86">
        <f t="shared" si="131"/>
        <v>0.2734095557892135</v>
      </c>
      <c r="JH93" s="86">
        <f t="shared" si="131"/>
        <v>0.2573270934491193</v>
      </c>
      <c r="JI93" s="86">
        <f t="shared" si="131"/>
        <v>0.27237612421249202</v>
      </c>
      <c r="JJ93" s="86">
        <f t="shared" si="131"/>
        <v>0.3036737023075311</v>
      </c>
      <c r="JK93" s="86">
        <f t="shared" si="131"/>
        <v>0.31824218298239382</v>
      </c>
      <c r="JL93" s="86">
        <f t="shared" si="131"/>
        <v>0.16556118956508703</v>
      </c>
      <c r="JM93" s="86">
        <f t="shared" si="131"/>
        <v>0.14406766227994527</v>
      </c>
    </row>
    <row r="94" spans="2:273" x14ac:dyDescent="0.25">
      <c r="B94" s="2">
        <v>67</v>
      </c>
      <c r="C94" s="37">
        <v>103.554</v>
      </c>
      <c r="D94" s="37">
        <v>144.07</v>
      </c>
      <c r="E94" s="37">
        <v>117.696</v>
      </c>
      <c r="F94" s="37">
        <v>142.08500000000001</v>
      </c>
      <c r="G94" s="37">
        <v>127.5</v>
      </c>
      <c r="H94" s="37">
        <v>126.2</v>
      </c>
      <c r="I94" s="37">
        <v>111.42100000000001</v>
      </c>
      <c r="J94" s="37">
        <v>111.71899999999999</v>
      </c>
      <c r="K94" s="37">
        <v>83.804000000000002</v>
      </c>
      <c r="L94" s="37">
        <v>81.965999999999994</v>
      </c>
      <c r="M94" s="37">
        <v>81.135999999999996</v>
      </c>
      <c r="N94" s="37">
        <v>88.516999999999996</v>
      </c>
      <c r="O94" s="37">
        <v>91.355999999999995</v>
      </c>
      <c r="P94" s="37">
        <v>68.531999999999996</v>
      </c>
      <c r="Q94" s="37">
        <v>67.361000000000004</v>
      </c>
      <c r="S94" s="4">
        <f t="shared" si="88"/>
        <v>105.65480191463725</v>
      </c>
      <c r="T94" s="4">
        <f t="shared" si="88"/>
        <v>136.37739617603876</v>
      </c>
      <c r="U94" s="4">
        <f t="shared" si="88"/>
        <v>114.85237366478651</v>
      </c>
      <c r="V94" s="4">
        <f t="shared" si="88"/>
        <v>134.71256612503976</v>
      </c>
      <c r="W94" s="4">
        <f t="shared" si="88"/>
        <v>123.92595340276563</v>
      </c>
      <c r="X94" s="4">
        <f t="shared" si="88"/>
        <v>125.2388623748413</v>
      </c>
      <c r="Y94" s="4">
        <f t="shared" si="88"/>
        <v>115.3907019780634</v>
      </c>
      <c r="Z94" s="4">
        <f t="shared" si="88"/>
        <v>114.84401618700321</v>
      </c>
      <c r="AA94" s="4">
        <f t="shared" si="88"/>
        <v>91.789695226888128</v>
      </c>
      <c r="AB94" s="4">
        <f t="shared" si="88"/>
        <v>93.211837072344551</v>
      </c>
      <c r="AC94" s="4">
        <f t="shared" si="88"/>
        <v>91.757651444909101</v>
      </c>
      <c r="AD94" s="4">
        <f t="shared" si="88"/>
        <v>98.334733994472188</v>
      </c>
      <c r="AE94" s="4">
        <f t="shared" si="88"/>
        <v>99.434562080445502</v>
      </c>
      <c r="AF94" s="4">
        <f t="shared" si="88"/>
        <v>78.156929768744376</v>
      </c>
      <c r="AG94" s="4">
        <f t="shared" si="88"/>
        <v>73.567522315323828</v>
      </c>
      <c r="AI94" s="4">
        <f t="shared" si="89"/>
        <v>-2.1008019146372447</v>
      </c>
      <c r="AJ94" s="4">
        <f t="shared" si="89"/>
        <v>7.6926038239612353</v>
      </c>
      <c r="AK94" s="4">
        <f t="shared" si="89"/>
        <v>2.8436263352134858</v>
      </c>
      <c r="AL94" s="4">
        <f t="shared" si="89"/>
        <v>7.3724338749602509</v>
      </c>
      <c r="AM94" s="4">
        <f t="shared" si="89"/>
        <v>3.5740465972343713</v>
      </c>
      <c r="AN94" s="4">
        <f t="shared" si="89"/>
        <v>0.96113762515869894</v>
      </c>
      <c r="AO94" s="4">
        <f t="shared" si="89"/>
        <v>-3.969701978063398</v>
      </c>
      <c r="AP94" s="4">
        <f t="shared" si="89"/>
        <v>-3.1250161870032116</v>
      </c>
      <c r="AQ94" s="4">
        <f t="shared" si="89"/>
        <v>-7.9856952268881258</v>
      </c>
      <c r="AR94" s="4">
        <f t="shared" si="89"/>
        <v>-11.245837072344557</v>
      </c>
      <c r="AS94" s="4">
        <f t="shared" si="89"/>
        <v>-10.621651444909105</v>
      </c>
      <c r="AT94" s="4">
        <f t="shared" si="89"/>
        <v>-9.8177339944721922</v>
      </c>
      <c r="AU94" s="4">
        <f t="shared" si="89"/>
        <v>-8.0785620804455078</v>
      </c>
      <c r="AV94" s="4">
        <f t="shared" si="89"/>
        <v>-9.62492976874438</v>
      </c>
      <c r="AW94" s="4">
        <f t="shared" si="89"/>
        <v>-6.2065223153238236</v>
      </c>
      <c r="AY94" s="2">
        <f t="shared" si="125"/>
        <v>63.683058141326647</v>
      </c>
      <c r="AZ94" s="2">
        <f t="shared" si="125"/>
        <v>63.840553527932471</v>
      </c>
      <c r="BA94" s="2">
        <f t="shared" si="125"/>
        <v>64.415646543082417</v>
      </c>
      <c r="BB94" s="2">
        <f t="shared" si="125"/>
        <v>67.273690669349818</v>
      </c>
      <c r="BC94" s="2">
        <f t="shared" si="125"/>
        <v>68.714883581219482</v>
      </c>
      <c r="BD94" s="2">
        <f t="shared" si="125"/>
        <v>70.848774475341656</v>
      </c>
      <c r="BE94" s="2">
        <f t="shared" si="125"/>
        <v>68.165344970032905</v>
      </c>
      <c r="BF94" s="2">
        <f t="shared" si="125"/>
        <v>76.745232593806477</v>
      </c>
      <c r="BG94" s="2">
        <f t="shared" si="125"/>
        <v>66.637644424295502</v>
      </c>
      <c r="BH94" s="2">
        <f t="shared" si="125"/>
        <v>69.451164298107557</v>
      </c>
      <c r="BI94" s="2">
        <f t="shared" si="125"/>
        <v>66.426570964983853</v>
      </c>
      <c r="BJ94" s="2">
        <f t="shared" si="125"/>
        <v>70.117945595476968</v>
      </c>
      <c r="BK94" s="2">
        <f t="shared" si="125"/>
        <v>68.878855585665605</v>
      </c>
      <c r="BL94" s="2">
        <f t="shared" si="125"/>
        <v>68.496834006946557</v>
      </c>
      <c r="BM94" s="2">
        <f t="shared" si="125"/>
        <v>67.647927443691785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76.050090928985668</v>
      </c>
      <c r="DL94" s="2">
        <f t="shared" si="90"/>
        <v>77.53663650458067</v>
      </c>
      <c r="DM94" s="2">
        <f t="shared" si="90"/>
        <v>78.235174216027858</v>
      </c>
      <c r="DN94" s="2">
        <f t="shared" si="90"/>
        <v>85.474166112956794</v>
      </c>
      <c r="DO94" s="2">
        <f t="shared" si="90"/>
        <v>83.722761632270164</v>
      </c>
      <c r="DP94" s="2">
        <f t="shared" si="90"/>
        <v>84.346536210131333</v>
      </c>
      <c r="DQ94" s="2">
        <f t="shared" si="90"/>
        <v>85.318454790823225</v>
      </c>
      <c r="DR94" s="2">
        <f t="shared" si="90"/>
        <v>92.347389758179219</v>
      </c>
      <c r="DS94" s="2">
        <f t="shared" si="90"/>
        <v>81.186688515406161</v>
      </c>
      <c r="DT94" s="2">
        <f t="shared" si="90"/>
        <v>80.835828571428564</v>
      </c>
      <c r="DU94" s="2">
        <f t="shared" si="90"/>
        <v>76.963775248933146</v>
      </c>
      <c r="DV94" s="2">
        <f t="shared" si="90"/>
        <v>84.052327880512095</v>
      </c>
      <c r="DW94" s="2">
        <f t="shared" si="90"/>
        <v>82.104773607615741</v>
      </c>
      <c r="DX94" s="2">
        <f t="shared" si="90"/>
        <v>80.140515406162436</v>
      </c>
      <c r="DY94" s="2">
        <f t="shared" si="90"/>
        <v>73.626693548387095</v>
      </c>
      <c r="EA94" s="2">
        <f t="shared" si="94"/>
        <v>61.842194307507981</v>
      </c>
      <c r="EB94" s="2">
        <f t="shared" si="91"/>
        <v>62.132904761904754</v>
      </c>
      <c r="EC94" s="2">
        <f t="shared" si="91"/>
        <v>62.515314053409291</v>
      </c>
      <c r="ED94" s="2">
        <f t="shared" si="91"/>
        <v>64.80105655816952</v>
      </c>
      <c r="EE94" s="2">
        <f t="shared" si="91"/>
        <v>66.42653952348897</v>
      </c>
      <c r="EF94" s="2">
        <f t="shared" si="91"/>
        <v>69.033941176470591</v>
      </c>
      <c r="EG94" s="2">
        <f t="shared" si="91"/>
        <v>65.560397616807776</v>
      </c>
      <c r="EH94" s="2">
        <f t="shared" si="91"/>
        <v>74.267863202309556</v>
      </c>
      <c r="EI94" s="2">
        <f t="shared" si="91"/>
        <v>64.308664146761885</v>
      </c>
      <c r="EJ94" s="2">
        <f t="shared" si="91"/>
        <v>67.669255457414152</v>
      </c>
      <c r="EK94" s="2">
        <f t="shared" si="91"/>
        <v>64.782504054264777</v>
      </c>
      <c r="EL94" s="2">
        <f t="shared" si="91"/>
        <v>67.946150693959055</v>
      </c>
      <c r="EM94" s="2">
        <f t="shared" si="91"/>
        <v>66.842477142857149</v>
      </c>
      <c r="EN94" s="2">
        <f t="shared" si="91"/>
        <v>66.635090735076886</v>
      </c>
      <c r="EO94" s="2">
        <f t="shared" si="91"/>
        <v>66.567470594579049</v>
      </c>
      <c r="EQ94" s="2">
        <f t="shared" si="92"/>
        <v>60.612907852575965</v>
      </c>
      <c r="ER94" s="2">
        <f t="shared" si="92"/>
        <v>61.133394464692486</v>
      </c>
      <c r="ES94" s="2">
        <f t="shared" si="92"/>
        <v>62.185187289818444</v>
      </c>
      <c r="ET94" s="2">
        <f t="shared" si="92"/>
        <v>64.679302369198922</v>
      </c>
      <c r="EU94" s="2">
        <f t="shared" si="92"/>
        <v>66.62213049579448</v>
      </c>
      <c r="EV94" s="2">
        <f t="shared" si="92"/>
        <v>66.854623693968463</v>
      </c>
      <c r="EW94" s="2">
        <f t="shared" si="92"/>
        <v>65.239375078488948</v>
      </c>
      <c r="EX94" s="2">
        <f t="shared" si="92"/>
        <v>74.064021879044006</v>
      </c>
      <c r="EY94" s="2">
        <f t="shared" si="92"/>
        <v>63.656049412967462</v>
      </c>
      <c r="EZ94" s="2">
        <f t="shared" si="92"/>
        <v>67.724376290025162</v>
      </c>
      <c r="FA94" s="2">
        <f t="shared" si="92"/>
        <v>66.792971438228022</v>
      </c>
      <c r="FB94" s="2">
        <f t="shared" si="92"/>
        <v>68.286976471915182</v>
      </c>
      <c r="FC94" s="2">
        <f t="shared" si="92"/>
        <v>65.007451613588572</v>
      </c>
      <c r="FD94" s="2">
        <f t="shared" si="92"/>
        <v>65.767860566287482</v>
      </c>
      <c r="FE94" s="2">
        <f t="shared" si="92"/>
        <v>67.588549231061279</v>
      </c>
      <c r="FG94" s="2">
        <f t="shared" si="93"/>
        <v>0.87040486061736766</v>
      </c>
      <c r="FH94" s="2">
        <f t="shared" si="93"/>
        <v>0.88911726744337927</v>
      </c>
      <c r="FI94" s="2">
        <f t="shared" si="93"/>
        <v>0.8791057506298624</v>
      </c>
      <c r="FJ94" s="2">
        <f t="shared" si="93"/>
        <v>0.8803913601323976</v>
      </c>
      <c r="FK94" s="2">
        <f t="shared" si="93"/>
        <v>0.86770101173142267</v>
      </c>
      <c r="FL94" s="2">
        <f t="shared" si="93"/>
        <v>0.88140664974297278</v>
      </c>
      <c r="FM94" s="2">
        <f t="shared" si="93"/>
        <v>0.86814973774729409</v>
      </c>
      <c r="FN94" s="2">
        <f t="shared" si="93"/>
        <v>0.86296773420940553</v>
      </c>
      <c r="FO94" s="2">
        <f t="shared" si="93"/>
        <v>0.86199004361869869</v>
      </c>
      <c r="FP94" s="2">
        <f t="shared" si="93"/>
        <v>0.86466627928702244</v>
      </c>
      <c r="FQ94" s="2">
        <f t="shared" si="93"/>
        <v>0.86510690205749119</v>
      </c>
      <c r="FR94" s="2">
        <f t="shared" si="93"/>
        <v>0.86516536696628199</v>
      </c>
      <c r="FS94" s="2">
        <f t="shared" si="93"/>
        <v>0.86653532442923964</v>
      </c>
      <c r="FT94" s="2">
        <f t="shared" si="93"/>
        <v>0.86212946860369766</v>
      </c>
      <c r="FU94" s="2">
        <f t="shared" si="93"/>
        <v>0.84697627926349173</v>
      </c>
      <c r="FW94" s="2">
        <f t="shared" si="127"/>
        <v>3.3394102255139964E-4</v>
      </c>
      <c r="FX94" s="2">
        <f t="shared" si="127"/>
        <v>3.5927710835391679E-4</v>
      </c>
      <c r="FY94" s="2">
        <f t="shared" si="127"/>
        <v>3.2776770050758675E-4</v>
      </c>
      <c r="FZ94" s="2">
        <f t="shared" si="127"/>
        <v>3.9755923105567754E-4</v>
      </c>
      <c r="GA94" s="2">
        <f t="shared" si="127"/>
        <v>3.6490370349783608E-4</v>
      </c>
      <c r="GB94" s="2">
        <f t="shared" si="127"/>
        <v>5.2247885359932582E-4</v>
      </c>
      <c r="GC94" s="2">
        <f t="shared" si="127"/>
        <v>4.9113926266998367E-4</v>
      </c>
      <c r="GD94" s="2">
        <f t="shared" si="127"/>
        <v>5.3520490049719348E-4</v>
      </c>
      <c r="GE94" s="2">
        <f t="shared" si="127"/>
        <v>5.4416391037279978E-4</v>
      </c>
      <c r="GF94" s="2">
        <f t="shared" si="127"/>
        <v>4.991240713005309E-4</v>
      </c>
      <c r="GG94" s="2">
        <f t="shared" si="127"/>
        <v>4.4641479865869095E-4</v>
      </c>
      <c r="GH94" s="2">
        <f t="shared" si="127"/>
        <v>3.6502812006257337E-4</v>
      </c>
      <c r="GI94" s="2">
        <f t="shared" si="127"/>
        <v>3.2642778847313337E-4</v>
      </c>
      <c r="GJ94" s="2">
        <f t="shared" si="127"/>
        <v>2.9612007846671482E-4</v>
      </c>
      <c r="GK94" s="2">
        <f t="shared" si="127"/>
        <v>2.2357456547683871E-4</v>
      </c>
      <c r="GM94" s="86">
        <f t="shared" si="128"/>
        <v>0.2789414832772838</v>
      </c>
      <c r="GN94" s="86">
        <f t="shared" si="128"/>
        <v>0.39338425463193771</v>
      </c>
      <c r="GO94" s="86">
        <f t="shared" si="128"/>
        <v>0.31965436499533911</v>
      </c>
      <c r="GP94" s="86">
        <f t="shared" si="128"/>
        <v>0.37072562716443641</v>
      </c>
      <c r="GQ94" s="86">
        <f t="shared" si="128"/>
        <v>0.33529367793520853</v>
      </c>
      <c r="GR94" s="86">
        <f t="shared" si="128"/>
        <v>0.32704257034174017</v>
      </c>
      <c r="GS94" s="86">
        <f t="shared" si="128"/>
        <v>0.28574942407324333</v>
      </c>
      <c r="GT94" s="86">
        <f t="shared" si="128"/>
        <v>0.25675109443702299</v>
      </c>
      <c r="GU94" s="86">
        <f t="shared" si="128"/>
        <v>0.17975882730164844</v>
      </c>
      <c r="GV94" s="86">
        <f t="shared" si="128"/>
        <v>0.17065848823036869</v>
      </c>
      <c r="GW94" s="86">
        <f t="shared" si="128"/>
        <v>0.1776411252322451</v>
      </c>
      <c r="GX94" s="86">
        <f t="shared" si="128"/>
        <v>0.20257100548216786</v>
      </c>
      <c r="GY94" s="86">
        <f t="shared" si="128"/>
        <v>0.210155470887045</v>
      </c>
      <c r="GZ94" s="86">
        <f t="shared" si="128"/>
        <v>8.5790310548622781E-2</v>
      </c>
      <c r="HA94" s="86">
        <f t="shared" si="128"/>
        <v>7.0375498102940554E-2</v>
      </c>
      <c r="HC94" s="86">
        <f t="shared" si="73"/>
        <v>2.1243529751561684E-3</v>
      </c>
      <c r="HD94" s="86">
        <f t="shared" si="73"/>
        <v>2.0619988488678465E-3</v>
      </c>
      <c r="HE94" s="86">
        <f t="shared" si="73"/>
        <v>1.9754699088489996E-3</v>
      </c>
      <c r="HF94" s="86">
        <f t="shared" si="73"/>
        <v>1.4439973159404576E-3</v>
      </c>
      <c r="HG94" s="86">
        <f t="shared" si="87"/>
        <v>2.2676326340736767E-3</v>
      </c>
      <c r="HH94" s="86">
        <f t="shared" si="87"/>
        <v>3.1608397579404707E-3</v>
      </c>
      <c r="HI94" s="86">
        <f t="shared" si="87"/>
        <v>4.3767710702438652E-3</v>
      </c>
      <c r="HJ94" s="86">
        <f t="shared" si="87"/>
        <v>3.4461189451191784E-3</v>
      </c>
      <c r="HK94" s="86">
        <f t="shared" si="87"/>
        <v>4.3402650828392097E-3</v>
      </c>
      <c r="HL94" s="86">
        <f t="shared" si="87"/>
        <v>4.0909965197565281E-3</v>
      </c>
      <c r="HM94" s="86">
        <f t="shared" si="87"/>
        <v>2.8612688216058456E-3</v>
      </c>
      <c r="HN94" s="86">
        <f t="shared" si="87"/>
        <v>1.7790941758002693E-3</v>
      </c>
      <c r="HO94" s="86">
        <f t="shared" si="87"/>
        <v>1.7018325677632983E-3</v>
      </c>
      <c r="HP94" s="86">
        <f t="shared" si="87"/>
        <v>1.0075443319771005E-3</v>
      </c>
      <c r="HQ94" s="86">
        <f t="shared" si="87"/>
        <v>6.3673190412591593E-4</v>
      </c>
      <c r="HS94" s="86">
        <f t="shared" si="129"/>
        <v>9.5530190474499522E-58</v>
      </c>
      <c r="HT94" s="86">
        <f t="shared" si="129"/>
        <v>1.7564762489856006E-54</v>
      </c>
      <c r="HU94" s="86">
        <f t="shared" si="129"/>
        <v>2.689116103213055E-57</v>
      </c>
      <c r="HV94" s="86">
        <f t="shared" si="129"/>
        <v>1.1432954729009752E-61</v>
      </c>
      <c r="HW94" s="86">
        <f t="shared" si="129"/>
        <v>4.7650877408356586E-57</v>
      </c>
      <c r="HX94" s="86">
        <f t="shared" si="129"/>
        <v>4.4790756887437416E-57</v>
      </c>
      <c r="HY94" s="86">
        <f t="shared" si="129"/>
        <v>1.184190390023719E-51</v>
      </c>
      <c r="HZ94" s="86">
        <f t="shared" si="129"/>
        <v>2.4625730334278025E-55</v>
      </c>
      <c r="IA94" s="86">
        <f t="shared" si="129"/>
        <v>4.82374580646932E-56</v>
      </c>
      <c r="IB94" s="86">
        <f t="shared" si="129"/>
        <v>7.1471619271428072E-56</v>
      </c>
      <c r="IC94" s="86">
        <f t="shared" si="129"/>
        <v>5.9344345131480121E-60</v>
      </c>
      <c r="ID94" s="86">
        <f t="shared" si="129"/>
        <v>3.619055829434344E-63</v>
      </c>
      <c r="IE94" s="86">
        <f t="shared" si="129"/>
        <v>3.0966356509473047E-59</v>
      </c>
      <c r="IF94" s="86">
        <f t="shared" si="129"/>
        <v>1.0187821677689627E-31</v>
      </c>
      <c r="IG94" s="86">
        <f t="shared" si="129"/>
        <v>3.0052840787147064E-21</v>
      </c>
      <c r="II94" s="86">
        <f t="shared" si="130"/>
        <v>1.3491833885468232E-108</v>
      </c>
      <c r="IJ94" s="86">
        <f t="shared" si="130"/>
        <v>3.2448515027225728E-99</v>
      </c>
      <c r="IK94" s="86">
        <f t="shared" si="130"/>
        <v>7.7598919715004635E-106</v>
      </c>
      <c r="IL94" s="86">
        <f t="shared" si="130"/>
        <v>5.0444688190462634E-110</v>
      </c>
      <c r="IM94" s="86">
        <f t="shared" si="130"/>
        <v>2.2401212281906628E-106</v>
      </c>
      <c r="IN94" s="86">
        <f t="shared" si="130"/>
        <v>9.2608482410084089E-100</v>
      </c>
      <c r="IO94" s="86">
        <f t="shared" si="130"/>
        <v>5.1207605339417104E-97</v>
      </c>
      <c r="IP94" s="86">
        <f t="shared" si="130"/>
        <v>2.6277383616044318E-101</v>
      </c>
      <c r="IQ94" s="86">
        <f t="shared" si="130"/>
        <v>2.6941949846729225E-102</v>
      </c>
      <c r="IR94" s="86">
        <f t="shared" si="130"/>
        <v>7.5524690164111838E-103</v>
      </c>
      <c r="IS94" s="86">
        <f t="shared" si="130"/>
        <v>1.3716089849271197E-107</v>
      </c>
      <c r="IT94" s="86">
        <f t="shared" si="130"/>
        <v>7.8071044170324308E-115</v>
      </c>
      <c r="IU94" s="86">
        <f t="shared" si="130"/>
        <v>4.3107896759627339E-111</v>
      </c>
      <c r="IV94" s="86">
        <f t="shared" si="130"/>
        <v>1.2947704924427613E-124</v>
      </c>
      <c r="IW94" s="86">
        <f t="shared" si="130"/>
        <v>3.8391900481046019E-55</v>
      </c>
      <c r="IY94" s="86">
        <f t="shared" si="131"/>
        <v>0.28106583625243997</v>
      </c>
      <c r="IZ94" s="86">
        <f t="shared" si="131"/>
        <v>0.39544625348080553</v>
      </c>
      <c r="JA94" s="86">
        <f t="shared" si="131"/>
        <v>0.32162983490418812</v>
      </c>
      <c r="JB94" s="86">
        <f t="shared" si="131"/>
        <v>0.37216962448037688</v>
      </c>
      <c r="JC94" s="86">
        <f t="shared" si="131"/>
        <v>0.33756131056928224</v>
      </c>
      <c r="JD94" s="86">
        <f t="shared" si="131"/>
        <v>0.33020341009968063</v>
      </c>
      <c r="JE94" s="86">
        <f t="shared" si="131"/>
        <v>0.2901261951434872</v>
      </c>
      <c r="JF94" s="86">
        <f t="shared" si="131"/>
        <v>0.26019721338214219</v>
      </c>
      <c r="JG94" s="86">
        <f t="shared" si="131"/>
        <v>0.18409909238448766</v>
      </c>
      <c r="JH94" s="86">
        <f t="shared" si="131"/>
        <v>0.17474948475012522</v>
      </c>
      <c r="JI94" s="86">
        <f t="shared" si="131"/>
        <v>0.18050239405385093</v>
      </c>
      <c r="JJ94" s="86">
        <f t="shared" si="131"/>
        <v>0.20435009965796813</v>
      </c>
      <c r="JK94" s="86">
        <f t="shared" si="131"/>
        <v>0.2118573034548083</v>
      </c>
      <c r="JL94" s="86">
        <f t="shared" si="131"/>
        <v>8.6797854880599878E-2</v>
      </c>
      <c r="JM94" s="86">
        <f t="shared" si="131"/>
        <v>7.1012230007066468E-2</v>
      </c>
    </row>
    <row r="95" spans="2:273" x14ac:dyDescent="0.25">
      <c r="B95" s="2">
        <v>68</v>
      </c>
      <c r="C95" s="37">
        <v>81.814999999999998</v>
      </c>
      <c r="D95" s="37">
        <v>121.193</v>
      </c>
      <c r="E95" s="37">
        <v>94.070999999999998</v>
      </c>
      <c r="F95" s="37">
        <v>114.18600000000001</v>
      </c>
      <c r="G95" s="37">
        <v>101.19</v>
      </c>
      <c r="H95" s="37">
        <v>101.667</v>
      </c>
      <c r="I95" s="37">
        <v>89.316000000000003</v>
      </c>
      <c r="J95" s="37">
        <v>91.825000000000003</v>
      </c>
      <c r="K95" s="37">
        <v>74.463999999999999</v>
      </c>
      <c r="L95" s="37">
        <v>74.575999999999993</v>
      </c>
      <c r="M95" s="37">
        <v>73.846999999999994</v>
      </c>
      <c r="N95" s="37">
        <v>75.216999999999999</v>
      </c>
      <c r="O95" s="37">
        <v>74.626999999999995</v>
      </c>
      <c r="P95" s="37">
        <v>68.694000000000003</v>
      </c>
      <c r="Q95" s="37">
        <v>67.097999999999999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90.889811363170665</v>
      </c>
      <c r="T95" s="4">
        <f t="shared" si="132"/>
        <v>118.28431603541212</v>
      </c>
      <c r="U95" s="4">
        <f t="shared" si="132"/>
        <v>97.906752456433594</v>
      </c>
      <c r="V95" s="4">
        <f t="shared" si="132"/>
        <v>114.5768219792849</v>
      </c>
      <c r="W95" s="4">
        <f t="shared" si="132"/>
        <v>105.23724235228664</v>
      </c>
      <c r="X95" s="4">
        <f t="shared" si="132"/>
        <v>110.11123581044446</v>
      </c>
      <c r="Y95" s="4">
        <f t="shared" si="132"/>
        <v>99.544203578619729</v>
      </c>
      <c r="Z95" s="4">
        <f t="shared" si="132"/>
        <v>100.3130675371898</v>
      </c>
      <c r="AA95" s="4">
        <f t="shared" si="132"/>
        <v>81.62455093957675</v>
      </c>
      <c r="AB95" s="4">
        <f t="shared" si="132"/>
        <v>83.87992983268353</v>
      </c>
      <c r="AC95" s="4">
        <f t="shared" si="132"/>
        <v>80.803189027516126</v>
      </c>
      <c r="AD95" s="4">
        <f t="shared" si="132"/>
        <v>85.609120818643134</v>
      </c>
      <c r="AE95" s="4">
        <f t="shared" si="132"/>
        <v>85.392935225965388</v>
      </c>
      <c r="AF95" s="4">
        <f t="shared" si="132"/>
        <v>72.635016699671269</v>
      </c>
      <c r="AG95" s="4">
        <f t="shared" si="132"/>
        <v>69.9044067902297</v>
      </c>
      <c r="AI95" s="4">
        <f t="shared" ref="AI95:AW111" si="133">IF(OR($B95 &lt; C$230, $B95 &gt; C$233), 0, C95-S95)</f>
        <v>-9.0748113631706673</v>
      </c>
      <c r="AJ95" s="4">
        <f t="shared" si="133"/>
        <v>2.9086839645878797</v>
      </c>
      <c r="AK95" s="4">
        <f t="shared" si="133"/>
        <v>-3.8357524564335961</v>
      </c>
      <c r="AL95" s="4">
        <f t="shared" si="133"/>
        <v>-0.39082197928489393</v>
      </c>
      <c r="AM95" s="4">
        <f t="shared" si="133"/>
        <v>-4.047242352286645</v>
      </c>
      <c r="AN95" s="4">
        <f t="shared" si="133"/>
        <v>-8.4442358104444537</v>
      </c>
      <c r="AO95" s="4">
        <f t="shared" si="133"/>
        <v>-10.228203578619727</v>
      </c>
      <c r="AP95" s="4">
        <f t="shared" si="133"/>
        <v>-8.4880675371897922</v>
      </c>
      <c r="AQ95" s="4">
        <f t="shared" si="133"/>
        <v>-7.1605509395767513</v>
      </c>
      <c r="AR95" s="4">
        <f t="shared" si="133"/>
        <v>-9.3039298326835365</v>
      </c>
      <c r="AS95" s="4">
        <f t="shared" si="133"/>
        <v>-6.9561890275161318</v>
      </c>
      <c r="AT95" s="4">
        <f t="shared" si="133"/>
        <v>-10.392120818643136</v>
      </c>
      <c r="AU95" s="4">
        <f t="shared" si="133"/>
        <v>-10.765935225965393</v>
      </c>
      <c r="AV95" s="4">
        <f t="shared" si="133"/>
        <v>-3.9410166996712661</v>
      </c>
      <c r="AW95" s="4">
        <f t="shared" si="133"/>
        <v>-2.8064067902297012</v>
      </c>
      <c r="AY95" s="2">
        <f t="shared" si="125"/>
        <v>63.415187551073608</v>
      </c>
      <c r="AZ95" s="2">
        <f t="shared" si="125"/>
        <v>63.584450837193216</v>
      </c>
      <c r="BA95" s="2">
        <f t="shared" si="125"/>
        <v>64.142558455559154</v>
      </c>
      <c r="BB95" s="2">
        <f t="shared" si="125"/>
        <v>66.971328993303629</v>
      </c>
      <c r="BC95" s="2">
        <f t="shared" si="125"/>
        <v>68.431749948663182</v>
      </c>
      <c r="BD95" s="2">
        <f t="shared" si="125"/>
        <v>70.549631245732613</v>
      </c>
      <c r="BE95" s="2">
        <f t="shared" si="125"/>
        <v>67.889123457267701</v>
      </c>
      <c r="BF95" s="2">
        <f t="shared" si="125"/>
        <v>76.489126103729831</v>
      </c>
      <c r="BG95" s="2">
        <f t="shared" si="125"/>
        <v>66.319222938654391</v>
      </c>
      <c r="BH95" s="2">
        <f t="shared" si="125"/>
        <v>69.143785823461116</v>
      </c>
      <c r="BI95" s="2">
        <f t="shared" si="125"/>
        <v>66.177316530782079</v>
      </c>
      <c r="BJ95" s="2">
        <f t="shared" si="125"/>
        <v>69.803506187162327</v>
      </c>
      <c r="BK95" s="2">
        <f t="shared" si="125"/>
        <v>68.595913311479066</v>
      </c>
      <c r="BL95" s="2">
        <f t="shared" si="125"/>
        <v>68.222477593947573</v>
      </c>
      <c r="BM95" s="2">
        <f t="shared" si="125"/>
        <v>67.457740472185336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76.217288105919692</v>
      </c>
      <c r="DL95" s="2">
        <f t="shared" si="134"/>
        <v>77.688931712473547</v>
      </c>
      <c r="DM95" s="2">
        <f t="shared" si="134"/>
        <v>78.397104529616712</v>
      </c>
      <c r="DN95" s="2">
        <f t="shared" si="134"/>
        <v>85.66174388402294</v>
      </c>
      <c r="DO95" s="2">
        <f t="shared" si="134"/>
        <v>83.800057598499066</v>
      </c>
      <c r="DP95" s="2">
        <f t="shared" si="134"/>
        <v>84.42843470919324</v>
      </c>
      <c r="DQ95" s="2">
        <f t="shared" si="134"/>
        <v>85.546961673414316</v>
      </c>
      <c r="DR95" s="2">
        <f t="shared" si="134"/>
        <v>92.523139876718801</v>
      </c>
      <c r="DS95" s="2">
        <f t="shared" si="134"/>
        <v>81.337948739495801</v>
      </c>
      <c r="DT95" s="2">
        <f t="shared" si="134"/>
        <v>80.924499999999995</v>
      </c>
      <c r="DU95" s="2">
        <f t="shared" si="134"/>
        <v>76.915262209578003</v>
      </c>
      <c r="DV95" s="2">
        <f t="shared" si="134"/>
        <v>84.181736842105266</v>
      </c>
      <c r="DW95" s="2">
        <f t="shared" si="134"/>
        <v>82.183500054710606</v>
      </c>
      <c r="DX95" s="2">
        <f t="shared" si="134"/>
        <v>80.284510924369727</v>
      </c>
      <c r="DY95" s="2">
        <f t="shared" si="134"/>
        <v>73.616329032258065</v>
      </c>
      <c r="EA95" s="2">
        <f t="shared" si="94"/>
        <v>61.677290633545823</v>
      </c>
      <c r="EB95" s="2">
        <f t="shared" si="91"/>
        <v>61.980665476190467</v>
      </c>
      <c r="EC95" s="2">
        <f t="shared" si="91"/>
        <v>62.354892925825851</v>
      </c>
      <c r="ED95" s="2">
        <f t="shared" si="91"/>
        <v>64.655562278440215</v>
      </c>
      <c r="EE95" s="2">
        <f t="shared" si="91"/>
        <v>66.294623988876253</v>
      </c>
      <c r="EF95" s="2">
        <f t="shared" si="91"/>
        <v>68.847911764705884</v>
      </c>
      <c r="EG95" s="2">
        <f t="shared" si="91"/>
        <v>65.443498243963631</v>
      </c>
      <c r="EH95" s="2">
        <f t="shared" si="91"/>
        <v>74.167214745725062</v>
      </c>
      <c r="EI95" s="2">
        <f t="shared" si="91"/>
        <v>64.126643191332178</v>
      </c>
      <c r="EJ95" s="2">
        <f t="shared" si="91"/>
        <v>67.462127462140302</v>
      </c>
      <c r="EK95" s="2">
        <f t="shared" si="91"/>
        <v>64.649216474348975</v>
      </c>
      <c r="EL95" s="2">
        <f t="shared" si="91"/>
        <v>67.759698452321501</v>
      </c>
      <c r="EM95" s="2">
        <f t="shared" ref="EM95:EO158" si="135">CQ$228*$B95+CQ$229</f>
        <v>66.688011428571428</v>
      </c>
      <c r="EN95" s="2">
        <f t="shared" si="135"/>
        <v>66.463575473857233</v>
      </c>
      <c r="EO95" s="2">
        <f t="shared" si="135"/>
        <v>66.442684592709753</v>
      </c>
      <c r="EQ95" s="2">
        <f t="shared" ref="EQ95:FE111" si="136">CU$228*$B95+CU$229</f>
        <v>60.477903999111305</v>
      </c>
      <c r="ER95" s="2">
        <f t="shared" si="136"/>
        <v>61.006364897494308</v>
      </c>
      <c r="ES95" s="2">
        <f t="shared" si="136"/>
        <v>62.032786842865654</v>
      </c>
      <c r="ET95" s="2">
        <f t="shared" si="136"/>
        <v>64.53676527075487</v>
      </c>
      <c r="EU95" s="2">
        <f t="shared" si="136"/>
        <v>66.485253480203511</v>
      </c>
      <c r="EV95" s="2">
        <f t="shared" si="136"/>
        <v>66.72647509759112</v>
      </c>
      <c r="EW95" s="2">
        <f t="shared" si="136"/>
        <v>65.131285610060942</v>
      </c>
      <c r="EX95" s="2">
        <f t="shared" si="136"/>
        <v>73.969068110011264</v>
      </c>
      <c r="EY95" s="2">
        <f t="shared" si="136"/>
        <v>63.492624233229975</v>
      </c>
      <c r="EZ95" s="2">
        <f t="shared" si="136"/>
        <v>67.51569946106747</v>
      </c>
      <c r="FA95" s="2">
        <f t="shared" si="136"/>
        <v>66.603561607821845</v>
      </c>
      <c r="FB95" s="2">
        <f t="shared" si="136"/>
        <v>68.091810788917826</v>
      </c>
      <c r="FC95" s="2">
        <f t="shared" si="136"/>
        <v>64.897248093224846</v>
      </c>
      <c r="FD95" s="2">
        <f t="shared" si="136"/>
        <v>65.616432854224328</v>
      </c>
      <c r="FE95" s="2">
        <f t="shared" si="136"/>
        <v>67.435052448884448</v>
      </c>
      <c r="FG95" s="2">
        <f t="shared" ref="FG95:FU111" si="137">POWER(10,($B95-C$231)/C$229)/(1+POWER(10,($B95-C$231)/C$229))</f>
        <v>0.88044454113883486</v>
      </c>
      <c r="FH95" s="2">
        <f t="shared" si="137"/>
        <v>0.89787738894493541</v>
      </c>
      <c r="FI95" s="2">
        <f t="shared" si="137"/>
        <v>0.88855767945364983</v>
      </c>
      <c r="FJ95" s="2">
        <f t="shared" si="137"/>
        <v>0.8897553804989119</v>
      </c>
      <c r="FK95" s="2">
        <f t="shared" si="137"/>
        <v>0.87792077948124647</v>
      </c>
      <c r="FL95" s="2">
        <f t="shared" si="137"/>
        <v>0.89070105229302599</v>
      </c>
      <c r="FM95" s="2">
        <f t="shared" si="137"/>
        <v>0.87833970262095873</v>
      </c>
      <c r="FN95" s="2">
        <f t="shared" si="137"/>
        <v>0.87349983093188255</v>
      </c>
      <c r="FO95" s="2">
        <f t="shared" si="137"/>
        <v>0.8725861894946505</v>
      </c>
      <c r="FP95" s="2">
        <f t="shared" si="137"/>
        <v>0.87508672492968487</v>
      </c>
      <c r="FQ95" s="2">
        <f t="shared" si="137"/>
        <v>0.87549830566905062</v>
      </c>
      <c r="FR95" s="2">
        <f t="shared" si="137"/>
        <v>0.87555291465115759</v>
      </c>
      <c r="FS95" s="2">
        <f t="shared" si="137"/>
        <v>0.87683235679175797</v>
      </c>
      <c r="FT95" s="2">
        <f t="shared" si="137"/>
        <v>0.87271649038526899</v>
      </c>
      <c r="FU95" s="2">
        <f t="shared" si="137"/>
        <v>0.85853597573485829</v>
      </c>
      <c r="FW95" s="2">
        <f t="shared" si="127"/>
        <v>3.6614725348309697E-4</v>
      </c>
      <c r="FX95" s="2">
        <f t="shared" si="127"/>
        <v>3.9392586126478095E-4</v>
      </c>
      <c r="FY95" s="2">
        <f t="shared" si="127"/>
        <v>3.5937877257414343E-4</v>
      </c>
      <c r="FZ95" s="2">
        <f t="shared" si="127"/>
        <v>4.3589830930073123E-4</v>
      </c>
      <c r="GA95" s="2">
        <f t="shared" si="127"/>
        <v>4.0009486913695119E-4</v>
      </c>
      <c r="GB95" s="2">
        <f t="shared" si="127"/>
        <v>5.7285779440649802E-4</v>
      </c>
      <c r="GC95" s="2">
        <f t="shared" si="127"/>
        <v>5.3849797647544226E-4</v>
      </c>
      <c r="GD95" s="2">
        <f t="shared" si="127"/>
        <v>5.8681020356523292E-4</v>
      </c>
      <c r="GE95" s="2">
        <f t="shared" si="127"/>
        <v>5.9663253967180945E-4</v>
      </c>
      <c r="GF95" s="2">
        <f t="shared" si="127"/>
        <v>5.4725230864067207E-4</v>
      </c>
      <c r="GG95" s="2">
        <f t="shared" si="127"/>
        <v>4.8946301233827655E-4</v>
      </c>
      <c r="GH95" s="2">
        <f t="shared" si="127"/>
        <v>4.0023127958089026E-4</v>
      </c>
      <c r="GI95" s="2">
        <f t="shared" si="127"/>
        <v>3.579096809676777E-4</v>
      </c>
      <c r="GJ95" s="2">
        <f t="shared" si="127"/>
        <v>3.2467993365540009E-4</v>
      </c>
      <c r="GK95" s="2">
        <f t="shared" si="127"/>
        <v>2.4513934858444024E-4</v>
      </c>
      <c r="GM95" s="86">
        <f t="shared" si="128"/>
        <v>0.2007284227987052</v>
      </c>
      <c r="GN95" s="86">
        <f t="shared" si="128"/>
        <v>0.32367225797330201</v>
      </c>
      <c r="GO95" s="86">
        <f t="shared" si="128"/>
        <v>0.23378244894216907</v>
      </c>
      <c r="GP95" s="86">
        <f t="shared" si="128"/>
        <v>0.28718285806752009</v>
      </c>
      <c r="GQ95" s="86">
        <f t="shared" si="128"/>
        <v>0.24512184900403353</v>
      </c>
      <c r="GR95" s="86">
        <f t="shared" si="128"/>
        <v>0.25889318541607143</v>
      </c>
      <c r="GS95" s="86">
        <f t="shared" si="128"/>
        <v>0.20439760625776271</v>
      </c>
      <c r="GT95" s="86">
        <f t="shared" si="128"/>
        <v>0.17067438063142618</v>
      </c>
      <c r="GU95" s="86">
        <f t="shared" si="128"/>
        <v>0.10809814972903169</v>
      </c>
      <c r="GV95" s="86">
        <f t="shared" si="128"/>
        <v>0.1044587275236275</v>
      </c>
      <c r="GW95" s="86">
        <f t="shared" si="128"/>
        <v>0.10517309530361524</v>
      </c>
      <c r="GX95" s="86">
        <f t="shared" si="128"/>
        <v>0.12189920605644801</v>
      </c>
      <c r="GY95" s="86">
        <f t="shared" si="128"/>
        <v>0.12394994172784754</v>
      </c>
      <c r="GZ95" s="86">
        <f t="shared" si="128"/>
        <v>3.8420303230719051E-2</v>
      </c>
      <c r="HA95" s="86">
        <f t="shared" si="128"/>
        <v>2.9329519216525088E-2</v>
      </c>
      <c r="HC95" s="86">
        <f t="shared" si="73"/>
        <v>3.5320746069448564E-3</v>
      </c>
      <c r="HD95" s="86">
        <f t="shared" si="73"/>
        <v>3.3713257265214854E-3</v>
      </c>
      <c r="HE95" s="86">
        <f t="shared" si="73"/>
        <v>3.2696191326556457E-3</v>
      </c>
      <c r="HF95" s="86">
        <f t="shared" si="73"/>
        <v>2.4772328963135982E-3</v>
      </c>
      <c r="HG95" s="86">
        <f t="shared" si="87"/>
        <v>3.7608651181028061E-3</v>
      </c>
      <c r="HH95" s="86">
        <f t="shared" si="87"/>
        <v>5.2008732225832079E-3</v>
      </c>
      <c r="HI95" s="86">
        <f t="shared" si="87"/>
        <v>7.021953479433257E-3</v>
      </c>
      <c r="HJ95" s="86">
        <f t="shared" si="87"/>
        <v>5.6785776139041556E-3</v>
      </c>
      <c r="HK95" s="86">
        <f t="shared" si="87"/>
        <v>7.1004864709468705E-3</v>
      </c>
      <c r="HL95" s="86">
        <f t="shared" si="87"/>
        <v>6.6832474668079888E-3</v>
      </c>
      <c r="HM95" s="86">
        <f t="shared" si="87"/>
        <v>4.7710868741662419E-3</v>
      </c>
      <c r="HN95" s="86">
        <f t="shared" si="87"/>
        <v>3.0418991231854122E-3</v>
      </c>
      <c r="HO95" s="86">
        <f t="shared" si="87"/>
        <v>2.8691821606958426E-3</v>
      </c>
      <c r="HP95" s="86">
        <f t="shared" si="87"/>
        <v>1.8416536443458097E-3</v>
      </c>
      <c r="HQ95" s="86">
        <f t="shared" si="87"/>
        <v>1.2276984919973514E-3</v>
      </c>
      <c r="HS95" s="86">
        <f t="shared" si="129"/>
        <v>9.2149450602245207E-56</v>
      </c>
      <c r="HT95" s="86">
        <f t="shared" si="129"/>
        <v>1.2621382240879022E-52</v>
      </c>
      <c r="HU95" s="86">
        <f t="shared" si="129"/>
        <v>2.3765847223069549E-55</v>
      </c>
      <c r="HV95" s="86">
        <f t="shared" si="129"/>
        <v>1.479801639769935E-59</v>
      </c>
      <c r="HW95" s="86">
        <f t="shared" si="129"/>
        <v>4.4792950345631069E-55</v>
      </c>
      <c r="HX95" s="86">
        <f t="shared" si="129"/>
        <v>4.4852920397771824E-55</v>
      </c>
      <c r="HY95" s="86">
        <f t="shared" si="129"/>
        <v>8.5431160089361554E-50</v>
      </c>
      <c r="HZ95" s="86">
        <f t="shared" si="129"/>
        <v>2.4090695043758397E-53</v>
      </c>
      <c r="IA95" s="86">
        <f t="shared" si="129"/>
        <v>5.026253926821603E-54</v>
      </c>
      <c r="IB95" s="86">
        <f t="shared" si="129"/>
        <v>7.10458616461084E-54</v>
      </c>
      <c r="IC95" s="86">
        <f t="shared" si="129"/>
        <v>7.2807715789618826E-58</v>
      </c>
      <c r="ID95" s="86">
        <f t="shared" si="129"/>
        <v>5.2513729487573016E-61</v>
      </c>
      <c r="IE95" s="86">
        <f t="shared" si="129"/>
        <v>3.3035795242141102E-57</v>
      </c>
      <c r="IF95" s="86">
        <f t="shared" si="129"/>
        <v>1.0433658852306841E-30</v>
      </c>
      <c r="IG95" s="86">
        <f t="shared" si="129"/>
        <v>1.3110930001904872E-20</v>
      </c>
      <c r="II95" s="86">
        <f t="shared" si="130"/>
        <v>3.7174156761459133E-106</v>
      </c>
      <c r="IJ95" s="86">
        <f t="shared" si="130"/>
        <v>5.7224058451585455E-97</v>
      </c>
      <c r="IK95" s="86">
        <f t="shared" si="130"/>
        <v>1.8260336146669419E-103</v>
      </c>
      <c r="IL95" s="86">
        <f t="shared" si="130"/>
        <v>1.6995925632814191E-107</v>
      </c>
      <c r="IM95" s="86">
        <f t="shared" si="130"/>
        <v>5.8393466430679655E-104</v>
      </c>
      <c r="IN95" s="86">
        <f t="shared" si="130"/>
        <v>2.172188235026156E-97</v>
      </c>
      <c r="IO95" s="86">
        <f t="shared" si="130"/>
        <v>9.8781099472578497E-95</v>
      </c>
      <c r="IP95" s="86">
        <f t="shared" si="130"/>
        <v>6.8372285306898224E-99</v>
      </c>
      <c r="IQ95" s="86">
        <f t="shared" si="130"/>
        <v>7.5002419484926196E-100</v>
      </c>
      <c r="IR95" s="86">
        <f t="shared" si="130"/>
        <v>2.0341407866978539E-100</v>
      </c>
      <c r="IS95" s="86">
        <f t="shared" si="130"/>
        <v>4.4142358646805392E-105</v>
      </c>
      <c r="IT95" s="86">
        <f t="shared" si="130"/>
        <v>3.191446663432626E-112</v>
      </c>
      <c r="IU95" s="86">
        <f t="shared" si="130"/>
        <v>1.3325171844612055E-108</v>
      </c>
      <c r="IV95" s="86">
        <f t="shared" si="130"/>
        <v>7.5316820308336691E-122</v>
      </c>
      <c r="IW95" s="86">
        <f t="shared" si="130"/>
        <v>5.5816860685681538E-54</v>
      </c>
      <c r="IY95" s="86">
        <f t="shared" si="131"/>
        <v>0.20426049740565005</v>
      </c>
      <c r="IZ95" s="86">
        <f t="shared" si="131"/>
        <v>0.3270435836998235</v>
      </c>
      <c r="JA95" s="86">
        <f t="shared" si="131"/>
        <v>0.23705206807482471</v>
      </c>
      <c r="JB95" s="86">
        <f t="shared" si="131"/>
        <v>0.28966009096383366</v>
      </c>
      <c r="JC95" s="86">
        <f t="shared" si="131"/>
        <v>0.24888271412213633</v>
      </c>
      <c r="JD95" s="86">
        <f t="shared" si="131"/>
        <v>0.26409405863865465</v>
      </c>
      <c r="JE95" s="86">
        <f t="shared" si="131"/>
        <v>0.21141955973719598</v>
      </c>
      <c r="JF95" s="86">
        <f t="shared" si="131"/>
        <v>0.17635295824533034</v>
      </c>
      <c r="JG95" s="86">
        <f t="shared" si="131"/>
        <v>0.11519863619997855</v>
      </c>
      <c r="JH95" s="86">
        <f t="shared" si="131"/>
        <v>0.11114197499043549</v>
      </c>
      <c r="JI95" s="86">
        <f t="shared" si="131"/>
        <v>0.10994418217778149</v>
      </c>
      <c r="JJ95" s="86">
        <f t="shared" si="131"/>
        <v>0.12494110517963342</v>
      </c>
      <c r="JK95" s="86">
        <f t="shared" si="131"/>
        <v>0.12681912388854338</v>
      </c>
      <c r="JL95" s="86">
        <f t="shared" si="131"/>
        <v>4.0261956875064862E-2</v>
      </c>
      <c r="JM95" s="86">
        <f t="shared" si="131"/>
        <v>3.055721770852244E-2</v>
      </c>
    </row>
    <row r="96" spans="2:273" x14ac:dyDescent="0.25">
      <c r="B96" s="2">
        <v>69</v>
      </c>
      <c r="C96" s="37">
        <v>71.923000000000002</v>
      </c>
      <c r="D96" s="37">
        <v>98.876999999999995</v>
      </c>
      <c r="E96" s="37">
        <v>76.804000000000002</v>
      </c>
      <c r="F96" s="37">
        <v>90.22</v>
      </c>
      <c r="G96" s="37">
        <v>82.5</v>
      </c>
      <c r="H96" s="37">
        <v>86.233000000000004</v>
      </c>
      <c r="I96" s="37">
        <v>78.825000000000003</v>
      </c>
      <c r="J96" s="37">
        <v>84.421000000000006</v>
      </c>
      <c r="K96" s="37">
        <v>73.268000000000001</v>
      </c>
      <c r="L96" s="37">
        <v>76.034000000000006</v>
      </c>
      <c r="M96" s="37">
        <v>73.153000000000006</v>
      </c>
      <c r="N96" s="37">
        <v>73.933000000000007</v>
      </c>
      <c r="O96" s="37">
        <v>71.016999999999996</v>
      </c>
      <c r="P96" s="37">
        <v>68.516000000000005</v>
      </c>
      <c r="Q96" s="37">
        <v>66.738</v>
      </c>
      <c r="S96" s="4">
        <f t="shared" si="132"/>
        <v>81.017832947622651</v>
      </c>
      <c r="T96" s="4">
        <f t="shared" si="132"/>
        <v>103.43885378064351</v>
      </c>
      <c r="U96" s="4">
        <f t="shared" si="132"/>
        <v>85.807930095815564</v>
      </c>
      <c r="V96" s="4">
        <f t="shared" si="132"/>
        <v>98.935986259404473</v>
      </c>
      <c r="W96" s="4">
        <f t="shared" si="132"/>
        <v>91.874252627984347</v>
      </c>
      <c r="X96" s="4">
        <f t="shared" si="132"/>
        <v>99.083060026710783</v>
      </c>
      <c r="Y96" s="4">
        <f t="shared" si="132"/>
        <v>89.275469364326966</v>
      </c>
      <c r="Z96" s="4">
        <f t="shared" si="132"/>
        <v>91.630674418352157</v>
      </c>
      <c r="AA96" s="4">
        <f t="shared" si="132"/>
        <v>76.854307588927327</v>
      </c>
      <c r="AB96" s="4">
        <f t="shared" si="132"/>
        <v>79.553731944766042</v>
      </c>
      <c r="AC96" s="4">
        <f t="shared" si="132"/>
        <v>75.423490646273109</v>
      </c>
      <c r="AD96" s="4">
        <f t="shared" si="132"/>
        <v>78.682459663462453</v>
      </c>
      <c r="AE96" s="4">
        <f t="shared" si="132"/>
        <v>77.753183848031441</v>
      </c>
      <c r="AF96" s="4">
        <f t="shared" si="132"/>
        <v>70.713123992247745</v>
      </c>
      <c r="AG96" s="4">
        <f t="shared" si="132"/>
        <v>68.748750520134749</v>
      </c>
      <c r="AI96" s="4">
        <f t="shared" si="133"/>
        <v>-9.094832947622649</v>
      </c>
      <c r="AJ96" s="4">
        <f t="shared" si="133"/>
        <v>-4.5618537806435171</v>
      </c>
      <c r="AK96" s="4">
        <f t="shared" si="133"/>
        <v>-9.0039300958155621</v>
      </c>
      <c r="AL96" s="4">
        <f t="shared" si="133"/>
        <v>-8.7159862594044739</v>
      </c>
      <c r="AM96" s="4">
        <f t="shared" si="133"/>
        <v>-9.3742526279843474</v>
      </c>
      <c r="AN96" s="4">
        <f t="shared" si="133"/>
        <v>-12.850060026710779</v>
      </c>
      <c r="AO96" s="4">
        <f t="shared" si="133"/>
        <v>-10.450469364326963</v>
      </c>
      <c r="AP96" s="4">
        <f t="shared" si="133"/>
        <v>-7.2096744183521508</v>
      </c>
      <c r="AQ96" s="4">
        <f t="shared" si="133"/>
        <v>-3.5863075889273262</v>
      </c>
      <c r="AR96" s="4">
        <f t="shared" si="133"/>
        <v>-3.5197319447660362</v>
      </c>
      <c r="AS96" s="4">
        <f t="shared" si="133"/>
        <v>-2.2704906462731032</v>
      </c>
      <c r="AT96" s="4">
        <f t="shared" si="133"/>
        <v>-4.7494596634624457</v>
      </c>
      <c r="AU96" s="4">
        <f t="shared" si="133"/>
        <v>-6.7361838480314447</v>
      </c>
      <c r="AV96" s="4">
        <f t="shared" si="133"/>
        <v>-2.1971239922477395</v>
      </c>
      <c r="AW96" s="4">
        <f t="shared" si="133"/>
        <v>-2.0107505201347493</v>
      </c>
      <c r="AY96" s="2">
        <f t="shared" si="125"/>
        <v>63.150749536499404</v>
      </c>
      <c r="AZ96" s="2">
        <f t="shared" si="125"/>
        <v>63.332921941554439</v>
      </c>
      <c r="BA96" s="2">
        <f t="shared" si="125"/>
        <v>63.874057409112481</v>
      </c>
      <c r="BB96" s="2">
        <f t="shared" si="125"/>
        <v>66.676569014820771</v>
      </c>
      <c r="BC96" s="2">
        <f t="shared" si="125"/>
        <v>68.156511339023552</v>
      </c>
      <c r="BD96" s="2">
        <f t="shared" si="125"/>
        <v>70.255729444382879</v>
      </c>
      <c r="BE96" s="2">
        <f t="shared" si="125"/>
        <v>67.619885563458453</v>
      </c>
      <c r="BF96" s="2">
        <f t="shared" si="125"/>
        <v>76.240240582644617</v>
      </c>
      <c r="BG96" s="2">
        <f t="shared" si="125"/>
        <v>66.006064754781846</v>
      </c>
      <c r="BH96" s="2">
        <f t="shared" si="125"/>
        <v>68.839811080592597</v>
      </c>
      <c r="BI96" s="2">
        <f t="shared" si="125"/>
        <v>65.934878028693788</v>
      </c>
      <c r="BJ96" s="2">
        <f t="shared" si="125"/>
        <v>69.494123073727522</v>
      </c>
      <c r="BK96" s="2">
        <f t="shared" si="125"/>
        <v>68.319024004444756</v>
      </c>
      <c r="BL96" s="2">
        <f t="shared" si="125"/>
        <v>67.951366987197247</v>
      </c>
      <c r="BM96" s="2">
        <f t="shared" si="125"/>
        <v>67.270291489253395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76.384485282853703</v>
      </c>
      <c r="DL96" s="2">
        <f t="shared" si="134"/>
        <v>77.841226920366438</v>
      </c>
      <c r="DM96" s="2">
        <f t="shared" si="134"/>
        <v>78.559034843205552</v>
      </c>
      <c r="DN96" s="2">
        <f t="shared" si="134"/>
        <v>85.849321655089085</v>
      </c>
      <c r="DO96" s="2">
        <f t="shared" si="134"/>
        <v>83.877353564727954</v>
      </c>
      <c r="DP96" s="2">
        <f t="shared" si="134"/>
        <v>84.510333208255162</v>
      </c>
      <c r="DQ96" s="2">
        <f t="shared" si="134"/>
        <v>85.775468556005421</v>
      </c>
      <c r="DR96" s="2">
        <f t="shared" si="134"/>
        <v>92.698889995258398</v>
      </c>
      <c r="DS96" s="2">
        <f t="shared" si="134"/>
        <v>81.48920896358544</v>
      </c>
      <c r="DT96" s="2">
        <f t="shared" si="134"/>
        <v>81.013171428571425</v>
      </c>
      <c r="DU96" s="2">
        <f t="shared" si="134"/>
        <v>76.86674917022286</v>
      </c>
      <c r="DV96" s="2">
        <f t="shared" si="134"/>
        <v>84.311145803698437</v>
      </c>
      <c r="DW96" s="2">
        <f t="shared" si="134"/>
        <v>82.262226501805472</v>
      </c>
      <c r="DX96" s="2">
        <f t="shared" si="134"/>
        <v>80.428506442577003</v>
      </c>
      <c r="DY96" s="2">
        <f t="shared" si="134"/>
        <v>73.605964516129035</v>
      </c>
      <c r="EA96" s="2">
        <f t="shared" si="94"/>
        <v>61.512386959583672</v>
      </c>
      <c r="EB96" s="2">
        <f t="shared" si="94"/>
        <v>61.828426190476186</v>
      </c>
      <c r="EC96" s="2">
        <f t="shared" si="94"/>
        <v>62.194471798242418</v>
      </c>
      <c r="ED96" s="2">
        <f t="shared" si="94"/>
        <v>64.510067998710923</v>
      </c>
      <c r="EE96" s="2">
        <f t="shared" si="94"/>
        <v>66.162708454263537</v>
      </c>
      <c r="EF96" s="2">
        <f t="shared" si="94"/>
        <v>68.661882352941177</v>
      </c>
      <c r="EG96" s="2">
        <f t="shared" si="94"/>
        <v>65.326598871119472</v>
      </c>
      <c r="EH96" s="2">
        <f t="shared" si="94"/>
        <v>74.066566289140567</v>
      </c>
      <c r="EI96" s="2">
        <f t="shared" si="94"/>
        <v>63.944622235902486</v>
      </c>
      <c r="EJ96" s="2">
        <f t="shared" si="94"/>
        <v>67.254999466866465</v>
      </c>
      <c r="EK96" s="2">
        <f t="shared" si="94"/>
        <v>64.515928894433188</v>
      </c>
      <c r="EL96" s="2">
        <f t="shared" si="94"/>
        <v>67.573246210683962</v>
      </c>
      <c r="EM96" s="2">
        <f t="shared" si="135"/>
        <v>66.533545714285722</v>
      </c>
      <c r="EN96" s="2">
        <f t="shared" si="135"/>
        <v>66.29206021263758</v>
      </c>
      <c r="EO96" s="2">
        <f t="shared" si="135"/>
        <v>66.317898590840457</v>
      </c>
      <c r="EQ96" s="2">
        <f t="shared" si="136"/>
        <v>60.342900145646638</v>
      </c>
      <c r="ER96" s="2">
        <f t="shared" si="136"/>
        <v>60.879335330296129</v>
      </c>
      <c r="ES96" s="2">
        <f t="shared" si="136"/>
        <v>61.880386395912865</v>
      </c>
      <c r="ET96" s="2">
        <f t="shared" si="136"/>
        <v>64.394228172310832</v>
      </c>
      <c r="EU96" s="2">
        <f t="shared" si="136"/>
        <v>66.348376464612542</v>
      </c>
      <c r="EV96" s="2">
        <f t="shared" si="136"/>
        <v>66.598326501213762</v>
      </c>
      <c r="EW96" s="2">
        <f t="shared" si="136"/>
        <v>65.023196141632937</v>
      </c>
      <c r="EX96" s="2">
        <f t="shared" si="136"/>
        <v>73.874114340978537</v>
      </c>
      <c r="EY96" s="2">
        <f t="shared" si="136"/>
        <v>63.329199053492495</v>
      </c>
      <c r="EZ96" s="2">
        <f t="shared" si="136"/>
        <v>67.307022632109778</v>
      </c>
      <c r="FA96" s="2">
        <f t="shared" si="136"/>
        <v>66.414151777415668</v>
      </c>
      <c r="FB96" s="2">
        <f t="shared" si="136"/>
        <v>67.89664510592047</v>
      </c>
      <c r="FC96" s="2">
        <f t="shared" si="136"/>
        <v>64.78704457286112</v>
      </c>
      <c r="FD96" s="2">
        <f t="shared" si="136"/>
        <v>65.465005142161175</v>
      </c>
      <c r="FE96" s="2">
        <f t="shared" si="136"/>
        <v>67.281555666707604</v>
      </c>
      <c r="FG96" s="2">
        <f t="shared" si="137"/>
        <v>0.88980491915267745</v>
      </c>
      <c r="FH96" s="2">
        <f t="shared" si="137"/>
        <v>0.90601858458365292</v>
      </c>
      <c r="FI96" s="2">
        <f t="shared" si="137"/>
        <v>0.89735690665085155</v>
      </c>
      <c r="FJ96" s="2">
        <f t="shared" si="137"/>
        <v>0.89847084557591439</v>
      </c>
      <c r="FK96" s="2">
        <f t="shared" si="137"/>
        <v>0.88745349264475804</v>
      </c>
      <c r="FL96" s="2">
        <f t="shared" si="137"/>
        <v>0.8993502136189081</v>
      </c>
      <c r="FM96" s="2">
        <f t="shared" si="137"/>
        <v>0.88784388267384695</v>
      </c>
      <c r="FN96" s="2">
        <f t="shared" si="137"/>
        <v>0.88333188339269098</v>
      </c>
      <c r="FO96" s="2">
        <f t="shared" si="137"/>
        <v>0.88247969962397299</v>
      </c>
      <c r="FP96" s="2">
        <f t="shared" si="137"/>
        <v>0.88481170294473777</v>
      </c>
      <c r="FQ96" s="2">
        <f t="shared" si="137"/>
        <v>0.88519544435368325</v>
      </c>
      <c r="FR96" s="2">
        <f t="shared" si="137"/>
        <v>0.88524635747137148</v>
      </c>
      <c r="FS96" s="2">
        <f t="shared" si="137"/>
        <v>0.88643906708947873</v>
      </c>
      <c r="FT96" s="2">
        <f t="shared" si="137"/>
        <v>0.88260124407204865</v>
      </c>
      <c r="FU96" s="2">
        <f t="shared" si="137"/>
        <v>0.86935712533869003</v>
      </c>
      <c r="FW96" s="2">
        <f t="shared" si="127"/>
        <v>4.0145829841659031E-4</v>
      </c>
      <c r="FX96" s="2">
        <f t="shared" si="127"/>
        <v>4.3191470274469006E-4</v>
      </c>
      <c r="FY96" s="2">
        <f t="shared" si="127"/>
        <v>3.9403732613707922E-4</v>
      </c>
      <c r="FZ96" s="2">
        <f t="shared" si="127"/>
        <v>4.7793289256783673E-4</v>
      </c>
      <c r="GA96" s="2">
        <f t="shared" si="127"/>
        <v>4.3867836722326868E-4</v>
      </c>
      <c r="GB96" s="2">
        <f t="shared" si="127"/>
        <v>6.2809136752365756E-4</v>
      </c>
      <c r="GC96" s="2">
        <f t="shared" si="127"/>
        <v>5.9042061556527207E-4</v>
      </c>
      <c r="GD96" s="2">
        <f t="shared" si="127"/>
        <v>6.4338816845498363E-4</v>
      </c>
      <c r="GE96" s="2">
        <f t="shared" si="127"/>
        <v>6.5415691625885712E-4</v>
      </c>
      <c r="GF96" s="2">
        <f t="shared" si="127"/>
        <v>6.000185444850635E-4</v>
      </c>
      <c r="GG96" s="2">
        <f t="shared" si="127"/>
        <v>5.3666017840764131E-4</v>
      </c>
      <c r="GH96" s="2">
        <f t="shared" si="127"/>
        <v>4.3882792675245817E-4</v>
      </c>
      <c r="GI96" s="2">
        <f t="shared" si="127"/>
        <v>3.9242661069023197E-4</v>
      </c>
      <c r="GJ96" s="2">
        <f t="shared" si="127"/>
        <v>3.5599331665349605E-4</v>
      </c>
      <c r="GK96" s="2">
        <f t="shared" si="127"/>
        <v>2.6878359384573857E-4</v>
      </c>
      <c r="GM96" s="86">
        <f t="shared" si="128"/>
        <v>0.1347125523479423</v>
      </c>
      <c r="GN96" s="86">
        <f t="shared" si="128"/>
        <v>0.25377824233672519</v>
      </c>
      <c r="GO96" s="86">
        <f t="shared" si="128"/>
        <v>0.15878662901717333</v>
      </c>
      <c r="GP96" s="86">
        <f t="shared" si="128"/>
        <v>0.20834155432744067</v>
      </c>
      <c r="GQ96" s="86">
        <f t="shared" si="128"/>
        <v>0.16547255153508311</v>
      </c>
      <c r="GR96" s="86">
        <f t="shared" si="128"/>
        <v>0.19529324719841165</v>
      </c>
      <c r="GS96" s="86">
        <f t="shared" si="128"/>
        <v>0.13579511235279348</v>
      </c>
      <c r="GT96" s="86">
        <f t="shared" si="128"/>
        <v>0.10344679772510793</v>
      </c>
      <c r="GU96" s="86">
        <f t="shared" si="128"/>
        <v>5.8754098760789242E-2</v>
      </c>
      <c r="GV96" s="86">
        <f t="shared" si="128"/>
        <v>5.8349544669354513E-2</v>
      </c>
      <c r="GW96" s="86">
        <f t="shared" si="128"/>
        <v>5.6028013959176712E-2</v>
      </c>
      <c r="GX96" s="86">
        <f t="shared" si="128"/>
        <v>6.5730968366549E-2</v>
      </c>
      <c r="GY96" s="86">
        <f t="shared" si="128"/>
        <v>6.4816079523269968E-2</v>
      </c>
      <c r="GZ96" s="86">
        <f t="shared" si="128"/>
        <v>1.4771655000718474E-2</v>
      </c>
      <c r="HA96" s="86">
        <f t="shared" si="128"/>
        <v>1.0373261185498197E-2</v>
      </c>
      <c r="HC96" s="86">
        <f t="shared" si="73"/>
        <v>5.7431807777067988E-3</v>
      </c>
      <c r="HD96" s="86">
        <f t="shared" si="73"/>
        <v>5.3989259045646746E-3</v>
      </c>
      <c r="HE96" s="86">
        <f t="shared" si="73"/>
        <v>5.2957767233237606E-3</v>
      </c>
      <c r="HF96" s="86">
        <f t="shared" si="73"/>
        <v>4.1502390146155076E-3</v>
      </c>
      <c r="HG96" s="86">
        <f t="shared" si="87"/>
        <v>6.0998200462151564E-3</v>
      </c>
      <c r="HH96" s="86">
        <f t="shared" si="87"/>
        <v>8.3642932238232378E-3</v>
      </c>
      <c r="HI96" s="86">
        <f t="shared" si="87"/>
        <v>1.1023429416885468E-2</v>
      </c>
      <c r="HJ96" s="86">
        <f t="shared" si="87"/>
        <v>9.1416020920724074E-3</v>
      </c>
      <c r="HK96" s="86">
        <f t="shared" si="87"/>
        <v>1.134534976276657E-2</v>
      </c>
      <c r="HL96" s="86">
        <f t="shared" si="87"/>
        <v>1.066773105242576E-2</v>
      </c>
      <c r="HM96" s="86">
        <f t="shared" si="87"/>
        <v>7.7693993073416024E-3</v>
      </c>
      <c r="HN96" s="86">
        <f t="shared" si="87"/>
        <v>5.0768577079675576E-3</v>
      </c>
      <c r="HO96" s="86">
        <f t="shared" si="87"/>
        <v>4.7285313955187959E-3</v>
      </c>
      <c r="HP96" s="86">
        <f t="shared" si="87"/>
        <v>3.2727939735683613E-3</v>
      </c>
      <c r="HQ96" s="86">
        <f t="shared" si="87"/>
        <v>2.2940110049037331E-3</v>
      </c>
      <c r="HS96" s="86">
        <f t="shared" si="129"/>
        <v>8.1900997095415926E-54</v>
      </c>
      <c r="HT96" s="86">
        <f t="shared" si="129"/>
        <v>8.4052426990221003E-51</v>
      </c>
      <c r="HU96" s="86">
        <f t="shared" si="129"/>
        <v>1.9400972382315957E-53</v>
      </c>
      <c r="HV96" s="86">
        <f t="shared" si="129"/>
        <v>1.7562404830848444E-57</v>
      </c>
      <c r="HW96" s="86">
        <f t="shared" si="129"/>
        <v>3.8792710215803365E-53</v>
      </c>
      <c r="HX96" s="86">
        <f t="shared" si="129"/>
        <v>4.128626475204766E-53</v>
      </c>
      <c r="HY96" s="86">
        <f t="shared" si="129"/>
        <v>5.6864320971089864E-48</v>
      </c>
      <c r="HZ96" s="86">
        <f t="shared" si="129"/>
        <v>2.1622722625022337E-51</v>
      </c>
      <c r="IA96" s="86">
        <f t="shared" si="129"/>
        <v>4.7991447152564598E-52</v>
      </c>
      <c r="IB96" s="86">
        <f t="shared" si="129"/>
        <v>6.4812324244565127E-52</v>
      </c>
      <c r="IC96" s="86">
        <f t="shared" si="129"/>
        <v>8.1855596441102068E-56</v>
      </c>
      <c r="ID96" s="86">
        <f t="shared" si="129"/>
        <v>6.9734908595095233E-59</v>
      </c>
      <c r="IE96" s="86">
        <f t="shared" si="129"/>
        <v>3.2426056318363016E-55</v>
      </c>
      <c r="IF96" s="86">
        <f t="shared" si="129"/>
        <v>1.0274433599847321E-29</v>
      </c>
      <c r="IG96" s="86">
        <f t="shared" si="129"/>
        <v>5.5850721579912215E-20</v>
      </c>
      <c r="II96" s="86">
        <f t="shared" si="130"/>
        <v>9.6003293873959819E-104</v>
      </c>
      <c r="IJ96" s="86">
        <f t="shared" si="130"/>
        <v>9.5025682982517174E-95</v>
      </c>
      <c r="IK96" s="86">
        <f t="shared" si="130"/>
        <v>4.0354629608326364E-101</v>
      </c>
      <c r="IL96" s="86">
        <f t="shared" si="130"/>
        <v>5.3467235565820125E-105</v>
      </c>
      <c r="IM96" s="86">
        <f t="shared" si="130"/>
        <v>1.4265860053336544E-101</v>
      </c>
      <c r="IN96" s="86">
        <f t="shared" si="130"/>
        <v>4.76657935703551E-95</v>
      </c>
      <c r="IO96" s="86">
        <f t="shared" si="130"/>
        <v>1.7879035572038625E-92</v>
      </c>
      <c r="IP96" s="86">
        <f t="shared" si="130"/>
        <v>1.6618577940947014E-96</v>
      </c>
      <c r="IQ96" s="86">
        <f t="shared" si="130"/>
        <v>1.9485428363054604E-97</v>
      </c>
      <c r="IR96" s="86">
        <f t="shared" si="130"/>
        <v>5.1189195114404617E-98</v>
      </c>
      <c r="IS96" s="86">
        <f t="shared" si="130"/>
        <v>1.325820635674009E-102</v>
      </c>
      <c r="IT96" s="86">
        <f t="shared" si="130"/>
        <v>1.2162921965750933E-109</v>
      </c>
      <c r="IU96" s="86">
        <f t="shared" si="130"/>
        <v>3.8562677554966873E-106</v>
      </c>
      <c r="IV96" s="86">
        <f t="shared" si="130"/>
        <v>4.075519972141806E-119</v>
      </c>
      <c r="IW96" s="86">
        <f t="shared" si="130"/>
        <v>7.8811030583717945E-53</v>
      </c>
      <c r="IY96" s="86">
        <f t="shared" si="131"/>
        <v>0.1404557331256491</v>
      </c>
      <c r="IZ96" s="86">
        <f t="shared" si="131"/>
        <v>0.25917716824128989</v>
      </c>
      <c r="JA96" s="86">
        <f t="shared" si="131"/>
        <v>0.16408240574049709</v>
      </c>
      <c r="JB96" s="86">
        <f t="shared" si="131"/>
        <v>0.21249179334205617</v>
      </c>
      <c r="JC96" s="86">
        <f t="shared" si="131"/>
        <v>0.17157237158129826</v>
      </c>
      <c r="JD96" s="86">
        <f t="shared" si="131"/>
        <v>0.20365754042223488</v>
      </c>
      <c r="JE96" s="86">
        <f t="shared" si="131"/>
        <v>0.14681854176967896</v>
      </c>
      <c r="JF96" s="86">
        <f t="shared" si="131"/>
        <v>0.11258839981718033</v>
      </c>
      <c r="JG96" s="86">
        <f t="shared" si="131"/>
        <v>7.0099448523555818E-2</v>
      </c>
      <c r="JH96" s="86">
        <f t="shared" si="131"/>
        <v>6.9017275721780277E-2</v>
      </c>
      <c r="JI96" s="86">
        <f t="shared" si="131"/>
        <v>6.3797413266518319E-2</v>
      </c>
      <c r="JJ96" s="86">
        <f t="shared" si="131"/>
        <v>7.0807826074516564E-2</v>
      </c>
      <c r="JK96" s="86">
        <f t="shared" si="131"/>
        <v>6.954461091878876E-2</v>
      </c>
      <c r="JL96" s="86">
        <f t="shared" si="131"/>
        <v>1.8044448974286836E-2</v>
      </c>
      <c r="JM96" s="86">
        <f t="shared" si="131"/>
        <v>1.2667272190401931E-2</v>
      </c>
    </row>
    <row r="97" spans="2:273" x14ac:dyDescent="0.25">
      <c r="B97" s="2">
        <v>70</v>
      </c>
      <c r="C97" s="37">
        <v>68.554000000000002</v>
      </c>
      <c r="D97" s="37">
        <v>81.174999999999997</v>
      </c>
      <c r="E97" s="37">
        <v>71.070999999999998</v>
      </c>
      <c r="F97" s="37">
        <v>76.153000000000006</v>
      </c>
      <c r="G97" s="37">
        <v>75.361999999999995</v>
      </c>
      <c r="H97" s="37">
        <v>83.132999999999996</v>
      </c>
      <c r="I97" s="37">
        <v>79.649000000000001</v>
      </c>
      <c r="J97" s="37">
        <v>84.789000000000001</v>
      </c>
      <c r="K97" s="37">
        <v>74.945999999999998</v>
      </c>
      <c r="L97" s="37">
        <v>77.084999999999994</v>
      </c>
      <c r="M97" s="37">
        <v>73.034000000000006</v>
      </c>
      <c r="N97" s="37">
        <v>72.683000000000007</v>
      </c>
      <c r="O97" s="37">
        <v>69.457999999999998</v>
      </c>
      <c r="P97" s="37">
        <v>68.694000000000003</v>
      </c>
      <c r="Q97" s="37">
        <v>68.41</v>
      </c>
      <c r="S97" s="4">
        <f t="shared" si="132"/>
        <v>75.55115787596533</v>
      </c>
      <c r="T97" s="4">
        <f t="shared" si="132"/>
        <v>92.510488909034606</v>
      </c>
      <c r="U97" s="4">
        <f t="shared" si="132"/>
        <v>78.448869270801083</v>
      </c>
      <c r="V97" s="4">
        <f t="shared" si="132"/>
        <v>88.309437438615362</v>
      </c>
      <c r="W97" s="4">
        <f t="shared" si="132"/>
        <v>83.823606896154118</v>
      </c>
      <c r="X97" s="4">
        <f t="shared" si="132"/>
        <v>92.255899628994868</v>
      </c>
      <c r="Y97" s="4">
        <f t="shared" si="132"/>
        <v>84.101478887306186</v>
      </c>
      <c r="Z97" s="4">
        <f t="shared" si="132"/>
        <v>87.870889015541366</v>
      </c>
      <c r="AA97" s="4">
        <f t="shared" si="132"/>
        <v>76.037590964818705</v>
      </c>
      <c r="AB97" s="4">
        <f t="shared" si="132"/>
        <v>78.919447584318547</v>
      </c>
      <c r="AC97" s="4">
        <f t="shared" si="132"/>
        <v>74.037513820293086</v>
      </c>
      <c r="AD97" s="4">
        <f t="shared" si="132"/>
        <v>76.005967474282826</v>
      </c>
      <c r="AE97" s="4">
        <f t="shared" si="132"/>
        <v>74.766127153279811</v>
      </c>
      <c r="AF97" s="4">
        <f t="shared" si="132"/>
        <v>70.717743308607083</v>
      </c>
      <c r="AG97" s="4">
        <f t="shared" si="132"/>
        <v>68.815796176615294</v>
      </c>
      <c r="AI97" s="4">
        <f t="shared" si="133"/>
        <v>-6.9971578759653283</v>
      </c>
      <c r="AJ97" s="4">
        <f t="shared" si="133"/>
        <v>-11.335488909034609</v>
      </c>
      <c r="AK97" s="4">
        <f t="shared" si="133"/>
        <v>-7.3778692708010851</v>
      </c>
      <c r="AL97" s="4">
        <f t="shared" si="133"/>
        <v>-12.156437438615356</v>
      </c>
      <c r="AM97" s="4">
        <f t="shared" si="133"/>
        <v>-8.4616068961541231</v>
      </c>
      <c r="AN97" s="4">
        <f t="shared" si="133"/>
        <v>-9.1228996289948725</v>
      </c>
      <c r="AO97" s="4">
        <f t="shared" si="133"/>
        <v>-4.4524788873061851</v>
      </c>
      <c r="AP97" s="4">
        <f t="shared" si="133"/>
        <v>-3.0818890155413641</v>
      </c>
      <c r="AQ97" s="4">
        <f t="shared" si="133"/>
        <v>-1.0915909648187068</v>
      </c>
      <c r="AR97" s="4">
        <f t="shared" si="133"/>
        <v>-1.8344475843185535</v>
      </c>
      <c r="AS97" s="4">
        <f t="shared" si="133"/>
        <v>-1.0035138202930796</v>
      </c>
      <c r="AT97" s="4">
        <f t="shared" si="133"/>
        <v>-3.3229674742828195</v>
      </c>
      <c r="AU97" s="4">
        <f t="shared" si="133"/>
        <v>-5.3081271532798127</v>
      </c>
      <c r="AV97" s="4">
        <f t="shared" si="133"/>
        <v>-2.0237433086070808</v>
      </c>
      <c r="AW97" s="4">
        <f t="shared" si="133"/>
        <v>-0.4057961766152971</v>
      </c>
      <c r="AY97" s="2">
        <f t="shared" si="125"/>
        <v>62.889950713158719</v>
      </c>
      <c r="AZ97" s="2">
        <f t="shared" si="125"/>
        <v>63.0860038401906</v>
      </c>
      <c r="BA97" s="2">
        <f t="shared" si="125"/>
        <v>63.61024398449748</v>
      </c>
      <c r="BB97" s="2">
        <f t="shared" si="125"/>
        <v>66.389367457516229</v>
      </c>
      <c r="BC97" s="2">
        <f t="shared" si="125"/>
        <v>67.889050856484772</v>
      </c>
      <c r="BD97" s="2">
        <f t="shared" si="125"/>
        <v>69.967072320606917</v>
      </c>
      <c r="BE97" s="2">
        <f t="shared" si="125"/>
        <v>67.357704784880724</v>
      </c>
      <c r="BF97" s="2">
        <f t="shared" si="125"/>
        <v>75.998590875249889</v>
      </c>
      <c r="BG97" s="2">
        <f t="shared" si="125"/>
        <v>65.698340269931478</v>
      </c>
      <c r="BH97" s="2">
        <f t="shared" si="125"/>
        <v>68.539433310820371</v>
      </c>
      <c r="BI97" s="2">
        <f t="shared" si="125"/>
        <v>65.699056180667398</v>
      </c>
      <c r="BJ97" s="2">
        <f t="shared" si="125"/>
        <v>69.189938376531629</v>
      </c>
      <c r="BK97" s="2">
        <f t="shared" si="125"/>
        <v>68.048184864146691</v>
      </c>
      <c r="BL97" s="2">
        <f t="shared" si="125"/>
        <v>67.683736396265033</v>
      </c>
      <c r="BM97" s="2">
        <f t="shared" si="125"/>
        <v>67.085634113356946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68.41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68.41</v>
      </c>
      <c r="DK97" s="2">
        <f t="shared" si="134"/>
        <v>76.551682459787727</v>
      </c>
      <c r="DL97" s="2">
        <f t="shared" si="134"/>
        <v>77.993522128259315</v>
      </c>
      <c r="DM97" s="2">
        <f t="shared" si="134"/>
        <v>78.720965156794406</v>
      </c>
      <c r="DN97" s="2">
        <f t="shared" si="134"/>
        <v>86.03689942615523</v>
      </c>
      <c r="DO97" s="2">
        <f t="shared" si="134"/>
        <v>83.954649530956843</v>
      </c>
      <c r="DP97" s="2">
        <f t="shared" si="134"/>
        <v>84.592231707317069</v>
      </c>
      <c r="DQ97" s="2">
        <f t="shared" si="134"/>
        <v>86.003975438596513</v>
      </c>
      <c r="DR97" s="2">
        <f t="shared" si="134"/>
        <v>92.874640113797994</v>
      </c>
      <c r="DS97" s="2">
        <f t="shared" si="134"/>
        <v>81.640469187675066</v>
      </c>
      <c r="DT97" s="2">
        <f t="shared" si="134"/>
        <v>81.101842857142856</v>
      </c>
      <c r="DU97" s="2">
        <f t="shared" si="134"/>
        <v>76.818236130867717</v>
      </c>
      <c r="DV97" s="2">
        <f t="shared" si="134"/>
        <v>84.440554765291608</v>
      </c>
      <c r="DW97" s="2">
        <f t="shared" si="134"/>
        <v>82.340952948900352</v>
      </c>
      <c r="DX97" s="2">
        <f t="shared" si="134"/>
        <v>80.57250196078428</v>
      </c>
      <c r="DY97" s="2">
        <f t="shared" si="134"/>
        <v>73.595600000000005</v>
      </c>
      <c r="EA97" s="2">
        <f t="shared" si="94"/>
        <v>61.347483285621514</v>
      </c>
      <c r="EB97" s="2">
        <f t="shared" si="94"/>
        <v>61.676186904761899</v>
      </c>
      <c r="EC97" s="2">
        <f t="shared" si="94"/>
        <v>62.034050670658978</v>
      </c>
      <c r="ED97" s="2">
        <f t="shared" si="94"/>
        <v>64.364573718981632</v>
      </c>
      <c r="EE97" s="2">
        <f t="shared" si="94"/>
        <v>66.030792919650835</v>
      </c>
      <c r="EF97" s="2">
        <f t="shared" si="94"/>
        <v>68.47585294117647</v>
      </c>
      <c r="EG97" s="2">
        <f t="shared" si="94"/>
        <v>65.209699498275327</v>
      </c>
      <c r="EH97" s="2">
        <f t="shared" si="94"/>
        <v>73.965917832556059</v>
      </c>
      <c r="EI97" s="2">
        <f t="shared" si="94"/>
        <v>63.762601280472786</v>
      </c>
      <c r="EJ97" s="2">
        <f t="shared" si="94"/>
        <v>67.047871471592629</v>
      </c>
      <c r="EK97" s="2">
        <f t="shared" si="94"/>
        <v>64.382641314517386</v>
      </c>
      <c r="EL97" s="2">
        <f t="shared" si="94"/>
        <v>67.386793969046423</v>
      </c>
      <c r="EM97" s="2">
        <f t="shared" si="135"/>
        <v>66.379080000000002</v>
      </c>
      <c r="EN97" s="2">
        <f t="shared" si="135"/>
        <v>66.120544951417941</v>
      </c>
      <c r="EO97" s="2">
        <f t="shared" si="135"/>
        <v>66.193112588971161</v>
      </c>
      <c r="EQ97" s="2">
        <f t="shared" si="136"/>
        <v>60.207896292181978</v>
      </c>
      <c r="ER97" s="2">
        <f t="shared" si="136"/>
        <v>60.752305763097951</v>
      </c>
      <c r="ES97" s="2">
        <f t="shared" si="136"/>
        <v>61.727985948960075</v>
      </c>
      <c r="ET97" s="2">
        <f t="shared" si="136"/>
        <v>64.251691073866795</v>
      </c>
      <c r="EU97" s="2">
        <f t="shared" si="136"/>
        <v>66.211499449021574</v>
      </c>
      <c r="EV97" s="2">
        <f t="shared" si="136"/>
        <v>66.470177904836419</v>
      </c>
      <c r="EW97" s="2">
        <f t="shared" si="136"/>
        <v>64.915106673204932</v>
      </c>
      <c r="EX97" s="2">
        <f t="shared" si="136"/>
        <v>73.779160571945795</v>
      </c>
      <c r="EY97" s="2">
        <f t="shared" si="136"/>
        <v>63.165773873755008</v>
      </c>
      <c r="EZ97" s="2">
        <f t="shared" si="136"/>
        <v>67.0983458031521</v>
      </c>
      <c r="FA97" s="2">
        <f t="shared" si="136"/>
        <v>66.224741947009477</v>
      </c>
      <c r="FB97" s="2">
        <f t="shared" si="136"/>
        <v>67.701479422923114</v>
      </c>
      <c r="FC97" s="2">
        <f t="shared" si="136"/>
        <v>64.676841052497409</v>
      </c>
      <c r="FD97" s="2">
        <f t="shared" si="136"/>
        <v>65.313577430098036</v>
      </c>
      <c r="FE97" s="2">
        <f t="shared" si="136"/>
        <v>67.128058884530759</v>
      </c>
      <c r="FG97" s="2">
        <f t="shared" si="137"/>
        <v>0.89851691460095706</v>
      </c>
      <c r="FH97" s="2">
        <f t="shared" si="137"/>
        <v>0.91357323765299203</v>
      </c>
      <c r="FI97" s="2">
        <f t="shared" si="137"/>
        <v>0.905535229631246</v>
      </c>
      <c r="FJ97" s="2">
        <f t="shared" si="137"/>
        <v>0.90656965392060473</v>
      </c>
      <c r="FK97" s="2">
        <f t="shared" si="137"/>
        <v>0.89632973189089193</v>
      </c>
      <c r="FL97" s="2">
        <f t="shared" si="137"/>
        <v>0.90738610684795939</v>
      </c>
      <c r="FM97" s="2">
        <f t="shared" si="137"/>
        <v>0.89669291701273102</v>
      </c>
      <c r="FN97" s="2">
        <f t="shared" si="137"/>
        <v>0.89249380501425823</v>
      </c>
      <c r="FO97" s="2">
        <f t="shared" si="137"/>
        <v>0.89170033819646655</v>
      </c>
      <c r="FP97" s="2">
        <f t="shared" si="137"/>
        <v>0.89387137679426554</v>
      </c>
      <c r="FQ97" s="2">
        <f t="shared" si="137"/>
        <v>0.89422854451052347</v>
      </c>
      <c r="FR97" s="2">
        <f t="shared" si="137"/>
        <v>0.89427593011705331</v>
      </c>
      <c r="FS97" s="2">
        <f t="shared" si="137"/>
        <v>0.89538588025160526</v>
      </c>
      <c r="FT97" s="2">
        <f t="shared" si="137"/>
        <v>0.89181351537109987</v>
      </c>
      <c r="FU97" s="2">
        <f t="shared" si="137"/>
        <v>0.87946673341494319</v>
      </c>
      <c r="FW97" s="2">
        <f t="shared" si="127"/>
        <v>4.4017322209742029E-4</v>
      </c>
      <c r="FX97" s="2">
        <f t="shared" si="127"/>
        <v>4.735653205198966E-4</v>
      </c>
      <c r="FY97" s="2">
        <f t="shared" si="127"/>
        <v>4.320369122561021E-4</v>
      </c>
      <c r="FZ97" s="2">
        <f t="shared" si="127"/>
        <v>5.2401883335771173E-4</v>
      </c>
      <c r="GA97" s="2">
        <f t="shared" si="127"/>
        <v>4.8098090827429951E-4</v>
      </c>
      <c r="GB97" s="2">
        <f t="shared" si="127"/>
        <v>6.8864675966363116E-4</v>
      </c>
      <c r="GC97" s="2">
        <f t="shared" si="127"/>
        <v>6.4734645690840838E-4</v>
      </c>
      <c r="GD97" s="2">
        <f t="shared" si="127"/>
        <v>7.054173110480808E-4</v>
      </c>
      <c r="GE97" s="2">
        <f t="shared" si="127"/>
        <v>7.1722353020924859E-4</v>
      </c>
      <c r="GF97" s="2">
        <f t="shared" si="127"/>
        <v>6.5786916811404032E-4</v>
      </c>
      <c r="GG97" s="2">
        <f t="shared" si="127"/>
        <v>5.8840571906427683E-4</v>
      </c>
      <c r="GH97" s="2">
        <f t="shared" si="127"/>
        <v>4.8114488315463734E-4</v>
      </c>
      <c r="GI97" s="2">
        <f t="shared" si="127"/>
        <v>4.3027093188760995E-4</v>
      </c>
      <c r="GJ97" s="2">
        <f t="shared" si="127"/>
        <v>3.903255037223548E-4</v>
      </c>
      <c r="GK97" s="2">
        <f t="shared" si="127"/>
        <v>2.9470770784440197E-4</v>
      </c>
      <c r="GM97" s="86">
        <f t="shared" si="128"/>
        <v>8.4210161149763832E-2</v>
      </c>
      <c r="GN97" s="86">
        <f t="shared" si="128"/>
        <v>0.18938136775650594</v>
      </c>
      <c r="GO97" s="86">
        <f t="shared" si="128"/>
        <v>9.995379739384419E-2</v>
      </c>
      <c r="GP97" s="86">
        <f t="shared" si="128"/>
        <v>0.14126217949788816</v>
      </c>
      <c r="GQ97" s="86">
        <f t="shared" si="128"/>
        <v>0.10290530867849323</v>
      </c>
      <c r="GR97" s="86">
        <f t="shared" si="128"/>
        <v>0.14029150044179045</v>
      </c>
      <c r="GS97" s="86">
        <f t="shared" si="128"/>
        <v>8.3667819662145954E-2</v>
      </c>
      <c r="GT97" s="86">
        <f t="shared" si="128"/>
        <v>5.7047294278016573E-2</v>
      </c>
      <c r="GU97" s="86">
        <f t="shared" si="128"/>
        <v>2.8815735745918412E-2</v>
      </c>
      <c r="GV97" s="86">
        <f t="shared" si="128"/>
        <v>2.9709483655655525E-2</v>
      </c>
      <c r="GW97" s="86">
        <f t="shared" si="128"/>
        <v>2.6804721127221279E-2</v>
      </c>
      <c r="GX97" s="86">
        <f t="shared" si="128"/>
        <v>3.1682982776004662E-2</v>
      </c>
      <c r="GY97" s="86">
        <f t="shared" si="128"/>
        <v>2.9956974138115159E-2</v>
      </c>
      <c r="GZ97" s="86">
        <f t="shared" si="128"/>
        <v>4.864362310469327E-3</v>
      </c>
      <c r="HA97" s="86">
        <f t="shared" si="128"/>
        <v>3.1074165635931669E-3</v>
      </c>
      <c r="HC97" s="86">
        <f t="shared" si="73"/>
        <v>9.1337832305470844E-3</v>
      </c>
      <c r="HD97" s="86">
        <f t="shared" si="73"/>
        <v>8.4693238037863942E-3</v>
      </c>
      <c r="HE97" s="86">
        <f t="shared" si="73"/>
        <v>8.3949995839305343E-3</v>
      </c>
      <c r="HF97" s="86">
        <f t="shared" si="73"/>
        <v>6.7910597805647789E-3</v>
      </c>
      <c r="HG97" s="86">
        <f t="shared" si="87"/>
        <v>9.6764832328457735E-3</v>
      </c>
      <c r="HH97" s="86">
        <f t="shared" si="87"/>
        <v>1.3149766179209973E-2</v>
      </c>
      <c r="HI97" s="86">
        <f t="shared" si="87"/>
        <v>1.6935302759899799E-2</v>
      </c>
      <c r="HJ97" s="86">
        <f t="shared" si="87"/>
        <v>1.4379548946909447E-2</v>
      </c>
      <c r="HK97" s="86">
        <f t="shared" si="87"/>
        <v>1.7708308098592074E-2</v>
      </c>
      <c r="HL97" s="86">
        <f t="shared" si="87"/>
        <v>1.6639925128436581E-2</v>
      </c>
      <c r="HM97" s="86">
        <f t="shared" si="87"/>
        <v>1.2357620299250567E-2</v>
      </c>
      <c r="HN97" s="86">
        <f t="shared" si="87"/>
        <v>8.2720131887303698E-3</v>
      </c>
      <c r="HO97" s="86">
        <f t="shared" si="87"/>
        <v>7.6186296084648983E-3</v>
      </c>
      <c r="HP97" s="86">
        <f t="shared" si="87"/>
        <v>5.6554469427482967E-3</v>
      </c>
      <c r="HQ97" s="86">
        <f t="shared" si="87"/>
        <v>4.154752983212712E-3</v>
      </c>
      <c r="HS97" s="86">
        <f t="shared" si="129"/>
        <v>6.7071051098000039E-52</v>
      </c>
      <c r="HT97" s="86">
        <f t="shared" si="129"/>
        <v>5.1877295628882076E-49</v>
      </c>
      <c r="HU97" s="86">
        <f t="shared" si="129"/>
        <v>1.4629352867036978E-51</v>
      </c>
      <c r="HV97" s="86">
        <f t="shared" si="129"/>
        <v>1.9111950358712203E-55</v>
      </c>
      <c r="HW97" s="86">
        <f t="shared" si="129"/>
        <v>3.095262757626251E-51</v>
      </c>
      <c r="HX97" s="86">
        <f t="shared" si="129"/>
        <v>3.4933209430747285E-51</v>
      </c>
      <c r="HY97" s="86">
        <f t="shared" si="129"/>
        <v>3.4921924028328141E-46</v>
      </c>
      <c r="HZ97" s="86">
        <f t="shared" si="129"/>
        <v>1.7806485543196204E-49</v>
      </c>
      <c r="IA97" s="86">
        <f t="shared" si="129"/>
        <v>4.1990267468885943E-50</v>
      </c>
      <c r="IB97" s="86">
        <f t="shared" si="129"/>
        <v>5.4262011271848947E-50</v>
      </c>
      <c r="IC97" s="86">
        <f t="shared" si="129"/>
        <v>8.4333014750691287E-54</v>
      </c>
      <c r="ID97" s="86">
        <f t="shared" si="129"/>
        <v>8.4748588091157406E-57</v>
      </c>
      <c r="IE97" s="86">
        <f t="shared" si="129"/>
        <v>2.9283521340846923E-53</v>
      </c>
      <c r="IF97" s="86">
        <f t="shared" si="129"/>
        <v>9.7285765835725176E-29</v>
      </c>
      <c r="IG97" s="86">
        <f t="shared" si="129"/>
        <v>2.3231380889241039E-19</v>
      </c>
      <c r="II97" s="86">
        <f t="shared" si="130"/>
        <v>2.3238461348032902E-101</v>
      </c>
      <c r="IJ97" s="86">
        <f t="shared" si="130"/>
        <v>1.4858783479330757E-92</v>
      </c>
      <c r="IK97" s="86">
        <f t="shared" si="130"/>
        <v>8.3755014376841958E-99</v>
      </c>
      <c r="IL97" s="86">
        <f t="shared" si="130"/>
        <v>1.5705277753156886E-102</v>
      </c>
      <c r="IM97" s="86">
        <f t="shared" si="130"/>
        <v>3.2664351058847784E-99</v>
      </c>
      <c r="IN97" s="86">
        <f t="shared" si="130"/>
        <v>9.7854431336287106E-93</v>
      </c>
      <c r="IO97" s="86">
        <f t="shared" si="130"/>
        <v>3.0363144206069244E-90</v>
      </c>
      <c r="IP97" s="86">
        <f t="shared" si="130"/>
        <v>3.7733322026009725E-94</v>
      </c>
      <c r="IQ97" s="86">
        <f t="shared" si="130"/>
        <v>4.7242701283661239E-95</v>
      </c>
      <c r="IR97" s="86">
        <f t="shared" si="130"/>
        <v>1.2036006697979183E-95</v>
      </c>
      <c r="IS97" s="86">
        <f t="shared" si="130"/>
        <v>3.7163752706744777E-100</v>
      </c>
      <c r="IT97" s="86">
        <f t="shared" si="130"/>
        <v>4.3215783019162783E-107</v>
      </c>
      <c r="IU97" s="86">
        <f t="shared" si="130"/>
        <v>1.0448195032442188E-103</v>
      </c>
      <c r="IV97" s="86">
        <f t="shared" si="130"/>
        <v>2.0514797943080499E-116</v>
      </c>
      <c r="IW97" s="86">
        <f t="shared" si="130"/>
        <v>1.0807010020536944E-51</v>
      </c>
      <c r="IY97" s="86">
        <f t="shared" si="131"/>
        <v>9.334394438031092E-2</v>
      </c>
      <c r="IZ97" s="86">
        <f t="shared" si="131"/>
        <v>0.19785069156029234</v>
      </c>
      <c r="JA97" s="86">
        <f t="shared" si="131"/>
        <v>0.10834879697777472</v>
      </c>
      <c r="JB97" s="86">
        <f t="shared" si="131"/>
        <v>0.14805323927845293</v>
      </c>
      <c r="JC97" s="86">
        <f t="shared" si="131"/>
        <v>0.112581791911339</v>
      </c>
      <c r="JD97" s="86">
        <f t="shared" si="131"/>
        <v>0.15344126662100044</v>
      </c>
      <c r="JE97" s="86">
        <f t="shared" si="131"/>
        <v>0.10060312242204575</v>
      </c>
      <c r="JF97" s="86">
        <f t="shared" si="131"/>
        <v>7.1426843224926026E-2</v>
      </c>
      <c r="JG97" s="86">
        <f t="shared" si="131"/>
        <v>4.652404384451049E-2</v>
      </c>
      <c r="JH97" s="86">
        <f t="shared" si="131"/>
        <v>4.6349408784092105E-2</v>
      </c>
      <c r="JI97" s="86">
        <f t="shared" si="131"/>
        <v>3.9162341426471847E-2</v>
      </c>
      <c r="JJ97" s="86">
        <f t="shared" si="131"/>
        <v>3.9954995964735035E-2</v>
      </c>
      <c r="JK97" s="86">
        <f t="shared" si="131"/>
        <v>3.7575603746580061E-2</v>
      </c>
      <c r="JL97" s="86">
        <f t="shared" si="131"/>
        <v>1.0519809253217624E-2</v>
      </c>
      <c r="JM97" s="86">
        <f t="shared" si="131"/>
        <v>7.262169546805879E-3</v>
      </c>
    </row>
    <row r="98" spans="2:273" x14ac:dyDescent="0.25">
      <c r="B98" s="2">
        <v>71</v>
      </c>
      <c r="C98" s="37">
        <v>68.769000000000005</v>
      </c>
      <c r="D98" s="37">
        <v>76.052999999999997</v>
      </c>
      <c r="E98" s="37">
        <v>71.268000000000001</v>
      </c>
      <c r="F98" s="37">
        <v>73.763000000000005</v>
      </c>
      <c r="G98" s="37">
        <v>74.706999999999994</v>
      </c>
      <c r="H98" s="37">
        <v>85.566999999999993</v>
      </c>
      <c r="I98" s="37">
        <v>82.509</v>
      </c>
      <c r="J98" s="37">
        <v>87.052999999999997</v>
      </c>
      <c r="K98" s="37">
        <v>78.036000000000001</v>
      </c>
      <c r="L98" s="37">
        <v>79.694999999999993</v>
      </c>
      <c r="M98" s="37">
        <v>76.051000000000002</v>
      </c>
      <c r="N98" s="37">
        <v>74.150000000000006</v>
      </c>
      <c r="O98" s="37">
        <v>72.864000000000004</v>
      </c>
      <c r="P98" s="37">
        <v>67.725999999999999</v>
      </c>
      <c r="Q98" s="37">
        <v>68.77</v>
      </c>
      <c r="S98" s="4">
        <f t="shared" si="132"/>
        <v>73.654750926613886</v>
      </c>
      <c r="T98" s="4">
        <f t="shared" si="132"/>
        <v>85.628526890271971</v>
      </c>
      <c r="U98" s="4">
        <f t="shared" si="132"/>
        <v>75.115929384067755</v>
      </c>
      <c r="V98" s="4">
        <f t="shared" si="132"/>
        <v>82.426908616252803</v>
      </c>
      <c r="W98" s="4">
        <f t="shared" si="132"/>
        <v>80.289710161281718</v>
      </c>
      <c r="X98" s="4">
        <f t="shared" si="132"/>
        <v>89.355643507398042</v>
      </c>
      <c r="Y98" s="4">
        <f t="shared" si="132"/>
        <v>83.09170249895574</v>
      </c>
      <c r="Z98" s="4">
        <f t="shared" si="132"/>
        <v>87.808316079712313</v>
      </c>
      <c r="AA98" s="4">
        <f t="shared" si="132"/>
        <v>77.976300801151183</v>
      </c>
      <c r="AB98" s="4">
        <f t="shared" si="132"/>
        <v>80.92159722914991</v>
      </c>
      <c r="AC98" s="4">
        <f t="shared" si="132"/>
        <v>75.342272619284216</v>
      </c>
      <c r="AD98" s="4">
        <f t="shared" si="132"/>
        <v>76.145418919329117</v>
      </c>
      <c r="AE98" s="4">
        <f t="shared" si="132"/>
        <v>74.762400641898495</v>
      </c>
      <c r="AF98" s="4">
        <f t="shared" si="132"/>
        <v>71.851192707941905</v>
      </c>
      <c r="AG98" s="4">
        <f t="shared" si="132"/>
        <v>69.589732990957856</v>
      </c>
      <c r="AI98" s="4">
        <f t="shared" si="133"/>
        <v>-4.8857509266138806</v>
      </c>
      <c r="AJ98" s="4">
        <f t="shared" si="133"/>
        <v>-9.5755268902719735</v>
      </c>
      <c r="AK98" s="4">
        <f t="shared" si="133"/>
        <v>-3.8479293840677542</v>
      </c>
      <c r="AL98" s="4">
        <f t="shared" si="133"/>
        <v>-8.6639086162527974</v>
      </c>
      <c r="AM98" s="4">
        <f t="shared" si="133"/>
        <v>-5.5827101612817245</v>
      </c>
      <c r="AN98" s="4">
        <f t="shared" si="133"/>
        <v>-3.7886435073980493</v>
      </c>
      <c r="AO98" s="4">
        <f t="shared" si="133"/>
        <v>-0.58270249895574011</v>
      </c>
      <c r="AP98" s="4">
        <f t="shared" si="133"/>
        <v>-0.75531607971231551</v>
      </c>
      <c r="AQ98" s="4">
        <f t="shared" si="133"/>
        <v>5.9699198848818469E-2</v>
      </c>
      <c r="AR98" s="4">
        <f t="shared" si="133"/>
        <v>-1.2265972291499168</v>
      </c>
      <c r="AS98" s="4">
        <f t="shared" si="133"/>
        <v>0.70872738071578567</v>
      </c>
      <c r="AT98" s="4">
        <f t="shared" si="133"/>
        <v>-1.9954189193291114</v>
      </c>
      <c r="AU98" s="4">
        <f t="shared" si="133"/>
        <v>-1.8984006418984904</v>
      </c>
      <c r="AV98" s="4">
        <f t="shared" si="133"/>
        <v>-4.1251927079419062</v>
      </c>
      <c r="AW98" s="4">
        <f t="shared" si="133"/>
        <v>-0.8197329909578599</v>
      </c>
      <c r="AY98" s="2">
        <f t="shared" si="125"/>
        <v>62.632941359753062</v>
      </c>
      <c r="AZ98" s="2">
        <f t="shared" si="125"/>
        <v>62.84369211270549</v>
      </c>
      <c r="BA98" s="2">
        <f t="shared" si="125"/>
        <v>63.351168143926934</v>
      </c>
      <c r="BB98" s="2">
        <f t="shared" si="125"/>
        <v>66.109627410988594</v>
      </c>
      <c r="BC98" s="2">
        <f t="shared" si="125"/>
        <v>67.629205760014202</v>
      </c>
      <c r="BD98" s="2">
        <f t="shared" si="125"/>
        <v>69.683621349680578</v>
      </c>
      <c r="BE98" s="2">
        <f t="shared" si="125"/>
        <v>67.102589152438597</v>
      </c>
      <c r="BF98" s="2">
        <f t="shared" si="125"/>
        <v>75.764132730379572</v>
      </c>
      <c r="BG98" s="2">
        <f t="shared" si="125"/>
        <v>65.396154592128411</v>
      </c>
      <c r="BH98" s="2">
        <f t="shared" si="125"/>
        <v>68.242791842176118</v>
      </c>
      <c r="BI98" s="2">
        <f t="shared" si="125"/>
        <v>65.469625817735206</v>
      </c>
      <c r="BJ98" s="2">
        <f t="shared" si="125"/>
        <v>68.891034396940313</v>
      </c>
      <c r="BK98" s="2">
        <f t="shared" si="125"/>
        <v>67.783345680125734</v>
      </c>
      <c r="BL98" s="2">
        <f t="shared" si="125"/>
        <v>67.419761772450457</v>
      </c>
      <c r="BM98" s="2">
        <f t="shared" si="125"/>
        <v>66.903793052646336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68.77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68.77</v>
      </c>
      <c r="DK98" s="2">
        <f t="shared" si="134"/>
        <v>76.718879636721738</v>
      </c>
      <c r="DL98" s="2">
        <f t="shared" si="134"/>
        <v>78.145817336152192</v>
      </c>
      <c r="DM98" s="2">
        <f t="shared" si="134"/>
        <v>78.882895470383261</v>
      </c>
      <c r="DN98" s="2">
        <f t="shared" si="134"/>
        <v>86.224477197221375</v>
      </c>
      <c r="DO98" s="2">
        <f t="shared" si="134"/>
        <v>84.031945497185745</v>
      </c>
      <c r="DP98" s="2">
        <f t="shared" si="134"/>
        <v>84.674130206378976</v>
      </c>
      <c r="DQ98" s="2">
        <f t="shared" si="134"/>
        <v>86.232482321187604</v>
      </c>
      <c r="DR98" s="2">
        <f t="shared" si="134"/>
        <v>93.050390232337577</v>
      </c>
      <c r="DS98" s="2">
        <f t="shared" si="134"/>
        <v>81.791729411764706</v>
      </c>
      <c r="DT98" s="2">
        <f t="shared" si="134"/>
        <v>81.190514285714286</v>
      </c>
      <c r="DU98" s="2">
        <f t="shared" si="134"/>
        <v>76.769723091512574</v>
      </c>
      <c r="DV98" s="2">
        <f t="shared" si="134"/>
        <v>84.569963726884779</v>
      </c>
      <c r="DW98" s="2">
        <f t="shared" si="134"/>
        <v>82.419679395995217</v>
      </c>
      <c r="DX98" s="2">
        <f t="shared" si="134"/>
        <v>80.71649747899157</v>
      </c>
      <c r="DY98" s="2">
        <f t="shared" si="134"/>
        <v>73.585235483870974</v>
      </c>
      <c r="EA98" s="2">
        <f t="shared" si="94"/>
        <v>61.182579611659364</v>
      </c>
      <c r="EB98" s="2">
        <f t="shared" si="94"/>
        <v>61.523947619047618</v>
      </c>
      <c r="EC98" s="2">
        <f t="shared" si="94"/>
        <v>61.873629543075538</v>
      </c>
      <c r="ED98" s="2">
        <f t="shared" si="94"/>
        <v>64.21907943925234</v>
      </c>
      <c r="EE98" s="2">
        <f t="shared" si="94"/>
        <v>65.898877385038119</v>
      </c>
      <c r="EF98" s="2">
        <f t="shared" si="94"/>
        <v>68.289823529411763</v>
      </c>
      <c r="EG98" s="2">
        <f t="shared" si="94"/>
        <v>65.092800125431168</v>
      </c>
      <c r="EH98" s="2">
        <f t="shared" si="94"/>
        <v>73.865269375971565</v>
      </c>
      <c r="EI98" s="2">
        <f t="shared" si="94"/>
        <v>63.580580325043087</v>
      </c>
      <c r="EJ98" s="2">
        <f t="shared" si="94"/>
        <v>66.840743476318778</v>
      </c>
      <c r="EK98" s="2">
        <f t="shared" si="94"/>
        <v>64.249353734601598</v>
      </c>
      <c r="EL98" s="2">
        <f t="shared" si="94"/>
        <v>67.200341727408869</v>
      </c>
      <c r="EM98" s="2">
        <f t="shared" si="135"/>
        <v>66.224614285714296</v>
      </c>
      <c r="EN98" s="2">
        <f t="shared" si="135"/>
        <v>65.949029690198287</v>
      </c>
      <c r="EO98" s="2">
        <f t="shared" si="135"/>
        <v>66.068326587101879</v>
      </c>
      <c r="EQ98" s="2">
        <f t="shared" si="136"/>
        <v>60.072892438717318</v>
      </c>
      <c r="ER98" s="2">
        <f t="shared" si="136"/>
        <v>60.625276195899772</v>
      </c>
      <c r="ES98" s="2">
        <f t="shared" si="136"/>
        <v>61.575585502007286</v>
      </c>
      <c r="ET98" s="2">
        <f t="shared" si="136"/>
        <v>64.109153975422757</v>
      </c>
      <c r="EU98" s="2">
        <f t="shared" si="136"/>
        <v>66.074622433430605</v>
      </c>
      <c r="EV98" s="2">
        <f t="shared" si="136"/>
        <v>66.342029308459075</v>
      </c>
      <c r="EW98" s="2">
        <f t="shared" si="136"/>
        <v>64.807017204776926</v>
      </c>
      <c r="EX98" s="2">
        <f t="shared" si="136"/>
        <v>73.684206802913053</v>
      </c>
      <c r="EY98" s="2">
        <f t="shared" si="136"/>
        <v>63.002348694017527</v>
      </c>
      <c r="EZ98" s="2">
        <f t="shared" si="136"/>
        <v>66.889668974194407</v>
      </c>
      <c r="FA98" s="2">
        <f t="shared" si="136"/>
        <v>66.0353321166033</v>
      </c>
      <c r="FB98" s="2">
        <f t="shared" si="136"/>
        <v>67.506313739925758</v>
      </c>
      <c r="FC98" s="2">
        <f t="shared" si="136"/>
        <v>64.566637532133683</v>
      </c>
      <c r="FD98" s="2">
        <f t="shared" si="136"/>
        <v>65.162149718034883</v>
      </c>
      <c r="FE98" s="2">
        <f t="shared" si="136"/>
        <v>66.974562102353929</v>
      </c>
      <c r="FG98" s="2">
        <f t="shared" si="137"/>
        <v>0.90661243006348513</v>
      </c>
      <c r="FH98" s="2">
        <f t="shared" si="137"/>
        <v>0.92057385038009176</v>
      </c>
      <c r="FI98" s="2">
        <f t="shared" si="137"/>
        <v>0.91312501136598301</v>
      </c>
      <c r="FJ98" s="2">
        <f t="shared" si="137"/>
        <v>0.91408421016581187</v>
      </c>
      <c r="FK98" s="2">
        <f t="shared" si="137"/>
        <v>0.90458119479507249</v>
      </c>
      <c r="FL98" s="2">
        <f t="shared" si="137"/>
        <v>0.9148411646265503</v>
      </c>
      <c r="FM98" s="2">
        <f t="shared" si="137"/>
        <v>0.90491853922835452</v>
      </c>
      <c r="FN98" s="2">
        <f t="shared" si="137"/>
        <v>0.90101686580896456</v>
      </c>
      <c r="FO98" s="2">
        <f t="shared" si="137"/>
        <v>0.90027927618013881</v>
      </c>
      <c r="FP98" s="2">
        <f t="shared" si="137"/>
        <v>0.90229717987553026</v>
      </c>
      <c r="FQ98" s="2">
        <f t="shared" si="137"/>
        <v>0.90262908010947862</v>
      </c>
      <c r="FR98" s="2">
        <f t="shared" si="137"/>
        <v>0.90267311188527144</v>
      </c>
      <c r="FS98" s="2">
        <f t="shared" si="137"/>
        <v>0.90370439661316726</v>
      </c>
      <c r="FT98" s="2">
        <f t="shared" si="137"/>
        <v>0.90038448959705197</v>
      </c>
      <c r="FU98" s="2">
        <f t="shared" si="137"/>
        <v>0.88889400631644866</v>
      </c>
      <c r="FW98" s="2">
        <f t="shared" si="127"/>
        <v>4.8261984508178173E-4</v>
      </c>
      <c r="FX98" s="2">
        <f t="shared" si="127"/>
        <v>5.1923032542658041E-4</v>
      </c>
      <c r="FY98" s="2">
        <f t="shared" si="127"/>
        <v>4.7369930941598042E-4</v>
      </c>
      <c r="FZ98" s="2">
        <f t="shared" si="127"/>
        <v>5.7454617816343658E-4</v>
      </c>
      <c r="GA98" s="2">
        <f t="shared" si="127"/>
        <v>5.2736060695244267E-4</v>
      </c>
      <c r="GB98" s="2">
        <f t="shared" si="127"/>
        <v>7.550359926796462E-4</v>
      </c>
      <c r="GC98" s="2">
        <f t="shared" si="127"/>
        <v>7.0975694760931304E-4</v>
      </c>
      <c r="GD98" s="2">
        <f t="shared" si="127"/>
        <v>7.7342206365938794E-4</v>
      </c>
      <c r="GE98" s="2">
        <f t="shared" si="127"/>
        <v>7.8636554894471393E-4</v>
      </c>
      <c r="GF98" s="2">
        <f t="shared" si="127"/>
        <v>7.2129341823654622E-4</v>
      </c>
      <c r="GG98" s="2">
        <f t="shared" si="127"/>
        <v>6.4513741807100593E-4</v>
      </c>
      <c r="GH98" s="2">
        <f t="shared" si="127"/>
        <v>5.2754038514530102E-4</v>
      </c>
      <c r="GI98" s="2">
        <f t="shared" si="127"/>
        <v>4.7176311153032527E-4</v>
      </c>
      <c r="GJ98" s="2">
        <f t="shared" si="127"/>
        <v>4.2796728788061991E-4</v>
      </c>
      <c r="GK98" s="2">
        <f t="shared" si="127"/>
        <v>3.231313883345983E-4</v>
      </c>
      <c r="GM98" s="86">
        <f t="shared" si="128"/>
        <v>4.8988341453672826E-2</v>
      </c>
      <c r="GN98" s="86">
        <f t="shared" si="128"/>
        <v>0.1343815843403437</v>
      </c>
      <c r="GO98" s="86">
        <f t="shared" si="128"/>
        <v>5.8222779254290424E-2</v>
      </c>
      <c r="GP98" s="86">
        <f t="shared" si="128"/>
        <v>8.9376813965295954E-2</v>
      </c>
      <c r="GQ98" s="86">
        <f t="shared" si="128"/>
        <v>5.8850544988919951E-2</v>
      </c>
      <c r="GR98" s="86">
        <f t="shared" si="128"/>
        <v>9.5933008765703848E-2</v>
      </c>
      <c r="GS98" s="86">
        <f t="shared" si="128"/>
        <v>4.7756351984376735E-2</v>
      </c>
      <c r="GT98" s="86">
        <f t="shared" si="128"/>
        <v>2.8579903115820562E-2</v>
      </c>
      <c r="GU98" s="86">
        <f t="shared" si="128"/>
        <v>1.2738272373705839E-2</v>
      </c>
      <c r="GV98" s="86">
        <f t="shared" si="128"/>
        <v>1.3778235116982392E-2</v>
      </c>
      <c r="GW98" s="86">
        <f t="shared" si="128"/>
        <v>1.150135727683794E-2</v>
      </c>
      <c r="GX98" s="86">
        <f t="shared" si="128"/>
        <v>1.3627583812872454E-2</v>
      </c>
      <c r="GY98" s="86">
        <f t="shared" si="128"/>
        <v>1.2210140891128485E-2</v>
      </c>
      <c r="GZ98" s="86">
        <f t="shared" si="128"/>
        <v>1.369872006098526E-3</v>
      </c>
      <c r="HA98" s="86">
        <f t="shared" si="128"/>
        <v>7.8749642705023279E-4</v>
      </c>
      <c r="HC98" s="86">
        <f t="shared" si="73"/>
        <v>1.4209736751044621E-2</v>
      </c>
      <c r="HD98" s="86">
        <f t="shared" si="73"/>
        <v>1.3015500364126751E-2</v>
      </c>
      <c r="HE98" s="86">
        <f t="shared" si="73"/>
        <v>1.3026502162032232E-2</v>
      </c>
      <c r="HF98" s="86">
        <f t="shared" si="73"/>
        <v>1.0854555650146893E-2</v>
      </c>
      <c r="HG98" s="86">
        <f t="shared" si="87"/>
        <v>1.5015925795373045E-2</v>
      </c>
      <c r="HH98" s="86">
        <f t="shared" si="87"/>
        <v>2.0211413161089677E-2</v>
      </c>
      <c r="HI98" s="86">
        <f t="shared" si="87"/>
        <v>2.5465682791887344E-2</v>
      </c>
      <c r="HJ98" s="86">
        <f t="shared" si="87"/>
        <v>2.2104574021266494E-2</v>
      </c>
      <c r="HK98" s="86">
        <f t="shared" si="87"/>
        <v>2.7005034112896321E-2</v>
      </c>
      <c r="HL98" s="86">
        <f t="shared" si="87"/>
        <v>2.5368886789339778E-2</v>
      </c>
      <c r="HM98" s="86">
        <f t="shared" si="87"/>
        <v>1.9201373562079599E-2</v>
      </c>
      <c r="HN98" s="86">
        <f t="shared" si="87"/>
        <v>1.3160174913599021E-2</v>
      </c>
      <c r="HO98" s="86">
        <f t="shared" si="87"/>
        <v>1.2002480940886519E-2</v>
      </c>
      <c r="HP98" s="86">
        <f t="shared" si="87"/>
        <v>9.5045428830777025E-3</v>
      </c>
      <c r="HQ98" s="86">
        <f t="shared" si="87"/>
        <v>7.2950299298449265E-3</v>
      </c>
      <c r="HS98" s="86">
        <f t="shared" si="129"/>
        <v>5.0609955820355255E-50</v>
      </c>
      <c r="HT98" s="86">
        <f t="shared" si="129"/>
        <v>2.9675185145441986E-47</v>
      </c>
      <c r="HU98" s="86">
        <f t="shared" si="129"/>
        <v>1.0189746967680196E-49</v>
      </c>
      <c r="HV98" s="86">
        <f t="shared" si="129"/>
        <v>1.9070933232863479E-53</v>
      </c>
      <c r="HW98" s="86">
        <f t="shared" si="129"/>
        <v>2.2753982643144441E-49</v>
      </c>
      <c r="HX98" s="86">
        <f t="shared" si="129"/>
        <v>2.7170348059969473E-49</v>
      </c>
      <c r="HY98" s="86">
        <f t="shared" si="129"/>
        <v>1.9787801173663467E-44</v>
      </c>
      <c r="HZ98" s="86">
        <f t="shared" si="129"/>
        <v>1.3454238730280389E-47</v>
      </c>
      <c r="IA98" s="86">
        <f t="shared" si="129"/>
        <v>3.3667054584560089E-48</v>
      </c>
      <c r="IB98" s="86">
        <f t="shared" si="129"/>
        <v>4.1692681836186983E-48</v>
      </c>
      <c r="IC98" s="86">
        <f t="shared" si="129"/>
        <v>7.9621585952480943E-52</v>
      </c>
      <c r="ID98" s="86">
        <f t="shared" si="129"/>
        <v>9.4259453623217797E-55</v>
      </c>
      <c r="IE98" s="86">
        <f t="shared" si="129"/>
        <v>2.4331990363671527E-51</v>
      </c>
      <c r="IF98" s="86">
        <f t="shared" si="129"/>
        <v>8.8575839799444195E-28</v>
      </c>
      <c r="IG98" s="86">
        <f t="shared" si="129"/>
        <v>9.4357409238089532E-19</v>
      </c>
      <c r="II98" s="86">
        <f t="shared" si="130"/>
        <v>5.2723743759405711E-99</v>
      </c>
      <c r="IJ98" s="86">
        <f t="shared" si="130"/>
        <v>2.1877962043099173E-90</v>
      </c>
      <c r="IK98" s="86">
        <f t="shared" si="130"/>
        <v>1.6325350763059512E-96</v>
      </c>
      <c r="IL98" s="86">
        <f t="shared" si="130"/>
        <v>4.307447608234716E-100</v>
      </c>
      <c r="IM98" s="86">
        <f t="shared" si="130"/>
        <v>7.0096113577690737E-97</v>
      </c>
      <c r="IN98" s="86">
        <f t="shared" si="130"/>
        <v>1.8794039907254717E-90</v>
      </c>
      <c r="IO98" s="86">
        <f t="shared" si="130"/>
        <v>4.8381959385187658E-88</v>
      </c>
      <c r="IP98" s="86">
        <f t="shared" si="130"/>
        <v>8.0034151202888329E-92</v>
      </c>
      <c r="IQ98" s="86">
        <f t="shared" si="130"/>
        <v>1.0689349447487265E-92</v>
      </c>
      <c r="IR98" s="86">
        <f t="shared" si="130"/>
        <v>2.6442043576488462E-93</v>
      </c>
      <c r="IS98" s="86">
        <f t="shared" si="130"/>
        <v>9.7221311419817519E-98</v>
      </c>
      <c r="IT98" s="86">
        <f t="shared" si="130"/>
        <v>1.431536574079927E-104</v>
      </c>
      <c r="IU98" s="86">
        <f t="shared" si="130"/>
        <v>2.6503088372242434E-101</v>
      </c>
      <c r="IV98" s="86">
        <f t="shared" si="130"/>
        <v>9.6060751629381222E-114</v>
      </c>
      <c r="IW98" s="86">
        <f t="shared" si="130"/>
        <v>1.4392035791485179E-50</v>
      </c>
      <c r="IY98" s="86">
        <f t="shared" si="131"/>
        <v>6.3198078204717442E-2</v>
      </c>
      <c r="IZ98" s="86">
        <f t="shared" si="131"/>
        <v>0.14739708470447044</v>
      </c>
      <c r="JA98" s="86">
        <f t="shared" si="131"/>
        <v>7.1249281416322655E-2</v>
      </c>
      <c r="JB98" s="86">
        <f t="shared" si="131"/>
        <v>0.10023136961544285</v>
      </c>
      <c r="JC98" s="86">
        <f t="shared" si="131"/>
        <v>7.3866470784292995E-2</v>
      </c>
      <c r="JD98" s="86">
        <f t="shared" si="131"/>
        <v>0.11614442192679353</v>
      </c>
      <c r="JE98" s="86">
        <f t="shared" si="131"/>
        <v>7.3222034776264072E-2</v>
      </c>
      <c r="JF98" s="86">
        <f t="shared" si="131"/>
        <v>5.0684477137087056E-2</v>
      </c>
      <c r="JG98" s="86">
        <f t="shared" si="131"/>
        <v>3.974330648660216E-2</v>
      </c>
      <c r="JH98" s="86">
        <f t="shared" si="131"/>
        <v>3.914712190632217E-2</v>
      </c>
      <c r="JI98" s="86">
        <f t="shared" si="131"/>
        <v>3.0702730838917537E-2</v>
      </c>
      <c r="JJ98" s="86">
        <f t="shared" si="131"/>
        <v>2.6787758726471475E-2</v>
      </c>
      <c r="JK98" s="86">
        <f t="shared" si="131"/>
        <v>2.4212621832015002E-2</v>
      </c>
      <c r="JL98" s="86">
        <f t="shared" si="131"/>
        <v>1.0874414889176228E-2</v>
      </c>
      <c r="JM98" s="86">
        <f t="shared" si="131"/>
        <v>8.0825263568951606E-3</v>
      </c>
    </row>
    <row r="99" spans="2:273" x14ac:dyDescent="0.25">
      <c r="B99" s="2">
        <v>72</v>
      </c>
      <c r="C99" s="37">
        <v>70.662000000000006</v>
      </c>
      <c r="D99" s="37">
        <v>75.263000000000005</v>
      </c>
      <c r="E99" s="37">
        <v>74.036000000000001</v>
      </c>
      <c r="F99" s="37">
        <v>76.525000000000006</v>
      </c>
      <c r="G99" s="37">
        <v>76.259</v>
      </c>
      <c r="H99" s="37">
        <v>90.9</v>
      </c>
      <c r="I99" s="37">
        <v>87.263000000000005</v>
      </c>
      <c r="J99" s="37">
        <v>89.123000000000005</v>
      </c>
      <c r="K99" s="37">
        <v>81.804000000000002</v>
      </c>
      <c r="L99" s="37">
        <v>83.338999999999999</v>
      </c>
      <c r="M99" s="37">
        <v>78.661000000000001</v>
      </c>
      <c r="N99" s="37">
        <v>76.566999999999993</v>
      </c>
      <c r="O99" s="37">
        <v>73.39</v>
      </c>
      <c r="P99" s="37">
        <v>69.774000000000001</v>
      </c>
      <c r="Q99" s="37">
        <v>69.361000000000004</v>
      </c>
      <c r="S99" s="4">
        <f t="shared" si="132"/>
        <v>74.515742503324404</v>
      </c>
      <c r="T99" s="4">
        <f t="shared" si="132"/>
        <v>82.543279331845483</v>
      </c>
      <c r="U99" s="4">
        <f t="shared" si="132"/>
        <v>74.929596875732059</v>
      </c>
      <c r="V99" s="4">
        <f t="shared" si="132"/>
        <v>80.603316070072907</v>
      </c>
      <c r="W99" s="4">
        <f t="shared" si="132"/>
        <v>80.245652900502293</v>
      </c>
      <c r="X99" s="4">
        <f t="shared" si="132"/>
        <v>89.939520486509792</v>
      </c>
      <c r="Y99" s="4">
        <f t="shared" si="132"/>
        <v>85.305874781057483</v>
      </c>
      <c r="Z99" s="4">
        <f t="shared" si="132"/>
        <v>90.429441229961128</v>
      </c>
      <c r="AA99" s="4">
        <f t="shared" si="132"/>
        <v>81.949677772786515</v>
      </c>
      <c r="AB99" s="4">
        <f t="shared" si="132"/>
        <v>84.934704368939308</v>
      </c>
      <c r="AC99" s="4">
        <f t="shared" si="132"/>
        <v>78.571465480268898</v>
      </c>
      <c r="AD99" s="4">
        <f t="shared" si="132"/>
        <v>78.183770336194868</v>
      </c>
      <c r="AE99" s="4">
        <f t="shared" si="132"/>
        <v>76.668641571053911</v>
      </c>
      <c r="AF99" s="4">
        <f t="shared" si="132"/>
        <v>73.919213605005041</v>
      </c>
      <c r="AG99" s="4">
        <f t="shared" si="132"/>
        <v>71.005037455108024</v>
      </c>
      <c r="AI99" s="4">
        <f t="shared" si="133"/>
        <v>-3.8537425033243977</v>
      </c>
      <c r="AJ99" s="4">
        <f t="shared" si="133"/>
        <v>-7.2802793318454775</v>
      </c>
      <c r="AK99" s="4">
        <f t="shared" si="133"/>
        <v>-0.89359687573205804</v>
      </c>
      <c r="AL99" s="4">
        <f t="shared" si="133"/>
        <v>-4.0783160700729013</v>
      </c>
      <c r="AM99" s="4">
        <f t="shared" si="133"/>
        <v>-3.9866529005022926</v>
      </c>
      <c r="AN99" s="4">
        <f t="shared" si="133"/>
        <v>0.96047951349021332</v>
      </c>
      <c r="AO99" s="4">
        <f t="shared" si="133"/>
        <v>1.9571252189425223</v>
      </c>
      <c r="AP99" s="4">
        <f t="shared" si="133"/>
        <v>-1.3064412299611234</v>
      </c>
      <c r="AQ99" s="4">
        <f t="shared" si="133"/>
        <v>-0.14567777278651306</v>
      </c>
      <c r="AR99" s="4">
        <f t="shared" si="133"/>
        <v>-1.5957043689393089</v>
      </c>
      <c r="AS99" s="4">
        <f t="shared" si="133"/>
        <v>8.9534519731103046E-2</v>
      </c>
      <c r="AT99" s="4">
        <f t="shared" si="133"/>
        <v>-1.6167703361948753</v>
      </c>
      <c r="AU99" s="4">
        <f t="shared" si="133"/>
        <v>-3.2786415710539103</v>
      </c>
      <c r="AV99" s="4">
        <f t="shared" si="133"/>
        <v>-4.1452136050050399</v>
      </c>
      <c r="AW99" s="4">
        <f t="shared" si="133"/>
        <v>-1.6440374551080197</v>
      </c>
      <c r="AY99" s="2">
        <f t="shared" si="125"/>
        <v>62.379821388904972</v>
      </c>
      <c r="AZ99" s="2">
        <f t="shared" si="125"/>
        <v>62.605946762212724</v>
      </c>
      <c r="BA99" s="2">
        <f t="shared" si="125"/>
        <v>63.096835646371005</v>
      </c>
      <c r="BB99" s="2">
        <f t="shared" si="125"/>
        <v>65.837206741566533</v>
      </c>
      <c r="BC99" s="2">
        <f t="shared" si="125"/>
        <v>67.376775392533077</v>
      </c>
      <c r="BD99" s="2">
        <f t="shared" si="125"/>
        <v>69.405302408029712</v>
      </c>
      <c r="BE99" s="2">
        <f t="shared" si="125"/>
        <v>66.854489938640512</v>
      </c>
      <c r="BF99" s="2">
        <f t="shared" si="125"/>
        <v>75.536771145085325</v>
      </c>
      <c r="BG99" s="2">
        <f t="shared" si="125"/>
        <v>65.099555043656409</v>
      </c>
      <c r="BH99" s="2">
        <f t="shared" si="125"/>
        <v>67.949977749624352</v>
      </c>
      <c r="BI99" s="2">
        <f t="shared" si="125"/>
        <v>65.24634180109399</v>
      </c>
      <c r="BJ99" s="2">
        <f t="shared" si="125"/>
        <v>68.597440699539632</v>
      </c>
      <c r="BK99" s="2">
        <f t="shared" si="125"/>
        <v>67.52441573064344</v>
      </c>
      <c r="BL99" s="2">
        <f t="shared" si="125"/>
        <v>67.159566596994239</v>
      </c>
      <c r="BM99" s="2">
        <f t="shared" si="125"/>
        <v>66.72476753958189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76.886076813655762</v>
      </c>
      <c r="DL99" s="2">
        <f t="shared" si="134"/>
        <v>78.298112544045082</v>
      </c>
      <c r="DM99" s="2">
        <f t="shared" si="134"/>
        <v>79.044825783972115</v>
      </c>
      <c r="DN99" s="2">
        <f t="shared" si="134"/>
        <v>86.412054968287507</v>
      </c>
      <c r="DO99" s="2">
        <f t="shared" si="134"/>
        <v>84.109241463414634</v>
      </c>
      <c r="DP99" s="2">
        <f t="shared" si="134"/>
        <v>84.756028705440897</v>
      </c>
      <c r="DQ99" s="2">
        <f t="shared" si="134"/>
        <v>86.460989203778695</v>
      </c>
      <c r="DR99" s="2">
        <f t="shared" si="134"/>
        <v>93.226140350877174</v>
      </c>
      <c r="DS99" s="2">
        <f t="shared" si="134"/>
        <v>81.942989635854346</v>
      </c>
      <c r="DT99" s="2">
        <f t="shared" si="134"/>
        <v>81.279185714285717</v>
      </c>
      <c r="DU99" s="2">
        <f t="shared" si="134"/>
        <v>76.721210052157431</v>
      </c>
      <c r="DV99" s="2">
        <f t="shared" si="134"/>
        <v>84.699372688477951</v>
      </c>
      <c r="DW99" s="2">
        <f t="shared" si="134"/>
        <v>82.498405843090083</v>
      </c>
      <c r="DX99" s="2">
        <f t="shared" si="134"/>
        <v>80.860492997198847</v>
      </c>
      <c r="DY99" s="2">
        <f t="shared" si="134"/>
        <v>73.57487096774193</v>
      </c>
      <c r="EA99" s="2">
        <f t="shared" si="94"/>
        <v>61.017675937697206</v>
      </c>
      <c r="EB99" s="2">
        <f t="shared" si="94"/>
        <v>61.371708333333331</v>
      </c>
      <c r="EC99" s="2">
        <f t="shared" si="94"/>
        <v>61.713208415492105</v>
      </c>
      <c r="ED99" s="2">
        <f t="shared" si="94"/>
        <v>64.073585159523049</v>
      </c>
      <c r="EE99" s="2">
        <f t="shared" si="94"/>
        <v>65.766961850425417</v>
      </c>
      <c r="EF99" s="2">
        <f t="shared" si="94"/>
        <v>68.103794117647055</v>
      </c>
      <c r="EG99" s="2">
        <f t="shared" si="94"/>
        <v>64.975900752587023</v>
      </c>
      <c r="EH99" s="2">
        <f t="shared" si="94"/>
        <v>73.76462091938707</v>
      </c>
      <c r="EI99" s="2">
        <f t="shared" si="94"/>
        <v>63.398559369613395</v>
      </c>
      <c r="EJ99" s="2">
        <f t="shared" si="94"/>
        <v>66.633615481044927</v>
      </c>
      <c r="EK99" s="2">
        <f t="shared" si="94"/>
        <v>64.116066154685797</v>
      </c>
      <c r="EL99" s="2">
        <f t="shared" si="94"/>
        <v>67.01388948577133</v>
      </c>
      <c r="EM99" s="2">
        <f t="shared" si="135"/>
        <v>66.070148571428575</v>
      </c>
      <c r="EN99" s="2">
        <f t="shared" si="135"/>
        <v>65.777514428978634</v>
      </c>
      <c r="EO99" s="2">
        <f t="shared" si="135"/>
        <v>65.943540585232583</v>
      </c>
      <c r="EQ99" s="2">
        <f t="shared" si="136"/>
        <v>59.937888585252651</v>
      </c>
      <c r="ER99" s="2">
        <f t="shared" si="136"/>
        <v>60.498246628701594</v>
      </c>
      <c r="ES99" s="2">
        <f t="shared" si="136"/>
        <v>61.423185055054496</v>
      </c>
      <c r="ET99" s="2">
        <f t="shared" si="136"/>
        <v>63.966616876978712</v>
      </c>
      <c r="EU99" s="2">
        <f t="shared" si="136"/>
        <v>65.937745417839636</v>
      </c>
      <c r="EV99" s="2">
        <f t="shared" si="136"/>
        <v>66.213880712081732</v>
      </c>
      <c r="EW99" s="2">
        <f t="shared" si="136"/>
        <v>64.698927736348907</v>
      </c>
      <c r="EX99" s="2">
        <f t="shared" si="136"/>
        <v>73.589253033880325</v>
      </c>
      <c r="EY99" s="2">
        <f t="shared" si="136"/>
        <v>62.83892351428004</v>
      </c>
      <c r="EZ99" s="2">
        <f t="shared" si="136"/>
        <v>66.680992145236715</v>
      </c>
      <c r="FA99" s="2">
        <f t="shared" si="136"/>
        <v>65.845922286197123</v>
      </c>
      <c r="FB99" s="2">
        <f t="shared" si="136"/>
        <v>67.311148056928403</v>
      </c>
      <c r="FC99" s="2">
        <f t="shared" si="136"/>
        <v>64.456434011769957</v>
      </c>
      <c r="FD99" s="2">
        <f t="shared" si="136"/>
        <v>65.010722005971729</v>
      </c>
      <c r="FE99" s="2">
        <f t="shared" si="136"/>
        <v>66.821065320177084</v>
      </c>
      <c r="FG99" s="2">
        <f t="shared" si="137"/>
        <v>0.91412387174774812</v>
      </c>
      <c r="FH99" s="2">
        <f t="shared" si="137"/>
        <v>0.92705268809911701</v>
      </c>
      <c r="FI99" s="2">
        <f t="shared" si="137"/>
        <v>0.92015875766306343</v>
      </c>
      <c r="FJ99" s="2">
        <f t="shared" si="137"/>
        <v>0.92104701078440643</v>
      </c>
      <c r="FK99" s="2">
        <f t="shared" si="137"/>
        <v>0.91224019983845439</v>
      </c>
      <c r="FL99" s="2">
        <f t="shared" si="137"/>
        <v>0.92174787161398142</v>
      </c>
      <c r="FM99" s="2">
        <f t="shared" si="137"/>
        <v>0.91255308419563319</v>
      </c>
      <c r="FN99" s="2">
        <f t="shared" si="137"/>
        <v>0.90893316732551266</v>
      </c>
      <c r="FO99" s="2">
        <f t="shared" si="137"/>
        <v>0.90824856038542345</v>
      </c>
      <c r="FP99" s="2">
        <f t="shared" si="137"/>
        <v>0.91012130078594344</v>
      </c>
      <c r="FQ99" s="2">
        <f t="shared" si="137"/>
        <v>0.91042926065303265</v>
      </c>
      <c r="FR99" s="2">
        <f t="shared" si="137"/>
        <v>0.91047011500027919</v>
      </c>
      <c r="FS99" s="2">
        <f t="shared" si="137"/>
        <v>0.91142688867443111</v>
      </c>
      <c r="FT99" s="2">
        <f t="shared" si="137"/>
        <v>0.9083462215725342</v>
      </c>
      <c r="FU99" s="2">
        <f t="shared" si="137"/>
        <v>0.89766973618453982</v>
      </c>
      <c r="FW99" s="2">
        <f t="shared" si="127"/>
        <v>5.2915749837218157E-4</v>
      </c>
      <c r="FX99" s="2">
        <f t="shared" si="127"/>
        <v>5.6929621205146206E-4</v>
      </c>
      <c r="FY99" s="2">
        <f t="shared" si="127"/>
        <v>5.1937722790388078E-4</v>
      </c>
      <c r="FZ99" s="2">
        <f t="shared" si="127"/>
        <v>6.2994243858161534E-4</v>
      </c>
      <c r="GA99" s="2">
        <f t="shared" si="127"/>
        <v>5.782099883977882E-4</v>
      </c>
      <c r="GB99" s="2">
        <f t="shared" si="127"/>
        <v>8.2782020111914396E-4</v>
      </c>
      <c r="GC99" s="2">
        <f t="shared" si="127"/>
        <v>7.7817973092502075E-4</v>
      </c>
      <c r="GD99" s="2">
        <f t="shared" si="127"/>
        <v>8.4797715454928166E-4</v>
      </c>
      <c r="GE99" s="2">
        <f t="shared" si="127"/>
        <v>8.6216726846009134E-4</v>
      </c>
      <c r="GF99" s="2">
        <f t="shared" si="127"/>
        <v>7.9082747315543196E-4</v>
      </c>
      <c r="GG99" s="2">
        <f t="shared" si="127"/>
        <v>7.0733508669669259E-4</v>
      </c>
      <c r="GH99" s="2">
        <f t="shared" si="127"/>
        <v>5.7840709120576112E-4</v>
      </c>
      <c r="GI99" s="2">
        <f t="shared" si="127"/>
        <v>5.1725442277813008E-4</v>
      </c>
      <c r="GJ99" s="2">
        <f t="shared" si="127"/>
        <v>4.6923742523935957E-4</v>
      </c>
      <c r="GK99" s="2">
        <f t="shared" si="127"/>
        <v>3.5429547658959496E-4</v>
      </c>
      <c r="GM99" s="86">
        <f t="shared" si="128"/>
        <v>2.6505599023413023E-2</v>
      </c>
      <c r="GN99" s="86">
        <f t="shared" si="128"/>
        <v>9.0603468751013161E-2</v>
      </c>
      <c r="GO99" s="86">
        <f t="shared" si="128"/>
        <v>3.1346852651831042E-2</v>
      </c>
      <c r="GP99" s="86">
        <f t="shared" si="128"/>
        <v>5.2705126744718292E-2</v>
      </c>
      <c r="GQ99" s="86">
        <f t="shared" si="128"/>
        <v>3.0910271490126134E-2</v>
      </c>
      <c r="GR99" s="86">
        <f t="shared" si="128"/>
        <v>6.242896289263454E-2</v>
      </c>
      <c r="GS99" s="86">
        <f t="shared" si="128"/>
        <v>2.5233866249290884E-2</v>
      </c>
      <c r="GT99" s="86">
        <f t="shared" si="128"/>
        <v>1.2993885131575412E-2</v>
      </c>
      <c r="GU99" s="86">
        <f t="shared" si="128"/>
        <v>5.0720051492317191E-3</v>
      </c>
      <c r="GV99" s="86">
        <f t="shared" si="128"/>
        <v>5.81769377261032E-3</v>
      </c>
      <c r="GW99" s="86">
        <f t="shared" si="128"/>
        <v>4.422254764847154E-3</v>
      </c>
      <c r="GX99" s="86">
        <f t="shared" si="128"/>
        <v>5.2243880318807827E-3</v>
      </c>
      <c r="GY99" s="86">
        <f t="shared" si="128"/>
        <v>4.3819786340303472E-3</v>
      </c>
      <c r="GZ99" s="86">
        <f t="shared" si="128"/>
        <v>3.2958720068073061E-4</v>
      </c>
      <c r="HA99" s="86">
        <f t="shared" si="128"/>
        <v>1.6872967075853116E-4</v>
      </c>
      <c r="HC99" s="86">
        <f t="shared" si="73"/>
        <v>2.1628445215065302E-2</v>
      </c>
      <c r="HD99" s="86">
        <f t="shared" si="73"/>
        <v>1.9596071838195096E-2</v>
      </c>
      <c r="HE99" s="86">
        <f t="shared" si="73"/>
        <v>1.9788521780877973E-2</v>
      </c>
      <c r="HF99" s="86">
        <f t="shared" si="73"/>
        <v>1.6948929797690554E-2</v>
      </c>
      <c r="HG99" s="86">
        <f t="shared" si="87"/>
        <v>2.2797634282626149E-2</v>
      </c>
      <c r="HH99" s="86">
        <f t="shared" si="87"/>
        <v>3.0374405026549475E-2</v>
      </c>
      <c r="HI99" s="86">
        <f t="shared" si="87"/>
        <v>3.7486734657507612E-2</v>
      </c>
      <c r="HJ99" s="86">
        <f t="shared" si="87"/>
        <v>3.3213478851882285E-2</v>
      </c>
      <c r="HK99" s="86">
        <f t="shared" si="87"/>
        <v>4.0244680778289799E-2</v>
      </c>
      <c r="HL99" s="86">
        <f t="shared" si="87"/>
        <v>3.7809950243839617E-2</v>
      </c>
      <c r="HM99" s="86">
        <f t="shared" si="87"/>
        <v>2.9151461941117975E-2</v>
      </c>
      <c r="HN99" s="86">
        <f t="shared" si="87"/>
        <v>2.0446630108781672E-2</v>
      </c>
      <c r="HO99" s="86">
        <f t="shared" si="87"/>
        <v>1.8491670042247645E-2</v>
      </c>
      <c r="HP99" s="86">
        <f t="shared" si="87"/>
        <v>1.5538137083189307E-2</v>
      </c>
      <c r="HQ99" s="86">
        <f t="shared" si="87"/>
        <v>1.2420455862952189E-2</v>
      </c>
      <c r="HS99" s="86">
        <f t="shared" si="129"/>
        <v>3.5188233986328296E-48</v>
      </c>
      <c r="HT99" s="86">
        <f t="shared" si="129"/>
        <v>1.5732733614917511E-45</v>
      </c>
      <c r="HU99" s="86">
        <f t="shared" si="129"/>
        <v>6.5560746098055888E-48</v>
      </c>
      <c r="HV99" s="86">
        <f t="shared" si="129"/>
        <v>1.7449800393259789E-51</v>
      </c>
      <c r="HW99" s="86">
        <f t="shared" si="129"/>
        <v>1.5411172864725045E-47</v>
      </c>
      <c r="HX99" s="86">
        <f t="shared" si="129"/>
        <v>1.9425931974143377E-47</v>
      </c>
      <c r="HY99" s="86">
        <f t="shared" si="129"/>
        <v>1.0345337739487346E-42</v>
      </c>
      <c r="HZ99" s="86">
        <f t="shared" si="129"/>
        <v>9.3273828190749251E-46</v>
      </c>
      <c r="IA99" s="86">
        <f t="shared" si="129"/>
        <v>2.4736598487674694E-46</v>
      </c>
      <c r="IB99" s="86">
        <f t="shared" si="129"/>
        <v>2.9400584509025452E-46</v>
      </c>
      <c r="IC99" s="86">
        <f t="shared" si="129"/>
        <v>6.8889648489317305E-50</v>
      </c>
      <c r="ID99" s="86">
        <f t="shared" si="129"/>
        <v>9.5947403019300435E-53</v>
      </c>
      <c r="IE99" s="86">
        <f t="shared" si="129"/>
        <v>1.8602135930887538E-49</v>
      </c>
      <c r="IF99" s="86">
        <f t="shared" si="129"/>
        <v>7.7546188639546769E-27</v>
      </c>
      <c r="IG99" s="86">
        <f t="shared" si="129"/>
        <v>3.7422751813637732E-18</v>
      </c>
      <c r="II99" s="86">
        <f t="shared" si="130"/>
        <v>1.1212028844477925E-96</v>
      </c>
      <c r="IJ99" s="86">
        <f t="shared" si="130"/>
        <v>3.0332857712370462E-88</v>
      </c>
      <c r="IK99" s="86">
        <f t="shared" si="130"/>
        <v>2.9884770408959961E-94</v>
      </c>
      <c r="IL99" s="86">
        <f t="shared" si="130"/>
        <v>1.1030937919632793E-97</v>
      </c>
      <c r="IM99" s="86">
        <f t="shared" si="130"/>
        <v>1.4098054460443292E-94</v>
      </c>
      <c r="IN99" s="86">
        <f t="shared" si="130"/>
        <v>3.3769724060720348E-88</v>
      </c>
      <c r="IO99" s="86">
        <f t="shared" si="130"/>
        <v>7.2336237656162899E-86</v>
      </c>
      <c r="IP99" s="86">
        <f t="shared" si="130"/>
        <v>1.5857930976922153E-89</v>
      </c>
      <c r="IQ99" s="86">
        <f t="shared" si="130"/>
        <v>2.2571550315321263E-90</v>
      </c>
      <c r="IR99" s="86">
        <f t="shared" si="130"/>
        <v>5.4277245503173193E-91</v>
      </c>
      <c r="IS99" s="86">
        <f t="shared" si="130"/>
        <v>2.373625240411188E-95</v>
      </c>
      <c r="IT99" s="86">
        <f t="shared" si="130"/>
        <v>4.4209908782740588E-102</v>
      </c>
      <c r="IU99" s="86">
        <f t="shared" si="130"/>
        <v>6.294109139033353E-99</v>
      </c>
      <c r="IV99" s="86">
        <f t="shared" si="130"/>
        <v>4.1842789797700538E-111</v>
      </c>
      <c r="IW99" s="86">
        <f t="shared" si="130"/>
        <v>1.8613937696040613E-49</v>
      </c>
      <c r="IY99" s="86">
        <f t="shared" si="131"/>
        <v>4.8134044238478321E-2</v>
      </c>
      <c r="IZ99" s="86">
        <f t="shared" si="131"/>
        <v>0.11019954058920825</v>
      </c>
      <c r="JA99" s="86">
        <f t="shared" si="131"/>
        <v>5.1135374432709019E-2</v>
      </c>
      <c r="JB99" s="86">
        <f t="shared" si="131"/>
        <v>6.9654056542408846E-2</v>
      </c>
      <c r="JC99" s="86">
        <f t="shared" si="131"/>
        <v>5.3707905772752279E-2</v>
      </c>
      <c r="JD99" s="86">
        <f t="shared" si="131"/>
        <v>9.2803367919184018E-2</v>
      </c>
      <c r="JE99" s="86">
        <f t="shared" si="131"/>
        <v>6.2720600906798499E-2</v>
      </c>
      <c r="JF99" s="86">
        <f t="shared" si="131"/>
        <v>4.6207363983457699E-2</v>
      </c>
      <c r="JG99" s="86">
        <f t="shared" si="131"/>
        <v>4.531668592752152E-2</v>
      </c>
      <c r="JH99" s="86">
        <f t="shared" si="131"/>
        <v>4.3627644016449939E-2</v>
      </c>
      <c r="JI99" s="86">
        <f t="shared" si="131"/>
        <v>3.357371670596513E-2</v>
      </c>
      <c r="JJ99" s="86">
        <f t="shared" si="131"/>
        <v>2.5671018140662454E-2</v>
      </c>
      <c r="JK99" s="86">
        <f t="shared" si="131"/>
        <v>2.2873648676277992E-2</v>
      </c>
      <c r="JL99" s="86">
        <f t="shared" si="131"/>
        <v>1.5867724283870038E-2</v>
      </c>
      <c r="JM99" s="86">
        <f t="shared" si="131"/>
        <v>1.2589185533710724E-2</v>
      </c>
    </row>
    <row r="100" spans="2:273" x14ac:dyDescent="0.25">
      <c r="B100" s="2">
        <v>73</v>
      </c>
      <c r="C100" s="37">
        <v>74</v>
      </c>
      <c r="D100" s="37">
        <v>78.789000000000001</v>
      </c>
      <c r="E100" s="37">
        <v>75.070999999999998</v>
      </c>
      <c r="F100" s="37">
        <v>79.355999999999995</v>
      </c>
      <c r="G100" s="37">
        <v>81.069000000000003</v>
      </c>
      <c r="H100" s="37">
        <v>96.6</v>
      </c>
      <c r="I100" s="37">
        <v>93.087999999999994</v>
      </c>
      <c r="J100" s="37">
        <v>94.509</v>
      </c>
      <c r="K100" s="37">
        <v>87.588999999999999</v>
      </c>
      <c r="L100" s="37">
        <v>89.712000000000003</v>
      </c>
      <c r="M100" s="37">
        <v>82.373000000000005</v>
      </c>
      <c r="N100" s="37">
        <v>79.183000000000007</v>
      </c>
      <c r="O100" s="37">
        <v>77.864000000000004</v>
      </c>
      <c r="P100" s="37">
        <v>72.225999999999999</v>
      </c>
      <c r="Q100" s="37">
        <v>70.638999999999996</v>
      </c>
      <c r="S100" s="4">
        <f t="shared" si="132"/>
        <v>77.544314788554999</v>
      </c>
      <c r="T100" s="4">
        <f t="shared" si="132"/>
        <v>82.820126953499454</v>
      </c>
      <c r="U100" s="4">
        <f t="shared" si="132"/>
        <v>77.152707148763</v>
      </c>
      <c r="V100" s="4">
        <f t="shared" si="132"/>
        <v>82.093968939939799</v>
      </c>
      <c r="W100" s="4">
        <f t="shared" si="132"/>
        <v>82.823684316569882</v>
      </c>
      <c r="X100" s="4">
        <f t="shared" si="132"/>
        <v>93.55566523697965</v>
      </c>
      <c r="Y100" s="4">
        <f t="shared" si="132"/>
        <v>90.030995375156039</v>
      </c>
      <c r="Z100" s="4">
        <f t="shared" si="132"/>
        <v>95.111760009618123</v>
      </c>
      <c r="AA100" s="4">
        <f t="shared" si="132"/>
        <v>87.643571182693748</v>
      </c>
      <c r="AB100" s="4">
        <f t="shared" si="132"/>
        <v>90.693112813189572</v>
      </c>
      <c r="AC100" s="4">
        <f t="shared" si="132"/>
        <v>83.418280955002288</v>
      </c>
      <c r="AD100" s="4">
        <f t="shared" si="132"/>
        <v>81.71753011641681</v>
      </c>
      <c r="AE100" s="4">
        <f t="shared" si="132"/>
        <v>80.009695607282012</v>
      </c>
      <c r="AF100" s="4">
        <f t="shared" si="132"/>
        <v>77.024434157936923</v>
      </c>
      <c r="AG100" s="4">
        <f t="shared" si="132"/>
        <v>73.195223721260604</v>
      </c>
      <c r="AI100" s="4">
        <f t="shared" si="133"/>
        <v>-3.544314788554999</v>
      </c>
      <c r="AJ100" s="4">
        <f t="shared" si="133"/>
        <v>-4.0311269534994523</v>
      </c>
      <c r="AK100" s="4">
        <f t="shared" si="133"/>
        <v>-2.0817071487630017</v>
      </c>
      <c r="AL100" s="4">
        <f t="shared" si="133"/>
        <v>-2.7379689399398046</v>
      </c>
      <c r="AM100" s="4">
        <f t="shared" si="133"/>
        <v>-1.7546843165698789</v>
      </c>
      <c r="AN100" s="4">
        <f t="shared" si="133"/>
        <v>3.0443347630203448</v>
      </c>
      <c r="AO100" s="4">
        <f t="shared" si="133"/>
        <v>3.0570046248439553</v>
      </c>
      <c r="AP100" s="4">
        <f t="shared" si="133"/>
        <v>-0.60276000961812315</v>
      </c>
      <c r="AQ100" s="4">
        <f t="shared" si="133"/>
        <v>-5.4571182693749165E-2</v>
      </c>
      <c r="AR100" s="4">
        <f t="shared" si="133"/>
        <v>-0.98111281318956856</v>
      </c>
      <c r="AS100" s="4">
        <f t="shared" si="133"/>
        <v>-1.0452809550022835</v>
      </c>
      <c r="AT100" s="4">
        <f t="shared" si="133"/>
        <v>-2.5345301164168035</v>
      </c>
      <c r="AU100" s="4">
        <f t="shared" si="133"/>
        <v>-2.1456956072820077</v>
      </c>
      <c r="AV100" s="4">
        <f t="shared" si="133"/>
        <v>-4.7984341579369243</v>
      </c>
      <c r="AW100" s="4">
        <f t="shared" si="133"/>
        <v>-2.5562237212606078</v>
      </c>
      <c r="AY100" s="2">
        <f t="shared" si="125"/>
        <v>62.130646217548716</v>
      </c>
      <c r="AZ100" s="2">
        <f t="shared" si="125"/>
        <v>62.372697686898377</v>
      </c>
      <c r="BA100" s="2">
        <f t="shared" si="125"/>
        <v>62.847214166168293</v>
      </c>
      <c r="BB100" s="2">
        <f t="shared" si="125"/>
        <v>65.571925908970741</v>
      </c>
      <c r="BC100" s="2">
        <f t="shared" si="125"/>
        <v>67.13152851779337</v>
      </c>
      <c r="BD100" s="2">
        <f t="shared" si="125"/>
        <v>69.132011548741531</v>
      </c>
      <c r="BE100" s="2">
        <f t="shared" si="125"/>
        <v>66.613309958326425</v>
      </c>
      <c r="BF100" s="2">
        <f t="shared" si="125"/>
        <v>75.316368280690611</v>
      </c>
      <c r="BG100" s="2">
        <f t="shared" si="125"/>
        <v>64.808538483973308</v>
      </c>
      <c r="BH100" s="2">
        <f t="shared" si="125"/>
        <v>67.661039446617508</v>
      </c>
      <c r="BI100" s="2">
        <f t="shared" si="125"/>
        <v>65.028944369119529</v>
      </c>
      <c r="BJ100" s="2">
        <f t="shared" si="125"/>
        <v>68.309140982186193</v>
      </c>
      <c r="BK100" s="2">
        <f t="shared" si="125"/>
        <v>67.27127029285154</v>
      </c>
      <c r="BL100" s="2">
        <f t="shared" si="125"/>
        <v>66.903227659400144</v>
      </c>
      <c r="BM100" s="2">
        <f t="shared" si="125"/>
        <v>66.548534693105964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77.053273990589787</v>
      </c>
      <c r="DL100" s="2">
        <f t="shared" si="134"/>
        <v>78.450407751937959</v>
      </c>
      <c r="DM100" s="2">
        <f t="shared" si="134"/>
        <v>79.206756097560955</v>
      </c>
      <c r="DN100" s="2">
        <f t="shared" si="134"/>
        <v>86.599632739353652</v>
      </c>
      <c r="DO100" s="2">
        <f t="shared" si="134"/>
        <v>84.186537429643522</v>
      </c>
      <c r="DP100" s="2">
        <f t="shared" si="134"/>
        <v>84.837927204502805</v>
      </c>
      <c r="DQ100" s="2">
        <f t="shared" si="134"/>
        <v>86.689496086369786</v>
      </c>
      <c r="DR100" s="2">
        <f t="shared" si="134"/>
        <v>93.40189046941677</v>
      </c>
      <c r="DS100" s="2">
        <f t="shared" si="134"/>
        <v>82.094249859943972</v>
      </c>
      <c r="DT100" s="2">
        <f t="shared" si="134"/>
        <v>81.367857142857133</v>
      </c>
      <c r="DU100" s="2">
        <f t="shared" si="134"/>
        <v>76.672697012802274</v>
      </c>
      <c r="DV100" s="2">
        <f t="shared" si="134"/>
        <v>84.828781650071136</v>
      </c>
      <c r="DW100" s="2">
        <f t="shared" si="134"/>
        <v>82.577132290184949</v>
      </c>
      <c r="DX100" s="2">
        <f t="shared" si="134"/>
        <v>81.004488515406138</v>
      </c>
      <c r="DY100" s="2">
        <f t="shared" si="134"/>
        <v>73.5645064516129</v>
      </c>
      <c r="EA100" s="2">
        <f t="shared" si="94"/>
        <v>60.852772263735055</v>
      </c>
      <c r="EB100" s="2">
        <f t="shared" si="94"/>
        <v>61.219469047619043</v>
      </c>
      <c r="EC100" s="2">
        <f t="shared" si="94"/>
        <v>61.552787287908671</v>
      </c>
      <c r="ED100" s="2">
        <f t="shared" si="94"/>
        <v>63.92809087979375</v>
      </c>
      <c r="EE100" s="2">
        <f t="shared" si="94"/>
        <v>65.635046315812701</v>
      </c>
      <c r="EF100" s="2">
        <f t="shared" si="94"/>
        <v>67.917764705882348</v>
      </c>
      <c r="EG100" s="2">
        <f t="shared" si="94"/>
        <v>64.859001379742864</v>
      </c>
      <c r="EH100" s="2">
        <f t="shared" si="94"/>
        <v>73.663972462802562</v>
      </c>
      <c r="EI100" s="2">
        <f t="shared" si="94"/>
        <v>63.216538414183695</v>
      </c>
      <c r="EJ100" s="2">
        <f t="shared" si="94"/>
        <v>66.426487485771091</v>
      </c>
      <c r="EK100" s="2">
        <f t="shared" si="94"/>
        <v>63.982778574770002</v>
      </c>
      <c r="EL100" s="2">
        <f t="shared" si="94"/>
        <v>66.82743724413379</v>
      </c>
      <c r="EM100" s="2">
        <f t="shared" si="135"/>
        <v>65.915682857142855</v>
      </c>
      <c r="EN100" s="2">
        <f t="shared" si="135"/>
        <v>65.605999167758981</v>
      </c>
      <c r="EO100" s="2">
        <f t="shared" si="135"/>
        <v>65.818754583363287</v>
      </c>
      <c r="EQ100" s="2">
        <f t="shared" si="136"/>
        <v>59.802884731787991</v>
      </c>
      <c r="ER100" s="2">
        <f t="shared" si="136"/>
        <v>60.371217061503415</v>
      </c>
      <c r="ES100" s="2">
        <f t="shared" si="136"/>
        <v>61.270784608101707</v>
      </c>
      <c r="ET100" s="2">
        <f t="shared" si="136"/>
        <v>63.824079778534674</v>
      </c>
      <c r="EU100" s="2">
        <f t="shared" si="136"/>
        <v>65.800868402248668</v>
      </c>
      <c r="EV100" s="2">
        <f t="shared" si="136"/>
        <v>66.085732115704388</v>
      </c>
      <c r="EW100" s="2">
        <f t="shared" si="136"/>
        <v>64.590838267920901</v>
      </c>
      <c r="EX100" s="2">
        <f t="shared" si="136"/>
        <v>73.494299264847584</v>
      </c>
      <c r="EY100" s="2">
        <f t="shared" si="136"/>
        <v>62.675498334542553</v>
      </c>
      <c r="EZ100" s="2">
        <f t="shared" si="136"/>
        <v>66.472315316279023</v>
      </c>
      <c r="FA100" s="2">
        <f t="shared" si="136"/>
        <v>65.656512455790946</v>
      </c>
      <c r="FB100" s="2">
        <f t="shared" si="136"/>
        <v>67.115982373931047</v>
      </c>
      <c r="FC100" s="2">
        <f t="shared" si="136"/>
        <v>64.346230491406232</v>
      </c>
      <c r="FD100" s="2">
        <f t="shared" si="136"/>
        <v>64.859294293908576</v>
      </c>
      <c r="FE100" s="2">
        <f t="shared" si="136"/>
        <v>66.667568538000239</v>
      </c>
      <c r="FG100" s="2">
        <f t="shared" si="137"/>
        <v>0.92108373560526802</v>
      </c>
      <c r="FH100" s="2">
        <f t="shared" si="137"/>
        <v>0.9330414827304998</v>
      </c>
      <c r="FI100" s="2">
        <f t="shared" si="137"/>
        <v>0.92666875756411515</v>
      </c>
      <c r="FJ100" s="2">
        <f t="shared" si="137"/>
        <v>0.92749029257253124</v>
      </c>
      <c r="FK100" s="2">
        <f t="shared" si="137"/>
        <v>0.91933925589331356</v>
      </c>
      <c r="FL100" s="2">
        <f t="shared" si="137"/>
        <v>0.92813841935864083</v>
      </c>
      <c r="FM100" s="2">
        <f t="shared" si="137"/>
        <v>0.91962906030916425</v>
      </c>
      <c r="FN100" s="2">
        <f t="shared" si="137"/>
        <v>0.91627518340027847</v>
      </c>
      <c r="FO100" s="2">
        <f t="shared" si="137"/>
        <v>0.91564064835023251</v>
      </c>
      <c r="FP100" s="2">
        <f t="shared" si="137"/>
        <v>0.91737623432458115</v>
      </c>
      <c r="FQ100" s="2">
        <f t="shared" si="137"/>
        <v>0.91766158484839733</v>
      </c>
      <c r="FR100" s="2">
        <f t="shared" si="137"/>
        <v>0.91769943864037418</v>
      </c>
      <c r="FS100" s="2">
        <f t="shared" si="137"/>
        <v>0.91858586346196247</v>
      </c>
      <c r="FT100" s="2">
        <f t="shared" si="137"/>
        <v>0.91573117134824078</v>
      </c>
      <c r="FU100" s="2">
        <f t="shared" si="137"/>
        <v>0.90582574958539774</v>
      </c>
      <c r="FW100" s="2">
        <f t="shared" si="127"/>
        <v>5.8018003984601442E-4</v>
      </c>
      <c r="FX100" s="2">
        <f t="shared" si="127"/>
        <v>6.2418660041728392E-4</v>
      </c>
      <c r="FY100" s="2">
        <f t="shared" si="127"/>
        <v>5.6945727127576237E-4</v>
      </c>
      <c r="FZ100" s="2">
        <f t="shared" si="127"/>
        <v>6.906761723951486E-4</v>
      </c>
      <c r="GA100" s="2">
        <f t="shared" si="127"/>
        <v>6.3395927986960657E-4</v>
      </c>
      <c r="GB100" s="2">
        <f t="shared" si="127"/>
        <v>9.0761431278497495E-4</v>
      </c>
      <c r="GC100" s="2">
        <f t="shared" si="127"/>
        <v>8.5319305214366994E-4</v>
      </c>
      <c r="GD100" s="2">
        <f t="shared" si="127"/>
        <v>9.2971239980496991E-4</v>
      </c>
      <c r="GE100" s="2">
        <f t="shared" si="127"/>
        <v>9.4526898349670029E-4</v>
      </c>
      <c r="GF100" s="2">
        <f t="shared" si="127"/>
        <v>8.6705892670377782E-4</v>
      </c>
      <c r="GG100" s="2">
        <f t="shared" si="127"/>
        <v>7.7552457626136673E-4</v>
      </c>
      <c r="GH100" s="2">
        <f t="shared" si="127"/>
        <v>6.3417537468661589E-4</v>
      </c>
      <c r="GI100" s="2">
        <f t="shared" si="127"/>
        <v>5.6712989451295837E-4</v>
      </c>
      <c r="GJ100" s="2">
        <f t="shared" si="127"/>
        <v>5.144853142318779E-4</v>
      </c>
      <c r="GK100" s="2">
        <f t="shared" si="127"/>
        <v>3.8846398667882293E-4</v>
      </c>
      <c r="GM100" s="86">
        <f t="shared" si="128"/>
        <v>1.3333583378503462E-2</v>
      </c>
      <c r="GN100" s="86">
        <f t="shared" si="128"/>
        <v>5.8012042287008299E-2</v>
      </c>
      <c r="GO100" s="86">
        <f t="shared" si="128"/>
        <v>1.5586262462259115E-2</v>
      </c>
      <c r="GP100" s="86">
        <f t="shared" si="128"/>
        <v>2.8941753390710208E-2</v>
      </c>
      <c r="GQ100" s="86">
        <f t="shared" si="128"/>
        <v>1.4896974370548382E-2</v>
      </c>
      <c r="GR100" s="86">
        <f t="shared" si="128"/>
        <v>3.8657559837542821E-2</v>
      </c>
      <c r="GS100" s="86">
        <f t="shared" si="128"/>
        <v>1.2337179682001586E-2</v>
      </c>
      <c r="GT100" s="86">
        <f t="shared" si="128"/>
        <v>5.3576478269214229E-3</v>
      </c>
      <c r="GU100" s="86">
        <f t="shared" si="128"/>
        <v>1.8183208276811543E-3</v>
      </c>
      <c r="GV100" s="86">
        <f t="shared" si="128"/>
        <v>2.2360851992523634E-3</v>
      </c>
      <c r="GW100" s="86">
        <f t="shared" si="128"/>
        <v>1.5228911283378039E-3</v>
      </c>
      <c r="GX100" s="86">
        <f t="shared" si="128"/>
        <v>1.7837817230201838E-3</v>
      </c>
      <c r="GY100" s="86">
        <f t="shared" si="128"/>
        <v>1.3831991206428678E-3</v>
      </c>
      <c r="GZ100" s="86">
        <f t="shared" si="128"/>
        <v>6.7709903993172269E-5</v>
      </c>
      <c r="HA100" s="86">
        <f t="shared" si="128"/>
        <v>3.0557145879787083E-5</v>
      </c>
      <c r="HC100" s="86">
        <f t="shared" si="73"/>
        <v>3.2213593798955269E-2</v>
      </c>
      <c r="HD100" s="86">
        <f t="shared" si="73"/>
        <v>2.8905300776297313E-2</v>
      </c>
      <c r="HE100" s="86">
        <f t="shared" si="73"/>
        <v>2.9433552196104405E-2</v>
      </c>
      <c r="HF100" s="86">
        <f t="shared" si="73"/>
        <v>2.5855759377320629E-2</v>
      </c>
      <c r="HG100" s="86">
        <f t="shared" si="87"/>
        <v>3.3869294187626825E-2</v>
      </c>
      <c r="HH100" s="86">
        <f t="shared" si="87"/>
        <v>4.4634021122139156E-2</v>
      </c>
      <c r="HI100" s="86">
        <f t="shared" ref="HI100:HQ128" si="138" xml:space="preserve"> _xlfn.NORM.DIST($B100, I$8, ABS(I$12), TRUE) * _xlfn.NORM.DIST(($B100 - I$8)*I$16, 0, ABS(I$12), TRUE) * 2</f>
        <v>5.4030022040611005E-2</v>
      </c>
      <c r="HJ100" s="86">
        <f t="shared" si="138"/>
        <v>4.879002795357909E-2</v>
      </c>
      <c r="HK100" s="86">
        <f t="shared" si="138"/>
        <v>5.8622620921399103E-2</v>
      </c>
      <c r="HL100" s="86">
        <f t="shared" si="138"/>
        <v>5.5100764651046186E-2</v>
      </c>
      <c r="HM100" s="86">
        <f t="shared" si="138"/>
        <v>4.3252203829975903E-2</v>
      </c>
      <c r="HN100" s="86">
        <f t="shared" si="138"/>
        <v>3.1029516145807411E-2</v>
      </c>
      <c r="HO100" s="86">
        <f t="shared" si="138"/>
        <v>2.7865464321847073E-2</v>
      </c>
      <c r="HP100" s="86">
        <f t="shared" si="138"/>
        <v>2.4715394420505608E-2</v>
      </c>
      <c r="HQ100" s="86">
        <f t="shared" si="138"/>
        <v>2.0510897935374976E-2</v>
      </c>
      <c r="HS100" s="86">
        <f t="shared" si="129"/>
        <v>2.2543727500342357E-46</v>
      </c>
      <c r="HT100" s="86">
        <f t="shared" si="129"/>
        <v>7.7306410292652945E-44</v>
      </c>
      <c r="HU100" s="86">
        <f t="shared" si="129"/>
        <v>3.89647980196305E-46</v>
      </c>
      <c r="HV100" s="86">
        <f t="shared" si="129"/>
        <v>1.4640858905293385E-49</v>
      </c>
      <c r="HW100" s="86">
        <f t="shared" si="129"/>
        <v>9.6169761581029951E-46</v>
      </c>
      <c r="HX100" s="86">
        <f t="shared" si="129"/>
        <v>1.2767473350419934E-45</v>
      </c>
      <c r="HY100" s="86">
        <f t="shared" si="129"/>
        <v>4.990529945513691E-41</v>
      </c>
      <c r="HZ100" s="86">
        <f t="shared" si="129"/>
        <v>5.9331769603056871E-44</v>
      </c>
      <c r="IA100" s="86">
        <f t="shared" si="129"/>
        <v>1.6655600818868689E-44</v>
      </c>
      <c r="IB100" s="86">
        <f t="shared" si="129"/>
        <v>1.9027915529631871E-44</v>
      </c>
      <c r="IC100" s="86">
        <f t="shared" si="129"/>
        <v>5.4622730724925072E-48</v>
      </c>
      <c r="ID100" s="86">
        <f t="shared" si="129"/>
        <v>8.9384736187912159E-51</v>
      </c>
      <c r="IE100" s="86">
        <f t="shared" si="129"/>
        <v>1.3085334502452939E-47</v>
      </c>
      <c r="IF100" s="86">
        <f t="shared" si="129"/>
        <v>6.5281439116900345E-26</v>
      </c>
      <c r="IG100" s="86">
        <f t="shared" si="129"/>
        <v>1.4493001541993007E-17</v>
      </c>
      <c r="II100" s="86">
        <f t="shared" si="130"/>
        <v>2.2348211766347097E-94</v>
      </c>
      <c r="IJ100" s="86">
        <f t="shared" si="130"/>
        <v>3.9600821602860567E-86</v>
      </c>
      <c r="IK100" s="86">
        <f t="shared" si="130"/>
        <v>5.1377684120700371E-92</v>
      </c>
      <c r="IL100" s="86">
        <f t="shared" si="130"/>
        <v>2.6376948569798639E-95</v>
      </c>
      <c r="IM100" s="86">
        <f t="shared" si="130"/>
        <v>2.6574881241822754E-92</v>
      </c>
      <c r="IN100" s="86">
        <f t="shared" si="130"/>
        <v>5.6768106493906274E-86</v>
      </c>
      <c r="IO100" s="86">
        <f t="shared" si="130"/>
        <v>1.0147659724668657E-83</v>
      </c>
      <c r="IP100" s="86">
        <f t="shared" si="130"/>
        <v>2.9352183238983569E-87</v>
      </c>
      <c r="IQ100" s="86">
        <f t="shared" si="130"/>
        <v>4.4480218047004329E-88</v>
      </c>
      <c r="IR100" s="86">
        <f t="shared" si="130"/>
        <v>1.0410043555707505E-88</v>
      </c>
      <c r="IS100" s="86">
        <f t="shared" si="130"/>
        <v>5.4084558594218962E-93</v>
      </c>
      <c r="IT100" s="86">
        <f t="shared" si="130"/>
        <v>1.2729034581714751E-99</v>
      </c>
      <c r="IU100" s="86">
        <f t="shared" si="130"/>
        <v>1.3994459298519988E-96</v>
      </c>
      <c r="IV100" s="86">
        <f t="shared" si="130"/>
        <v>1.6954799069893105E-108</v>
      </c>
      <c r="IW100" s="86">
        <f t="shared" si="130"/>
        <v>2.3380559118516159E-48</v>
      </c>
      <c r="IY100" s="86">
        <f t="shared" si="131"/>
        <v>4.5547177177458729E-2</v>
      </c>
      <c r="IZ100" s="86">
        <f t="shared" si="131"/>
        <v>8.6917343063305619E-2</v>
      </c>
      <c r="JA100" s="86">
        <f t="shared" si="131"/>
        <v>4.5019814658363522E-2</v>
      </c>
      <c r="JB100" s="86">
        <f t="shared" si="131"/>
        <v>5.479751276803084E-2</v>
      </c>
      <c r="JC100" s="86">
        <f t="shared" si="131"/>
        <v>4.8766268558175209E-2</v>
      </c>
      <c r="JD100" s="86">
        <f t="shared" si="131"/>
        <v>8.3291580959681977E-2</v>
      </c>
      <c r="JE100" s="86">
        <f t="shared" si="131"/>
        <v>6.6367201722612595E-2</v>
      </c>
      <c r="JF100" s="86">
        <f t="shared" si="131"/>
        <v>5.4147675780500511E-2</v>
      </c>
      <c r="JG100" s="86">
        <f t="shared" si="131"/>
        <v>6.0440941749080254E-2</v>
      </c>
      <c r="JH100" s="86">
        <f t="shared" si="131"/>
        <v>5.7336849850298549E-2</v>
      </c>
      <c r="JI100" s="86">
        <f t="shared" si="131"/>
        <v>4.4775094958313708E-2</v>
      </c>
      <c r="JJ100" s="86">
        <f t="shared" si="131"/>
        <v>3.2813297868827598E-2</v>
      </c>
      <c r="JK100" s="86">
        <f t="shared" si="131"/>
        <v>2.9248663442489942E-2</v>
      </c>
      <c r="JL100" s="86">
        <f t="shared" si="131"/>
        <v>2.4783104324498779E-2</v>
      </c>
      <c r="JM100" s="86">
        <f t="shared" si="131"/>
        <v>2.0541455081254777E-2</v>
      </c>
    </row>
    <row r="101" spans="2:273" x14ac:dyDescent="0.25">
      <c r="B101" s="2">
        <v>74</v>
      </c>
      <c r="C101" s="37">
        <v>80.322999999999993</v>
      </c>
      <c r="D101" s="37">
        <v>83.421000000000006</v>
      </c>
      <c r="E101" s="37">
        <v>80.304000000000002</v>
      </c>
      <c r="F101" s="37">
        <v>85.575999999999993</v>
      </c>
      <c r="G101" s="37">
        <v>86.328000000000003</v>
      </c>
      <c r="H101" s="37">
        <v>105.033</v>
      </c>
      <c r="I101" s="37">
        <v>100.649</v>
      </c>
      <c r="J101" s="37">
        <v>100.982</v>
      </c>
      <c r="K101" s="37">
        <v>94.804000000000002</v>
      </c>
      <c r="L101" s="37">
        <v>98.168999999999997</v>
      </c>
      <c r="M101" s="37">
        <v>88.948999999999998</v>
      </c>
      <c r="N101" s="37">
        <v>82.632999999999996</v>
      </c>
      <c r="O101" s="37">
        <v>82.763000000000005</v>
      </c>
      <c r="P101" s="37">
        <v>75.742000000000004</v>
      </c>
      <c r="Q101" s="37">
        <v>73.983999999999995</v>
      </c>
      <c r="S101" s="4">
        <f t="shared" si="132"/>
        <v>82.409136989235989</v>
      </c>
      <c r="T101" s="4">
        <f t="shared" si="132"/>
        <v>85.997939872190784</v>
      </c>
      <c r="U101" s="4">
        <f t="shared" si="132"/>
        <v>81.309804500940857</v>
      </c>
      <c r="V101" s="4">
        <f t="shared" si="132"/>
        <v>86.311196428351252</v>
      </c>
      <c r="W101" s="4">
        <f t="shared" si="132"/>
        <v>87.463967169327432</v>
      </c>
      <c r="X101" s="4">
        <f t="shared" si="132"/>
        <v>99.81954387341699</v>
      </c>
      <c r="Y101" s="4">
        <f t="shared" si="132"/>
        <v>96.818570694188224</v>
      </c>
      <c r="Z101" s="4">
        <f t="shared" si="132"/>
        <v>101.56178274103866</v>
      </c>
      <c r="AA101" s="4">
        <f t="shared" si="132"/>
        <v>94.967161449161694</v>
      </c>
      <c r="AB101" s="4">
        <f t="shared" si="132"/>
        <v>98.130376715114551</v>
      </c>
      <c r="AC101" s="4">
        <f t="shared" si="132"/>
        <v>89.839031338293267</v>
      </c>
      <c r="AD101" s="4">
        <f t="shared" si="132"/>
        <v>86.674258435201779</v>
      </c>
      <c r="AE101" s="4">
        <f t="shared" si="132"/>
        <v>84.691911659406912</v>
      </c>
      <c r="AF101" s="4">
        <f t="shared" si="132"/>
        <v>81.376547863120066</v>
      </c>
      <c r="AG101" s="4">
        <f t="shared" si="132"/>
        <v>76.364175989552848</v>
      </c>
      <c r="AI101" s="4">
        <f t="shared" si="133"/>
        <v>-2.086136989235996</v>
      </c>
      <c r="AJ101" s="4">
        <f t="shared" si="133"/>
        <v>-2.5769398721907777</v>
      </c>
      <c r="AK101" s="4">
        <f t="shared" si="133"/>
        <v>-1.0058045009408545</v>
      </c>
      <c r="AL101" s="4">
        <f t="shared" si="133"/>
        <v>-0.73519642835125865</v>
      </c>
      <c r="AM101" s="4">
        <f t="shared" si="133"/>
        <v>-1.1359671693274294</v>
      </c>
      <c r="AN101" s="4">
        <f t="shared" si="133"/>
        <v>5.2134561265830115</v>
      </c>
      <c r="AO101" s="4">
        <f t="shared" si="133"/>
        <v>3.8304293058117764</v>
      </c>
      <c r="AP101" s="4">
        <f t="shared" si="133"/>
        <v>-0.57978274103865601</v>
      </c>
      <c r="AQ101" s="4">
        <f t="shared" si="133"/>
        <v>-0.16316144916169151</v>
      </c>
      <c r="AR101" s="4">
        <f t="shared" si="133"/>
        <v>3.8623284885446196E-2</v>
      </c>
      <c r="AS101" s="4">
        <f t="shared" si="133"/>
        <v>-0.89003133829326941</v>
      </c>
      <c r="AT101" s="4">
        <f t="shared" si="133"/>
        <v>-4.0412584352017831</v>
      </c>
      <c r="AU101" s="4">
        <f t="shared" si="133"/>
        <v>-1.9289116594069071</v>
      </c>
      <c r="AV101" s="4">
        <f t="shared" si="133"/>
        <v>-5.6345478631200621</v>
      </c>
      <c r="AW101" s="4">
        <f t="shared" si="133"/>
        <v>-2.3801759895528534</v>
      </c>
      <c r="AY101" s="2">
        <f t="shared" si="125"/>
        <v>61.885432425655978</v>
      </c>
      <c r="AZ101" s="2">
        <f t="shared" si="125"/>
        <v>62.143849733136662</v>
      </c>
      <c r="BA101" s="2">
        <f t="shared" si="125"/>
        <v>62.602239036559986</v>
      </c>
      <c r="BB101" s="2">
        <f t="shared" si="125"/>
        <v>65.313575127948923</v>
      </c>
      <c r="BC101" s="2">
        <f t="shared" si="125"/>
        <v>66.89321000690407</v>
      </c>
      <c r="BD101" s="2">
        <f t="shared" si="125"/>
        <v>68.863620326115637</v>
      </c>
      <c r="BE101" s="2">
        <f t="shared" si="125"/>
        <v>66.378911351227885</v>
      </c>
      <c r="BF101" s="2">
        <f t="shared" si="125"/>
        <v>75.102750848436727</v>
      </c>
      <c r="BG101" s="2">
        <f t="shared" si="125"/>
        <v>64.523058319222386</v>
      </c>
      <c r="BH101" s="2">
        <f t="shared" si="125"/>
        <v>67.375988095200526</v>
      </c>
      <c r="BI101" s="2">
        <f t="shared" si="125"/>
        <v>64.817163891722444</v>
      </c>
      <c r="BJ101" s="2">
        <f t="shared" si="125"/>
        <v>68.026079617154977</v>
      </c>
      <c r="BK101" s="2">
        <f t="shared" si="125"/>
        <v>67.023756688315828</v>
      </c>
      <c r="BL101" s="2">
        <f t="shared" si="125"/>
        <v>66.650780697821517</v>
      </c>
      <c r="BM101" s="2">
        <f t="shared" si="125"/>
        <v>66.375052742439436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77.220471167523797</v>
      </c>
      <c r="DL101" s="2">
        <f t="shared" si="134"/>
        <v>78.60270295983085</v>
      </c>
      <c r="DM101" s="2">
        <f t="shared" si="134"/>
        <v>79.36868641114981</v>
      </c>
      <c r="DN101" s="2">
        <f t="shared" si="134"/>
        <v>86.787210510419797</v>
      </c>
      <c r="DO101" s="2">
        <f t="shared" si="134"/>
        <v>84.263833395872425</v>
      </c>
      <c r="DP101" s="2">
        <f t="shared" si="134"/>
        <v>84.919825703564726</v>
      </c>
      <c r="DQ101" s="2">
        <f t="shared" si="134"/>
        <v>86.918002968960877</v>
      </c>
      <c r="DR101" s="2">
        <f t="shared" si="134"/>
        <v>93.577640587956367</v>
      </c>
      <c r="DS101" s="2">
        <f t="shared" si="134"/>
        <v>82.245510084033612</v>
      </c>
      <c r="DT101" s="2">
        <f t="shared" si="134"/>
        <v>81.456528571428564</v>
      </c>
      <c r="DU101" s="2">
        <f t="shared" si="134"/>
        <v>76.624183973447131</v>
      </c>
      <c r="DV101" s="2">
        <f t="shared" si="134"/>
        <v>84.958190611664307</v>
      </c>
      <c r="DW101" s="2">
        <f t="shared" si="134"/>
        <v>82.655858737279814</v>
      </c>
      <c r="DX101" s="2">
        <f t="shared" si="134"/>
        <v>81.148484033613414</v>
      </c>
      <c r="DY101" s="2">
        <f t="shared" si="134"/>
        <v>73.554141935483869</v>
      </c>
      <c r="EA101" s="2">
        <f t="shared" si="94"/>
        <v>60.687868589772904</v>
      </c>
      <c r="EB101" s="2">
        <f t="shared" si="94"/>
        <v>61.067229761904755</v>
      </c>
      <c r="EC101" s="2">
        <f t="shared" si="94"/>
        <v>61.392366160325231</v>
      </c>
      <c r="ED101" s="2">
        <f t="shared" si="94"/>
        <v>63.782596600064451</v>
      </c>
      <c r="EE101" s="2">
        <f t="shared" si="94"/>
        <v>65.503130781199985</v>
      </c>
      <c r="EF101" s="2">
        <f t="shared" si="94"/>
        <v>67.731735294117655</v>
      </c>
      <c r="EG101" s="2">
        <f t="shared" si="94"/>
        <v>64.742102006898719</v>
      </c>
      <c r="EH101" s="2">
        <f t="shared" si="94"/>
        <v>73.563324006218068</v>
      </c>
      <c r="EI101" s="2">
        <f t="shared" si="94"/>
        <v>63.034517458753996</v>
      </c>
      <c r="EJ101" s="2">
        <f t="shared" si="94"/>
        <v>66.219359490497254</v>
      </c>
      <c r="EK101" s="2">
        <f t="shared" si="94"/>
        <v>63.849490994854207</v>
      </c>
      <c r="EL101" s="2">
        <f t="shared" si="94"/>
        <v>66.640985002496251</v>
      </c>
      <c r="EM101" s="2">
        <f t="shared" si="135"/>
        <v>65.761217142857149</v>
      </c>
      <c r="EN101" s="2">
        <f t="shared" si="135"/>
        <v>65.434483906539342</v>
      </c>
      <c r="EO101" s="2">
        <f t="shared" si="135"/>
        <v>65.693968581493991</v>
      </c>
      <c r="EQ101" s="2">
        <f t="shared" si="136"/>
        <v>59.667880878323331</v>
      </c>
      <c r="ER101" s="2">
        <f t="shared" si="136"/>
        <v>60.244187494305244</v>
      </c>
      <c r="ES101" s="2">
        <f t="shared" si="136"/>
        <v>61.118384161148917</v>
      </c>
      <c r="ET101" s="2">
        <f t="shared" si="136"/>
        <v>63.681542680090629</v>
      </c>
      <c r="EU101" s="2">
        <f t="shared" si="136"/>
        <v>65.663991386657699</v>
      </c>
      <c r="EV101" s="2">
        <f t="shared" si="136"/>
        <v>65.957583519327031</v>
      </c>
      <c r="EW101" s="2">
        <f t="shared" si="136"/>
        <v>64.482748799492896</v>
      </c>
      <c r="EX101" s="2">
        <f t="shared" si="136"/>
        <v>73.399345495814842</v>
      </c>
      <c r="EY101" s="2">
        <f t="shared" si="136"/>
        <v>62.512073154805073</v>
      </c>
      <c r="EZ101" s="2">
        <f t="shared" si="136"/>
        <v>66.26363848732133</v>
      </c>
      <c r="FA101" s="2">
        <f t="shared" si="136"/>
        <v>65.467102625384769</v>
      </c>
      <c r="FB101" s="2">
        <f t="shared" si="136"/>
        <v>66.920816690933705</v>
      </c>
      <c r="FC101" s="2">
        <f t="shared" si="136"/>
        <v>64.23602697104252</v>
      </c>
      <c r="FD101" s="2">
        <f t="shared" si="136"/>
        <v>64.707866581845423</v>
      </c>
      <c r="FE101" s="2">
        <f t="shared" si="136"/>
        <v>66.514071755823394</v>
      </c>
      <c r="FG101" s="2">
        <f t="shared" si="137"/>
        <v>0.92752425614956213</v>
      </c>
      <c r="FH101" s="2">
        <f t="shared" si="137"/>
        <v>0.93857119103425313</v>
      </c>
      <c r="FI101" s="2">
        <f t="shared" si="137"/>
        <v>0.93268678330031263</v>
      </c>
      <c r="FJ101" s="2">
        <f t="shared" si="137"/>
        <v>0.93344574014441484</v>
      </c>
      <c r="FK101" s="2">
        <f t="shared" si="137"/>
        <v>0.9259106951769982</v>
      </c>
      <c r="FL101" s="2">
        <f t="shared" si="137"/>
        <v>0.93404441973885388</v>
      </c>
      <c r="FM101" s="2">
        <f t="shared" si="137"/>
        <v>0.92617878506713991</v>
      </c>
      <c r="FN101" s="2">
        <f t="shared" si="137"/>
        <v>0.92307536546804947</v>
      </c>
      <c r="FO101" s="2">
        <f t="shared" si="137"/>
        <v>0.92248800796885211</v>
      </c>
      <c r="FP101" s="2">
        <f t="shared" si="137"/>
        <v>0.92409439669910176</v>
      </c>
      <c r="FQ101" s="2">
        <f t="shared" si="137"/>
        <v>0.92435845838634223</v>
      </c>
      <c r="FR101" s="2">
        <f t="shared" si="137"/>
        <v>0.92439348705812163</v>
      </c>
      <c r="FS101" s="2">
        <f t="shared" si="137"/>
        <v>0.92521368865696108</v>
      </c>
      <c r="FT101" s="2">
        <f t="shared" si="137"/>
        <v>0.92257180464139943</v>
      </c>
      <c r="FU101" s="2">
        <f t="shared" si="137"/>
        <v>0.91339442188435149</v>
      </c>
      <c r="FW101" s="2">
        <f t="shared" si="127"/>
        <v>6.3611915693460028E-4</v>
      </c>
      <c r="FX101" s="2">
        <f t="shared" si="127"/>
        <v>6.8436578490284935E-4</v>
      </c>
      <c r="FY101" s="2">
        <f t="shared" si="127"/>
        <v>6.2436317894470493E-4</v>
      </c>
      <c r="FZ101" s="2">
        <f t="shared" si="127"/>
        <v>7.5726090340180188E-4</v>
      </c>
      <c r="GA101" s="2">
        <f t="shared" si="127"/>
        <v>6.9508001426854039E-4</v>
      </c>
      <c r="GB101" s="2">
        <f t="shared" si="127"/>
        <v>9.9509216923867423E-4</v>
      </c>
      <c r="GC101" s="2">
        <f t="shared" si="127"/>
        <v>9.3543057925106119E-4</v>
      </c>
      <c r="GD101" s="2">
        <f t="shared" si="127"/>
        <v>1.0193179453335756E-3</v>
      </c>
      <c r="GE101" s="2">
        <f t="shared" si="127"/>
        <v>1.0363723149713719E-3</v>
      </c>
      <c r="GF101" s="2">
        <f t="shared" si="127"/>
        <v>9.5063168539294147E-4</v>
      </c>
      <c r="GG101" s="2">
        <f t="shared" si="127"/>
        <v>8.5028216930116765E-4</v>
      </c>
      <c r="GH101" s="2">
        <f t="shared" si="127"/>
        <v>6.9531692853697189E-4</v>
      </c>
      <c r="GI101" s="2">
        <f t="shared" si="127"/>
        <v>6.2181154087986737E-4</v>
      </c>
      <c r="GJ101" s="2">
        <f t="shared" si="127"/>
        <v>5.6409392957788916E-4</v>
      </c>
      <c r="GK101" s="2">
        <f t="shared" si="127"/>
        <v>4.2592632838347083E-4</v>
      </c>
      <c r="GM101" s="86">
        <f t="shared" si="128"/>
        <v>6.2351491242510692E-3</v>
      </c>
      <c r="GN101" s="86">
        <f t="shared" si="128"/>
        <v>3.5261007934084571E-2</v>
      </c>
      <c r="GO101" s="86">
        <f t="shared" si="128"/>
        <v>7.1530015347339064E-3</v>
      </c>
      <c r="GP101" s="86">
        <f t="shared" si="128"/>
        <v>1.478989817259329E-2</v>
      </c>
      <c r="GQ101" s="86">
        <f t="shared" si="128"/>
        <v>6.5836821636037325E-3</v>
      </c>
      <c r="GR101" s="86">
        <f t="shared" si="128"/>
        <v>2.2777664141309759E-2</v>
      </c>
      <c r="GS101" s="86">
        <f t="shared" si="128"/>
        <v>5.579784621678757E-3</v>
      </c>
      <c r="GT101" s="86">
        <f t="shared" si="128"/>
        <v>2.0025831154848379E-3</v>
      </c>
      <c r="GU101" s="86">
        <f t="shared" si="128"/>
        <v>5.8682904493234276E-4</v>
      </c>
      <c r="GV101" s="86">
        <f t="shared" si="128"/>
        <v>7.8234555570509722E-4</v>
      </c>
      <c r="GW101" s="86">
        <f t="shared" si="128"/>
        <v>4.6957525891190989E-4</v>
      </c>
      <c r="GX101" s="86">
        <f t="shared" si="128"/>
        <v>5.421703378823262E-4</v>
      </c>
      <c r="GY101" s="86">
        <f t="shared" si="128"/>
        <v>3.8376403291304418E-4</v>
      </c>
      <c r="GZ101" s="86">
        <f t="shared" si="128"/>
        <v>1.1874096800762163E-5</v>
      </c>
      <c r="HA101" s="86">
        <f t="shared" si="128"/>
        <v>4.6772556859088597E-6</v>
      </c>
      <c r="HC101" s="86">
        <f t="shared" si="73"/>
        <v>4.6956652946928801E-2</v>
      </c>
      <c r="HD101" s="86">
        <f t="shared" si="73"/>
        <v>4.1769077712951554E-2</v>
      </c>
      <c r="HE101" s="86">
        <f t="shared" si="73"/>
        <v>4.2872557801753024E-2</v>
      </c>
      <c r="HF101" s="86">
        <f t="shared" si="73"/>
        <v>3.8534732258022078E-2</v>
      </c>
      <c r="HG101" s="86">
        <f t="shared" si="73"/>
        <v>4.9247277601154195E-2</v>
      </c>
      <c r="HH101" s="86">
        <f t="shared" si="73"/>
        <v>6.4125582576225207E-2</v>
      </c>
      <c r="HI101" s="86">
        <f t="shared" si="138"/>
        <v>7.6259439814115079E-2</v>
      </c>
      <c r="HJ101" s="86">
        <f t="shared" si="138"/>
        <v>7.0085267813957866E-2</v>
      </c>
      <c r="HK101" s="86">
        <f t="shared" si="138"/>
        <v>8.3487323652083015E-2</v>
      </c>
      <c r="HL101" s="86">
        <f t="shared" si="138"/>
        <v>7.8533378342013543E-2</v>
      </c>
      <c r="HM101" s="86">
        <f t="shared" si="138"/>
        <v>6.2729926211912923E-2</v>
      </c>
      <c r="HN101" s="86">
        <f t="shared" si="138"/>
        <v>4.6005947608585125E-2</v>
      </c>
      <c r="HO101" s="86">
        <f t="shared" si="138"/>
        <v>4.1079217743155781E-2</v>
      </c>
      <c r="HP101" s="86">
        <f t="shared" si="138"/>
        <v>3.82600852940439E-2</v>
      </c>
      <c r="HQ101" s="86">
        <f t="shared" si="138"/>
        <v>3.2861691552038018E-2</v>
      </c>
      <c r="HS101" s="86">
        <f t="shared" si="129"/>
        <v>1.3308440089434893E-44</v>
      </c>
      <c r="HT101" s="86">
        <f t="shared" si="129"/>
        <v>3.52073759560558E-42</v>
      </c>
      <c r="HU101" s="86">
        <f t="shared" si="129"/>
        <v>2.1392188417551378E-44</v>
      </c>
      <c r="HV101" s="86">
        <f t="shared" si="129"/>
        <v>1.1264361103868614E-47</v>
      </c>
      <c r="HW101" s="86">
        <f t="shared" si="129"/>
        <v>5.5293303792490113E-44</v>
      </c>
      <c r="HX101" s="86">
        <f t="shared" si="129"/>
        <v>7.713853153389721E-44</v>
      </c>
      <c r="HY101" s="86">
        <f t="shared" si="129"/>
        <v>2.2213196018101518E-39</v>
      </c>
      <c r="HZ101" s="86">
        <f t="shared" si="129"/>
        <v>3.4629732684316519E-42</v>
      </c>
      <c r="IA101" s="86">
        <f t="shared" si="129"/>
        <v>1.0277171992431517E-42</v>
      </c>
      <c r="IB101" s="86">
        <f t="shared" si="129"/>
        <v>1.1302458847956834E-42</v>
      </c>
      <c r="IC101" s="86">
        <f t="shared" si="129"/>
        <v>3.9691349571163508E-46</v>
      </c>
      <c r="ID101" s="86">
        <f t="shared" si="129"/>
        <v>7.6211700776529263E-49</v>
      </c>
      <c r="IE101" s="86">
        <f t="shared" si="129"/>
        <v>8.4693489793772945E-46</v>
      </c>
      <c r="IF101" s="86">
        <f t="shared" si="129"/>
        <v>5.2845524064935042E-25</v>
      </c>
      <c r="IG101" s="86">
        <f t="shared" si="129"/>
        <v>5.480854244102892E-17</v>
      </c>
      <c r="II101" s="86">
        <f t="shared" si="130"/>
        <v>4.175259975530986E-92</v>
      </c>
      <c r="IJ101" s="86">
        <f t="shared" si="130"/>
        <v>4.8683419954547882E-84</v>
      </c>
      <c r="IK101" s="86">
        <f t="shared" si="130"/>
        <v>8.2954104051435943E-90</v>
      </c>
      <c r="IL101" s="86">
        <f t="shared" si="130"/>
        <v>5.8892233053077312E-93</v>
      </c>
      <c r="IM101" s="86">
        <f t="shared" si="130"/>
        <v>4.6949612035251954E-90</v>
      </c>
      <c r="IN101" s="86">
        <f t="shared" si="130"/>
        <v>8.927969834981333E-84</v>
      </c>
      <c r="IO101" s="86">
        <f t="shared" si="130"/>
        <v>1.3357193582173897E-81</v>
      </c>
      <c r="IP101" s="86">
        <f t="shared" si="130"/>
        <v>5.0752671062958248E-85</v>
      </c>
      <c r="IQ101" s="86">
        <f t="shared" si="130"/>
        <v>8.1803096512551412E-86</v>
      </c>
      <c r="IR101" s="86">
        <f t="shared" si="130"/>
        <v>1.8655251258918262E-86</v>
      </c>
      <c r="IS101" s="86">
        <f t="shared" si="130"/>
        <v>1.1501292608198354E-90</v>
      </c>
      <c r="IT101" s="86">
        <f t="shared" si="130"/>
        <v>3.4168948732076726E-97</v>
      </c>
      <c r="IU101" s="86">
        <f t="shared" si="130"/>
        <v>2.9131550532255109E-94</v>
      </c>
      <c r="IV101" s="86">
        <f t="shared" si="130"/>
        <v>6.3909220964017261E-106</v>
      </c>
      <c r="IW101" s="86">
        <f t="shared" si="130"/>
        <v>2.8521571133244434E-47</v>
      </c>
      <c r="IY101" s="86">
        <f t="shared" si="131"/>
        <v>5.3191802071179871E-2</v>
      </c>
      <c r="IZ101" s="86">
        <f t="shared" si="131"/>
        <v>7.7030085647036117E-2</v>
      </c>
      <c r="JA101" s="86">
        <f t="shared" si="131"/>
        <v>5.0025559336486933E-2</v>
      </c>
      <c r="JB101" s="86">
        <f t="shared" si="131"/>
        <v>5.3324630430615368E-2</v>
      </c>
      <c r="JC101" s="86">
        <f t="shared" si="131"/>
        <v>5.583095976475793E-2</v>
      </c>
      <c r="JD101" s="86">
        <f t="shared" si="131"/>
        <v>8.6903246717534965E-2</v>
      </c>
      <c r="JE101" s="86">
        <f t="shared" si="131"/>
        <v>8.1839224435793834E-2</v>
      </c>
      <c r="JF101" s="86">
        <f t="shared" si="131"/>
        <v>7.2087850929442698E-2</v>
      </c>
      <c r="JG101" s="86">
        <f t="shared" si="131"/>
        <v>8.4074152697015361E-2</v>
      </c>
      <c r="JH101" s="86">
        <f t="shared" si="131"/>
        <v>7.931572389771864E-2</v>
      </c>
      <c r="JI101" s="86">
        <f t="shared" si="131"/>
        <v>6.3199501470824829E-2</v>
      </c>
      <c r="JJ101" s="86">
        <f t="shared" si="131"/>
        <v>4.6548117946467453E-2</v>
      </c>
      <c r="JK101" s="86">
        <f t="shared" si="131"/>
        <v>4.1462981776068823E-2</v>
      </c>
      <c r="JL101" s="86">
        <f t="shared" si="131"/>
        <v>3.8271959390844663E-2</v>
      </c>
      <c r="JM101" s="86">
        <f t="shared" si="131"/>
        <v>3.2866368807723985E-2</v>
      </c>
    </row>
    <row r="102" spans="2:273" x14ac:dyDescent="0.25">
      <c r="B102" s="2">
        <v>75</v>
      </c>
      <c r="C102" s="37">
        <v>88.230999999999995</v>
      </c>
      <c r="D102" s="37">
        <v>91.456000000000003</v>
      </c>
      <c r="E102" s="37">
        <v>86.195999999999998</v>
      </c>
      <c r="F102" s="37">
        <v>94.983000000000004</v>
      </c>
      <c r="G102" s="37">
        <v>93.741</v>
      </c>
      <c r="H102" s="37">
        <v>114.367</v>
      </c>
      <c r="I102" s="37">
        <v>110.42100000000001</v>
      </c>
      <c r="J102" s="37">
        <v>110.91200000000001</v>
      </c>
      <c r="K102" s="37">
        <v>105.125</v>
      </c>
      <c r="L102" s="37">
        <v>108.84699999999999</v>
      </c>
      <c r="M102" s="37">
        <v>97.915000000000006</v>
      </c>
      <c r="N102" s="37">
        <v>89.5</v>
      </c>
      <c r="O102" s="37">
        <v>88.78</v>
      </c>
      <c r="P102" s="37">
        <v>85.031999999999996</v>
      </c>
      <c r="Q102" s="37">
        <v>77.606999999999999</v>
      </c>
      <c r="S102" s="4">
        <f t="shared" si="132"/>
        <v>88.968636157421685</v>
      </c>
      <c r="T102" s="4">
        <f t="shared" si="132"/>
        <v>91.673910012408498</v>
      </c>
      <c r="U102" s="4">
        <f t="shared" si="132"/>
        <v>87.1595684832605</v>
      </c>
      <c r="V102" s="4">
        <f t="shared" si="132"/>
        <v>92.87844470608016</v>
      </c>
      <c r="W102" s="4">
        <f t="shared" si="132"/>
        <v>93.878276209156454</v>
      </c>
      <c r="X102" s="4">
        <f t="shared" si="132"/>
        <v>108.40599969578642</v>
      </c>
      <c r="Y102" s="4">
        <f t="shared" si="132"/>
        <v>105.39825536667706</v>
      </c>
      <c r="Z102" s="4">
        <f t="shared" si="132"/>
        <v>109.65877002587976</v>
      </c>
      <c r="AA102" s="4">
        <f t="shared" si="132"/>
        <v>103.88258095930114</v>
      </c>
      <c r="AB102" s="4">
        <f t="shared" si="132"/>
        <v>107.22647087386636</v>
      </c>
      <c r="AC102" s="4">
        <f t="shared" si="132"/>
        <v>97.874461540027681</v>
      </c>
      <c r="AD102" s="4">
        <f t="shared" si="132"/>
        <v>93.123476715025021</v>
      </c>
      <c r="AE102" s="4">
        <f t="shared" si="132"/>
        <v>90.787860034810805</v>
      </c>
      <c r="AF102" s="4">
        <f t="shared" si="132"/>
        <v>87.193523072321625</v>
      </c>
      <c r="AG102" s="4">
        <f t="shared" si="132"/>
        <v>80.722711677397285</v>
      </c>
      <c r="AI102" s="4">
        <f t="shared" si="133"/>
        <v>-0.73763615742169009</v>
      </c>
      <c r="AJ102" s="4">
        <f t="shared" si="133"/>
        <v>-0.21791001240849539</v>
      </c>
      <c r="AK102" s="4">
        <f t="shared" si="133"/>
        <v>-0.96356848326050226</v>
      </c>
      <c r="AL102" s="4">
        <f t="shared" si="133"/>
        <v>2.1045552939198444</v>
      </c>
      <c r="AM102" s="4">
        <f t="shared" si="133"/>
        <v>-0.13727620915645389</v>
      </c>
      <c r="AN102" s="4">
        <f t="shared" si="133"/>
        <v>5.9610003042135844</v>
      </c>
      <c r="AO102" s="4">
        <f t="shared" si="133"/>
        <v>5.0227446333229437</v>
      </c>
      <c r="AP102" s="4">
        <f t="shared" si="133"/>
        <v>1.2532299741202451</v>
      </c>
      <c r="AQ102" s="4">
        <f t="shared" si="133"/>
        <v>1.2424190406988629</v>
      </c>
      <c r="AR102" s="4">
        <f t="shared" si="133"/>
        <v>1.6205291261336328</v>
      </c>
      <c r="AS102" s="4">
        <f t="shared" si="133"/>
        <v>4.0538459972324858E-2</v>
      </c>
      <c r="AT102" s="4">
        <f t="shared" si="133"/>
        <v>-3.6234767150250207</v>
      </c>
      <c r="AU102" s="4">
        <f t="shared" si="133"/>
        <v>-2.007860034810804</v>
      </c>
      <c r="AV102" s="4">
        <f t="shared" si="133"/>
        <v>-2.1615230723216285</v>
      </c>
      <c r="AW102" s="4">
        <f t="shared" si="133"/>
        <v>-3.1157116773972859</v>
      </c>
      <c r="AY102" s="2">
        <f t="shared" si="125"/>
        <v>61.644163120188175</v>
      </c>
      <c r="AZ102" s="2">
        <f t="shared" si="125"/>
        <v>61.919287303978308</v>
      </c>
      <c r="BA102" s="2">
        <f t="shared" si="125"/>
        <v>62.361818565876042</v>
      </c>
      <c r="BB102" s="2">
        <f t="shared" si="125"/>
        <v>65.061920844213731</v>
      </c>
      <c r="BC102" s="2">
        <f t="shared" si="125"/>
        <v>66.661546846487781</v>
      </c>
      <c r="BD102" s="2">
        <f t="shared" si="125"/>
        <v>68.599980640719096</v>
      </c>
      <c r="BE102" s="2">
        <f t="shared" si="125"/>
        <v>66.151122771422905</v>
      </c>
      <c r="BF102" s="2">
        <f t="shared" si="125"/>
        <v>74.895716897855309</v>
      </c>
      <c r="BG102" s="2">
        <f t="shared" si="125"/>
        <v>64.243031100786183</v>
      </c>
      <c r="BH102" s="2">
        <f t="shared" si="125"/>
        <v>67.094802749407009</v>
      </c>
      <c r="BI102" s="2">
        <f t="shared" si="125"/>
        <v>64.610725034071791</v>
      </c>
      <c r="BJ102" s="2">
        <f t="shared" si="125"/>
        <v>67.748167779986005</v>
      </c>
      <c r="BK102" s="2">
        <f t="shared" si="125"/>
        <v>66.781699816220382</v>
      </c>
      <c r="BL102" s="2">
        <f t="shared" si="125"/>
        <v>66.402225802726221</v>
      </c>
      <c r="BM102" s="2">
        <f t="shared" si="125"/>
        <v>66.204264063469765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77.387668344457822</v>
      </c>
      <c r="DL102" s="2">
        <f t="shared" si="134"/>
        <v>78.754998167723727</v>
      </c>
      <c r="DM102" s="2">
        <f t="shared" si="134"/>
        <v>79.530616724738664</v>
      </c>
      <c r="DN102" s="2">
        <f t="shared" si="134"/>
        <v>86.974788281485942</v>
      </c>
      <c r="DO102" s="2">
        <f t="shared" si="134"/>
        <v>84.341129362101313</v>
      </c>
      <c r="DP102" s="2">
        <f t="shared" si="134"/>
        <v>85.001724202626633</v>
      </c>
      <c r="DQ102" s="2">
        <f t="shared" si="134"/>
        <v>87.146509851551968</v>
      </c>
      <c r="DR102" s="2">
        <f t="shared" si="134"/>
        <v>93.753390706495949</v>
      </c>
      <c r="DS102" s="2">
        <f t="shared" si="134"/>
        <v>82.396770308123251</v>
      </c>
      <c r="DT102" s="2">
        <f t="shared" si="134"/>
        <v>81.545199999999994</v>
      </c>
      <c r="DU102" s="2">
        <f t="shared" si="134"/>
        <v>76.575670934091988</v>
      </c>
      <c r="DV102" s="2">
        <f t="shared" si="134"/>
        <v>85.087599573257478</v>
      </c>
      <c r="DW102" s="2">
        <f t="shared" si="134"/>
        <v>82.734585184374694</v>
      </c>
      <c r="DX102" s="2">
        <f t="shared" si="134"/>
        <v>81.292479551820705</v>
      </c>
      <c r="DY102" s="2">
        <f t="shared" si="134"/>
        <v>73.543777419354839</v>
      </c>
      <c r="EA102" s="2">
        <f t="shared" si="94"/>
        <v>60.522964915810746</v>
      </c>
      <c r="EB102" s="2">
        <f t="shared" si="94"/>
        <v>60.914990476190468</v>
      </c>
      <c r="EC102" s="2">
        <f t="shared" si="94"/>
        <v>61.231945032741791</v>
      </c>
      <c r="ED102" s="2">
        <f t="shared" si="94"/>
        <v>63.63710232033516</v>
      </c>
      <c r="EE102" s="2">
        <f t="shared" si="94"/>
        <v>65.371215246587283</v>
      </c>
      <c r="EF102" s="2">
        <f t="shared" si="94"/>
        <v>67.545705882352948</v>
      </c>
      <c r="EG102" s="2">
        <f t="shared" si="94"/>
        <v>64.625202634054574</v>
      </c>
      <c r="EH102" s="2">
        <f t="shared" si="94"/>
        <v>73.462675549633573</v>
      </c>
      <c r="EI102" s="2">
        <f t="shared" si="94"/>
        <v>62.852496503324303</v>
      </c>
      <c r="EJ102" s="2">
        <f t="shared" si="94"/>
        <v>66.012231495223403</v>
      </c>
      <c r="EK102" s="2">
        <f t="shared" si="94"/>
        <v>63.716203414938406</v>
      </c>
      <c r="EL102" s="2">
        <f t="shared" si="94"/>
        <v>66.454532760858697</v>
      </c>
      <c r="EM102" s="2">
        <f t="shared" si="135"/>
        <v>65.606751428571428</v>
      </c>
      <c r="EN102" s="2">
        <f t="shared" si="135"/>
        <v>65.262968645319688</v>
      </c>
      <c r="EO102" s="2">
        <f t="shared" si="135"/>
        <v>65.569182579624709</v>
      </c>
      <c r="EQ102" s="2">
        <f t="shared" si="136"/>
        <v>59.532877024858664</v>
      </c>
      <c r="ER102" s="2">
        <f t="shared" si="136"/>
        <v>60.117157927107066</v>
      </c>
      <c r="ES102" s="2">
        <f t="shared" si="136"/>
        <v>60.965983714196128</v>
      </c>
      <c r="ET102" s="2">
        <f t="shared" si="136"/>
        <v>63.539005581646592</v>
      </c>
      <c r="EU102" s="2">
        <f t="shared" si="136"/>
        <v>65.527114371066745</v>
      </c>
      <c r="EV102" s="2">
        <f t="shared" si="136"/>
        <v>65.829434922949687</v>
      </c>
      <c r="EW102" s="2">
        <f t="shared" si="136"/>
        <v>64.37465933106489</v>
      </c>
      <c r="EX102" s="2">
        <f t="shared" si="136"/>
        <v>73.3043917267821</v>
      </c>
      <c r="EY102" s="2">
        <f t="shared" si="136"/>
        <v>62.348647975067585</v>
      </c>
      <c r="EZ102" s="2">
        <f t="shared" si="136"/>
        <v>66.054961658363638</v>
      </c>
      <c r="FA102" s="2">
        <f t="shared" si="136"/>
        <v>65.277692794978577</v>
      </c>
      <c r="FB102" s="2">
        <f t="shared" si="136"/>
        <v>66.725651007936349</v>
      </c>
      <c r="FC102" s="2">
        <f t="shared" si="136"/>
        <v>64.125823450678794</v>
      </c>
      <c r="FD102" s="2">
        <f t="shared" si="136"/>
        <v>64.556438869782284</v>
      </c>
      <c r="FE102" s="2">
        <f t="shared" si="136"/>
        <v>66.360574973646564</v>
      </c>
      <c r="FG102" s="2">
        <f t="shared" si="137"/>
        <v>0.93347711426259061</v>
      </c>
      <c r="FH102" s="2">
        <f t="shared" si="137"/>
        <v>0.94367180256154859</v>
      </c>
      <c r="FI102" s="2">
        <f t="shared" si="137"/>
        <v>0.93824384532005223</v>
      </c>
      <c r="FJ102" s="2">
        <f t="shared" si="137"/>
        <v>0.93894424785768971</v>
      </c>
      <c r="FK102" s="2">
        <f t="shared" si="137"/>
        <v>0.93198636625131315</v>
      </c>
      <c r="FL102" s="2">
        <f t="shared" si="137"/>
        <v>0.93949667231713885</v>
      </c>
      <c r="FM102" s="2">
        <f t="shared" si="137"/>
        <v>0.93223408053081402</v>
      </c>
      <c r="FN102" s="2">
        <f t="shared" si="137"/>
        <v>0.92936580957210713</v>
      </c>
      <c r="FO102" s="2">
        <f t="shared" si="137"/>
        <v>0.92882277912963906</v>
      </c>
      <c r="FP102" s="2">
        <f t="shared" si="137"/>
        <v>0.93030780186790785</v>
      </c>
      <c r="FQ102" s="2">
        <f t="shared" si="137"/>
        <v>0.9305518727035027</v>
      </c>
      <c r="FR102" s="2">
        <f t="shared" si="137"/>
        <v>0.93058424866375422</v>
      </c>
      <c r="FS102" s="2">
        <f t="shared" si="137"/>
        <v>0.93134227919990509</v>
      </c>
      <c r="FT102" s="2">
        <f t="shared" si="137"/>
        <v>0.92890025523959929</v>
      </c>
      <c r="FU102" s="2">
        <f t="shared" si="137"/>
        <v>0.92040825690114858</v>
      </c>
      <c r="FW102" s="2">
        <f t="shared" si="127"/>
        <v>6.9744798220910769E-4</v>
      </c>
      <c r="FX102" s="2">
        <f t="shared" si="127"/>
        <v>7.5034261892818245E-4</v>
      </c>
      <c r="FY102" s="2">
        <f t="shared" si="127"/>
        <v>6.8455937608779714E-4</v>
      </c>
      <c r="FZ102" s="2">
        <f t="shared" si="127"/>
        <v>8.3025941131163598E-4</v>
      </c>
      <c r="GA102" s="2">
        <f t="shared" si="127"/>
        <v>7.6208897448345808E-4</v>
      </c>
      <c r="GB102" s="2">
        <f t="shared" si="127"/>
        <v>1.0909921263539827E-3</v>
      </c>
      <c r="GC102" s="2">
        <f t="shared" si="127"/>
        <v>1.0255866763363519E-3</v>
      </c>
      <c r="GD102" s="2">
        <f t="shared" si="127"/>
        <v>1.1175499999420732E-3</v>
      </c>
      <c r="GE102" s="2">
        <f t="shared" si="127"/>
        <v>1.136246036243477E-3</v>
      </c>
      <c r="GF102" s="2">
        <f t="shared" si="127"/>
        <v>1.0422513252759816E-3</v>
      </c>
      <c r="GG102" s="2">
        <f t="shared" si="127"/>
        <v>9.3223938417149807E-4</v>
      </c>
      <c r="GH102" s="2">
        <f t="shared" si="127"/>
        <v>7.6234871097015204E-4</v>
      </c>
      <c r="GI102" s="2">
        <f t="shared" si="127"/>
        <v>6.8176189693261457E-4</v>
      </c>
      <c r="GJ102" s="2">
        <f t="shared" si="127"/>
        <v>6.1848303480216101E-4</v>
      </c>
      <c r="GK102" s="2">
        <f t="shared" si="127"/>
        <v>4.6699974200040009E-4</v>
      </c>
      <c r="GM102" s="86">
        <f t="shared" si="128"/>
        <v>2.710324335577038E-3</v>
      </c>
      <c r="GN102" s="86">
        <f t="shared" si="128"/>
        <v>2.0340722765093872E-2</v>
      </c>
      <c r="GO102" s="86">
        <f t="shared" si="128"/>
        <v>3.0288042113205834E-3</v>
      </c>
      <c r="GP102" s="86">
        <f t="shared" si="128"/>
        <v>7.0304904389581627E-3</v>
      </c>
      <c r="GQ102" s="86">
        <f t="shared" si="128"/>
        <v>2.6671491173042884E-3</v>
      </c>
      <c r="GR102" s="86">
        <f t="shared" si="128"/>
        <v>1.2771497022129133E-2</v>
      </c>
      <c r="GS102" s="86">
        <f t="shared" si="128"/>
        <v>2.3342388460182908E-3</v>
      </c>
      <c r="GT102" s="86">
        <f t="shared" si="128"/>
        <v>6.7842205693628818E-4</v>
      </c>
      <c r="GU102" s="86">
        <f t="shared" si="128"/>
        <v>1.7048840010953261E-4</v>
      </c>
      <c r="GV102" s="86">
        <f t="shared" si="128"/>
        <v>2.4918306381107767E-4</v>
      </c>
      <c r="GW102" s="86">
        <f t="shared" si="128"/>
        <v>1.296305690672556E-4</v>
      </c>
      <c r="GX102" s="86">
        <f t="shared" si="128"/>
        <v>1.4665943385170821E-4</v>
      </c>
      <c r="GY102" s="86">
        <f t="shared" si="128"/>
        <v>9.3546394543409325E-5</v>
      </c>
      <c r="GZ102" s="86">
        <f t="shared" si="128"/>
        <v>1.7773259841444404E-6</v>
      </c>
      <c r="HA102" s="86">
        <f t="shared" si="128"/>
        <v>6.0513566245791513E-7</v>
      </c>
      <c r="HC102" s="86">
        <f t="shared" si="73"/>
        <v>6.6996824220437637E-2</v>
      </c>
      <c r="HD102" s="86">
        <f t="shared" si="73"/>
        <v>5.9117322122604232E-2</v>
      </c>
      <c r="HE102" s="86">
        <f t="shared" si="73"/>
        <v>6.1160818197408762E-2</v>
      </c>
      <c r="HF102" s="86">
        <f t="shared" si="73"/>
        <v>5.6100076229597826E-2</v>
      </c>
      <c r="HG102" s="86">
        <f t="shared" si="73"/>
        <v>7.0096950970326921E-2</v>
      </c>
      <c r="HH102" s="86">
        <f t="shared" si="73"/>
        <v>9.0047132237136243E-2</v>
      </c>
      <c r="HI102" s="86">
        <f t="shared" si="138"/>
        <v>0.10540993055213195</v>
      </c>
      <c r="HJ102" s="86">
        <f t="shared" si="138"/>
        <v>9.8466910697991822E-2</v>
      </c>
      <c r="HK102" s="86">
        <f t="shared" si="138"/>
        <v>0.11627380607548943</v>
      </c>
      <c r="HL102" s="86">
        <f t="shared" si="138"/>
        <v>0.10949385262250678</v>
      </c>
      <c r="HM102" s="86">
        <f t="shared" si="138"/>
        <v>8.895445321074176E-2</v>
      </c>
      <c r="HN102" s="86">
        <f t="shared" si="138"/>
        <v>6.6656168547665984E-2</v>
      </c>
      <c r="HO102" s="86">
        <f t="shared" si="138"/>
        <v>5.9255484611276804E-2</v>
      </c>
      <c r="HP102" s="86">
        <f t="shared" si="138"/>
        <v>5.7657491722565603E-2</v>
      </c>
      <c r="HQ102" s="86">
        <f t="shared" si="138"/>
        <v>5.1096348823563995E-2</v>
      </c>
      <c r="HS102" s="86">
        <f t="shared" si="129"/>
        <v>7.2394999334721241E-43</v>
      </c>
      <c r="HT102" s="86">
        <f t="shared" si="129"/>
        <v>1.4861590049719534E-40</v>
      </c>
      <c r="HU102" s="86">
        <f t="shared" si="129"/>
        <v>1.0849227054901147E-42</v>
      </c>
      <c r="HV102" s="86">
        <f t="shared" si="129"/>
        <v>7.9472561389074207E-46</v>
      </c>
      <c r="HW102" s="86">
        <f t="shared" si="129"/>
        <v>2.9291705828559604E-42</v>
      </c>
      <c r="HX102" s="86">
        <f t="shared" si="129"/>
        <v>4.284383916982602E-42</v>
      </c>
      <c r="HY102" s="86">
        <f t="shared" si="129"/>
        <v>9.123171317104007E-38</v>
      </c>
      <c r="HZ102" s="86">
        <f t="shared" si="129"/>
        <v>1.8546129863916264E-40</v>
      </c>
      <c r="IA102" s="86">
        <f t="shared" si="129"/>
        <v>5.8114960563504038E-41</v>
      </c>
      <c r="IB102" s="86">
        <f t="shared" si="129"/>
        <v>6.1618189761184147E-41</v>
      </c>
      <c r="IC102" s="86">
        <f t="shared" si="129"/>
        <v>2.6431905671259302E-44</v>
      </c>
      <c r="ID102" s="86">
        <f t="shared" si="129"/>
        <v>5.9472308036354259E-47</v>
      </c>
      <c r="IE102" s="86">
        <f t="shared" si="129"/>
        <v>5.0438845172515894E-44</v>
      </c>
      <c r="IF102" s="86">
        <f t="shared" si="129"/>
        <v>4.1135932644658407E-24</v>
      </c>
      <c r="IG102" s="86">
        <f t="shared" si="129"/>
        <v>2.0239979703449043E-16</v>
      </c>
      <c r="II102" s="86">
        <f t="shared" si="130"/>
        <v>7.3115265995251974E-90</v>
      </c>
      <c r="IJ102" s="86">
        <f t="shared" si="130"/>
        <v>5.6356711863174481E-82</v>
      </c>
      <c r="IK102" s="86">
        <f t="shared" si="130"/>
        <v>1.2578868979332286E-87</v>
      </c>
      <c r="IL102" s="86">
        <f t="shared" si="130"/>
        <v>1.2277631513015667E-90</v>
      </c>
      <c r="IM102" s="86">
        <f t="shared" si="130"/>
        <v>7.773970600395169E-88</v>
      </c>
      <c r="IN102" s="86">
        <f t="shared" si="130"/>
        <v>1.3136340074343722E-81</v>
      </c>
      <c r="IO102" s="86">
        <f t="shared" si="130"/>
        <v>1.6497030996933795E-79</v>
      </c>
      <c r="IP102" s="86">
        <f t="shared" si="130"/>
        <v>8.1979257324348636E-83</v>
      </c>
      <c r="IQ102" s="86">
        <f t="shared" si="130"/>
        <v>1.404015450900024E-83</v>
      </c>
      <c r="IR102" s="86">
        <f t="shared" si="130"/>
        <v>3.1236717199479148E-84</v>
      </c>
      <c r="IS102" s="86">
        <f t="shared" si="130"/>
        <v>2.2826223846330722E-88</v>
      </c>
      <c r="IT102" s="86">
        <f t="shared" si="130"/>
        <v>8.5512530582750934E-95</v>
      </c>
      <c r="IU102" s="86">
        <f t="shared" si="130"/>
        <v>5.6775152859247383E-92</v>
      </c>
      <c r="IV102" s="86">
        <f t="shared" si="130"/>
        <v>2.2409636682329047E-103</v>
      </c>
      <c r="IW102" s="86">
        <f t="shared" si="130"/>
        <v>3.3790550253844215E-46</v>
      </c>
      <c r="IY102" s="86">
        <f t="shared" si="131"/>
        <v>6.9707148556014675E-2</v>
      </c>
      <c r="IZ102" s="86">
        <f t="shared" si="131"/>
        <v>7.9458044887698101E-2</v>
      </c>
      <c r="JA102" s="86">
        <f t="shared" si="131"/>
        <v>6.4189622408729344E-2</v>
      </c>
      <c r="JB102" s="86">
        <f t="shared" si="131"/>
        <v>6.3130566668555987E-2</v>
      </c>
      <c r="JC102" s="86">
        <f t="shared" si="131"/>
        <v>7.2764100087631206E-2</v>
      </c>
      <c r="JD102" s="86">
        <f t="shared" si="131"/>
        <v>0.10281862925926538</v>
      </c>
      <c r="JE102" s="86">
        <f t="shared" si="131"/>
        <v>0.10774416939815024</v>
      </c>
      <c r="JF102" s="86">
        <f t="shared" si="131"/>
        <v>9.9145332754928109E-2</v>
      </c>
      <c r="JG102" s="86">
        <f t="shared" si="131"/>
        <v>0.11644429447559897</v>
      </c>
      <c r="JH102" s="86">
        <f t="shared" si="131"/>
        <v>0.10974303568631787</v>
      </c>
      <c r="JI102" s="86">
        <f t="shared" si="131"/>
        <v>8.9084083779809017E-2</v>
      </c>
      <c r="JJ102" s="86">
        <f t="shared" si="131"/>
        <v>6.6802827981517696E-2</v>
      </c>
      <c r="JK102" s="86">
        <f t="shared" si="131"/>
        <v>5.9349031005820216E-2</v>
      </c>
      <c r="JL102" s="86">
        <f t="shared" si="131"/>
        <v>5.7659269048549747E-2</v>
      </c>
      <c r="JM102" s="86">
        <f t="shared" si="131"/>
        <v>5.1096953959226657E-2</v>
      </c>
    </row>
    <row r="103" spans="2:273" x14ac:dyDescent="0.25">
      <c r="B103" s="2">
        <v>76</v>
      </c>
      <c r="C103" s="37">
        <v>98.814999999999998</v>
      </c>
      <c r="D103" s="37">
        <v>101.667</v>
      </c>
      <c r="E103" s="37">
        <v>95.018000000000001</v>
      </c>
      <c r="F103" s="37">
        <v>105.288</v>
      </c>
      <c r="G103" s="37">
        <v>103.60299999999999</v>
      </c>
      <c r="H103" s="37">
        <v>126.5</v>
      </c>
      <c r="I103" s="37">
        <v>121.895</v>
      </c>
      <c r="J103" s="37">
        <v>121.36799999999999</v>
      </c>
      <c r="K103" s="37">
        <v>115.929</v>
      </c>
      <c r="L103" s="37">
        <v>121.932</v>
      </c>
      <c r="M103" s="37">
        <v>109.322</v>
      </c>
      <c r="N103" s="37">
        <v>101.1</v>
      </c>
      <c r="O103" s="37">
        <v>99.016999999999996</v>
      </c>
      <c r="P103" s="37">
        <v>95.225999999999999</v>
      </c>
      <c r="Q103" s="37">
        <v>84.262</v>
      </c>
      <c r="S103" s="4">
        <f t="shared" si="132"/>
        <v>97.162423517687216</v>
      </c>
      <c r="T103" s="4">
        <f t="shared" si="132"/>
        <v>99.510349174088134</v>
      </c>
      <c r="U103" s="4">
        <f t="shared" si="132"/>
        <v>94.594841830157549</v>
      </c>
      <c r="V103" s="4">
        <f t="shared" si="132"/>
        <v>101.56303562950349</v>
      </c>
      <c r="W103" s="4">
        <f t="shared" si="132"/>
        <v>101.92944204082195</v>
      </c>
      <c r="X103" s="4">
        <f t="shared" si="132"/>
        <v>118.9774487139012</v>
      </c>
      <c r="Y103" s="4">
        <f t="shared" si="132"/>
        <v>115.54655750139301</v>
      </c>
      <c r="Z103" s="4">
        <f t="shared" si="132"/>
        <v>119.30209345117358</v>
      </c>
      <c r="AA103" s="4">
        <f t="shared" si="132"/>
        <v>114.28487926003871</v>
      </c>
      <c r="AB103" s="4">
        <f t="shared" si="132"/>
        <v>117.89334146737463</v>
      </c>
      <c r="AC103" s="4">
        <f t="shared" si="132"/>
        <v>107.52735340349193</v>
      </c>
      <c r="AD103" s="4">
        <f t="shared" si="132"/>
        <v>101.14208159485904</v>
      </c>
      <c r="AE103" s="4">
        <f t="shared" si="132"/>
        <v>98.392710216075997</v>
      </c>
      <c r="AF103" s="4">
        <f t="shared" si="132"/>
        <v>94.639881321587993</v>
      </c>
      <c r="AG103" s="4">
        <f t="shared" si="132"/>
        <v>86.4419347290454</v>
      </c>
      <c r="AI103" s="4">
        <f t="shared" si="133"/>
        <v>1.6525764823127815</v>
      </c>
      <c r="AJ103" s="4">
        <f t="shared" si="133"/>
        <v>2.1566508259118677</v>
      </c>
      <c r="AK103" s="4">
        <f t="shared" si="133"/>
        <v>0.42315816984245203</v>
      </c>
      <c r="AL103" s="4">
        <f t="shared" si="133"/>
        <v>3.7249643704965081</v>
      </c>
      <c r="AM103" s="4">
        <f t="shared" si="133"/>
        <v>1.6735579591780407</v>
      </c>
      <c r="AN103" s="4">
        <f t="shared" si="133"/>
        <v>7.5225512860988033</v>
      </c>
      <c r="AO103" s="4">
        <f t="shared" si="133"/>
        <v>6.3484424986069854</v>
      </c>
      <c r="AP103" s="4">
        <f t="shared" si="133"/>
        <v>2.065906548826419</v>
      </c>
      <c r="AQ103" s="4">
        <f t="shared" si="133"/>
        <v>1.6441207399612949</v>
      </c>
      <c r="AR103" s="4">
        <f t="shared" si="133"/>
        <v>4.0386585326253766</v>
      </c>
      <c r="AS103" s="4">
        <f t="shared" si="133"/>
        <v>1.7946465965080733</v>
      </c>
      <c r="AT103" s="4">
        <f t="shared" si="133"/>
        <v>-4.2081594859041616E-2</v>
      </c>
      <c r="AU103" s="4">
        <f t="shared" si="133"/>
        <v>0.6242897839239987</v>
      </c>
      <c r="AV103" s="4">
        <f t="shared" si="133"/>
        <v>0.58611867841200649</v>
      </c>
      <c r="AW103" s="4">
        <f t="shared" si="133"/>
        <v>-2.1799347290453994</v>
      </c>
      <c r="AY103" s="2">
        <f t="shared" si="125"/>
        <v>61.406792946026457</v>
      </c>
      <c r="AZ103" s="2">
        <f t="shared" si="125"/>
        <v>61.698878513774638</v>
      </c>
      <c r="BA103" s="2">
        <f t="shared" si="125"/>
        <v>62.12583889617926</v>
      </c>
      <c r="BB103" s="2">
        <f t="shared" si="125"/>
        <v>64.816711518560368</v>
      </c>
      <c r="BC103" s="2">
        <f t="shared" si="125"/>
        <v>66.436253464842892</v>
      </c>
      <c r="BD103" s="2">
        <f t="shared" si="125"/>
        <v>68.340929095043279</v>
      </c>
      <c r="BE103" s="2">
        <f t="shared" si="125"/>
        <v>65.929745940211802</v>
      </c>
      <c r="BF103" s="2">
        <f t="shared" si="125"/>
        <v>74.695041971111877</v>
      </c>
      <c r="BG103" s="2">
        <f t="shared" si="125"/>
        <v>63.968342646382624</v>
      </c>
      <c r="BH103" s="2">
        <f t="shared" si="125"/>
        <v>66.817435171206029</v>
      </c>
      <c r="BI103" s="2">
        <f t="shared" si="125"/>
        <v>64.409350347705384</v>
      </c>
      <c r="BJ103" s="2">
        <f t="shared" si="125"/>
        <v>67.475289110824932</v>
      </c>
      <c r="BK103" s="2">
        <f t="shared" si="125"/>
        <v>66.544907150389335</v>
      </c>
      <c r="BL103" s="2">
        <f t="shared" si="125"/>
        <v>66.157532511447116</v>
      </c>
      <c r="BM103" s="2">
        <f t="shared" si="125"/>
        <v>66.036097993778384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77.554865521391832</v>
      </c>
      <c r="DL103" s="2">
        <f t="shared" si="134"/>
        <v>78.907293375616604</v>
      </c>
      <c r="DM103" s="2">
        <f t="shared" si="134"/>
        <v>79.692547038327518</v>
      </c>
      <c r="DN103" s="2">
        <f t="shared" si="134"/>
        <v>87.162366052552088</v>
      </c>
      <c r="DO103" s="2">
        <f t="shared" si="134"/>
        <v>84.418425328330201</v>
      </c>
      <c r="DP103" s="2">
        <f t="shared" si="134"/>
        <v>85.083622701688554</v>
      </c>
      <c r="DQ103" s="2">
        <f t="shared" si="134"/>
        <v>87.37501673414306</v>
      </c>
      <c r="DR103" s="2">
        <f t="shared" si="134"/>
        <v>93.929140825035546</v>
      </c>
      <c r="DS103" s="2">
        <f t="shared" si="134"/>
        <v>82.548030532212891</v>
      </c>
      <c r="DT103" s="2">
        <f t="shared" si="134"/>
        <v>81.633871428571425</v>
      </c>
      <c r="DU103" s="2">
        <f t="shared" si="134"/>
        <v>76.527157894736845</v>
      </c>
      <c r="DV103" s="2">
        <f t="shared" si="134"/>
        <v>85.217008534850649</v>
      </c>
      <c r="DW103" s="2">
        <f t="shared" si="134"/>
        <v>82.81331163146956</v>
      </c>
      <c r="DX103" s="2">
        <f t="shared" si="134"/>
        <v>81.436475070027981</v>
      </c>
      <c r="DY103" s="2">
        <f t="shared" si="134"/>
        <v>73.533412903225809</v>
      </c>
      <c r="EA103" s="2">
        <f t="shared" si="94"/>
        <v>60.358061241848596</v>
      </c>
      <c r="EB103" s="2">
        <f t="shared" si="94"/>
        <v>60.762751190476187</v>
      </c>
      <c r="EC103" s="2">
        <f t="shared" si="94"/>
        <v>61.071523905158358</v>
      </c>
      <c r="ED103" s="2">
        <f t="shared" si="94"/>
        <v>63.491608040605868</v>
      </c>
      <c r="EE103" s="2">
        <f t="shared" si="94"/>
        <v>65.239299711974567</v>
      </c>
      <c r="EF103" s="2">
        <f t="shared" si="94"/>
        <v>67.359676470588241</v>
      </c>
      <c r="EG103" s="2">
        <f t="shared" si="94"/>
        <v>64.508303261210415</v>
      </c>
      <c r="EH103" s="2">
        <f t="shared" si="94"/>
        <v>73.362027093049065</v>
      </c>
      <c r="EI103" s="2">
        <f t="shared" si="94"/>
        <v>62.670475547894604</v>
      </c>
      <c r="EJ103" s="2">
        <f t="shared" si="94"/>
        <v>65.805103499949567</v>
      </c>
      <c r="EK103" s="2">
        <f t="shared" si="94"/>
        <v>63.582915835022611</v>
      </c>
      <c r="EL103" s="2">
        <f t="shared" si="94"/>
        <v>66.268080519221158</v>
      </c>
      <c r="EM103" s="2">
        <f t="shared" si="135"/>
        <v>65.452285714285722</v>
      </c>
      <c r="EN103" s="2">
        <f t="shared" si="135"/>
        <v>65.091453384100035</v>
      </c>
      <c r="EO103" s="2">
        <f t="shared" si="135"/>
        <v>65.444396577755413</v>
      </c>
      <c r="EQ103" s="2">
        <f t="shared" si="136"/>
        <v>59.397873171394004</v>
      </c>
      <c r="ER103" s="2">
        <f t="shared" si="136"/>
        <v>59.990128359908887</v>
      </c>
      <c r="ES103" s="2">
        <f t="shared" si="136"/>
        <v>60.813583267243331</v>
      </c>
      <c r="ET103" s="2">
        <f t="shared" si="136"/>
        <v>63.396468483202547</v>
      </c>
      <c r="EU103" s="2">
        <f t="shared" si="136"/>
        <v>65.390237355475776</v>
      </c>
      <c r="EV103" s="2">
        <f t="shared" si="136"/>
        <v>65.701286326572344</v>
      </c>
      <c r="EW103" s="2">
        <f t="shared" si="136"/>
        <v>64.266569862636885</v>
      </c>
      <c r="EX103" s="2">
        <f t="shared" si="136"/>
        <v>73.209437957749373</v>
      </c>
      <c r="EY103" s="2">
        <f t="shared" si="136"/>
        <v>62.185222795330105</v>
      </c>
      <c r="EZ103" s="2">
        <f t="shared" si="136"/>
        <v>65.84628482940596</v>
      </c>
      <c r="FA103" s="2">
        <f t="shared" si="136"/>
        <v>65.0882829645724</v>
      </c>
      <c r="FB103" s="2">
        <f t="shared" si="136"/>
        <v>66.530485324938994</v>
      </c>
      <c r="FC103" s="2">
        <f t="shared" si="136"/>
        <v>64.015619930315069</v>
      </c>
      <c r="FD103" s="2">
        <f t="shared" si="136"/>
        <v>64.40501115771913</v>
      </c>
      <c r="FE103" s="2">
        <f t="shared" si="136"/>
        <v>66.207078191469719</v>
      </c>
      <c r="FG103" s="2">
        <f t="shared" si="137"/>
        <v>0.93897319940485613</v>
      </c>
      <c r="FH103" s="2">
        <f t="shared" si="137"/>
        <v>0.94837219197669687</v>
      </c>
      <c r="FI103" s="2">
        <f t="shared" si="137"/>
        <v>0.94336999733694726</v>
      </c>
      <c r="FJ103" s="2">
        <f t="shared" si="137"/>
        <v>0.94401573106684489</v>
      </c>
      <c r="FK103" s="2">
        <f t="shared" si="137"/>
        <v>0.93759738267104342</v>
      </c>
      <c r="FL103" s="2">
        <f t="shared" si="137"/>
        <v>0.94452498046852129</v>
      </c>
      <c r="FM103" s="2">
        <f t="shared" si="137"/>
        <v>0.93782602423050099</v>
      </c>
      <c r="FN103" s="2">
        <f t="shared" si="137"/>
        <v>0.93517798105722483</v>
      </c>
      <c r="FO103" s="2">
        <f t="shared" si="137"/>
        <v>0.93467649343143633</v>
      </c>
      <c r="FP103" s="2">
        <f t="shared" si="137"/>
        <v>0.93604779485751766</v>
      </c>
      <c r="FQ103" s="2">
        <f t="shared" si="137"/>
        <v>0.93627314053221244</v>
      </c>
      <c r="FR103" s="2">
        <f t="shared" si="137"/>
        <v>0.93630303187106678</v>
      </c>
      <c r="FS103" s="2">
        <f t="shared" si="137"/>
        <v>0.9370028400628746</v>
      </c>
      <c r="FT103" s="2">
        <f t="shared" si="137"/>
        <v>0.93474804542741463</v>
      </c>
      <c r="FU103" s="2">
        <f t="shared" si="137"/>
        <v>0.92689952957620159</v>
      </c>
      <c r="FW103" s="2">
        <f t="shared" si="127"/>
        <v>7.6468505090853648E-4</v>
      </c>
      <c r="FX103" s="2">
        <f t="shared" si="127"/>
        <v>8.2267476646489114E-4</v>
      </c>
      <c r="FY103" s="2">
        <f t="shared" si="127"/>
        <v>7.5055485940961396E-4</v>
      </c>
      <c r="FZ103" s="2">
        <f t="shared" si="127"/>
        <v>9.1028842578581956E-4</v>
      </c>
      <c r="GA103" s="2">
        <f t="shared" si="127"/>
        <v>8.3555251006936471E-4</v>
      </c>
      <c r="GB103" s="2">
        <f t="shared" si="127"/>
        <v>1.1961231784306269E-3</v>
      </c>
      <c r="GC103" s="2">
        <f t="shared" si="127"/>
        <v>1.1244221709354907E-3</v>
      </c>
      <c r="GD103" s="2">
        <f t="shared" si="127"/>
        <v>1.2252371039420268E-3</v>
      </c>
      <c r="GE103" s="2">
        <f t="shared" si="127"/>
        <v>1.2457324433073826E-3</v>
      </c>
      <c r="GF103" s="2">
        <f t="shared" si="127"/>
        <v>1.1426909503175319E-3</v>
      </c>
      <c r="GG103" s="2">
        <f t="shared" si="127"/>
        <v>1.0220882309232508E-3</v>
      </c>
      <c r="GH103" s="2">
        <f t="shared" si="127"/>
        <v>8.3583726358210371E-4</v>
      </c>
      <c r="GI103" s="2">
        <f t="shared" si="127"/>
        <v>7.4748788881382779E-4</v>
      </c>
      <c r="GJ103" s="2">
        <f t="shared" si="127"/>
        <v>6.7811269927378181E-4</v>
      </c>
      <c r="GK103" s="2">
        <f t="shared" si="127"/>
        <v>5.1203196495787503E-4</v>
      </c>
      <c r="GM103" s="86">
        <f t="shared" si="128"/>
        <v>1.09519899946698E-3</v>
      </c>
      <c r="GN103" s="86">
        <f t="shared" si="128"/>
        <v>1.1134497753266271E-2</v>
      </c>
      <c r="GO103" s="86">
        <f t="shared" si="128"/>
        <v>1.1830282530982713E-3</v>
      </c>
      <c r="GP103" s="86">
        <f t="shared" si="128"/>
        <v>3.1078943249284699E-3</v>
      </c>
      <c r="GQ103" s="86">
        <f t="shared" si="128"/>
        <v>9.9023890313922774E-4</v>
      </c>
      <c r="GR103" s="86">
        <f t="shared" si="128"/>
        <v>6.8153486559349259E-3</v>
      </c>
      <c r="GS103" s="86">
        <f t="shared" si="128"/>
        <v>9.0323948915643543E-4</v>
      </c>
      <c r="GT103" s="86">
        <f t="shared" si="128"/>
        <v>2.0829297233339054E-4</v>
      </c>
      <c r="GU103" s="86">
        <f t="shared" si="128"/>
        <v>4.4591257653654563E-5</v>
      </c>
      <c r="GV103" s="86">
        <f t="shared" si="128"/>
        <v>7.2261607276398552E-5</v>
      </c>
      <c r="GW103" s="86">
        <f t="shared" si="128"/>
        <v>3.2038863592455916E-5</v>
      </c>
      <c r="GX103" s="86">
        <f t="shared" si="128"/>
        <v>3.530377600743434E-5</v>
      </c>
      <c r="GY103" s="86">
        <f t="shared" si="128"/>
        <v>2.0029684634569364E-5</v>
      </c>
      <c r="GZ103" s="86">
        <f t="shared" si="128"/>
        <v>2.2706349843745732E-7</v>
      </c>
      <c r="HA103" s="86">
        <f t="shared" si="128"/>
        <v>6.6181905437791854E-8</v>
      </c>
      <c r="HC103" s="86">
        <f t="shared" si="73"/>
        <v>9.3566850770303731E-2</v>
      </c>
      <c r="HD103" s="86">
        <f t="shared" si="73"/>
        <v>8.1920512846645213E-2</v>
      </c>
      <c r="HE103" s="86">
        <f t="shared" si="73"/>
        <v>8.5454519136292081E-2</v>
      </c>
      <c r="HF103" s="86">
        <f t="shared" si="73"/>
        <v>7.9750581090893807E-2</v>
      </c>
      <c r="HG103" s="86">
        <f t="shared" si="73"/>
        <v>9.7683532460770994E-2</v>
      </c>
      <c r="HH103" s="86">
        <f t="shared" si="73"/>
        <v>0.12351069528296654</v>
      </c>
      <c r="HI103" s="86">
        <f t="shared" si="138"/>
        <v>0.14267000589368012</v>
      </c>
      <c r="HJ103" s="86">
        <f t="shared" si="138"/>
        <v>0.13532284620454488</v>
      </c>
      <c r="HK103" s="86">
        <f t="shared" si="138"/>
        <v>0.15839075533678942</v>
      </c>
      <c r="HL103" s="86">
        <f t="shared" si="138"/>
        <v>0.14935398868378613</v>
      </c>
      <c r="HM103" s="86">
        <f t="shared" si="138"/>
        <v>0.12336636390689695</v>
      </c>
      <c r="HN103" s="86">
        <f t="shared" si="138"/>
        <v>9.4397738545291168E-2</v>
      </c>
      <c r="HO103" s="86">
        <f t="shared" si="138"/>
        <v>8.3649750139505027E-2</v>
      </c>
      <c r="HP103" s="86">
        <f t="shared" si="138"/>
        <v>8.4611855007678982E-2</v>
      </c>
      <c r="HQ103" s="86">
        <f t="shared" si="138"/>
        <v>7.7132572572899447E-2</v>
      </c>
      <c r="HS103" s="86">
        <f t="shared" si="129"/>
        <v>3.6289183672835527E-41</v>
      </c>
      <c r="HT103" s="86">
        <f t="shared" si="129"/>
        <v>5.814567306155261E-39</v>
      </c>
      <c r="HU103" s="86">
        <f t="shared" si="129"/>
        <v>5.0828831515800635E-41</v>
      </c>
      <c r="HV103" s="86">
        <f t="shared" si="129"/>
        <v>5.1416868350764803E-44</v>
      </c>
      <c r="HW103" s="86">
        <f t="shared" si="129"/>
        <v>1.4297572550316252E-40</v>
      </c>
      <c r="HX103" s="86">
        <f t="shared" si="129"/>
        <v>2.1875790216030235E-40</v>
      </c>
      <c r="HY103" s="86">
        <f t="shared" si="129"/>
        <v>3.4574788400935924E-36</v>
      </c>
      <c r="HZ103" s="86">
        <f t="shared" si="129"/>
        <v>9.1139841369448244E-39</v>
      </c>
      <c r="IA103" s="86">
        <f t="shared" si="129"/>
        <v>3.0117005685508468E-39</v>
      </c>
      <c r="IB103" s="86">
        <f t="shared" si="129"/>
        <v>3.083241387314817E-39</v>
      </c>
      <c r="IC103" s="86">
        <f t="shared" si="129"/>
        <v>1.6131650762921882E-42</v>
      </c>
      <c r="ID103" s="86">
        <f t="shared" si="129"/>
        <v>4.247661331234219E-45</v>
      </c>
      <c r="IE103" s="86">
        <f t="shared" si="129"/>
        <v>2.7639951608369008E-42</v>
      </c>
      <c r="IF103" s="86">
        <f t="shared" si="129"/>
        <v>3.0791784605154553E-23</v>
      </c>
      <c r="IG103" s="86">
        <f t="shared" si="129"/>
        <v>7.2987526491589156E-16</v>
      </c>
      <c r="II103" s="86">
        <f t="shared" si="130"/>
        <v>1.2001018075642681E-87</v>
      </c>
      <c r="IJ103" s="86">
        <f t="shared" si="130"/>
        <v>6.1432703761727844E-80</v>
      </c>
      <c r="IK103" s="86">
        <f t="shared" si="130"/>
        <v>1.7913784507440909E-85</v>
      </c>
      <c r="IL103" s="86">
        <f t="shared" si="130"/>
        <v>2.3899900004637974E-88</v>
      </c>
      <c r="IM103" s="86">
        <f t="shared" si="130"/>
        <v>1.2064400282037978E-85</v>
      </c>
      <c r="IN103" s="86">
        <f t="shared" si="130"/>
        <v>1.8083040151869732E-79</v>
      </c>
      <c r="IO103" s="86">
        <f t="shared" si="130"/>
        <v>1.9117873471706937E-77</v>
      </c>
      <c r="IP103" s="86">
        <f t="shared" si="130"/>
        <v>1.2370227651744787E-80</v>
      </c>
      <c r="IQ103" s="86">
        <f t="shared" si="130"/>
        <v>2.2489272599796886E-81</v>
      </c>
      <c r="IR103" s="86">
        <f t="shared" si="130"/>
        <v>4.8870568312422704E-82</v>
      </c>
      <c r="IS103" s="86">
        <f t="shared" si="130"/>
        <v>4.2280240628120732E-86</v>
      </c>
      <c r="IT103" s="86">
        <f t="shared" si="130"/>
        <v>1.9952239201924993E-92</v>
      </c>
      <c r="IU103" s="86">
        <f t="shared" si="130"/>
        <v>1.0359574771161701E-89</v>
      </c>
      <c r="IV103" s="86">
        <f t="shared" si="130"/>
        <v>7.3098444353978059E-101</v>
      </c>
      <c r="IW103" s="86">
        <f t="shared" si="130"/>
        <v>3.8879596205209099E-45</v>
      </c>
      <c r="IY103" s="86">
        <f t="shared" si="131"/>
        <v>9.4662049769770717E-2</v>
      </c>
      <c r="IZ103" s="86">
        <f t="shared" si="131"/>
        <v>9.3055010599911489E-2</v>
      </c>
      <c r="JA103" s="86">
        <f t="shared" si="131"/>
        <v>8.6637547389390349E-2</v>
      </c>
      <c r="JB103" s="86">
        <f t="shared" si="131"/>
        <v>8.285847541582228E-2</v>
      </c>
      <c r="JC103" s="86">
        <f t="shared" si="131"/>
        <v>9.8673771363910229E-2</v>
      </c>
      <c r="JD103" s="86">
        <f t="shared" si="131"/>
        <v>0.13032604393890146</v>
      </c>
      <c r="JE103" s="86">
        <f t="shared" si="131"/>
        <v>0.14357324538283656</v>
      </c>
      <c r="JF103" s="86">
        <f t="shared" si="131"/>
        <v>0.13553113917687826</v>
      </c>
      <c r="JG103" s="86">
        <f t="shared" si="131"/>
        <v>0.15843534659444308</v>
      </c>
      <c r="JH103" s="86">
        <f t="shared" si="131"/>
        <v>0.14942625029106252</v>
      </c>
      <c r="JI103" s="86">
        <f t="shared" si="131"/>
        <v>0.12339840277048941</v>
      </c>
      <c r="JJ103" s="86">
        <f t="shared" si="131"/>
        <v>9.4433042321298608E-2</v>
      </c>
      <c r="JK103" s="86">
        <f t="shared" si="131"/>
        <v>8.3669779824139603E-2</v>
      </c>
      <c r="JL103" s="86">
        <f t="shared" si="131"/>
        <v>8.4612082071177416E-2</v>
      </c>
      <c r="JM103" s="86">
        <f t="shared" si="131"/>
        <v>7.7132638754805624E-2</v>
      </c>
    </row>
    <row r="104" spans="2:273" x14ac:dyDescent="0.25">
      <c r="B104" s="2">
        <v>77</v>
      </c>
      <c r="C104" s="37">
        <v>110.723</v>
      </c>
      <c r="D104" s="37">
        <v>113.86</v>
      </c>
      <c r="E104" s="37">
        <v>105.839</v>
      </c>
      <c r="F104" s="37">
        <v>118.932</v>
      </c>
      <c r="G104" s="37">
        <v>113.69</v>
      </c>
      <c r="H104" s="37">
        <v>136.36699999999999</v>
      </c>
      <c r="I104" s="37">
        <v>133.49100000000001</v>
      </c>
      <c r="J104" s="37">
        <v>134.13999999999999</v>
      </c>
      <c r="K104" s="37">
        <v>129.125</v>
      </c>
      <c r="L104" s="37">
        <v>135.03399999999999</v>
      </c>
      <c r="M104" s="37">
        <v>121.831</v>
      </c>
      <c r="N104" s="37">
        <v>113.233</v>
      </c>
      <c r="O104" s="37">
        <v>110.831</v>
      </c>
      <c r="P104" s="37">
        <v>107.339</v>
      </c>
      <c r="Q104" s="37">
        <v>94.606999999999999</v>
      </c>
      <c r="S104" s="4">
        <f t="shared" si="132"/>
        <v>106.90099253364134</v>
      </c>
      <c r="T104" s="4">
        <f t="shared" si="132"/>
        <v>109.18218352810212</v>
      </c>
      <c r="U104" s="4">
        <f t="shared" si="132"/>
        <v>103.52724111549094</v>
      </c>
      <c r="V104" s="4">
        <f t="shared" si="132"/>
        <v>112.14730992892063</v>
      </c>
      <c r="W104" s="4">
        <f t="shared" si="132"/>
        <v>111.5006710471158</v>
      </c>
      <c r="X104" s="4">
        <f t="shared" si="132"/>
        <v>131.07728799566348</v>
      </c>
      <c r="Y104" s="4">
        <f t="shared" si="132"/>
        <v>126.95411208370206</v>
      </c>
      <c r="Z104" s="4">
        <f t="shared" si="132"/>
        <v>130.29069439747047</v>
      </c>
      <c r="AA104" s="4">
        <f t="shared" si="132"/>
        <v>125.91728298662807</v>
      </c>
      <c r="AB104" s="4">
        <f t="shared" si="132"/>
        <v>129.88680570093891</v>
      </c>
      <c r="AC104" s="4">
        <f t="shared" si="132"/>
        <v>118.68380123538935</v>
      </c>
      <c r="AD104" s="4">
        <f t="shared" si="132"/>
        <v>110.72827496679106</v>
      </c>
      <c r="AE104" s="4">
        <f t="shared" si="132"/>
        <v>107.53733791565536</v>
      </c>
      <c r="AF104" s="4">
        <f t="shared" si="132"/>
        <v>103.77304314372699</v>
      </c>
      <c r="AG104" s="4">
        <f t="shared" si="132"/>
        <v>93.605011844914202</v>
      </c>
      <c r="AI104" s="4">
        <f t="shared" si="133"/>
        <v>3.8220074663586558</v>
      </c>
      <c r="AJ104" s="4">
        <f t="shared" si="133"/>
        <v>4.6778164718978843</v>
      </c>
      <c r="AK104" s="4">
        <f t="shared" si="133"/>
        <v>2.3117588845090609</v>
      </c>
      <c r="AL104" s="4">
        <f t="shared" si="133"/>
        <v>6.7846900710793676</v>
      </c>
      <c r="AM104" s="4">
        <f t="shared" si="133"/>
        <v>2.1893289528841962</v>
      </c>
      <c r="AN104" s="4">
        <f t="shared" si="133"/>
        <v>5.2897120043365078</v>
      </c>
      <c r="AO104" s="4">
        <f t="shared" si="133"/>
        <v>6.5368879162979567</v>
      </c>
      <c r="AP104" s="4">
        <f t="shared" si="133"/>
        <v>3.8493056025295118</v>
      </c>
      <c r="AQ104" s="4">
        <f t="shared" si="133"/>
        <v>3.2077170133719335</v>
      </c>
      <c r="AR104" s="4">
        <f t="shared" si="133"/>
        <v>5.1471942990610842</v>
      </c>
      <c r="AS104" s="4">
        <f t="shared" si="133"/>
        <v>3.1471987646106498</v>
      </c>
      <c r="AT104" s="4">
        <f t="shared" si="133"/>
        <v>2.5047250332089419</v>
      </c>
      <c r="AU104" s="4">
        <f t="shared" si="133"/>
        <v>3.2936620843446462</v>
      </c>
      <c r="AV104" s="4">
        <f t="shared" si="133"/>
        <v>3.5659568562730044</v>
      </c>
      <c r="AW104" s="4">
        <f t="shared" si="133"/>
        <v>1.0019881550857974</v>
      </c>
      <c r="AY104" s="2">
        <f t="shared" si="125"/>
        <v>61.173252706923172</v>
      </c>
      <c r="AZ104" s="2">
        <f t="shared" si="125"/>
        <v>61.482478893096769</v>
      </c>
      <c r="BA104" s="2">
        <f t="shared" si="125"/>
        <v>61.894168392280534</v>
      </c>
      <c r="BB104" s="2">
        <f t="shared" si="125"/>
        <v>64.577682732250224</v>
      </c>
      <c r="BC104" s="2">
        <f t="shared" si="125"/>
        <v>66.217036391555467</v>
      </c>
      <c r="BD104" s="2">
        <f t="shared" si="125"/>
        <v>68.086290864620935</v>
      </c>
      <c r="BE104" s="2">
        <f t="shared" si="125"/>
        <v>65.7145615448717</v>
      </c>
      <c r="BF104" s="2">
        <f t="shared" si="125"/>
        <v>74.500484611263246</v>
      </c>
      <c r="BG104" s="2">
        <f t="shared" si="125"/>
        <v>63.698853643687869</v>
      </c>
      <c r="BH104" s="2">
        <f t="shared" si="125"/>
        <v>66.543814279426698</v>
      </c>
      <c r="BI104" s="2">
        <f t="shared" si="125"/>
        <v>64.212763318841468</v>
      </c>
      <c r="BJ104" s="2">
        <f t="shared" si="125"/>
        <v>67.207304876879732</v>
      </c>
      <c r="BK104" s="2">
        <f t="shared" si="125"/>
        <v>66.313173195594743</v>
      </c>
      <c r="BL104" s="2">
        <f t="shared" si="125"/>
        <v>65.916644544292481</v>
      </c>
      <c r="BM104" s="2">
        <f t="shared" si="125"/>
        <v>65.87047340536941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77.722062698325857</v>
      </c>
      <c r="DL104" s="2">
        <f t="shared" si="134"/>
        <v>79.059588583509495</v>
      </c>
      <c r="DM104" s="2">
        <f t="shared" si="134"/>
        <v>79.854477351916358</v>
      </c>
      <c r="DN104" s="2">
        <f t="shared" si="134"/>
        <v>87.349943823618233</v>
      </c>
      <c r="DO104" s="2">
        <f t="shared" si="134"/>
        <v>84.495721294559104</v>
      </c>
      <c r="DP104" s="2">
        <f t="shared" si="134"/>
        <v>85.165521200750462</v>
      </c>
      <c r="DQ104" s="2">
        <f t="shared" si="134"/>
        <v>87.603523616734151</v>
      </c>
      <c r="DR104" s="2">
        <f t="shared" si="134"/>
        <v>94.104890943575143</v>
      </c>
      <c r="DS104" s="2">
        <f t="shared" si="134"/>
        <v>82.699290756302517</v>
      </c>
      <c r="DT104" s="2">
        <f t="shared" si="134"/>
        <v>81.722542857142855</v>
      </c>
      <c r="DU104" s="2">
        <f t="shared" si="134"/>
        <v>76.478644855381702</v>
      </c>
      <c r="DV104" s="2">
        <f t="shared" si="134"/>
        <v>85.34641749644382</v>
      </c>
      <c r="DW104" s="2">
        <f t="shared" si="134"/>
        <v>82.892038078564426</v>
      </c>
      <c r="DX104" s="2">
        <f t="shared" si="134"/>
        <v>81.580470588235272</v>
      </c>
      <c r="DY104" s="2">
        <f t="shared" si="134"/>
        <v>73.523048387096779</v>
      </c>
      <c r="EA104" s="2">
        <f t="shared" si="94"/>
        <v>60.193157567886445</v>
      </c>
      <c r="EB104" s="2">
        <f t="shared" si="94"/>
        <v>60.6105119047619</v>
      </c>
      <c r="EC104" s="2">
        <f t="shared" si="94"/>
        <v>60.911102777574925</v>
      </c>
      <c r="ED104" s="2">
        <f t="shared" si="94"/>
        <v>63.34611376087657</v>
      </c>
      <c r="EE104" s="2">
        <f t="shared" si="94"/>
        <v>65.107384177361865</v>
      </c>
      <c r="EF104" s="2">
        <f t="shared" si="94"/>
        <v>67.173647058823533</v>
      </c>
      <c r="EG104" s="2">
        <f t="shared" si="94"/>
        <v>64.391403888366256</v>
      </c>
      <c r="EH104" s="2">
        <f t="shared" si="94"/>
        <v>73.26137863646457</v>
      </c>
      <c r="EI104" s="2">
        <f t="shared" si="94"/>
        <v>62.488454592464905</v>
      </c>
      <c r="EJ104" s="2">
        <f t="shared" si="94"/>
        <v>65.597975504675716</v>
      </c>
      <c r="EK104" s="2">
        <f t="shared" si="94"/>
        <v>63.449628255106816</v>
      </c>
      <c r="EL104" s="2">
        <f t="shared" si="94"/>
        <v>66.081628277583604</v>
      </c>
      <c r="EM104" s="2">
        <f t="shared" si="135"/>
        <v>65.297820000000002</v>
      </c>
      <c r="EN104" s="2">
        <f t="shared" si="135"/>
        <v>64.919938122880382</v>
      </c>
      <c r="EO104" s="2">
        <f t="shared" si="135"/>
        <v>65.319610575886117</v>
      </c>
      <c r="EQ104" s="2">
        <f t="shared" si="136"/>
        <v>59.262869317929344</v>
      </c>
      <c r="ER104" s="2">
        <f t="shared" si="136"/>
        <v>59.863098792710709</v>
      </c>
      <c r="ES104" s="2">
        <f t="shared" si="136"/>
        <v>60.661182820290549</v>
      </c>
      <c r="ET104" s="2">
        <f t="shared" si="136"/>
        <v>63.253931384758509</v>
      </c>
      <c r="EU104" s="2">
        <f t="shared" si="136"/>
        <v>65.253360339884807</v>
      </c>
      <c r="EV104" s="2">
        <f t="shared" si="136"/>
        <v>65.573137730195</v>
      </c>
      <c r="EW104" s="2">
        <f t="shared" si="136"/>
        <v>64.158480394208866</v>
      </c>
      <c r="EX104" s="2">
        <f t="shared" si="136"/>
        <v>73.114484188716631</v>
      </c>
      <c r="EY104" s="2">
        <f t="shared" si="136"/>
        <v>62.021797615592618</v>
      </c>
      <c r="EZ104" s="2">
        <f t="shared" si="136"/>
        <v>65.637608000448267</v>
      </c>
      <c r="FA104" s="2">
        <f t="shared" si="136"/>
        <v>64.898873134166223</v>
      </c>
      <c r="FB104" s="2">
        <f t="shared" si="136"/>
        <v>66.335319641941638</v>
      </c>
      <c r="FC104" s="2">
        <f t="shared" si="136"/>
        <v>63.905416409951357</v>
      </c>
      <c r="FD104" s="2">
        <f t="shared" si="136"/>
        <v>64.253583445655977</v>
      </c>
      <c r="FE104" s="2">
        <f t="shared" si="136"/>
        <v>66.053581409292875</v>
      </c>
      <c r="FG104" s="2">
        <f t="shared" si="137"/>
        <v>0.94404242112477699</v>
      </c>
      <c r="FH104" s="2">
        <f t="shared" si="137"/>
        <v>0.95270001039934271</v>
      </c>
      <c r="FI104" s="2">
        <f t="shared" si="137"/>
        <v>0.94809418607853768</v>
      </c>
      <c r="FJ104" s="2">
        <f t="shared" si="137"/>
        <v>0.94868898136855284</v>
      </c>
      <c r="FK104" s="2">
        <f t="shared" si="137"/>
        <v>0.94277392228120782</v>
      </c>
      <c r="FL104" s="2">
        <f t="shared" si="137"/>
        <v>0.94915801093618657</v>
      </c>
      <c r="FM104" s="2">
        <f t="shared" si="137"/>
        <v>0.94298475049921193</v>
      </c>
      <c r="FN104" s="2">
        <f t="shared" si="137"/>
        <v>0.94054249217032371</v>
      </c>
      <c r="FO104" s="2">
        <f t="shared" si="137"/>
        <v>0.94007984725684512</v>
      </c>
      <c r="FP104" s="2">
        <f t="shared" si="137"/>
        <v>0.94134483719274664</v>
      </c>
      <c r="FQ104" s="2">
        <f t="shared" si="137"/>
        <v>0.94155268335401821</v>
      </c>
      <c r="FR104" s="2">
        <f t="shared" si="137"/>
        <v>0.94158025281915447</v>
      </c>
      <c r="FS104" s="2">
        <f t="shared" si="137"/>
        <v>0.9422256602394834</v>
      </c>
      <c r="FT104" s="2">
        <f t="shared" si="137"/>
        <v>0.94014585970620523</v>
      </c>
      <c r="FU104" s="2">
        <f t="shared" si="137"/>
        <v>0.93289998804431296</v>
      </c>
      <c r="FW104" s="2">
        <f t="shared" si="127"/>
        <v>8.3839863201463363E-4</v>
      </c>
      <c r="FX104" s="2">
        <f t="shared" si="127"/>
        <v>9.0197335416073679E-4</v>
      </c>
      <c r="FY104" s="2">
        <f t="shared" si="127"/>
        <v>8.2290744983044557E-4</v>
      </c>
      <c r="FZ104" s="2">
        <f t="shared" si="127"/>
        <v>9.9802376164951625E-4</v>
      </c>
      <c r="GA104" s="2">
        <f t="shared" si="127"/>
        <v>9.1609126052637668E-4</v>
      </c>
      <c r="GB104" s="2">
        <f t="shared" si="127"/>
        <v>1.3113716530155028E-3</v>
      </c>
      <c r="GC104" s="2">
        <f t="shared" si="127"/>
        <v>1.2327706599894064E-3</v>
      </c>
      <c r="GD104" s="2">
        <f t="shared" si="127"/>
        <v>1.3432869814164134E-3</v>
      </c>
      <c r="GE104" s="2">
        <f t="shared" si="127"/>
        <v>1.3657543177403306E-3</v>
      </c>
      <c r="GF104" s="2">
        <f t="shared" si="127"/>
        <v>1.2527975975807869E-3</v>
      </c>
      <c r="GG104" s="2">
        <f t="shared" si="127"/>
        <v>1.1205869595260014E-3</v>
      </c>
      <c r="GH104" s="2">
        <f t="shared" si="127"/>
        <v>9.1640343620318012E-4</v>
      </c>
      <c r="GI104" s="2">
        <f t="shared" si="127"/>
        <v>8.1954506942118221E-4</v>
      </c>
      <c r="GJ104" s="2">
        <f t="shared" si="127"/>
        <v>7.4348714805489617E-4</v>
      </c>
      <c r="GK104" s="2">
        <f t="shared" si="127"/>
        <v>5.6140415198427081E-4</v>
      </c>
      <c r="GM104" s="86">
        <f t="shared" si="128"/>
        <v>4.1144217878479771E-4</v>
      </c>
      <c r="GN104" s="86">
        <f t="shared" si="128"/>
        <v>5.7833643519553867E-3</v>
      </c>
      <c r="GO104" s="86">
        <f t="shared" si="128"/>
        <v>4.2619987015851506E-4</v>
      </c>
      <c r="GP104" s="86">
        <f t="shared" si="128"/>
        <v>1.2774364424284958E-3</v>
      </c>
      <c r="GQ104" s="86">
        <f t="shared" si="128"/>
        <v>3.3690470791097166E-4</v>
      </c>
      <c r="GR104" s="86">
        <f t="shared" si="128"/>
        <v>3.4619307611779291E-3</v>
      </c>
      <c r="GS104" s="86">
        <f t="shared" si="128"/>
        <v>3.2331313565042924E-4</v>
      </c>
      <c r="GT104" s="86">
        <f t="shared" si="128"/>
        <v>5.7959587960260989E-5</v>
      </c>
      <c r="GU104" s="86">
        <f t="shared" si="128"/>
        <v>1.0500824460974559E-5</v>
      </c>
      <c r="GV104" s="86">
        <f t="shared" si="128"/>
        <v>1.9082340535902433E-5</v>
      </c>
      <c r="GW104" s="86">
        <f t="shared" si="128"/>
        <v>7.0899264054469222E-6</v>
      </c>
      <c r="GX104" s="86">
        <f t="shared" si="128"/>
        <v>7.5625158615116145E-6</v>
      </c>
      <c r="GY104" s="86">
        <f t="shared" si="128"/>
        <v>3.7667089652483552E-6</v>
      </c>
      <c r="GZ104" s="86">
        <f t="shared" si="128"/>
        <v>2.4760370106453288E-8</v>
      </c>
      <c r="HA104" s="86">
        <f t="shared" si="128"/>
        <v>6.1190837887300549E-9</v>
      </c>
      <c r="HC104" s="86">
        <f t="shared" si="73"/>
        <v>0.12788326244632528</v>
      </c>
      <c r="HD104" s="86">
        <f t="shared" si="73"/>
        <v>0.11107655711512987</v>
      </c>
      <c r="HE104" s="86">
        <f t="shared" si="73"/>
        <v>0.1169203324595945</v>
      </c>
      <c r="HF104" s="86">
        <f t="shared" si="73"/>
        <v>0.1106306082211848</v>
      </c>
      <c r="HG104" s="86">
        <f t="shared" si="73"/>
        <v>0.13327692666639285</v>
      </c>
      <c r="HH104" s="86">
        <f t="shared" si="73"/>
        <v>0.16529574942090125</v>
      </c>
      <c r="HI104" s="86">
        <f t="shared" si="138"/>
        <v>0.18896630945607595</v>
      </c>
      <c r="HJ104" s="86">
        <f t="shared" si="138"/>
        <v>0.18188357762112789</v>
      </c>
      <c r="HK104" s="86">
        <f t="shared" si="138"/>
        <v>0.21102185888793126</v>
      </c>
      <c r="HL104" s="86">
        <f t="shared" si="138"/>
        <v>0.19927448213082866</v>
      </c>
      <c r="HM104" s="86">
        <f t="shared" si="138"/>
        <v>0.16735673307459387</v>
      </c>
      <c r="HN104" s="86">
        <f t="shared" si="138"/>
        <v>0.13069967121458206</v>
      </c>
      <c r="HO104" s="86">
        <f t="shared" si="138"/>
        <v>0.11557837223555839</v>
      </c>
      <c r="HP104" s="86">
        <f t="shared" si="138"/>
        <v>0.12095142786247759</v>
      </c>
      <c r="HQ104" s="86">
        <f t="shared" si="138"/>
        <v>0.11308396283392506</v>
      </c>
      <c r="HS104" s="86">
        <f t="shared" si="129"/>
        <v>1.6762574552875814E-39</v>
      </c>
      <c r="HT104" s="86">
        <f t="shared" si="129"/>
        <v>2.1086160128302228E-37</v>
      </c>
      <c r="HU104" s="86">
        <f t="shared" si="129"/>
        <v>2.1998677364562118E-39</v>
      </c>
      <c r="HV104" s="86">
        <f t="shared" si="129"/>
        <v>3.0505585550819217E-42</v>
      </c>
      <c r="HW104" s="86">
        <f t="shared" si="129"/>
        <v>6.4303310960037456E-39</v>
      </c>
      <c r="HX104" s="86">
        <f t="shared" si="129"/>
        <v>1.0268469518584162E-38</v>
      </c>
      <c r="HY104" s="86">
        <f t="shared" si="129"/>
        <v>1.2090972422768887E-34</v>
      </c>
      <c r="HZ104" s="86">
        <f t="shared" si="129"/>
        <v>4.1098228861528817E-37</v>
      </c>
      <c r="IA104" s="86">
        <f t="shared" si="129"/>
        <v>1.4303892360522677E-37</v>
      </c>
      <c r="IB104" s="86">
        <f t="shared" si="129"/>
        <v>1.416046646312099E-37</v>
      </c>
      <c r="IC104" s="86">
        <f t="shared" si="129"/>
        <v>9.0230824204984999E-41</v>
      </c>
      <c r="ID104" s="86">
        <f t="shared" si="129"/>
        <v>2.776735182800654E-43</v>
      </c>
      <c r="IE104" s="86">
        <f t="shared" si="129"/>
        <v>1.3937151814268663E-40</v>
      </c>
      <c r="IF104" s="86">
        <f t="shared" si="129"/>
        <v>2.216433932680514E-22</v>
      </c>
      <c r="IG104" s="86">
        <f t="shared" si="129"/>
        <v>2.5702127512921028E-15</v>
      </c>
      <c r="II104" s="86">
        <f t="shared" si="130"/>
        <v>1.8463556043684456E-85</v>
      </c>
      <c r="IJ104" s="86">
        <f t="shared" si="130"/>
        <v>6.3058673274103401E-78</v>
      </c>
      <c r="IK104" s="86">
        <f t="shared" si="130"/>
        <v>2.3959451320017844E-83</v>
      </c>
      <c r="IL104" s="86">
        <f t="shared" si="130"/>
        <v>4.3441456016043124E-86</v>
      </c>
      <c r="IM104" s="86">
        <f t="shared" si="130"/>
        <v>1.7547787050220535E-83</v>
      </c>
      <c r="IN104" s="86">
        <f t="shared" si="130"/>
        <v>2.3288741446912233E-77</v>
      </c>
      <c r="IO104" s="86">
        <f t="shared" si="130"/>
        <v>2.0788284572036109E-75</v>
      </c>
      <c r="IP104" s="86">
        <f t="shared" si="130"/>
        <v>1.743741803112327E-78</v>
      </c>
      <c r="IQ104" s="86">
        <f t="shared" si="130"/>
        <v>3.3618819736916531E-79</v>
      </c>
      <c r="IR104" s="86">
        <f t="shared" si="130"/>
        <v>7.1441273536984495E-80</v>
      </c>
      <c r="IS104" s="86">
        <f t="shared" si="130"/>
        <v>7.3090135375896583E-84</v>
      </c>
      <c r="IT104" s="86">
        <f t="shared" si="130"/>
        <v>4.3402934005366596E-90</v>
      </c>
      <c r="IU104" s="86">
        <f t="shared" si="130"/>
        <v>1.769767383233745E-87</v>
      </c>
      <c r="IV104" s="86">
        <f t="shared" si="130"/>
        <v>2.2181205870993805E-98</v>
      </c>
      <c r="IW104" s="86">
        <f t="shared" si="130"/>
        <v>4.3446454101507002E-44</v>
      </c>
      <c r="IY104" s="86">
        <f t="shared" si="131"/>
        <v>0.12829470462511008</v>
      </c>
      <c r="IZ104" s="86">
        <f t="shared" si="131"/>
        <v>0.11685992146708525</v>
      </c>
      <c r="JA104" s="86">
        <f t="shared" si="131"/>
        <v>0.11734653232975302</v>
      </c>
      <c r="JB104" s="86">
        <f t="shared" si="131"/>
        <v>0.11190804466361329</v>
      </c>
      <c r="JC104" s="86">
        <f t="shared" si="131"/>
        <v>0.13361383137430383</v>
      </c>
      <c r="JD104" s="86">
        <f t="shared" si="131"/>
        <v>0.16875768018207918</v>
      </c>
      <c r="JE104" s="86">
        <f t="shared" si="131"/>
        <v>0.18928962259172638</v>
      </c>
      <c r="JF104" s="86">
        <f t="shared" si="131"/>
        <v>0.18194153720908815</v>
      </c>
      <c r="JG104" s="86">
        <f t="shared" si="131"/>
        <v>0.21103235971239223</v>
      </c>
      <c r="JH104" s="86">
        <f t="shared" si="131"/>
        <v>0.19929356447136456</v>
      </c>
      <c r="JI104" s="86">
        <f t="shared" si="131"/>
        <v>0.16736382300099931</v>
      </c>
      <c r="JJ104" s="86">
        <f t="shared" si="131"/>
        <v>0.13070723373044357</v>
      </c>
      <c r="JK104" s="86">
        <f t="shared" si="131"/>
        <v>0.11558213894452364</v>
      </c>
      <c r="JL104" s="86">
        <f t="shared" si="131"/>
        <v>0.12095145262284769</v>
      </c>
      <c r="JM104" s="86">
        <f t="shared" si="131"/>
        <v>0.11308396895301143</v>
      </c>
    </row>
    <row r="105" spans="2:273" x14ac:dyDescent="0.25">
      <c r="B105" s="2">
        <v>78</v>
      </c>
      <c r="C105" s="37">
        <v>124.123</v>
      </c>
      <c r="D105" s="37">
        <v>126</v>
      </c>
      <c r="E105" s="37">
        <v>118.357</v>
      </c>
      <c r="F105" s="37">
        <v>131.15299999999999</v>
      </c>
      <c r="G105" s="37">
        <v>126.259</v>
      </c>
      <c r="H105" s="37">
        <v>147.03299999999999</v>
      </c>
      <c r="I105" s="37">
        <v>146.10499999999999</v>
      </c>
      <c r="J105" s="37">
        <v>146.13999999999999</v>
      </c>
      <c r="K105" s="37">
        <v>141.732</v>
      </c>
      <c r="L105" s="37">
        <v>146.72900000000001</v>
      </c>
      <c r="M105" s="37">
        <v>135.78</v>
      </c>
      <c r="N105" s="37">
        <v>125.833</v>
      </c>
      <c r="O105" s="37">
        <v>122.169</v>
      </c>
      <c r="P105" s="37">
        <v>120.048</v>
      </c>
      <c r="Q105" s="37">
        <v>104.328</v>
      </c>
      <c r="S105" s="4">
        <f t="shared" si="132"/>
        <v>117.96393490978946</v>
      </c>
      <c r="T105" s="4">
        <f t="shared" si="132"/>
        <v>120.29374768668332</v>
      </c>
      <c r="U105" s="4">
        <f t="shared" si="132"/>
        <v>113.78070343346934</v>
      </c>
      <c r="V105" s="4">
        <f t="shared" si="132"/>
        <v>124.28671521199618</v>
      </c>
      <c r="W105" s="4">
        <f t="shared" si="132"/>
        <v>122.38180766466398</v>
      </c>
      <c r="X105" s="4">
        <f t="shared" si="132"/>
        <v>144.02030254893197</v>
      </c>
      <c r="Y105" s="4">
        <f t="shared" si="132"/>
        <v>139.10146614037035</v>
      </c>
      <c r="Z105" s="4">
        <f t="shared" si="132"/>
        <v>142.21786576563289</v>
      </c>
      <c r="AA105" s="4">
        <f t="shared" si="132"/>
        <v>138.2831185528492</v>
      </c>
      <c r="AB105" s="4">
        <f t="shared" si="132"/>
        <v>142.71350419528716</v>
      </c>
      <c r="AC105" s="4">
        <f t="shared" si="132"/>
        <v>131.05021277539561</v>
      </c>
      <c r="AD105" s="4">
        <f t="shared" si="132"/>
        <v>121.73934898749647</v>
      </c>
      <c r="AE105" s="4">
        <f t="shared" si="132"/>
        <v>118.12503372662238</v>
      </c>
      <c r="AF105" s="4">
        <f t="shared" si="132"/>
        <v>114.48853317419885</v>
      </c>
      <c r="AG105" s="4">
        <f t="shared" si="132"/>
        <v>102.1556060275924</v>
      </c>
      <c r="AI105" s="4">
        <f t="shared" si="133"/>
        <v>6.1590650902105466</v>
      </c>
      <c r="AJ105" s="4">
        <f t="shared" si="133"/>
        <v>5.706252313316682</v>
      </c>
      <c r="AK105" s="4">
        <f t="shared" si="133"/>
        <v>4.5762965665306581</v>
      </c>
      <c r="AL105" s="4">
        <f t="shared" si="133"/>
        <v>6.86628478800381</v>
      </c>
      <c r="AM105" s="4">
        <f t="shared" si="133"/>
        <v>3.8771923353360194</v>
      </c>
      <c r="AN105" s="4">
        <f t="shared" si="133"/>
        <v>3.0126974510680213</v>
      </c>
      <c r="AO105" s="4">
        <f t="shared" si="133"/>
        <v>7.0035338596296413</v>
      </c>
      <c r="AP105" s="4">
        <f t="shared" si="133"/>
        <v>3.9221342343670926</v>
      </c>
      <c r="AQ105" s="4">
        <f t="shared" si="133"/>
        <v>3.4488814471507965</v>
      </c>
      <c r="AR105" s="4">
        <f t="shared" si="133"/>
        <v>4.0154958047128559</v>
      </c>
      <c r="AS105" s="4">
        <f t="shared" si="133"/>
        <v>4.7297872246043937</v>
      </c>
      <c r="AT105" s="4">
        <f t="shared" si="133"/>
        <v>4.0936510125035284</v>
      </c>
      <c r="AU105" s="4">
        <f t="shared" si="133"/>
        <v>4.0439662733776203</v>
      </c>
      <c r="AV105" s="4">
        <f t="shared" si="133"/>
        <v>5.5594668258011524</v>
      </c>
      <c r="AW105" s="4">
        <f t="shared" si="133"/>
        <v>2.1723939724076047</v>
      </c>
      <c r="AY105" s="2">
        <f t="shared" si="125"/>
        <v>60.943453577237719</v>
      </c>
      <c r="AZ105" s="2">
        <f t="shared" si="125"/>
        <v>61.269934658317176</v>
      </c>
      <c r="BA105" s="2">
        <f t="shared" si="125"/>
        <v>61.666661563428043</v>
      </c>
      <c r="BB105" s="2">
        <f t="shared" si="125"/>
        <v>64.34456164117087</v>
      </c>
      <c r="BC105" s="2">
        <f t="shared" si="125"/>
        <v>66.003598280261741</v>
      </c>
      <c r="BD105" s="2">
        <f t="shared" si="125"/>
        <v>67.835883100719627</v>
      </c>
      <c r="BE105" s="2">
        <f t="shared" si="125"/>
        <v>65.505334486425951</v>
      </c>
      <c r="BF105" s="2">
        <f t="shared" si="125"/>
        <v>74.311791231937264</v>
      </c>
      <c r="BG105" s="2">
        <f t="shared" si="125"/>
        <v>63.434404718382218</v>
      </c>
      <c r="BH105" s="2">
        <f t="shared" si="125"/>
        <v>66.273850209837576</v>
      </c>
      <c r="BI105" s="2">
        <f t="shared" si="125"/>
        <v>64.020690911836795</v>
      </c>
      <c r="BJ105" s="2">
        <f t="shared" si="125"/>
        <v>66.94405862414601</v>
      </c>
      <c r="BK105" s="2">
        <f t="shared" si="125"/>
        <v>66.086283413754913</v>
      </c>
      <c r="BL105" s="2">
        <f t="shared" si="125"/>
        <v>65.679484152463758</v>
      </c>
      <c r="BM105" s="2">
        <f t="shared" si="125"/>
        <v>65.707301025031214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77.889259875259881</v>
      </c>
      <c r="DL105" s="2">
        <f t="shared" si="134"/>
        <v>79.211883791402371</v>
      </c>
      <c r="DM105" s="2">
        <f t="shared" si="134"/>
        <v>80.016407665505213</v>
      </c>
      <c r="DN105" s="2">
        <f t="shared" si="134"/>
        <v>87.537521594684364</v>
      </c>
      <c r="DO105" s="2">
        <f t="shared" si="134"/>
        <v>84.573017260787992</v>
      </c>
      <c r="DP105" s="2">
        <f t="shared" si="134"/>
        <v>85.247419699812383</v>
      </c>
      <c r="DQ105" s="2">
        <f t="shared" si="134"/>
        <v>87.832030499325242</v>
      </c>
      <c r="DR105" s="2">
        <f t="shared" si="134"/>
        <v>94.280641062114725</v>
      </c>
      <c r="DS105" s="2">
        <f t="shared" si="134"/>
        <v>82.850550980392157</v>
      </c>
      <c r="DT105" s="2">
        <f t="shared" si="134"/>
        <v>81.811214285714286</v>
      </c>
      <c r="DU105" s="2">
        <f t="shared" si="134"/>
        <v>76.430131816026559</v>
      </c>
      <c r="DV105" s="2">
        <f t="shared" si="134"/>
        <v>85.475826458036991</v>
      </c>
      <c r="DW105" s="2">
        <f t="shared" si="134"/>
        <v>82.970764525659291</v>
      </c>
      <c r="DX105" s="2">
        <f t="shared" si="134"/>
        <v>81.724466106442549</v>
      </c>
      <c r="DY105" s="2">
        <f t="shared" si="134"/>
        <v>73.512683870967749</v>
      </c>
      <c r="EA105" s="2">
        <f t="shared" si="94"/>
        <v>60.028253893924287</v>
      </c>
      <c r="EB105" s="2">
        <f t="shared" si="94"/>
        <v>60.458272619047612</v>
      </c>
      <c r="EC105" s="2">
        <f t="shared" si="94"/>
        <v>60.750681649991485</v>
      </c>
      <c r="ED105" s="2">
        <f t="shared" si="94"/>
        <v>63.200619481147278</v>
      </c>
      <c r="EE105" s="2">
        <f t="shared" si="94"/>
        <v>64.975468642749149</v>
      </c>
      <c r="EF105" s="2">
        <f t="shared" si="94"/>
        <v>66.987617647058826</v>
      </c>
      <c r="EG105" s="2">
        <f t="shared" si="94"/>
        <v>64.274504515522111</v>
      </c>
      <c r="EH105" s="2">
        <f t="shared" si="94"/>
        <v>73.160730179880062</v>
      </c>
      <c r="EI105" s="2">
        <f t="shared" si="94"/>
        <v>62.306433637035212</v>
      </c>
      <c r="EJ105" s="2">
        <f t="shared" si="94"/>
        <v>65.39084750940188</v>
      </c>
      <c r="EK105" s="2">
        <f t="shared" si="94"/>
        <v>63.316340675191022</v>
      </c>
      <c r="EL105" s="2">
        <f t="shared" si="94"/>
        <v>65.895176035946065</v>
      </c>
      <c r="EM105" s="2">
        <f t="shared" si="135"/>
        <v>65.143354285714295</v>
      </c>
      <c r="EN105" s="2">
        <f t="shared" si="135"/>
        <v>64.748422861660742</v>
      </c>
      <c r="EO105" s="2">
        <f t="shared" si="135"/>
        <v>65.19482457401682</v>
      </c>
      <c r="EQ105" s="2">
        <f t="shared" si="136"/>
        <v>59.127865464464676</v>
      </c>
      <c r="ER105" s="2">
        <f t="shared" si="136"/>
        <v>59.73606922551253</v>
      </c>
      <c r="ES105" s="2">
        <f t="shared" si="136"/>
        <v>60.508782373337752</v>
      </c>
      <c r="ET105" s="2">
        <f t="shared" si="136"/>
        <v>63.111394286314464</v>
      </c>
      <c r="EU105" s="2">
        <f t="shared" si="136"/>
        <v>65.116483324293839</v>
      </c>
      <c r="EV105" s="2">
        <f t="shared" si="136"/>
        <v>65.444989133817643</v>
      </c>
      <c r="EW105" s="2">
        <f t="shared" si="136"/>
        <v>64.05039092578086</v>
      </c>
      <c r="EX105" s="2">
        <f t="shared" si="136"/>
        <v>73.019530419683889</v>
      </c>
      <c r="EY105" s="2">
        <f t="shared" si="136"/>
        <v>61.858372435855131</v>
      </c>
      <c r="EZ105" s="2">
        <f t="shared" si="136"/>
        <v>65.428931171490575</v>
      </c>
      <c r="FA105" s="2">
        <f t="shared" si="136"/>
        <v>64.709463303760046</v>
      </c>
      <c r="FB105" s="2">
        <f t="shared" si="136"/>
        <v>66.140153958944282</v>
      </c>
      <c r="FC105" s="2">
        <f t="shared" si="136"/>
        <v>63.795212889587631</v>
      </c>
      <c r="FD105" s="2">
        <f t="shared" si="136"/>
        <v>64.102155733592824</v>
      </c>
      <c r="FE105" s="2">
        <f t="shared" si="136"/>
        <v>65.90008462711603</v>
      </c>
      <c r="FG105" s="2">
        <f t="shared" si="137"/>
        <v>0.94871356453046352</v>
      </c>
      <c r="FH105" s="2">
        <f t="shared" si="137"/>
        <v>0.95668161056764789</v>
      </c>
      <c r="FI105" s="2">
        <f t="shared" si="137"/>
        <v>0.95244414038135794</v>
      </c>
      <c r="FJ105" s="2">
        <f t="shared" si="137"/>
        <v>0.95299156049425782</v>
      </c>
      <c r="FK105" s="2">
        <f t="shared" si="137"/>
        <v>0.94754507186220327</v>
      </c>
      <c r="FL105" s="2">
        <f t="shared" si="137"/>
        <v>0.95342319147973809</v>
      </c>
      <c r="FM105" s="2">
        <f t="shared" si="137"/>
        <v>0.94773929692607617</v>
      </c>
      <c r="FN105" s="2">
        <f t="shared" si="137"/>
        <v>0.94548892736714907</v>
      </c>
      <c r="FO105" s="2">
        <f t="shared" si="137"/>
        <v>0.94506252302702909</v>
      </c>
      <c r="FP105" s="2">
        <f t="shared" si="137"/>
        <v>0.94622833919711558</v>
      </c>
      <c r="FQ105" s="2">
        <f t="shared" si="137"/>
        <v>0.94641986550465107</v>
      </c>
      <c r="FR105" s="2">
        <f t="shared" si="137"/>
        <v>0.94644526971652121</v>
      </c>
      <c r="FS105" s="2">
        <f t="shared" si="137"/>
        <v>0.94703995267170848</v>
      </c>
      <c r="FT105" s="2">
        <f t="shared" si="137"/>
        <v>0.94512336662789209</v>
      </c>
      <c r="FU105" s="2">
        <f t="shared" si="137"/>
        <v>0.9384406106016473</v>
      </c>
      <c r="FW105" s="2">
        <f t="shared" si="127"/>
        <v>9.1921146724986311E-4</v>
      </c>
      <c r="FX105" s="2">
        <f t="shared" si="127"/>
        <v>9.8890806080620722E-4</v>
      </c>
      <c r="FY105" s="2">
        <f t="shared" si="127"/>
        <v>9.0222844589698625E-4</v>
      </c>
      <c r="FZ105" s="2">
        <f t="shared" si="127"/>
        <v>1.0942059354922162E-3</v>
      </c>
      <c r="GA105" s="2">
        <f t="shared" si="127"/>
        <v>1.0043853224249639E-3</v>
      </c>
      <c r="GB105" s="2">
        <f t="shared" si="127"/>
        <v>1.4377085274549963E-3</v>
      </c>
      <c r="GC105" s="2">
        <f t="shared" si="127"/>
        <v>1.3515454028093172E-3</v>
      </c>
      <c r="GD105" s="2">
        <f t="shared" si="127"/>
        <v>1.4726940282255216E-3</v>
      </c>
      <c r="GE105" s="2">
        <f t="shared" si="127"/>
        <v>1.4973225352187779E-3</v>
      </c>
      <c r="GF105" s="2">
        <f t="shared" si="127"/>
        <v>1.3734992382994629E-3</v>
      </c>
      <c r="GG105" s="2">
        <f t="shared" si="127"/>
        <v>1.228566344981831E-3</v>
      </c>
      <c r="GH105" s="2">
        <f t="shared" si="127"/>
        <v>1.0047275557398632E-3</v>
      </c>
      <c r="GI105" s="2">
        <f t="shared" si="127"/>
        <v>8.9854225323147529E-4</v>
      </c>
      <c r="GJ105" s="2">
        <f t="shared" si="127"/>
        <v>8.1515897535791994E-4</v>
      </c>
      <c r="GK105" s="2">
        <f t="shared" si="127"/>
        <v>6.1553407254306524E-4</v>
      </c>
      <c r="GM105" s="86">
        <f t="shared" si="128"/>
        <v>1.4372303924535404E-4</v>
      </c>
      <c r="GN105" s="86">
        <f t="shared" si="128"/>
        <v>2.850334592292759E-3</v>
      </c>
      <c r="GO105" s="86">
        <f t="shared" si="128"/>
        <v>1.416162937922368E-4</v>
      </c>
      <c r="GP105" s="86">
        <f t="shared" si="128"/>
        <v>4.881749024898691E-4</v>
      </c>
      <c r="GQ105" s="86">
        <f t="shared" si="128"/>
        <v>1.0503765821487174E-4</v>
      </c>
      <c r="GR105" s="86">
        <f t="shared" si="128"/>
        <v>1.6742075775597433E-3</v>
      </c>
      <c r="GS105" s="86">
        <f t="shared" si="128"/>
        <v>1.0706691872627609E-4</v>
      </c>
      <c r="GT105" s="86">
        <f t="shared" si="128"/>
        <v>1.4617862383172225E-5</v>
      </c>
      <c r="GU105" s="86">
        <f t="shared" si="128"/>
        <v>2.2267213576445155E-6</v>
      </c>
      <c r="GV105" s="86">
        <f t="shared" si="128"/>
        <v>4.5893446674942418E-6</v>
      </c>
      <c r="GW105" s="86">
        <f t="shared" si="128"/>
        <v>1.4048786154946199E-6</v>
      </c>
      <c r="GX105" s="86">
        <f t="shared" si="128"/>
        <v>1.4416651989994269E-6</v>
      </c>
      <c r="GY105" s="86">
        <f t="shared" si="128"/>
        <v>6.2213100838177509E-7</v>
      </c>
      <c r="GZ105" s="86">
        <f t="shared" si="128"/>
        <v>2.3047092491864006E-9</v>
      </c>
      <c r="HA105" s="86">
        <f t="shared" si="128"/>
        <v>4.7831318514016668E-10</v>
      </c>
      <c r="HC105" s="86">
        <f t="shared" si="73"/>
        <v>0.17094456838615937</v>
      </c>
      <c r="HD105" s="86">
        <f t="shared" si="73"/>
        <v>0.14723652826969247</v>
      </c>
      <c r="HE105" s="86">
        <f t="shared" si="73"/>
        <v>0.15656892612460235</v>
      </c>
      <c r="HF105" s="86">
        <f t="shared" si="73"/>
        <v>0.1495996746460691</v>
      </c>
      <c r="HG105" s="86">
        <f t="shared" si="73"/>
        <v>0.17797534977392221</v>
      </c>
      <c r="HH105" s="86">
        <f t="shared" si="73"/>
        <v>0.2154896079974456</v>
      </c>
      <c r="HI105" s="86">
        <f t="shared" si="138"/>
        <v>0.24458432757132792</v>
      </c>
      <c r="HJ105" s="86">
        <f t="shared" si="138"/>
        <v>0.23888169680384133</v>
      </c>
      <c r="HK105" s="86">
        <f t="shared" si="138"/>
        <v>0.27472514817281807</v>
      </c>
      <c r="HL105" s="86">
        <f t="shared" si="138"/>
        <v>0.25981876395439801</v>
      </c>
      <c r="HM105" s="86">
        <f t="shared" si="138"/>
        <v>0.22205526005283427</v>
      </c>
      <c r="HN105" s="86">
        <f t="shared" si="138"/>
        <v>0.17693314917310499</v>
      </c>
      <c r="HO105" s="86">
        <f t="shared" si="138"/>
        <v>0.15628349592001917</v>
      </c>
      <c r="HP105" s="86">
        <f t="shared" si="138"/>
        <v>0.16845997537860916</v>
      </c>
      <c r="HQ105" s="86">
        <f t="shared" si="138"/>
        <v>0.16107726510970691</v>
      </c>
      <c r="HS105" s="86">
        <f t="shared" si="129"/>
        <v>7.1352189227280209E-38</v>
      </c>
      <c r="HT105" s="86">
        <f t="shared" si="129"/>
        <v>7.0878335136751057E-36</v>
      </c>
      <c r="HU105" s="86">
        <f t="shared" si="129"/>
        <v>8.7956099856942911E-38</v>
      </c>
      <c r="HV105" s="86">
        <f t="shared" si="129"/>
        <v>1.6597645652747735E-40</v>
      </c>
      <c r="HW105" s="86">
        <f t="shared" si="129"/>
        <v>2.6648091098413717E-37</v>
      </c>
      <c r="HX105" s="86">
        <f t="shared" si="129"/>
        <v>4.4312174505121237E-37</v>
      </c>
      <c r="HY105" s="86">
        <f t="shared" si="129"/>
        <v>3.901760579088646E-33</v>
      </c>
      <c r="HZ105" s="86">
        <f t="shared" si="129"/>
        <v>1.7006207259986654E-35</v>
      </c>
      <c r="IA105" s="86">
        <f t="shared" si="129"/>
        <v>6.2262271546825447E-36</v>
      </c>
      <c r="IB105" s="86">
        <f t="shared" si="129"/>
        <v>5.9693696323720293E-36</v>
      </c>
      <c r="IC105" s="86">
        <f t="shared" si="129"/>
        <v>4.6255713614239884E-39</v>
      </c>
      <c r="ID105" s="86">
        <f t="shared" si="129"/>
        <v>1.661408964003765E-41</v>
      </c>
      <c r="IE105" s="86">
        <f t="shared" si="129"/>
        <v>6.4667108146662686E-39</v>
      </c>
      <c r="IF105" s="86">
        <f t="shared" si="129"/>
        <v>1.5342196159270972E-21</v>
      </c>
      <c r="IG105" s="86">
        <f t="shared" si="129"/>
        <v>8.8384626139010773E-15</v>
      </c>
      <c r="II105" s="86">
        <f t="shared" si="130"/>
        <v>2.6625738293741147E-83</v>
      </c>
      <c r="IJ105" s="86">
        <f t="shared" si="130"/>
        <v>6.0951319686359865E-76</v>
      </c>
      <c r="IK105" s="86">
        <f t="shared" si="130"/>
        <v>3.0096220736803637E-81</v>
      </c>
      <c r="IL105" s="86">
        <f t="shared" si="130"/>
        <v>7.3729522288802372E-84</v>
      </c>
      <c r="IM105" s="86">
        <f t="shared" si="130"/>
        <v>2.3921842754051161E-81</v>
      </c>
      <c r="IN105" s="86">
        <f t="shared" si="130"/>
        <v>2.8060816385730473E-75</v>
      </c>
      <c r="IO105" s="86">
        <f t="shared" si="130"/>
        <v>2.1210218389142718E-73</v>
      </c>
      <c r="IP105" s="86">
        <f t="shared" si="130"/>
        <v>2.2962526287696449E-76</v>
      </c>
      <c r="IQ105" s="86">
        <f t="shared" si="130"/>
        <v>4.6902424373167263E-77</v>
      </c>
      <c r="IR105" s="86">
        <f t="shared" si="130"/>
        <v>9.7582724508869123E-78</v>
      </c>
      <c r="IS105" s="86">
        <f t="shared" si="130"/>
        <v>1.1792342308036401E-81</v>
      </c>
      <c r="IT105" s="86">
        <f t="shared" si="130"/>
        <v>8.8026611803724037E-88</v>
      </c>
      <c r="IU105" s="86">
        <f t="shared" si="130"/>
        <v>2.8306285710710561E-85</v>
      </c>
      <c r="IV105" s="86">
        <f t="shared" si="130"/>
        <v>6.2613445819897931E-96</v>
      </c>
      <c r="IW105" s="86">
        <f t="shared" si="130"/>
        <v>4.7151393912945608E-43</v>
      </c>
      <c r="IY105" s="86">
        <f t="shared" si="131"/>
        <v>0.17108829142540471</v>
      </c>
      <c r="IZ105" s="86">
        <f t="shared" si="131"/>
        <v>0.15008686286198522</v>
      </c>
      <c r="JA105" s="86">
        <f t="shared" si="131"/>
        <v>0.15671054241839458</v>
      </c>
      <c r="JB105" s="86">
        <f t="shared" si="131"/>
        <v>0.15008784954855897</v>
      </c>
      <c r="JC105" s="86">
        <f t="shared" si="131"/>
        <v>0.17808038743213708</v>
      </c>
      <c r="JD105" s="86">
        <f t="shared" si="131"/>
        <v>0.21716381557500533</v>
      </c>
      <c r="JE105" s="86">
        <f t="shared" si="131"/>
        <v>0.2446913944900542</v>
      </c>
      <c r="JF105" s="86">
        <f t="shared" si="131"/>
        <v>0.23889631466622449</v>
      </c>
      <c r="JG105" s="86">
        <f t="shared" si="131"/>
        <v>0.2747273748941757</v>
      </c>
      <c r="JH105" s="86">
        <f t="shared" si="131"/>
        <v>0.25982335329906553</v>
      </c>
      <c r="JI105" s="86">
        <f t="shared" si="131"/>
        <v>0.22205666493144977</v>
      </c>
      <c r="JJ105" s="86">
        <f t="shared" si="131"/>
        <v>0.17693459083830398</v>
      </c>
      <c r="JK105" s="86">
        <f t="shared" si="131"/>
        <v>0.15628411805102754</v>
      </c>
      <c r="JL105" s="86">
        <f t="shared" si="131"/>
        <v>0.16845997768331841</v>
      </c>
      <c r="JM105" s="86">
        <f t="shared" si="131"/>
        <v>0.16107726558802893</v>
      </c>
    </row>
    <row r="106" spans="2:273" x14ac:dyDescent="0.25">
      <c r="B106" s="2">
        <v>79</v>
      </c>
      <c r="C106" s="37">
        <v>134.738</v>
      </c>
      <c r="D106" s="37">
        <v>136.77199999999999</v>
      </c>
      <c r="E106" s="37">
        <v>128.857</v>
      </c>
      <c r="F106" s="37">
        <v>142.017</v>
      </c>
      <c r="G106" s="37">
        <v>138.72399999999999</v>
      </c>
      <c r="H106" s="37">
        <v>157.93299999999999</v>
      </c>
      <c r="I106" s="37">
        <v>156.649</v>
      </c>
      <c r="J106" s="37">
        <v>156.86000000000001</v>
      </c>
      <c r="K106" s="37">
        <v>152.786</v>
      </c>
      <c r="L106" s="37">
        <v>157.91499999999999</v>
      </c>
      <c r="M106" s="37">
        <v>147.458</v>
      </c>
      <c r="N106" s="37">
        <v>140.21700000000001</v>
      </c>
      <c r="O106" s="37">
        <v>134.49199999999999</v>
      </c>
      <c r="P106" s="37">
        <v>132.51599999999999</v>
      </c>
      <c r="Q106" s="37">
        <v>115.77</v>
      </c>
      <c r="S106" s="4">
        <f t="shared" si="132"/>
        <v>129.90284379039136</v>
      </c>
      <c r="T106" s="4">
        <f t="shared" si="132"/>
        <v>132.29453892272335</v>
      </c>
      <c r="U106" s="4">
        <f t="shared" si="132"/>
        <v>124.9959979350312</v>
      </c>
      <c r="V106" s="4">
        <f t="shared" si="132"/>
        <v>137.38789118204409</v>
      </c>
      <c r="W106" s="4">
        <f t="shared" si="132"/>
        <v>134.16572896926328</v>
      </c>
      <c r="X106" s="4">
        <f t="shared" si="132"/>
        <v>156.81628039319523</v>
      </c>
      <c r="Y106" s="4">
        <f t="shared" si="132"/>
        <v>151.14563385766334</v>
      </c>
      <c r="Z106" s="4">
        <f t="shared" si="132"/>
        <v>154.35216077035756</v>
      </c>
      <c r="AA106" s="4">
        <f t="shared" si="132"/>
        <v>150.5089146694277</v>
      </c>
      <c r="AB106" s="4">
        <f t="shared" si="132"/>
        <v>155.50130282223898</v>
      </c>
      <c r="AC106" s="4">
        <f t="shared" si="132"/>
        <v>144.06841765604557</v>
      </c>
      <c r="AD106" s="4">
        <f t="shared" si="132"/>
        <v>133.82600058619397</v>
      </c>
      <c r="AE106" s="4">
        <f t="shared" si="132"/>
        <v>129.86509618897128</v>
      </c>
      <c r="AF106" s="4">
        <f t="shared" si="132"/>
        <v>126.45364845814336</v>
      </c>
      <c r="AG106" s="4">
        <f t="shared" si="132"/>
        <v>111.84003316792327</v>
      </c>
      <c r="AI106" s="4">
        <f t="shared" si="133"/>
        <v>4.8351562096086411</v>
      </c>
      <c r="AJ106" s="4">
        <f t="shared" si="133"/>
        <v>4.4774610772766437</v>
      </c>
      <c r="AK106" s="4">
        <f t="shared" si="133"/>
        <v>3.8610020649688011</v>
      </c>
      <c r="AL106" s="4">
        <f t="shared" si="133"/>
        <v>4.6291088179559097</v>
      </c>
      <c r="AM106" s="4">
        <f t="shared" si="133"/>
        <v>4.5582710307367051</v>
      </c>
      <c r="AN106" s="4">
        <f t="shared" si="133"/>
        <v>1.1167196068047645</v>
      </c>
      <c r="AO106" s="4">
        <f t="shared" si="133"/>
        <v>5.5033661423366595</v>
      </c>
      <c r="AP106" s="4">
        <f t="shared" si="133"/>
        <v>2.5078392296424568</v>
      </c>
      <c r="AQ106" s="4">
        <f t="shared" si="133"/>
        <v>2.2770853305723051</v>
      </c>
      <c r="AR106" s="4">
        <f t="shared" si="133"/>
        <v>2.4136971777610086</v>
      </c>
      <c r="AS106" s="4">
        <f t="shared" si="133"/>
        <v>3.3895823439544301</v>
      </c>
      <c r="AT106" s="4">
        <f t="shared" si="133"/>
        <v>6.3909994138060426</v>
      </c>
      <c r="AU106" s="4">
        <f t="shared" si="133"/>
        <v>4.6269038110287113</v>
      </c>
      <c r="AV106" s="4">
        <f t="shared" si="133"/>
        <v>6.0623515418566285</v>
      </c>
      <c r="AW106" s="4">
        <f t="shared" si="133"/>
        <v>3.9299668320767296</v>
      </c>
      <c r="AY106" s="2">
        <f t="shared" si="125"/>
        <v>60.717290899536493</v>
      </c>
      <c r="AZ106" s="2">
        <f t="shared" si="125"/>
        <v>61.061085567651382</v>
      </c>
      <c r="BA106" s="2">
        <f t="shared" si="125"/>
        <v>61.443162531004617</v>
      </c>
      <c r="BB106" s="2">
        <f t="shared" si="125"/>
        <v>64.117070816545379</v>
      </c>
      <c r="BC106" s="2">
        <f t="shared" si="125"/>
        <v>65.795641334315945</v>
      </c>
      <c r="BD106" s="2">
        <f t="shared" si="125"/>
        <v>67.589517888916888</v>
      </c>
      <c r="BE106" s="2">
        <f t="shared" si="125"/>
        <v>65.301818495449112</v>
      </c>
      <c r="BF106" s="2">
        <f t="shared" si="125"/>
        <v>74.128700370837649</v>
      </c>
      <c r="BG106" s="2">
        <f t="shared" si="125"/>
        <v>63.174820966075337</v>
      </c>
      <c r="BH106" s="2">
        <f t="shared" si="125"/>
        <v>66.007437979002674</v>
      </c>
      <c r="BI106" s="2">
        <f t="shared" si="125"/>
        <v>63.832865650770309</v>
      </c>
      <c r="BJ106" s="2">
        <f t="shared" si="125"/>
        <v>66.685380322044423</v>
      </c>
      <c r="BK106" s="2">
        <f t="shared" si="125"/>
        <v>65.864017641990557</v>
      </c>
      <c r="BL106" s="2">
        <f t="shared" si="125"/>
        <v>65.445956064160285</v>
      </c>
      <c r="BM106" s="2">
        <f t="shared" si="125"/>
        <v>65.546485501046291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78.056457052193892</v>
      </c>
      <c r="DL106" s="2">
        <f t="shared" si="134"/>
        <v>79.364178999295262</v>
      </c>
      <c r="DM106" s="2">
        <f t="shared" si="134"/>
        <v>80.178337979094067</v>
      </c>
      <c r="DN106" s="2">
        <f t="shared" si="134"/>
        <v>87.725099365750509</v>
      </c>
      <c r="DO106" s="2">
        <f t="shared" si="134"/>
        <v>84.650313227016881</v>
      </c>
      <c r="DP106" s="2">
        <f t="shared" si="134"/>
        <v>85.32931819887429</v>
      </c>
      <c r="DQ106" s="2">
        <f t="shared" si="134"/>
        <v>88.060537381916347</v>
      </c>
      <c r="DR106" s="2">
        <f t="shared" si="134"/>
        <v>94.456391180654322</v>
      </c>
      <c r="DS106" s="2">
        <f t="shared" si="134"/>
        <v>83.001811204481797</v>
      </c>
      <c r="DT106" s="2">
        <f t="shared" si="134"/>
        <v>81.899885714285716</v>
      </c>
      <c r="DU106" s="2">
        <f t="shared" si="134"/>
        <v>76.381618776671417</v>
      </c>
      <c r="DV106" s="2">
        <f t="shared" si="134"/>
        <v>85.605235419630162</v>
      </c>
      <c r="DW106" s="2">
        <f t="shared" si="134"/>
        <v>83.049490972754157</v>
      </c>
      <c r="DX106" s="2">
        <f t="shared" si="134"/>
        <v>81.868461624649825</v>
      </c>
      <c r="DY106" s="2">
        <f t="shared" si="134"/>
        <v>73.502319354838704</v>
      </c>
      <c r="EA106" s="2">
        <f t="shared" si="94"/>
        <v>59.863350219962129</v>
      </c>
      <c r="EB106" s="2">
        <f t="shared" si="94"/>
        <v>60.306033333333332</v>
      </c>
      <c r="EC106" s="2">
        <f t="shared" si="94"/>
        <v>60.590260522408045</v>
      </c>
      <c r="ED106" s="2">
        <f t="shared" si="94"/>
        <v>63.055125201417979</v>
      </c>
      <c r="EE106" s="2">
        <f t="shared" si="94"/>
        <v>64.843553108136433</v>
      </c>
      <c r="EF106" s="2">
        <f t="shared" si="94"/>
        <v>66.801588235294119</v>
      </c>
      <c r="EG106" s="2">
        <f t="shared" si="94"/>
        <v>64.157605142677966</v>
      </c>
      <c r="EH106" s="2">
        <f t="shared" si="94"/>
        <v>73.060081723295568</v>
      </c>
      <c r="EI106" s="2">
        <f t="shared" si="94"/>
        <v>62.124412681605513</v>
      </c>
      <c r="EJ106" s="2">
        <f t="shared" si="94"/>
        <v>65.183719514128029</v>
      </c>
      <c r="EK106" s="2">
        <f t="shared" si="94"/>
        <v>63.183053095275227</v>
      </c>
      <c r="EL106" s="2">
        <f t="shared" si="94"/>
        <v>65.708723794308526</v>
      </c>
      <c r="EM106" s="2">
        <f t="shared" si="135"/>
        <v>64.988888571428575</v>
      </c>
      <c r="EN106" s="2">
        <f t="shared" si="135"/>
        <v>64.576907600441089</v>
      </c>
      <c r="EO106" s="2">
        <f t="shared" si="135"/>
        <v>65.070038572147524</v>
      </c>
      <c r="EQ106" s="2">
        <f t="shared" si="136"/>
        <v>58.992861611000016</v>
      </c>
      <c r="ER106" s="2">
        <f t="shared" si="136"/>
        <v>59.609039658314352</v>
      </c>
      <c r="ES106" s="2">
        <f t="shared" si="136"/>
        <v>60.356381926384962</v>
      </c>
      <c r="ET106" s="2">
        <f t="shared" si="136"/>
        <v>62.968857187870427</v>
      </c>
      <c r="EU106" s="2">
        <f t="shared" si="136"/>
        <v>64.97960630870287</v>
      </c>
      <c r="EV106" s="2">
        <f t="shared" si="136"/>
        <v>65.316840537440299</v>
      </c>
      <c r="EW106" s="2">
        <f t="shared" si="136"/>
        <v>63.942301457352855</v>
      </c>
      <c r="EX106" s="2">
        <f t="shared" si="136"/>
        <v>72.924576650651161</v>
      </c>
      <c r="EY106" s="2">
        <f t="shared" si="136"/>
        <v>61.694947256117651</v>
      </c>
      <c r="EZ106" s="2">
        <f t="shared" si="136"/>
        <v>65.220254342532883</v>
      </c>
      <c r="FA106" s="2">
        <f t="shared" si="136"/>
        <v>64.520053473353855</v>
      </c>
      <c r="FB106" s="2">
        <f t="shared" si="136"/>
        <v>65.944988275946926</v>
      </c>
      <c r="FC106" s="2">
        <f t="shared" si="136"/>
        <v>63.685009369223913</v>
      </c>
      <c r="FD106" s="2">
        <f t="shared" si="136"/>
        <v>63.95072802152967</v>
      </c>
      <c r="FE106" s="2">
        <f t="shared" si="136"/>
        <v>65.746587844939199</v>
      </c>
      <c r="FG106" s="2">
        <f t="shared" si="137"/>
        <v>0.95301418437976104</v>
      </c>
      <c r="FH106" s="2">
        <f t="shared" si="137"/>
        <v>0.96034200089827848</v>
      </c>
      <c r="FI106" s="2">
        <f t="shared" si="137"/>
        <v>0.956446294419809</v>
      </c>
      <c r="FJ106" s="2">
        <f t="shared" si="137"/>
        <v>0.95694972766664765</v>
      </c>
      <c r="FK106" s="2">
        <f t="shared" si="137"/>
        <v>0.95193871176224421</v>
      </c>
      <c r="FL106" s="2">
        <f t="shared" si="137"/>
        <v>0.95734664145740667</v>
      </c>
      <c r="FM106" s="2">
        <f t="shared" si="137"/>
        <v>0.95211749057086037</v>
      </c>
      <c r="FN106" s="2">
        <f t="shared" si="137"/>
        <v>0.95004571096490298</v>
      </c>
      <c r="FO106" s="2">
        <f t="shared" si="137"/>
        <v>0.94965305328284821</v>
      </c>
      <c r="FP106" s="2">
        <f t="shared" si="137"/>
        <v>0.95072653379886707</v>
      </c>
      <c r="FQ106" s="2">
        <f t="shared" si="137"/>
        <v>0.95090286956546077</v>
      </c>
      <c r="FR106" s="2">
        <f t="shared" si="137"/>
        <v>0.95092625844253864</v>
      </c>
      <c r="FS106" s="2">
        <f t="shared" si="137"/>
        <v>0.95147373474965424</v>
      </c>
      <c r="FT106" s="2">
        <f t="shared" si="137"/>
        <v>0.94970908338671234</v>
      </c>
      <c r="FU106" s="2">
        <f t="shared" si="137"/>
        <v>0.94355141249974439</v>
      </c>
      <c r="FW106" s="2">
        <f t="shared" si="127"/>
        <v>1.0078059553577416E-3</v>
      </c>
      <c r="FX106" s="2">
        <f t="shared" si="127"/>
        <v>1.0842126840290829E-3</v>
      </c>
      <c r="FY106" s="2">
        <f t="shared" si="127"/>
        <v>9.8918771465263773E-4</v>
      </c>
      <c r="FZ106" s="2">
        <f t="shared" si="127"/>
        <v>1.1996463072781174E-3</v>
      </c>
      <c r="GA106" s="2">
        <f t="shared" si="127"/>
        <v>1.1011799008187556E-3</v>
      </c>
      <c r="GB106" s="2">
        <f t="shared" si="127"/>
        <v>1.5761974223196806E-3</v>
      </c>
      <c r="GC106" s="2">
        <f t="shared" si="127"/>
        <v>1.4817468533971625E-3</v>
      </c>
      <c r="GD106" s="2">
        <f t="shared" si="127"/>
        <v>1.6145474920089403E-3</v>
      </c>
      <c r="GE106" s="2">
        <f t="shared" si="127"/>
        <v>1.6415443766394785E-3</v>
      </c>
      <c r="GF106" s="2">
        <f t="shared" si="127"/>
        <v>1.5058124279005774E-3</v>
      </c>
      <c r="GG106" s="2">
        <f t="shared" si="127"/>
        <v>1.3469365575798299E-3</v>
      </c>
      <c r="GH106" s="2">
        <f t="shared" si="127"/>
        <v>1.1015550794600424E-3</v>
      </c>
      <c r="GI106" s="2">
        <f t="shared" si="127"/>
        <v>9.8514658688438907E-4</v>
      </c>
      <c r="GJ106" s="2">
        <f t="shared" si="127"/>
        <v>8.9373375511886985E-4</v>
      </c>
      <c r="GK106" s="2">
        <f t="shared" si="127"/>
        <v>6.7487961138457716E-4</v>
      </c>
      <c r="GM106" s="86">
        <f t="shared" si="128"/>
        <v>4.6687965216461575E-5</v>
      </c>
      <c r="GN106" s="86">
        <f t="shared" si="128"/>
        <v>1.3330147665252849E-3</v>
      </c>
      <c r="GO106" s="86">
        <f t="shared" si="128"/>
        <v>4.3401472867693935E-5</v>
      </c>
      <c r="GP106" s="86">
        <f t="shared" si="128"/>
        <v>1.7344913817498751E-4</v>
      </c>
      <c r="GQ106" s="86">
        <f t="shared" si="128"/>
        <v>3.0010450135856699E-5</v>
      </c>
      <c r="GR106" s="86">
        <f t="shared" si="128"/>
        <v>7.7096874910071692E-4</v>
      </c>
      <c r="GS106" s="86">
        <f t="shared" si="128"/>
        <v>3.280592136973609E-5</v>
      </c>
      <c r="GT106" s="86">
        <f t="shared" si="128"/>
        <v>3.3418740000580229E-6</v>
      </c>
      <c r="GU106" s="86">
        <f t="shared" si="128"/>
        <v>4.2522616239090073E-7</v>
      </c>
      <c r="GV106" s="86">
        <f t="shared" si="128"/>
        <v>1.0053368938602389E-6</v>
      </c>
      <c r="GW106" s="86">
        <f t="shared" si="128"/>
        <v>2.4928982297418786E-7</v>
      </c>
      <c r="GX106" s="86">
        <f t="shared" si="128"/>
        <v>2.445922329935806E-7</v>
      </c>
      <c r="GY106" s="86">
        <f t="shared" si="128"/>
        <v>9.0249035505211251E-8</v>
      </c>
      <c r="GZ106" s="86">
        <f t="shared" si="128"/>
        <v>1.8312070388036422E-10</v>
      </c>
      <c r="HA106" s="86">
        <f t="shared" si="128"/>
        <v>3.1609190212108017E-11</v>
      </c>
      <c r="HC106" s="86">
        <f t="shared" si="73"/>
        <v>0.2231854301717012</v>
      </c>
      <c r="HD106" s="86">
        <f t="shared" si="73"/>
        <v>0.19056768264407317</v>
      </c>
      <c r="HE106" s="86">
        <f t="shared" si="73"/>
        <v>0.20497152077856126</v>
      </c>
      <c r="HF106" s="86">
        <f t="shared" si="73"/>
        <v>0.19690059979591784</v>
      </c>
      <c r="HG106" s="86">
        <f t="shared" si="73"/>
        <v>0.23237937124342042</v>
      </c>
      <c r="HH106" s="86">
        <f t="shared" si="73"/>
        <v>0.27303650929595769</v>
      </c>
      <c r="HI106" s="86">
        <f t="shared" si="138"/>
        <v>0.30856053288644408</v>
      </c>
      <c r="HJ106" s="86">
        <f t="shared" si="138"/>
        <v>0.30590448750548627</v>
      </c>
      <c r="HK106" s="86">
        <f t="shared" si="138"/>
        <v>0.34858641905527832</v>
      </c>
      <c r="HL106" s="86">
        <f t="shared" si="138"/>
        <v>0.33019717139008192</v>
      </c>
      <c r="HM106" s="86">
        <f t="shared" si="138"/>
        <v>0.28789335271291244</v>
      </c>
      <c r="HN106" s="86">
        <f t="shared" si="138"/>
        <v>0.23408923204608109</v>
      </c>
      <c r="HO106" s="86">
        <f t="shared" si="138"/>
        <v>0.20668119476976538</v>
      </c>
      <c r="HP106" s="86">
        <f t="shared" si="138"/>
        <v>0.22856443063447107</v>
      </c>
      <c r="HQ106" s="86">
        <f t="shared" si="138"/>
        <v>0.22292438646525084</v>
      </c>
      <c r="HS106" s="86">
        <f t="shared" si="129"/>
        <v>2.7988887112186509E-36</v>
      </c>
      <c r="HT106" s="86">
        <f t="shared" si="129"/>
        <v>2.2083803183106693E-34</v>
      </c>
      <c r="HU106" s="86">
        <f t="shared" si="129"/>
        <v>3.2488273834741145E-36</v>
      </c>
      <c r="HV106" s="86">
        <f t="shared" si="129"/>
        <v>8.2816248547067663E-39</v>
      </c>
      <c r="HW106" s="86">
        <f t="shared" si="129"/>
        <v>1.0175822497311989E-35</v>
      </c>
      <c r="HX106" s="86">
        <f t="shared" si="129"/>
        <v>1.7580253811927587E-35</v>
      </c>
      <c r="HY106" s="86">
        <f t="shared" si="129"/>
        <v>1.161898090897463E-31</v>
      </c>
      <c r="HZ106" s="86">
        <f t="shared" si="129"/>
        <v>6.4576078873275477E-34</v>
      </c>
      <c r="IA106" s="86">
        <f t="shared" si="129"/>
        <v>2.4839012431940034E-34</v>
      </c>
      <c r="IB106" s="86">
        <f t="shared" si="129"/>
        <v>2.3097785415414433E-34</v>
      </c>
      <c r="IC106" s="86">
        <f t="shared" si="129"/>
        <v>2.1732982410098324E-37</v>
      </c>
      <c r="ID106" s="86">
        <f t="shared" si="129"/>
        <v>9.0988116059693935E-40</v>
      </c>
      <c r="IE106" s="86">
        <f t="shared" si="129"/>
        <v>2.7610487367170228E-37</v>
      </c>
      <c r="IF106" s="86">
        <f t="shared" si="129"/>
        <v>1.0212682903458904E-20</v>
      </c>
      <c r="IG106" s="86">
        <f t="shared" si="129"/>
        <v>2.9680914289895559E-14</v>
      </c>
      <c r="II106" s="86">
        <f t="shared" si="130"/>
        <v>3.5989756473684406E-81</v>
      </c>
      <c r="IJ106" s="86">
        <f t="shared" si="130"/>
        <v>5.5477441515758404E-74</v>
      </c>
      <c r="IK106" s="86">
        <f t="shared" si="130"/>
        <v>3.5505407608184728E-79</v>
      </c>
      <c r="IL106" s="86">
        <f t="shared" si="130"/>
        <v>1.1684476550928472E-81</v>
      </c>
      <c r="IM106" s="86">
        <f t="shared" si="130"/>
        <v>3.0565008836821883E-79</v>
      </c>
      <c r="IN106" s="86">
        <f t="shared" si="130"/>
        <v>3.1632723621946749E-73</v>
      </c>
      <c r="IO106" s="86">
        <f t="shared" si="130"/>
        <v>2.0305854535824886E-71</v>
      </c>
      <c r="IP106" s="86">
        <f t="shared" si="130"/>
        <v>2.8248310160824233E-74</v>
      </c>
      <c r="IQ106" s="86">
        <f t="shared" si="130"/>
        <v>6.1068356745045609E-75</v>
      </c>
      <c r="IR106" s="86">
        <f t="shared" si="130"/>
        <v>1.2454344997760651E-75</v>
      </c>
      <c r="IS106" s="86">
        <f t="shared" si="130"/>
        <v>1.7756751830897555E-79</v>
      </c>
      <c r="IT106" s="86">
        <f t="shared" si="130"/>
        <v>1.664478922364334E-85</v>
      </c>
      <c r="IU106" s="86">
        <f t="shared" si="130"/>
        <v>4.2388094898989374E-83</v>
      </c>
      <c r="IV106" s="86">
        <f t="shared" si="130"/>
        <v>1.6442100322909477E-93</v>
      </c>
      <c r="IW106" s="86">
        <f t="shared" si="130"/>
        <v>4.9698570247721824E-42</v>
      </c>
      <c r="IY106" s="86">
        <f t="shared" si="131"/>
        <v>0.22323211813691765</v>
      </c>
      <c r="IZ106" s="86">
        <f t="shared" si="131"/>
        <v>0.19190069741059845</v>
      </c>
      <c r="JA106" s="86">
        <f t="shared" si="131"/>
        <v>0.20501492225142895</v>
      </c>
      <c r="JB106" s="86">
        <f t="shared" si="131"/>
        <v>0.19707404893409283</v>
      </c>
      <c r="JC106" s="86">
        <f t="shared" si="131"/>
        <v>0.23240938169355629</v>
      </c>
      <c r="JD106" s="86">
        <f t="shared" si="131"/>
        <v>0.27380747804505839</v>
      </c>
      <c r="JE106" s="86">
        <f t="shared" si="131"/>
        <v>0.30859333880781381</v>
      </c>
      <c r="JF106" s="86">
        <f t="shared" si="131"/>
        <v>0.30590782937948635</v>
      </c>
      <c r="JG106" s="86">
        <f t="shared" si="131"/>
        <v>0.34858684428144071</v>
      </c>
      <c r="JH106" s="86">
        <f t="shared" si="131"/>
        <v>0.33019817672697577</v>
      </c>
      <c r="JI106" s="86">
        <f t="shared" si="131"/>
        <v>0.28789360200273539</v>
      </c>
      <c r="JJ106" s="86">
        <f t="shared" si="131"/>
        <v>0.23408947663831409</v>
      </c>
      <c r="JK106" s="86">
        <f t="shared" si="131"/>
        <v>0.20668128501880087</v>
      </c>
      <c r="JL106" s="86">
        <f t="shared" si="131"/>
        <v>0.22856443081759178</v>
      </c>
      <c r="JM106" s="86">
        <f t="shared" si="131"/>
        <v>0.2229243864968897</v>
      </c>
    </row>
    <row r="107" spans="2:273" x14ac:dyDescent="0.25">
      <c r="B107" s="2">
        <v>80</v>
      </c>
      <c r="C107" s="37">
        <v>143.87700000000001</v>
      </c>
      <c r="D107" s="37">
        <v>148.57900000000001</v>
      </c>
      <c r="E107" s="37">
        <v>138.946</v>
      </c>
      <c r="F107" s="37">
        <v>152.441</v>
      </c>
      <c r="G107" s="37">
        <v>149.172</v>
      </c>
      <c r="H107" s="37">
        <v>165.233</v>
      </c>
      <c r="I107" s="37">
        <v>164.89500000000001</v>
      </c>
      <c r="J107" s="37">
        <v>165.21100000000001</v>
      </c>
      <c r="K107" s="37">
        <v>160.411</v>
      </c>
      <c r="L107" s="37">
        <v>165.47499999999999</v>
      </c>
      <c r="M107" s="37">
        <v>157.96600000000001</v>
      </c>
      <c r="N107" s="37">
        <v>149.69999999999999</v>
      </c>
      <c r="O107" s="37">
        <v>145.96600000000001</v>
      </c>
      <c r="P107" s="37">
        <v>142.19399999999999</v>
      </c>
      <c r="Q107" s="37">
        <v>124.34399999999999</v>
      </c>
      <c r="S107" s="4">
        <f t="shared" si="132"/>
        <v>141.95062481988521</v>
      </c>
      <c r="T107" s="4">
        <f t="shared" si="132"/>
        <v>144.42167523664745</v>
      </c>
      <c r="U107" s="4">
        <f t="shared" si="132"/>
        <v>136.54570216817859</v>
      </c>
      <c r="V107" s="4">
        <f t="shared" si="132"/>
        <v>150.53442826486</v>
      </c>
      <c r="W107" s="4">
        <f t="shared" si="132"/>
        <v>146.1403931808311</v>
      </c>
      <c r="X107" s="4">
        <f t="shared" si="132"/>
        <v>168.16934067118206</v>
      </c>
      <c r="Y107" s="4">
        <f t="shared" si="132"/>
        <v>161.84560455792644</v>
      </c>
      <c r="Z107" s="4">
        <f t="shared" si="132"/>
        <v>165.50377015610138</v>
      </c>
      <c r="AA107" s="4">
        <f t="shared" si="132"/>
        <v>161.15327057084798</v>
      </c>
      <c r="AB107" s="4">
        <f t="shared" si="132"/>
        <v>166.84253842757488</v>
      </c>
      <c r="AC107" s="4">
        <f t="shared" si="132"/>
        <v>156.76434880969771</v>
      </c>
      <c r="AD107" s="4">
        <f t="shared" si="132"/>
        <v>146.33024522805968</v>
      </c>
      <c r="AE107" s="4">
        <f t="shared" si="132"/>
        <v>142.18563397753076</v>
      </c>
      <c r="AF107" s="4">
        <f t="shared" si="132"/>
        <v>138.99565310880334</v>
      </c>
      <c r="AG107" s="4">
        <f t="shared" si="132"/>
        <v>122.11469514221008</v>
      </c>
      <c r="AI107" s="4">
        <f t="shared" si="133"/>
        <v>1.9263751801148032</v>
      </c>
      <c r="AJ107" s="4">
        <f t="shared" si="133"/>
        <v>4.1573247633525625</v>
      </c>
      <c r="AK107" s="4">
        <f t="shared" si="133"/>
        <v>2.4002978318214048</v>
      </c>
      <c r="AL107" s="4">
        <f t="shared" si="133"/>
        <v>1.9065717351400053</v>
      </c>
      <c r="AM107" s="4">
        <f t="shared" si="133"/>
        <v>3.0316068191688998</v>
      </c>
      <c r="AN107" s="4">
        <f t="shared" si="133"/>
        <v>-2.9363406711820517</v>
      </c>
      <c r="AO107" s="4">
        <f t="shared" si="133"/>
        <v>3.0493954420735747</v>
      </c>
      <c r="AP107" s="4">
        <f t="shared" si="133"/>
        <v>-0.29277015610136914</v>
      </c>
      <c r="AQ107" s="4">
        <f t="shared" si="133"/>
        <v>-0.74227057084797821</v>
      </c>
      <c r="AR107" s="4">
        <f t="shared" si="133"/>
        <v>-1.3675384275748854</v>
      </c>
      <c r="AS107" s="4">
        <f t="shared" si="133"/>
        <v>1.2016511903023002</v>
      </c>
      <c r="AT107" s="4">
        <f t="shared" si="133"/>
        <v>3.3697547719403076</v>
      </c>
      <c r="AU107" s="4">
        <f t="shared" si="133"/>
        <v>3.7803660224692521</v>
      </c>
      <c r="AV107" s="4">
        <f t="shared" si="133"/>
        <v>3.1983468911966497</v>
      </c>
      <c r="AW107" s="4">
        <f t="shared" si="133"/>
        <v>2.2293048577899128</v>
      </c>
      <c r="AY107" s="2">
        <f t="shared" si="125"/>
        <v>60.494647574339567</v>
      </c>
      <c r="AZ107" s="2">
        <f t="shared" si="125"/>
        <v>60.855767390533806</v>
      </c>
      <c r="BA107" s="2">
        <f t="shared" si="125"/>
        <v>61.22350806366191</v>
      </c>
      <c r="BB107" s="2">
        <f t="shared" si="125"/>
        <v>63.89493151672368</v>
      </c>
      <c r="BC107" s="2">
        <f t="shared" si="125"/>
        <v>65.592870181621095</v>
      </c>
      <c r="BD107" s="2">
        <f t="shared" si="125"/>
        <v>67.347004793445208</v>
      </c>
      <c r="BE107" s="2">
        <f t="shared" si="125"/>
        <v>65.103760146588343</v>
      </c>
      <c r="BF107" s="2">
        <f t="shared" si="125"/>
        <v>73.950946360262435</v>
      </c>
      <c r="BG107" s="2">
        <f t="shared" si="125"/>
        <v>62.919915961152732</v>
      </c>
      <c r="BH107" s="2">
        <f t="shared" si="125"/>
        <v>65.744460755924948</v>
      </c>
      <c r="BI107" s="2">
        <f t="shared" si="125"/>
        <v>63.649027284642614</v>
      </c>
      <c r="BJ107" s="2">
        <f t="shared" si="125"/>
        <v>66.431090016459365</v>
      </c>
      <c r="BK107" s="2">
        <f t="shared" si="125"/>
        <v>65.646153032586682</v>
      </c>
      <c r="BL107" s="2">
        <f t="shared" si="125"/>
        <v>65.21595102815327</v>
      </c>
      <c r="BM107" s="2">
        <f t="shared" si="125"/>
        <v>65.387927221805313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78.223654229127916</v>
      </c>
      <c r="DL107" s="2">
        <f t="shared" si="134"/>
        <v>79.516474207188139</v>
      </c>
      <c r="DM107" s="2">
        <f t="shared" si="134"/>
        <v>80.340268292682907</v>
      </c>
      <c r="DN107" s="2">
        <f t="shared" si="134"/>
        <v>87.912677136816654</v>
      </c>
      <c r="DO107" s="2">
        <f t="shared" si="134"/>
        <v>84.727609193245783</v>
      </c>
      <c r="DP107" s="2">
        <f t="shared" si="134"/>
        <v>85.411216697936212</v>
      </c>
      <c r="DQ107" s="2">
        <f t="shared" si="134"/>
        <v>88.289044264507439</v>
      </c>
      <c r="DR107" s="2">
        <f t="shared" si="134"/>
        <v>94.632141299193918</v>
      </c>
      <c r="DS107" s="2">
        <f t="shared" si="134"/>
        <v>83.153071428571423</v>
      </c>
      <c r="DT107" s="2">
        <f t="shared" si="134"/>
        <v>81.988557142857132</v>
      </c>
      <c r="DU107" s="2">
        <f t="shared" si="134"/>
        <v>76.333105737316274</v>
      </c>
      <c r="DV107" s="2">
        <f t="shared" si="134"/>
        <v>85.734644381223333</v>
      </c>
      <c r="DW107" s="2">
        <f t="shared" si="134"/>
        <v>83.128217419849022</v>
      </c>
      <c r="DX107" s="2">
        <f t="shared" si="134"/>
        <v>82.012457142857116</v>
      </c>
      <c r="DY107" s="2">
        <f t="shared" si="134"/>
        <v>73.491954838709674</v>
      </c>
      <c r="EA107" s="2">
        <f t="shared" si="94"/>
        <v>59.698446545999978</v>
      </c>
      <c r="EB107" s="2">
        <f t="shared" si="94"/>
        <v>60.153794047619044</v>
      </c>
      <c r="EC107" s="2">
        <f t="shared" si="94"/>
        <v>60.429839394824612</v>
      </c>
      <c r="ED107" s="2">
        <f t="shared" si="94"/>
        <v>62.909630921688688</v>
      </c>
      <c r="EE107" s="2">
        <f t="shared" si="94"/>
        <v>64.711637573523731</v>
      </c>
      <c r="EF107" s="2">
        <f t="shared" si="94"/>
        <v>66.615558823529412</v>
      </c>
      <c r="EG107" s="2">
        <f t="shared" si="94"/>
        <v>64.040705769833806</v>
      </c>
      <c r="EH107" s="2">
        <f t="shared" si="94"/>
        <v>72.959433266711073</v>
      </c>
      <c r="EI107" s="2">
        <f t="shared" si="94"/>
        <v>61.942391726175813</v>
      </c>
      <c r="EJ107" s="2">
        <f t="shared" si="94"/>
        <v>64.976591518854192</v>
      </c>
      <c r="EK107" s="2">
        <f t="shared" si="94"/>
        <v>63.049765515359425</v>
      </c>
      <c r="EL107" s="2">
        <f t="shared" si="94"/>
        <v>65.522271552670986</v>
      </c>
      <c r="EM107" s="2">
        <f t="shared" si="135"/>
        <v>64.834422857142869</v>
      </c>
      <c r="EN107" s="2">
        <f t="shared" si="135"/>
        <v>64.405392339221436</v>
      </c>
      <c r="EO107" s="2">
        <f t="shared" si="135"/>
        <v>64.945252570278242</v>
      </c>
      <c r="EQ107" s="2">
        <f t="shared" si="136"/>
        <v>58.857857757535356</v>
      </c>
      <c r="ER107" s="2">
        <f t="shared" si="136"/>
        <v>59.48201009111618</v>
      </c>
      <c r="ES107" s="2">
        <f t="shared" si="136"/>
        <v>60.203981479432173</v>
      </c>
      <c r="ET107" s="2">
        <f t="shared" si="136"/>
        <v>62.826320089426389</v>
      </c>
      <c r="EU107" s="2">
        <f t="shared" si="136"/>
        <v>64.842729293111901</v>
      </c>
      <c r="EV107" s="2">
        <f t="shared" si="136"/>
        <v>65.188691941062956</v>
      </c>
      <c r="EW107" s="2">
        <f t="shared" si="136"/>
        <v>63.834211988924842</v>
      </c>
      <c r="EX107" s="2">
        <f t="shared" si="136"/>
        <v>72.82962288161842</v>
      </c>
      <c r="EY107" s="2">
        <f t="shared" si="136"/>
        <v>61.53152207638017</v>
      </c>
      <c r="EZ107" s="2">
        <f t="shared" si="136"/>
        <v>65.01157751357519</v>
      </c>
      <c r="FA107" s="2">
        <f t="shared" si="136"/>
        <v>64.330643642947678</v>
      </c>
      <c r="FB107" s="2">
        <f t="shared" si="136"/>
        <v>65.74982259294957</v>
      </c>
      <c r="FC107" s="2">
        <f t="shared" si="136"/>
        <v>63.574805848860194</v>
      </c>
      <c r="FD107" s="2">
        <f t="shared" si="136"/>
        <v>63.799300309466524</v>
      </c>
      <c r="FE107" s="2">
        <f t="shared" si="136"/>
        <v>65.593091062762355</v>
      </c>
      <c r="FG107" s="2">
        <f t="shared" si="137"/>
        <v>0.95697053260643372</v>
      </c>
      <c r="FH107" s="2">
        <f t="shared" si="137"/>
        <v>0.9637048238767032</v>
      </c>
      <c r="FI107" s="2">
        <f t="shared" si="137"/>
        <v>0.96012574012496865</v>
      </c>
      <c r="FJ107" s="2">
        <f t="shared" si="137"/>
        <v>0.96058839551875153</v>
      </c>
      <c r="FK107" s="2">
        <f t="shared" si="137"/>
        <v>0.95598143527981838</v>
      </c>
      <c r="FL107" s="2">
        <f t="shared" si="137"/>
        <v>0.96095313047588427</v>
      </c>
      <c r="FM107" s="2">
        <f t="shared" si="137"/>
        <v>0.95614586871080309</v>
      </c>
      <c r="FN107" s="2">
        <f t="shared" si="137"/>
        <v>0.95424001183001517</v>
      </c>
      <c r="FO107" s="2">
        <f t="shared" si="137"/>
        <v>0.95387872227008697</v>
      </c>
      <c r="FP107" s="2">
        <f t="shared" si="137"/>
        <v>0.95486638655471678</v>
      </c>
      <c r="FQ107" s="2">
        <f t="shared" si="137"/>
        <v>0.95502860776002663</v>
      </c>
      <c r="FR107" s="2">
        <f t="shared" si="137"/>
        <v>0.95505012412586254</v>
      </c>
      <c r="FS107" s="2">
        <f t="shared" si="137"/>
        <v>0.95555374412609539</v>
      </c>
      <c r="FT107" s="2">
        <f t="shared" si="137"/>
        <v>0.95393027784826556</v>
      </c>
      <c r="FU107" s="2">
        <f t="shared" si="137"/>
        <v>0.948261297241905</v>
      </c>
      <c r="FW107" s="2">
        <f t="shared" si="127"/>
        <v>1.1049298222292891E-3</v>
      </c>
      <c r="FX107" s="2">
        <f t="shared" si="127"/>
        <v>1.1886912274891998E-3</v>
      </c>
      <c r="FY107" s="2">
        <f t="shared" si="127"/>
        <v>1.0845192598634827E-3</v>
      </c>
      <c r="FZ107" s="2">
        <f t="shared" si="127"/>
        <v>1.3152337942339337E-3</v>
      </c>
      <c r="GA107" s="2">
        <f t="shared" si="127"/>
        <v>1.2072914888116479E-3</v>
      </c>
      <c r="GB107" s="2">
        <f t="shared" si="127"/>
        <v>1.7280033311979767E-3</v>
      </c>
      <c r="GC107" s="2">
        <f t="shared" si="127"/>
        <v>1.6244708886652619E-3</v>
      </c>
      <c r="GD107" s="2">
        <f t="shared" si="127"/>
        <v>1.7700404048572353E-3</v>
      </c>
      <c r="GE107" s="2">
        <f t="shared" si="127"/>
        <v>1.7996326033398184E-3</v>
      </c>
      <c r="GF107" s="2">
        <f t="shared" si="127"/>
        <v>1.6508506622816656E-3</v>
      </c>
      <c r="GG107" s="2">
        <f t="shared" si="127"/>
        <v>1.4766946704881413E-3</v>
      </c>
      <c r="GH107" s="2">
        <f t="shared" si="127"/>
        <v>1.2077027766016386E-3</v>
      </c>
      <c r="GI107" s="2">
        <f t="shared" si="127"/>
        <v>1.0800890952766444E-3</v>
      </c>
      <c r="GJ107" s="2">
        <f t="shared" si="127"/>
        <v>9.7987508511178617E-4</v>
      </c>
      <c r="GK107" s="2">
        <f t="shared" si="127"/>
        <v>7.3994260037816607E-4</v>
      </c>
      <c r="GM107" s="86">
        <f t="shared" si="128"/>
        <v>1.4105804258986702E-5</v>
      </c>
      <c r="GN107" s="86">
        <f t="shared" si="128"/>
        <v>5.9160024631870899E-4</v>
      </c>
      <c r="GO107" s="86">
        <f t="shared" si="128"/>
        <v>1.226900002586808E-5</v>
      </c>
      <c r="GP107" s="86">
        <f t="shared" si="128"/>
        <v>5.729860564868472E-5</v>
      </c>
      <c r="GQ107" s="86">
        <f t="shared" si="128"/>
        <v>7.8581315233275259E-6</v>
      </c>
      <c r="GR107" s="86">
        <f t="shared" si="128"/>
        <v>3.3811987114202961E-4</v>
      </c>
      <c r="GS107" s="86">
        <f t="shared" si="128"/>
        <v>9.3017419185674105E-6</v>
      </c>
      <c r="GT107" s="86">
        <f t="shared" si="128"/>
        <v>6.9259898910351672E-7</v>
      </c>
      <c r="GU107" s="86">
        <f t="shared" si="128"/>
        <v>7.3133340769376993E-8</v>
      </c>
      <c r="GV107" s="86">
        <f t="shared" si="128"/>
        <v>2.0060621876597956E-7</v>
      </c>
      <c r="GW107" s="86">
        <f t="shared" si="128"/>
        <v>3.9615637495719523E-8</v>
      </c>
      <c r="GX107" s="86">
        <f t="shared" si="128"/>
        <v>3.693403336185616E-8</v>
      </c>
      <c r="GY107" s="86">
        <f t="shared" si="128"/>
        <v>1.149899177195772E-8</v>
      </c>
      <c r="GZ107" s="86">
        <f t="shared" si="128"/>
        <v>1.2420015670417428E-11</v>
      </c>
      <c r="HA107" s="86">
        <f t="shared" si="128"/>
        <v>1.7658929433496724E-12</v>
      </c>
      <c r="HC107" s="86">
        <f t="shared" si="73"/>
        <v>0.28394184552942253</v>
      </c>
      <c r="HD107" s="86">
        <f t="shared" si="73"/>
        <v>0.24047299019127041</v>
      </c>
      <c r="HE107" s="86">
        <f t="shared" si="73"/>
        <v>0.2618217180195565</v>
      </c>
      <c r="HF107" s="86">
        <f t="shared" si="73"/>
        <v>0.25174956377045749</v>
      </c>
      <c r="HG107" s="86">
        <f t="shared" si="73"/>
        <v>0.29601912329065561</v>
      </c>
      <c r="HH107" s="86">
        <f t="shared" si="73"/>
        <v>0.33528708378023575</v>
      </c>
      <c r="HI107" s="86">
        <f t="shared" si="138"/>
        <v>0.37786828873043915</v>
      </c>
      <c r="HJ107" s="86">
        <f t="shared" si="138"/>
        <v>0.3803074328920189</v>
      </c>
      <c r="HK107" s="86">
        <f t="shared" si="138"/>
        <v>0.4286604851860632</v>
      </c>
      <c r="HL107" s="86">
        <f t="shared" si="138"/>
        <v>0.40698603986226922</v>
      </c>
      <c r="HM107" s="86">
        <f t="shared" si="138"/>
        <v>0.36366268748166558</v>
      </c>
      <c r="HN107" s="86">
        <f t="shared" si="138"/>
        <v>0.30219495852392314</v>
      </c>
      <c r="HO107" s="86">
        <f t="shared" si="138"/>
        <v>0.26689942199854017</v>
      </c>
      <c r="HP107" s="86">
        <f t="shared" si="138"/>
        <v>0.30165507522928586</v>
      </c>
      <c r="HQ107" s="86">
        <f t="shared" si="138"/>
        <v>0.29940678555059874</v>
      </c>
      <c r="HS107" s="86">
        <f t="shared" si="129"/>
        <v>1.0117773900817545E-34</v>
      </c>
      <c r="HT107" s="86">
        <f t="shared" si="129"/>
        <v>6.3780449293742134E-33</v>
      </c>
      <c r="HU107" s="86">
        <f t="shared" si="129"/>
        <v>1.1086321354717537E-34</v>
      </c>
      <c r="HV107" s="86">
        <f t="shared" si="129"/>
        <v>3.7896202104469415E-37</v>
      </c>
      <c r="HW107" s="86">
        <f t="shared" si="129"/>
        <v>3.580577588446305E-34</v>
      </c>
      <c r="HX107" s="86">
        <f t="shared" si="129"/>
        <v>6.4124197795756329E-34</v>
      </c>
      <c r="HY107" s="86">
        <f t="shared" si="129"/>
        <v>3.1929680126675922E-30</v>
      </c>
      <c r="HZ107" s="86">
        <f t="shared" si="129"/>
        <v>2.2502291942869411E-32</v>
      </c>
      <c r="IA107" s="86">
        <f t="shared" si="129"/>
        <v>9.0822488888600358E-33</v>
      </c>
      <c r="IB107" s="86">
        <f t="shared" si="129"/>
        <v>8.2037789394166882E-33</v>
      </c>
      <c r="IC107" s="86">
        <f t="shared" si="129"/>
        <v>9.3589365100874866E-36</v>
      </c>
      <c r="ID107" s="86">
        <f t="shared" si="129"/>
        <v>4.5610824745185589E-38</v>
      </c>
      <c r="IE107" s="86">
        <f t="shared" si="129"/>
        <v>1.0848134399515217E-35</v>
      </c>
      <c r="IF107" s="86">
        <f t="shared" si="129"/>
        <v>6.5376084600310171E-20</v>
      </c>
      <c r="IG107" s="86">
        <f t="shared" si="129"/>
        <v>9.7336714808888926E-14</v>
      </c>
      <c r="II107" s="86">
        <f t="shared" si="130"/>
        <v>4.5598342745748295E-79</v>
      </c>
      <c r="IJ107" s="86">
        <f t="shared" si="130"/>
        <v>4.754959060956696E-72</v>
      </c>
      <c r="IK107" s="86">
        <f t="shared" si="130"/>
        <v>3.9339282219473471E-77</v>
      </c>
      <c r="IL107" s="86">
        <f t="shared" si="130"/>
        <v>1.729059807982697E-79</v>
      </c>
      <c r="IM107" s="86">
        <f t="shared" si="130"/>
        <v>3.6602780447266818E-77</v>
      </c>
      <c r="IN107" s="86">
        <f t="shared" si="130"/>
        <v>3.3362398300735377E-71</v>
      </c>
      <c r="IO107" s="86">
        <f t="shared" si="130"/>
        <v>1.8241030293710736E-69</v>
      </c>
      <c r="IP107" s="86">
        <f t="shared" si="130"/>
        <v>3.2464073701995097E-72</v>
      </c>
      <c r="IQ107" s="86">
        <f t="shared" si="130"/>
        <v>7.4207487086492125E-73</v>
      </c>
      <c r="IR107" s="86">
        <f t="shared" si="130"/>
        <v>1.4852357255365385E-73</v>
      </c>
      <c r="IS107" s="86">
        <f t="shared" si="130"/>
        <v>2.4954641703596115E-77</v>
      </c>
      <c r="IT107" s="86">
        <f t="shared" si="130"/>
        <v>2.934364595796694E-83</v>
      </c>
      <c r="IU107" s="86">
        <f t="shared" si="130"/>
        <v>5.9429375674810109E-81</v>
      </c>
      <c r="IV107" s="86">
        <f t="shared" si="130"/>
        <v>4.0165769424212473E-91</v>
      </c>
      <c r="IW107" s="86">
        <f t="shared" si="130"/>
        <v>5.0874953183234473E-41</v>
      </c>
      <c r="IY107" s="86">
        <f t="shared" si="131"/>
        <v>0.28395595133368151</v>
      </c>
      <c r="IZ107" s="86">
        <f t="shared" si="131"/>
        <v>0.24106459043758913</v>
      </c>
      <c r="JA107" s="86">
        <f t="shared" si="131"/>
        <v>0.26183398701958238</v>
      </c>
      <c r="JB107" s="86">
        <f t="shared" si="131"/>
        <v>0.25180686237610617</v>
      </c>
      <c r="JC107" s="86">
        <f t="shared" si="131"/>
        <v>0.29602698142217893</v>
      </c>
      <c r="JD107" s="86">
        <f t="shared" si="131"/>
        <v>0.33562520365137777</v>
      </c>
      <c r="JE107" s="86">
        <f t="shared" si="131"/>
        <v>0.37787759047235769</v>
      </c>
      <c r="JF107" s="86">
        <f t="shared" si="131"/>
        <v>0.38030812549100801</v>
      </c>
      <c r="JG107" s="86">
        <f t="shared" si="131"/>
        <v>0.42866055831940397</v>
      </c>
      <c r="JH107" s="86">
        <f t="shared" si="131"/>
        <v>0.40698624046848797</v>
      </c>
      <c r="JI107" s="86">
        <f t="shared" si="131"/>
        <v>0.36366272709730307</v>
      </c>
      <c r="JJ107" s="86">
        <f t="shared" si="131"/>
        <v>0.30219499545795653</v>
      </c>
      <c r="JK107" s="86">
        <f t="shared" si="131"/>
        <v>0.26689943349753192</v>
      </c>
      <c r="JL107" s="86">
        <f t="shared" si="131"/>
        <v>0.30165507524170587</v>
      </c>
      <c r="JM107" s="86">
        <f t="shared" si="131"/>
        <v>0.29940678555246192</v>
      </c>
    </row>
    <row r="108" spans="2:273" x14ac:dyDescent="0.25">
      <c r="B108" s="2">
        <v>81</v>
      </c>
      <c r="C108" s="37">
        <v>152.06200000000001</v>
      </c>
      <c r="D108" s="37">
        <v>157.17500000000001</v>
      </c>
      <c r="E108" s="37">
        <v>148.232</v>
      </c>
      <c r="F108" s="37">
        <v>161</v>
      </c>
      <c r="G108" s="37">
        <v>157.12100000000001</v>
      </c>
      <c r="H108" s="37">
        <v>169.167</v>
      </c>
      <c r="I108" s="37">
        <v>170.73699999999999</v>
      </c>
      <c r="J108" s="37">
        <v>170.47399999999999</v>
      </c>
      <c r="K108" s="37">
        <v>163.446</v>
      </c>
      <c r="L108" s="37">
        <v>169.50800000000001</v>
      </c>
      <c r="M108" s="37">
        <v>164.28800000000001</v>
      </c>
      <c r="N108" s="37">
        <v>158.1</v>
      </c>
      <c r="O108" s="37">
        <v>154.94900000000001</v>
      </c>
      <c r="P108" s="37">
        <v>150.53200000000001</v>
      </c>
      <c r="Q108" s="37">
        <v>132.393</v>
      </c>
      <c r="S108" s="4">
        <f t="shared" si="132"/>
        <v>152.96426762561043</v>
      </c>
      <c r="T108" s="4">
        <f t="shared" si="132"/>
        <v>155.69418541500113</v>
      </c>
      <c r="U108" s="4">
        <f t="shared" si="132"/>
        <v>147.47565428752998</v>
      </c>
      <c r="V108" s="4">
        <f t="shared" si="132"/>
        <v>162.49113043114647</v>
      </c>
      <c r="W108" s="4">
        <f t="shared" si="132"/>
        <v>157.1873988656223</v>
      </c>
      <c r="X108" s="4">
        <f t="shared" si="132"/>
        <v>176.59365443825553</v>
      </c>
      <c r="Y108" s="4">
        <f t="shared" si="132"/>
        <v>169.6008664420637</v>
      </c>
      <c r="Z108" s="4">
        <f t="shared" si="132"/>
        <v>173.95724797103941</v>
      </c>
      <c r="AA108" s="4">
        <f t="shared" si="132"/>
        <v>168.09814710190054</v>
      </c>
      <c r="AB108" s="4">
        <f t="shared" si="132"/>
        <v>174.72950444407229</v>
      </c>
      <c r="AC108" s="4">
        <f t="shared" si="132"/>
        <v>167.5332905677484</v>
      </c>
      <c r="AD108" s="4">
        <f t="shared" si="132"/>
        <v>158.12399746511642</v>
      </c>
      <c r="AE108" s="4">
        <f t="shared" si="132"/>
        <v>154.12699556760509</v>
      </c>
      <c r="AF108" s="4">
        <f t="shared" si="132"/>
        <v>150.89327277600756</v>
      </c>
      <c r="AG108" s="4">
        <f t="shared" si="132"/>
        <v>131.95227838549246</v>
      </c>
      <c r="AI108" s="4">
        <f t="shared" si="133"/>
        <v>-0.90226762561042051</v>
      </c>
      <c r="AJ108" s="4">
        <f t="shared" si="133"/>
        <v>1.4808145849988819</v>
      </c>
      <c r="AK108" s="4">
        <f t="shared" si="133"/>
        <v>0.75634571247002214</v>
      </c>
      <c r="AL108" s="4">
        <f t="shared" si="133"/>
        <v>-1.4911304311464733</v>
      </c>
      <c r="AM108" s="4">
        <f t="shared" si="133"/>
        <v>-6.6398865622289804E-2</v>
      </c>
      <c r="AN108" s="4">
        <f t="shared" si="133"/>
        <v>-7.4266544382555253</v>
      </c>
      <c r="AO108" s="4">
        <f t="shared" si="133"/>
        <v>1.1361335579362901</v>
      </c>
      <c r="AP108" s="4">
        <f t="shared" si="133"/>
        <v>-3.4832479710394182</v>
      </c>
      <c r="AQ108" s="4">
        <f t="shared" si="133"/>
        <v>-4.6521471019005389</v>
      </c>
      <c r="AR108" s="4">
        <f t="shared" si="133"/>
        <v>-5.2215044440722806</v>
      </c>
      <c r="AS108" s="4">
        <f t="shared" si="133"/>
        <v>-3.2452905677483841</v>
      </c>
      <c r="AT108" s="4">
        <f t="shared" si="133"/>
        <v>-2.39974651164232E-2</v>
      </c>
      <c r="AU108" s="4">
        <f t="shared" si="133"/>
        <v>0.8220044323949196</v>
      </c>
      <c r="AV108" s="4">
        <f t="shared" si="133"/>
        <v>-0.36127277600755292</v>
      </c>
      <c r="AW108" s="4">
        <f t="shared" si="133"/>
        <v>0.44072161450753811</v>
      </c>
      <c r="AY108" s="2">
        <f t="shared" si="125"/>
        <v>60.275397056741717</v>
      </c>
      <c r="AZ108" s="2">
        <f t="shared" si="125"/>
        <v>60.653814020336668</v>
      </c>
      <c r="BA108" s="2">
        <f t="shared" si="125"/>
        <v>61.007530206915142</v>
      </c>
      <c r="BB108" s="2">
        <f t="shared" si="125"/>
        <v>63.67786643847262</v>
      </c>
      <c r="BC108" s="2">
        <f t="shared" si="125"/>
        <v>65.394994248471974</v>
      </c>
      <c r="BD108" s="2">
        <f t="shared" si="125"/>
        <v>67.108153020620975</v>
      </c>
      <c r="BE108" s="2">
        <f t="shared" si="125"/>
        <v>64.910902310529693</v>
      </c>
      <c r="BF108" s="2">
        <f t="shared" si="125"/>
        <v>73.778262455112952</v>
      </c>
      <c r="BG108" s="2">
        <f t="shared" si="125"/>
        <v>62.669495265661219</v>
      </c>
      <c r="BH108" s="2">
        <f t="shared" si="125"/>
        <v>65.484792754143939</v>
      </c>
      <c r="BI108" s="2">
        <f t="shared" si="125"/>
        <v>63.468924082199599</v>
      </c>
      <c r="BJ108" s="2">
        <f t="shared" si="125"/>
        <v>66.181001015318486</v>
      </c>
      <c r="BK108" s="2">
        <f t="shared" si="125"/>
        <v>65.432466550215622</v>
      </c>
      <c r="BL108" s="2">
        <f t="shared" si="125"/>
        <v>64.989348964083717</v>
      </c>
      <c r="BM108" s="2">
        <f t="shared" si="125"/>
        <v>65.231523896987795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78.390851406061927</v>
      </c>
      <c r="DL108" s="2">
        <f t="shared" si="134"/>
        <v>79.668769415081016</v>
      </c>
      <c r="DM108" s="2">
        <f t="shared" si="134"/>
        <v>80.502198606271762</v>
      </c>
      <c r="DN108" s="2">
        <f t="shared" si="134"/>
        <v>88.1002549078828</v>
      </c>
      <c r="DO108" s="2">
        <f t="shared" si="134"/>
        <v>84.804905159474671</v>
      </c>
      <c r="DP108" s="2">
        <f t="shared" si="134"/>
        <v>85.493115196998119</v>
      </c>
      <c r="DQ108" s="2">
        <f t="shared" si="134"/>
        <v>88.51755114709853</v>
      </c>
      <c r="DR108" s="2">
        <f t="shared" si="134"/>
        <v>94.807891417733501</v>
      </c>
      <c r="DS108" s="2">
        <f t="shared" si="134"/>
        <v>83.304331652661062</v>
      </c>
      <c r="DT108" s="2">
        <f t="shared" si="134"/>
        <v>82.077228571428563</v>
      </c>
      <c r="DU108" s="2">
        <f t="shared" si="134"/>
        <v>76.284592697961116</v>
      </c>
      <c r="DV108" s="2">
        <f t="shared" si="134"/>
        <v>85.864053342816504</v>
      </c>
      <c r="DW108" s="2">
        <f t="shared" si="134"/>
        <v>83.206943866943902</v>
      </c>
      <c r="DX108" s="2">
        <f t="shared" si="134"/>
        <v>82.156452661064392</v>
      </c>
      <c r="DY108" s="2">
        <f t="shared" si="134"/>
        <v>73.481590322580644</v>
      </c>
      <c r="EA108" s="2">
        <f t="shared" si="94"/>
        <v>59.533542872037827</v>
      </c>
      <c r="EB108" s="2">
        <f t="shared" si="94"/>
        <v>60.001554761904757</v>
      </c>
      <c r="EC108" s="2">
        <f t="shared" si="94"/>
        <v>60.269418267241171</v>
      </c>
      <c r="ED108" s="2">
        <f t="shared" si="94"/>
        <v>62.764136641959396</v>
      </c>
      <c r="EE108" s="2">
        <f t="shared" si="94"/>
        <v>64.579722038911015</v>
      </c>
      <c r="EF108" s="2">
        <f t="shared" si="94"/>
        <v>66.429529411764705</v>
      </c>
      <c r="EG108" s="2">
        <f t="shared" si="94"/>
        <v>63.923806396989654</v>
      </c>
      <c r="EH108" s="2">
        <f t="shared" si="94"/>
        <v>72.858784810126565</v>
      </c>
      <c r="EI108" s="2">
        <f t="shared" si="94"/>
        <v>61.760370770746121</v>
      </c>
      <c r="EJ108" s="2">
        <f t="shared" si="94"/>
        <v>64.769463523580342</v>
      </c>
      <c r="EK108" s="2">
        <f t="shared" si="94"/>
        <v>62.916477935443631</v>
      </c>
      <c r="EL108" s="2">
        <f t="shared" si="94"/>
        <v>65.335819311033433</v>
      </c>
      <c r="EM108" s="2">
        <f t="shared" si="135"/>
        <v>64.679957142857148</v>
      </c>
      <c r="EN108" s="2">
        <f t="shared" si="135"/>
        <v>64.233877078001797</v>
      </c>
      <c r="EO108" s="2">
        <f t="shared" si="135"/>
        <v>64.820466568408946</v>
      </c>
      <c r="EQ108" s="2">
        <f t="shared" si="136"/>
        <v>58.722853904070696</v>
      </c>
      <c r="ER108" s="2">
        <f t="shared" si="136"/>
        <v>59.354980523918002</v>
      </c>
      <c r="ES108" s="2">
        <f t="shared" si="136"/>
        <v>60.051581032479383</v>
      </c>
      <c r="ET108" s="2">
        <f t="shared" si="136"/>
        <v>62.683782990982344</v>
      </c>
      <c r="EU108" s="2">
        <f t="shared" si="136"/>
        <v>64.705852277520933</v>
      </c>
      <c r="EV108" s="2">
        <f t="shared" si="136"/>
        <v>65.060543344685613</v>
      </c>
      <c r="EW108" s="2">
        <f t="shared" si="136"/>
        <v>63.726122520496837</v>
      </c>
      <c r="EX108" s="2">
        <f t="shared" si="136"/>
        <v>72.734669112585678</v>
      </c>
      <c r="EY108" s="2">
        <f t="shared" si="136"/>
        <v>61.368096896642683</v>
      </c>
      <c r="EZ108" s="2">
        <f t="shared" si="136"/>
        <v>64.802900684617498</v>
      </c>
      <c r="FA108" s="2">
        <f t="shared" si="136"/>
        <v>64.1412338125415</v>
      </c>
      <c r="FB108" s="2">
        <f t="shared" si="136"/>
        <v>65.554656909952215</v>
      </c>
      <c r="FC108" s="2">
        <f t="shared" si="136"/>
        <v>63.464602328496468</v>
      </c>
      <c r="FD108" s="2">
        <f t="shared" si="136"/>
        <v>63.647872597403371</v>
      </c>
      <c r="FE108" s="2">
        <f t="shared" si="136"/>
        <v>65.43959428058551</v>
      </c>
      <c r="FG108" s="2">
        <f t="shared" si="137"/>
        <v>0.96060751438303671</v>
      </c>
      <c r="FH108" s="2">
        <f t="shared" si="137"/>
        <v>0.96679235461792667</v>
      </c>
      <c r="FI108" s="2">
        <f t="shared" si="137"/>
        <v>0.96350620420313382</v>
      </c>
      <c r="FJ108" s="2">
        <f t="shared" si="137"/>
        <v>0.96393111003656584</v>
      </c>
      <c r="FK108" s="2">
        <f t="shared" si="137"/>
        <v>0.95969849781463745</v>
      </c>
      <c r="FL108" s="2">
        <f t="shared" si="137"/>
        <v>0.96426606060996001</v>
      </c>
      <c r="FM108" s="2">
        <f t="shared" si="137"/>
        <v>0.95984962915137917</v>
      </c>
      <c r="FN108" s="2">
        <f t="shared" si="137"/>
        <v>0.95809767999332862</v>
      </c>
      <c r="FO108" s="2">
        <f t="shared" si="137"/>
        <v>0.95776549989786353</v>
      </c>
      <c r="FP108" s="2">
        <f t="shared" si="137"/>
        <v>0.95867353682627843</v>
      </c>
      <c r="FQ108" s="2">
        <f t="shared" si="137"/>
        <v>0.95882266430243557</v>
      </c>
      <c r="FR108" s="2">
        <f t="shared" si="137"/>
        <v>0.9588424436478461</v>
      </c>
      <c r="FS108" s="2">
        <f t="shared" si="137"/>
        <v>0.95930538483110128</v>
      </c>
      <c r="FT108" s="2">
        <f t="shared" si="137"/>
        <v>0.95781290288818499</v>
      </c>
      <c r="FU108" s="2">
        <f t="shared" si="137"/>
        <v>0.95259794703001999</v>
      </c>
      <c r="FW108" s="2">
        <f t="shared" si="127"/>
        <v>1.2114023208733844E-3</v>
      </c>
      <c r="FX108" s="2">
        <f t="shared" si="127"/>
        <v>1.3032245554665635E-3</v>
      </c>
      <c r="FY108" s="2">
        <f t="shared" si="127"/>
        <v>1.1890273108828811E-3</v>
      </c>
      <c r="FZ108" s="2">
        <f t="shared" si="127"/>
        <v>1.4419422081657749E-3</v>
      </c>
      <c r="GA108" s="2">
        <f t="shared" si="127"/>
        <v>1.3236146228070135E-3</v>
      </c>
      <c r="GB108" s="2">
        <f t="shared" si="127"/>
        <v>1.8944021509405722E-3</v>
      </c>
      <c r="GC108" s="2">
        <f t="shared" si="127"/>
        <v>1.7809177935312482E-3</v>
      </c>
      <c r="GD108" s="2">
        <f t="shared" si="127"/>
        <v>1.9404793339700063E-3</v>
      </c>
      <c r="GE108" s="2">
        <f t="shared" si="127"/>
        <v>1.9729153625944198E-3</v>
      </c>
      <c r="GF108" s="2">
        <f t="shared" si="127"/>
        <v>1.8098335021185465E-3</v>
      </c>
      <c r="GG108" s="2">
        <f t="shared" si="127"/>
        <v>1.6189328610674732E-3</v>
      </c>
      <c r="GH108" s="2">
        <f t="shared" si="127"/>
        <v>1.324065485846447E-3</v>
      </c>
      <c r="GI108" s="2">
        <f t="shared" si="127"/>
        <v>1.1841707462938924E-3</v>
      </c>
      <c r="GJ108" s="2">
        <f t="shared" si="127"/>
        <v>1.0743101041652086E-3</v>
      </c>
      <c r="GK108" s="2">
        <f t="shared" si="127"/>
        <v>8.112730122887908E-4</v>
      </c>
      <c r="GM108" s="86">
        <f t="shared" si="128"/>
        <v>3.964131435960635E-6</v>
      </c>
      <c r="GN108" s="86">
        <f t="shared" si="128"/>
        <v>2.491797367655092E-4</v>
      </c>
      <c r="GO108" s="86">
        <f t="shared" si="128"/>
        <v>3.1992958895466435E-6</v>
      </c>
      <c r="GP108" s="86">
        <f t="shared" si="128"/>
        <v>1.7600103719327974E-5</v>
      </c>
      <c r="GQ108" s="86">
        <f t="shared" si="128"/>
        <v>1.8858963952234077E-6</v>
      </c>
      <c r="GR108" s="86">
        <f t="shared" si="128"/>
        <v>1.412443815518797E-4</v>
      </c>
      <c r="GS108" s="86">
        <f t="shared" si="128"/>
        <v>2.4408034431603373E-6</v>
      </c>
      <c r="GT108" s="86">
        <f t="shared" si="128"/>
        <v>1.3013350972047702E-7</v>
      </c>
      <c r="GU108" s="86">
        <f t="shared" si="128"/>
        <v>1.1328338221557795E-8</v>
      </c>
      <c r="GV108" s="86">
        <f t="shared" si="128"/>
        <v>3.6463727484000751E-8</v>
      </c>
      <c r="GW108" s="86">
        <f t="shared" si="128"/>
        <v>5.6381984846612402E-9</v>
      </c>
      <c r="GX108" s="86">
        <f t="shared" si="128"/>
        <v>4.9640346916793664E-9</v>
      </c>
      <c r="GY108" s="86">
        <f t="shared" si="128"/>
        <v>1.2869075710694388E-9</v>
      </c>
      <c r="GZ108" s="86">
        <f t="shared" si="128"/>
        <v>7.1904751976336535E-13</v>
      </c>
      <c r="HA108" s="86">
        <f t="shared" si="128"/>
        <v>8.3391658059042215E-14</v>
      </c>
      <c r="HC108" s="86">
        <f t="shared" si="73"/>
        <v>0.35075343076569976</v>
      </c>
      <c r="HD108" s="86">
        <f t="shared" si="73"/>
        <v>0.29531799910273754</v>
      </c>
      <c r="HE108" s="86">
        <f t="shared" si="73"/>
        <v>0.32535176170341168</v>
      </c>
      <c r="HF108" s="86">
        <f t="shared" si="73"/>
        <v>0.31192866619633314</v>
      </c>
      <c r="HG108" s="86">
        <f t="shared" si="73"/>
        <v>0.36647935557577821</v>
      </c>
      <c r="HH108" s="86">
        <f t="shared" si="73"/>
        <v>0.39772743562548979</v>
      </c>
      <c r="HI108" s="86">
        <f t="shared" si="138"/>
        <v>0.44664549554653599</v>
      </c>
      <c r="HJ108" s="86">
        <f t="shared" si="138"/>
        <v>0.45582821654753447</v>
      </c>
      <c r="HK108" s="86">
        <f t="shared" si="138"/>
        <v>0.50592680941078094</v>
      </c>
      <c r="HL108" s="86">
        <f t="shared" si="138"/>
        <v>0.48254965092219781</v>
      </c>
      <c r="HM108" s="86">
        <f t="shared" si="138"/>
        <v>0.44478201654800464</v>
      </c>
      <c r="HN108" s="86">
        <f t="shared" si="138"/>
        <v>0.37916662349916547</v>
      </c>
      <c r="HO108" s="86">
        <f t="shared" si="138"/>
        <v>0.3355061811739829</v>
      </c>
      <c r="HP108" s="86">
        <f t="shared" si="138"/>
        <v>0.38557162560422492</v>
      </c>
      <c r="HQ108" s="86">
        <f t="shared" si="138"/>
        <v>0.38852042056483538</v>
      </c>
      <c r="HS108" s="86">
        <f t="shared" si="129"/>
        <v>3.370662039899096E-33</v>
      </c>
      <c r="HT108" s="86">
        <f t="shared" si="129"/>
        <v>1.707513789240502E-31</v>
      </c>
      <c r="HU108" s="86">
        <f t="shared" si="129"/>
        <v>3.4950862988748556E-33</v>
      </c>
      <c r="HV108" s="86">
        <f t="shared" si="129"/>
        <v>1.5903643439027024E-35</v>
      </c>
      <c r="HW108" s="86">
        <f t="shared" si="129"/>
        <v>1.160985905239251E-32</v>
      </c>
      <c r="HX108" s="86">
        <f t="shared" si="129"/>
        <v>2.150424292944341E-32</v>
      </c>
      <c r="HY108" s="86">
        <f t="shared" si="129"/>
        <v>8.0975207422226493E-29</v>
      </c>
      <c r="HZ108" s="86">
        <f t="shared" si="129"/>
        <v>7.1958905546167455E-31</v>
      </c>
      <c r="IA108" s="86">
        <f t="shared" si="129"/>
        <v>3.0437855571901409E-31</v>
      </c>
      <c r="IB108" s="86">
        <f t="shared" si="129"/>
        <v>2.6746738740241343E-31</v>
      </c>
      <c r="IC108" s="86">
        <f t="shared" si="129"/>
        <v>3.6940036466981043E-34</v>
      </c>
      <c r="ID108" s="86">
        <f t="shared" si="129"/>
        <v>2.0928399073501101E-36</v>
      </c>
      <c r="IE108" s="86">
        <f t="shared" si="129"/>
        <v>3.9222577936456177E-34</v>
      </c>
      <c r="IF108" s="86">
        <f t="shared" si="129"/>
        <v>4.0246888494624555E-19</v>
      </c>
      <c r="IG108" s="86">
        <f t="shared" si="129"/>
        <v>3.1173191329434362E-13</v>
      </c>
      <c r="II108" s="86">
        <f t="shared" si="130"/>
        <v>5.4151956499300809E-77</v>
      </c>
      <c r="IJ108" s="86">
        <f t="shared" si="130"/>
        <v>3.8377465321918445E-70</v>
      </c>
      <c r="IK108" s="86">
        <f t="shared" si="130"/>
        <v>4.0936411792602474E-75</v>
      </c>
      <c r="IL108" s="86">
        <f t="shared" si="130"/>
        <v>2.3891635970720153E-77</v>
      </c>
      <c r="IM108" s="86">
        <f t="shared" si="130"/>
        <v>4.1083308013241164E-75</v>
      </c>
      <c r="IN108" s="86">
        <f t="shared" si="130"/>
        <v>3.2920378593188727E-69</v>
      </c>
      <c r="IO108" s="86">
        <f t="shared" si="130"/>
        <v>1.5375591769533576E-67</v>
      </c>
      <c r="IP108" s="86">
        <f t="shared" si="130"/>
        <v>3.4854095344143612E-70</v>
      </c>
      <c r="IQ108" s="86">
        <f t="shared" si="130"/>
        <v>8.4157399411185119E-71</v>
      </c>
      <c r="IR108" s="86">
        <f t="shared" si="130"/>
        <v>1.6550033077487738E-71</v>
      </c>
      <c r="IS108" s="86">
        <f t="shared" si="130"/>
        <v>3.27314949286418E-75</v>
      </c>
      <c r="IT108" s="86">
        <f t="shared" si="130"/>
        <v>4.8230685514452608E-81</v>
      </c>
      <c r="IU108" s="86">
        <f t="shared" si="130"/>
        <v>7.801115683434957E-79</v>
      </c>
      <c r="IV108" s="86">
        <f t="shared" si="130"/>
        <v>9.127796351603569E-89</v>
      </c>
      <c r="IW108" s="86">
        <f t="shared" si="130"/>
        <v>5.0579739416238639E-40</v>
      </c>
      <c r="IY108" s="86">
        <f t="shared" si="131"/>
        <v>0.3507573948971357</v>
      </c>
      <c r="IZ108" s="86">
        <f t="shared" si="131"/>
        <v>0.29556717883950306</v>
      </c>
      <c r="JA108" s="86">
        <f t="shared" si="131"/>
        <v>0.32535496099930122</v>
      </c>
      <c r="JB108" s="86">
        <f t="shared" si="131"/>
        <v>0.31194626630005245</v>
      </c>
      <c r="JC108" s="86">
        <f t="shared" si="131"/>
        <v>0.36648124147217342</v>
      </c>
      <c r="JD108" s="86">
        <f t="shared" si="131"/>
        <v>0.39786868000704168</v>
      </c>
      <c r="JE108" s="86">
        <f t="shared" si="131"/>
        <v>0.44664793634997912</v>
      </c>
      <c r="JF108" s="86">
        <f t="shared" si="131"/>
        <v>0.45582834668104422</v>
      </c>
      <c r="JG108" s="86">
        <f t="shared" si="131"/>
        <v>0.50592682073911921</v>
      </c>
      <c r="JH108" s="86">
        <f t="shared" si="131"/>
        <v>0.4825496873859253</v>
      </c>
      <c r="JI108" s="86">
        <f t="shared" si="131"/>
        <v>0.44478202218620311</v>
      </c>
      <c r="JJ108" s="86">
        <f t="shared" si="131"/>
        <v>0.37916662846320015</v>
      </c>
      <c r="JK108" s="86">
        <f t="shared" si="131"/>
        <v>0.33550618246089048</v>
      </c>
      <c r="JL108" s="86">
        <f t="shared" si="131"/>
        <v>0.38557162560494396</v>
      </c>
      <c r="JM108" s="86">
        <f t="shared" si="131"/>
        <v>0.38852042056523051</v>
      </c>
    </row>
    <row r="109" spans="2:273" x14ac:dyDescent="0.25">
      <c r="B109" s="2">
        <v>82</v>
      </c>
      <c r="C109" s="37">
        <v>158.16900000000001</v>
      </c>
      <c r="D109" s="37">
        <v>163.08799999999999</v>
      </c>
      <c r="E109" s="37">
        <v>154.25</v>
      </c>
      <c r="F109" s="37">
        <v>167.18600000000001</v>
      </c>
      <c r="G109" s="37">
        <v>162.74100000000001</v>
      </c>
      <c r="H109" s="37">
        <v>172.96700000000001</v>
      </c>
      <c r="I109" s="37">
        <v>173.018</v>
      </c>
      <c r="J109" s="37">
        <v>172.702</v>
      </c>
      <c r="K109" s="37">
        <v>164.714</v>
      </c>
      <c r="L109" s="37">
        <v>170.898</v>
      </c>
      <c r="M109" s="37">
        <v>168.203</v>
      </c>
      <c r="N109" s="37">
        <v>164.3</v>
      </c>
      <c r="O109" s="37">
        <v>161.864</v>
      </c>
      <c r="P109" s="37">
        <v>155.952</v>
      </c>
      <c r="Q109" s="37">
        <v>136.41</v>
      </c>
      <c r="S109" s="4">
        <f t="shared" si="132"/>
        <v>161.46240974280425</v>
      </c>
      <c r="T109" s="4">
        <f t="shared" si="132"/>
        <v>164.97845176739472</v>
      </c>
      <c r="U109" s="4">
        <f t="shared" si="132"/>
        <v>156.51536679890359</v>
      </c>
      <c r="V109" s="4">
        <f t="shared" si="132"/>
        <v>171.81645542807436</v>
      </c>
      <c r="W109" s="4">
        <f t="shared" si="132"/>
        <v>165.75531405005961</v>
      </c>
      <c r="X109" s="4">
        <f t="shared" si="132"/>
        <v>180.66154618906762</v>
      </c>
      <c r="Y109" s="4">
        <f t="shared" si="132"/>
        <v>172.69808267005322</v>
      </c>
      <c r="Z109" s="4">
        <f t="shared" si="132"/>
        <v>177.65021324593738</v>
      </c>
      <c r="AA109" s="4">
        <f t="shared" si="132"/>
        <v>168.84873121014908</v>
      </c>
      <c r="AB109" s="4">
        <f t="shared" si="132"/>
        <v>176.82625593402994</v>
      </c>
      <c r="AC109" s="4">
        <f t="shared" si="132"/>
        <v>174.03682644709161</v>
      </c>
      <c r="AD109" s="4">
        <f t="shared" si="132"/>
        <v>167.44539956270842</v>
      </c>
      <c r="AE109" s="4">
        <f t="shared" si="132"/>
        <v>164.26430186376544</v>
      </c>
      <c r="AF109" s="4">
        <f t="shared" si="132"/>
        <v>160.11224072930202</v>
      </c>
      <c r="AG109" s="4">
        <f t="shared" si="132"/>
        <v>139.5427187786307</v>
      </c>
      <c r="AI109" s="4">
        <f t="shared" si="133"/>
        <v>-3.2934097428042435</v>
      </c>
      <c r="AJ109" s="4">
        <f t="shared" si="133"/>
        <v>-1.8904517673947225</v>
      </c>
      <c r="AK109" s="4">
        <f t="shared" si="133"/>
        <v>-2.2653667989035853</v>
      </c>
      <c r="AL109" s="4">
        <f t="shared" si="133"/>
        <v>-4.630455428074356</v>
      </c>
      <c r="AM109" s="4">
        <f t="shared" si="133"/>
        <v>-3.0143140500595962</v>
      </c>
      <c r="AN109" s="4">
        <f t="shared" si="133"/>
        <v>-7.6945461890676086</v>
      </c>
      <c r="AO109" s="4">
        <f t="shared" si="133"/>
        <v>0.31991732994677591</v>
      </c>
      <c r="AP109" s="4">
        <f t="shared" si="133"/>
        <v>-4.9482132459373815</v>
      </c>
      <c r="AQ109" s="4">
        <f t="shared" si="133"/>
        <v>-4.1347312101490843</v>
      </c>
      <c r="AR109" s="4">
        <f t="shared" si="133"/>
        <v>-5.9282559340299485</v>
      </c>
      <c r="AS109" s="4">
        <f t="shared" si="133"/>
        <v>-5.8338264470916101</v>
      </c>
      <c r="AT109" s="4">
        <f t="shared" si="133"/>
        <v>-3.1453995627084055</v>
      </c>
      <c r="AU109" s="4">
        <f t="shared" si="133"/>
        <v>-2.400301863765435</v>
      </c>
      <c r="AV109" s="4">
        <f t="shared" si="133"/>
        <v>-4.1602407293020178</v>
      </c>
      <c r="AW109" s="4">
        <f t="shared" si="133"/>
        <v>-3.1327187786307036</v>
      </c>
      <c r="AY109" s="2">
        <f t="shared" si="125"/>
        <v>60.059405980703403</v>
      </c>
      <c r="AZ109" s="2">
        <f t="shared" si="125"/>
        <v>60.455059262015297</v>
      </c>
      <c r="BA109" s="2">
        <f t="shared" si="125"/>
        <v>60.795058537748815</v>
      </c>
      <c r="BB109" s="2">
        <f t="shared" si="125"/>
        <v>63.465601997779224</v>
      </c>
      <c r="BC109" s="2">
        <f t="shared" si="125"/>
        <v>65.20172968353765</v>
      </c>
      <c r="BD109" s="2">
        <f t="shared" si="125"/>
        <v>66.872773236366584</v>
      </c>
      <c r="BE109" s="2">
        <f t="shared" si="125"/>
        <v>64.72298708718229</v>
      </c>
      <c r="BF109" s="2">
        <f t="shared" si="125"/>
        <v>73.610383463262451</v>
      </c>
      <c r="BG109" s="2">
        <f t="shared" si="125"/>
        <v>62.423359468417452</v>
      </c>
      <c r="BH109" s="2">
        <f t="shared" si="125"/>
        <v>65.228301763240395</v>
      </c>
      <c r="BI109" s="2">
        <f t="shared" si="125"/>
        <v>63.292313801394847</v>
      </c>
      <c r="BJ109" s="2">
        <f t="shared" si="125"/>
        <v>65.93492263678948</v>
      </c>
      <c r="BK109" s="2">
        <f t="shared" si="125"/>
        <v>65.222737064815391</v>
      </c>
      <c r="BL109" s="2">
        <f t="shared" si="125"/>
        <v>64.766021736146186</v>
      </c>
      <c r="BM109" s="2">
        <f t="shared" si="125"/>
        <v>65.077171915572151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78.558048582995951</v>
      </c>
      <c r="DL109" s="2">
        <f t="shared" si="134"/>
        <v>79.821064622973907</v>
      </c>
      <c r="DM109" s="2">
        <f t="shared" si="134"/>
        <v>80.664128919860616</v>
      </c>
      <c r="DN109" s="2">
        <f t="shared" si="134"/>
        <v>88.287832678948945</v>
      </c>
      <c r="DO109" s="2">
        <f t="shared" si="134"/>
        <v>84.88220112570356</v>
      </c>
      <c r="DP109" s="2">
        <f t="shared" si="134"/>
        <v>85.57501369606004</v>
      </c>
      <c r="DQ109" s="2">
        <f t="shared" si="134"/>
        <v>88.746058029689621</v>
      </c>
      <c r="DR109" s="2">
        <f t="shared" si="134"/>
        <v>94.983641536273097</v>
      </c>
      <c r="DS109" s="2">
        <f t="shared" si="134"/>
        <v>83.455591876750702</v>
      </c>
      <c r="DT109" s="2">
        <f t="shared" si="134"/>
        <v>82.165899999999993</v>
      </c>
      <c r="DU109" s="2">
        <f t="shared" si="134"/>
        <v>76.236079658605973</v>
      </c>
      <c r="DV109" s="2">
        <f t="shared" si="134"/>
        <v>85.993462304409675</v>
      </c>
      <c r="DW109" s="2">
        <f t="shared" si="134"/>
        <v>83.285670314038768</v>
      </c>
      <c r="DX109" s="2">
        <f t="shared" si="134"/>
        <v>82.300448179271683</v>
      </c>
      <c r="DY109" s="2">
        <f t="shared" si="134"/>
        <v>73.471225806451613</v>
      </c>
      <c r="EA109" s="2">
        <f t="shared" si="94"/>
        <v>59.36863919807567</v>
      </c>
      <c r="EB109" s="2">
        <f t="shared" si="94"/>
        <v>59.849315476190469</v>
      </c>
      <c r="EC109" s="2">
        <f t="shared" si="94"/>
        <v>60.108997139657738</v>
      </c>
      <c r="ED109" s="2">
        <f t="shared" si="94"/>
        <v>62.618642362230098</v>
      </c>
      <c r="EE109" s="2">
        <f t="shared" si="94"/>
        <v>64.447806504298313</v>
      </c>
      <c r="EF109" s="2">
        <f t="shared" si="94"/>
        <v>66.243500000000012</v>
      </c>
      <c r="EG109" s="2">
        <f t="shared" si="94"/>
        <v>63.806907024145502</v>
      </c>
      <c r="EH109" s="2">
        <f t="shared" si="94"/>
        <v>72.758136353542071</v>
      </c>
      <c r="EI109" s="2">
        <f t="shared" si="94"/>
        <v>61.578349815316422</v>
      </c>
      <c r="EJ109" s="2">
        <f t="shared" si="94"/>
        <v>64.562335528306505</v>
      </c>
      <c r="EK109" s="2">
        <f t="shared" si="94"/>
        <v>62.783190355527836</v>
      </c>
      <c r="EL109" s="2">
        <f t="shared" si="94"/>
        <v>65.149367069395893</v>
      </c>
      <c r="EM109" s="2">
        <f t="shared" si="135"/>
        <v>64.525491428571428</v>
      </c>
      <c r="EN109" s="2">
        <f t="shared" si="135"/>
        <v>64.062361816782143</v>
      </c>
      <c r="EO109" s="2">
        <f t="shared" si="135"/>
        <v>64.69568056653965</v>
      </c>
      <c r="EQ109" s="2">
        <f t="shared" si="136"/>
        <v>58.587850050606029</v>
      </c>
      <c r="ER109" s="2">
        <f t="shared" si="136"/>
        <v>59.227950956719823</v>
      </c>
      <c r="ES109" s="2">
        <f t="shared" si="136"/>
        <v>59.899180585526594</v>
      </c>
      <c r="ET109" s="2">
        <f t="shared" si="136"/>
        <v>62.541245892538299</v>
      </c>
      <c r="EU109" s="2">
        <f t="shared" si="136"/>
        <v>64.568975261929964</v>
      </c>
      <c r="EV109" s="2">
        <f t="shared" si="136"/>
        <v>64.932394748308269</v>
      </c>
      <c r="EW109" s="2">
        <f t="shared" si="136"/>
        <v>63.618033052068824</v>
      </c>
      <c r="EX109" s="2">
        <f t="shared" si="136"/>
        <v>72.639715343552936</v>
      </c>
      <c r="EY109" s="2">
        <f t="shared" si="136"/>
        <v>61.204671716905196</v>
      </c>
      <c r="EZ109" s="2">
        <f t="shared" si="136"/>
        <v>64.594223855659806</v>
      </c>
      <c r="FA109" s="2">
        <f t="shared" si="136"/>
        <v>63.951823982135323</v>
      </c>
      <c r="FB109" s="2">
        <f t="shared" si="136"/>
        <v>65.359491226954859</v>
      </c>
      <c r="FC109" s="2">
        <f t="shared" si="136"/>
        <v>63.354398808132743</v>
      </c>
      <c r="FD109" s="2">
        <f t="shared" si="136"/>
        <v>63.496444885340225</v>
      </c>
      <c r="FE109" s="2">
        <f t="shared" si="136"/>
        <v>65.286097498408679</v>
      </c>
      <c r="FG109" s="2">
        <f t="shared" si="137"/>
        <v>0.96394866818352132</v>
      </c>
      <c r="FH109" s="2">
        <f t="shared" si="137"/>
        <v>0.96962551586673884</v>
      </c>
      <c r="FI109" s="2">
        <f t="shared" si="137"/>
        <v>0.96661004556833063</v>
      </c>
      <c r="FJ109" s="2">
        <f t="shared" si="137"/>
        <v>0.96700005039509274</v>
      </c>
      <c r="FK109" s="2">
        <f t="shared" si="137"/>
        <v>0.9631137911509452</v>
      </c>
      <c r="FL109" s="2">
        <f t="shared" si="137"/>
        <v>0.96730746810640833</v>
      </c>
      <c r="FM109" s="2">
        <f t="shared" si="137"/>
        <v>0.96325260548096314</v>
      </c>
      <c r="FN109" s="2">
        <f t="shared" si="137"/>
        <v>0.96164321039561151</v>
      </c>
      <c r="FO109" s="2">
        <f t="shared" si="137"/>
        <v>0.96133800324200336</v>
      </c>
      <c r="FP109" s="2">
        <f t="shared" si="137"/>
        <v>0.96217226536790645</v>
      </c>
      <c r="FQ109" s="2">
        <f t="shared" si="137"/>
        <v>0.96230926397081473</v>
      </c>
      <c r="FR109" s="2">
        <f t="shared" si="137"/>
        <v>0.96232743434651613</v>
      </c>
      <c r="FS109" s="2">
        <f t="shared" si="137"/>
        <v>0.96275269900942828</v>
      </c>
      <c r="FT109" s="2">
        <f t="shared" si="137"/>
        <v>0.96138155821660598</v>
      </c>
      <c r="FU109" s="2">
        <f t="shared" si="137"/>
        <v>0.95658774715723172</v>
      </c>
      <c r="FW109" s="2">
        <f t="shared" si="127"/>
        <v>1.3281210088986945E-3</v>
      </c>
      <c r="FX109" s="2">
        <f t="shared" si="127"/>
        <v>1.4287776655963324E-3</v>
      </c>
      <c r="FY109" s="2">
        <f t="shared" si="127"/>
        <v>1.3035929790593417E-3</v>
      </c>
      <c r="FZ109" s="2">
        <f t="shared" si="127"/>
        <v>1.5808382714819346E-3</v>
      </c>
      <c r="GA109" s="2">
        <f t="shared" si="127"/>
        <v>1.4511292648678726E-3</v>
      </c>
      <c r="GB109" s="2">
        <f t="shared" si="127"/>
        <v>2.0767910812375971E-3</v>
      </c>
      <c r="GC109" s="2">
        <f t="shared" si="127"/>
        <v>1.9524020685220773E-3</v>
      </c>
      <c r="GD109" s="2">
        <f t="shared" si="127"/>
        <v>2.1272950204699092E-3</v>
      </c>
      <c r="GE109" s="2">
        <f t="shared" si="127"/>
        <v>2.1628469944532389E-3</v>
      </c>
      <c r="GF109" s="2">
        <f t="shared" si="127"/>
        <v>1.9840965316754392E-3</v>
      </c>
      <c r="GG109" s="2">
        <f t="shared" si="127"/>
        <v>1.774847366713495E-3</v>
      </c>
      <c r="GH109" s="2">
        <f t="shared" si="127"/>
        <v>1.4516235001028664E-3</v>
      </c>
      <c r="GI109" s="2">
        <f t="shared" si="127"/>
        <v>1.2982690809187881E-3</v>
      </c>
      <c r="GJ109" s="2">
        <f t="shared" si="127"/>
        <v>1.1778355254047292E-3</v>
      </c>
      <c r="GK109" s="2">
        <f t="shared" si="127"/>
        <v>8.8947354985983941E-4</v>
      </c>
      <c r="GM109" s="86">
        <f t="shared" si="128"/>
        <v>1.0363000971032863E-6</v>
      </c>
      <c r="GN109" s="86">
        <f t="shared" si="128"/>
        <v>9.9615393302068025E-5</v>
      </c>
      <c r="GO109" s="86">
        <f t="shared" si="128"/>
        <v>7.6960280057695671E-7</v>
      </c>
      <c r="GP109" s="86">
        <f t="shared" si="128"/>
        <v>5.0270478039123072E-6</v>
      </c>
      <c r="GQ109" s="86">
        <f t="shared" si="128"/>
        <v>4.1485587433959421E-7</v>
      </c>
      <c r="GR109" s="86">
        <f t="shared" si="128"/>
        <v>5.6206466788694154E-5</v>
      </c>
      <c r="GS109" s="86">
        <f t="shared" si="128"/>
        <v>5.9277148485732087E-7</v>
      </c>
      <c r="GT109" s="86">
        <f t="shared" si="128"/>
        <v>2.216819805452332E-8</v>
      </c>
      <c r="GU109" s="86">
        <f t="shared" si="128"/>
        <v>1.5804133921555563E-9</v>
      </c>
      <c r="GV109" s="86">
        <f t="shared" si="128"/>
        <v>6.0375000615534321E-9</v>
      </c>
      <c r="GW109" s="86">
        <f t="shared" si="128"/>
        <v>7.186663397409931E-10</v>
      </c>
      <c r="GX109" s="86">
        <f t="shared" si="128"/>
        <v>5.9384670795518491E-10</v>
      </c>
      <c r="GY109" s="86">
        <f t="shared" si="128"/>
        <v>1.2650647170165567E-10</v>
      </c>
      <c r="GZ109" s="86">
        <f t="shared" si="128"/>
        <v>3.5531881857196287E-14</v>
      </c>
      <c r="HA109" s="86">
        <f t="shared" si="128"/>
        <v>3.3283780486860041E-15</v>
      </c>
      <c r="HC109" s="86">
        <f t="shared" si="73"/>
        <v>0.41869634562375874</v>
      </c>
      <c r="HD109" s="86">
        <f t="shared" si="73"/>
        <v>0.35225057893261713</v>
      </c>
      <c r="HE109" s="86">
        <f t="shared" si="73"/>
        <v>0.3917293093356915</v>
      </c>
      <c r="HF109" s="86">
        <f t="shared" si="73"/>
        <v>0.37352923041263614</v>
      </c>
      <c r="HG109" s="86">
        <f t="shared" si="73"/>
        <v>0.43838123587819805</v>
      </c>
      <c r="HH109" s="86">
        <f t="shared" si="73"/>
        <v>0.4541239081732748</v>
      </c>
      <c r="HI109" s="86">
        <f t="shared" si="138"/>
        <v>0.50601941902424541</v>
      </c>
      <c r="HJ109" s="86">
        <f t="shared" si="138"/>
        <v>0.52168260839149638</v>
      </c>
      <c r="HK109" s="86">
        <f t="shared" si="138"/>
        <v>0.56526592543249399</v>
      </c>
      <c r="HL109" s="86">
        <f t="shared" si="138"/>
        <v>0.5442467008700238</v>
      </c>
      <c r="HM109" s="86">
        <f t="shared" si="138"/>
        <v>0.52110535107080047</v>
      </c>
      <c r="HN109" s="86">
        <f t="shared" si="138"/>
        <v>0.45901587803117716</v>
      </c>
      <c r="HO109" s="86">
        <f t="shared" si="138"/>
        <v>0.408457827752845</v>
      </c>
      <c r="HP109" s="86">
        <f t="shared" si="138"/>
        <v>0.47288975490066149</v>
      </c>
      <c r="HQ109" s="86">
        <f t="shared" si="138"/>
        <v>0.48189762963239152</v>
      </c>
      <c r="HS109" s="86">
        <f t="shared" si="129"/>
        <v>1.0348726747779283E-31</v>
      </c>
      <c r="HT109" s="86">
        <f t="shared" si="129"/>
        <v>4.2375423278097661E-30</v>
      </c>
      <c r="HU109" s="86">
        <f t="shared" si="129"/>
        <v>1.0180006644905853E-31</v>
      </c>
      <c r="HV109" s="86">
        <f t="shared" si="129"/>
        <v>6.1210903281121382E-34</v>
      </c>
      <c r="HW109" s="86">
        <f t="shared" si="129"/>
        <v>3.4689811994145545E-31</v>
      </c>
      <c r="HX109" s="86">
        <f t="shared" si="129"/>
        <v>6.6304532293939303E-31</v>
      </c>
      <c r="HY109" s="86">
        <f t="shared" si="129"/>
        <v>1.8951922550080104E-27</v>
      </c>
      <c r="HZ109" s="86">
        <f t="shared" si="129"/>
        <v>2.1118241332750871E-29</v>
      </c>
      <c r="IA109" s="86">
        <f t="shared" si="129"/>
        <v>9.3499442452117544E-30</v>
      </c>
      <c r="IB109" s="86">
        <f t="shared" si="129"/>
        <v>8.004853380712462E-30</v>
      </c>
      <c r="IC109" s="86">
        <f t="shared" si="129"/>
        <v>1.3364198951850736E-32</v>
      </c>
      <c r="ID109" s="86">
        <f t="shared" si="129"/>
        <v>8.7902107519245652E-35</v>
      </c>
      <c r="IE109" s="86">
        <f t="shared" si="129"/>
        <v>1.3050516922317717E-32</v>
      </c>
      <c r="IF109" s="86">
        <f t="shared" si="129"/>
        <v>2.3828029457358043E-18</v>
      </c>
      <c r="IG109" s="86">
        <f t="shared" si="129"/>
        <v>9.7498443387628823E-13</v>
      </c>
      <c r="II109" s="86">
        <f t="shared" si="130"/>
        <v>6.0280425949163009E-75</v>
      </c>
      <c r="IJ109" s="86">
        <f t="shared" si="130"/>
        <v>2.916803206713237E-68</v>
      </c>
      <c r="IK109" s="86">
        <f t="shared" si="130"/>
        <v>4.0007980581222006E-73</v>
      </c>
      <c r="IL109" s="86">
        <f t="shared" si="130"/>
        <v>3.0826142269085646E-75</v>
      </c>
      <c r="IM109" s="86">
        <f t="shared" si="130"/>
        <v>4.3219597666904587E-73</v>
      </c>
      <c r="IN109" s="86">
        <f t="shared" si="130"/>
        <v>3.0392180524728043E-67</v>
      </c>
      <c r="IO109" s="86">
        <f t="shared" si="130"/>
        <v>1.2161054019522227E-65</v>
      </c>
      <c r="IP109" s="86">
        <f t="shared" si="130"/>
        <v>3.4958074291069728E-68</v>
      </c>
      <c r="IQ109" s="86">
        <f t="shared" si="130"/>
        <v>8.9074343566277815E-69</v>
      </c>
      <c r="IR109" s="86">
        <f t="shared" si="130"/>
        <v>1.7231928152886031E-69</v>
      </c>
      <c r="IS109" s="86">
        <f t="shared" si="130"/>
        <v>4.0069087580178201E-73</v>
      </c>
      <c r="IT109" s="86">
        <f t="shared" si="130"/>
        <v>7.3910917858976109E-79</v>
      </c>
      <c r="IU109" s="86">
        <f t="shared" si="130"/>
        <v>9.5876606267053088E-77</v>
      </c>
      <c r="IV109" s="86">
        <f t="shared" si="130"/>
        <v>1.9296958861615097E-86</v>
      </c>
      <c r="IW109" s="86">
        <f t="shared" si="130"/>
        <v>4.8838612903609063E-39</v>
      </c>
      <c r="IY109" s="86">
        <f t="shared" si="131"/>
        <v>0.41869738192385586</v>
      </c>
      <c r="IZ109" s="86">
        <f t="shared" si="131"/>
        <v>0.35235019432591919</v>
      </c>
      <c r="JA109" s="86">
        <f t="shared" si="131"/>
        <v>0.3917300789384921</v>
      </c>
      <c r="JB109" s="86">
        <f t="shared" si="131"/>
        <v>0.37353425746044006</v>
      </c>
      <c r="JC109" s="86">
        <f t="shared" si="131"/>
        <v>0.43838165073407237</v>
      </c>
      <c r="JD109" s="86">
        <f t="shared" si="131"/>
        <v>0.45418011464006353</v>
      </c>
      <c r="JE109" s="86">
        <f t="shared" si="131"/>
        <v>0.50602001179573031</v>
      </c>
      <c r="JF109" s="86">
        <f t="shared" si="131"/>
        <v>0.52168263055969444</v>
      </c>
      <c r="JG109" s="86">
        <f t="shared" si="131"/>
        <v>0.56526592701290734</v>
      </c>
      <c r="JH109" s="86">
        <f t="shared" si="131"/>
        <v>0.54424670690752386</v>
      </c>
      <c r="JI109" s="86">
        <f t="shared" si="131"/>
        <v>0.52110535178946682</v>
      </c>
      <c r="JJ109" s="86">
        <f t="shared" si="131"/>
        <v>0.45901587862502385</v>
      </c>
      <c r="JK109" s="86">
        <f t="shared" si="131"/>
        <v>0.40845782787935148</v>
      </c>
      <c r="JL109" s="86">
        <f t="shared" si="131"/>
        <v>0.47288975490069701</v>
      </c>
      <c r="JM109" s="86">
        <f t="shared" si="131"/>
        <v>0.48189762963336985</v>
      </c>
    </row>
    <row r="110" spans="2:273" x14ac:dyDescent="0.25">
      <c r="B110" s="2">
        <v>83</v>
      </c>
      <c r="C110" s="37">
        <v>160.80000000000001</v>
      </c>
      <c r="D110" s="37">
        <v>165.667</v>
      </c>
      <c r="E110" s="37">
        <v>158.429</v>
      </c>
      <c r="F110" s="37">
        <v>171.42400000000001</v>
      </c>
      <c r="G110" s="37">
        <v>165.36199999999999</v>
      </c>
      <c r="H110" s="37">
        <v>173.5</v>
      </c>
      <c r="I110" s="37">
        <v>171.43899999999999</v>
      </c>
      <c r="J110" s="37">
        <v>171.78899999999999</v>
      </c>
      <c r="K110" s="37">
        <v>159.643</v>
      </c>
      <c r="L110" s="37">
        <v>168.49199999999999</v>
      </c>
      <c r="M110" s="37">
        <v>169.35599999999999</v>
      </c>
      <c r="N110" s="37">
        <v>166.46700000000001</v>
      </c>
      <c r="O110" s="37">
        <v>165.881</v>
      </c>
      <c r="P110" s="37">
        <v>157.69399999999999</v>
      </c>
      <c r="Q110" s="37">
        <v>138.55699999999999</v>
      </c>
      <c r="S110" s="4">
        <f t="shared" si="132"/>
        <v>165.83199797305073</v>
      </c>
      <c r="T110" s="4">
        <f t="shared" si="132"/>
        <v>171.13052690263657</v>
      </c>
      <c r="U110" s="4">
        <f t="shared" si="132"/>
        <v>162.21536784589108</v>
      </c>
      <c r="V110" s="4">
        <f t="shared" si="132"/>
        <v>177.09290550710926</v>
      </c>
      <c r="W110" s="4">
        <f t="shared" si="132"/>
        <v>170.03093593378156</v>
      </c>
      <c r="X110" s="4">
        <f t="shared" si="132"/>
        <v>179.34659499997093</v>
      </c>
      <c r="Y110" s="4">
        <f t="shared" si="132"/>
        <v>169.79651464825025</v>
      </c>
      <c r="Z110" s="4">
        <f t="shared" si="132"/>
        <v>174.76269258308645</v>
      </c>
      <c r="AA110" s="4">
        <f t="shared" si="132"/>
        <v>161.51291701691568</v>
      </c>
      <c r="AB110" s="4">
        <f t="shared" si="132"/>
        <v>171.26546781368722</v>
      </c>
      <c r="AC110" s="4">
        <f t="shared" si="132"/>
        <v>173.60143670543954</v>
      </c>
      <c r="AD110" s="4">
        <f t="shared" si="132"/>
        <v>171.95754301453968</v>
      </c>
      <c r="AE110" s="4">
        <f t="shared" si="132"/>
        <v>170.77542836867156</v>
      </c>
      <c r="AF110" s="4">
        <f t="shared" si="132"/>
        <v>163.82167905412322</v>
      </c>
      <c r="AG110" s="4">
        <f t="shared" si="132"/>
        <v>142.23132846784921</v>
      </c>
      <c r="AI110" s="4">
        <f t="shared" si="133"/>
        <v>-5.0319979730507214</v>
      </c>
      <c r="AJ110" s="4">
        <f t="shared" si="133"/>
        <v>-5.4635269026365734</v>
      </c>
      <c r="AK110" s="4">
        <f t="shared" si="133"/>
        <v>-3.7863678458910783</v>
      </c>
      <c r="AL110" s="4">
        <f t="shared" si="133"/>
        <v>-5.6689055071092582</v>
      </c>
      <c r="AM110" s="4">
        <f t="shared" si="133"/>
        <v>-4.6689359337815688</v>
      </c>
      <c r="AN110" s="4">
        <f t="shared" si="133"/>
        <v>-5.8465949999709323</v>
      </c>
      <c r="AO110" s="4">
        <f t="shared" si="133"/>
        <v>1.6424853517497411</v>
      </c>
      <c r="AP110" s="4">
        <f t="shared" si="133"/>
        <v>-2.9736925830864607</v>
      </c>
      <c r="AQ110" s="4">
        <f t="shared" si="133"/>
        <v>-1.8699170169156787</v>
      </c>
      <c r="AR110" s="4">
        <f t="shared" si="133"/>
        <v>-2.7734678136872333</v>
      </c>
      <c r="AS110" s="4">
        <f t="shared" si="133"/>
        <v>-4.2454367054395448</v>
      </c>
      <c r="AT110" s="4">
        <f t="shared" si="133"/>
        <v>-5.4905430145396679</v>
      </c>
      <c r="AU110" s="4">
        <f t="shared" si="133"/>
        <v>-4.8944283686715551</v>
      </c>
      <c r="AV110" s="4">
        <f t="shared" si="133"/>
        <v>-6.1276790541232344</v>
      </c>
      <c r="AW110" s="4">
        <f t="shared" si="133"/>
        <v>-3.6743284678492216</v>
      </c>
      <c r="AY110" s="2">
        <f t="shared" ref="AY110:BM126" si="139">IF(OR($B110 &lt; C$230, $B110 &gt; C$233), #N/A, ((1-FG110)*DK110) + (FG110 - FW110)*EA110 + (FW110*EQ110))</f>
        <v>59.846536435882534</v>
      </c>
      <c r="AZ110" s="2">
        <f t="shared" si="139"/>
        <v>60.25933832661957</v>
      </c>
      <c r="BA110" s="2">
        <f t="shared" si="139"/>
        <v>60.5859220766392</v>
      </c>
      <c r="BB110" s="2">
        <f t="shared" si="139"/>
        <v>63.257870190014344</v>
      </c>
      <c r="BC110" s="2">
        <f t="shared" si="139"/>
        <v>65.012800882613931</v>
      </c>
      <c r="BD110" s="2">
        <f t="shared" si="139"/>
        <v>66.64067907317677</v>
      </c>
      <c r="BE110" s="2">
        <f t="shared" si="139"/>
        <v>64.539758266470187</v>
      </c>
      <c r="BF110" s="2">
        <f t="shared" si="139"/>
        <v>73.447047925219493</v>
      </c>
      <c r="BG110" s="2">
        <f t="shared" si="139"/>
        <v>62.181306789079407</v>
      </c>
      <c r="BH110" s="2">
        <f t="shared" si="139"/>
        <v>64.974851342981793</v>
      </c>
      <c r="BI110" s="2">
        <f t="shared" si="139"/>
        <v>63.118964376417381</v>
      </c>
      <c r="BJ110" s="2">
        <f t="shared" si="139"/>
        <v>65.692662553859222</v>
      </c>
      <c r="BK110" s="2">
        <f t="shared" si="139"/>
        <v>65.016747079743382</v>
      </c>
      <c r="BL110" s="2">
        <f t="shared" si="139"/>
        <v>64.545835572031976</v>
      </c>
      <c r="BM110" s="2">
        <f t="shared" si="139"/>
        <v>64.924767497272654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78.725245759929976</v>
      </c>
      <c r="DL110" s="2">
        <f t="shared" si="134"/>
        <v>79.973359830866784</v>
      </c>
      <c r="DM110" s="2">
        <f t="shared" si="134"/>
        <v>80.826059233449456</v>
      </c>
      <c r="DN110" s="2">
        <f t="shared" si="134"/>
        <v>88.47541045001509</v>
      </c>
      <c r="DO110" s="2">
        <f t="shared" si="134"/>
        <v>84.959497091932462</v>
      </c>
      <c r="DP110" s="2">
        <f t="shared" si="134"/>
        <v>85.656912195121947</v>
      </c>
      <c r="DQ110" s="2">
        <f t="shared" si="134"/>
        <v>88.974564912280712</v>
      </c>
      <c r="DR110" s="2">
        <f t="shared" si="134"/>
        <v>95.159391654812694</v>
      </c>
      <c r="DS110" s="2">
        <f t="shared" si="134"/>
        <v>83.606852100840342</v>
      </c>
      <c r="DT110" s="2">
        <f t="shared" si="134"/>
        <v>82.254571428571424</v>
      </c>
      <c r="DU110" s="2">
        <f t="shared" si="134"/>
        <v>76.187566619250831</v>
      </c>
      <c r="DV110" s="2">
        <f t="shared" si="134"/>
        <v>86.122871266002846</v>
      </c>
      <c r="DW110" s="2">
        <f t="shared" si="134"/>
        <v>83.364396761133634</v>
      </c>
      <c r="DX110" s="2">
        <f t="shared" si="134"/>
        <v>82.44444369747896</v>
      </c>
      <c r="DY110" s="2">
        <f t="shared" si="134"/>
        <v>73.460861290322583</v>
      </c>
      <c r="EA110" s="2">
        <f t="shared" si="94"/>
        <v>59.203735524113519</v>
      </c>
      <c r="EB110" s="2">
        <f t="shared" si="94"/>
        <v>59.697076190476189</v>
      </c>
      <c r="EC110" s="2">
        <f t="shared" si="94"/>
        <v>59.948576012074298</v>
      </c>
      <c r="ED110" s="2">
        <f t="shared" si="94"/>
        <v>62.473148082500806</v>
      </c>
      <c r="EE110" s="2">
        <f t="shared" si="94"/>
        <v>64.315890969685597</v>
      </c>
      <c r="EF110" s="2">
        <f t="shared" si="94"/>
        <v>66.057470588235304</v>
      </c>
      <c r="EG110" s="2">
        <f t="shared" si="94"/>
        <v>63.690007651301357</v>
      </c>
      <c r="EH110" s="2">
        <f t="shared" si="94"/>
        <v>72.657487896957576</v>
      </c>
      <c r="EI110" s="2">
        <f t="shared" si="94"/>
        <v>61.396328859886722</v>
      </c>
      <c r="EJ110" s="2">
        <f t="shared" si="94"/>
        <v>64.355207533032655</v>
      </c>
      <c r="EK110" s="2">
        <f t="shared" si="94"/>
        <v>62.649902775612041</v>
      </c>
      <c r="EL110" s="2">
        <f t="shared" si="94"/>
        <v>64.962914827758354</v>
      </c>
      <c r="EM110" s="2">
        <f t="shared" si="135"/>
        <v>64.371025714285722</v>
      </c>
      <c r="EN110" s="2">
        <f t="shared" si="135"/>
        <v>63.890846555562497</v>
      </c>
      <c r="EO110" s="2">
        <f t="shared" si="135"/>
        <v>64.570894564670354</v>
      </c>
      <c r="EQ110" s="2">
        <f t="shared" si="136"/>
        <v>58.452846197141369</v>
      </c>
      <c r="ER110" s="2">
        <f t="shared" si="136"/>
        <v>59.100921389521645</v>
      </c>
      <c r="ES110" s="2">
        <f t="shared" si="136"/>
        <v>59.746780138573804</v>
      </c>
      <c r="ET110" s="2">
        <f t="shared" si="136"/>
        <v>62.398708794094262</v>
      </c>
      <c r="EU110" s="2">
        <f t="shared" si="136"/>
        <v>64.432098246338995</v>
      </c>
      <c r="EV110" s="2">
        <f t="shared" si="136"/>
        <v>64.804246151930926</v>
      </c>
      <c r="EW110" s="2">
        <f t="shared" si="136"/>
        <v>63.509943583640819</v>
      </c>
      <c r="EX110" s="2">
        <f t="shared" si="136"/>
        <v>72.544761574520209</v>
      </c>
      <c r="EY110" s="2">
        <f t="shared" si="136"/>
        <v>61.041246537167716</v>
      </c>
      <c r="EZ110" s="2">
        <f t="shared" si="136"/>
        <v>64.385547026702127</v>
      </c>
      <c r="FA110" s="2">
        <f t="shared" si="136"/>
        <v>63.762414151729139</v>
      </c>
      <c r="FB110" s="2">
        <f t="shared" si="136"/>
        <v>65.164325543957517</v>
      </c>
      <c r="FC110" s="2">
        <f t="shared" si="136"/>
        <v>63.244195287769024</v>
      </c>
      <c r="FD110" s="2">
        <f t="shared" si="136"/>
        <v>63.345017173277071</v>
      </c>
      <c r="FE110" s="2">
        <f t="shared" si="136"/>
        <v>65.132600716231835</v>
      </c>
      <c r="FG110" s="2">
        <f t="shared" si="137"/>
        <v>0.96701616571777649</v>
      </c>
      <c r="FH110" s="2">
        <f t="shared" si="137"/>
        <v>0.97222390613765575</v>
      </c>
      <c r="FI110" s="2">
        <f t="shared" si="137"/>
        <v>0.96945826943125979</v>
      </c>
      <c r="FJ110" s="2">
        <f t="shared" si="137"/>
        <v>0.96981604498737439</v>
      </c>
      <c r="FK110" s="2">
        <f t="shared" si="137"/>
        <v>0.96624983863693437</v>
      </c>
      <c r="FL110" s="2">
        <f t="shared" si="137"/>
        <v>0.97009804091720531</v>
      </c>
      <c r="FM110" s="2">
        <f t="shared" si="137"/>
        <v>0.96637726305090055</v>
      </c>
      <c r="FN110" s="2">
        <f t="shared" si="137"/>
        <v>0.96489972934599888</v>
      </c>
      <c r="FO110" s="2">
        <f t="shared" si="137"/>
        <v>0.96461948114003804</v>
      </c>
      <c r="FP110" s="2">
        <f t="shared" si="137"/>
        <v>0.96538548397223112</v>
      </c>
      <c r="FQ110" s="2">
        <f t="shared" si="137"/>
        <v>0.96551126256915665</v>
      </c>
      <c r="FR110" s="2">
        <f t="shared" si="137"/>
        <v>0.9655279445863848</v>
      </c>
      <c r="FS110" s="2">
        <f t="shared" si="137"/>
        <v>0.96591835999875975</v>
      </c>
      <c r="FT110" s="2">
        <f t="shared" si="137"/>
        <v>0.96465947524019235</v>
      </c>
      <c r="FU110" s="2">
        <f t="shared" si="137"/>
        <v>0.96025573941434517</v>
      </c>
      <c r="FW110" s="2">
        <f t="shared" ref="FW110:GK126" si="141">POWER(10,($B110-C$232)/C$229)/(1+POWER(10,($B110-C$232)/C$229))</f>
        <v>1.4560691550847883E-3</v>
      </c>
      <c r="FX110" s="2">
        <f t="shared" si="141"/>
        <v>1.5664076346053181E-3</v>
      </c>
      <c r="FY110" s="2">
        <f t="shared" si="141"/>
        <v>1.4291815324534304E-3</v>
      </c>
      <c r="FZ110" s="2">
        <f t="shared" si="141"/>
        <v>1.7330903715612493E-3</v>
      </c>
      <c r="GA110" s="2">
        <f t="shared" si="141"/>
        <v>1.5909088677584897E-3</v>
      </c>
      <c r="GB110" s="2">
        <f t="shared" si="141"/>
        <v>2.2766999674022673E-3</v>
      </c>
      <c r="GC110" s="2">
        <f t="shared" si="141"/>
        <v>2.1403631303869388E-3</v>
      </c>
      <c r="GD110" s="2">
        <f t="shared" si="141"/>
        <v>2.3320539815790682E-3</v>
      </c>
      <c r="GE110" s="2">
        <f t="shared" si="141"/>
        <v>2.3710198160528098E-3</v>
      </c>
      <c r="GF110" s="2">
        <f t="shared" si="141"/>
        <v>2.1751022234893949E-3</v>
      </c>
      <c r="GG110" s="2">
        <f t="shared" si="141"/>
        <v>1.9457482606850104E-3</v>
      </c>
      <c r="GH110" s="2">
        <f t="shared" si="141"/>
        <v>1.5914506341838427E-3</v>
      </c>
      <c r="GI110" s="2">
        <f t="shared" si="141"/>
        <v>1.4233454593041094E-3</v>
      </c>
      <c r="GJ110" s="2">
        <f t="shared" si="141"/>
        <v>1.2913242320430084E-3</v>
      </c>
      <c r="GK110" s="2">
        <f t="shared" si="141"/>
        <v>9.7520466647046217E-4</v>
      </c>
      <c r="GM110" s="86">
        <f t="shared" ref="GM110:HA126" si="142" xml:space="preserve"> _xlfn.NORM.DIST($B110, C$7, ABS(C$11), TRUE) * _xlfn.NORM.DIST(($B110 - C$7)*C$15, 0, ABS(C$11), TRUE) * 2</f>
        <v>2.5201521075263429E-7</v>
      </c>
      <c r="GN110" s="86">
        <f t="shared" si="142"/>
        <v>3.7801231593841224E-5</v>
      </c>
      <c r="GO110" s="86">
        <f t="shared" si="142"/>
        <v>1.7079211796663732E-7</v>
      </c>
      <c r="GP110" s="86">
        <f t="shared" si="142"/>
        <v>1.3352528244645702E-6</v>
      </c>
      <c r="GQ110" s="86">
        <f t="shared" si="142"/>
        <v>8.3652608538819981E-8</v>
      </c>
      <c r="GR110" s="86">
        <f t="shared" si="142"/>
        <v>2.1308410041763307E-5</v>
      </c>
      <c r="GS110" s="86">
        <f t="shared" si="142"/>
        <v>1.3324295414994647E-7</v>
      </c>
      <c r="GT110" s="86">
        <f t="shared" si="142"/>
        <v>3.4238237044859194E-9</v>
      </c>
      <c r="GU110" s="86">
        <f t="shared" si="142"/>
        <v>1.9856983777692416E-10</v>
      </c>
      <c r="GV110" s="86">
        <f t="shared" si="142"/>
        <v>9.1057185562112122E-10</v>
      </c>
      <c r="GW110" s="86">
        <f t="shared" si="142"/>
        <v>8.2038206889805985E-11</v>
      </c>
      <c r="GX110" s="86">
        <f t="shared" si="142"/>
        <v>6.3232632210191768E-11</v>
      </c>
      <c r="GY110" s="86">
        <f t="shared" si="142"/>
        <v>1.0923312526401334E-11</v>
      </c>
      <c r="GZ110" s="86">
        <f t="shared" si="142"/>
        <v>1.4985379417934822E-15</v>
      </c>
      <c r="HA110" s="86">
        <f t="shared" si="142"/>
        <v>1.1226165330346412E-16</v>
      </c>
      <c r="HC110" s="86">
        <f t="shared" si="73"/>
        <v>0.48016299250629541</v>
      </c>
      <c r="HD110" s="86">
        <f t="shared" si="73"/>
        <v>0.40722028856399284</v>
      </c>
      <c r="HE110" s="86">
        <f t="shared" si="73"/>
        <v>0.45473017626155532</v>
      </c>
      <c r="HF110" s="86">
        <f t="shared" si="73"/>
        <v>0.43103606109832165</v>
      </c>
      <c r="HG110" s="86">
        <f t="shared" si="73"/>
        <v>0.50278702839637057</v>
      </c>
      <c r="HH110" s="86">
        <f t="shared" si="73"/>
        <v>0.49727617540598296</v>
      </c>
      <c r="HI110" s="86">
        <f t="shared" si="138"/>
        <v>0.54522003462466995</v>
      </c>
      <c r="HJ110" s="86">
        <f t="shared" si="138"/>
        <v>0.56357249754234051</v>
      </c>
      <c r="HK110" s="86">
        <f t="shared" si="138"/>
        <v>0.58811609298060985</v>
      </c>
      <c r="HL110" s="86">
        <f t="shared" si="138"/>
        <v>0.57623109159341546</v>
      </c>
      <c r="HM110" s="86">
        <f t="shared" si="138"/>
        <v>0.57611270720211971</v>
      </c>
      <c r="HN110" s="86">
        <f t="shared" si="138"/>
        <v>0.53014869161456279</v>
      </c>
      <c r="HO110" s="86">
        <f t="shared" si="138"/>
        <v>0.47815517803366631</v>
      </c>
      <c r="HP110" s="86">
        <f t="shared" si="138"/>
        <v>0.54805226738835788</v>
      </c>
      <c r="HQ110" s="86">
        <f t="shared" si="138"/>
        <v>0.56052636560585722</v>
      </c>
      <c r="HS110" s="86">
        <f t="shared" ref="HS110:IG126" si="143" xml:space="preserve"> _xlfn.NORM.DIST($B110, C$9, ABS(C$13), TRUE) * _xlfn.NORM.DIST(($B110 - C$9)*C$17, 0, ABS(C$13), TRUE) * 2</f>
        <v>2.9282719857437678E-30</v>
      </c>
      <c r="HT110" s="86">
        <f t="shared" si="143"/>
        <v>9.7487295246397532E-29</v>
      </c>
      <c r="HU110" s="86">
        <f t="shared" si="143"/>
        <v>2.7394838218714088E-30</v>
      </c>
      <c r="HV110" s="86">
        <f t="shared" si="143"/>
        <v>2.1607439204105975E-32</v>
      </c>
      <c r="HW110" s="86">
        <f t="shared" si="143"/>
        <v>9.5518986195437917E-30</v>
      </c>
      <c r="HX110" s="86">
        <f t="shared" si="143"/>
        <v>1.8797123070479411E-29</v>
      </c>
      <c r="HY110" s="86">
        <f t="shared" si="143"/>
        <v>4.0936608706572613E-26</v>
      </c>
      <c r="HZ110" s="86">
        <f t="shared" si="143"/>
        <v>5.6880053683716356E-28</v>
      </c>
      <c r="IA110" s="86">
        <f t="shared" si="143"/>
        <v>2.6326431758592549E-28</v>
      </c>
      <c r="IB110" s="86">
        <f t="shared" si="143"/>
        <v>2.1992514520755947E-28</v>
      </c>
      <c r="IC110" s="86">
        <f t="shared" si="143"/>
        <v>4.4317503343702925E-31</v>
      </c>
      <c r="ID110" s="86">
        <f t="shared" si="143"/>
        <v>3.3796276720280426E-33</v>
      </c>
      <c r="IE110" s="86">
        <f t="shared" si="143"/>
        <v>3.9961421993255062E-31</v>
      </c>
      <c r="IF110" s="86">
        <f t="shared" si="143"/>
        <v>1.3567347163025255E-17</v>
      </c>
      <c r="IG110" s="86">
        <f t="shared" si="143"/>
        <v>2.9780568558811226E-12</v>
      </c>
      <c r="II110" s="86">
        <f t="shared" ref="II110:IW126" si="144" xml:space="preserve"> _xlfn.NORM.DIST($B110, C$10, ABS(C$14), TRUE) * _xlfn.NORM.DIST(($B110 - C$10)*C$18, 0, ABS(C$14), TRUE) * 2</f>
        <v>6.289813240222416E-73</v>
      </c>
      <c r="IJ110" s="86">
        <f t="shared" si="144"/>
        <v>2.0875725727233515E-66</v>
      </c>
      <c r="IK110" s="86">
        <f t="shared" si="144"/>
        <v>3.6723088255955258E-71</v>
      </c>
      <c r="IL110" s="86">
        <f t="shared" si="144"/>
        <v>3.7139177268160647E-73</v>
      </c>
      <c r="IM110" s="86">
        <f t="shared" si="144"/>
        <v>4.2614982938819423E-71</v>
      </c>
      <c r="IN110" s="86">
        <f t="shared" si="144"/>
        <v>2.6251316818737575E-65</v>
      </c>
      <c r="IO110" s="86">
        <f t="shared" si="144"/>
        <v>9.0254762859063163E-64</v>
      </c>
      <c r="IP110" s="86">
        <f t="shared" si="144"/>
        <v>3.2755695122979836E-66</v>
      </c>
      <c r="IQ110" s="86">
        <f t="shared" si="144"/>
        <v>8.7989624857096685E-67</v>
      </c>
      <c r="IR110" s="86">
        <f t="shared" si="144"/>
        <v>1.6764981239691291E-67</v>
      </c>
      <c r="IS110" s="86">
        <f t="shared" si="144"/>
        <v>4.5780939395372772E-71</v>
      </c>
      <c r="IT110" s="86">
        <f t="shared" si="144"/>
        <v>1.0560193176573555E-76</v>
      </c>
      <c r="IU110" s="86">
        <f t="shared" si="144"/>
        <v>1.1032429545919318E-74</v>
      </c>
      <c r="IV110" s="86">
        <f t="shared" si="144"/>
        <v>3.7951328483526211E-84</v>
      </c>
      <c r="IW110" s="86">
        <f t="shared" si="144"/>
        <v>4.5800057026118766E-38</v>
      </c>
      <c r="IY110" s="86">
        <f t="shared" ref="IY110:JM126" si="145">GM110+HC110+HS110+II110</f>
        <v>0.48016324452150616</v>
      </c>
      <c r="IZ110" s="86">
        <f t="shared" si="145"/>
        <v>0.4072580897955867</v>
      </c>
      <c r="JA110" s="86">
        <f t="shared" si="145"/>
        <v>0.45473034705367327</v>
      </c>
      <c r="JB110" s="86">
        <f t="shared" si="145"/>
        <v>0.43103739635114613</v>
      </c>
      <c r="JC110" s="86">
        <f t="shared" si="145"/>
        <v>0.50278711204897908</v>
      </c>
      <c r="JD110" s="86">
        <f t="shared" si="145"/>
        <v>0.49729748381602473</v>
      </c>
      <c r="JE110" s="86">
        <f t="shared" si="145"/>
        <v>0.54522016786762406</v>
      </c>
      <c r="JF110" s="86">
        <f t="shared" si="145"/>
        <v>0.56357250096616418</v>
      </c>
      <c r="JG110" s="86">
        <f t="shared" si="145"/>
        <v>0.58811609317917968</v>
      </c>
      <c r="JH110" s="86">
        <f t="shared" si="145"/>
        <v>0.5762310925039873</v>
      </c>
      <c r="JI110" s="86">
        <f t="shared" si="145"/>
        <v>0.57611270728415787</v>
      </c>
      <c r="JJ110" s="86">
        <f t="shared" si="145"/>
        <v>0.53014869167779544</v>
      </c>
      <c r="JK110" s="86">
        <f t="shared" si="145"/>
        <v>0.47815517804458962</v>
      </c>
      <c r="JL110" s="86">
        <f t="shared" si="145"/>
        <v>0.54805226738835933</v>
      </c>
      <c r="JM110" s="86">
        <f t="shared" si="145"/>
        <v>0.5605263656088354</v>
      </c>
    </row>
    <row r="111" spans="2:273" x14ac:dyDescent="0.25">
      <c r="B111" s="2">
        <v>84</v>
      </c>
      <c r="C111" s="37">
        <v>160.41499999999999</v>
      </c>
      <c r="D111" s="37">
        <v>167.298</v>
      </c>
      <c r="E111" s="37">
        <v>158.536</v>
      </c>
      <c r="F111" s="37">
        <v>171.06800000000001</v>
      </c>
      <c r="G111" s="37">
        <v>164.72399999999999</v>
      </c>
      <c r="H111" s="37">
        <v>170.7</v>
      </c>
      <c r="I111" s="37">
        <v>165.10499999999999</v>
      </c>
      <c r="J111" s="37">
        <v>164.47399999999999</v>
      </c>
      <c r="K111" s="37">
        <v>148.625</v>
      </c>
      <c r="L111" s="37">
        <v>159.27099999999999</v>
      </c>
      <c r="M111" s="37">
        <v>163.864</v>
      </c>
      <c r="N111" s="37">
        <v>164.88300000000001</v>
      </c>
      <c r="O111" s="37">
        <v>166.96600000000001</v>
      </c>
      <c r="P111" s="37">
        <v>155.82300000000001</v>
      </c>
      <c r="Q111" s="37">
        <v>135.262</v>
      </c>
      <c r="S111" s="4">
        <f t="shared" si="132"/>
        <v>164.72991829151462</v>
      </c>
      <c r="T111" s="4">
        <f t="shared" si="132"/>
        <v>173.19784306568192</v>
      </c>
      <c r="U111" s="4">
        <f t="shared" si="132"/>
        <v>163.24480870987267</v>
      </c>
      <c r="V111" s="4">
        <f t="shared" si="132"/>
        <v>177.2419587919627</v>
      </c>
      <c r="W111" s="4">
        <f t="shared" si="132"/>
        <v>168.40404926382573</v>
      </c>
      <c r="X111" s="4">
        <f t="shared" si="132"/>
        <v>172.35935246658241</v>
      </c>
      <c r="Y111" s="4">
        <f t="shared" si="132"/>
        <v>160.51838747831727</v>
      </c>
      <c r="Z111" s="4">
        <f t="shared" si="132"/>
        <v>164.61995174283695</v>
      </c>
      <c r="AA111" s="4">
        <f t="shared" si="132"/>
        <v>146.15623212302606</v>
      </c>
      <c r="AB111" s="4">
        <f t="shared" si="132"/>
        <v>157.75979885904661</v>
      </c>
      <c r="AC111" s="4">
        <f t="shared" si="132"/>
        <v>164.39447908426558</v>
      </c>
      <c r="AD111" s="4">
        <f t="shared" si="132"/>
        <v>169.35020683553682</v>
      </c>
      <c r="AE111" s="4">
        <f t="shared" si="132"/>
        <v>171.79388459803579</v>
      </c>
      <c r="AF111" s="4">
        <f t="shared" si="132"/>
        <v>159.26990227383914</v>
      </c>
      <c r="AG111" s="4">
        <f t="shared" si="132"/>
        <v>137.42423490140152</v>
      </c>
      <c r="AI111" s="4">
        <f t="shared" si="133"/>
        <v>-4.3149182915146298</v>
      </c>
      <c r="AJ111" s="4">
        <f t="shared" si="133"/>
        <v>-5.899843065681921</v>
      </c>
      <c r="AK111" s="4">
        <f t="shared" si="133"/>
        <v>-4.7088087098726703</v>
      </c>
      <c r="AL111" s="4">
        <f t="shared" si="133"/>
        <v>-6.1739587919626899</v>
      </c>
      <c r="AM111" s="4">
        <f t="shared" si="133"/>
        <v>-3.6800492638257367</v>
      </c>
      <c r="AN111" s="4">
        <f t="shared" si="133"/>
        <v>-1.6593524665824191</v>
      </c>
      <c r="AO111" s="4">
        <f t="shared" si="133"/>
        <v>4.5866125216827243</v>
      </c>
      <c r="AP111" s="4">
        <f t="shared" si="133"/>
        <v>-0.14595174283695656</v>
      </c>
      <c r="AQ111" s="4">
        <f t="shared" si="133"/>
        <v>2.4687678769739421</v>
      </c>
      <c r="AR111" s="4">
        <f t="shared" si="133"/>
        <v>1.511201140953375</v>
      </c>
      <c r="AS111" s="4">
        <f t="shared" si="133"/>
        <v>-0.5304790842655791</v>
      </c>
      <c r="AT111" s="4">
        <f t="shared" si="133"/>
        <v>-4.467206835536814</v>
      </c>
      <c r="AU111" s="4">
        <f t="shared" si="133"/>
        <v>-4.8278845980357801</v>
      </c>
      <c r="AV111" s="4">
        <f t="shared" si="133"/>
        <v>-3.4469022738391288</v>
      </c>
      <c r="AW111" s="4">
        <f t="shared" si="133"/>
        <v>-2.1622349014015185</v>
      </c>
      <c r="AY111" s="2">
        <f t="shared" si="139"/>
        <v>59.636647924321124</v>
      </c>
      <c r="AZ111" s="2">
        <f t="shared" si="139"/>
        <v>60.066489064046706</v>
      </c>
      <c r="BA111" s="2">
        <f t="shared" si="139"/>
        <v>60.379950889946087</v>
      </c>
      <c r="BB111" s="2">
        <f t="shared" si="139"/>
        <v>63.054410077824265</v>
      </c>
      <c r="BC111" s="2">
        <f t="shared" si="139"/>
        <v>64.827941662969224</v>
      </c>
      <c r="BD111" s="2">
        <f t="shared" si="139"/>
        <v>66.411688361204156</v>
      </c>
      <c r="BE111" s="2">
        <f t="shared" si="139"/>
        <v>64.360963363834756</v>
      </c>
      <c r="BF111" s="2">
        <f t="shared" si="139"/>
        <v>73.287999890275486</v>
      </c>
      <c r="BG111" s="2">
        <f t="shared" si="139"/>
        <v>61.943135284437297</v>
      </c>
      <c r="BH111" s="2">
        <f t="shared" si="139"/>
        <v>64.724302705978189</v>
      </c>
      <c r="BI111" s="2">
        <f t="shared" si="139"/>
        <v>62.948654362375308</v>
      </c>
      <c r="BJ111" s="2">
        <f t="shared" si="139"/>
        <v>65.454028770940369</v>
      </c>
      <c r="BK111" s="2">
        <f t="shared" si="139"/>
        <v>64.814284134661349</v>
      </c>
      <c r="BL111" s="2">
        <f t="shared" si="139"/>
        <v>64.328653152392491</v>
      </c>
      <c r="BM111" s="2">
        <f t="shared" si="139"/>
        <v>64.774207655303613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78.892442936863986</v>
      </c>
      <c r="DL111" s="2">
        <f t="shared" si="134"/>
        <v>80.125655038759675</v>
      </c>
      <c r="DM111" s="2">
        <f t="shared" si="134"/>
        <v>80.98798954703831</v>
      </c>
      <c r="DN111" s="2">
        <f t="shared" si="134"/>
        <v>88.662988221081235</v>
      </c>
      <c r="DO111" s="2">
        <f t="shared" si="134"/>
        <v>85.036793058161351</v>
      </c>
      <c r="DP111" s="2">
        <f t="shared" si="134"/>
        <v>85.738810694183854</v>
      </c>
      <c r="DQ111" s="2">
        <f t="shared" si="134"/>
        <v>89.203071794871803</v>
      </c>
      <c r="DR111" s="2">
        <f t="shared" si="134"/>
        <v>95.335141773352277</v>
      </c>
      <c r="DS111" s="2">
        <f t="shared" si="134"/>
        <v>83.758112324929968</v>
      </c>
      <c r="DT111" s="2">
        <f t="shared" si="134"/>
        <v>82.343242857142855</v>
      </c>
      <c r="DU111" s="2">
        <f t="shared" si="134"/>
        <v>76.139053579895688</v>
      </c>
      <c r="DV111" s="2">
        <f t="shared" si="134"/>
        <v>86.252280227596017</v>
      </c>
      <c r="DW111" s="2">
        <f t="shared" si="134"/>
        <v>83.443123208228499</v>
      </c>
      <c r="DX111" s="2">
        <f t="shared" si="134"/>
        <v>82.58843921568625</v>
      </c>
      <c r="DY111" s="2">
        <f t="shared" si="134"/>
        <v>73.450496774193553</v>
      </c>
      <c r="EA111" s="2">
        <f t="shared" si="94"/>
        <v>59.038831850151368</v>
      </c>
      <c r="EB111" s="2">
        <f t="shared" si="94"/>
        <v>59.544836904761901</v>
      </c>
      <c r="EC111" s="2">
        <f t="shared" si="94"/>
        <v>59.788154884490865</v>
      </c>
      <c r="ED111" s="2">
        <f t="shared" si="94"/>
        <v>62.327653802771508</v>
      </c>
      <c r="EE111" s="2">
        <f t="shared" si="94"/>
        <v>64.183975435072881</v>
      </c>
      <c r="EF111" s="2">
        <f t="shared" si="94"/>
        <v>65.871441176470597</v>
      </c>
      <c r="EG111" s="2">
        <f t="shared" si="94"/>
        <v>63.573108278457198</v>
      </c>
      <c r="EH111" s="2">
        <f t="shared" si="94"/>
        <v>72.556839440373068</v>
      </c>
      <c r="EI111" s="2">
        <f t="shared" si="94"/>
        <v>61.21430790445703</v>
      </c>
      <c r="EJ111" s="2">
        <f t="shared" si="94"/>
        <v>64.148079537758818</v>
      </c>
      <c r="EK111" s="2">
        <f t="shared" si="94"/>
        <v>62.516615195696247</v>
      </c>
      <c r="EL111" s="2">
        <f t="shared" si="94"/>
        <v>64.7764625861208</v>
      </c>
      <c r="EM111" s="2">
        <f t="shared" si="135"/>
        <v>64.216560000000001</v>
      </c>
      <c r="EN111" s="2">
        <f t="shared" si="135"/>
        <v>63.719331294342844</v>
      </c>
      <c r="EO111" s="2">
        <f t="shared" si="135"/>
        <v>64.446108562801072</v>
      </c>
      <c r="EQ111" s="2">
        <f t="shared" si="136"/>
        <v>58.317842343676709</v>
      </c>
      <c r="ER111" s="2">
        <f t="shared" si="136"/>
        <v>58.973891822323466</v>
      </c>
      <c r="ES111" s="2">
        <f t="shared" si="136"/>
        <v>59.594379691621015</v>
      </c>
      <c r="ET111" s="2">
        <f t="shared" si="136"/>
        <v>62.256171695650224</v>
      </c>
      <c r="EU111" s="2">
        <f t="shared" si="136"/>
        <v>64.295221230748027</v>
      </c>
      <c r="EV111" s="2">
        <f t="shared" si="136"/>
        <v>64.676097555553568</v>
      </c>
      <c r="EW111" s="2">
        <f t="shared" si="136"/>
        <v>63.401854115212814</v>
      </c>
      <c r="EX111" s="2">
        <f t="shared" si="136"/>
        <v>72.449807805487467</v>
      </c>
      <c r="EY111" s="2">
        <f t="shared" si="136"/>
        <v>60.877821357430228</v>
      </c>
      <c r="EZ111" s="2">
        <f t="shared" si="136"/>
        <v>64.176870197744435</v>
      </c>
      <c r="FA111" s="2">
        <f t="shared" si="136"/>
        <v>63.573004321322955</v>
      </c>
      <c r="FB111" s="2">
        <f t="shared" si="136"/>
        <v>64.969159860960161</v>
      </c>
      <c r="FC111" s="2">
        <f t="shared" si="136"/>
        <v>63.133991767405305</v>
      </c>
      <c r="FD111" s="2">
        <f t="shared" si="136"/>
        <v>63.193589461213918</v>
      </c>
      <c r="FE111" s="2">
        <f t="shared" si="136"/>
        <v>64.97910393405499</v>
      </c>
      <c r="FG111" s="2">
        <f t="shared" si="137"/>
        <v>0.96983082804006615</v>
      </c>
      <c r="FH111" s="2">
        <f t="shared" si="137"/>
        <v>0.97460583811319856</v>
      </c>
      <c r="FI111" s="2">
        <f t="shared" si="137"/>
        <v>0.97207055471857984</v>
      </c>
      <c r="FJ111" s="2">
        <f t="shared" si="137"/>
        <v>0.97239860037673476</v>
      </c>
      <c r="FK111" s="2">
        <f t="shared" si="137"/>
        <v>0.96912780745059246</v>
      </c>
      <c r="FL111" s="2">
        <f t="shared" si="137"/>
        <v>0.97265714883695575</v>
      </c>
      <c r="FM111" s="2">
        <f t="shared" si="137"/>
        <v>0.96924471188968753</v>
      </c>
      <c r="FN111" s="2">
        <f t="shared" si="137"/>
        <v>0.96788899969376363</v>
      </c>
      <c r="FO111" s="2">
        <f t="shared" si="137"/>
        <v>0.96763181783995722</v>
      </c>
      <c r="FP111" s="2">
        <f t="shared" si="137"/>
        <v>0.96833474324108126</v>
      </c>
      <c r="FQ111" s="2">
        <f t="shared" si="137"/>
        <v>0.96845015536275347</v>
      </c>
      <c r="FR111" s="2">
        <f t="shared" si="137"/>
        <v>0.96846546228175256</v>
      </c>
      <c r="FS111" s="2">
        <f t="shared" si="137"/>
        <v>0.96882368289166243</v>
      </c>
      <c r="FT111" s="2">
        <f t="shared" si="137"/>
        <v>0.96766852092927891</v>
      </c>
      <c r="FU111" s="2">
        <f t="shared" si="137"/>
        <v>0.96362559993399943</v>
      </c>
      <c r="FW111" s="2">
        <f t="shared" si="141"/>
        <v>1.596323830770535E-3</v>
      </c>
      <c r="FX111" s="2">
        <f t="shared" si="141"/>
        <v>1.7172722962441743E-3</v>
      </c>
      <c r="FY111" s="2">
        <f t="shared" si="141"/>
        <v>1.5668503437313395E-3</v>
      </c>
      <c r="FZ111" s="2">
        <f t="shared" si="141"/>
        <v>1.8999781176991192E-3</v>
      </c>
      <c r="GA111" s="2">
        <f t="shared" si="141"/>
        <v>1.7441291826170175E-3</v>
      </c>
      <c r="GB111" s="2">
        <f t="shared" si="141"/>
        <v>2.4958036653843466E-3</v>
      </c>
      <c r="GC111" s="2">
        <f t="shared" si="141"/>
        <v>2.3463769812668385E-3</v>
      </c>
      <c r="GD111" s="2">
        <f t="shared" si="141"/>
        <v>2.5564711565478548E-3</v>
      </c>
      <c r="GE111" s="2">
        <f t="shared" si="141"/>
        <v>2.5991769647373893E-3</v>
      </c>
      <c r="GF111" s="2">
        <f t="shared" si="141"/>
        <v>2.3844517853770925E-3</v>
      </c>
      <c r="GG111" s="2">
        <f t="shared" si="141"/>
        <v>2.1330701182336559E-3</v>
      </c>
      <c r="GH111" s="2">
        <f t="shared" si="141"/>
        <v>1.744723035346228E-3</v>
      </c>
      <c r="GI111" s="2">
        <f t="shared" si="141"/>
        <v>1.5604529774909293E-3</v>
      </c>
      <c r="GJ111" s="2">
        <f t="shared" si="141"/>
        <v>1.4157324860749423E-3</v>
      </c>
      <c r="GK111" s="2">
        <f t="shared" si="141"/>
        <v>1.0691900577599759E-3</v>
      </c>
      <c r="GM111" s="86">
        <f t="shared" si="142"/>
        <v>5.7013172788829513E-8</v>
      </c>
      <c r="GN111" s="86">
        <f t="shared" si="142"/>
        <v>1.3617050910017174E-5</v>
      </c>
      <c r="GO111" s="86">
        <f t="shared" si="142"/>
        <v>3.496818600029341E-8</v>
      </c>
      <c r="GP111" s="86">
        <f t="shared" si="142"/>
        <v>3.2982865248904248E-7</v>
      </c>
      <c r="GQ111" s="86">
        <f t="shared" si="142"/>
        <v>1.5462414787768136E-8</v>
      </c>
      <c r="GR111" s="86">
        <f t="shared" si="142"/>
        <v>7.6964001045660476E-6</v>
      </c>
      <c r="GS111" s="86">
        <f t="shared" si="142"/>
        <v>2.7720907959254355E-8</v>
      </c>
      <c r="GT111" s="86">
        <f t="shared" si="142"/>
        <v>4.7943061367475752E-10</v>
      </c>
      <c r="GU111" s="86">
        <f t="shared" si="142"/>
        <v>2.2468137587042237E-11</v>
      </c>
      <c r="GV111" s="86">
        <f t="shared" si="142"/>
        <v>1.2508439687863156E-10</v>
      </c>
      <c r="GW111" s="86">
        <f t="shared" si="142"/>
        <v>8.3865737337017866E-12</v>
      </c>
      <c r="GX111" s="86">
        <f t="shared" si="142"/>
        <v>5.9926721864462876E-12</v>
      </c>
      <c r="GY111" s="86">
        <f t="shared" si="142"/>
        <v>8.2844011308405476E-13</v>
      </c>
      <c r="GZ111" s="86">
        <f t="shared" si="142"/>
        <v>5.3933948842742802E-17</v>
      </c>
      <c r="HA111" s="86">
        <f t="shared" si="142"/>
        <v>3.199283104643499E-18</v>
      </c>
      <c r="HC111" s="86">
        <f t="shared" si="73"/>
        <v>0.52561530145242075</v>
      </c>
      <c r="HD111" s="86">
        <f t="shared" si="73"/>
        <v>0.4552904265826373</v>
      </c>
      <c r="HE111" s="86">
        <f t="shared" si="73"/>
        <v>0.50610233917690994</v>
      </c>
      <c r="HF111" s="86">
        <f t="shared" si="73"/>
        <v>0.47791010780737825</v>
      </c>
      <c r="HG111" s="86">
        <f t="shared" si="73"/>
        <v>0.54794729261992992</v>
      </c>
      <c r="HH111" s="86">
        <f t="shared" si="73"/>
        <v>0.52038293546382686</v>
      </c>
      <c r="HI111" s="86">
        <f t="shared" si="138"/>
        <v>0.5542919203292217</v>
      </c>
      <c r="HJ111" s="86">
        <f t="shared" si="138"/>
        <v>0.56772609660269724</v>
      </c>
      <c r="HK111" s="86">
        <f t="shared" si="138"/>
        <v>0.5601803914745318</v>
      </c>
      <c r="HL111" s="86">
        <f t="shared" si="138"/>
        <v>0.56490648274462529</v>
      </c>
      <c r="HM111" s="86">
        <f t="shared" si="138"/>
        <v>0.59047574612081355</v>
      </c>
      <c r="HN111" s="86">
        <f t="shared" si="138"/>
        <v>0.57578267116003568</v>
      </c>
      <c r="HO111" s="86">
        <f t="shared" si="138"/>
        <v>0.53346982196175641</v>
      </c>
      <c r="HP111" s="86">
        <f t="shared" si="138"/>
        <v>0.58811456593062528</v>
      </c>
      <c r="HQ111" s="86">
        <f t="shared" si="138"/>
        <v>0.59558343522996404</v>
      </c>
      <c r="HS111" s="86">
        <f t="shared" si="143"/>
        <v>7.6366136008956357E-29</v>
      </c>
      <c r="HT111" s="86">
        <f t="shared" si="143"/>
        <v>2.0791119368135299E-27</v>
      </c>
      <c r="HU111" s="86">
        <f t="shared" si="143"/>
        <v>6.8113235061614354E-29</v>
      </c>
      <c r="HV111" s="86">
        <f t="shared" si="143"/>
        <v>6.9957148763896536E-31</v>
      </c>
      <c r="HW111" s="86">
        <f t="shared" si="143"/>
        <v>2.4238329476115396E-28</v>
      </c>
      <c r="HX111" s="86">
        <f t="shared" si="143"/>
        <v>4.8998392985256641E-28</v>
      </c>
      <c r="HY111" s="86">
        <f t="shared" si="143"/>
        <v>8.1609847383110923E-25</v>
      </c>
      <c r="HZ111" s="86">
        <f t="shared" si="143"/>
        <v>1.4060669104426985E-26</v>
      </c>
      <c r="IA111" s="86">
        <f t="shared" si="143"/>
        <v>6.7948164859157637E-27</v>
      </c>
      <c r="IB111" s="86">
        <f t="shared" si="143"/>
        <v>5.5468914089880861E-27</v>
      </c>
      <c r="IC111" s="86">
        <f t="shared" si="143"/>
        <v>1.3471228608021093E-29</v>
      </c>
      <c r="ID111" s="86">
        <f t="shared" si="143"/>
        <v>1.1894785241811329E-31</v>
      </c>
      <c r="IE111" s="86">
        <f t="shared" si="143"/>
        <v>1.1261279304769938E-29</v>
      </c>
      <c r="IF111" s="86">
        <f t="shared" si="143"/>
        <v>7.429538996601041E-17</v>
      </c>
      <c r="IG111" s="86">
        <f t="shared" si="143"/>
        <v>8.8837154036951388E-12</v>
      </c>
      <c r="II111" s="86">
        <f t="shared" si="144"/>
        <v>6.1517796217178601E-71</v>
      </c>
      <c r="IJ111" s="86">
        <f t="shared" si="144"/>
        <v>1.406960878801705E-64</v>
      </c>
      <c r="IK111" s="86">
        <f t="shared" si="144"/>
        <v>3.1658457522263272E-69</v>
      </c>
      <c r="IL111" s="86">
        <f t="shared" si="144"/>
        <v>4.1781852025167968E-71</v>
      </c>
      <c r="IM111" s="86">
        <f t="shared" si="144"/>
        <v>3.9383344993078303E-69</v>
      </c>
      <c r="IN111" s="86">
        <f t="shared" si="144"/>
        <v>2.1214624767974995E-63</v>
      </c>
      <c r="IO111" s="86">
        <f t="shared" si="144"/>
        <v>6.2853768612764778E-62</v>
      </c>
      <c r="IP111" s="86">
        <f t="shared" si="144"/>
        <v>2.8673099507901012E-64</v>
      </c>
      <c r="IQ111" s="86">
        <f t="shared" si="144"/>
        <v>8.1120703300757072E-65</v>
      </c>
      <c r="IR111" s="86">
        <f t="shared" si="144"/>
        <v>1.5240851478436028E-65</v>
      </c>
      <c r="IS111" s="86">
        <f t="shared" si="144"/>
        <v>4.881959992720188E-69</v>
      </c>
      <c r="IT111" s="86">
        <f t="shared" si="144"/>
        <v>1.4067458407216006E-74</v>
      </c>
      <c r="IU111" s="86">
        <f t="shared" si="144"/>
        <v>1.1885967229144903E-72</v>
      </c>
      <c r="IV111" s="86">
        <f t="shared" si="144"/>
        <v>6.9435644272261051E-82</v>
      </c>
      <c r="IW111" s="86">
        <f t="shared" si="144"/>
        <v>4.1714452404715683E-37</v>
      </c>
      <c r="IY111" s="86">
        <f t="shared" si="145"/>
        <v>0.52561535846559349</v>
      </c>
      <c r="IZ111" s="86">
        <f t="shared" si="145"/>
        <v>0.45530404363354732</v>
      </c>
      <c r="JA111" s="86">
        <f t="shared" si="145"/>
        <v>0.50610237414509596</v>
      </c>
      <c r="JB111" s="86">
        <f t="shared" si="145"/>
        <v>0.47791043763603075</v>
      </c>
      <c r="JC111" s="86">
        <f t="shared" si="145"/>
        <v>0.54794730808234471</v>
      </c>
      <c r="JD111" s="86">
        <f t="shared" si="145"/>
        <v>0.52039063186393142</v>
      </c>
      <c r="JE111" s="86">
        <f t="shared" si="145"/>
        <v>0.55429194805012971</v>
      </c>
      <c r="JF111" s="86">
        <f t="shared" si="145"/>
        <v>0.56772609708212785</v>
      </c>
      <c r="JG111" s="86">
        <f t="shared" si="145"/>
        <v>0.56018039149699994</v>
      </c>
      <c r="JH111" s="86">
        <f t="shared" si="145"/>
        <v>0.56490648286970968</v>
      </c>
      <c r="JI111" s="86">
        <f t="shared" si="145"/>
        <v>0.59047574612920017</v>
      </c>
      <c r="JJ111" s="86">
        <f t="shared" si="145"/>
        <v>0.57578267116602833</v>
      </c>
      <c r="JK111" s="86">
        <f t="shared" si="145"/>
        <v>0.53346982196258486</v>
      </c>
      <c r="JL111" s="86">
        <f t="shared" si="145"/>
        <v>0.58811456593062539</v>
      </c>
      <c r="JM111" s="86">
        <f t="shared" si="145"/>
        <v>0.59558343523884771</v>
      </c>
    </row>
    <row r="112" spans="2:273" x14ac:dyDescent="0.25">
      <c r="B112" s="2">
        <v>85</v>
      </c>
      <c r="C112" s="37">
        <v>155.83099999999999</v>
      </c>
      <c r="D112" s="37">
        <v>166.22800000000001</v>
      </c>
      <c r="E112" s="37">
        <v>156.5</v>
      </c>
      <c r="F112" s="37">
        <v>168.62700000000001</v>
      </c>
      <c r="G112" s="37">
        <v>159.483</v>
      </c>
      <c r="H112" s="37">
        <v>163.86699999999999</v>
      </c>
      <c r="I112" s="37">
        <v>154.50899999999999</v>
      </c>
      <c r="J112" s="37">
        <v>152.316</v>
      </c>
      <c r="K112" s="37">
        <v>130</v>
      </c>
      <c r="L112" s="37">
        <v>144.27099999999999</v>
      </c>
      <c r="M112" s="37">
        <v>151.30500000000001</v>
      </c>
      <c r="N112" s="37">
        <v>158.61699999999999</v>
      </c>
      <c r="O112" s="37">
        <v>164.119</v>
      </c>
      <c r="P112" s="37">
        <v>147.952</v>
      </c>
      <c r="Q112" s="37">
        <v>125.967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157.58563167427889</v>
      </c>
      <c r="T112" s="4">
        <f t="shared" si="146"/>
        <v>170.63518929358992</v>
      </c>
      <c r="U112" s="4">
        <f t="shared" si="146"/>
        <v>158.80337453708887</v>
      </c>
      <c r="V112" s="4">
        <f t="shared" si="146"/>
        <v>171.83763960342071</v>
      </c>
      <c r="W112" s="4">
        <f t="shared" si="146"/>
        <v>160.14764080306631</v>
      </c>
      <c r="X112" s="4">
        <f t="shared" si="146"/>
        <v>160.33611925593161</v>
      </c>
      <c r="Y112" s="4">
        <f t="shared" si="146"/>
        <v>145.84277272610933</v>
      </c>
      <c r="Z112" s="4">
        <f t="shared" si="146"/>
        <v>148.4090016626825</v>
      </c>
      <c r="AA112" s="4">
        <f t="shared" si="146"/>
        <v>125.50049068277325</v>
      </c>
      <c r="AB112" s="4">
        <f t="shared" si="146"/>
        <v>138.30109141129549</v>
      </c>
      <c r="AC112" s="4">
        <f t="shared" si="146"/>
        <v>146.91947007274831</v>
      </c>
      <c r="AD112" s="4">
        <f t="shared" si="146"/>
        <v>158.52189169675711</v>
      </c>
      <c r="AE112" s="4">
        <f t="shared" si="146"/>
        <v>166.06785286349057</v>
      </c>
      <c r="AF112" s="4">
        <f t="shared" si="146"/>
        <v>145.58815635248374</v>
      </c>
      <c r="AG112" s="4">
        <f t="shared" si="146"/>
        <v>124.59776221205257</v>
      </c>
      <c r="AI112" s="4">
        <f t="shared" ref="AI112:AW128" si="147">IF(OR($B112 &lt; C$230, $B112 &gt; C$233), 0, C112-S112)</f>
        <v>-1.7546316742788974</v>
      </c>
      <c r="AJ112" s="4">
        <f t="shared" si="147"/>
        <v>-4.4071892935899086</v>
      </c>
      <c r="AK112" s="4">
        <f t="shared" si="147"/>
        <v>-2.303374537088871</v>
      </c>
      <c r="AL112" s="4">
        <f t="shared" si="147"/>
        <v>-3.2106396034207023</v>
      </c>
      <c r="AM112" s="4">
        <f t="shared" si="147"/>
        <v>-0.66464080306630535</v>
      </c>
      <c r="AN112" s="4">
        <f t="shared" si="147"/>
        <v>3.5308807440683836</v>
      </c>
      <c r="AO112" s="4">
        <f t="shared" si="147"/>
        <v>8.6662272738906552</v>
      </c>
      <c r="AP112" s="4">
        <f t="shared" si="147"/>
        <v>3.9069983373175035</v>
      </c>
      <c r="AQ112" s="4">
        <f t="shared" si="147"/>
        <v>4.4995093172267531</v>
      </c>
      <c r="AR112" s="4">
        <f t="shared" si="147"/>
        <v>5.9699085887044987</v>
      </c>
      <c r="AS112" s="4">
        <f t="shared" si="147"/>
        <v>4.3855299272516959</v>
      </c>
      <c r="AT112" s="4">
        <f t="shared" si="147"/>
        <v>9.510830324288122E-2</v>
      </c>
      <c r="AU112" s="4">
        <f t="shared" si="147"/>
        <v>-1.948852863490572</v>
      </c>
      <c r="AV112" s="4">
        <f t="shared" si="147"/>
        <v>2.3638436475162621</v>
      </c>
      <c r="AW112" s="4">
        <f t="shared" si="147"/>
        <v>1.3692377879474265</v>
      </c>
      <c r="AY112" s="2">
        <f t="shared" si="139"/>
        <v>59.429599025445533</v>
      </c>
      <c r="AZ112" s="2">
        <f t="shared" si="139"/>
        <v>59.876352964176256</v>
      </c>
      <c r="BA112" s="2">
        <f t="shared" si="139"/>
        <v>60.176977415175386</v>
      </c>
      <c r="BB112" s="2">
        <f t="shared" si="139"/>
        <v>62.854968952707019</v>
      </c>
      <c r="BC112" s="2">
        <f t="shared" si="139"/>
        <v>64.646896133384189</v>
      </c>
      <c r="BD112" s="2">
        <f t="shared" si="139"/>
        <v>66.185624116723332</v>
      </c>
      <c r="BE112" s="2">
        <f t="shared" si="139"/>
        <v>64.186355276814297</v>
      </c>
      <c r="BF112" s="2">
        <f t="shared" si="139"/>
        <v>73.132990335216817</v>
      </c>
      <c r="BG112" s="2">
        <f t="shared" si="139"/>
        <v>61.708644695088815</v>
      </c>
      <c r="BH112" s="2">
        <f t="shared" si="139"/>
        <v>64.476516316028409</v>
      </c>
      <c r="BI112" s="2">
        <f t="shared" si="139"/>
        <v>62.781173174428758</v>
      </c>
      <c r="BJ112" s="2">
        <f t="shared" si="139"/>
        <v>65.218831268612163</v>
      </c>
      <c r="BK112" s="2">
        <f t="shared" si="139"/>
        <v>64.615141921406632</v>
      </c>
      <c r="BL112" s="2">
        <f t="shared" si="139"/>
        <v>64.114335397990629</v>
      </c>
      <c r="BM112" s="2">
        <f t="shared" si="139"/>
        <v>64.625390988851109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79.059640113798011</v>
      </c>
      <c r="DL112" s="2">
        <f t="shared" si="148"/>
        <v>80.277950246652551</v>
      </c>
      <c r="DM112" s="2">
        <f t="shared" si="148"/>
        <v>81.149919860627165</v>
      </c>
      <c r="DN112" s="2">
        <f t="shared" si="148"/>
        <v>88.850565992147367</v>
      </c>
      <c r="DO112" s="2">
        <f t="shared" si="148"/>
        <v>85.114089024390239</v>
      </c>
      <c r="DP112" s="2">
        <f t="shared" si="148"/>
        <v>85.820709193245776</v>
      </c>
      <c r="DQ112" s="2">
        <f t="shared" si="148"/>
        <v>89.431578677462909</v>
      </c>
      <c r="DR112" s="2">
        <f t="shared" si="148"/>
        <v>95.510891891891873</v>
      </c>
      <c r="DS112" s="2">
        <f t="shared" si="148"/>
        <v>83.909372549019608</v>
      </c>
      <c r="DT112" s="2">
        <f t="shared" si="148"/>
        <v>82.431914285714285</v>
      </c>
      <c r="DU112" s="2">
        <f t="shared" si="148"/>
        <v>76.090540540540545</v>
      </c>
      <c r="DV112" s="2">
        <f t="shared" si="148"/>
        <v>86.381689189189188</v>
      </c>
      <c r="DW112" s="2">
        <f t="shared" si="148"/>
        <v>83.521849655323365</v>
      </c>
      <c r="DX112" s="2">
        <f t="shared" si="148"/>
        <v>82.732434733893527</v>
      </c>
      <c r="DY112" s="2">
        <f t="shared" si="148"/>
        <v>73.440132258064509</v>
      </c>
      <c r="EA112" s="2">
        <f t="shared" si="94"/>
        <v>58.87392817618921</v>
      </c>
      <c r="EB112" s="2">
        <f t="shared" si="94"/>
        <v>59.392597619047613</v>
      </c>
      <c r="EC112" s="2">
        <f t="shared" si="94"/>
        <v>59.627733756907425</v>
      </c>
      <c r="ED112" s="2">
        <f t="shared" si="94"/>
        <v>62.182159523042216</v>
      </c>
      <c r="EE112" s="2">
        <f t="shared" si="94"/>
        <v>64.052059900460179</v>
      </c>
      <c r="EF112" s="2">
        <f t="shared" si="94"/>
        <v>65.68541176470589</v>
      </c>
      <c r="EG112" s="2">
        <f t="shared" si="94"/>
        <v>63.456208905613053</v>
      </c>
      <c r="EH112" s="2">
        <f t="shared" si="94"/>
        <v>72.456190983788574</v>
      </c>
      <c r="EI112" s="2">
        <f t="shared" si="94"/>
        <v>61.032286949027331</v>
      </c>
      <c r="EJ112" s="2">
        <f t="shared" si="94"/>
        <v>63.940951542484967</v>
      </c>
      <c r="EK112" s="2">
        <f t="shared" si="94"/>
        <v>62.383327615780445</v>
      </c>
      <c r="EL112" s="2">
        <f t="shared" si="94"/>
        <v>64.590010344483261</v>
      </c>
      <c r="EM112" s="2">
        <f t="shared" si="135"/>
        <v>64.062094285714295</v>
      </c>
      <c r="EN112" s="2">
        <f t="shared" si="135"/>
        <v>63.547816033123198</v>
      </c>
      <c r="EO112" s="2">
        <f t="shared" si="135"/>
        <v>64.321322560931776</v>
      </c>
      <c r="EQ112" s="2">
        <f t="shared" ref="EQ112:FE128" si="149">CU$228*$B112+CU$229</f>
        <v>58.182838490212049</v>
      </c>
      <c r="ER112" s="2">
        <f t="shared" si="149"/>
        <v>58.846862255125288</v>
      </c>
      <c r="ES112" s="2">
        <f t="shared" si="149"/>
        <v>59.441979244668225</v>
      </c>
      <c r="ET112" s="2">
        <f t="shared" si="149"/>
        <v>62.113634597206179</v>
      </c>
      <c r="EU112" s="2">
        <f t="shared" si="149"/>
        <v>64.158344215157058</v>
      </c>
      <c r="EV112" s="2">
        <f t="shared" si="149"/>
        <v>64.547948959176225</v>
      </c>
      <c r="EW112" s="2">
        <f t="shared" si="149"/>
        <v>63.293764646784801</v>
      </c>
      <c r="EX112" s="2">
        <f t="shared" si="149"/>
        <v>72.354854036454725</v>
      </c>
      <c r="EY112" s="2">
        <f t="shared" si="149"/>
        <v>60.714396177692748</v>
      </c>
      <c r="EZ112" s="2">
        <f t="shared" si="149"/>
        <v>63.968193368786743</v>
      </c>
      <c r="FA112" s="2">
        <f t="shared" si="149"/>
        <v>63.383594490916778</v>
      </c>
      <c r="FB112" s="2">
        <f t="shared" si="149"/>
        <v>64.773994177962805</v>
      </c>
      <c r="FC112" s="2">
        <f t="shared" si="149"/>
        <v>63.02378824704158</v>
      </c>
      <c r="FD112" s="2">
        <f t="shared" si="149"/>
        <v>63.042161749150772</v>
      </c>
      <c r="FE112" s="2">
        <f t="shared" si="149"/>
        <v>64.825607151878145</v>
      </c>
      <c r="FG112" s="2">
        <f t="shared" ref="FG112:FU128" si="150">POWER(10,($B112-C$231)/C$229)/(1+POWER(10,($B112-C$231)/C$229))</f>
        <v>0.9724121545639095</v>
      </c>
      <c r="FH112" s="2">
        <f t="shared" si="150"/>
        <v>0.97678838481482033</v>
      </c>
      <c r="FI112" s="2">
        <f t="shared" si="150"/>
        <v>0.97446529191601861</v>
      </c>
      <c r="FJ112" s="2">
        <f t="shared" si="150"/>
        <v>0.97476594031959773</v>
      </c>
      <c r="FK112" s="2">
        <f t="shared" si="150"/>
        <v>0.97176753457424792</v>
      </c>
      <c r="FL112" s="2">
        <f t="shared" si="150"/>
        <v>0.97500288343450359</v>
      </c>
      <c r="FM112" s="2">
        <f t="shared" si="150"/>
        <v>0.97187473319175111</v>
      </c>
      <c r="FN112" s="2">
        <f t="shared" si="150"/>
        <v>0.97063144114563904</v>
      </c>
      <c r="FO112" s="2">
        <f t="shared" si="150"/>
        <v>0.97039555209622241</v>
      </c>
      <c r="FP112" s="2">
        <f t="shared" si="150"/>
        <v>0.97104025498173241</v>
      </c>
      <c r="FQ112" s="2">
        <f t="shared" si="150"/>
        <v>0.97114610000483459</v>
      </c>
      <c r="FR112" s="2">
        <f t="shared" si="150"/>
        <v>0.97116013789344535</v>
      </c>
      <c r="FS112" s="2">
        <f t="shared" si="150"/>
        <v>0.97148864915634603</v>
      </c>
      <c r="FT112" s="2">
        <f t="shared" si="150"/>
        <v>0.97042921708915253</v>
      </c>
      <c r="FU112" s="2">
        <f t="shared" si="150"/>
        <v>0.9667196373023712</v>
      </c>
      <c r="FW112" s="2">
        <f t="shared" si="141"/>
        <v>1.7500647461756763E-3</v>
      </c>
      <c r="FX112" s="2">
        <f t="shared" si="141"/>
        <v>1.8826397151793807E-3</v>
      </c>
      <c r="FY112" s="2">
        <f t="shared" si="141"/>
        <v>1.7177575704429425E-3</v>
      </c>
      <c r="FZ112" s="2">
        <f t="shared" si="141"/>
        <v>2.0829027696698836E-3</v>
      </c>
      <c r="GA112" s="2">
        <f t="shared" si="141"/>
        <v>1.9120778738164635E-3</v>
      </c>
      <c r="GB112" s="2">
        <f t="shared" si="141"/>
        <v>2.7359355132970677E-3</v>
      </c>
      <c r="GC112" s="2">
        <f t="shared" si="141"/>
        <v>2.5721689271602983E-3</v>
      </c>
      <c r="GD112" s="2">
        <f t="shared" si="141"/>
        <v>2.8024236820058225E-3</v>
      </c>
      <c r="GE112" s="2">
        <f t="shared" si="141"/>
        <v>2.8492263866171938E-3</v>
      </c>
      <c r="GF112" s="2">
        <f t="shared" si="141"/>
        <v>2.6138980714242852E-3</v>
      </c>
      <c r="GG112" s="2">
        <f t="shared" si="141"/>
        <v>2.3383836483924802E-3</v>
      </c>
      <c r="GH112" s="2">
        <f t="shared" si="141"/>
        <v>1.9127288012663385E-3</v>
      </c>
      <c r="GI112" s="2">
        <f t="shared" si="141"/>
        <v>1.7107451137816463E-3</v>
      </c>
      <c r="GJ112" s="2">
        <f t="shared" si="141"/>
        <v>1.5521078043128848E-3</v>
      </c>
      <c r="GK112" s="2">
        <f t="shared" si="141"/>
        <v>1.1722226669630626E-3</v>
      </c>
      <c r="GM112" s="86">
        <f t="shared" si="142"/>
        <v>1.1998394268691003E-8</v>
      </c>
      <c r="GN112" s="86">
        <f t="shared" si="142"/>
        <v>4.6567550015452171E-6</v>
      </c>
      <c r="GO112" s="86">
        <f t="shared" si="142"/>
        <v>6.605257019538348E-9</v>
      </c>
      <c r="GP112" s="86">
        <f t="shared" si="142"/>
        <v>7.5770997307054724E-8</v>
      </c>
      <c r="GQ112" s="86">
        <f t="shared" si="142"/>
        <v>2.6199543259097225E-9</v>
      </c>
      <c r="GR112" s="86">
        <f t="shared" si="142"/>
        <v>2.6485389500551793E-6</v>
      </c>
      <c r="GS112" s="86">
        <f t="shared" si="142"/>
        <v>5.3378871225562466E-9</v>
      </c>
      <c r="GT112" s="86">
        <f t="shared" si="142"/>
        <v>6.0863442362802819E-11</v>
      </c>
      <c r="GU112" s="86">
        <f t="shared" si="142"/>
        <v>2.2892698942965739E-12</v>
      </c>
      <c r="GV112" s="86">
        <f t="shared" si="142"/>
        <v>1.5649026105820016E-11</v>
      </c>
      <c r="GW112" s="86">
        <f t="shared" si="142"/>
        <v>7.6771786107946993E-13</v>
      </c>
      <c r="GX112" s="86">
        <f t="shared" si="142"/>
        <v>5.054613049386158E-13</v>
      </c>
      <c r="GY112" s="86">
        <f t="shared" si="142"/>
        <v>5.5183996969120435E-14</v>
      </c>
      <c r="GZ112" s="86">
        <f t="shared" si="142"/>
        <v>1.6563530668782791E-18</v>
      </c>
      <c r="HA112" s="86">
        <f t="shared" si="142"/>
        <v>7.7024735687803228E-20</v>
      </c>
      <c r="HC112" s="86">
        <f t="shared" si="73"/>
        <v>0.54560568773520202</v>
      </c>
      <c r="HD112" s="86">
        <f t="shared" si="73"/>
        <v>0.49127265556340494</v>
      </c>
      <c r="HE112" s="86">
        <f t="shared" si="73"/>
        <v>0.53694095695458555</v>
      </c>
      <c r="HF112" s="86">
        <f t="shared" si="73"/>
        <v>0.50768834367556392</v>
      </c>
      <c r="HG112" s="86">
        <f t="shared" si="73"/>
        <v>0.56208877363597287</v>
      </c>
      <c r="HH112" s="86">
        <f t="shared" si="73"/>
        <v>0.51872986002880705</v>
      </c>
      <c r="HI112" s="86">
        <f t="shared" si="138"/>
        <v>0.52774578534279093</v>
      </c>
      <c r="HJ112" s="86">
        <f t="shared" si="138"/>
        <v>0.52712499327850515</v>
      </c>
      <c r="HK112" s="86">
        <f t="shared" si="138"/>
        <v>0.48088115963767203</v>
      </c>
      <c r="HL112" s="86">
        <f t="shared" si="138"/>
        <v>0.50623104406580288</v>
      </c>
      <c r="HM112" s="86">
        <f t="shared" si="138"/>
        <v>0.55103505810058784</v>
      </c>
      <c r="HN112" s="86">
        <f t="shared" si="138"/>
        <v>0.5787219980507663</v>
      </c>
      <c r="HO112" s="86">
        <f t="shared" si="138"/>
        <v>0.56172352551546845</v>
      </c>
      <c r="HP112" s="86">
        <f t="shared" si="138"/>
        <v>0.57141274297352085</v>
      </c>
      <c r="HQ112" s="86">
        <f t="shared" si="138"/>
        <v>0.5615592157513023</v>
      </c>
      <c r="HS112" s="86">
        <f t="shared" si="143"/>
        <v>1.8355581724518895E-27</v>
      </c>
      <c r="HT112" s="86">
        <f t="shared" si="143"/>
        <v>4.110703860040173E-26</v>
      </c>
      <c r="HU112" s="86">
        <f t="shared" si="143"/>
        <v>1.5647637309144257E-27</v>
      </c>
      <c r="HV112" s="86">
        <f t="shared" si="143"/>
        <v>2.077437676300902E-29</v>
      </c>
      <c r="HW112" s="86">
        <f t="shared" si="143"/>
        <v>5.6683189002350483E-27</v>
      </c>
      <c r="HX112" s="86">
        <f t="shared" si="143"/>
        <v>1.1744343385715275E-26</v>
      </c>
      <c r="HY112" s="86">
        <f t="shared" si="143"/>
        <v>1.5016242348187707E-23</v>
      </c>
      <c r="HZ112" s="86">
        <f t="shared" si="143"/>
        <v>3.1901533848667445E-25</v>
      </c>
      <c r="IA112" s="86">
        <f t="shared" si="143"/>
        <v>1.6076152700300714E-25</v>
      </c>
      <c r="IB112" s="86">
        <f t="shared" si="143"/>
        <v>1.284378823283163E-25</v>
      </c>
      <c r="IC112" s="86">
        <f t="shared" si="143"/>
        <v>3.7536388167578508E-28</v>
      </c>
      <c r="ID112" s="86">
        <f t="shared" si="143"/>
        <v>3.8324393585882874E-30</v>
      </c>
      <c r="IE112" s="86">
        <f t="shared" si="143"/>
        <v>2.9206594044702143E-28</v>
      </c>
      <c r="IF112" s="86">
        <f t="shared" si="143"/>
        <v>3.9128990021621057E-16</v>
      </c>
      <c r="IG112" s="86">
        <f t="shared" si="143"/>
        <v>2.5881565864483405E-11</v>
      </c>
      <c r="II112" s="86">
        <f t="shared" si="144"/>
        <v>5.6398527975950815E-69</v>
      </c>
      <c r="IJ112" s="86">
        <f t="shared" si="144"/>
        <v>8.929577723339424E-63</v>
      </c>
      <c r="IK112" s="86">
        <f t="shared" si="144"/>
        <v>2.5633072888701229E-67</v>
      </c>
      <c r="IL112" s="86">
        <f t="shared" si="144"/>
        <v>4.3892266486508541E-69</v>
      </c>
      <c r="IM112" s="86">
        <f t="shared" si="144"/>
        <v>3.4114111261763414E-67</v>
      </c>
      <c r="IN112" s="86">
        <f t="shared" si="144"/>
        <v>1.6040489087970742E-61</v>
      </c>
      <c r="IO112" s="86">
        <f t="shared" si="144"/>
        <v>4.1073117404530771E-60</v>
      </c>
      <c r="IP112" s="86">
        <f t="shared" si="144"/>
        <v>2.3448440581729329E-62</v>
      </c>
      <c r="IQ112" s="86">
        <f t="shared" si="144"/>
        <v>6.9800153815493641E-63</v>
      </c>
      <c r="IR112" s="86">
        <f t="shared" si="144"/>
        <v>1.29465857556948E-63</v>
      </c>
      <c r="IS112" s="86">
        <f t="shared" si="144"/>
        <v>4.8589312369871845E-67</v>
      </c>
      <c r="IT112" s="86">
        <f t="shared" si="144"/>
        <v>1.7471992433565277E-72</v>
      </c>
      <c r="IU112" s="86">
        <f t="shared" si="144"/>
        <v>1.1989611963969285E-70</v>
      </c>
      <c r="IV112" s="86">
        <f t="shared" si="144"/>
        <v>1.1818370845307155E-79</v>
      </c>
      <c r="IW112" s="86">
        <f t="shared" si="144"/>
        <v>3.6900040511832791E-36</v>
      </c>
      <c r="IY112" s="86">
        <f t="shared" si="145"/>
        <v>0.54560569973359629</v>
      </c>
      <c r="IZ112" s="86">
        <f t="shared" si="145"/>
        <v>0.49127731231840649</v>
      </c>
      <c r="JA112" s="86">
        <f t="shared" si="145"/>
        <v>0.53694096355984255</v>
      </c>
      <c r="JB112" s="86">
        <f t="shared" si="145"/>
        <v>0.50768841944656118</v>
      </c>
      <c r="JC112" s="86">
        <f t="shared" si="145"/>
        <v>0.56208877625592724</v>
      </c>
      <c r="JD112" s="86">
        <f t="shared" si="145"/>
        <v>0.5187325085677571</v>
      </c>
      <c r="JE112" s="86">
        <f t="shared" si="145"/>
        <v>0.52774579068067806</v>
      </c>
      <c r="JF112" s="86">
        <f t="shared" si="145"/>
        <v>0.52712499333936857</v>
      </c>
      <c r="JG112" s="86">
        <f t="shared" si="145"/>
        <v>0.48088115963996131</v>
      </c>
      <c r="JH112" s="86">
        <f t="shared" si="145"/>
        <v>0.50623104408145192</v>
      </c>
      <c r="JI112" s="86">
        <f t="shared" si="145"/>
        <v>0.55103505810135556</v>
      </c>
      <c r="JJ112" s="86">
        <f t="shared" si="145"/>
        <v>0.57872199805127178</v>
      </c>
      <c r="JK112" s="86">
        <f t="shared" si="145"/>
        <v>0.56172352551552363</v>
      </c>
      <c r="JL112" s="86">
        <f t="shared" si="145"/>
        <v>0.57141274297352129</v>
      </c>
      <c r="JM112" s="86">
        <f t="shared" si="145"/>
        <v>0.56155921577718382</v>
      </c>
    </row>
    <row r="113" spans="2:273" x14ac:dyDescent="0.25">
      <c r="B113" s="2">
        <v>86</v>
      </c>
      <c r="C113" s="37">
        <v>147.64599999999999</v>
      </c>
      <c r="D113" s="37">
        <v>160.684</v>
      </c>
      <c r="E113" s="37">
        <v>149.321</v>
      </c>
      <c r="F113" s="37">
        <v>162.322</v>
      </c>
      <c r="G113" s="37">
        <v>148.345</v>
      </c>
      <c r="H113" s="37">
        <v>152.86699999999999</v>
      </c>
      <c r="I113" s="37">
        <v>137.333</v>
      </c>
      <c r="J113" s="37">
        <v>134.404</v>
      </c>
      <c r="K113" s="37">
        <v>107.393</v>
      </c>
      <c r="L113" s="37">
        <v>122.64400000000001</v>
      </c>
      <c r="M113" s="37">
        <v>130.83099999999999</v>
      </c>
      <c r="N113" s="37">
        <v>145.93299999999999</v>
      </c>
      <c r="O113" s="37">
        <v>155.81399999999999</v>
      </c>
      <c r="P113" s="37">
        <v>131.952</v>
      </c>
      <c r="Q113" s="37">
        <v>111.492</v>
      </c>
      <c r="S113" s="4">
        <f t="shared" si="146"/>
        <v>144.98153542981348</v>
      </c>
      <c r="T113" s="4">
        <f t="shared" si="146"/>
        <v>163.47002763348232</v>
      </c>
      <c r="U113" s="4">
        <f t="shared" si="146"/>
        <v>148.99794269830807</v>
      </c>
      <c r="V113" s="4">
        <f t="shared" si="146"/>
        <v>161.30144622508487</v>
      </c>
      <c r="W113" s="4">
        <f t="shared" si="146"/>
        <v>145.98736449140983</v>
      </c>
      <c r="X113" s="4">
        <f t="shared" si="146"/>
        <v>144.77043095407021</v>
      </c>
      <c r="Y113" s="4">
        <f t="shared" si="146"/>
        <v>128.00118810985458</v>
      </c>
      <c r="Z113" s="4">
        <f t="shared" si="146"/>
        <v>129.08189172158478</v>
      </c>
      <c r="AA113" s="4">
        <f t="shared" si="146"/>
        <v>104.04884876055495</v>
      </c>
      <c r="AB113" s="4">
        <f t="shared" si="146"/>
        <v>116.70835370204136</v>
      </c>
      <c r="AC113" s="4">
        <f t="shared" si="146"/>
        <v>124.57734726043549</v>
      </c>
      <c r="AD113" s="4">
        <f t="shared" si="146"/>
        <v>140.70174661627155</v>
      </c>
      <c r="AE113" s="4">
        <f t="shared" si="146"/>
        <v>153.68267080874088</v>
      </c>
      <c r="AF113" s="4">
        <f t="shared" si="146"/>
        <v>125.26064344665679</v>
      </c>
      <c r="AG113" s="4">
        <f t="shared" si="146"/>
        <v>106.75706534764903</v>
      </c>
      <c r="AI113" s="4">
        <f t="shared" si="147"/>
        <v>2.6644645701865102</v>
      </c>
      <c r="AJ113" s="4">
        <f t="shared" si="147"/>
        <v>-2.7860276334823197</v>
      </c>
      <c r="AK113" s="4">
        <f t="shared" si="147"/>
        <v>0.32305730169193225</v>
      </c>
      <c r="AL113" s="4">
        <f t="shared" si="147"/>
        <v>1.020553774915129</v>
      </c>
      <c r="AM113" s="4">
        <f t="shared" si="147"/>
        <v>2.3576355085901639</v>
      </c>
      <c r="AN113" s="4">
        <f t="shared" si="147"/>
        <v>8.0965690459297832</v>
      </c>
      <c r="AO113" s="4">
        <f t="shared" si="147"/>
        <v>9.331811890145417</v>
      </c>
      <c r="AP113" s="4">
        <f t="shared" si="147"/>
        <v>5.3221082784152145</v>
      </c>
      <c r="AQ113" s="4">
        <f t="shared" si="147"/>
        <v>3.3441512394450541</v>
      </c>
      <c r="AR113" s="4">
        <f t="shared" si="147"/>
        <v>5.9356462979586411</v>
      </c>
      <c r="AS113" s="4">
        <f t="shared" si="147"/>
        <v>6.253652739564501</v>
      </c>
      <c r="AT113" s="4">
        <f t="shared" si="147"/>
        <v>5.2312533837284434</v>
      </c>
      <c r="AU113" s="4">
        <f t="shared" si="147"/>
        <v>2.1313291912591126</v>
      </c>
      <c r="AV113" s="4">
        <f t="shared" si="147"/>
        <v>6.691356553343212</v>
      </c>
      <c r="AW113" s="4">
        <f t="shared" si="147"/>
        <v>4.7349346523509723</v>
      </c>
      <c r="AY113" s="2">
        <f t="shared" si="139"/>
        <v>59.225248797973215</v>
      </c>
      <c r="AZ113" s="2">
        <f t="shared" si="139"/>
        <v>59.68877595483243</v>
      </c>
      <c r="BA113" s="2">
        <f t="shared" si="139"/>
        <v>59.976837540434602</v>
      </c>
      <c r="BB113" s="2">
        <f t="shared" si="139"/>
        <v>62.659303213199784</v>
      </c>
      <c r="BC113" s="2">
        <f t="shared" si="139"/>
        <v>64.469419302666921</v>
      </c>
      <c r="BD113" s="2">
        <f t="shared" si="139"/>
        <v>65.962315319314826</v>
      </c>
      <c r="BE113" s="2">
        <f t="shared" si="139"/>
        <v>64.015693607276305</v>
      </c>
      <c r="BF113" s="2">
        <f t="shared" si="139"/>
        <v>72.981778269593661</v>
      </c>
      <c r="BG113" s="2">
        <f t="shared" si="139"/>
        <v>61.477637970338328</v>
      </c>
      <c r="BH113" s="2">
        <f t="shared" si="139"/>
        <v>64.231353229618819</v>
      </c>
      <c r="BI113" s="2">
        <f t="shared" si="139"/>
        <v>62.616321154633233</v>
      </c>
      <c r="BJ113" s="2">
        <f t="shared" si="139"/>
        <v>64.986883351991693</v>
      </c>
      <c r="BK113" s="2">
        <f t="shared" si="139"/>
        <v>64.419121149172156</v>
      </c>
      <c r="BL113" s="2">
        <f t="shared" si="139"/>
        <v>63.902742982445957</v>
      </c>
      <c r="BM113" s="2">
        <f t="shared" si="139"/>
        <v>64.478218323485123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79.226837290732036</v>
      </c>
      <c r="DL113" s="2">
        <f t="shared" si="148"/>
        <v>80.430245454545428</v>
      </c>
      <c r="DM113" s="2">
        <f t="shared" si="148"/>
        <v>81.311850174216005</v>
      </c>
      <c r="DN113" s="2">
        <f t="shared" si="148"/>
        <v>89.038143763213512</v>
      </c>
      <c r="DO113" s="2">
        <f t="shared" si="148"/>
        <v>85.191384990619142</v>
      </c>
      <c r="DP113" s="2">
        <f t="shared" si="148"/>
        <v>85.902607692307683</v>
      </c>
      <c r="DQ113" s="2">
        <f t="shared" si="148"/>
        <v>89.660085560054</v>
      </c>
      <c r="DR113" s="2">
        <f t="shared" si="148"/>
        <v>95.68664201043147</v>
      </c>
      <c r="DS113" s="2">
        <f t="shared" si="148"/>
        <v>84.060632773109248</v>
      </c>
      <c r="DT113" s="2">
        <f t="shared" si="148"/>
        <v>82.520585714285716</v>
      </c>
      <c r="DU113" s="2">
        <f t="shared" si="148"/>
        <v>76.042027501185402</v>
      </c>
      <c r="DV113" s="2">
        <f t="shared" si="148"/>
        <v>86.511098150782374</v>
      </c>
      <c r="DW113" s="2">
        <f t="shared" si="148"/>
        <v>83.600576102418245</v>
      </c>
      <c r="DX113" s="2">
        <f t="shared" si="148"/>
        <v>82.876430252100818</v>
      </c>
      <c r="DY113" s="2">
        <f t="shared" si="148"/>
        <v>73.429767741935478</v>
      </c>
      <c r="EA113" s="2">
        <f t="shared" si="94"/>
        <v>58.709024502227059</v>
      </c>
      <c r="EB113" s="2">
        <f t="shared" si="94"/>
        <v>59.240358333333333</v>
      </c>
      <c r="EC113" s="2">
        <f t="shared" si="94"/>
        <v>59.467312629323992</v>
      </c>
      <c r="ED113" s="2">
        <f t="shared" si="94"/>
        <v>62.036665243312925</v>
      </c>
      <c r="EE113" s="2">
        <f t="shared" si="94"/>
        <v>63.920144365847463</v>
      </c>
      <c r="EF113" s="2">
        <f t="shared" si="94"/>
        <v>65.499382352941183</v>
      </c>
      <c r="EG113" s="2">
        <f t="shared" si="94"/>
        <v>63.339309532768894</v>
      </c>
      <c r="EH113" s="2">
        <f t="shared" si="94"/>
        <v>72.355542527204079</v>
      </c>
      <c r="EI113" s="2">
        <f t="shared" si="94"/>
        <v>60.850265993597631</v>
      </c>
      <c r="EJ113" s="2">
        <f t="shared" si="94"/>
        <v>63.733823547211131</v>
      </c>
      <c r="EK113" s="2">
        <f t="shared" si="94"/>
        <v>62.25004003586465</v>
      </c>
      <c r="EL113" s="2">
        <f t="shared" si="94"/>
        <v>64.403558102845722</v>
      </c>
      <c r="EM113" s="2">
        <f t="shared" si="135"/>
        <v>63.907628571428575</v>
      </c>
      <c r="EN113" s="2">
        <f t="shared" si="135"/>
        <v>63.376300771903544</v>
      </c>
      <c r="EO113" s="2">
        <f t="shared" si="135"/>
        <v>64.19653655906248</v>
      </c>
      <c r="EQ113" s="2">
        <f t="shared" si="149"/>
        <v>58.047834636747382</v>
      </c>
      <c r="ER113" s="2">
        <f t="shared" si="149"/>
        <v>58.719832687927109</v>
      </c>
      <c r="ES113" s="2">
        <f t="shared" si="149"/>
        <v>59.289578797715436</v>
      </c>
      <c r="ET113" s="2">
        <f t="shared" si="149"/>
        <v>61.971097498762141</v>
      </c>
      <c r="EU113" s="2">
        <f t="shared" si="149"/>
        <v>64.021467199566104</v>
      </c>
      <c r="EV113" s="2">
        <f t="shared" si="149"/>
        <v>64.419800362798881</v>
      </c>
      <c r="EW113" s="2">
        <f t="shared" si="149"/>
        <v>63.185675178356789</v>
      </c>
      <c r="EX113" s="2">
        <f t="shared" si="149"/>
        <v>72.259900267421997</v>
      </c>
      <c r="EY113" s="2">
        <f t="shared" si="149"/>
        <v>60.550970997955261</v>
      </c>
      <c r="EZ113" s="2">
        <f t="shared" si="149"/>
        <v>63.75951653982905</v>
      </c>
      <c r="FA113" s="2">
        <f t="shared" si="149"/>
        <v>63.194184660510601</v>
      </c>
      <c r="FB113" s="2">
        <f t="shared" si="149"/>
        <v>64.57882849496545</v>
      </c>
      <c r="FC113" s="2">
        <f t="shared" si="149"/>
        <v>62.913584726677861</v>
      </c>
      <c r="FD113" s="2">
        <f t="shared" si="149"/>
        <v>62.890734037087618</v>
      </c>
      <c r="FE113" s="2">
        <f t="shared" si="149"/>
        <v>64.672110369701301</v>
      </c>
      <c r="FG113" s="2">
        <f t="shared" si="150"/>
        <v>0.97477836213300273</v>
      </c>
      <c r="FH113" s="2">
        <f t="shared" si="150"/>
        <v>0.97878743142708335</v>
      </c>
      <c r="FI113" s="2">
        <f t="shared" si="150"/>
        <v>0.97665962882608726</v>
      </c>
      <c r="FJ113" s="2">
        <f t="shared" si="150"/>
        <v>0.97693505240001055</v>
      </c>
      <c r="FK113" s="2">
        <f t="shared" si="150"/>
        <v>0.97418756352174229</v>
      </c>
      <c r="FL113" s="2">
        <f t="shared" si="150"/>
        <v>0.97715210535958852</v>
      </c>
      <c r="FM113" s="2">
        <f t="shared" si="150"/>
        <v>0.9742858164422683</v>
      </c>
      <c r="FN113" s="2">
        <f t="shared" si="150"/>
        <v>0.973146162588717</v>
      </c>
      <c r="FO113" s="2">
        <f t="shared" si="150"/>
        <v>0.97292990853531292</v>
      </c>
      <c r="FP113" s="2">
        <f t="shared" si="150"/>
        <v>0.97352092615430352</v>
      </c>
      <c r="FQ113" s="2">
        <f t="shared" si="150"/>
        <v>0.9736179508973366</v>
      </c>
      <c r="FR113" s="2">
        <f t="shared" si="150"/>
        <v>0.97363081884418534</v>
      </c>
      <c r="FS113" s="2">
        <f t="shared" si="150"/>
        <v>0.9739319423147168</v>
      </c>
      <c r="FT113" s="2">
        <f t="shared" si="150"/>
        <v>0.97296077186311536</v>
      </c>
      <c r="FU113" s="2">
        <f t="shared" si="150"/>
        <v>0.96955880719685761</v>
      </c>
      <c r="FW113" s="2">
        <f t="shared" si="141"/>
        <v>1.9185838963872929E-3</v>
      </c>
      <c r="FX113" s="2">
        <f t="shared" si="141"/>
        <v>2.0638985253954413E-3</v>
      </c>
      <c r="FY113" s="2">
        <f t="shared" si="141"/>
        <v>1.8831716314629027E-3</v>
      </c>
      <c r="FZ113" s="2">
        <f t="shared" si="141"/>
        <v>2.2833986119417597E-3</v>
      </c>
      <c r="GA113" s="2">
        <f t="shared" si="141"/>
        <v>2.0961650103920554E-3</v>
      </c>
      <c r="GB113" s="2">
        <f t="shared" si="141"/>
        <v>2.9991019990494336E-3</v>
      </c>
      <c r="GC113" s="2">
        <f t="shared" si="141"/>
        <v>2.8196274317086444E-3</v>
      </c>
      <c r="GD113" s="2">
        <f t="shared" si="141"/>
        <v>3.0719658877124338E-3</v>
      </c>
      <c r="GE113" s="2">
        <f t="shared" si="141"/>
        <v>3.123256062495138E-3</v>
      </c>
      <c r="GF113" s="2">
        <f t="shared" si="141"/>
        <v>2.8653596439115114E-3</v>
      </c>
      <c r="GG113" s="2">
        <f t="shared" si="141"/>
        <v>2.5634083719681469E-3</v>
      </c>
      <c r="GH113" s="2">
        <f t="shared" si="141"/>
        <v>2.0968784748479864E-3</v>
      </c>
      <c r="GI113" s="2">
        <f t="shared" si="141"/>
        <v>1.8754851683382781E-3</v>
      </c>
      <c r="GJ113" s="2">
        <f t="shared" si="141"/>
        <v>1.7015975605127473E-3</v>
      </c>
      <c r="GK113" s="2">
        <f t="shared" si="141"/>
        <v>1.2851712502844675E-3</v>
      </c>
      <c r="GM113" s="86">
        <f t="shared" si="142"/>
        <v>2.348840577787277E-9</v>
      </c>
      <c r="GN113" s="86">
        <f t="shared" si="142"/>
        <v>1.5119081207394738E-6</v>
      </c>
      <c r="GO113" s="86">
        <f t="shared" si="142"/>
        <v>1.1511102720604576E-9</v>
      </c>
      <c r="GP113" s="86">
        <f t="shared" si="142"/>
        <v>1.6188832592509052E-8</v>
      </c>
      <c r="GQ113" s="86">
        <f t="shared" si="142"/>
        <v>4.0693251349526158E-10</v>
      </c>
      <c r="GR113" s="86">
        <f t="shared" si="142"/>
        <v>8.6837477890284734E-7</v>
      </c>
      <c r="GS113" s="86">
        <f t="shared" si="142"/>
        <v>9.512906119976006E-10</v>
      </c>
      <c r="GT113" s="86">
        <f t="shared" si="142"/>
        <v>7.0045174469940356E-12</v>
      </c>
      <c r="GU113" s="86">
        <f t="shared" si="142"/>
        <v>2.1002098222794461E-13</v>
      </c>
      <c r="GV113" s="86">
        <f t="shared" si="142"/>
        <v>1.7828947592825895E-12</v>
      </c>
      <c r="GW113" s="86">
        <f t="shared" si="142"/>
        <v>6.292606647821834E-14</v>
      </c>
      <c r="GX113" s="86">
        <f t="shared" si="142"/>
        <v>3.794129650496021E-14</v>
      </c>
      <c r="GY113" s="86">
        <f t="shared" si="142"/>
        <v>3.2283700712148032E-15</v>
      </c>
      <c r="GZ113" s="86">
        <f t="shared" si="142"/>
        <v>4.3399927813613907E-20</v>
      </c>
      <c r="HA113" s="86">
        <f t="shared" si="142"/>
        <v>1.566391720028151E-21</v>
      </c>
      <c r="HC113" s="86">
        <f t="shared" si="73"/>
        <v>0.53370671140014825</v>
      </c>
      <c r="HD113" s="86">
        <f t="shared" si="73"/>
        <v>0.51060785983255241</v>
      </c>
      <c r="HE113" s="86">
        <f t="shared" si="73"/>
        <v>0.53998008707708101</v>
      </c>
      <c r="HF113" s="86">
        <f t="shared" si="73"/>
        <v>0.51539981490393172</v>
      </c>
      <c r="HG113" s="86">
        <f t="shared" si="73"/>
        <v>0.53780153795354113</v>
      </c>
      <c r="HH113" s="86">
        <f t="shared" si="73"/>
        <v>0.49114918246535</v>
      </c>
      <c r="HI113" s="86">
        <f t="shared" si="138"/>
        <v>0.46747229214633162</v>
      </c>
      <c r="HJ113" s="86">
        <f t="shared" si="138"/>
        <v>0.44649091173359545</v>
      </c>
      <c r="HK113" s="86">
        <f t="shared" si="138"/>
        <v>0.36715042061886105</v>
      </c>
      <c r="HL113" s="86">
        <f t="shared" si="138"/>
        <v>0.41010183637267705</v>
      </c>
      <c r="HM113" s="86">
        <f t="shared" si="138"/>
        <v>0.46061499036834991</v>
      </c>
      <c r="HN113" s="86">
        <f t="shared" si="138"/>
        <v>0.52999278164413766</v>
      </c>
      <c r="HO113" s="86">
        <f t="shared" si="138"/>
        <v>0.55279648308389184</v>
      </c>
      <c r="HP113" s="86">
        <f t="shared" si="138"/>
        <v>0.49210314642665015</v>
      </c>
      <c r="HQ113" s="86">
        <f t="shared" si="138"/>
        <v>0.45733294900696586</v>
      </c>
      <c r="HS113" s="86">
        <f t="shared" si="143"/>
        <v>4.0665622386241988E-26</v>
      </c>
      <c r="HT113" s="86">
        <f t="shared" si="143"/>
        <v>7.5348828363458526E-25</v>
      </c>
      <c r="HU113" s="86">
        <f t="shared" si="143"/>
        <v>3.3214969396926701E-26</v>
      </c>
      <c r="HV113" s="86">
        <f t="shared" si="143"/>
        <v>5.6585451283151155E-28</v>
      </c>
      <c r="HW113" s="86">
        <f t="shared" si="143"/>
        <v>1.2216839965559611E-25</v>
      </c>
      <c r="HX113" s="86">
        <f t="shared" si="143"/>
        <v>2.5884952147524058E-25</v>
      </c>
      <c r="HY113" s="86">
        <f t="shared" si="143"/>
        <v>2.5502639303064947E-22</v>
      </c>
      <c r="HZ113" s="86">
        <f t="shared" si="143"/>
        <v>6.6434527138184964E-24</v>
      </c>
      <c r="IA113" s="86">
        <f t="shared" si="143"/>
        <v>3.4867624396694328E-24</v>
      </c>
      <c r="IB113" s="86">
        <f t="shared" si="143"/>
        <v>2.7303728748813172E-24</v>
      </c>
      <c r="IC113" s="86">
        <f t="shared" si="143"/>
        <v>9.5879544590371776E-27</v>
      </c>
      <c r="ID113" s="86">
        <f t="shared" si="143"/>
        <v>1.1304168813342618E-28</v>
      </c>
      <c r="IE113" s="86">
        <f t="shared" si="143"/>
        <v>6.9716288587105539E-27</v>
      </c>
      <c r="IF113" s="86">
        <f t="shared" si="143"/>
        <v>1.9820546517282155E-15</v>
      </c>
      <c r="IG113" s="86">
        <f t="shared" si="143"/>
        <v>7.3642599056894941E-11</v>
      </c>
      <c r="II113" s="86">
        <f t="shared" si="144"/>
        <v>4.8466454708610385E-67</v>
      </c>
      <c r="IJ113" s="86">
        <f t="shared" si="144"/>
        <v>5.3369220931828021E-61</v>
      </c>
      <c r="IK113" s="86">
        <f t="shared" si="144"/>
        <v>1.9492809524886806E-65</v>
      </c>
      <c r="IL113" s="86">
        <f t="shared" si="144"/>
        <v>4.3056226044936609E-67</v>
      </c>
      <c r="IM113" s="86">
        <f t="shared" si="144"/>
        <v>2.769678192551401E-65</v>
      </c>
      <c r="IN113" s="86">
        <f t="shared" si="144"/>
        <v>1.1347519720523652E-59</v>
      </c>
      <c r="IO113" s="86">
        <f t="shared" si="144"/>
        <v>2.5185591924784823E-58</v>
      </c>
      <c r="IP113" s="86">
        <f t="shared" si="144"/>
        <v>1.791463356763324E-60</v>
      </c>
      <c r="IQ113" s="86">
        <f t="shared" si="144"/>
        <v>5.6054263270287291E-61</v>
      </c>
      <c r="IR113" s="86">
        <f t="shared" si="144"/>
        <v>1.0276474952861008E-61</v>
      </c>
      <c r="IS113" s="86">
        <f t="shared" si="144"/>
        <v>4.5136427814892514E-65</v>
      </c>
      <c r="IT113" s="86">
        <f t="shared" si="144"/>
        <v>2.023274731139003E-70</v>
      </c>
      <c r="IU113" s="86">
        <f t="shared" si="144"/>
        <v>1.1323623958906202E-68</v>
      </c>
      <c r="IV113" s="86">
        <f t="shared" si="144"/>
        <v>1.8713490174597393E-77</v>
      </c>
      <c r="IW113" s="86">
        <f t="shared" si="144"/>
        <v>3.1702164926422643E-35</v>
      </c>
      <c r="IY113" s="86">
        <f t="shared" si="145"/>
        <v>0.53370671374898881</v>
      </c>
      <c r="IZ113" s="86">
        <f t="shared" si="145"/>
        <v>0.51060937174067311</v>
      </c>
      <c r="JA113" s="86">
        <f t="shared" si="145"/>
        <v>0.53998008822819132</v>
      </c>
      <c r="JB113" s="86">
        <f t="shared" si="145"/>
        <v>0.51539983109276433</v>
      </c>
      <c r="JC113" s="86">
        <f t="shared" si="145"/>
        <v>0.53780153836047362</v>
      </c>
      <c r="JD113" s="86">
        <f t="shared" si="145"/>
        <v>0.49115005084012892</v>
      </c>
      <c r="JE113" s="86">
        <f t="shared" si="145"/>
        <v>0.46747229309762223</v>
      </c>
      <c r="JF113" s="86">
        <f t="shared" si="145"/>
        <v>0.44649091174059996</v>
      </c>
      <c r="JG113" s="86">
        <f t="shared" si="145"/>
        <v>0.36715042061907105</v>
      </c>
      <c r="JH113" s="86">
        <f t="shared" si="145"/>
        <v>0.41010183637445996</v>
      </c>
      <c r="JI113" s="86">
        <f t="shared" si="145"/>
        <v>0.46061499036841286</v>
      </c>
      <c r="JJ113" s="86">
        <f t="shared" si="145"/>
        <v>0.52999278164417563</v>
      </c>
      <c r="JK113" s="86">
        <f t="shared" si="145"/>
        <v>0.55279648308389506</v>
      </c>
      <c r="JL113" s="86">
        <f t="shared" si="145"/>
        <v>0.49210314642665215</v>
      </c>
      <c r="JM113" s="86">
        <f t="shared" si="145"/>
        <v>0.45733294908060845</v>
      </c>
    </row>
    <row r="114" spans="2:273" x14ac:dyDescent="0.25">
      <c r="B114" s="2">
        <v>87</v>
      </c>
      <c r="C114" s="37">
        <v>133.923</v>
      </c>
      <c r="D114" s="37">
        <v>155.08799999999999</v>
      </c>
      <c r="E114" s="37">
        <v>139.339</v>
      </c>
      <c r="F114" s="37">
        <v>152.64400000000001</v>
      </c>
      <c r="G114" s="37">
        <v>132.56899999999999</v>
      </c>
      <c r="H114" s="37">
        <v>136.69999999999999</v>
      </c>
      <c r="I114" s="37">
        <v>116.351</v>
      </c>
      <c r="J114" s="37">
        <v>112.86</v>
      </c>
      <c r="K114" s="37">
        <v>84.768000000000001</v>
      </c>
      <c r="L114" s="37">
        <v>96.965999999999994</v>
      </c>
      <c r="M114" s="37">
        <v>104.81399999999999</v>
      </c>
      <c r="N114" s="37">
        <v>125.95</v>
      </c>
      <c r="O114" s="37">
        <v>142.06800000000001</v>
      </c>
      <c r="P114" s="37">
        <v>107.17700000000001</v>
      </c>
      <c r="Q114" s="37">
        <v>89.426000000000002</v>
      </c>
      <c r="S114" s="4">
        <f t="shared" si="146"/>
        <v>128.6648433408715</v>
      </c>
      <c r="T114" s="4">
        <f t="shared" si="146"/>
        <v>152.35406508150322</v>
      </c>
      <c r="U114" s="4">
        <f t="shared" si="146"/>
        <v>134.98317775275933</v>
      </c>
      <c r="V114" s="4">
        <f t="shared" si="146"/>
        <v>146.8808582635248</v>
      </c>
      <c r="W114" s="4">
        <f t="shared" si="146"/>
        <v>128.14050606536713</v>
      </c>
      <c r="X114" s="4">
        <f t="shared" si="146"/>
        <v>127.67606019386314</v>
      </c>
      <c r="Y114" s="4">
        <f t="shared" si="146"/>
        <v>109.8202989652612</v>
      </c>
      <c r="Z114" s="4">
        <f t="shared" si="146"/>
        <v>110.28516643529312</v>
      </c>
      <c r="AA114" s="4">
        <f t="shared" si="146"/>
        <v>85.993660382298771</v>
      </c>
      <c r="AB114" s="4">
        <f t="shared" si="146"/>
        <v>97.074780251328775</v>
      </c>
      <c r="AC114" s="4">
        <f t="shared" si="146"/>
        <v>102.3855012670363</v>
      </c>
      <c r="AD114" s="4">
        <f t="shared" si="146"/>
        <v>119.4743255393294</v>
      </c>
      <c r="AE114" s="4">
        <f t="shared" si="146"/>
        <v>136.38803983350874</v>
      </c>
      <c r="AF114" s="4">
        <f t="shared" si="146"/>
        <v>103.47829282264929</v>
      </c>
      <c r="AG114" s="4">
        <f t="shared" si="146"/>
        <v>89.196192430983217</v>
      </c>
      <c r="AI114" s="4">
        <f t="shared" si="147"/>
        <v>5.2581566591285025</v>
      </c>
      <c r="AJ114" s="4">
        <f t="shared" si="147"/>
        <v>2.7339349184967716</v>
      </c>
      <c r="AK114" s="4">
        <f t="shared" si="147"/>
        <v>4.3558222472406669</v>
      </c>
      <c r="AL114" s="4">
        <f t="shared" si="147"/>
        <v>5.7631417364752053</v>
      </c>
      <c r="AM114" s="4">
        <f t="shared" si="147"/>
        <v>4.4284939346328542</v>
      </c>
      <c r="AN114" s="4">
        <f t="shared" si="147"/>
        <v>9.0239398061368519</v>
      </c>
      <c r="AO114" s="4">
        <f t="shared" si="147"/>
        <v>6.5307010347387973</v>
      </c>
      <c r="AP114" s="4">
        <f t="shared" si="147"/>
        <v>2.5748335647068785</v>
      </c>
      <c r="AQ114" s="4">
        <f t="shared" si="147"/>
        <v>-1.2256603822987699</v>
      </c>
      <c r="AR114" s="4">
        <f t="shared" si="147"/>
        <v>-0.10878025132878122</v>
      </c>
      <c r="AS114" s="4">
        <f t="shared" si="147"/>
        <v>2.4284987329636891</v>
      </c>
      <c r="AT114" s="4">
        <f t="shared" si="147"/>
        <v>6.4756744606706036</v>
      </c>
      <c r="AU114" s="4">
        <f t="shared" si="147"/>
        <v>5.67996016649127</v>
      </c>
      <c r="AV114" s="4">
        <f t="shared" si="147"/>
        <v>3.6987071773507125</v>
      </c>
      <c r="AW114" s="4">
        <f t="shared" si="147"/>
        <v>0.2298075690167849</v>
      </c>
      <c r="AY114" s="2">
        <f t="shared" si="139"/>
        <v>59.023457946698272</v>
      </c>
      <c r="AZ114" s="2">
        <f t="shared" si="139"/>
        <v>59.50360902303018</v>
      </c>
      <c r="BA114" s="2">
        <f t="shared" si="139"/>
        <v>59.7793714677141</v>
      </c>
      <c r="BB114" s="2">
        <f t="shared" si="139"/>
        <v>62.467178999206013</v>
      </c>
      <c r="BC114" s="2">
        <f t="shared" si="139"/>
        <v>64.295277465771363</v>
      </c>
      <c r="BD114" s="2">
        <f t="shared" si="139"/>
        <v>65.741597506874811</v>
      </c>
      <c r="BE114" s="2">
        <f t="shared" si="139"/>
        <v>63.848745691355205</v>
      </c>
      <c r="BF114" s="2">
        <f t="shared" si="139"/>
        <v>72.834131568784656</v>
      </c>
      <c r="BG114" s="2">
        <f t="shared" si="139"/>
        <v>61.249922507926506</v>
      </c>
      <c r="BH114" s="2">
        <f t="shared" si="139"/>
        <v>63.988676207536415</v>
      </c>
      <c r="BI114" s="2">
        <f t="shared" si="139"/>
        <v>62.453909496155759</v>
      </c>
      <c r="BJ114" s="2">
        <f t="shared" si="139"/>
        <v>64.758002736837312</v>
      </c>
      <c r="BK114" s="2">
        <f t="shared" si="139"/>
        <v>64.226030192902542</v>
      </c>
      <c r="BL114" s="2">
        <f t="shared" si="139"/>
        <v>63.693737598319068</v>
      </c>
      <c r="BM114" s="2">
        <f t="shared" si="139"/>
        <v>64.332593217128405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79.394034467666046</v>
      </c>
      <c r="DL114" s="2">
        <f t="shared" si="148"/>
        <v>80.582540662438319</v>
      </c>
      <c r="DM114" s="2">
        <f t="shared" si="148"/>
        <v>81.473780487804859</v>
      </c>
      <c r="DN114" s="2">
        <f t="shared" si="148"/>
        <v>89.225721534279657</v>
      </c>
      <c r="DO114" s="2">
        <f t="shared" si="148"/>
        <v>85.26868095684803</v>
      </c>
      <c r="DP114" s="2">
        <f t="shared" si="148"/>
        <v>85.984506191369604</v>
      </c>
      <c r="DQ114" s="2">
        <f t="shared" si="148"/>
        <v>89.888592442645091</v>
      </c>
      <c r="DR114" s="2">
        <f t="shared" si="148"/>
        <v>95.862392128971067</v>
      </c>
      <c r="DS114" s="2">
        <f t="shared" si="148"/>
        <v>84.211892997198873</v>
      </c>
      <c r="DT114" s="2">
        <f t="shared" si="148"/>
        <v>82.609257142857132</v>
      </c>
      <c r="DU114" s="2">
        <f t="shared" si="148"/>
        <v>75.993514461830259</v>
      </c>
      <c r="DV114" s="2">
        <f t="shared" si="148"/>
        <v>86.640507112375545</v>
      </c>
      <c r="DW114" s="2">
        <f t="shared" si="148"/>
        <v>83.67930254951311</v>
      </c>
      <c r="DX114" s="2">
        <f t="shared" si="148"/>
        <v>83.020425770308094</v>
      </c>
      <c r="DY114" s="2">
        <f t="shared" si="148"/>
        <v>73.419403225806448</v>
      </c>
      <c r="EA114" s="2">
        <f t="shared" si="94"/>
        <v>58.544120828264901</v>
      </c>
      <c r="EB114" s="2">
        <f t="shared" si="94"/>
        <v>59.088119047619045</v>
      </c>
      <c r="EC114" s="2">
        <f t="shared" si="94"/>
        <v>59.306891501740552</v>
      </c>
      <c r="ED114" s="2">
        <f t="shared" si="94"/>
        <v>61.891170963583626</v>
      </c>
      <c r="EE114" s="2">
        <f t="shared" si="94"/>
        <v>63.788228831234754</v>
      </c>
      <c r="EF114" s="2">
        <f t="shared" si="94"/>
        <v>65.313352941176475</v>
      </c>
      <c r="EG114" s="2">
        <f t="shared" si="94"/>
        <v>63.222410159924749</v>
      </c>
      <c r="EH114" s="2">
        <f t="shared" si="94"/>
        <v>72.254894070619571</v>
      </c>
      <c r="EI114" s="2">
        <f t="shared" si="94"/>
        <v>60.668245038167939</v>
      </c>
      <c r="EJ114" s="2">
        <f t="shared" si="94"/>
        <v>63.52669555193728</v>
      </c>
      <c r="EK114" s="2">
        <f t="shared" si="94"/>
        <v>62.116752455948856</v>
      </c>
      <c r="EL114" s="2">
        <f t="shared" si="94"/>
        <v>64.217105861208182</v>
      </c>
      <c r="EM114" s="2">
        <f t="shared" si="135"/>
        <v>63.753162857142861</v>
      </c>
      <c r="EN114" s="2">
        <f t="shared" si="135"/>
        <v>63.204785510683898</v>
      </c>
      <c r="EO114" s="2">
        <f t="shared" si="135"/>
        <v>64.071750557193184</v>
      </c>
      <c r="EQ114" s="2">
        <f t="shared" si="149"/>
        <v>57.912830783282722</v>
      </c>
      <c r="ER114" s="2">
        <f t="shared" si="149"/>
        <v>58.592803120728931</v>
      </c>
      <c r="ES114" s="2">
        <f t="shared" si="149"/>
        <v>59.137178350762639</v>
      </c>
      <c r="ET114" s="2">
        <f t="shared" si="149"/>
        <v>61.828560400318096</v>
      </c>
      <c r="EU114" s="2">
        <f t="shared" si="149"/>
        <v>63.884590183975128</v>
      </c>
      <c r="EV114" s="2">
        <f t="shared" si="149"/>
        <v>64.291651766421538</v>
      </c>
      <c r="EW114" s="2">
        <f t="shared" si="149"/>
        <v>63.077585709928783</v>
      </c>
      <c r="EX114" s="2">
        <f t="shared" si="149"/>
        <v>72.164946498389256</v>
      </c>
      <c r="EY114" s="2">
        <f t="shared" si="149"/>
        <v>60.387545818217774</v>
      </c>
      <c r="EZ114" s="2">
        <f t="shared" si="149"/>
        <v>63.550839710871358</v>
      </c>
      <c r="FA114" s="2">
        <f t="shared" si="149"/>
        <v>63.004774830104424</v>
      </c>
      <c r="FB114" s="2">
        <f t="shared" si="149"/>
        <v>64.383662811968094</v>
      </c>
      <c r="FC114" s="2">
        <f t="shared" si="149"/>
        <v>62.803381206314143</v>
      </c>
      <c r="FD114" s="2">
        <f t="shared" si="149"/>
        <v>62.739306325024472</v>
      </c>
      <c r="FE114" s="2">
        <f t="shared" si="149"/>
        <v>64.51861358752447</v>
      </c>
      <c r="FG114" s="2">
        <f t="shared" si="150"/>
        <v>0.97694643169139384</v>
      </c>
      <c r="FH114" s="2">
        <f t="shared" si="150"/>
        <v>0.98061773098897231</v>
      </c>
      <c r="FI114" s="2">
        <f t="shared" si="150"/>
        <v>0.97866952209940339</v>
      </c>
      <c r="FJ114" s="2">
        <f t="shared" si="150"/>
        <v>0.97892174018106826</v>
      </c>
      <c r="FK114" s="2">
        <f t="shared" si="150"/>
        <v>0.97640518926254238</v>
      </c>
      <c r="FL114" s="2">
        <f t="shared" si="150"/>
        <v>0.97912049696610604</v>
      </c>
      <c r="FM114" s="2">
        <f t="shared" si="150"/>
        <v>0.97649520463876804</v>
      </c>
      <c r="FN114" s="2">
        <f t="shared" si="150"/>
        <v>0.97545100368980264</v>
      </c>
      <c r="FO114" s="2">
        <f t="shared" si="150"/>
        <v>0.97525283852585543</v>
      </c>
      <c r="FP114" s="2">
        <f t="shared" si="150"/>
        <v>0.97579440170343568</v>
      </c>
      <c r="FQ114" s="2">
        <f t="shared" si="150"/>
        <v>0.97588330233509346</v>
      </c>
      <c r="FR114" s="2">
        <f t="shared" si="150"/>
        <v>0.97589509270402475</v>
      </c>
      <c r="FS114" s="2">
        <f t="shared" si="150"/>
        <v>0.97617099207934466</v>
      </c>
      <c r="FT114" s="2">
        <f t="shared" si="150"/>
        <v>0.97528112070749617</v>
      </c>
      <c r="FU114" s="2">
        <f t="shared" si="150"/>
        <v>0.97216274023942428</v>
      </c>
      <c r="FW114" s="2">
        <f t="shared" si="141"/>
        <v>2.1032960865711979E-3</v>
      </c>
      <c r="FX114" s="2">
        <f t="shared" si="141"/>
        <v>2.2625692066373842E-3</v>
      </c>
      <c r="FY114" s="2">
        <f t="shared" si="141"/>
        <v>2.0644815481601904E-3</v>
      </c>
      <c r="FZ114" s="2">
        <f t="shared" si="141"/>
        <v>2.5031453527343843E-3</v>
      </c>
      <c r="GA114" s="2">
        <f t="shared" si="141"/>
        <v>2.2979345084224675E-3</v>
      </c>
      <c r="GB114" s="2">
        <f t="shared" si="141"/>
        <v>3.2874987189491704E-3</v>
      </c>
      <c r="GC114" s="2">
        <f t="shared" si="141"/>
        <v>3.0908191966311934E-3</v>
      </c>
      <c r="GD114" s="2">
        <f t="shared" si="141"/>
        <v>3.3673456089331815E-3</v>
      </c>
      <c r="GE114" s="2">
        <f t="shared" si="141"/>
        <v>3.4235505683193651E-3</v>
      </c>
      <c r="GF114" s="2">
        <f t="shared" si="141"/>
        <v>3.1409360784322225E-3</v>
      </c>
      <c r="GG114" s="2">
        <f t="shared" si="141"/>
        <v>2.8100264315629709E-3</v>
      </c>
      <c r="GH114" s="2">
        <f t="shared" si="141"/>
        <v>2.298716490269324E-3</v>
      </c>
      <c r="GI114" s="2">
        <f t="shared" si="141"/>
        <v>2.0560565643541846E-3</v>
      </c>
      <c r="GJ114" s="2">
        <f t="shared" si="141"/>
        <v>1.8654583768894064E-3</v>
      </c>
      <c r="GK114" s="2">
        <f t="shared" si="141"/>
        <v>1.4089875524657929E-3</v>
      </c>
      <c r="GM114" s="86">
        <f t="shared" si="142"/>
        <v>4.2770325277644913E-10</v>
      </c>
      <c r="GN114" s="86">
        <f t="shared" si="142"/>
        <v>4.6603679088705521E-7</v>
      </c>
      <c r="GO114" s="86">
        <f t="shared" si="142"/>
        <v>1.8507450652972532E-10</v>
      </c>
      <c r="GP114" s="86">
        <f t="shared" si="142"/>
        <v>3.2168206245030798E-9</v>
      </c>
      <c r="GQ114" s="86">
        <f t="shared" si="142"/>
        <v>5.7936057986583655E-11</v>
      </c>
      <c r="GR114" s="86">
        <f t="shared" si="142"/>
        <v>2.7125742099575792E-7</v>
      </c>
      <c r="GS114" s="86">
        <f t="shared" si="142"/>
        <v>1.5689711289081188E-10</v>
      </c>
      <c r="GT114" s="86">
        <f t="shared" si="142"/>
        <v>7.3073408050846296E-13</v>
      </c>
      <c r="GU114" s="86">
        <f t="shared" si="142"/>
        <v>1.7346866874812535E-14</v>
      </c>
      <c r="GV114" s="86">
        <f t="shared" si="142"/>
        <v>1.8495891523830832E-13</v>
      </c>
      <c r="GW114" s="86">
        <f t="shared" si="142"/>
        <v>4.6177572688133008E-15</v>
      </c>
      <c r="GX114" s="86">
        <f t="shared" si="142"/>
        <v>2.5342952004103337E-15</v>
      </c>
      <c r="GY114" s="86">
        <f t="shared" si="142"/>
        <v>1.6585899233873795E-16</v>
      </c>
      <c r="GZ114" s="86">
        <f t="shared" si="142"/>
        <v>9.701070360571612E-22</v>
      </c>
      <c r="HA114" s="86">
        <f t="shared" si="142"/>
        <v>2.6903161994981513E-23</v>
      </c>
      <c r="HC114" s="86">
        <f t="shared" si="73"/>
        <v>0.48921594470380764</v>
      </c>
      <c r="HD114" s="86">
        <f t="shared" si="73"/>
        <v>0.51030210832935829</v>
      </c>
      <c r="HE114" s="86">
        <f t="shared" si="73"/>
        <v>0.51210072861847233</v>
      </c>
      <c r="HF114" s="86">
        <f t="shared" si="73"/>
        <v>0.49888962825224986</v>
      </c>
      <c r="HG114" s="86">
        <f t="shared" si="73"/>
        <v>0.47603602987326438</v>
      </c>
      <c r="HH114" s="86">
        <f t="shared" si="73"/>
        <v>0.44065259701718201</v>
      </c>
      <c r="HI114" s="86">
        <f t="shared" si="138"/>
        <v>0.38309695218637585</v>
      </c>
      <c r="HJ114" s="86">
        <f t="shared" si="138"/>
        <v>0.34208989858287531</v>
      </c>
      <c r="HK114" s="86">
        <f t="shared" si="138"/>
        <v>0.24671293281449827</v>
      </c>
      <c r="HL114" s="86">
        <f t="shared" si="138"/>
        <v>0.29763971758530405</v>
      </c>
      <c r="HM114" s="86">
        <f t="shared" si="138"/>
        <v>0.34022909575684651</v>
      </c>
      <c r="HN114" s="86">
        <f t="shared" si="138"/>
        <v>0.43620302482954498</v>
      </c>
      <c r="HO114" s="86">
        <f t="shared" si="138"/>
        <v>0.50388394226605293</v>
      </c>
      <c r="HP114" s="86">
        <f t="shared" si="138"/>
        <v>0.36894401284670764</v>
      </c>
      <c r="HQ114" s="86">
        <f t="shared" si="138"/>
        <v>0.31465777386344962</v>
      </c>
      <c r="HS114" s="86">
        <f t="shared" si="143"/>
        <v>8.3041218343232424E-25</v>
      </c>
      <c r="HT114" s="86">
        <f t="shared" si="143"/>
        <v>1.2804816650251024E-23</v>
      </c>
      <c r="HU114" s="86">
        <f t="shared" si="143"/>
        <v>6.5148001992051808E-25</v>
      </c>
      <c r="HV114" s="86">
        <f t="shared" si="143"/>
        <v>1.4137651631735199E-26</v>
      </c>
      <c r="HW114" s="86">
        <f t="shared" si="143"/>
        <v>2.4267891315738616E-24</v>
      </c>
      <c r="HX114" s="86">
        <f t="shared" si="143"/>
        <v>5.2463129710004877E-24</v>
      </c>
      <c r="HY114" s="86">
        <f t="shared" si="143"/>
        <v>3.9979071974525861E-21</v>
      </c>
      <c r="HZ114" s="86">
        <f t="shared" si="143"/>
        <v>1.269905397535849E-22</v>
      </c>
      <c r="IA114" s="86">
        <f t="shared" si="143"/>
        <v>6.9329336977641089E-23</v>
      </c>
      <c r="IB114" s="86">
        <f t="shared" si="143"/>
        <v>5.3291034826142675E-23</v>
      </c>
      <c r="IC114" s="86">
        <f t="shared" si="143"/>
        <v>2.2451412577178549E-25</v>
      </c>
      <c r="ID114" s="86">
        <f t="shared" si="143"/>
        <v>3.0525403040271051E-27</v>
      </c>
      <c r="IE114" s="86">
        <f t="shared" si="143"/>
        <v>1.5316607902099106E-25</v>
      </c>
      <c r="IF114" s="86">
        <f t="shared" si="143"/>
        <v>9.6565925172775035E-15</v>
      </c>
      <c r="IG114" s="86">
        <f t="shared" si="143"/>
        <v>2.0465352263195091E-10</v>
      </c>
      <c r="II114" s="86">
        <f t="shared" si="144"/>
        <v>3.9041260542835765E-65</v>
      </c>
      <c r="IJ114" s="86">
        <f t="shared" si="144"/>
        <v>3.0037552317473576E-59</v>
      </c>
      <c r="IK114" s="86">
        <f t="shared" si="144"/>
        <v>1.3922384923871662E-63</v>
      </c>
      <c r="IL114" s="86">
        <f t="shared" si="144"/>
        <v>3.9439771240872845E-65</v>
      </c>
      <c r="IM114" s="86">
        <f t="shared" si="144"/>
        <v>2.1076625164067514E-63</v>
      </c>
      <c r="IN114" s="86">
        <f t="shared" si="144"/>
        <v>7.5108418456257221E-58</v>
      </c>
      <c r="IO114" s="86">
        <f t="shared" si="144"/>
        <v>1.449165373020713E-56</v>
      </c>
      <c r="IP114" s="86">
        <f t="shared" si="144"/>
        <v>1.2786739513341521E-58</v>
      </c>
      <c r="IQ114" s="86">
        <f t="shared" si="144"/>
        <v>4.2013787006376096E-59</v>
      </c>
      <c r="IR114" s="86">
        <f t="shared" si="144"/>
        <v>7.6221791178263836E-60</v>
      </c>
      <c r="IS114" s="86">
        <f t="shared" si="144"/>
        <v>3.9134205190135619E-63</v>
      </c>
      <c r="IT114" s="86">
        <f t="shared" si="144"/>
        <v>2.1845180841740392E-68</v>
      </c>
      <c r="IU114" s="86">
        <f t="shared" si="144"/>
        <v>1.0013318890192181E-66</v>
      </c>
      <c r="IV114" s="86">
        <f t="shared" si="144"/>
        <v>2.756617380333781E-75</v>
      </c>
      <c r="IW114" s="86">
        <f t="shared" si="144"/>
        <v>2.645299654116079E-34</v>
      </c>
      <c r="IY114" s="86">
        <f t="shared" si="145"/>
        <v>0.4892159451315109</v>
      </c>
      <c r="IZ114" s="86">
        <f t="shared" si="145"/>
        <v>0.51030257436614923</v>
      </c>
      <c r="JA114" s="86">
        <f t="shared" si="145"/>
        <v>0.51210072880354685</v>
      </c>
      <c r="JB114" s="86">
        <f t="shared" si="145"/>
        <v>0.4988896314690705</v>
      </c>
      <c r="JC114" s="86">
        <f t="shared" si="145"/>
        <v>0.47603602993120042</v>
      </c>
      <c r="JD114" s="86">
        <f t="shared" si="145"/>
        <v>0.44065286827460298</v>
      </c>
      <c r="JE114" s="86">
        <f t="shared" si="145"/>
        <v>0.38309695234327296</v>
      </c>
      <c r="JF114" s="86">
        <f t="shared" si="145"/>
        <v>0.34208989858360606</v>
      </c>
      <c r="JG114" s="86">
        <f t="shared" si="145"/>
        <v>0.24671293281451562</v>
      </c>
      <c r="JH114" s="86">
        <f t="shared" si="145"/>
        <v>0.29763971758548902</v>
      </c>
      <c r="JI114" s="86">
        <f t="shared" si="145"/>
        <v>0.34022909575685112</v>
      </c>
      <c r="JJ114" s="86">
        <f t="shared" si="145"/>
        <v>0.43620302482954754</v>
      </c>
      <c r="JK114" s="86">
        <f t="shared" si="145"/>
        <v>0.50388394226605304</v>
      </c>
      <c r="JL114" s="86">
        <f t="shared" si="145"/>
        <v>0.3689440128467173</v>
      </c>
      <c r="JM114" s="86">
        <f t="shared" si="145"/>
        <v>0.31465777406810314</v>
      </c>
    </row>
    <row r="115" spans="2:273" x14ac:dyDescent="0.25">
      <c r="B115" s="2">
        <v>88</v>
      </c>
      <c r="C115" s="37">
        <v>117.4</v>
      </c>
      <c r="D115" s="37">
        <v>143.71899999999999</v>
      </c>
      <c r="E115" s="37">
        <v>123.554</v>
      </c>
      <c r="F115" s="37">
        <v>138.78</v>
      </c>
      <c r="G115" s="37">
        <v>114.13800000000001</v>
      </c>
      <c r="H115" s="37">
        <v>117.333</v>
      </c>
      <c r="I115" s="37">
        <v>94.525999999999996</v>
      </c>
      <c r="J115" s="37">
        <v>91.367999999999995</v>
      </c>
      <c r="K115" s="37">
        <v>68.643000000000001</v>
      </c>
      <c r="L115" s="37">
        <v>76.457999999999998</v>
      </c>
      <c r="M115" s="37">
        <v>79.474999999999994</v>
      </c>
      <c r="N115" s="37">
        <v>100.717</v>
      </c>
      <c r="O115" s="37">
        <v>121.678</v>
      </c>
      <c r="P115" s="37">
        <v>81.338999999999999</v>
      </c>
      <c r="Q115" s="37">
        <v>72.754000000000005</v>
      </c>
      <c r="S115" s="4">
        <f t="shared" si="146"/>
        <v>111.09912578535652</v>
      </c>
      <c r="T115" s="4">
        <f t="shared" si="146"/>
        <v>138.46769607342546</v>
      </c>
      <c r="U115" s="4">
        <f t="shared" si="146"/>
        <v>118.73591991849062</v>
      </c>
      <c r="V115" s="4">
        <f t="shared" si="146"/>
        <v>130.3890684194547</v>
      </c>
      <c r="W115" s="4">
        <f t="shared" si="146"/>
        <v>109.65219630965959</v>
      </c>
      <c r="X115" s="4">
        <f t="shared" si="146"/>
        <v>111.09286908512001</v>
      </c>
      <c r="Y115" s="4">
        <f t="shared" si="146"/>
        <v>93.807181053783964</v>
      </c>
      <c r="Z115" s="4">
        <f t="shared" si="146"/>
        <v>94.91383865561923</v>
      </c>
      <c r="AA115" s="4">
        <f t="shared" si="146"/>
        <v>73.439563347589257</v>
      </c>
      <c r="AB115" s="4">
        <f t="shared" si="146"/>
        <v>82.104069716131804</v>
      </c>
      <c r="AC115" s="4">
        <f t="shared" si="146"/>
        <v>84.555007382947437</v>
      </c>
      <c r="AD115" s="4">
        <f t="shared" si="146"/>
        <v>99.318012835206389</v>
      </c>
      <c r="AE115" s="4">
        <f t="shared" si="146"/>
        <v>117.17881460283711</v>
      </c>
      <c r="AF115" s="4">
        <f t="shared" si="146"/>
        <v>85.360418153837671</v>
      </c>
      <c r="AG115" s="4">
        <f t="shared" si="146"/>
        <v>76.167087137975003</v>
      </c>
      <c r="AI115" s="4">
        <f t="shared" si="147"/>
        <v>6.3008742146434855</v>
      </c>
      <c r="AJ115" s="4">
        <f t="shared" si="147"/>
        <v>5.2513039265745363</v>
      </c>
      <c r="AK115" s="4">
        <f t="shared" si="147"/>
        <v>4.8180800815093789</v>
      </c>
      <c r="AL115" s="4">
        <f t="shared" si="147"/>
        <v>8.3909315805452991</v>
      </c>
      <c r="AM115" s="4">
        <f t="shared" si="147"/>
        <v>4.4858036903404184</v>
      </c>
      <c r="AN115" s="4">
        <f t="shared" si="147"/>
        <v>6.2401309148799839</v>
      </c>
      <c r="AO115" s="4">
        <f t="shared" si="147"/>
        <v>0.71881894621603237</v>
      </c>
      <c r="AP115" s="4">
        <f t="shared" si="147"/>
        <v>-3.5458386556192352</v>
      </c>
      <c r="AQ115" s="4">
        <f t="shared" si="147"/>
        <v>-4.796563347589256</v>
      </c>
      <c r="AR115" s="4">
        <f t="shared" si="147"/>
        <v>-5.6460697161318052</v>
      </c>
      <c r="AS115" s="4">
        <f t="shared" si="147"/>
        <v>-5.0800073829474428</v>
      </c>
      <c r="AT115" s="4">
        <f t="shared" si="147"/>
        <v>1.3989871647936098</v>
      </c>
      <c r="AU115" s="4">
        <f t="shared" si="147"/>
        <v>4.4991853971628899</v>
      </c>
      <c r="AV115" s="4">
        <f t="shared" si="147"/>
        <v>-4.0214181538376721</v>
      </c>
      <c r="AW115" s="4">
        <f t="shared" si="147"/>
        <v>-3.4130871379749976</v>
      </c>
      <c r="AY115" s="2">
        <f t="shared" si="139"/>
        <v>58.824089780960712</v>
      </c>
      <c r="AZ115" s="2">
        <f t="shared" si="139"/>
        <v>59.320708683812335</v>
      </c>
      <c r="BA115" s="2">
        <f t="shared" si="139"/>
        <v>59.584424387610092</v>
      </c>
      <c r="BB115" s="2">
        <f t="shared" si="139"/>
        <v>62.278372618419638</v>
      </c>
      <c r="BC115" s="2">
        <f t="shared" si="139"/>
        <v>64.124248402851748</v>
      </c>
      <c r="BD115" s="2">
        <f t="shared" si="139"/>
        <v>65.523313215155156</v>
      </c>
      <c r="BE115" s="2">
        <f t="shared" si="139"/>
        <v>63.685287376158399</v>
      </c>
      <c r="BF115" s="2">
        <f t="shared" si="139"/>
        <v>72.68982757293584</v>
      </c>
      <c r="BG115" s="2">
        <f t="shared" si="139"/>
        <v>61.025311143323364</v>
      </c>
      <c r="BH115" s="2">
        <f t="shared" si="139"/>
        <v>63.74835062249393</v>
      </c>
      <c r="BI115" s="2">
        <f t="shared" si="139"/>
        <v>62.293760050994678</v>
      </c>
      <c r="BJ115" s="2">
        <f t="shared" si="139"/>
        <v>64.532012405551285</v>
      </c>
      <c r="BK115" s="2">
        <f t="shared" si="139"/>
        <v>64.035685556113194</v>
      </c>
      <c r="BL115" s="2">
        <f t="shared" si="139"/>
        <v>63.487183003456508</v>
      </c>
      <c r="BM115" s="2">
        <f t="shared" si="139"/>
        <v>64.188422348256097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79.56123164460007</v>
      </c>
      <c r="DL115" s="2">
        <f t="shared" si="148"/>
        <v>80.734835870331196</v>
      </c>
      <c r="DM115" s="2">
        <f t="shared" si="148"/>
        <v>81.635710801393714</v>
      </c>
      <c r="DN115" s="2">
        <f t="shared" si="148"/>
        <v>89.413299305345802</v>
      </c>
      <c r="DO115" s="2">
        <f t="shared" si="148"/>
        <v>85.345976923076918</v>
      </c>
      <c r="DP115" s="2">
        <f t="shared" si="148"/>
        <v>86.066404690431511</v>
      </c>
      <c r="DQ115" s="2">
        <f t="shared" si="148"/>
        <v>90.117099325236182</v>
      </c>
      <c r="DR115" s="2">
        <f t="shared" si="148"/>
        <v>96.038142247510649</v>
      </c>
      <c r="DS115" s="2">
        <f t="shared" si="148"/>
        <v>84.363153221288513</v>
      </c>
      <c r="DT115" s="2">
        <f t="shared" si="148"/>
        <v>82.697928571428562</v>
      </c>
      <c r="DU115" s="2">
        <f t="shared" si="148"/>
        <v>75.945001422475116</v>
      </c>
      <c r="DV115" s="2">
        <f t="shared" si="148"/>
        <v>86.769916073968716</v>
      </c>
      <c r="DW115" s="2">
        <f t="shared" si="148"/>
        <v>83.758028996607976</v>
      </c>
      <c r="DX115" s="2">
        <f t="shared" si="148"/>
        <v>83.164421288515371</v>
      </c>
      <c r="DY115" s="2">
        <f t="shared" si="148"/>
        <v>73.409038709677418</v>
      </c>
      <c r="EA115" s="2">
        <f t="shared" si="94"/>
        <v>58.379217154302751</v>
      </c>
      <c r="EB115" s="2">
        <f t="shared" si="94"/>
        <v>58.935879761904758</v>
      </c>
      <c r="EC115" s="2">
        <f t="shared" si="94"/>
        <v>59.146470374157118</v>
      </c>
      <c r="ED115" s="2">
        <f t="shared" si="94"/>
        <v>61.745676683854334</v>
      </c>
      <c r="EE115" s="2">
        <f t="shared" si="94"/>
        <v>63.656313296622045</v>
      </c>
      <c r="EF115" s="2">
        <f t="shared" si="94"/>
        <v>65.127323529411768</v>
      </c>
      <c r="EG115" s="2">
        <f t="shared" si="94"/>
        <v>63.105510787080597</v>
      </c>
      <c r="EH115" s="2">
        <f t="shared" si="94"/>
        <v>72.154245614035077</v>
      </c>
      <c r="EI115" s="2">
        <f t="shared" si="94"/>
        <v>60.486224082738239</v>
      </c>
      <c r="EJ115" s="2">
        <f t="shared" si="94"/>
        <v>63.319567556663443</v>
      </c>
      <c r="EK115" s="2">
        <f t="shared" si="94"/>
        <v>61.983464876033061</v>
      </c>
      <c r="EL115" s="2">
        <f t="shared" si="94"/>
        <v>64.030653619570629</v>
      </c>
      <c r="EM115" s="2">
        <f t="shared" si="135"/>
        <v>63.598697142857148</v>
      </c>
      <c r="EN115" s="2">
        <f t="shared" si="135"/>
        <v>63.033270249464252</v>
      </c>
      <c r="EO115" s="2">
        <f t="shared" si="135"/>
        <v>63.946964555323888</v>
      </c>
      <c r="EQ115" s="2">
        <f t="shared" si="149"/>
        <v>57.777826929818062</v>
      </c>
      <c r="ER115" s="2">
        <f t="shared" si="149"/>
        <v>58.465773553530752</v>
      </c>
      <c r="ES115" s="2">
        <f t="shared" si="149"/>
        <v>58.984777903809857</v>
      </c>
      <c r="ET115" s="2">
        <f t="shared" si="149"/>
        <v>61.686023301874059</v>
      </c>
      <c r="EU115" s="2">
        <f t="shared" si="149"/>
        <v>63.747713168384166</v>
      </c>
      <c r="EV115" s="2">
        <f t="shared" si="149"/>
        <v>64.16350317004418</v>
      </c>
      <c r="EW115" s="2">
        <f t="shared" si="149"/>
        <v>62.969496241500778</v>
      </c>
      <c r="EX115" s="2">
        <f t="shared" si="149"/>
        <v>72.069992729356514</v>
      </c>
      <c r="EY115" s="2">
        <f t="shared" si="149"/>
        <v>60.224120638480294</v>
      </c>
      <c r="EZ115" s="2">
        <f t="shared" si="149"/>
        <v>63.342162881913673</v>
      </c>
      <c r="FA115" s="2">
        <f t="shared" si="149"/>
        <v>62.81536499969824</v>
      </c>
      <c r="FB115" s="2">
        <f t="shared" si="149"/>
        <v>64.188497128970738</v>
      </c>
      <c r="FC115" s="2">
        <f t="shared" si="149"/>
        <v>62.693177685950417</v>
      </c>
      <c r="FD115" s="2">
        <f t="shared" si="149"/>
        <v>62.587878612961319</v>
      </c>
      <c r="FE115" s="2">
        <f t="shared" si="149"/>
        <v>64.365116805347625</v>
      </c>
      <c r="FG115" s="2">
        <f t="shared" si="150"/>
        <v>0.9789321604600143</v>
      </c>
      <c r="FH115" s="2">
        <f t="shared" si="150"/>
        <v>0.98229296246501485</v>
      </c>
      <c r="FI115" s="2">
        <f t="shared" si="150"/>
        <v>0.9805097927340064</v>
      </c>
      <c r="FJ115" s="2">
        <f t="shared" si="150"/>
        <v>0.98074067910931195</v>
      </c>
      <c r="FK115" s="2">
        <f t="shared" si="150"/>
        <v>0.97843650915910507</v>
      </c>
      <c r="FL115" s="2">
        <f t="shared" si="150"/>
        <v>0.98092261852081042</v>
      </c>
      <c r="FM115" s="2">
        <f t="shared" si="150"/>
        <v>0.97851894544093243</v>
      </c>
      <c r="FN115" s="2">
        <f t="shared" si="150"/>
        <v>0.97756258342729752</v>
      </c>
      <c r="FO115" s="2">
        <f t="shared" si="150"/>
        <v>0.97738106817614268</v>
      </c>
      <c r="FP115" s="2">
        <f t="shared" si="150"/>
        <v>0.97787711398799537</v>
      </c>
      <c r="FQ115" s="2">
        <f t="shared" si="150"/>
        <v>0.97795853816211387</v>
      </c>
      <c r="FR115" s="2">
        <f t="shared" si="150"/>
        <v>0.97796933687649068</v>
      </c>
      <c r="FS115" s="2">
        <f t="shared" si="150"/>
        <v>0.9782220247263359</v>
      </c>
      <c r="FT115" s="2">
        <f t="shared" si="150"/>
        <v>0.97740697446615754</v>
      </c>
      <c r="FU115" s="2">
        <f t="shared" si="150"/>
        <v>0.974549780174224</v>
      </c>
      <c r="FW115" s="2">
        <f t="shared" si="141"/>
        <v>2.3057504109839965E-3</v>
      </c>
      <c r="FX115" s="2">
        <f t="shared" si="141"/>
        <v>2.4803163775639144E-3</v>
      </c>
      <c r="FY115" s="2">
        <f t="shared" si="141"/>
        <v>2.2632082238417477E-3</v>
      </c>
      <c r="FZ115" s="2">
        <f t="shared" si="141"/>
        <v>2.743981632371975E-3</v>
      </c>
      <c r="GA115" s="2">
        <f t="shared" si="141"/>
        <v>2.5190766039155949E-3</v>
      </c>
      <c r="GB115" s="2">
        <f t="shared" si="141"/>
        <v>3.6035277272738757E-3</v>
      </c>
      <c r="GC115" s="2">
        <f t="shared" si="141"/>
        <v>3.3880055653808853E-3</v>
      </c>
      <c r="GD115" s="2">
        <f t="shared" si="141"/>
        <v>3.6910219167408656E-3</v>
      </c>
      <c r="GE115" s="2">
        <f t="shared" si="141"/>
        <v>3.7526090723473213E-3</v>
      </c>
      <c r="GF115" s="2">
        <f t="shared" si="141"/>
        <v>3.4429246096766941E-3</v>
      </c>
      <c r="GG115" s="2">
        <f t="shared" si="141"/>
        <v>3.0802976247606998E-3</v>
      </c>
      <c r="GH115" s="2">
        <f t="shared" si="141"/>
        <v>2.5199336498385027E-3</v>
      </c>
      <c r="GI115" s="2">
        <f t="shared" si="141"/>
        <v>2.2539740841195908E-3</v>
      </c>
      <c r="GJ115" s="2">
        <f t="shared" si="141"/>
        <v>2.0450663730852969E-3</v>
      </c>
      <c r="GK115" s="2">
        <f t="shared" si="141"/>
        <v>1.5447141467616438E-3</v>
      </c>
      <c r="GM115" s="86">
        <f t="shared" si="142"/>
        <v>7.2437176744052614E-11</v>
      </c>
      <c r="GN115" s="86">
        <f t="shared" si="142"/>
        <v>1.3638665180404491E-7</v>
      </c>
      <c r="GO115" s="86">
        <f t="shared" si="142"/>
        <v>2.7451386564374238E-11</v>
      </c>
      <c r="GP115" s="86">
        <f t="shared" si="142"/>
        <v>5.944715272512565E-10</v>
      </c>
      <c r="GQ115" s="86">
        <f t="shared" si="142"/>
        <v>7.5605339717587927E-12</v>
      </c>
      <c r="GR115" s="86">
        <f t="shared" si="142"/>
        <v>8.0726205930812043E-8</v>
      </c>
      <c r="GS115" s="86">
        <f t="shared" si="142"/>
        <v>2.3946699901569226E-11</v>
      </c>
      <c r="GT115" s="86">
        <f t="shared" si="142"/>
        <v>6.9097846743759796E-14</v>
      </c>
      <c r="GU115" s="86">
        <f t="shared" si="142"/>
        <v>1.2898175376319216E-15</v>
      </c>
      <c r="GV115" s="86">
        <f t="shared" si="142"/>
        <v>1.7469996345817831E-14</v>
      </c>
      <c r="GW115" s="86">
        <f t="shared" si="142"/>
        <v>3.0336218572940807E-16</v>
      </c>
      <c r="GX115" s="86">
        <f t="shared" si="142"/>
        <v>1.5062053628070315E-16</v>
      </c>
      <c r="GY115" s="86">
        <f t="shared" si="142"/>
        <v>7.4824558854987516E-18</v>
      </c>
      <c r="GZ115" s="86">
        <f t="shared" si="142"/>
        <v>1.8496754423270468E-23</v>
      </c>
      <c r="HA115" s="86">
        <f t="shared" si="142"/>
        <v>3.9019685612506182E-25</v>
      </c>
      <c r="HC115" s="86">
        <f t="shared" si="73"/>
        <v>0.41820576499218526</v>
      </c>
      <c r="HD115" s="86">
        <f t="shared" si="73"/>
        <v>0.48965647845180665</v>
      </c>
      <c r="HE115" s="86">
        <f t="shared" si="73"/>
        <v>0.45594053005976171</v>
      </c>
      <c r="HF115" s="86">
        <f t="shared" si="73"/>
        <v>0.45957330251893441</v>
      </c>
      <c r="HG115" s="86">
        <f t="shared" si="73"/>
        <v>0.38712641731810388</v>
      </c>
      <c r="HH115" s="86">
        <f t="shared" si="73"/>
        <v>0.3738943458537764</v>
      </c>
      <c r="HI115" s="86">
        <f t="shared" si="138"/>
        <v>0.28915049308744728</v>
      </c>
      <c r="HJ115" s="86">
        <f t="shared" si="138"/>
        <v>0.23549307707422509</v>
      </c>
      <c r="HK115" s="86">
        <f t="shared" si="138"/>
        <v>0.14475460925393327</v>
      </c>
      <c r="HL115" s="86">
        <f t="shared" si="138"/>
        <v>0.19218096426043099</v>
      </c>
      <c r="HM115" s="86">
        <f t="shared" si="138"/>
        <v>0.2197144461892479</v>
      </c>
      <c r="HN115" s="86">
        <f t="shared" si="138"/>
        <v>0.31902866343873587</v>
      </c>
      <c r="HO115" s="86">
        <f t="shared" si="138"/>
        <v>0.42212822425236485</v>
      </c>
      <c r="HP115" s="86">
        <f t="shared" si="138"/>
        <v>0.23743700764986289</v>
      </c>
      <c r="HQ115" s="86">
        <f t="shared" si="138"/>
        <v>0.17987712290616367</v>
      </c>
      <c r="HS115" s="86">
        <f t="shared" si="143"/>
        <v>1.5630875132831396E-23</v>
      </c>
      <c r="HT115" s="86">
        <f t="shared" si="143"/>
        <v>2.0175414145679418E-22</v>
      </c>
      <c r="HU115" s="86">
        <f t="shared" si="143"/>
        <v>1.1807717499666808E-23</v>
      </c>
      <c r="HV115" s="86">
        <f t="shared" si="143"/>
        <v>3.2401229020537299E-25</v>
      </c>
      <c r="HW115" s="86">
        <f t="shared" si="143"/>
        <v>4.4431452624040043E-23</v>
      </c>
      <c r="HX115" s="86">
        <f t="shared" si="143"/>
        <v>9.7783831127403213E-23</v>
      </c>
      <c r="HY115" s="86">
        <f t="shared" si="143"/>
        <v>5.7852765833518141E-20</v>
      </c>
      <c r="HZ115" s="86">
        <f t="shared" si="143"/>
        <v>2.2282515718710803E-21</v>
      </c>
      <c r="IA115" s="86">
        <f t="shared" si="143"/>
        <v>1.2638233239877537E-21</v>
      </c>
      <c r="IB115" s="86">
        <f t="shared" si="143"/>
        <v>9.550129013795451E-22</v>
      </c>
      <c r="IC115" s="86">
        <f t="shared" si="143"/>
        <v>4.8197323549327365E-24</v>
      </c>
      <c r="ID115" s="86">
        <f t="shared" si="143"/>
        <v>7.5467427316127918E-26</v>
      </c>
      <c r="IE115" s="86">
        <f t="shared" si="143"/>
        <v>3.0972903445541017E-24</v>
      </c>
      <c r="IF115" s="86">
        <f t="shared" si="143"/>
        <v>4.5251744604534604E-14</v>
      </c>
      <c r="IG115" s="86">
        <f t="shared" si="143"/>
        <v>5.5548248324040034E-10</v>
      </c>
      <c r="II115" s="86">
        <f t="shared" si="144"/>
        <v>2.9479372314750141E-63</v>
      </c>
      <c r="IJ115" s="86">
        <f t="shared" si="144"/>
        <v>1.5920429020126958E-57</v>
      </c>
      <c r="IK115" s="86">
        <f t="shared" si="144"/>
        <v>9.3394427691857651E-62</v>
      </c>
      <c r="IL115" s="86">
        <f t="shared" si="144"/>
        <v>3.3735430572914639E-63</v>
      </c>
      <c r="IM115" s="86">
        <f t="shared" si="144"/>
        <v>1.5033225992215118E-61</v>
      </c>
      <c r="IN115" s="86">
        <f t="shared" si="144"/>
        <v>4.6514034997671878E-56</v>
      </c>
      <c r="IO115" s="86">
        <f t="shared" si="144"/>
        <v>7.8245308969527057E-55</v>
      </c>
      <c r="IP115" s="86">
        <f t="shared" si="144"/>
        <v>8.526544685729262E-57</v>
      </c>
      <c r="IQ115" s="86">
        <f t="shared" si="144"/>
        <v>2.9390663697070602E-57</v>
      </c>
      <c r="IR115" s="86">
        <f t="shared" si="144"/>
        <v>5.282792107568103E-58</v>
      </c>
      <c r="IS115" s="86">
        <f t="shared" si="144"/>
        <v>3.1668820958226214E-61</v>
      </c>
      <c r="IT115" s="86">
        <f t="shared" si="144"/>
        <v>2.1991135048064622E-66</v>
      </c>
      <c r="IU115" s="86">
        <f t="shared" si="144"/>
        <v>8.2905940894036222E-65</v>
      </c>
      <c r="IV115" s="86">
        <f t="shared" si="144"/>
        <v>3.7776810781556135E-73</v>
      </c>
      <c r="IW115" s="86">
        <f t="shared" si="144"/>
        <v>2.1438129201654695E-33</v>
      </c>
      <c r="IY115" s="86">
        <f t="shared" si="145"/>
        <v>0.41820576506462243</v>
      </c>
      <c r="IZ115" s="86">
        <f t="shared" si="145"/>
        <v>0.48965661483845846</v>
      </c>
      <c r="JA115" s="86">
        <f t="shared" si="145"/>
        <v>0.45594053008721308</v>
      </c>
      <c r="JB115" s="86">
        <f t="shared" si="145"/>
        <v>0.45957330311340594</v>
      </c>
      <c r="JC115" s="86">
        <f t="shared" si="145"/>
        <v>0.38712641732566438</v>
      </c>
      <c r="JD115" s="86">
        <f t="shared" si="145"/>
        <v>0.37389442657998234</v>
      </c>
      <c r="JE115" s="86">
        <f t="shared" si="145"/>
        <v>0.28915049311139396</v>
      </c>
      <c r="JF115" s="86">
        <f t="shared" si="145"/>
        <v>0.2354930770742942</v>
      </c>
      <c r="JG115" s="86">
        <f t="shared" si="145"/>
        <v>0.14475460925393455</v>
      </c>
      <c r="JH115" s="86">
        <f t="shared" si="145"/>
        <v>0.19218096426044845</v>
      </c>
      <c r="JI115" s="86">
        <f t="shared" si="145"/>
        <v>0.21971444618924821</v>
      </c>
      <c r="JJ115" s="86">
        <f t="shared" si="145"/>
        <v>0.31902866343873604</v>
      </c>
      <c r="JK115" s="86">
        <f t="shared" si="145"/>
        <v>0.42212822425236485</v>
      </c>
      <c r="JL115" s="86">
        <f t="shared" si="145"/>
        <v>0.23743700764990813</v>
      </c>
      <c r="JM115" s="86">
        <f t="shared" si="145"/>
        <v>0.17987712346164617</v>
      </c>
    </row>
    <row r="116" spans="2:273" x14ac:dyDescent="0.25">
      <c r="B116" s="2">
        <v>89</v>
      </c>
      <c r="C116" s="37">
        <v>96.662000000000006</v>
      </c>
      <c r="D116" s="37">
        <v>130.24600000000001</v>
      </c>
      <c r="E116" s="37">
        <v>106.518</v>
      </c>
      <c r="F116" s="37">
        <v>120.76300000000001</v>
      </c>
      <c r="G116" s="37">
        <v>93.724000000000004</v>
      </c>
      <c r="H116" s="37">
        <v>96.933000000000007</v>
      </c>
      <c r="I116" s="37">
        <v>75.876999999999995</v>
      </c>
      <c r="J116" s="37">
        <v>78.632000000000005</v>
      </c>
      <c r="K116" s="37">
        <v>60.643000000000001</v>
      </c>
      <c r="L116" s="37">
        <v>65.186000000000007</v>
      </c>
      <c r="M116" s="37">
        <v>66.932000000000002</v>
      </c>
      <c r="N116" s="37">
        <v>77.667000000000002</v>
      </c>
      <c r="O116" s="37">
        <v>98.915000000000006</v>
      </c>
      <c r="P116" s="37">
        <v>66.822999999999993</v>
      </c>
      <c r="Q116" s="37">
        <v>65.164000000000001</v>
      </c>
      <c r="S116" s="4">
        <f t="shared" si="146"/>
        <v>94.723797650571143</v>
      </c>
      <c r="T116" s="4">
        <f t="shared" si="146"/>
        <v>123.29332402414263</v>
      </c>
      <c r="U116" s="4">
        <f t="shared" si="146"/>
        <v>102.51348693229261</v>
      </c>
      <c r="V116" s="4">
        <f t="shared" si="146"/>
        <v>113.78326279638621</v>
      </c>
      <c r="W116" s="4">
        <f t="shared" si="146"/>
        <v>93.325444411163772</v>
      </c>
      <c r="X116" s="4">
        <f t="shared" si="146"/>
        <v>96.620848765814543</v>
      </c>
      <c r="Y116" s="4">
        <f t="shared" si="146"/>
        <v>81.444974824676564</v>
      </c>
      <c r="Z116" s="4">
        <f t="shared" si="146"/>
        <v>84.199974914971293</v>
      </c>
      <c r="AA116" s="4">
        <f t="shared" si="146"/>
        <v>66.14292467384341</v>
      </c>
      <c r="AB116" s="4">
        <f t="shared" si="146"/>
        <v>72.415001739081049</v>
      </c>
      <c r="AC116" s="4">
        <f t="shared" si="146"/>
        <v>72.774865325261089</v>
      </c>
      <c r="AD116" s="4">
        <f t="shared" si="146"/>
        <v>83.575196586765912</v>
      </c>
      <c r="AE116" s="4">
        <f t="shared" si="146"/>
        <v>99.243208214914574</v>
      </c>
      <c r="AF116" s="4">
        <f t="shared" si="146"/>
        <v>73.361011471191972</v>
      </c>
      <c r="AG116" s="4">
        <f t="shared" si="146"/>
        <v>68.710367707087087</v>
      </c>
      <c r="AI116" s="4">
        <f t="shared" si="147"/>
        <v>1.9382023494288632</v>
      </c>
      <c r="AJ116" s="4">
        <f t="shared" si="147"/>
        <v>6.9526759758573746</v>
      </c>
      <c r="AK116" s="4">
        <f t="shared" si="147"/>
        <v>4.0045130677073928</v>
      </c>
      <c r="AL116" s="4">
        <f t="shared" si="147"/>
        <v>6.9797372036137943</v>
      </c>
      <c r="AM116" s="4">
        <f t="shared" si="147"/>
        <v>0.39855558883623132</v>
      </c>
      <c r="AN116" s="4">
        <f t="shared" si="147"/>
        <v>0.31215123418546398</v>
      </c>
      <c r="AO116" s="4">
        <f t="shared" si="147"/>
        <v>-5.5679748246765683</v>
      </c>
      <c r="AP116" s="4">
        <f t="shared" si="147"/>
        <v>-5.5679749149712876</v>
      </c>
      <c r="AQ116" s="4">
        <f t="shared" si="147"/>
        <v>-5.4999246738434096</v>
      </c>
      <c r="AR116" s="4">
        <f t="shared" si="147"/>
        <v>-7.2290017390810419</v>
      </c>
      <c r="AS116" s="4">
        <f t="shared" si="147"/>
        <v>-5.8428653252610872</v>
      </c>
      <c r="AT116" s="4">
        <f t="shared" si="147"/>
        <v>-5.9081965867659108</v>
      </c>
      <c r="AU116" s="4">
        <f t="shared" si="147"/>
        <v>-0.32820821491456798</v>
      </c>
      <c r="AV116" s="4">
        <f t="shared" si="147"/>
        <v>-6.5380114711919788</v>
      </c>
      <c r="AW116" s="4">
        <f t="shared" si="147"/>
        <v>-3.5463677070870858</v>
      </c>
      <c r="AY116" s="2">
        <f t="shared" si="139"/>
        <v>58.627010990065045</v>
      </c>
      <c r="AZ116" s="2">
        <f t="shared" si="139"/>
        <v>59.139937318776802</v>
      </c>
      <c r="BA116" s="2">
        <f t="shared" si="139"/>
        <v>59.391846990900959</v>
      </c>
      <c r="BB116" s="2">
        <f t="shared" si="139"/>
        <v>62.092670797207084</v>
      </c>
      <c r="BC116" s="2">
        <f t="shared" si="139"/>
        <v>63.956121422805438</v>
      </c>
      <c r="BD116" s="2">
        <f t="shared" si="139"/>
        <v>65.307312286083103</v>
      </c>
      <c r="BE116" s="2">
        <f t="shared" si="139"/>
        <v>63.525103579054104</v>
      </c>
      <c r="BF116" s="2">
        <f t="shared" si="139"/>
        <v>72.548653486482451</v>
      </c>
      <c r="BG116" s="2">
        <f t="shared" si="139"/>
        <v>60.803622921025664</v>
      </c>
      <c r="BH116" s="2">
        <f t="shared" si="139"/>
        <v>63.510245187206571</v>
      </c>
      <c r="BI116" s="2">
        <f t="shared" si="139"/>
        <v>62.135705043953472</v>
      </c>
      <c r="BJ116" s="2">
        <f t="shared" si="139"/>
        <v>64.308741262968411</v>
      </c>
      <c r="BK116" s="2">
        <f t="shared" si="139"/>
        <v>63.847912176510604</v>
      </c>
      <c r="BL116" s="2">
        <f t="shared" si="139"/>
        <v>63.282945873222353</v>
      </c>
      <c r="BM116" s="2">
        <f t="shared" si="139"/>
        <v>64.045615801839986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79.728428821534081</v>
      </c>
      <c r="DL116" s="2">
        <f t="shared" si="148"/>
        <v>80.887131078224073</v>
      </c>
      <c r="DM116" s="2">
        <f t="shared" si="148"/>
        <v>81.797641114982568</v>
      </c>
      <c r="DN116" s="2">
        <f t="shared" si="148"/>
        <v>89.600877076411948</v>
      </c>
      <c r="DO116" s="2">
        <f t="shared" si="148"/>
        <v>85.423272889305821</v>
      </c>
      <c r="DP116" s="2">
        <f t="shared" si="148"/>
        <v>86.148303189493433</v>
      </c>
      <c r="DQ116" s="2">
        <f t="shared" si="148"/>
        <v>90.345606207827274</v>
      </c>
      <c r="DR116" s="2">
        <f t="shared" si="148"/>
        <v>96.213892366050246</v>
      </c>
      <c r="DS116" s="2">
        <f t="shared" si="148"/>
        <v>84.514413445378153</v>
      </c>
      <c r="DT116" s="2">
        <f t="shared" si="148"/>
        <v>82.786599999999993</v>
      </c>
      <c r="DU116" s="2">
        <f t="shared" si="148"/>
        <v>75.896488383119959</v>
      </c>
      <c r="DV116" s="2">
        <f t="shared" si="148"/>
        <v>86.899325035561887</v>
      </c>
      <c r="DW116" s="2">
        <f t="shared" si="148"/>
        <v>83.836755443702842</v>
      </c>
      <c r="DX116" s="2">
        <f t="shared" si="148"/>
        <v>83.308416806722661</v>
      </c>
      <c r="DY116" s="2">
        <f t="shared" si="148"/>
        <v>73.398674193548388</v>
      </c>
      <c r="EA116" s="2">
        <f t="shared" si="94"/>
        <v>58.214313480340593</v>
      </c>
      <c r="EB116" s="2">
        <f t="shared" si="94"/>
        <v>58.78364047619047</v>
      </c>
      <c r="EC116" s="2">
        <f t="shared" si="94"/>
        <v>58.986049246573678</v>
      </c>
      <c r="ED116" s="2">
        <f t="shared" si="94"/>
        <v>61.600182404125036</v>
      </c>
      <c r="EE116" s="2">
        <f t="shared" ref="EE116:EL147" si="151">CI$228*$B116+CI$229</f>
        <v>63.524397762009329</v>
      </c>
      <c r="EF116" s="2">
        <f t="shared" si="151"/>
        <v>64.941294117647061</v>
      </c>
      <c r="EG116" s="2">
        <f t="shared" si="151"/>
        <v>62.988611414236445</v>
      </c>
      <c r="EH116" s="2">
        <f t="shared" si="151"/>
        <v>72.053597157450582</v>
      </c>
      <c r="EI116" s="2">
        <f t="shared" si="151"/>
        <v>60.30420312730854</v>
      </c>
      <c r="EJ116" s="2">
        <f t="shared" si="151"/>
        <v>63.1124395613896</v>
      </c>
      <c r="EK116" s="2">
        <f t="shared" si="151"/>
        <v>61.850177296117266</v>
      </c>
      <c r="EL116" s="2">
        <f t="shared" si="151"/>
        <v>63.844201377933089</v>
      </c>
      <c r="EM116" s="2">
        <f t="shared" si="135"/>
        <v>63.444231428571435</v>
      </c>
      <c r="EN116" s="2">
        <f t="shared" si="135"/>
        <v>62.861754988244599</v>
      </c>
      <c r="EO116" s="2">
        <f t="shared" si="135"/>
        <v>63.822178553454599</v>
      </c>
      <c r="EQ116" s="2">
        <f t="shared" si="149"/>
        <v>57.642823076353395</v>
      </c>
      <c r="ER116" s="2">
        <f t="shared" si="149"/>
        <v>58.338743986332574</v>
      </c>
      <c r="ES116" s="2">
        <f t="shared" si="149"/>
        <v>58.83237745685706</v>
      </c>
      <c r="ET116" s="2">
        <f t="shared" si="149"/>
        <v>61.543486203430014</v>
      </c>
      <c r="EU116" s="2">
        <f t="shared" si="149"/>
        <v>63.610836152793198</v>
      </c>
      <c r="EV116" s="2">
        <f t="shared" si="149"/>
        <v>64.035354573666837</v>
      </c>
      <c r="EW116" s="2">
        <f t="shared" si="149"/>
        <v>62.861406773072765</v>
      </c>
      <c r="EX116" s="2">
        <f t="shared" si="149"/>
        <v>71.975038960323786</v>
      </c>
      <c r="EY116" s="2">
        <f t="shared" si="149"/>
        <v>60.060695458742806</v>
      </c>
      <c r="EZ116" s="2">
        <f t="shared" si="149"/>
        <v>63.13348605295598</v>
      </c>
      <c r="FA116" s="2">
        <f t="shared" si="149"/>
        <v>62.625955169292055</v>
      </c>
      <c r="FB116" s="2">
        <f t="shared" si="149"/>
        <v>63.993331445973382</v>
      </c>
      <c r="FC116" s="2">
        <f t="shared" si="149"/>
        <v>62.582974165586698</v>
      </c>
      <c r="FD116" s="2">
        <f t="shared" si="149"/>
        <v>62.436450900898166</v>
      </c>
      <c r="FE116" s="2">
        <f t="shared" si="149"/>
        <v>64.211620023170781</v>
      </c>
      <c r="FG116" s="2">
        <f t="shared" si="150"/>
        <v>0.98075021785735739</v>
      </c>
      <c r="FH116" s="2">
        <f t="shared" si="150"/>
        <v>0.98382578997329873</v>
      </c>
      <c r="FI116" s="2">
        <f t="shared" si="150"/>
        <v>0.98219418403795988</v>
      </c>
      <c r="FJ116" s="2">
        <f t="shared" si="150"/>
        <v>0.98240547470451234</v>
      </c>
      <c r="FK116" s="2">
        <f t="shared" si="150"/>
        <v>0.98029647807325704</v>
      </c>
      <c r="FL116" s="2">
        <f t="shared" si="150"/>
        <v>0.98257196655900392</v>
      </c>
      <c r="FM116" s="2">
        <f t="shared" si="150"/>
        <v>0.9803719464180366</v>
      </c>
      <c r="FN116" s="2">
        <f t="shared" si="150"/>
        <v>0.97949635356583009</v>
      </c>
      <c r="FO116" s="2">
        <f t="shared" si="150"/>
        <v>0.97933015143891644</v>
      </c>
      <c r="FP116" s="2">
        <f t="shared" si="150"/>
        <v>0.97978433687151645</v>
      </c>
      <c r="FQ116" s="2">
        <f t="shared" si="150"/>
        <v>0.97985888601623594</v>
      </c>
      <c r="FR116" s="2">
        <f t="shared" si="150"/>
        <v>0.9798687728635308</v>
      </c>
      <c r="FS116" s="2">
        <f t="shared" si="150"/>
        <v>0.98010011782425055</v>
      </c>
      <c r="FT116" s="2">
        <f t="shared" si="150"/>
        <v>0.97935387252870854</v>
      </c>
      <c r="FU116" s="2">
        <f t="shared" si="150"/>
        <v>0.97673702987440969</v>
      </c>
      <c r="FW116" s="2">
        <f t="shared" si="141"/>
        <v>2.5276427655296549E-3</v>
      </c>
      <c r="FX116" s="2">
        <f t="shared" si="141"/>
        <v>2.7189621895361143E-3</v>
      </c>
      <c r="FY116" s="2">
        <f t="shared" si="141"/>
        <v>2.4810167401565632E-3</v>
      </c>
      <c r="FZ116" s="2">
        <f t="shared" si="141"/>
        <v>3.0079197306936939E-3</v>
      </c>
      <c r="GA116" s="2">
        <f t="shared" si="141"/>
        <v>2.7614414410177895E-3</v>
      </c>
      <c r="GB116" s="2">
        <f t="shared" si="141"/>
        <v>3.9498163816635273E-3</v>
      </c>
      <c r="GC116" s="2">
        <f t="shared" si="141"/>
        <v>3.7136603516487437E-3</v>
      </c>
      <c r="GD116" s="2">
        <f t="shared" si="141"/>
        <v>4.0456843722989156E-3</v>
      </c>
      <c r="GE116" s="2">
        <f t="shared" si="141"/>
        <v>4.1131648758891198E-3</v>
      </c>
      <c r="GF116" s="2">
        <f t="shared" si="141"/>
        <v>3.7738382203671792E-3</v>
      </c>
      <c r="GG116" s="2">
        <f t="shared" si="141"/>
        <v>3.3764757568543577E-3</v>
      </c>
      <c r="GH116" s="2">
        <f t="shared" si="141"/>
        <v>2.7623807164967392E-3</v>
      </c>
      <c r="GI116" s="2">
        <f t="shared" si="141"/>
        <v>2.4708961184357423E-3</v>
      </c>
      <c r="GJ116" s="2">
        <f t="shared" si="141"/>
        <v>2.2419283456178835E-3</v>
      </c>
      <c r="GK116" s="2">
        <f t="shared" si="141"/>
        <v>1.693492997846089E-3</v>
      </c>
      <c r="GM116" s="86">
        <f t="shared" si="142"/>
        <v>1.1409823553133508E-11</v>
      </c>
      <c r="GN116" s="86">
        <f t="shared" si="142"/>
        <v>3.789466766253182E-8</v>
      </c>
      <c r="GO116" s="86">
        <f t="shared" si="142"/>
        <v>3.7562155329764451E-12</v>
      </c>
      <c r="GP116" s="86">
        <f t="shared" si="142"/>
        <v>1.0216836290576612E-10</v>
      </c>
      <c r="GQ116" s="86">
        <f t="shared" si="142"/>
        <v>9.0428899030456475E-13</v>
      </c>
      <c r="GR116" s="86">
        <f t="shared" si="142"/>
        <v>2.2886852429399472E-8</v>
      </c>
      <c r="GS116" s="86">
        <f t="shared" si="142"/>
        <v>3.3819984416462103E-12</v>
      </c>
      <c r="GT116" s="86">
        <f t="shared" si="142"/>
        <v>5.921834534470187E-15</v>
      </c>
      <c r="GU116" s="86">
        <f t="shared" si="142"/>
        <v>8.6325948427891087E-17</v>
      </c>
      <c r="GV116" s="86">
        <f t="shared" si="142"/>
        <v>1.5022296692208186E-15</v>
      </c>
      <c r="GW116" s="86">
        <f t="shared" si="142"/>
        <v>1.7839389264396743E-17</v>
      </c>
      <c r="GX116" s="86">
        <f t="shared" si="142"/>
        <v>7.9644040676611469E-18</v>
      </c>
      <c r="GY116" s="86">
        <f t="shared" si="142"/>
        <v>2.9638811333754402E-19</v>
      </c>
      <c r="GZ116" s="86">
        <f t="shared" si="142"/>
        <v>3.007944406968014E-25</v>
      </c>
      <c r="HA116" s="86">
        <f t="shared" si="142"/>
        <v>4.7784948701181656E-27</v>
      </c>
      <c r="HC116" s="86">
        <f t="shared" si="73"/>
        <v>0.33209746008579127</v>
      </c>
      <c r="HD116" s="86">
        <f t="shared" si="73"/>
        <v>0.45054998922714601</v>
      </c>
      <c r="HE116" s="86">
        <f t="shared" si="73"/>
        <v>0.37966835527099069</v>
      </c>
      <c r="HF116" s="86">
        <f t="shared" si="73"/>
        <v>0.40228975538639017</v>
      </c>
      <c r="HG116" s="86">
        <f t="shared" si="73"/>
        <v>0.28762745544400092</v>
      </c>
      <c r="HH116" s="86">
        <f t="shared" si="73"/>
        <v>0.29958859341730398</v>
      </c>
      <c r="HI116" s="86">
        <f t="shared" si="138"/>
        <v>0.20029667914205326</v>
      </c>
      <c r="HJ116" s="86">
        <f t="shared" si="138"/>
        <v>0.1449131115862817</v>
      </c>
      <c r="HK116" s="86">
        <f t="shared" si="138"/>
        <v>7.3729371066084057E-2</v>
      </c>
      <c r="HL116" s="86">
        <f t="shared" si="138"/>
        <v>0.10981917738820533</v>
      </c>
      <c r="HM116" s="86">
        <f t="shared" si="138"/>
        <v>0.12306605187347168</v>
      </c>
      <c r="HN116" s="86">
        <f t="shared" si="138"/>
        <v>0.20553526596924132</v>
      </c>
      <c r="HO116" s="86">
        <f t="shared" si="138"/>
        <v>0.32295235547332057</v>
      </c>
      <c r="HP116" s="86">
        <f t="shared" si="138"/>
        <v>0.12980675326397356</v>
      </c>
      <c r="HQ116" s="86">
        <f t="shared" si="138"/>
        <v>8.4430069732990609E-2</v>
      </c>
      <c r="HS116" s="86">
        <f t="shared" si="143"/>
        <v>2.7121503320609749E-22</v>
      </c>
      <c r="HT116" s="86">
        <f t="shared" si="143"/>
        <v>2.9474111213205525E-21</v>
      </c>
      <c r="HU116" s="86">
        <f t="shared" si="143"/>
        <v>1.9776302331733264E-22</v>
      </c>
      <c r="HV116" s="86">
        <f t="shared" si="143"/>
        <v>6.8120010098999481E-24</v>
      </c>
      <c r="HW116" s="86">
        <f t="shared" si="143"/>
        <v>7.4981207910544974E-22</v>
      </c>
      <c r="HX116" s="86">
        <f t="shared" si="143"/>
        <v>1.6761204818148471E-21</v>
      </c>
      <c r="HY116" s="86">
        <f t="shared" si="143"/>
        <v>7.728250883530831E-19</v>
      </c>
      <c r="HZ116" s="86">
        <f t="shared" si="143"/>
        <v>3.5891716762738556E-20</v>
      </c>
      <c r="IA116" s="86">
        <f t="shared" si="143"/>
        <v>2.1122836686036612E-20</v>
      </c>
      <c r="IB116" s="86">
        <f t="shared" si="143"/>
        <v>1.5714783751806724E-20</v>
      </c>
      <c r="IC116" s="86">
        <f t="shared" si="143"/>
        <v>9.4859857026483697E-23</v>
      </c>
      <c r="ID116" s="86">
        <f t="shared" si="143"/>
        <v>1.7082454490212903E-24</v>
      </c>
      <c r="IE116" s="86">
        <f t="shared" si="143"/>
        <v>5.7651354592670647E-23</v>
      </c>
      <c r="IF116" s="86">
        <f t="shared" si="143"/>
        <v>2.0396825395261063E-13</v>
      </c>
      <c r="IG116" s="86">
        <f t="shared" si="143"/>
        <v>1.4726265163564548E-9</v>
      </c>
      <c r="II116" s="86">
        <f t="shared" si="144"/>
        <v>2.0865428236712751E-61</v>
      </c>
      <c r="IJ116" s="86">
        <f t="shared" si="144"/>
        <v>7.9462913342816085E-56</v>
      </c>
      <c r="IK116" s="86">
        <f t="shared" si="144"/>
        <v>5.8843601149103696E-60</v>
      </c>
      <c r="IL116" s="86">
        <f t="shared" si="144"/>
        <v>2.6946023086014409E-61</v>
      </c>
      <c r="IM116" s="86">
        <f t="shared" si="144"/>
        <v>1.0050452761241906E-59</v>
      </c>
      <c r="IN116" s="86">
        <f t="shared" si="144"/>
        <v>2.6951981481432615E-54</v>
      </c>
      <c r="IO116" s="86">
        <f t="shared" si="144"/>
        <v>3.9643928877581065E-53</v>
      </c>
      <c r="IP116" s="86">
        <f t="shared" si="144"/>
        <v>5.3119172373225074E-55</v>
      </c>
      <c r="IQ116" s="86">
        <f t="shared" si="144"/>
        <v>1.9189558432733052E-55</v>
      </c>
      <c r="IR116" s="86">
        <f t="shared" si="144"/>
        <v>3.4213756326769038E-56</v>
      </c>
      <c r="IS116" s="86">
        <f t="shared" si="144"/>
        <v>2.3919748400092156E-59</v>
      </c>
      <c r="IT116" s="86">
        <f t="shared" si="144"/>
        <v>2.0641147791361864E-64</v>
      </c>
      <c r="IU116" s="86">
        <f t="shared" si="144"/>
        <v>6.4270410479056233E-63</v>
      </c>
      <c r="IV116" s="86">
        <f t="shared" si="144"/>
        <v>4.8161931689941412E-71</v>
      </c>
      <c r="IW116" s="86">
        <f t="shared" si="144"/>
        <v>1.6874356302505483E-32</v>
      </c>
      <c r="IY116" s="86">
        <f t="shared" si="145"/>
        <v>0.33209746009720109</v>
      </c>
      <c r="IZ116" s="86">
        <f t="shared" si="145"/>
        <v>0.45055002712181369</v>
      </c>
      <c r="JA116" s="86">
        <f t="shared" si="145"/>
        <v>0.3796683552747469</v>
      </c>
      <c r="JB116" s="86">
        <f t="shared" si="145"/>
        <v>0.40228975548855855</v>
      </c>
      <c r="JC116" s="86">
        <f t="shared" si="145"/>
        <v>0.2876274554449052</v>
      </c>
      <c r="JD116" s="86">
        <f t="shared" si="145"/>
        <v>0.2995886163041564</v>
      </c>
      <c r="JE116" s="86">
        <f t="shared" si="145"/>
        <v>0.20029667914543525</v>
      </c>
      <c r="JF116" s="86">
        <f t="shared" si="145"/>
        <v>0.14491311158628761</v>
      </c>
      <c r="JG116" s="86">
        <f t="shared" si="145"/>
        <v>7.372937106608414E-2</v>
      </c>
      <c r="JH116" s="86">
        <f t="shared" si="145"/>
        <v>0.10981917738820683</v>
      </c>
      <c r="JI116" s="86">
        <f t="shared" si="145"/>
        <v>0.12306605187347169</v>
      </c>
      <c r="JJ116" s="86">
        <f t="shared" si="145"/>
        <v>0.20553526596924132</v>
      </c>
      <c r="JK116" s="86">
        <f t="shared" si="145"/>
        <v>0.32295235547332057</v>
      </c>
      <c r="JL116" s="86">
        <f t="shared" si="145"/>
        <v>0.12980675326417754</v>
      </c>
      <c r="JM116" s="86">
        <f t="shared" si="145"/>
        <v>8.443007120561713E-2</v>
      </c>
    </row>
    <row r="117" spans="2:273" x14ac:dyDescent="0.25">
      <c r="B117" s="2">
        <v>90</v>
      </c>
      <c r="C117" s="37">
        <v>77.923000000000002</v>
      </c>
      <c r="D117" s="37">
        <v>113.614</v>
      </c>
      <c r="E117" s="37">
        <v>88.179000000000002</v>
      </c>
      <c r="F117" s="37">
        <v>100.03400000000001</v>
      </c>
      <c r="G117" s="37">
        <v>75.516999999999996</v>
      </c>
      <c r="H117" s="37">
        <v>77.566999999999993</v>
      </c>
      <c r="I117" s="37">
        <v>66.947000000000003</v>
      </c>
      <c r="J117" s="37">
        <v>73.192999999999998</v>
      </c>
      <c r="K117" s="37">
        <v>60.768000000000001</v>
      </c>
      <c r="L117" s="37">
        <v>62.796999999999997</v>
      </c>
      <c r="M117" s="37">
        <v>63.322000000000003</v>
      </c>
      <c r="N117" s="37">
        <v>66.783000000000001</v>
      </c>
      <c r="O117" s="37">
        <v>79.915000000000006</v>
      </c>
      <c r="P117" s="37">
        <v>62.823</v>
      </c>
      <c r="Q117" s="37">
        <v>62.540999999999997</v>
      </c>
      <c r="S117" s="4">
        <f t="shared" si="146"/>
        <v>81.269417119979948</v>
      </c>
      <c r="T117" s="4">
        <f t="shared" si="146"/>
        <v>108.32171669501699</v>
      </c>
      <c r="U117" s="4">
        <f t="shared" si="146"/>
        <v>88.224655260149788</v>
      </c>
      <c r="V117" s="4">
        <f t="shared" si="146"/>
        <v>98.729122948058276</v>
      </c>
      <c r="W117" s="4">
        <f t="shared" si="146"/>
        <v>80.838870908485418</v>
      </c>
      <c r="X117" s="4">
        <f t="shared" si="146"/>
        <v>85.146985902230938</v>
      </c>
      <c r="Y117" s="4">
        <f t="shared" si="146"/>
        <v>73.012364667365972</v>
      </c>
      <c r="Z117" s="4">
        <f t="shared" si="146"/>
        <v>77.78094721470859</v>
      </c>
      <c r="AA117" s="4">
        <f t="shared" si="146"/>
        <v>62.542913385485932</v>
      </c>
      <c r="AB117" s="4">
        <f t="shared" si="146"/>
        <v>67.03322818926047</v>
      </c>
      <c r="AC117" s="4">
        <f t="shared" si="146"/>
        <v>66.30873496074642</v>
      </c>
      <c r="AD117" s="4">
        <f t="shared" si="146"/>
        <v>73.313683163624987</v>
      </c>
      <c r="AE117" s="4">
        <f t="shared" si="146"/>
        <v>84.856842792289768</v>
      </c>
      <c r="AF117" s="4">
        <f t="shared" si="146"/>
        <v>66.938225531691288</v>
      </c>
      <c r="AG117" s="4">
        <f t="shared" si="146"/>
        <v>65.358140780200785</v>
      </c>
      <c r="AI117" s="4">
        <f t="shared" si="147"/>
        <v>-3.3464171199799466</v>
      </c>
      <c r="AJ117" s="4">
        <f t="shared" si="147"/>
        <v>5.292283304983016</v>
      </c>
      <c r="AK117" s="4">
        <f t="shared" si="147"/>
        <v>-4.5655260149786159E-2</v>
      </c>
      <c r="AL117" s="4">
        <f t="shared" si="147"/>
        <v>1.3048770519417303</v>
      </c>
      <c r="AM117" s="4">
        <f t="shared" si="147"/>
        <v>-5.3218709084854225</v>
      </c>
      <c r="AN117" s="4">
        <f t="shared" si="147"/>
        <v>-7.5799859022309448</v>
      </c>
      <c r="AO117" s="4">
        <f t="shared" si="147"/>
        <v>-6.0653646673659694</v>
      </c>
      <c r="AP117" s="4">
        <f t="shared" si="147"/>
        <v>-4.587947214708592</v>
      </c>
      <c r="AQ117" s="4">
        <f t="shared" si="147"/>
        <v>-1.7749133854859309</v>
      </c>
      <c r="AR117" s="4">
        <f t="shared" si="147"/>
        <v>-4.2362281892604727</v>
      </c>
      <c r="AS117" s="4">
        <f t="shared" si="147"/>
        <v>-2.9867349607464178</v>
      </c>
      <c r="AT117" s="4">
        <f t="shared" si="147"/>
        <v>-6.5306831636249854</v>
      </c>
      <c r="AU117" s="4">
        <f t="shared" si="147"/>
        <v>-4.9418427922897621</v>
      </c>
      <c r="AV117" s="4">
        <f t="shared" si="147"/>
        <v>-4.1152255316912871</v>
      </c>
      <c r="AW117" s="4">
        <f t="shared" si="147"/>
        <v>-2.8171407802007877</v>
      </c>
      <c r="AY117" s="2">
        <f t="shared" si="139"/>
        <v>58.432092259142337</v>
      </c>
      <c r="AZ117" s="2">
        <f t="shared" si="139"/>
        <v>58.961163404204591</v>
      </c>
      <c r="BA117" s="2">
        <f t="shared" si="139"/>
        <v>59.201495840107768</v>
      </c>
      <c r="BB117" s="2">
        <f t="shared" si="139"/>
        <v>61.90987078479678</v>
      </c>
      <c r="BC117" s="2">
        <f t="shared" si="139"/>
        <v>63.79069727919449</v>
      </c>
      <c r="BD117" s="2">
        <f t="shared" si="139"/>
        <v>65.093452066686879</v>
      </c>
      <c r="BE117" s="2">
        <f t="shared" si="139"/>
        <v>63.367988662009132</v>
      </c>
      <c r="BF117" s="2">
        <f t="shared" si="139"/>
        <v>72.41040660953847</v>
      </c>
      <c r="BG117" s="2">
        <f t="shared" si="139"/>
        <v>60.584683677761852</v>
      </c>
      <c r="BH117" s="2">
        <f t="shared" si="139"/>
        <v>63.274232525654746</v>
      </c>
      <c r="BI117" s="2">
        <f t="shared" si="139"/>
        <v>61.979586712454299</v>
      </c>
      <c r="BJ117" s="2">
        <f t="shared" si="139"/>
        <v>64.088024619344793</v>
      </c>
      <c r="BK117" s="2">
        <f t="shared" si="139"/>
        <v>63.662543599951</v>
      </c>
      <c r="BL117" s="2">
        <f t="shared" si="139"/>
        <v>63.080896482633797</v>
      </c>
      <c r="BM117" s="2">
        <f t="shared" si="139"/>
        <v>63.904087267266554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79.895625998468105</v>
      </c>
      <c r="DL117" s="2">
        <f t="shared" si="148"/>
        <v>81.039426286116964</v>
      </c>
      <c r="DM117" s="2">
        <f t="shared" si="148"/>
        <v>81.959571428571408</v>
      </c>
      <c r="DN117" s="2">
        <f t="shared" si="148"/>
        <v>89.788454847478093</v>
      </c>
      <c r="DO117" s="2">
        <f t="shared" si="148"/>
        <v>85.500568855534709</v>
      </c>
      <c r="DP117" s="2">
        <f t="shared" si="148"/>
        <v>86.23020168855534</v>
      </c>
      <c r="DQ117" s="2">
        <f t="shared" si="148"/>
        <v>90.574113090418365</v>
      </c>
      <c r="DR117" s="2">
        <f t="shared" si="148"/>
        <v>96.389642484589842</v>
      </c>
      <c r="DS117" s="2">
        <f t="shared" si="148"/>
        <v>84.665673669467793</v>
      </c>
      <c r="DT117" s="2">
        <f t="shared" si="148"/>
        <v>82.875271428571423</v>
      </c>
      <c r="DU117" s="2">
        <f t="shared" si="148"/>
        <v>75.847975343764816</v>
      </c>
      <c r="DV117" s="2">
        <f t="shared" si="148"/>
        <v>87.028733997155058</v>
      </c>
      <c r="DW117" s="2">
        <f t="shared" si="148"/>
        <v>83.915481890797707</v>
      </c>
      <c r="DX117" s="2">
        <f t="shared" si="148"/>
        <v>83.452412324929938</v>
      </c>
      <c r="DY117" s="2">
        <f t="shared" si="148"/>
        <v>73.388309677419358</v>
      </c>
      <c r="EA117" s="2">
        <f t="shared" ref="EA117:EK159" si="152">CE$228*$B117+CE$229</f>
        <v>58.049409806378442</v>
      </c>
      <c r="EB117" s="2">
        <f t="shared" si="152"/>
        <v>58.631401190476183</v>
      </c>
      <c r="EC117" s="2">
        <f t="shared" si="152"/>
        <v>58.825628118990238</v>
      </c>
      <c r="ED117" s="2">
        <f t="shared" si="152"/>
        <v>61.454688124395744</v>
      </c>
      <c r="EE117" s="2">
        <f t="shared" si="151"/>
        <v>63.39248222739662</v>
      </c>
      <c r="EF117" s="2">
        <f t="shared" si="151"/>
        <v>64.755264705882354</v>
      </c>
      <c r="EG117" s="2">
        <f t="shared" si="151"/>
        <v>62.871712041392293</v>
      </c>
      <c r="EH117" s="2">
        <f t="shared" si="151"/>
        <v>71.952948700866074</v>
      </c>
      <c r="EI117" s="2">
        <f t="shared" si="151"/>
        <v>60.122182171878848</v>
      </c>
      <c r="EJ117" s="2">
        <f t="shared" si="151"/>
        <v>62.905311566115756</v>
      </c>
      <c r="EK117" s="2">
        <f t="shared" si="151"/>
        <v>61.716889716201464</v>
      </c>
      <c r="EL117" s="2">
        <f t="shared" si="151"/>
        <v>63.657749136295543</v>
      </c>
      <c r="EM117" s="2">
        <f t="shared" si="135"/>
        <v>63.289765714285721</v>
      </c>
      <c r="EN117" s="2">
        <f t="shared" si="135"/>
        <v>62.690239727024952</v>
      </c>
      <c r="EO117" s="2">
        <f t="shared" si="135"/>
        <v>63.69739255158531</v>
      </c>
      <c r="EQ117" s="2">
        <f t="shared" si="149"/>
        <v>57.507819222888735</v>
      </c>
      <c r="ER117" s="2">
        <f t="shared" si="149"/>
        <v>58.211714419134395</v>
      </c>
      <c r="ES117" s="2">
        <f t="shared" si="149"/>
        <v>58.67997700990427</v>
      </c>
      <c r="ET117" s="2">
        <f t="shared" si="149"/>
        <v>61.400949104985976</v>
      </c>
      <c r="EU117" s="2">
        <f t="shared" si="149"/>
        <v>63.473959137202229</v>
      </c>
      <c r="EV117" s="2">
        <f t="shared" si="149"/>
        <v>63.907205977289493</v>
      </c>
      <c r="EW117" s="2">
        <f t="shared" si="149"/>
        <v>62.75331730464476</v>
      </c>
      <c r="EX117" s="2">
        <f t="shared" si="149"/>
        <v>71.880085191291045</v>
      </c>
      <c r="EY117" s="2">
        <f t="shared" si="149"/>
        <v>59.897270279005326</v>
      </c>
      <c r="EZ117" s="2">
        <f t="shared" si="149"/>
        <v>62.924809223998295</v>
      </c>
      <c r="FA117" s="2">
        <f t="shared" si="149"/>
        <v>62.436545338885878</v>
      </c>
      <c r="FB117" s="2">
        <f t="shared" si="149"/>
        <v>63.798165762976026</v>
      </c>
      <c r="FC117" s="2">
        <f t="shared" si="149"/>
        <v>62.47277064522298</v>
      </c>
      <c r="FD117" s="2">
        <f t="shared" si="149"/>
        <v>62.285023188835019</v>
      </c>
      <c r="FE117" s="2">
        <f t="shared" si="149"/>
        <v>64.05812324099395</v>
      </c>
      <c r="FG117" s="2">
        <f t="shared" si="150"/>
        <v>0.98241420369824872</v>
      </c>
      <c r="FH117" s="2">
        <f t="shared" si="150"/>
        <v>0.98522792217879018</v>
      </c>
      <c r="FI117" s="2">
        <f t="shared" si="150"/>
        <v>0.98373542081704524</v>
      </c>
      <c r="FJ117" s="2">
        <f t="shared" si="150"/>
        <v>0.98392872182929347</v>
      </c>
      <c r="FK117" s="2">
        <f t="shared" si="150"/>
        <v>0.98199896610244997</v>
      </c>
      <c r="FL117" s="2">
        <f t="shared" si="150"/>
        <v>0.98408103320725127</v>
      </c>
      <c r="FM117" s="2">
        <f t="shared" si="150"/>
        <v>0.98206803286708377</v>
      </c>
      <c r="FN117" s="2">
        <f t="shared" si="150"/>
        <v>0.9812666554042101</v>
      </c>
      <c r="FO117" s="2">
        <f t="shared" si="150"/>
        <v>0.98111452662672882</v>
      </c>
      <c r="FP117" s="2">
        <f t="shared" si="150"/>
        <v>0.98153024285104096</v>
      </c>
      <c r="FQ117" s="2">
        <f t="shared" si="150"/>
        <v>0.98159847455197058</v>
      </c>
      <c r="FR117" s="2">
        <f t="shared" si="150"/>
        <v>0.98160752350068115</v>
      </c>
      <c r="FS117" s="2">
        <f t="shared" si="150"/>
        <v>0.98181925774810797</v>
      </c>
      <c r="FT117" s="2">
        <f t="shared" si="150"/>
        <v>0.98113623937963368</v>
      </c>
      <c r="FU117" s="2">
        <f t="shared" si="150"/>
        <v>0.97874040305012766</v>
      </c>
      <c r="FW117" s="2">
        <f t="shared" si="141"/>
        <v>2.7708294788754027E-3</v>
      </c>
      <c r="FX117" s="2">
        <f t="shared" si="141"/>
        <v>2.9805009102740827E-3</v>
      </c>
      <c r="FY117" s="2">
        <f t="shared" si="141"/>
        <v>2.7197297544014273E-3</v>
      </c>
      <c r="FZ117" s="2">
        <f t="shared" si="141"/>
        <v>3.2971615685533345E-3</v>
      </c>
      <c r="GA117" s="2">
        <f t="shared" si="141"/>
        <v>3.0270538656744358E-3</v>
      </c>
      <c r="GB117" s="2">
        <f t="shared" si="141"/>
        <v>4.3292377935970393E-3</v>
      </c>
      <c r="GC117" s="2">
        <f t="shared" si="141"/>
        <v>4.0704891990756024E-3</v>
      </c>
      <c r="GD117" s="2">
        <f t="shared" si="141"/>
        <v>4.4342739154432098E-3</v>
      </c>
      <c r="GE117" s="2">
        <f t="shared" si="141"/>
        <v>4.5082066086454342E-3</v>
      </c>
      <c r="GF117" s="2">
        <f t="shared" si="141"/>
        <v>4.1364252804844204E-3</v>
      </c>
      <c r="GG117" s="2">
        <f t="shared" si="141"/>
        <v>3.7010264145615943E-3</v>
      </c>
      <c r="GH117" s="2">
        <f t="shared" si="141"/>
        <v>3.0280832121162395E-3</v>
      </c>
      <c r="GI117" s="2">
        <f t="shared" si="141"/>
        <v>2.7086380130834256E-3</v>
      </c>
      <c r="GJ117" s="2">
        <f t="shared" si="141"/>
        <v>2.4576939559576862E-3</v>
      </c>
      <c r="GK117" s="2">
        <f t="shared" si="141"/>
        <v>1.8565748107061781E-3</v>
      </c>
      <c r="GM117" s="86">
        <f t="shared" si="142"/>
        <v>1.6713292263463934E-12</v>
      </c>
      <c r="GN117" s="86">
        <f t="shared" si="142"/>
        <v>9.99611338578467E-9</v>
      </c>
      <c r="GO117" s="86">
        <f t="shared" si="142"/>
        <v>4.7411323406491393E-13</v>
      </c>
      <c r="GP117" s="86">
        <f t="shared" si="142"/>
        <v>1.6329259261533716E-11</v>
      </c>
      <c r="GQ117" s="86">
        <f t="shared" si="142"/>
        <v>9.9125258247061578E-14</v>
      </c>
      <c r="GR117" s="86">
        <f t="shared" si="142"/>
        <v>6.1812055442806965E-9</v>
      </c>
      <c r="GS117" s="86">
        <f t="shared" si="142"/>
        <v>4.4194147196293593E-13</v>
      </c>
      <c r="GT117" s="86">
        <f t="shared" si="142"/>
        <v>4.5993531896435036E-16</v>
      </c>
      <c r="GU117" s="86">
        <f t="shared" si="142"/>
        <v>5.2001878859384422E-18</v>
      </c>
      <c r="GV117" s="86">
        <f t="shared" si="142"/>
        <v>1.1758876828138549E-16</v>
      </c>
      <c r="GW117" s="86">
        <f t="shared" si="142"/>
        <v>9.3895830673667391E-19</v>
      </c>
      <c r="GX117" s="86">
        <f t="shared" si="142"/>
        <v>3.7464932583816314E-19</v>
      </c>
      <c r="GY117" s="86">
        <f t="shared" si="142"/>
        <v>1.0307432241443409E-20</v>
      </c>
      <c r="GZ117" s="86">
        <f t="shared" si="142"/>
        <v>4.1715619613795268E-27</v>
      </c>
      <c r="HA117" s="86">
        <f t="shared" si="142"/>
        <v>4.9405969299485051E-29</v>
      </c>
      <c r="HC117" s="86">
        <f t="shared" si="73"/>
        <v>0.24422101986271103</v>
      </c>
      <c r="HD117" s="86">
        <f t="shared" si="73"/>
        <v>0.39715517459487237</v>
      </c>
      <c r="HE117" s="86">
        <f t="shared" si="73"/>
        <v>0.29480204677697081</v>
      </c>
      <c r="HF117" s="86">
        <f t="shared" si="73"/>
        <v>0.33424433500829159</v>
      </c>
      <c r="HG117" s="86">
        <f t="shared" si="73"/>
        <v>0.1943924222240703</v>
      </c>
      <c r="HH117" s="86">
        <f t="shared" si="73"/>
        <v>0.22644311207107237</v>
      </c>
      <c r="HI117" s="86">
        <f t="shared" si="138"/>
        <v>0.12700105314629806</v>
      </c>
      <c r="HJ117" s="86">
        <f t="shared" si="138"/>
        <v>7.9414025012308584E-2</v>
      </c>
      <c r="HK117" s="86">
        <f t="shared" si="138"/>
        <v>3.2465327724833494E-2</v>
      </c>
      <c r="HL117" s="86">
        <f t="shared" si="138"/>
        <v>5.5328130611614061E-2</v>
      </c>
      <c r="HM117" s="86">
        <f t="shared" si="138"/>
        <v>5.9442823178704425E-2</v>
      </c>
      <c r="HN117" s="86">
        <f t="shared" si="138"/>
        <v>0.1158814410038681</v>
      </c>
      <c r="HO117" s="86">
        <f t="shared" si="138"/>
        <v>0.2245083889122883</v>
      </c>
      <c r="HP117" s="86">
        <f t="shared" si="138"/>
        <v>5.984013503540575E-2</v>
      </c>
      <c r="HQ117" s="86">
        <f t="shared" si="138"/>
        <v>3.2276272599802869E-2</v>
      </c>
      <c r="HS117" s="86">
        <f t="shared" si="143"/>
        <v>4.3381458738139189E-21</v>
      </c>
      <c r="HT117" s="86">
        <f t="shared" si="143"/>
        <v>3.9925139983720102E-20</v>
      </c>
      <c r="HU117" s="86">
        <f t="shared" si="143"/>
        <v>3.0609522020596749E-21</v>
      </c>
      <c r="HV117" s="86">
        <f t="shared" si="143"/>
        <v>1.313819373913359E-22</v>
      </c>
      <c r="HW117" s="86">
        <f t="shared" si="143"/>
        <v>1.1663729773373161E-20</v>
      </c>
      <c r="HX117" s="86">
        <f t="shared" si="143"/>
        <v>2.6423460646553962E-20</v>
      </c>
      <c r="HY117" s="86">
        <f t="shared" si="143"/>
        <v>9.5307631664822544E-18</v>
      </c>
      <c r="HZ117" s="86">
        <f t="shared" si="143"/>
        <v>5.3074406219351536E-19</v>
      </c>
      <c r="IA117" s="86">
        <f t="shared" si="143"/>
        <v>3.2369689332537301E-19</v>
      </c>
      <c r="IB117" s="86">
        <f t="shared" si="143"/>
        <v>2.3745138570427909E-19</v>
      </c>
      <c r="IC117" s="86">
        <f t="shared" si="143"/>
        <v>1.711759078969383E-21</v>
      </c>
      <c r="ID117" s="86">
        <f t="shared" si="143"/>
        <v>3.5403992171416352E-23</v>
      </c>
      <c r="IE117" s="86">
        <f t="shared" si="143"/>
        <v>9.8778879856924311E-22</v>
      </c>
      <c r="IF117" s="86">
        <f t="shared" si="143"/>
        <v>8.8433999233092748E-13</v>
      </c>
      <c r="IG117" s="86">
        <f t="shared" si="143"/>
        <v>3.8132625028968925E-9</v>
      </c>
      <c r="II117" s="86">
        <f t="shared" si="144"/>
        <v>1.3843758659491302E-59</v>
      </c>
      <c r="IJ117" s="86">
        <f t="shared" si="144"/>
        <v>3.7350529704780869E-54</v>
      </c>
      <c r="IK117" s="86">
        <f t="shared" si="144"/>
        <v>3.482181606924927E-58</v>
      </c>
      <c r="IL117" s="86">
        <f t="shared" si="144"/>
        <v>2.0098465400344734E-59</v>
      </c>
      <c r="IM117" s="86">
        <f t="shared" si="144"/>
        <v>6.2980267675369643E-58</v>
      </c>
      <c r="IN117" s="86">
        <f t="shared" si="144"/>
        <v>1.4612092165707369E-52</v>
      </c>
      <c r="IO117" s="86">
        <f t="shared" si="144"/>
        <v>1.8848495541827696E-51</v>
      </c>
      <c r="IP117" s="86">
        <f t="shared" si="144"/>
        <v>3.0917066794523109E-53</v>
      </c>
      <c r="IQ117" s="86">
        <f t="shared" si="144"/>
        <v>1.1693981785622285E-53</v>
      </c>
      <c r="IR117" s="86">
        <f t="shared" si="144"/>
        <v>2.0705919038091081E-54</v>
      </c>
      <c r="IS117" s="86">
        <f t="shared" si="144"/>
        <v>1.6862971383530896E-57</v>
      </c>
      <c r="IT117" s="86">
        <f t="shared" si="144"/>
        <v>1.8064142773771396E-62</v>
      </c>
      <c r="IU117" s="86">
        <f t="shared" si="144"/>
        <v>4.6650602523981068E-61</v>
      </c>
      <c r="IV117" s="86">
        <f t="shared" si="144"/>
        <v>5.7123542398049825E-69</v>
      </c>
      <c r="IW117" s="86">
        <f t="shared" si="144"/>
        <v>1.2900253055028345E-31</v>
      </c>
      <c r="IY117" s="86">
        <f t="shared" si="145"/>
        <v>0.24422101986438235</v>
      </c>
      <c r="IZ117" s="86">
        <f t="shared" si="145"/>
        <v>0.39715518459098575</v>
      </c>
      <c r="JA117" s="86">
        <f t="shared" si="145"/>
        <v>0.29480204677744493</v>
      </c>
      <c r="JB117" s="86">
        <f t="shared" si="145"/>
        <v>0.33424433502462086</v>
      </c>
      <c r="JC117" s="86">
        <f t="shared" si="145"/>
        <v>0.19439242222416941</v>
      </c>
      <c r="JD117" s="86">
        <f t="shared" si="145"/>
        <v>0.22644311825227792</v>
      </c>
      <c r="JE117" s="86">
        <f t="shared" si="145"/>
        <v>0.12700105314674001</v>
      </c>
      <c r="JF117" s="86">
        <f t="shared" si="145"/>
        <v>7.9414025012309042E-2</v>
      </c>
      <c r="JG117" s="86">
        <f t="shared" si="145"/>
        <v>3.2465327724833501E-2</v>
      </c>
      <c r="JH117" s="86">
        <f t="shared" si="145"/>
        <v>5.5328130611614179E-2</v>
      </c>
      <c r="JI117" s="86">
        <f t="shared" si="145"/>
        <v>5.9442823178704425E-2</v>
      </c>
      <c r="JJ117" s="86">
        <f t="shared" si="145"/>
        <v>0.1158814410038681</v>
      </c>
      <c r="JK117" s="86">
        <f t="shared" si="145"/>
        <v>0.2245083889122883</v>
      </c>
      <c r="JL117" s="86">
        <f t="shared" si="145"/>
        <v>5.9840135036290092E-2</v>
      </c>
      <c r="JM117" s="86">
        <f t="shared" si="145"/>
        <v>3.2276276413065373E-2</v>
      </c>
    </row>
    <row r="118" spans="2:273" x14ac:dyDescent="0.25">
      <c r="B118" s="2">
        <v>91</v>
      </c>
      <c r="C118" s="37">
        <v>64.230999999999995</v>
      </c>
      <c r="D118" s="37">
        <v>97</v>
      </c>
      <c r="E118" s="37">
        <v>72.643000000000001</v>
      </c>
      <c r="F118" s="37">
        <v>80.525000000000006</v>
      </c>
      <c r="G118" s="37">
        <v>66.516999999999996</v>
      </c>
      <c r="H118" s="37">
        <v>67.533000000000001</v>
      </c>
      <c r="I118" s="37">
        <v>63.262999999999998</v>
      </c>
      <c r="J118" s="37">
        <v>72.245999999999995</v>
      </c>
      <c r="K118" s="37">
        <v>59.231999999999999</v>
      </c>
      <c r="L118" s="37">
        <v>62.406999999999996</v>
      </c>
      <c r="M118" s="37">
        <v>62.22</v>
      </c>
      <c r="N118" s="37">
        <v>64.566999999999993</v>
      </c>
      <c r="O118" s="37">
        <v>70.626999999999995</v>
      </c>
      <c r="P118" s="37">
        <v>62.21</v>
      </c>
      <c r="Q118" s="37">
        <v>61.82</v>
      </c>
      <c r="S118" s="4">
        <f t="shared" si="146"/>
        <v>71.433256385659305</v>
      </c>
      <c r="T118" s="4">
        <f t="shared" si="146"/>
        <v>94.779409001891139</v>
      </c>
      <c r="U118" s="4">
        <f t="shared" si="146"/>
        <v>76.989512290693256</v>
      </c>
      <c r="V118" s="4">
        <f t="shared" si="146"/>
        <v>86.299637481343439</v>
      </c>
      <c r="W118" s="4">
        <f t="shared" si="146"/>
        <v>72.494734892770495</v>
      </c>
      <c r="X118" s="4">
        <f t="shared" si="146"/>
        <v>76.828999930487555</v>
      </c>
      <c r="Y118" s="4">
        <f t="shared" si="146"/>
        <v>67.895654214591787</v>
      </c>
      <c r="Z118" s="4">
        <f t="shared" si="146"/>
        <v>74.443079646975647</v>
      </c>
      <c r="AA118" s="4">
        <f t="shared" si="146"/>
        <v>60.978286377115332</v>
      </c>
      <c r="AB118" s="4">
        <f t="shared" si="146"/>
        <v>64.415703548367915</v>
      </c>
      <c r="AC118" s="4">
        <f t="shared" si="146"/>
        <v>63.317233045607743</v>
      </c>
      <c r="AD118" s="4">
        <f t="shared" si="146"/>
        <v>67.666675011122337</v>
      </c>
      <c r="AE118" s="4">
        <f t="shared" si="146"/>
        <v>74.834194642480995</v>
      </c>
      <c r="AF118" s="4">
        <f t="shared" si="146"/>
        <v>64.099316374386106</v>
      </c>
      <c r="AG118" s="4">
        <f t="shared" si="146"/>
        <v>64.123988955028437</v>
      </c>
      <c r="AI118" s="4">
        <f t="shared" si="147"/>
        <v>-7.2022563856593109</v>
      </c>
      <c r="AJ118" s="4">
        <f t="shared" si="147"/>
        <v>2.220590998108861</v>
      </c>
      <c r="AK118" s="4">
        <f t="shared" si="147"/>
        <v>-4.346512290693255</v>
      </c>
      <c r="AL118" s="4">
        <f t="shared" si="147"/>
        <v>-5.7746374813434329</v>
      </c>
      <c r="AM118" s="4">
        <f t="shared" si="147"/>
        <v>-5.9777348927704992</v>
      </c>
      <c r="AN118" s="4">
        <f t="shared" si="147"/>
        <v>-9.2959999304875538</v>
      </c>
      <c r="AO118" s="4">
        <f t="shared" si="147"/>
        <v>-4.6326542145917884</v>
      </c>
      <c r="AP118" s="4">
        <f t="shared" si="147"/>
        <v>-2.1970796469756522</v>
      </c>
      <c r="AQ118" s="4">
        <f t="shared" si="147"/>
        <v>-1.7462863771153323</v>
      </c>
      <c r="AR118" s="4">
        <f t="shared" si="147"/>
        <v>-2.0087035483679188</v>
      </c>
      <c r="AS118" s="4">
        <f t="shared" si="147"/>
        <v>-1.0972330456077444</v>
      </c>
      <c r="AT118" s="4">
        <f t="shared" si="147"/>
        <v>-3.0996750111223434</v>
      </c>
      <c r="AU118" s="4">
        <f t="shared" si="147"/>
        <v>-4.2071946424809994</v>
      </c>
      <c r="AV118" s="4">
        <f t="shared" si="147"/>
        <v>-1.8893163743861052</v>
      </c>
      <c r="AW118" s="4">
        <f t="shared" si="147"/>
        <v>-2.3039889550284371</v>
      </c>
      <c r="AY118" s="2">
        <f t="shared" si="139"/>
        <v>58.239208747054931</v>
      </c>
      <c r="AZ118" s="2">
        <f t="shared" si="139"/>
        <v>58.784261646582841</v>
      </c>
      <c r="BA118" s="2">
        <f t="shared" si="139"/>
        <v>59.013233621895417</v>
      </c>
      <c r="BB118" s="2">
        <f t="shared" si="139"/>
        <v>61.729780336272718</v>
      </c>
      <c r="BC118" s="2">
        <f t="shared" si="139"/>
        <v>63.627787982970574</v>
      </c>
      <c r="BD118" s="2">
        <f t="shared" si="139"/>
        <v>64.881597518123414</v>
      </c>
      <c r="BE118" s="2">
        <f t="shared" si="139"/>
        <v>63.213746650121244</v>
      </c>
      <c r="BF118" s="2">
        <f t="shared" si="139"/>
        <v>72.274894429073285</v>
      </c>
      <c r="BG118" s="2">
        <f t="shared" si="139"/>
        <v>60.368326464862413</v>
      </c>
      <c r="BH118" s="2">
        <f t="shared" si="139"/>
        <v>63.040189608423297</v>
      </c>
      <c r="BI118" s="2">
        <f t="shared" si="139"/>
        <v>61.825256888860956</v>
      </c>
      <c r="BJ118" s="2">
        <f t="shared" si="139"/>
        <v>63.869704525418577</v>
      </c>
      <c r="BK118" s="2">
        <f t="shared" si="139"/>
        <v>63.479422045507491</v>
      </c>
      <c r="BL118" s="2">
        <f t="shared" si="139"/>
        <v>62.880909240622614</v>
      </c>
      <c r="BM118" s="2">
        <f t="shared" si="139"/>
        <v>63.763754161116687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>
        <f t="shared" si="140"/>
        <v>61.82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>
        <f t="shared" si="124"/>
        <v>61.82</v>
      </c>
      <c r="DK118" s="2">
        <f t="shared" si="148"/>
        <v>80.06282317540213</v>
      </c>
      <c r="DL118" s="2">
        <f t="shared" si="148"/>
        <v>81.19172149400984</v>
      </c>
      <c r="DM118" s="2">
        <f t="shared" si="148"/>
        <v>82.121501742160262</v>
      </c>
      <c r="DN118" s="2">
        <f t="shared" si="148"/>
        <v>89.976032618544224</v>
      </c>
      <c r="DO118" s="2">
        <f t="shared" si="148"/>
        <v>85.577864821763598</v>
      </c>
      <c r="DP118" s="2">
        <f t="shared" si="148"/>
        <v>86.312100187617261</v>
      </c>
      <c r="DQ118" s="2">
        <f t="shared" si="148"/>
        <v>90.802619973009456</v>
      </c>
      <c r="DR118" s="2">
        <f t="shared" si="148"/>
        <v>96.565392603129425</v>
      </c>
      <c r="DS118" s="2">
        <f t="shared" si="148"/>
        <v>84.816933893557419</v>
      </c>
      <c r="DT118" s="2">
        <f t="shared" si="148"/>
        <v>82.963942857142854</v>
      </c>
      <c r="DU118" s="2">
        <f t="shared" si="148"/>
        <v>75.799462304409673</v>
      </c>
      <c r="DV118" s="2">
        <f t="shared" si="148"/>
        <v>87.158142958748229</v>
      </c>
      <c r="DW118" s="2">
        <f t="shared" si="148"/>
        <v>83.994208337892573</v>
      </c>
      <c r="DX118" s="2">
        <f t="shared" si="148"/>
        <v>83.596407843137229</v>
      </c>
      <c r="DY118" s="2">
        <f t="shared" si="148"/>
        <v>73.377945161290327</v>
      </c>
      <c r="EA118" s="2">
        <f t="shared" si="152"/>
        <v>57.884506132416291</v>
      </c>
      <c r="EB118" s="2">
        <f t="shared" si="152"/>
        <v>58.479161904761902</v>
      </c>
      <c r="EC118" s="2">
        <f t="shared" si="152"/>
        <v>58.665206991406805</v>
      </c>
      <c r="ED118" s="2">
        <f t="shared" si="152"/>
        <v>61.309193844666453</v>
      </c>
      <c r="EE118" s="2">
        <f t="shared" si="151"/>
        <v>63.260566692783911</v>
      </c>
      <c r="EF118" s="2">
        <f t="shared" si="151"/>
        <v>64.569235294117647</v>
      </c>
      <c r="EG118" s="2">
        <f t="shared" si="151"/>
        <v>62.754812668548141</v>
      </c>
      <c r="EH118" s="2">
        <f t="shared" si="151"/>
        <v>71.852300244281579</v>
      </c>
      <c r="EI118" s="2">
        <f t="shared" si="151"/>
        <v>59.940161216449148</v>
      </c>
      <c r="EJ118" s="2">
        <f t="shared" si="151"/>
        <v>62.698183570841913</v>
      </c>
      <c r="EK118" s="2">
        <f t="shared" si="151"/>
        <v>61.58360213628567</v>
      </c>
      <c r="EL118" s="2">
        <f t="shared" si="151"/>
        <v>63.471296894657996</v>
      </c>
      <c r="EM118" s="2">
        <f t="shared" si="135"/>
        <v>63.135300000000001</v>
      </c>
      <c r="EN118" s="2">
        <f t="shared" si="135"/>
        <v>62.518724465805299</v>
      </c>
      <c r="EO118" s="2">
        <f t="shared" si="135"/>
        <v>63.572606549716014</v>
      </c>
      <c r="EQ118" s="2">
        <f t="shared" si="149"/>
        <v>57.372815369424075</v>
      </c>
      <c r="ER118" s="2">
        <f t="shared" si="149"/>
        <v>58.084684851936224</v>
      </c>
      <c r="ES118" s="2">
        <f t="shared" si="149"/>
        <v>58.527576562951481</v>
      </c>
      <c r="ET118" s="2">
        <f t="shared" si="149"/>
        <v>61.258412006541931</v>
      </c>
      <c r="EU118" s="2">
        <f t="shared" si="149"/>
        <v>63.33708212161126</v>
      </c>
      <c r="EV118" s="2">
        <f t="shared" si="149"/>
        <v>63.77905738091215</v>
      </c>
      <c r="EW118" s="2">
        <f t="shared" si="149"/>
        <v>62.645227836216748</v>
      </c>
      <c r="EX118" s="2">
        <f t="shared" si="149"/>
        <v>71.785131422258303</v>
      </c>
      <c r="EY118" s="2">
        <f t="shared" si="149"/>
        <v>59.733845099267839</v>
      </c>
      <c r="EZ118" s="2">
        <f t="shared" si="149"/>
        <v>62.716132395040603</v>
      </c>
      <c r="FA118" s="2">
        <f t="shared" si="149"/>
        <v>62.247135508479701</v>
      </c>
      <c r="FB118" s="2">
        <f t="shared" si="149"/>
        <v>63.603000079978671</v>
      </c>
      <c r="FC118" s="2">
        <f t="shared" si="149"/>
        <v>62.362567124859254</v>
      </c>
      <c r="FD118" s="2">
        <f t="shared" si="149"/>
        <v>62.133595476771866</v>
      </c>
      <c r="FE118" s="2">
        <f t="shared" si="149"/>
        <v>63.904626458817106</v>
      </c>
      <c r="FG118" s="2">
        <f t="shared" si="150"/>
        <v>0.98393670746650397</v>
      </c>
      <c r="FH118" s="2">
        <f t="shared" si="150"/>
        <v>0.98651017106058236</v>
      </c>
      <c r="FI118" s="2">
        <f t="shared" si="150"/>
        <v>0.98514526878264863</v>
      </c>
      <c r="FJ118" s="2">
        <f t="shared" si="150"/>
        <v>0.9853220640620961</v>
      </c>
      <c r="FK118" s="2">
        <f t="shared" si="150"/>
        <v>0.9835568176773597</v>
      </c>
      <c r="FL118" s="2">
        <f t="shared" si="150"/>
        <v>0.98546136551884977</v>
      </c>
      <c r="FM118" s="2">
        <f t="shared" si="150"/>
        <v>0.9836200069438551</v>
      </c>
      <c r="FN118" s="2">
        <f t="shared" si="150"/>
        <v>0.98288677841302852</v>
      </c>
      <c r="FO118" s="2">
        <f t="shared" si="150"/>
        <v>0.98274757493003362</v>
      </c>
      <c r="FP118" s="2">
        <f t="shared" si="150"/>
        <v>0.98312796188236018</v>
      </c>
      <c r="FQ118" s="2">
        <f t="shared" si="150"/>
        <v>0.98319039231028604</v>
      </c>
      <c r="FR118" s="2">
        <f t="shared" si="150"/>
        <v>0.98319867183263288</v>
      </c>
      <c r="FS118" s="2">
        <f t="shared" si="150"/>
        <v>0.98339239868188677</v>
      </c>
      <c r="FT118" s="2">
        <f t="shared" si="150"/>
        <v>0.98276744313394049</v>
      </c>
      <c r="FU118" s="2">
        <f t="shared" si="150"/>
        <v>0.98057467986380475</v>
      </c>
      <c r="FW118" s="2">
        <f t="shared" si="141"/>
        <v>3.0373421524507518E-3</v>
      </c>
      <c r="FX118" s="2">
        <f t="shared" si="141"/>
        <v>3.2671147918925457E-3</v>
      </c>
      <c r="FY118" s="2">
        <f t="shared" si="141"/>
        <v>2.9813420869769292E-3</v>
      </c>
      <c r="FZ118" s="2">
        <f t="shared" si="141"/>
        <v>3.6141161035662607E-3</v>
      </c>
      <c r="GA118" s="2">
        <f t="shared" si="141"/>
        <v>3.31812952013401E-3</v>
      </c>
      <c r="GB118" s="2">
        <f t="shared" si="141"/>
        <v>4.7449329969673198E-3</v>
      </c>
      <c r="GC118" s="2">
        <f t="shared" si="141"/>
        <v>4.4614505827485209E-3</v>
      </c>
      <c r="GD118" s="2">
        <f t="shared" si="141"/>
        <v>4.860005501418351E-3</v>
      </c>
      <c r="GE118" s="2">
        <f t="shared" si="141"/>
        <v>4.9410011930370607E-3</v>
      </c>
      <c r="GF118" s="2">
        <f t="shared" si="141"/>
        <v>4.5336908480335782E-3</v>
      </c>
      <c r="GG118" s="2">
        <f t="shared" si="141"/>
        <v>4.0566462669181539E-3</v>
      </c>
      <c r="GH118" s="2">
        <f t="shared" si="141"/>
        <v>3.319257517004457E-3</v>
      </c>
      <c r="GI118" s="2">
        <f t="shared" si="141"/>
        <v>2.9691866013583416E-3</v>
      </c>
      <c r="GJ118" s="2">
        <f t="shared" si="141"/>
        <v>2.6941690106342367E-3</v>
      </c>
      <c r="GK118" s="2">
        <f t="shared" si="141"/>
        <v>2.0353292333339544E-3</v>
      </c>
      <c r="GM118" s="86">
        <f t="shared" si="142"/>
        <v>2.2765536101119724E-13</v>
      </c>
      <c r="GN118" s="86">
        <f t="shared" si="142"/>
        <v>2.5033347801191195E-9</v>
      </c>
      <c r="GO118" s="86">
        <f t="shared" si="142"/>
        <v>5.5199277166898328E-14</v>
      </c>
      <c r="GP118" s="86">
        <f t="shared" si="142"/>
        <v>2.4269517250602283E-12</v>
      </c>
      <c r="GQ118" s="86">
        <f t="shared" si="142"/>
        <v>9.9575620776970922E-15</v>
      </c>
      <c r="GR118" s="86">
        <f t="shared" si="142"/>
        <v>1.5901974648149327E-9</v>
      </c>
      <c r="GS118" s="86">
        <f t="shared" si="142"/>
        <v>5.3430122709598676E-14</v>
      </c>
      <c r="GT118" s="86">
        <f t="shared" si="142"/>
        <v>3.2370454586989057E-17</v>
      </c>
      <c r="GU118" s="86">
        <f t="shared" si="142"/>
        <v>2.8191774846631368E-19</v>
      </c>
      <c r="GV118" s="86">
        <f t="shared" si="142"/>
        <v>8.3780668472509286E-18</v>
      </c>
      <c r="GW118" s="86">
        <f t="shared" si="142"/>
        <v>4.4230512728373128E-20</v>
      </c>
      <c r="GX118" s="86">
        <f t="shared" si="142"/>
        <v>1.5676926819722053E-20</v>
      </c>
      <c r="GY118" s="86">
        <f t="shared" si="142"/>
        <v>3.1468464383549713E-22</v>
      </c>
      <c r="GZ118" s="86">
        <f t="shared" si="142"/>
        <v>4.9333475020634006E-29</v>
      </c>
      <c r="HA118" s="86">
        <f t="shared" si="142"/>
        <v>4.3122803161912106E-31</v>
      </c>
      <c r="HC118" s="86">
        <f t="shared" si="73"/>
        <v>0.16592900080106185</v>
      </c>
      <c r="HD118" s="86">
        <f t="shared" si="73"/>
        <v>0.33514540490964889</v>
      </c>
      <c r="HE118" s="86">
        <f t="shared" si="73"/>
        <v>0.21294512344099167</v>
      </c>
      <c r="HF118" s="86">
        <f t="shared" si="73"/>
        <v>0.26338400895774239</v>
      </c>
      <c r="HG118" s="86">
        <f t="shared" si="73"/>
        <v>0.11911716777073098</v>
      </c>
      <c r="HH118" s="86">
        <f t="shared" si="73"/>
        <v>0.16134023753651172</v>
      </c>
      <c r="HI118" s="86">
        <f t="shared" si="138"/>
        <v>7.3568137576786624E-2</v>
      </c>
      <c r="HJ118" s="86">
        <f t="shared" si="138"/>
        <v>3.8653271956033998E-2</v>
      </c>
      <c r="HK118" s="86">
        <f t="shared" si="138"/>
        <v>1.2323343781883213E-2</v>
      </c>
      <c r="HL118" s="86">
        <f t="shared" si="138"/>
        <v>2.451067058058648E-2</v>
      </c>
      <c r="HM118" s="86">
        <f t="shared" si="138"/>
        <v>2.4658655896771044E-2</v>
      </c>
      <c r="HN118" s="86">
        <f t="shared" si="138"/>
        <v>5.6905339851227497E-2</v>
      </c>
      <c r="HO118" s="86">
        <f t="shared" si="138"/>
        <v>0.14127630747381253</v>
      </c>
      <c r="HP118" s="86">
        <f t="shared" si="138"/>
        <v>2.3143215632205592E-2</v>
      </c>
      <c r="HQ118" s="86">
        <f t="shared" si="138"/>
        <v>9.9956194896956615E-3</v>
      </c>
      <c r="HS118" s="86">
        <f t="shared" si="143"/>
        <v>6.3969819531626257E-20</v>
      </c>
      <c r="HT118" s="86">
        <f t="shared" si="143"/>
        <v>5.0148674885700902E-19</v>
      </c>
      <c r="HU118" s="86">
        <f t="shared" si="143"/>
        <v>4.3784444598262617E-20</v>
      </c>
      <c r="HV118" s="86">
        <f t="shared" si="143"/>
        <v>2.3246879798839359E-21</v>
      </c>
      <c r="HW118" s="86">
        <f t="shared" si="143"/>
        <v>1.672502905166829E-19</v>
      </c>
      <c r="HX118" s="86">
        <f t="shared" si="143"/>
        <v>3.8312739047493418E-19</v>
      </c>
      <c r="HY118" s="86">
        <f t="shared" si="143"/>
        <v>1.0851487860587157E-16</v>
      </c>
      <c r="HZ118" s="86">
        <f t="shared" si="143"/>
        <v>7.2054783575461153E-18</v>
      </c>
      <c r="IA118" s="86">
        <f t="shared" si="143"/>
        <v>4.5485317670976384E-18</v>
      </c>
      <c r="IB118" s="86">
        <f t="shared" si="143"/>
        <v>3.2948315949792347E-18</v>
      </c>
      <c r="IC118" s="86">
        <f t="shared" si="143"/>
        <v>2.832210608911292E-20</v>
      </c>
      <c r="ID118" s="86">
        <f t="shared" si="143"/>
        <v>6.7187064045464597E-22</v>
      </c>
      <c r="IE118" s="86">
        <f t="shared" si="143"/>
        <v>1.5579945991836449E-20</v>
      </c>
      <c r="IF118" s="86">
        <f t="shared" si="143"/>
        <v>3.6882470512765142E-12</v>
      </c>
      <c r="IG118" s="86">
        <f t="shared" si="143"/>
        <v>9.6448188990275117E-9</v>
      </c>
      <c r="II118" s="86">
        <f t="shared" si="144"/>
        <v>8.6099672040908326E-58</v>
      </c>
      <c r="IJ118" s="86">
        <f t="shared" si="144"/>
        <v>1.6533120462813963E-52</v>
      </c>
      <c r="IK118" s="86">
        <f t="shared" si="144"/>
        <v>1.9354438166675723E-56</v>
      </c>
      <c r="IL118" s="86">
        <f t="shared" si="144"/>
        <v>1.3998913364838916E-57</v>
      </c>
      <c r="IM118" s="86">
        <f t="shared" si="144"/>
        <v>3.6992362341756545E-56</v>
      </c>
      <c r="IN118" s="86">
        <f t="shared" si="144"/>
        <v>7.4123009346653546E-51</v>
      </c>
      <c r="IO118" s="86">
        <f t="shared" si="144"/>
        <v>8.4093436896707882E-50</v>
      </c>
      <c r="IP118" s="86">
        <f t="shared" si="144"/>
        <v>1.6811946453251521E-51</v>
      </c>
      <c r="IQ118" s="86">
        <f t="shared" si="144"/>
        <v>6.6512871703713141E-52</v>
      </c>
      <c r="IR118" s="86">
        <f t="shared" si="144"/>
        <v>1.1709776582556551E-52</v>
      </c>
      <c r="IS118" s="86">
        <f t="shared" si="144"/>
        <v>1.1096039561869255E-55</v>
      </c>
      <c r="IT118" s="86">
        <f t="shared" si="144"/>
        <v>1.4740134683588675E-60</v>
      </c>
      <c r="IU118" s="86">
        <f t="shared" si="144"/>
        <v>3.1704965503755572E-59</v>
      </c>
      <c r="IV118" s="86">
        <f t="shared" si="144"/>
        <v>6.3032124101034883E-67</v>
      </c>
      <c r="IW118" s="86">
        <f t="shared" si="144"/>
        <v>9.5786077318308371E-31</v>
      </c>
      <c r="IY118" s="86">
        <f t="shared" si="145"/>
        <v>0.1659290008012895</v>
      </c>
      <c r="IZ118" s="86">
        <f t="shared" si="145"/>
        <v>0.33514540741298365</v>
      </c>
      <c r="JA118" s="86">
        <f t="shared" si="145"/>
        <v>0.21294512344104688</v>
      </c>
      <c r="JB118" s="86">
        <f t="shared" si="145"/>
        <v>0.26338400896016934</v>
      </c>
      <c r="JC118" s="86">
        <f t="shared" si="145"/>
        <v>0.11911716777074094</v>
      </c>
      <c r="JD118" s="86">
        <f t="shared" si="145"/>
        <v>0.1613402391267092</v>
      </c>
      <c r="JE118" s="86">
        <f t="shared" si="145"/>
        <v>7.3568137576840165E-2</v>
      </c>
      <c r="JF118" s="86">
        <f t="shared" si="145"/>
        <v>3.865327195603404E-2</v>
      </c>
      <c r="JG118" s="86">
        <f t="shared" si="145"/>
        <v>1.2323343781883218E-2</v>
      </c>
      <c r="JH118" s="86">
        <f t="shared" si="145"/>
        <v>2.451067058058649E-2</v>
      </c>
      <c r="JI118" s="86">
        <f t="shared" si="145"/>
        <v>2.4658655896771044E-2</v>
      </c>
      <c r="JJ118" s="86">
        <f t="shared" si="145"/>
        <v>5.6905339851227497E-2</v>
      </c>
      <c r="JK118" s="86">
        <f t="shared" si="145"/>
        <v>0.14127630747381253</v>
      </c>
      <c r="JL118" s="86">
        <f t="shared" si="145"/>
        <v>2.3143215635893839E-2</v>
      </c>
      <c r="JM118" s="86">
        <f t="shared" si="145"/>
        <v>9.9956291345145599E-3</v>
      </c>
    </row>
    <row r="119" spans="2:273" x14ac:dyDescent="0.25">
      <c r="B119" s="2">
        <v>92</v>
      </c>
      <c r="C119" s="37">
        <v>58.508000000000003</v>
      </c>
      <c r="D119" s="37">
        <v>79.981999999999999</v>
      </c>
      <c r="E119" s="37">
        <v>62.713999999999999</v>
      </c>
      <c r="F119" s="37">
        <v>67.067999999999998</v>
      </c>
      <c r="G119" s="37">
        <v>63.085999999999999</v>
      </c>
      <c r="H119" s="37">
        <v>64.233000000000004</v>
      </c>
      <c r="I119" s="37">
        <v>62.122999999999998</v>
      </c>
      <c r="J119" s="37">
        <v>70.965000000000003</v>
      </c>
      <c r="K119" s="37">
        <v>59.875</v>
      </c>
      <c r="L119" s="37">
        <v>61.033999999999999</v>
      </c>
      <c r="M119" s="37">
        <v>62.085000000000001</v>
      </c>
      <c r="N119" s="37">
        <v>64.349999999999994</v>
      </c>
      <c r="O119" s="37">
        <v>66.373000000000005</v>
      </c>
      <c r="P119" s="37">
        <v>61.387</v>
      </c>
      <c r="Q119" s="37">
        <v>61.720999999999997</v>
      </c>
      <c r="S119" s="4">
        <f t="shared" si="146"/>
        <v>64.990112178584226</v>
      </c>
      <c r="T119" s="4">
        <f t="shared" si="146"/>
        <v>83.45312912486888</v>
      </c>
      <c r="U119" s="4">
        <f t="shared" si="146"/>
        <v>69.045345686509279</v>
      </c>
      <c r="V119" s="4">
        <f t="shared" si="146"/>
        <v>76.88789491460814</v>
      </c>
      <c r="W119" s="4">
        <f t="shared" si="146"/>
        <v>67.585287337638334</v>
      </c>
      <c r="X119" s="4">
        <f t="shared" si="146"/>
        <v>71.283426527348084</v>
      </c>
      <c r="Y119" s="4">
        <f t="shared" si="146"/>
        <v>65.10743678518574</v>
      </c>
      <c r="Z119" s="4">
        <f t="shared" si="146"/>
        <v>72.906312119400553</v>
      </c>
      <c r="AA119" s="4">
        <f t="shared" si="146"/>
        <v>60.315250253547184</v>
      </c>
      <c r="AB119" s="4">
        <f t="shared" si="146"/>
        <v>63.243016786892852</v>
      </c>
      <c r="AC119" s="4">
        <f t="shared" si="146"/>
        <v>62.106338864684844</v>
      </c>
      <c r="AD119" s="4">
        <f t="shared" si="146"/>
        <v>64.990710372160791</v>
      </c>
      <c r="AE119" s="4">
        <f t="shared" si="146"/>
        <v>68.720280121106725</v>
      </c>
      <c r="AF119" s="4">
        <f t="shared" si="146"/>
        <v>62.998919032063981</v>
      </c>
      <c r="AG119" s="4">
        <f t="shared" si="146"/>
        <v>63.695118796741582</v>
      </c>
      <c r="AI119" s="4">
        <f t="shared" si="147"/>
        <v>-6.4821121785842237</v>
      </c>
      <c r="AJ119" s="4">
        <f t="shared" si="147"/>
        <v>-3.4711291248688809</v>
      </c>
      <c r="AK119" s="4">
        <f t="shared" si="147"/>
        <v>-6.3313456865092803</v>
      </c>
      <c r="AL119" s="4">
        <f t="shared" si="147"/>
        <v>-9.8198949146081418</v>
      </c>
      <c r="AM119" s="4">
        <f t="shared" si="147"/>
        <v>-4.4992873376383358</v>
      </c>
      <c r="AN119" s="4">
        <f t="shared" si="147"/>
        <v>-7.0504265273480797</v>
      </c>
      <c r="AO119" s="4">
        <f t="shared" si="147"/>
        <v>-2.9844367851857427</v>
      </c>
      <c r="AP119" s="4">
        <f t="shared" si="147"/>
        <v>-1.9413121194005498</v>
      </c>
      <c r="AQ119" s="4">
        <f t="shared" si="147"/>
        <v>-0.44025025354718395</v>
      </c>
      <c r="AR119" s="4">
        <f t="shared" si="147"/>
        <v>-2.2090167868928532</v>
      </c>
      <c r="AS119" s="4">
        <f t="shared" si="147"/>
        <v>-2.1338864684842918E-2</v>
      </c>
      <c r="AT119" s="4">
        <f t="shared" si="147"/>
        <v>-0.64071037216079674</v>
      </c>
      <c r="AU119" s="4">
        <f t="shared" si="147"/>
        <v>-2.3472801211067207</v>
      </c>
      <c r="AV119" s="4">
        <f t="shared" si="147"/>
        <v>-1.6119190320639802</v>
      </c>
      <c r="AW119" s="4">
        <f t="shared" si="147"/>
        <v>-1.9741187967415854</v>
      </c>
      <c r="AY119" s="2">
        <f t="shared" si="139"/>
        <v>58.048240446009366</v>
      </c>
      <c r="AZ119" s="2">
        <f t="shared" si="139"/>
        <v>58.609113041312817</v>
      </c>
      <c r="BA119" s="2">
        <f t="shared" si="139"/>
        <v>58.826929298962348</v>
      </c>
      <c r="BB119" s="2">
        <f t="shared" si="139"/>
        <v>61.552217596728333</v>
      </c>
      <c r="BC119" s="2">
        <f t="shared" si="139"/>
        <v>63.467216533203086</v>
      </c>
      <c r="BD119" s="2">
        <f t="shared" si="139"/>
        <v>64.671621252107002</v>
      </c>
      <c r="BE119" s="2">
        <f t="shared" si="139"/>
        <v>63.06219132027784</v>
      </c>
      <c r="BF119" s="2">
        <f t="shared" si="139"/>
        <v>72.141934594567957</v>
      </c>
      <c r="BG119" s="2">
        <f t="shared" si="139"/>
        <v>60.154391834401778</v>
      </c>
      <c r="BH119" s="2">
        <f t="shared" si="139"/>
        <v>62.807998071112443</v>
      </c>
      <c r="BI119" s="2">
        <f t="shared" si="139"/>
        <v>61.672576539332347</v>
      </c>
      <c r="BJ119" s="2">
        <f t="shared" si="139"/>
        <v>63.653629981886603</v>
      </c>
      <c r="BK119" s="2">
        <f t="shared" si="139"/>
        <v>63.298398381784153</v>
      </c>
      <c r="BL119" s="2">
        <f t="shared" si="139"/>
        <v>62.68286309676057</v>
      </c>
      <c r="BM119" s="2">
        <f t="shared" si="139"/>
        <v>63.624537686350472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 t="str">
        <f t="shared" si="140"/>
        <v/>
      </c>
      <c r="CL119" s="2" t="str">
        <f t="shared" si="140"/>
        <v/>
      </c>
      <c r="CM119" s="2">
        <f t="shared" si="140"/>
        <v>59.875</v>
      </c>
      <c r="CN119" s="2">
        <f t="shared" si="140"/>
        <v>61.033999999999999</v>
      </c>
      <c r="CO119" s="2">
        <f t="shared" si="140"/>
        <v>62.085000000000001</v>
      </c>
      <c r="CP119" s="2" t="str">
        <f t="shared" si="140"/>
        <v/>
      </c>
      <c r="CQ119" s="2" t="str">
        <f t="shared" si="140"/>
        <v/>
      </c>
      <c r="CR119" s="2">
        <f t="shared" si="140"/>
        <v>61.387</v>
      </c>
      <c r="CS119" s="2">
        <f t="shared" si="140"/>
        <v>61.720999999999997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 t="str">
        <f t="shared" si="116"/>
        <v/>
      </c>
      <c r="DB119" s="2" t="str">
        <f t="shared" si="117"/>
        <v/>
      </c>
      <c r="DC119" s="2">
        <f t="shared" si="118"/>
        <v>59.875</v>
      </c>
      <c r="DD119" s="2">
        <f t="shared" si="119"/>
        <v>61.033999999999999</v>
      </c>
      <c r="DE119" s="2">
        <f t="shared" si="120"/>
        <v>62.085000000000001</v>
      </c>
      <c r="DF119" s="2" t="str">
        <f t="shared" si="121"/>
        <v/>
      </c>
      <c r="DG119" s="2" t="str">
        <f t="shared" si="122"/>
        <v/>
      </c>
      <c r="DH119" s="2">
        <f t="shared" si="123"/>
        <v>61.387</v>
      </c>
      <c r="DI119" s="2">
        <f t="shared" si="124"/>
        <v>61.720999999999997</v>
      </c>
      <c r="DK119" s="2">
        <f t="shared" si="148"/>
        <v>80.23002035233614</v>
      </c>
      <c r="DL119" s="2">
        <f t="shared" si="148"/>
        <v>81.344016701902731</v>
      </c>
      <c r="DM119" s="2">
        <f t="shared" si="148"/>
        <v>82.283432055749117</v>
      </c>
      <c r="DN119" s="2">
        <f t="shared" si="148"/>
        <v>90.163610389610369</v>
      </c>
      <c r="DO119" s="2">
        <f t="shared" si="148"/>
        <v>85.6551607879925</v>
      </c>
      <c r="DP119" s="2">
        <f t="shared" si="148"/>
        <v>86.393998686679168</v>
      </c>
      <c r="DQ119" s="2">
        <f t="shared" si="148"/>
        <v>91.031126855600547</v>
      </c>
      <c r="DR119" s="2">
        <f t="shared" si="148"/>
        <v>96.741142721669021</v>
      </c>
      <c r="DS119" s="2">
        <f t="shared" si="148"/>
        <v>84.968194117647059</v>
      </c>
      <c r="DT119" s="2">
        <f t="shared" si="148"/>
        <v>83.052614285714284</v>
      </c>
      <c r="DU119" s="2">
        <f t="shared" si="148"/>
        <v>75.75094926505453</v>
      </c>
      <c r="DV119" s="2">
        <f t="shared" si="148"/>
        <v>87.2875519203414</v>
      </c>
      <c r="DW119" s="2">
        <f t="shared" si="148"/>
        <v>84.072934784987453</v>
      </c>
      <c r="DX119" s="2">
        <f t="shared" si="148"/>
        <v>83.740403361344505</v>
      </c>
      <c r="DY119" s="2">
        <f t="shared" si="148"/>
        <v>73.367580645161283</v>
      </c>
      <c r="EA119" s="2">
        <f t="shared" si="152"/>
        <v>57.719602458454133</v>
      </c>
      <c r="EB119" s="2">
        <f t="shared" si="152"/>
        <v>58.326922619047615</v>
      </c>
      <c r="EC119" s="2">
        <f t="shared" si="152"/>
        <v>58.504785863823372</v>
      </c>
      <c r="ED119" s="2">
        <f t="shared" si="152"/>
        <v>61.163699564937154</v>
      </c>
      <c r="EE119" s="2">
        <f t="shared" si="151"/>
        <v>63.128651158171202</v>
      </c>
      <c r="EF119" s="2">
        <f t="shared" si="151"/>
        <v>64.383205882352939</v>
      </c>
      <c r="EG119" s="2">
        <f t="shared" si="151"/>
        <v>62.637913295703989</v>
      </c>
      <c r="EH119" s="2">
        <f t="shared" si="151"/>
        <v>71.751651787697085</v>
      </c>
      <c r="EI119" s="2">
        <f t="shared" si="151"/>
        <v>59.758140261019449</v>
      </c>
      <c r="EJ119" s="2">
        <f t="shared" si="151"/>
        <v>62.491055575568069</v>
      </c>
      <c r="EK119" s="2">
        <f t="shared" si="151"/>
        <v>61.450314556369875</v>
      </c>
      <c r="EL119" s="2">
        <f t="shared" si="151"/>
        <v>63.284844653020457</v>
      </c>
      <c r="EM119" s="2">
        <f t="shared" si="135"/>
        <v>62.980834285714295</v>
      </c>
      <c r="EN119" s="2">
        <f t="shared" si="135"/>
        <v>62.347209204585653</v>
      </c>
      <c r="EO119" s="2">
        <f t="shared" si="135"/>
        <v>63.447820547846717</v>
      </c>
      <c r="EQ119" s="2">
        <f t="shared" si="149"/>
        <v>57.237811515959407</v>
      </c>
      <c r="ER119" s="2">
        <f t="shared" si="149"/>
        <v>57.957655284738046</v>
      </c>
      <c r="ES119" s="2">
        <f t="shared" si="149"/>
        <v>58.375176115998691</v>
      </c>
      <c r="ET119" s="2">
        <f t="shared" si="149"/>
        <v>61.115874908097894</v>
      </c>
      <c r="EU119" s="2">
        <f t="shared" si="149"/>
        <v>63.200205106020292</v>
      </c>
      <c r="EV119" s="2">
        <f t="shared" si="149"/>
        <v>63.650908784534799</v>
      </c>
      <c r="EW119" s="2">
        <f t="shared" si="149"/>
        <v>62.537138367788742</v>
      </c>
      <c r="EX119" s="2">
        <f t="shared" si="149"/>
        <v>71.690177653225561</v>
      </c>
      <c r="EY119" s="2">
        <f t="shared" si="149"/>
        <v>59.570419919530352</v>
      </c>
      <c r="EZ119" s="2">
        <f t="shared" si="149"/>
        <v>62.507455566082911</v>
      </c>
      <c r="FA119" s="2">
        <f t="shared" si="149"/>
        <v>62.057725678073517</v>
      </c>
      <c r="FB119" s="2">
        <f t="shared" si="149"/>
        <v>63.407834396981315</v>
      </c>
      <c r="FC119" s="2">
        <f t="shared" si="149"/>
        <v>62.252363604495535</v>
      </c>
      <c r="FD119" s="2">
        <f t="shared" si="149"/>
        <v>61.98216776470872</v>
      </c>
      <c r="FE119" s="2">
        <f t="shared" si="149"/>
        <v>63.751129676640261</v>
      </c>
      <c r="FG119" s="2">
        <f t="shared" si="150"/>
        <v>0.98532936768614598</v>
      </c>
      <c r="FH119" s="2">
        <f t="shared" si="150"/>
        <v>0.98768250943328828</v>
      </c>
      <c r="FI119" s="2">
        <f t="shared" si="150"/>
        <v>0.98643459337700767</v>
      </c>
      <c r="FJ119" s="2">
        <f t="shared" si="150"/>
        <v>0.98659625239510462</v>
      </c>
      <c r="FK119" s="2">
        <f t="shared" si="150"/>
        <v>0.98498191098950838</v>
      </c>
      <c r="FL119" s="2">
        <f t="shared" si="150"/>
        <v>0.98672362406279934</v>
      </c>
      <c r="FM119" s="2">
        <f t="shared" si="150"/>
        <v>0.98503970708492217</v>
      </c>
      <c r="FN119" s="2">
        <f t="shared" si="150"/>
        <v>0.98436901962997048</v>
      </c>
      <c r="FO119" s="2">
        <f t="shared" si="150"/>
        <v>0.98424167978489341</v>
      </c>
      <c r="FP119" s="2">
        <f t="shared" si="150"/>
        <v>0.98458964080620437</v>
      </c>
      <c r="FQ119" s="2">
        <f t="shared" si="150"/>
        <v>0.98464674714927281</v>
      </c>
      <c r="FR119" s="2">
        <f t="shared" si="150"/>
        <v>0.98465432054438207</v>
      </c>
      <c r="FS119" s="2">
        <f t="shared" si="150"/>
        <v>0.98483152205372193</v>
      </c>
      <c r="FT119" s="2">
        <f t="shared" si="150"/>
        <v>0.98425985490924406</v>
      </c>
      <c r="FU119" s="2">
        <f t="shared" si="150"/>
        <v>0.98225356495847216</v>
      </c>
      <c r="FW119" s="2">
        <f t="shared" si="141"/>
        <v>3.3294038049140984E-3</v>
      </c>
      <c r="FX119" s="2">
        <f t="shared" si="141"/>
        <v>3.581191322972352E-3</v>
      </c>
      <c r="FY119" s="2">
        <f t="shared" si="141"/>
        <v>3.2680365935209743E-3</v>
      </c>
      <c r="FZ119" s="2">
        <f t="shared" si="141"/>
        <v>3.9614182251056099E-3</v>
      </c>
      <c r="GA119" s="2">
        <f t="shared" si="141"/>
        <v>3.6370923387988394E-3</v>
      </c>
      <c r="GB119" s="2">
        <f t="shared" si="141"/>
        <v>5.2003349506033443E-3</v>
      </c>
      <c r="GC119" s="2">
        <f t="shared" si="141"/>
        <v>4.8897785665417215E-3</v>
      </c>
      <c r="GD119" s="2">
        <f t="shared" si="141"/>
        <v>5.3263926021680655E-3</v>
      </c>
      <c r="GE119" s="2">
        <f t="shared" si="141"/>
        <v>5.4151186942538159E-3</v>
      </c>
      <c r="GF119" s="2">
        <f t="shared" si="141"/>
        <v>4.9689197459233531E-3</v>
      </c>
      <c r="GG119" s="2">
        <f t="shared" si="141"/>
        <v>4.4462840037819617E-3</v>
      </c>
      <c r="GH119" s="2">
        <f t="shared" si="141"/>
        <v>3.6383283711363579E-3</v>
      </c>
      <c r="GI119" s="2">
        <f t="shared" si="141"/>
        <v>3.25471601696759E-3</v>
      </c>
      <c r="GJ119" s="2">
        <f t="shared" si="141"/>
        <v>2.9533299220727885E-3</v>
      </c>
      <c r="GK119" s="2">
        <f t="shared" si="141"/>
        <v>2.2312559859805864E-3</v>
      </c>
      <c r="GM119" s="86">
        <f t="shared" si="142"/>
        <v>2.8833306723447966E-14</v>
      </c>
      <c r="GN119" s="86">
        <f t="shared" si="142"/>
        <v>5.9514920555741027E-10</v>
      </c>
      <c r="GO119" s="86">
        <f t="shared" si="142"/>
        <v>5.9275809092351124E-15</v>
      </c>
      <c r="GP119" s="86">
        <f t="shared" si="142"/>
        <v>3.354114294664635E-13</v>
      </c>
      <c r="GQ119" s="86">
        <f t="shared" si="142"/>
        <v>9.1660452041137451E-16</v>
      </c>
      <c r="GR119" s="86">
        <f t="shared" si="142"/>
        <v>3.8966743455591217E-10</v>
      </c>
      <c r="GS119" s="86">
        <f t="shared" si="142"/>
        <v>5.9759204509616627E-15</v>
      </c>
      <c r="GT119" s="86">
        <f t="shared" si="142"/>
        <v>2.0643181565141632E-18</v>
      </c>
      <c r="GU119" s="86">
        <f t="shared" si="142"/>
        <v>1.3753564497707252E-20</v>
      </c>
      <c r="GV119" s="86">
        <f t="shared" si="142"/>
        <v>5.4329466076092485E-19</v>
      </c>
      <c r="GW119" s="86">
        <f t="shared" si="142"/>
        <v>1.8645365055895202E-21</v>
      </c>
      <c r="GX119" s="86">
        <f t="shared" si="142"/>
        <v>5.8347845604252273E-22</v>
      </c>
      <c r="GY119" s="86">
        <f t="shared" si="142"/>
        <v>8.4333407341377856E-24</v>
      </c>
      <c r="GZ119" s="86">
        <f t="shared" si="142"/>
        <v>4.9746394815967009E-31</v>
      </c>
      <c r="HA119" s="86">
        <f t="shared" si="142"/>
        <v>3.1771377136613969E-33</v>
      </c>
      <c r="HC119" s="86">
        <f t="shared" si="73"/>
        <v>0.10397792055762858</v>
      </c>
      <c r="HD119" s="86">
        <f t="shared" si="73"/>
        <v>0.27061763569907288</v>
      </c>
      <c r="HE119" s="86">
        <f t="shared" si="73"/>
        <v>0.14284234654140024</v>
      </c>
      <c r="HF119" s="86">
        <f t="shared" si="73"/>
        <v>0.19674825400035839</v>
      </c>
      <c r="HG119" s="86">
        <f t="shared" si="73"/>
        <v>6.6020428007872931E-2</v>
      </c>
      <c r="HH119" s="86">
        <f t="shared" si="73"/>
        <v>0.10831869529614095</v>
      </c>
      <c r="HI119" s="86">
        <f t="shared" si="138"/>
        <v>3.8881475660697454E-2</v>
      </c>
      <c r="HJ119" s="86">
        <f t="shared" si="138"/>
        <v>1.6679440445217422E-2</v>
      </c>
      <c r="HK119" s="86">
        <f t="shared" si="138"/>
        <v>4.0247465394643994E-3</v>
      </c>
      <c r="HL119" s="86">
        <f t="shared" si="138"/>
        <v>9.5306335696384355E-3</v>
      </c>
      <c r="HM119" s="86">
        <f t="shared" si="138"/>
        <v>8.7605537272420764E-3</v>
      </c>
      <c r="HN119" s="86">
        <f t="shared" si="138"/>
        <v>2.4258115831107006E-2</v>
      </c>
      <c r="HO119" s="86">
        <f t="shared" si="138"/>
        <v>8.0247343443683991E-2</v>
      </c>
      <c r="HP119" s="86">
        <f t="shared" si="138"/>
        <v>7.4837924541051853E-3</v>
      </c>
      <c r="HQ119" s="86">
        <f t="shared" si="138"/>
        <v>2.4991802160060392E-3</v>
      </c>
      <c r="HS119" s="86">
        <f t="shared" si="143"/>
        <v>8.696592236144348E-19</v>
      </c>
      <c r="HT119" s="86">
        <f t="shared" si="143"/>
        <v>5.8411886295856775E-18</v>
      </c>
      <c r="HU119" s="86">
        <f t="shared" si="143"/>
        <v>5.7883683045910471E-19</v>
      </c>
      <c r="HV119" s="86">
        <f t="shared" si="143"/>
        <v>3.7738427322128705E-20</v>
      </c>
      <c r="HW119" s="86">
        <f t="shared" si="143"/>
        <v>2.2108734637672001E-18</v>
      </c>
      <c r="HX119" s="86">
        <f t="shared" si="143"/>
        <v>5.109642516889362E-18</v>
      </c>
      <c r="HY119" s="86">
        <f t="shared" si="143"/>
        <v>1.1407593200118512E-15</v>
      </c>
      <c r="HZ119" s="86">
        <f t="shared" si="143"/>
        <v>8.9816356248533656E-17</v>
      </c>
      <c r="IA119" s="86">
        <f t="shared" si="143"/>
        <v>5.8610940094692911E-17</v>
      </c>
      <c r="IB119" s="86">
        <f t="shared" si="143"/>
        <v>4.1986655267402903E-17</v>
      </c>
      <c r="IC119" s="86">
        <f t="shared" si="143"/>
        <v>4.2968998794374849E-19</v>
      </c>
      <c r="ID119" s="86">
        <f t="shared" si="143"/>
        <v>1.1675420638495546E-20</v>
      </c>
      <c r="IE119" s="86">
        <f t="shared" si="143"/>
        <v>2.2622317739222035E-19</v>
      </c>
      <c r="IF119" s="86">
        <f t="shared" si="143"/>
        <v>1.4797233054034086E-11</v>
      </c>
      <c r="IG119" s="86">
        <f t="shared" si="143"/>
        <v>2.3828514247273116E-8</v>
      </c>
      <c r="II119" s="86">
        <f t="shared" si="144"/>
        <v>5.0196448906872197E-56</v>
      </c>
      <c r="IJ119" s="86">
        <f t="shared" si="144"/>
        <v>6.8919488734509719E-51</v>
      </c>
      <c r="IK119" s="86">
        <f t="shared" si="144"/>
        <v>1.0103920549526144E-54</v>
      </c>
      <c r="IL119" s="86">
        <f t="shared" si="144"/>
        <v>9.1052637100393422E-56</v>
      </c>
      <c r="IM119" s="86">
        <f t="shared" si="144"/>
        <v>2.0366280795688955E-54</v>
      </c>
      <c r="IN119" s="86">
        <f t="shared" si="144"/>
        <v>3.5181693077207353E-49</v>
      </c>
      <c r="IO119" s="86">
        <f t="shared" si="144"/>
        <v>3.5207638335304096E-48</v>
      </c>
      <c r="IP119" s="86">
        <f t="shared" si="144"/>
        <v>8.5411158994264666E-50</v>
      </c>
      <c r="IQ119" s="86">
        <f t="shared" si="144"/>
        <v>3.5310108617814469E-50</v>
      </c>
      <c r="IR119" s="86">
        <f t="shared" si="144"/>
        <v>6.1882388744626261E-51</v>
      </c>
      <c r="IS119" s="86">
        <f t="shared" si="144"/>
        <v>6.8149406727256845E-54</v>
      </c>
      <c r="IT119" s="86">
        <f t="shared" si="144"/>
        <v>1.1214748726347505E-58</v>
      </c>
      <c r="IU119" s="86">
        <f t="shared" si="144"/>
        <v>2.0175503486538708E-57</v>
      </c>
      <c r="IV119" s="86">
        <f t="shared" si="144"/>
        <v>6.4706426402174445E-65</v>
      </c>
      <c r="IW119" s="86">
        <f t="shared" si="144"/>
        <v>6.9078397718510798E-30</v>
      </c>
      <c r="IY119" s="86">
        <f t="shared" si="145"/>
        <v>0.10397792055765742</v>
      </c>
      <c r="IZ119" s="86">
        <f t="shared" si="145"/>
        <v>0.27061763629422209</v>
      </c>
      <c r="JA119" s="86">
        <f t="shared" si="145"/>
        <v>0.14284234654140618</v>
      </c>
      <c r="JB119" s="86">
        <f t="shared" si="145"/>
        <v>0.19674825400069379</v>
      </c>
      <c r="JC119" s="86">
        <f t="shared" si="145"/>
        <v>6.6020428007873846E-2</v>
      </c>
      <c r="JD119" s="86">
        <f t="shared" si="145"/>
        <v>0.10831869568580839</v>
      </c>
      <c r="JE119" s="86">
        <f t="shared" si="145"/>
        <v>3.8881475660704566E-2</v>
      </c>
      <c r="JF119" s="86">
        <f t="shared" si="145"/>
        <v>1.6679440445217516E-2</v>
      </c>
      <c r="JG119" s="86">
        <f t="shared" si="145"/>
        <v>4.0247465394644584E-3</v>
      </c>
      <c r="JH119" s="86">
        <f t="shared" si="145"/>
        <v>9.5306335696384772E-3</v>
      </c>
      <c r="JI119" s="86">
        <f t="shared" si="145"/>
        <v>8.7605537272420764E-3</v>
      </c>
      <c r="JJ119" s="86">
        <f t="shared" si="145"/>
        <v>2.4258115831107006E-2</v>
      </c>
      <c r="JK119" s="86">
        <f t="shared" si="145"/>
        <v>8.0247343443683991E-2</v>
      </c>
      <c r="JL119" s="86">
        <f t="shared" si="145"/>
        <v>7.4837924689024182E-3</v>
      </c>
      <c r="JM119" s="86">
        <f t="shared" si="145"/>
        <v>2.4992040445202864E-3</v>
      </c>
    </row>
    <row r="120" spans="2:273" x14ac:dyDescent="0.25">
      <c r="B120" s="2">
        <v>93</v>
      </c>
      <c r="C120" s="37">
        <v>56.554000000000002</v>
      </c>
      <c r="D120" s="37">
        <v>67.245999999999995</v>
      </c>
      <c r="E120" s="37">
        <v>59.125</v>
      </c>
      <c r="F120" s="37">
        <v>60.61</v>
      </c>
      <c r="G120" s="37">
        <v>62.155000000000001</v>
      </c>
      <c r="H120" s="37">
        <v>62.433</v>
      </c>
      <c r="I120" s="37">
        <v>61.719000000000001</v>
      </c>
      <c r="J120" s="37">
        <v>70.683999999999997</v>
      </c>
      <c r="K120" s="37">
        <v>59.731999999999999</v>
      </c>
      <c r="L120" s="37">
        <v>61.457999999999998</v>
      </c>
      <c r="M120" s="37">
        <v>61.423999999999999</v>
      </c>
      <c r="N120" s="37">
        <v>62.95</v>
      </c>
      <c r="O120" s="37">
        <v>63.033999999999999</v>
      </c>
      <c r="P120" s="37">
        <v>61.5</v>
      </c>
      <c r="Q120" s="37">
        <v>62.360999999999997</v>
      </c>
      <c r="S120" s="4">
        <f t="shared" si="146"/>
        <v>61.17774196543936</v>
      </c>
      <c r="T120" s="4">
        <f t="shared" si="146"/>
        <v>74.646191337630825</v>
      </c>
      <c r="U120" s="4">
        <f t="shared" si="146"/>
        <v>63.961350957247852</v>
      </c>
      <c r="V120" s="4">
        <f t="shared" si="146"/>
        <v>70.317943761758869</v>
      </c>
      <c r="W120" s="4">
        <f t="shared" si="146"/>
        <v>65.011932174076222</v>
      </c>
      <c r="X120" s="4">
        <f t="shared" si="146"/>
        <v>67.857870527947526</v>
      </c>
      <c r="Y120" s="4">
        <f t="shared" si="146"/>
        <v>63.715564778530386</v>
      </c>
      <c r="Z120" s="4">
        <f t="shared" si="146"/>
        <v>72.246114084479927</v>
      </c>
      <c r="AA120" s="4">
        <f t="shared" si="146"/>
        <v>59.978557373087398</v>
      </c>
      <c r="AB120" s="4">
        <f t="shared" si="146"/>
        <v>62.696171469802593</v>
      </c>
      <c r="AC120" s="4">
        <f t="shared" si="146"/>
        <v>61.62747252050135</v>
      </c>
      <c r="AD120" s="4">
        <f t="shared" si="146"/>
        <v>63.841118314083872</v>
      </c>
      <c r="AE120" s="4">
        <f t="shared" si="146"/>
        <v>65.419699172544512</v>
      </c>
      <c r="AF120" s="4">
        <f t="shared" si="146"/>
        <v>62.553722176311432</v>
      </c>
      <c r="AG120" s="4">
        <f t="shared" si="146"/>
        <v>63.497299491485528</v>
      </c>
      <c r="AI120" s="4">
        <f t="shared" si="147"/>
        <v>-4.6237419654393577</v>
      </c>
      <c r="AJ120" s="4">
        <f t="shared" si="147"/>
        <v>-7.4001913376308295</v>
      </c>
      <c r="AK120" s="4">
        <f t="shared" si="147"/>
        <v>-4.836350957247852</v>
      </c>
      <c r="AL120" s="4">
        <f t="shared" si="147"/>
        <v>-9.7079437617588695</v>
      </c>
      <c r="AM120" s="4">
        <f t="shared" si="147"/>
        <v>-2.8569321740762206</v>
      </c>
      <c r="AN120" s="4">
        <f t="shared" si="147"/>
        <v>-5.424870527947526</v>
      </c>
      <c r="AO120" s="4">
        <f t="shared" si="147"/>
        <v>-1.9965647785303844</v>
      </c>
      <c r="AP120" s="4">
        <f t="shared" si="147"/>
        <v>-1.5621140844799299</v>
      </c>
      <c r="AQ120" s="4">
        <f t="shared" si="147"/>
        <v>-0.24655737308739845</v>
      </c>
      <c r="AR120" s="4">
        <f t="shared" si="147"/>
        <v>-1.2381714698025945</v>
      </c>
      <c r="AS120" s="4">
        <f t="shared" si="147"/>
        <v>-0.20347252050135012</v>
      </c>
      <c r="AT120" s="4">
        <f t="shared" si="147"/>
        <v>-0.89111831408386877</v>
      </c>
      <c r="AU120" s="4">
        <f t="shared" si="147"/>
        <v>-2.3856991725445127</v>
      </c>
      <c r="AV120" s="4">
        <f t="shared" si="147"/>
        <v>-1.0537221763114317</v>
      </c>
      <c r="AW120" s="4">
        <f t="shared" si="147"/>
        <v>-1.1362994914855307</v>
      </c>
      <c r="AY120" s="2">
        <f t="shared" si="139"/>
        <v>57.85907244063295</v>
      </c>
      <c r="AZ120" s="2">
        <f t="shared" si="139"/>
        <v>58.43560486852472</v>
      </c>
      <c r="BA120" s="2">
        <f t="shared" si="139"/>
        <v>58.642458177966468</v>
      </c>
      <c r="BB120" s="2">
        <f t="shared" si="139"/>
        <v>61.37701090603548</v>
      </c>
      <c r="BC120" s="2">
        <f t="shared" si="139"/>
        <v>63.308816584056935</v>
      </c>
      <c r="BD120" s="2">
        <f t="shared" si="139"/>
        <v>64.463403510001328</v>
      </c>
      <c r="BE120" s="2">
        <f t="shared" si="139"/>
        <v>62.913146182830019</v>
      </c>
      <c r="BF120" s="2">
        <f t="shared" si="139"/>
        <v>72.011354799811144</v>
      </c>
      <c r="BG120" s="2">
        <f t="shared" si="139"/>
        <v>59.942728011135152</v>
      </c>
      <c r="BH120" s="2">
        <f t="shared" si="139"/>
        <v>62.577544432934758</v>
      </c>
      <c r="BI120" s="2">
        <f t="shared" si="139"/>
        <v>61.521415270850127</v>
      </c>
      <c r="BJ120" s="2">
        <f t="shared" si="139"/>
        <v>63.439657043196888</v>
      </c>
      <c r="BK120" s="2">
        <f t="shared" si="139"/>
        <v>63.119332032155917</v>
      </c>
      <c r="BL120" s="2">
        <f t="shared" si="139"/>
        <v>62.486641838887671</v>
      </c>
      <c r="BM120" s="2">
        <f t="shared" si="139"/>
        <v>63.486362838131903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 t="str">
        <f t="shared" si="140"/>
        <v/>
      </c>
      <c r="CL120" s="2">
        <f t="shared" si="140"/>
        <v>70.683999999999997</v>
      </c>
      <c r="CM120" s="2">
        <f t="shared" si="140"/>
        <v>59.731999999999999</v>
      </c>
      <c r="CN120" s="2">
        <f t="shared" si="140"/>
        <v>61.457999999999998</v>
      </c>
      <c r="CO120" s="2">
        <f t="shared" si="140"/>
        <v>61.423999999999999</v>
      </c>
      <c r="CP120" s="2">
        <f t="shared" si="140"/>
        <v>62.95</v>
      </c>
      <c r="CQ120" s="2" t="str">
        <f t="shared" si="140"/>
        <v/>
      </c>
      <c r="CR120" s="2">
        <f t="shared" si="140"/>
        <v>61.5</v>
      </c>
      <c r="CS120" s="2">
        <f t="shared" si="140"/>
        <v>62.360999999999997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 t="str">
        <f t="shared" si="116"/>
        <v/>
      </c>
      <c r="DB120" s="2">
        <f t="shared" si="117"/>
        <v>70.683999999999997</v>
      </c>
      <c r="DC120" s="2">
        <f t="shared" si="118"/>
        <v>59.731999999999999</v>
      </c>
      <c r="DD120" s="2">
        <f t="shared" si="119"/>
        <v>61.457999999999998</v>
      </c>
      <c r="DE120" s="2">
        <f t="shared" si="120"/>
        <v>61.423999999999999</v>
      </c>
      <c r="DF120" s="2">
        <f t="shared" si="121"/>
        <v>62.95</v>
      </c>
      <c r="DG120" s="2" t="str">
        <f t="shared" si="122"/>
        <v/>
      </c>
      <c r="DH120" s="2">
        <f t="shared" si="123"/>
        <v>61.5</v>
      </c>
      <c r="DI120" s="2">
        <f t="shared" si="124"/>
        <v>62.360999999999997</v>
      </c>
      <c r="DK120" s="2">
        <f t="shared" si="148"/>
        <v>80.397217529270165</v>
      </c>
      <c r="DL120" s="2">
        <f t="shared" si="148"/>
        <v>81.496311909795608</v>
      </c>
      <c r="DM120" s="2">
        <f t="shared" si="148"/>
        <v>82.445362369337957</v>
      </c>
      <c r="DN120" s="2">
        <f t="shared" si="148"/>
        <v>90.351188160676514</v>
      </c>
      <c r="DO120" s="2">
        <f t="shared" si="148"/>
        <v>85.732456754221388</v>
      </c>
      <c r="DP120" s="2">
        <f t="shared" si="148"/>
        <v>86.475897185741076</v>
      </c>
      <c r="DQ120" s="2">
        <f t="shared" si="148"/>
        <v>91.259633738191638</v>
      </c>
      <c r="DR120" s="2">
        <f t="shared" si="148"/>
        <v>96.916892840208618</v>
      </c>
      <c r="DS120" s="2">
        <f t="shared" si="148"/>
        <v>85.119454341736699</v>
      </c>
      <c r="DT120" s="2">
        <f t="shared" si="148"/>
        <v>83.141285714285715</v>
      </c>
      <c r="DU120" s="2">
        <f t="shared" si="148"/>
        <v>75.702436225699387</v>
      </c>
      <c r="DV120" s="2">
        <f t="shared" si="148"/>
        <v>87.416960881934571</v>
      </c>
      <c r="DW120" s="2">
        <f t="shared" si="148"/>
        <v>84.151661232082319</v>
      </c>
      <c r="DX120" s="2">
        <f t="shared" si="148"/>
        <v>83.884398879551796</v>
      </c>
      <c r="DY120" s="2">
        <f t="shared" si="148"/>
        <v>73.357216129032253</v>
      </c>
      <c r="EA120" s="2">
        <f t="shared" si="152"/>
        <v>57.554698784491983</v>
      </c>
      <c r="EB120" s="2">
        <f t="shared" si="152"/>
        <v>58.174683333333334</v>
      </c>
      <c r="EC120" s="2">
        <f t="shared" si="152"/>
        <v>58.344364736239932</v>
      </c>
      <c r="ED120" s="2">
        <f t="shared" si="152"/>
        <v>61.018205285207863</v>
      </c>
      <c r="EE120" s="2">
        <f t="shared" si="151"/>
        <v>62.996735623558493</v>
      </c>
      <c r="EF120" s="2">
        <f t="shared" si="151"/>
        <v>64.197176470588246</v>
      </c>
      <c r="EG120" s="2">
        <f t="shared" si="151"/>
        <v>62.521013922859836</v>
      </c>
      <c r="EH120" s="2">
        <f t="shared" si="151"/>
        <v>71.651003331112577</v>
      </c>
      <c r="EI120" s="2">
        <f t="shared" si="151"/>
        <v>59.576119305589756</v>
      </c>
      <c r="EJ120" s="2">
        <f t="shared" si="151"/>
        <v>62.283927580294225</v>
      </c>
      <c r="EK120" s="2">
        <f t="shared" si="151"/>
        <v>61.317026976454081</v>
      </c>
      <c r="EL120" s="2">
        <f t="shared" si="151"/>
        <v>63.098392411382918</v>
      </c>
      <c r="EM120" s="2">
        <f t="shared" si="135"/>
        <v>62.826368571428574</v>
      </c>
      <c r="EN120" s="2">
        <f t="shared" si="135"/>
        <v>62.175693943365999</v>
      </c>
      <c r="EO120" s="2">
        <f t="shared" si="135"/>
        <v>63.323034545977428</v>
      </c>
      <c r="EQ120" s="2">
        <f t="shared" si="149"/>
        <v>57.102807662494747</v>
      </c>
      <c r="ER120" s="2">
        <f t="shared" si="149"/>
        <v>57.830625717539867</v>
      </c>
      <c r="ES120" s="2">
        <f t="shared" si="149"/>
        <v>58.222775669045902</v>
      </c>
      <c r="ET120" s="2">
        <f t="shared" si="149"/>
        <v>60.973337809653856</v>
      </c>
      <c r="EU120" s="2">
        <f t="shared" si="149"/>
        <v>63.063328090429323</v>
      </c>
      <c r="EV120" s="2">
        <f t="shared" si="149"/>
        <v>63.522760188157456</v>
      </c>
      <c r="EW120" s="2">
        <f t="shared" si="149"/>
        <v>62.429048899360737</v>
      </c>
      <c r="EX120" s="2">
        <f t="shared" si="149"/>
        <v>71.595223884192833</v>
      </c>
      <c r="EY120" s="2">
        <f t="shared" si="149"/>
        <v>59.406994739792871</v>
      </c>
      <c r="EZ120" s="2">
        <f t="shared" si="149"/>
        <v>62.298778737125218</v>
      </c>
      <c r="FA120" s="2">
        <f t="shared" si="149"/>
        <v>61.868315847667333</v>
      </c>
      <c r="FB120" s="2">
        <f t="shared" si="149"/>
        <v>63.212668713983959</v>
      </c>
      <c r="FC120" s="2">
        <f t="shared" si="149"/>
        <v>62.142160084131817</v>
      </c>
      <c r="FD120" s="2">
        <f t="shared" si="149"/>
        <v>61.830740052645567</v>
      </c>
      <c r="FE120" s="2">
        <f t="shared" si="149"/>
        <v>63.597632894463423</v>
      </c>
      <c r="FG120" s="2">
        <f t="shared" si="150"/>
        <v>0.98660293061380866</v>
      </c>
      <c r="FH120" s="2">
        <f t="shared" si="150"/>
        <v>0.98875412674845575</v>
      </c>
      <c r="FI120" s="2">
        <f t="shared" si="150"/>
        <v>0.9876134173862624</v>
      </c>
      <c r="FJ120" s="2">
        <f t="shared" si="150"/>
        <v>0.98776120264843437</v>
      </c>
      <c r="FK120" s="2">
        <f t="shared" si="150"/>
        <v>0.98628521692329563</v>
      </c>
      <c r="FL120" s="2">
        <f t="shared" si="150"/>
        <v>0.9878776401738516</v>
      </c>
      <c r="FM120" s="2">
        <f t="shared" si="150"/>
        <v>0.98633806690308723</v>
      </c>
      <c r="FN120" s="2">
        <f t="shared" si="150"/>
        <v>0.9857247429002387</v>
      </c>
      <c r="FO120" s="2">
        <f t="shared" si="150"/>
        <v>0.98560828615933782</v>
      </c>
      <c r="FP120" s="2">
        <f t="shared" si="150"/>
        <v>0.98592650249435709</v>
      </c>
      <c r="FQ120" s="2">
        <f t="shared" si="150"/>
        <v>0.98597872536279463</v>
      </c>
      <c r="FR120" s="2">
        <f t="shared" si="150"/>
        <v>0.98598565107614367</v>
      </c>
      <c r="FS120" s="2">
        <f t="shared" si="150"/>
        <v>0.98614769555705983</v>
      </c>
      <c r="FT120" s="2">
        <f t="shared" si="150"/>
        <v>0.98562490810594872</v>
      </c>
      <c r="FU120" s="2">
        <f t="shared" si="150"/>
        <v>0.98378974667012442</v>
      </c>
      <c r="FW120" s="2">
        <f t="shared" si="141"/>
        <v>3.6494464217743721E-3</v>
      </c>
      <c r="FX120" s="2">
        <f t="shared" si="141"/>
        <v>3.9253419692040136E-3</v>
      </c>
      <c r="FY120" s="2">
        <f t="shared" si="141"/>
        <v>3.5822014213920364E-3</v>
      </c>
      <c r="FZ120" s="2">
        <f t="shared" si="141"/>
        <v>4.3419492579418548E-3</v>
      </c>
      <c r="GA120" s="2">
        <f t="shared" si="141"/>
        <v>3.9865935507446253E-3</v>
      </c>
      <c r="GB120" s="2">
        <f t="shared" si="141"/>
        <v>5.699194492184801E-3</v>
      </c>
      <c r="GC120" s="2">
        <f t="shared" si="141"/>
        <v>5.3590074328279729E-3</v>
      </c>
      <c r="GD120" s="2">
        <f t="shared" si="141"/>
        <v>5.8372736897927702E-3</v>
      </c>
      <c r="GE120" s="2">
        <f t="shared" si="141"/>
        <v>5.9344591736827388E-3</v>
      </c>
      <c r="GF120" s="2">
        <f t="shared" si="141"/>
        <v>5.4457015317877716E-3</v>
      </c>
      <c r="GG120" s="2">
        <f t="shared" si="141"/>
        <v>4.8731630258943394E-3</v>
      </c>
      <c r="GH120" s="2">
        <f t="shared" si="141"/>
        <v>3.9879478824538361E-3</v>
      </c>
      <c r="GI120" s="2">
        <f t="shared" si="141"/>
        <v>3.5676048867353074E-3</v>
      </c>
      <c r="GJ120" s="2">
        <f t="shared" si="141"/>
        <v>3.23733944415048E-3</v>
      </c>
      <c r="GK120" s="2">
        <f t="shared" si="141"/>
        <v>2.445996994854779E-3</v>
      </c>
      <c r="GM120" s="86">
        <f t="shared" si="142"/>
        <v>3.3953219402014543E-15</v>
      </c>
      <c r="GN120" s="86">
        <f t="shared" si="142"/>
        <v>1.3431794086498461E-10</v>
      </c>
      <c r="GO120" s="86">
        <f t="shared" si="142"/>
        <v>5.8706609228375262E-16</v>
      </c>
      <c r="GP120" s="86">
        <f t="shared" si="142"/>
        <v>4.3101524771756341E-14</v>
      </c>
      <c r="GQ120" s="86">
        <f t="shared" si="142"/>
        <v>7.7310808782925817E-17</v>
      </c>
      <c r="GR120" s="86">
        <f t="shared" si="142"/>
        <v>9.0944584848060688E-11</v>
      </c>
      <c r="GS120" s="86">
        <f t="shared" si="142"/>
        <v>6.182856416283818E-16</v>
      </c>
      <c r="GT120" s="86">
        <f t="shared" si="142"/>
        <v>1.1927417825699855E-19</v>
      </c>
      <c r="GU120" s="86">
        <f t="shared" si="142"/>
        <v>6.037596317299299E-22</v>
      </c>
      <c r="GV120" s="86">
        <f t="shared" si="142"/>
        <v>3.2063323368526385E-20</v>
      </c>
      <c r="GW120" s="86">
        <f t="shared" si="142"/>
        <v>7.033305904771799E-23</v>
      </c>
      <c r="GX120" s="86">
        <f t="shared" si="142"/>
        <v>1.9314455878032292E-23</v>
      </c>
      <c r="GY120" s="86">
        <f t="shared" si="142"/>
        <v>1.9837564685710612E-25</v>
      </c>
      <c r="GZ120" s="86">
        <f t="shared" si="142"/>
        <v>4.276853135993242E-33</v>
      </c>
      <c r="HA120" s="86">
        <f t="shared" si="142"/>
        <v>1.9757516379993879E-35</v>
      </c>
      <c r="HC120" s="86">
        <f t="shared" si="73"/>
        <v>6.0024403918693535E-2</v>
      </c>
      <c r="HD120" s="86">
        <f t="shared" si="73"/>
        <v>0.20903364921235171</v>
      </c>
      <c r="HE120" s="86">
        <f t="shared" si="73"/>
        <v>8.8870978553949279E-2</v>
      </c>
      <c r="HF120" s="86">
        <f t="shared" si="73"/>
        <v>0.13929707805364036</v>
      </c>
      <c r="HG120" s="86">
        <f t="shared" si="73"/>
        <v>3.3042001678123135E-2</v>
      </c>
      <c r="HH120" s="86">
        <f t="shared" si="73"/>
        <v>6.8514013808170571E-2</v>
      </c>
      <c r="HI120" s="86">
        <f t="shared" si="138"/>
        <v>1.8732283020727214E-2</v>
      </c>
      <c r="HJ120" s="86">
        <f t="shared" si="138"/>
        <v>6.3733617115019963E-3</v>
      </c>
      <c r="HK120" s="86">
        <f t="shared" si="138"/>
        <v>1.1295966508125773E-3</v>
      </c>
      <c r="HL120" s="86">
        <f t="shared" si="138"/>
        <v>3.2489422971487421E-3</v>
      </c>
      <c r="HM120" s="86">
        <f t="shared" si="138"/>
        <v>2.6606003489251578E-3</v>
      </c>
      <c r="HN120" s="86">
        <f t="shared" si="138"/>
        <v>8.9566101717372549E-3</v>
      </c>
      <c r="HO120" s="86">
        <f t="shared" si="138"/>
        <v>4.1063335859092401E-2</v>
      </c>
      <c r="HP120" s="86">
        <f t="shared" si="138"/>
        <v>2.0190732964496159E-3</v>
      </c>
      <c r="HQ120" s="86">
        <f t="shared" si="138"/>
        <v>5.034481197567697E-4</v>
      </c>
      <c r="HS120" s="86">
        <f t="shared" si="143"/>
        <v>1.0900601785947483E-17</v>
      </c>
      <c r="HT120" s="86">
        <f t="shared" si="143"/>
        <v>6.3095012441194527E-17</v>
      </c>
      <c r="HU120" s="86">
        <f t="shared" si="143"/>
        <v>7.0727525729357458E-18</v>
      </c>
      <c r="HV120" s="86">
        <f t="shared" si="143"/>
        <v>5.6210449822312971E-19</v>
      </c>
      <c r="HW120" s="86">
        <f t="shared" si="143"/>
        <v>2.6943477570958358E-17</v>
      </c>
      <c r="HX120" s="86">
        <f t="shared" si="143"/>
        <v>6.2684274497672884E-17</v>
      </c>
      <c r="HY120" s="86">
        <f t="shared" si="143"/>
        <v>1.1073176183234555E-14</v>
      </c>
      <c r="HZ120" s="86">
        <f t="shared" si="143"/>
        <v>1.0280013288803542E-15</v>
      </c>
      <c r="IA120" s="86">
        <f t="shared" si="143"/>
        <v>6.926148366736432E-16</v>
      </c>
      <c r="IB120" s="86">
        <f t="shared" si="143"/>
        <v>4.9140395815347712E-16</v>
      </c>
      <c r="IC120" s="86">
        <f t="shared" si="143"/>
        <v>5.9780276198537841E-18</v>
      </c>
      <c r="ID120" s="86">
        <f t="shared" si="143"/>
        <v>1.8579617981764419E-19</v>
      </c>
      <c r="IE120" s="86">
        <f t="shared" si="143"/>
        <v>3.0241372585088004E-18</v>
      </c>
      <c r="IF120" s="86">
        <f t="shared" si="143"/>
        <v>5.7110732778554134E-11</v>
      </c>
      <c r="IG120" s="86">
        <f t="shared" si="143"/>
        <v>5.7506698115069707E-8</v>
      </c>
      <c r="II120" s="86">
        <f t="shared" si="144"/>
        <v>2.7432912931581014E-54</v>
      </c>
      <c r="IJ120" s="86">
        <f t="shared" si="144"/>
        <v>2.7055897611374266E-49</v>
      </c>
      <c r="IK120" s="86">
        <f t="shared" si="144"/>
        <v>4.9543063192487754E-53</v>
      </c>
      <c r="IL120" s="86">
        <f t="shared" si="144"/>
        <v>5.5304599310170943E-54</v>
      </c>
      <c r="IM120" s="86">
        <f t="shared" si="144"/>
        <v>1.0510105037616618E-52</v>
      </c>
      <c r="IN120" s="86">
        <f t="shared" si="144"/>
        <v>1.5624560362440171E-47</v>
      </c>
      <c r="IO120" s="86">
        <f t="shared" si="144"/>
        <v>1.3832645275269727E-46</v>
      </c>
      <c r="IP120" s="86">
        <f t="shared" si="144"/>
        <v>4.0540819535058057E-48</v>
      </c>
      <c r="IQ120" s="86">
        <f t="shared" si="144"/>
        <v>1.7496327875949412E-48</v>
      </c>
      <c r="IR120" s="86">
        <f t="shared" si="144"/>
        <v>3.0560054002561599E-49</v>
      </c>
      <c r="IS120" s="86">
        <f t="shared" si="144"/>
        <v>3.9067923866948279E-52</v>
      </c>
      <c r="IT120" s="86">
        <f t="shared" si="144"/>
        <v>7.9558251317931615E-57</v>
      </c>
      <c r="IU120" s="86">
        <f t="shared" si="144"/>
        <v>1.2021313522467912E-55</v>
      </c>
      <c r="IV120" s="86">
        <f t="shared" si="144"/>
        <v>6.1798050984532375E-63</v>
      </c>
      <c r="IW120" s="86">
        <f t="shared" si="144"/>
        <v>4.8386087552731815E-29</v>
      </c>
      <c r="IY120" s="86">
        <f t="shared" si="145"/>
        <v>6.0024403918696942E-2</v>
      </c>
      <c r="IZ120" s="86">
        <f t="shared" si="145"/>
        <v>0.20903364934666971</v>
      </c>
      <c r="JA120" s="86">
        <f t="shared" si="145"/>
        <v>8.8870978553949875E-2</v>
      </c>
      <c r="JB120" s="86">
        <f t="shared" si="145"/>
        <v>0.13929707805368347</v>
      </c>
      <c r="JC120" s="86">
        <f t="shared" si="145"/>
        <v>3.304200167812324E-2</v>
      </c>
      <c r="JD120" s="86">
        <f t="shared" si="145"/>
        <v>6.8514013899115225E-2</v>
      </c>
      <c r="JE120" s="86">
        <f t="shared" si="145"/>
        <v>1.8732283020738906E-2</v>
      </c>
      <c r="JF120" s="86">
        <f t="shared" si="145"/>
        <v>6.3733617115030242E-3</v>
      </c>
      <c r="JG120" s="86">
        <f t="shared" si="145"/>
        <v>1.1295966508132699E-3</v>
      </c>
      <c r="JH120" s="86">
        <f t="shared" si="145"/>
        <v>3.2489422971492335E-3</v>
      </c>
      <c r="JI120" s="86">
        <f t="shared" si="145"/>
        <v>2.6606003489251639E-3</v>
      </c>
      <c r="JJ120" s="86">
        <f t="shared" si="145"/>
        <v>8.9566101717372549E-3</v>
      </c>
      <c r="JK120" s="86">
        <f t="shared" si="145"/>
        <v>4.1063335859092401E-2</v>
      </c>
      <c r="JL120" s="86">
        <f t="shared" si="145"/>
        <v>2.0190733535603487E-3</v>
      </c>
      <c r="JM120" s="86">
        <f t="shared" si="145"/>
        <v>5.0350562645488472E-4</v>
      </c>
    </row>
    <row r="121" spans="2:273" x14ac:dyDescent="0.25">
      <c r="B121" s="2">
        <v>94</v>
      </c>
      <c r="C121" s="37">
        <v>56.537999999999997</v>
      </c>
      <c r="D121" s="37">
        <v>61.158000000000001</v>
      </c>
      <c r="E121" s="37">
        <v>57.356999999999999</v>
      </c>
      <c r="F121" s="37">
        <v>58.831000000000003</v>
      </c>
      <c r="G121" s="37">
        <v>62.948</v>
      </c>
      <c r="H121" s="37">
        <v>62.366999999999997</v>
      </c>
      <c r="I121" s="37">
        <v>62.298000000000002</v>
      </c>
      <c r="J121" s="37">
        <v>71.210999999999999</v>
      </c>
      <c r="K121" s="37">
        <v>58.963999999999999</v>
      </c>
      <c r="L121" s="37">
        <v>60.932000000000002</v>
      </c>
      <c r="M121" s="37">
        <v>61.78</v>
      </c>
      <c r="N121" s="37">
        <v>61.883000000000003</v>
      </c>
      <c r="O121" s="37">
        <v>62.085000000000001</v>
      </c>
      <c r="P121" s="37">
        <v>61.015999999999998</v>
      </c>
      <c r="Q121" s="37">
        <v>60.802999999999997</v>
      </c>
      <c r="S121" s="4">
        <f t="shared" si="146"/>
        <v>59.110521822990563</v>
      </c>
      <c r="T121" s="4">
        <f t="shared" si="146"/>
        <v>68.252737951280039</v>
      </c>
      <c r="U121" s="4">
        <f t="shared" si="146"/>
        <v>60.990202928905312</v>
      </c>
      <c r="V121" s="4">
        <f t="shared" si="146"/>
        <v>66.06733783863713</v>
      </c>
      <c r="W121" s="4">
        <f t="shared" si="146"/>
        <v>63.778277943339567</v>
      </c>
      <c r="X121" s="4">
        <f t="shared" si="146"/>
        <v>65.871764463821521</v>
      </c>
      <c r="Y121" s="4">
        <f t="shared" si="146"/>
        <v>63.04873992475197</v>
      </c>
      <c r="Z121" s="4">
        <f t="shared" si="146"/>
        <v>71.945685911342835</v>
      </c>
      <c r="AA121" s="4">
        <f t="shared" si="146"/>
        <v>59.739918584937193</v>
      </c>
      <c r="AB121" s="4">
        <f t="shared" si="146"/>
        <v>62.376561324127387</v>
      </c>
      <c r="AC121" s="4">
        <f t="shared" si="146"/>
        <v>61.393407586189731</v>
      </c>
      <c r="AD121" s="4">
        <f t="shared" si="146"/>
        <v>63.33014782466838</v>
      </c>
      <c r="AE121" s="4">
        <f t="shared" si="146"/>
        <v>63.807160324703766</v>
      </c>
      <c r="AF121" s="4">
        <f t="shared" si="146"/>
        <v>62.303750538316272</v>
      </c>
      <c r="AG121" s="4">
        <f t="shared" si="146"/>
        <v>63.350594935074604</v>
      </c>
      <c r="AI121" s="4">
        <f t="shared" si="147"/>
        <v>-2.5725218229905664</v>
      </c>
      <c r="AJ121" s="4">
        <f t="shared" si="147"/>
        <v>-7.0947379512800381</v>
      </c>
      <c r="AK121" s="4">
        <f t="shared" si="147"/>
        <v>-3.6332029289053125</v>
      </c>
      <c r="AL121" s="4">
        <f t="shared" si="147"/>
        <v>-7.2363378386371267</v>
      </c>
      <c r="AM121" s="4">
        <f t="shared" si="147"/>
        <v>-0.83027794333956706</v>
      </c>
      <c r="AN121" s="4">
        <f t="shared" si="147"/>
        <v>-3.5047644638215232</v>
      </c>
      <c r="AO121" s="4">
        <f t="shared" si="147"/>
        <v>-0.7507399247519686</v>
      </c>
      <c r="AP121" s="4">
        <f t="shared" si="147"/>
        <v>-0.73468591134283656</v>
      </c>
      <c r="AQ121" s="4">
        <f t="shared" si="147"/>
        <v>-0.77591858493719457</v>
      </c>
      <c r="AR121" s="4">
        <f t="shared" si="147"/>
        <v>-1.4445613241273847</v>
      </c>
      <c r="AS121" s="4">
        <f t="shared" si="147"/>
        <v>0.38659241381026987</v>
      </c>
      <c r="AT121" s="4">
        <f t="shared" si="147"/>
        <v>-1.4471478246683773</v>
      </c>
      <c r="AU121" s="4">
        <f t="shared" si="147"/>
        <v>-1.7221603247037649</v>
      </c>
      <c r="AV121" s="4">
        <f t="shared" si="147"/>
        <v>-1.2877505383162742</v>
      </c>
      <c r="AW121" s="4">
        <f t="shared" si="147"/>
        <v>-2.5475949350746063</v>
      </c>
      <c r="AY121" s="2">
        <f t="shared" si="139"/>
        <v>57.671595082428432</v>
      </c>
      <c r="AZ121" s="2">
        <f t="shared" si="139"/>
        <v>58.263630638201406</v>
      </c>
      <c r="BA121" s="2">
        <f t="shared" si="139"/>
        <v>58.459701908069967</v>
      </c>
      <c r="BB121" s="2">
        <f t="shared" si="139"/>
        <v>61.203998541038011</v>
      </c>
      <c r="BC121" s="2">
        <f t="shared" si="139"/>
        <v>63.152432063591348</v>
      </c>
      <c r="BD121" s="2">
        <f t="shared" si="139"/>
        <v>64.256832097973557</v>
      </c>
      <c r="BE121" s="2">
        <f t="shared" si="139"/>
        <v>62.766444376335755</v>
      </c>
      <c r="BF121" s="2">
        <f t="shared" si="139"/>
        <v>71.882992589686296</v>
      </c>
      <c r="BG121" s="2">
        <f t="shared" si="139"/>
        <v>59.733190969792112</v>
      </c>
      <c r="BH121" s="2">
        <f t="shared" si="139"/>
        <v>62.34872023079005</v>
      </c>
      <c r="BI121" s="2">
        <f t="shared" si="139"/>
        <v>61.371650815951483</v>
      </c>
      <c r="BJ121" s="2">
        <f t="shared" si="139"/>
        <v>63.227648833236834</v>
      </c>
      <c r="BK121" s="2">
        <f t="shared" si="139"/>
        <v>62.942090824352348</v>
      </c>
      <c r="BL121" s="2">
        <f t="shared" si="139"/>
        <v>62.292134298225264</v>
      </c>
      <c r="BM121" s="2">
        <f t="shared" si="139"/>
        <v>63.349158365280381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 t="str">
        <f t="shared" si="140"/>
        <v/>
      </c>
      <c r="CK121" s="2">
        <f t="shared" si="140"/>
        <v>62.298000000000002</v>
      </c>
      <c r="CL121" s="2">
        <f t="shared" si="140"/>
        <v>71.210999999999999</v>
      </c>
      <c r="CM121" s="2">
        <f t="shared" si="140"/>
        <v>58.963999999999999</v>
      </c>
      <c r="CN121" s="2">
        <f t="shared" si="140"/>
        <v>60.932000000000002</v>
      </c>
      <c r="CO121" s="2">
        <f t="shared" si="140"/>
        <v>61.78</v>
      </c>
      <c r="CP121" s="2">
        <f t="shared" si="140"/>
        <v>61.883000000000003</v>
      </c>
      <c r="CQ121" s="2" t="str">
        <f t="shared" si="140"/>
        <v/>
      </c>
      <c r="CR121" s="2">
        <f t="shared" si="140"/>
        <v>61.015999999999998</v>
      </c>
      <c r="CS121" s="2">
        <f t="shared" si="140"/>
        <v>60.802999999999997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 t="str">
        <f t="shared" si="115"/>
        <v/>
      </c>
      <c r="DA121" s="2">
        <f t="shared" si="116"/>
        <v>62.298000000000002</v>
      </c>
      <c r="DB121" s="2">
        <f t="shared" si="117"/>
        <v>71.210999999999999</v>
      </c>
      <c r="DC121" s="2">
        <f t="shared" si="118"/>
        <v>58.963999999999999</v>
      </c>
      <c r="DD121" s="2">
        <f t="shared" si="119"/>
        <v>60.932000000000002</v>
      </c>
      <c r="DE121" s="2">
        <f t="shared" si="120"/>
        <v>61.78</v>
      </c>
      <c r="DF121" s="2">
        <f t="shared" si="121"/>
        <v>61.883000000000003</v>
      </c>
      <c r="DG121" s="2" t="str">
        <f t="shared" si="122"/>
        <v/>
      </c>
      <c r="DH121" s="2">
        <f t="shared" si="123"/>
        <v>61.015999999999998</v>
      </c>
      <c r="DI121" s="2">
        <f t="shared" si="124"/>
        <v>60.802999999999997</v>
      </c>
      <c r="DK121" s="2">
        <f t="shared" si="148"/>
        <v>80.56441470620419</v>
      </c>
      <c r="DL121" s="2">
        <f t="shared" si="148"/>
        <v>81.648607117688485</v>
      </c>
      <c r="DM121" s="2">
        <f t="shared" si="148"/>
        <v>82.607292682926811</v>
      </c>
      <c r="DN121" s="2">
        <f t="shared" si="148"/>
        <v>90.53876593174266</v>
      </c>
      <c r="DO121" s="2">
        <f t="shared" si="148"/>
        <v>85.809752720450277</v>
      </c>
      <c r="DP121" s="2">
        <f t="shared" si="148"/>
        <v>86.557795684802997</v>
      </c>
      <c r="DQ121" s="2">
        <f t="shared" si="148"/>
        <v>91.48814062078273</v>
      </c>
      <c r="DR121" s="2">
        <f t="shared" si="148"/>
        <v>97.0926429587482</v>
      </c>
      <c r="DS121" s="2">
        <f t="shared" si="148"/>
        <v>85.270714565826324</v>
      </c>
      <c r="DT121" s="2">
        <f t="shared" si="148"/>
        <v>83.229957142857145</v>
      </c>
      <c r="DU121" s="2">
        <f t="shared" si="148"/>
        <v>75.653923186344244</v>
      </c>
      <c r="DV121" s="2">
        <f t="shared" si="148"/>
        <v>87.546369843527742</v>
      </c>
      <c r="DW121" s="2">
        <f t="shared" si="148"/>
        <v>84.230387679177184</v>
      </c>
      <c r="DX121" s="2">
        <f t="shared" si="148"/>
        <v>84.028394397759072</v>
      </c>
      <c r="DY121" s="2">
        <f t="shared" si="148"/>
        <v>73.346851612903222</v>
      </c>
      <c r="EA121" s="2">
        <f t="shared" si="152"/>
        <v>57.389795110529832</v>
      </c>
      <c r="EB121" s="2">
        <f t="shared" si="152"/>
        <v>58.022444047619047</v>
      </c>
      <c r="EC121" s="2">
        <f t="shared" si="152"/>
        <v>58.183943608656492</v>
      </c>
      <c r="ED121" s="2">
        <f t="shared" si="152"/>
        <v>60.872711005478564</v>
      </c>
      <c r="EE121" s="2">
        <f t="shared" si="151"/>
        <v>62.864820088945777</v>
      </c>
      <c r="EF121" s="2">
        <f t="shared" si="151"/>
        <v>64.011147058823539</v>
      </c>
      <c r="EG121" s="2">
        <f t="shared" si="151"/>
        <v>62.404114550015684</v>
      </c>
      <c r="EH121" s="2">
        <f t="shared" si="151"/>
        <v>71.550354874528082</v>
      </c>
      <c r="EI121" s="2">
        <f t="shared" si="151"/>
        <v>59.394098350160057</v>
      </c>
      <c r="EJ121" s="2">
        <f t="shared" si="151"/>
        <v>62.076799585020382</v>
      </c>
      <c r="EK121" s="2">
        <f t="shared" si="151"/>
        <v>61.183739396538286</v>
      </c>
      <c r="EL121" s="2">
        <f t="shared" si="151"/>
        <v>62.911940169745364</v>
      </c>
      <c r="EM121" s="2">
        <f t="shared" si="135"/>
        <v>62.671902857142861</v>
      </c>
      <c r="EN121" s="2">
        <f t="shared" si="135"/>
        <v>62.004178682146353</v>
      </c>
      <c r="EO121" s="2">
        <f t="shared" si="135"/>
        <v>63.198248544108132</v>
      </c>
      <c r="EQ121" s="2">
        <f t="shared" si="149"/>
        <v>56.967803809030087</v>
      </c>
      <c r="ER121" s="2">
        <f t="shared" si="149"/>
        <v>57.703596150341689</v>
      </c>
      <c r="ES121" s="2">
        <f t="shared" si="149"/>
        <v>58.070375222093112</v>
      </c>
      <c r="ET121" s="2">
        <f t="shared" si="149"/>
        <v>60.830800711209811</v>
      </c>
      <c r="EU121" s="2">
        <f t="shared" si="149"/>
        <v>62.926451074838354</v>
      </c>
      <c r="EV121" s="2">
        <f t="shared" si="149"/>
        <v>63.394611591780105</v>
      </c>
      <c r="EW121" s="2">
        <f t="shared" si="149"/>
        <v>62.320959430932724</v>
      </c>
      <c r="EX121" s="2">
        <f t="shared" si="149"/>
        <v>71.500270115160092</v>
      </c>
      <c r="EY121" s="2">
        <f t="shared" si="149"/>
        <v>59.243569560055384</v>
      </c>
      <c r="EZ121" s="2">
        <f t="shared" si="149"/>
        <v>62.090101908167526</v>
      </c>
      <c r="FA121" s="2">
        <f t="shared" si="149"/>
        <v>61.678906017261156</v>
      </c>
      <c r="FB121" s="2">
        <f t="shared" si="149"/>
        <v>63.01750303098661</v>
      </c>
      <c r="FC121" s="2">
        <f t="shared" si="149"/>
        <v>62.031956563768091</v>
      </c>
      <c r="FD121" s="2">
        <f t="shared" si="149"/>
        <v>61.679312340582413</v>
      </c>
      <c r="FE121" s="2">
        <f t="shared" si="149"/>
        <v>63.444136112286579</v>
      </c>
      <c r="FG121" s="2">
        <f t="shared" si="150"/>
        <v>0.98776730764448051</v>
      </c>
      <c r="FH121" s="2">
        <f t="shared" si="150"/>
        <v>0.98973348282435858</v>
      </c>
      <c r="FI121" s="2">
        <f t="shared" si="150"/>
        <v>0.98869097685892371</v>
      </c>
      <c r="FJ121" s="2">
        <f t="shared" si="150"/>
        <v>0.98882605113580802</v>
      </c>
      <c r="FK121" s="2">
        <f t="shared" si="150"/>
        <v>0.98747685684343256</v>
      </c>
      <c r="FL121" s="2">
        <f t="shared" si="150"/>
        <v>0.98893247141261231</v>
      </c>
      <c r="FM121" s="2">
        <f t="shared" si="150"/>
        <v>0.98752517291414676</v>
      </c>
      <c r="FN121" s="2">
        <f t="shared" si="150"/>
        <v>0.98696443723861016</v>
      </c>
      <c r="FO121" s="2">
        <f t="shared" si="150"/>
        <v>0.98685795901913442</v>
      </c>
      <c r="FP121" s="2">
        <f t="shared" si="150"/>
        <v>0.98714890401929367</v>
      </c>
      <c r="FQ121" s="2">
        <f t="shared" si="150"/>
        <v>0.98719664979768329</v>
      </c>
      <c r="FR121" s="2">
        <f t="shared" si="150"/>
        <v>0.98720298173351062</v>
      </c>
      <c r="FS121" s="2">
        <f t="shared" si="150"/>
        <v>0.98735113109070571</v>
      </c>
      <c r="FT121" s="2">
        <f t="shared" si="150"/>
        <v>0.98687315685854338</v>
      </c>
      <c r="FU121" s="2">
        <f t="shared" si="150"/>
        <v>0.98519495642721833</v>
      </c>
      <c r="FW121" s="2">
        <f t="shared" si="141"/>
        <v>4.0001300156601157E-3</v>
      </c>
      <c r="FX121" s="2">
        <f t="shared" si="141"/>
        <v>4.3024225115853403E-3</v>
      </c>
      <c r="FY121" s="2">
        <f t="shared" si="141"/>
        <v>3.926448755052896E-3</v>
      </c>
      <c r="FZ121" s="2">
        <f t="shared" si="141"/>
        <v>4.7588591876464937E-3</v>
      </c>
      <c r="GA121" s="2">
        <f t="shared" si="141"/>
        <v>4.3695322985842378E-3</v>
      </c>
      <c r="GB121" s="2">
        <f t="shared" si="141"/>
        <v>6.2456083609684554E-3</v>
      </c>
      <c r="GC121" s="2">
        <f t="shared" si="141"/>
        <v>5.8729983021975456E-3</v>
      </c>
      <c r="GD121" s="2">
        <f t="shared" si="141"/>
        <v>6.3968408192624079E-3</v>
      </c>
      <c r="GE121" s="2">
        <f t="shared" si="141"/>
        <v>6.5032816624875124E-3</v>
      </c>
      <c r="GF121" s="2">
        <f t="shared" si="141"/>
        <v>5.9679574784129198E-3</v>
      </c>
      <c r="GG121" s="2">
        <f t="shared" si="141"/>
        <v>5.3408060029549367E-3</v>
      </c>
      <c r="GH121" s="2">
        <f t="shared" si="141"/>
        <v>4.3710161519228356E-3</v>
      </c>
      <c r="GI121" s="2">
        <f t="shared" si="141"/>
        <v>3.9104550074588176E-3</v>
      </c>
      <c r="GJ121" s="2">
        <f t="shared" si="141"/>
        <v>3.5485637816251659E-3</v>
      </c>
      <c r="GK121" s="2">
        <f t="shared" si="141"/>
        <v>2.6813496133883952E-3</v>
      </c>
      <c r="GM121" s="86">
        <f t="shared" si="142"/>
        <v>3.717134917644756E-16</v>
      </c>
      <c r="GN121" s="86">
        <f t="shared" si="142"/>
        <v>2.877557272704118E-11</v>
      </c>
      <c r="GO121" s="86">
        <f t="shared" si="142"/>
        <v>5.3620986662889765E-17</v>
      </c>
      <c r="GP121" s="86">
        <f t="shared" si="142"/>
        <v>5.1496868402039127E-15</v>
      </c>
      <c r="GQ121" s="86">
        <f t="shared" si="142"/>
        <v>5.9744453163656294E-18</v>
      </c>
      <c r="GR121" s="86">
        <f t="shared" si="142"/>
        <v>2.0215029387720881E-11</v>
      </c>
      <c r="GS121" s="86">
        <f t="shared" si="142"/>
        <v>5.9171069800786589E-17</v>
      </c>
      <c r="GT121" s="86">
        <f t="shared" si="142"/>
        <v>6.2434772585803007E-21</v>
      </c>
      <c r="GU121" s="86">
        <f t="shared" si="142"/>
        <v>2.3847232037357962E-23</v>
      </c>
      <c r="GV121" s="86">
        <f t="shared" si="142"/>
        <v>1.7220015735458191E-21</v>
      </c>
      <c r="GW121" s="86">
        <f t="shared" si="142"/>
        <v>2.3738693681730786E-24</v>
      </c>
      <c r="GX121" s="86">
        <f t="shared" si="142"/>
        <v>5.6859377655827545E-25</v>
      </c>
      <c r="GY121" s="86">
        <f t="shared" si="142"/>
        <v>4.0955233842451318E-27</v>
      </c>
      <c r="GZ121" s="86">
        <f t="shared" si="142"/>
        <v>3.134719907623632E-35</v>
      </c>
      <c r="HA121" s="86">
        <f t="shared" si="142"/>
        <v>1.0369667216347013E-37</v>
      </c>
      <c r="HC121" s="86">
        <f t="shared" si="73"/>
        <v>3.1897475003542099E-2</v>
      </c>
      <c r="HD121" s="86">
        <f t="shared" si="73"/>
        <v>0.15444800741651257</v>
      </c>
      <c r="HE121" s="86">
        <f t="shared" si="73"/>
        <v>5.1241294508916152E-2</v>
      </c>
      <c r="HF121" s="86">
        <f t="shared" si="73"/>
        <v>9.3474526452181586E-2</v>
      </c>
      <c r="HG121" s="86">
        <f t="shared" si="73"/>
        <v>1.4916190706786601E-2</v>
      </c>
      <c r="HH121" s="86">
        <f t="shared" si="73"/>
        <v>4.083147831711665E-2</v>
      </c>
      <c r="HI121" s="86">
        <f t="shared" si="138"/>
        <v>8.2226881846386018E-3</v>
      </c>
      <c r="HJ121" s="86">
        <f t="shared" si="138"/>
        <v>2.1549637307206387E-3</v>
      </c>
      <c r="HK121" s="86">
        <f t="shared" si="138"/>
        <v>2.7225285582503953E-4</v>
      </c>
      <c r="HL121" s="86">
        <f t="shared" si="138"/>
        <v>9.7032375300156696E-4</v>
      </c>
      <c r="HM121" s="86">
        <f t="shared" si="138"/>
        <v>6.899296459517162E-4</v>
      </c>
      <c r="HN121" s="86">
        <f t="shared" si="138"/>
        <v>2.8600586885296673E-3</v>
      </c>
      <c r="HO121" s="86">
        <f t="shared" si="138"/>
        <v>1.8904178010973192E-2</v>
      </c>
      <c r="HP121" s="86">
        <f t="shared" si="138"/>
        <v>4.5389626519678241E-4</v>
      </c>
      <c r="HQ121" s="86">
        <f t="shared" si="138"/>
        <v>8.1617793916065378E-5</v>
      </c>
      <c r="HS121" s="86">
        <f t="shared" si="143"/>
        <v>1.2598119770944199E-16</v>
      </c>
      <c r="HT121" s="86">
        <f t="shared" si="143"/>
        <v>6.3207131438645899E-16</v>
      </c>
      <c r="HU121" s="86">
        <f t="shared" si="143"/>
        <v>7.988067541384091E-17</v>
      </c>
      <c r="HV121" s="86">
        <f t="shared" si="143"/>
        <v>7.6822886721124734E-18</v>
      </c>
      <c r="HW121" s="86">
        <f t="shared" si="143"/>
        <v>3.0273563518124322E-16</v>
      </c>
      <c r="HX121" s="86">
        <f t="shared" si="143"/>
        <v>7.0741913585397568E-16</v>
      </c>
      <c r="HY121" s="86">
        <f t="shared" si="143"/>
        <v>9.9255953886081513E-14</v>
      </c>
      <c r="HZ121" s="86">
        <f t="shared" si="143"/>
        <v>1.0804655041615179E-14</v>
      </c>
      <c r="IA121" s="86">
        <f t="shared" si="143"/>
        <v>7.5066152376099058E-15</v>
      </c>
      <c r="IB121" s="86">
        <f t="shared" si="143"/>
        <v>5.2825998376386162E-15</v>
      </c>
      <c r="IC121" s="86">
        <f t="shared" si="143"/>
        <v>7.6271479304617581E-17</v>
      </c>
      <c r="ID121" s="86">
        <f t="shared" si="143"/>
        <v>2.707724504665396E-18</v>
      </c>
      <c r="IE121" s="86">
        <f t="shared" si="143"/>
        <v>3.7220757824137125E-17</v>
      </c>
      <c r="IF121" s="86">
        <f t="shared" si="143"/>
        <v>2.1205569339247216E-10</v>
      </c>
      <c r="IG121" s="86">
        <f t="shared" si="143"/>
        <v>1.3557277029795443E-7</v>
      </c>
      <c r="II121" s="86">
        <f t="shared" si="144"/>
        <v>1.4054062048528327E-52</v>
      </c>
      <c r="IJ121" s="86">
        <f t="shared" si="144"/>
        <v>1.0002722741586686E-47</v>
      </c>
      <c r="IK121" s="86">
        <f t="shared" si="144"/>
        <v>2.2817229187655168E-51</v>
      </c>
      <c r="IL121" s="86">
        <f t="shared" si="144"/>
        <v>3.1369270569604927E-52</v>
      </c>
      <c r="IM121" s="86">
        <f t="shared" si="144"/>
        <v>5.0839561957541474E-51</v>
      </c>
      <c r="IN121" s="86">
        <f t="shared" si="144"/>
        <v>6.4927817725039981E-46</v>
      </c>
      <c r="IO121" s="86">
        <f t="shared" si="144"/>
        <v>5.1000158622465469E-45</v>
      </c>
      <c r="IP121" s="86">
        <f t="shared" si="144"/>
        <v>1.7978619538369291E-46</v>
      </c>
      <c r="IQ121" s="86">
        <f t="shared" si="144"/>
        <v>8.0919637604767605E-47</v>
      </c>
      <c r="IR121" s="86">
        <f t="shared" si="144"/>
        <v>1.410308728412224E-47</v>
      </c>
      <c r="IS121" s="86">
        <f t="shared" si="144"/>
        <v>2.0904844381699927E-50</v>
      </c>
      <c r="IT121" s="86">
        <f t="shared" si="144"/>
        <v>5.2625017886086076E-55</v>
      </c>
      <c r="IU121" s="86">
        <f t="shared" si="144"/>
        <v>6.7067705919620915E-54</v>
      </c>
      <c r="IV121" s="86">
        <f t="shared" si="144"/>
        <v>5.4909490342994951E-61</v>
      </c>
      <c r="IW121" s="86">
        <f t="shared" si="144"/>
        <v>3.2918492202560405E-28</v>
      </c>
      <c r="IY121" s="86">
        <f t="shared" si="145"/>
        <v>3.1897475003542598E-2</v>
      </c>
      <c r="IZ121" s="86">
        <f t="shared" si="145"/>
        <v>0.15444800744528878</v>
      </c>
      <c r="JA121" s="86">
        <f t="shared" si="145"/>
        <v>5.1241294508916291E-2</v>
      </c>
      <c r="JB121" s="86">
        <f t="shared" si="145"/>
        <v>9.3474526452186749E-2</v>
      </c>
      <c r="JC121" s="86">
        <f t="shared" si="145"/>
        <v>1.491619070678691E-2</v>
      </c>
      <c r="JD121" s="86">
        <f t="shared" si="145"/>
        <v>4.0831478337332389E-2</v>
      </c>
      <c r="JE121" s="86">
        <f t="shared" si="145"/>
        <v>8.2226881847379165E-3</v>
      </c>
      <c r="JF121" s="86">
        <f t="shared" si="145"/>
        <v>2.1549637307314434E-3</v>
      </c>
      <c r="JG121" s="86">
        <f t="shared" si="145"/>
        <v>2.7225285583254617E-4</v>
      </c>
      <c r="JH121" s="86">
        <f t="shared" si="145"/>
        <v>9.7032375300684951E-4</v>
      </c>
      <c r="JI121" s="86">
        <f t="shared" si="145"/>
        <v>6.8992964595179242E-4</v>
      </c>
      <c r="JJ121" s="86">
        <f t="shared" si="145"/>
        <v>2.8600586885296699E-3</v>
      </c>
      <c r="JK121" s="86">
        <f t="shared" si="145"/>
        <v>1.890417801097323E-2</v>
      </c>
      <c r="JL121" s="86">
        <f t="shared" si="145"/>
        <v>4.5389647725247579E-4</v>
      </c>
      <c r="JM121" s="86">
        <f t="shared" si="145"/>
        <v>8.1753366686363336E-5</v>
      </c>
    </row>
    <row r="122" spans="2:273" x14ac:dyDescent="0.25">
      <c r="B122" s="2">
        <v>95</v>
      </c>
      <c r="C122" s="37">
        <v>56.277000000000001</v>
      </c>
      <c r="D122" s="37">
        <v>59.174999999999997</v>
      </c>
      <c r="E122" s="37">
        <v>57.820999999999998</v>
      </c>
      <c r="F122" s="37">
        <v>59.576000000000001</v>
      </c>
      <c r="G122" s="37">
        <v>62.378999999999998</v>
      </c>
      <c r="H122" s="37">
        <v>62.366999999999997</v>
      </c>
      <c r="I122" s="37">
        <v>62.262999999999998</v>
      </c>
      <c r="J122" s="37">
        <v>70.912000000000006</v>
      </c>
      <c r="K122" s="37">
        <v>58.695999999999998</v>
      </c>
      <c r="L122" s="37">
        <v>60.475000000000001</v>
      </c>
      <c r="M122" s="37">
        <v>60.746000000000002</v>
      </c>
      <c r="N122" s="37">
        <v>61.982999999999997</v>
      </c>
      <c r="O122" s="37">
        <v>60.372999999999998</v>
      </c>
      <c r="P122" s="37">
        <v>60.887</v>
      </c>
      <c r="Q122" s="37">
        <v>60.048999999999999</v>
      </c>
      <c r="S122" s="4">
        <f t="shared" si="146"/>
        <v>58.050694759889574</v>
      </c>
      <c r="T122" s="4">
        <f t="shared" si="146"/>
        <v>63.900953767748419</v>
      </c>
      <c r="U122" s="4">
        <f t="shared" si="146"/>
        <v>59.377230820968286</v>
      </c>
      <c r="V122" s="4">
        <f t="shared" si="146"/>
        <v>63.498635209478529</v>
      </c>
      <c r="W122" s="4">
        <f t="shared" si="146"/>
        <v>63.201898540666029</v>
      </c>
      <c r="X122" s="4">
        <f t="shared" si="146"/>
        <v>64.763124118945498</v>
      </c>
      <c r="Y122" s="4">
        <f t="shared" si="146"/>
        <v>62.710867659964038</v>
      </c>
      <c r="Z122" s="4">
        <f t="shared" si="146"/>
        <v>71.771231137730027</v>
      </c>
      <c r="AA122" s="4">
        <f t="shared" si="146"/>
        <v>59.526707731809822</v>
      </c>
      <c r="AB122" s="4">
        <f t="shared" si="146"/>
        <v>62.12703736104681</v>
      </c>
      <c r="AC122" s="4">
        <f t="shared" si="146"/>
        <v>61.226906199710172</v>
      </c>
      <c r="AD122" s="4">
        <f t="shared" si="146"/>
        <v>63.039681166931103</v>
      </c>
      <c r="AE122" s="4">
        <f t="shared" si="146"/>
        <v>63.054326201986981</v>
      </c>
      <c r="AF122" s="4">
        <f t="shared" si="146"/>
        <v>62.100872519715338</v>
      </c>
      <c r="AG122" s="4">
        <f t="shared" si="146"/>
        <v>63.213245667222573</v>
      </c>
      <c r="AI122" s="4">
        <f t="shared" si="147"/>
        <v>-1.7736947598895725</v>
      </c>
      <c r="AJ122" s="4">
        <f t="shared" si="147"/>
        <v>-4.7259537677484218</v>
      </c>
      <c r="AK122" s="4">
        <f t="shared" si="147"/>
        <v>-1.5562308209682882</v>
      </c>
      <c r="AL122" s="4">
        <f t="shared" si="147"/>
        <v>-3.9226352094785284</v>
      </c>
      <c r="AM122" s="4">
        <f t="shared" si="147"/>
        <v>-0.82289854066603141</v>
      </c>
      <c r="AN122" s="4">
        <f t="shared" si="147"/>
        <v>-2.3961241189455009</v>
      </c>
      <c r="AO122" s="4">
        <f t="shared" si="147"/>
        <v>-0.44786765996403943</v>
      </c>
      <c r="AP122" s="4">
        <f t="shared" si="147"/>
        <v>-0.85923113773002058</v>
      </c>
      <c r="AQ122" s="4">
        <f t="shared" si="147"/>
        <v>-0.83070773180982371</v>
      </c>
      <c r="AR122" s="4">
        <f t="shared" si="147"/>
        <v>-1.6520373610468084</v>
      </c>
      <c r="AS122" s="4">
        <f t="shared" si="147"/>
        <v>-0.48090619971016935</v>
      </c>
      <c r="AT122" s="4">
        <f t="shared" si="147"/>
        <v>-1.0566811669311065</v>
      </c>
      <c r="AU122" s="4">
        <f t="shared" si="147"/>
        <v>-2.6813262019869839</v>
      </c>
      <c r="AV122" s="4">
        <f t="shared" si="147"/>
        <v>-1.2138725197153377</v>
      </c>
      <c r="AW122" s="4">
        <f t="shared" si="147"/>
        <v>-3.1642456672225734</v>
      </c>
      <c r="AY122" s="2">
        <f t="shared" si="139"/>
        <v>57.485704093778928</v>
      </c>
      <c r="AZ122" s="2">
        <f t="shared" si="139"/>
        <v>58.093089995249834</v>
      </c>
      <c r="BA122" s="2">
        <f t="shared" si="139"/>
        <v>58.278548422871495</v>
      </c>
      <c r="BB122" s="2">
        <f t="shared" si="139"/>
        <v>61.033028409592148</v>
      </c>
      <c r="BC122" s="2">
        <f t="shared" si="139"/>
        <v>62.99791675755646</v>
      </c>
      <c r="BD122" s="2">
        <f t="shared" si="139"/>
        <v>64.051802289923074</v>
      </c>
      <c r="BE122" s="2">
        <f t="shared" si="139"/>
        <v>62.62192849282053</v>
      </c>
      <c r="BF122" s="2">
        <f t="shared" si="139"/>
        <v>71.756695108237992</v>
      </c>
      <c r="BG122" s="2">
        <f t="shared" si="139"/>
        <v>59.525644434983384</v>
      </c>
      <c r="BH122" s="2">
        <f t="shared" si="139"/>
        <v>62.121422082380541</v>
      </c>
      <c r="BI122" s="2">
        <f t="shared" si="139"/>
        <v>61.223168502838334</v>
      </c>
      <c r="BJ122" s="2">
        <f t="shared" si="139"/>
        <v>63.017475488332686</v>
      </c>
      <c r="BK122" s="2">
        <f t="shared" si="139"/>
        <v>62.76655079774789</v>
      </c>
      <c r="BL122" s="2">
        <f t="shared" si="139"/>
        <v>62.099234476776566</v>
      </c>
      <c r="BM122" s="2">
        <f t="shared" si="139"/>
        <v>63.212856695168824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>
        <f t="shared" si="140"/>
        <v>62.378999999999998</v>
      </c>
      <c r="CJ122" s="2" t="str">
        <f t="shared" si="140"/>
        <v/>
      </c>
      <c r="CK122" s="2">
        <f t="shared" si="140"/>
        <v>62.262999999999998</v>
      </c>
      <c r="CL122" s="2">
        <f t="shared" si="140"/>
        <v>70.912000000000006</v>
      </c>
      <c r="CM122" s="2">
        <f t="shared" si="140"/>
        <v>58.695999999999998</v>
      </c>
      <c r="CN122" s="2">
        <f t="shared" si="140"/>
        <v>60.475000000000001</v>
      </c>
      <c r="CO122" s="2">
        <f t="shared" si="140"/>
        <v>60.746000000000002</v>
      </c>
      <c r="CP122" s="2">
        <f t="shared" si="140"/>
        <v>61.982999999999997</v>
      </c>
      <c r="CQ122" s="2">
        <f t="shared" si="140"/>
        <v>60.372999999999998</v>
      </c>
      <c r="CR122" s="2">
        <f t="shared" si="140"/>
        <v>60.887</v>
      </c>
      <c r="CS122" s="2">
        <f t="shared" si="140"/>
        <v>60.048999999999999</v>
      </c>
      <c r="CU122" s="2" t="str">
        <f t="shared" si="110"/>
        <v/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>
        <f t="shared" si="114"/>
        <v>62.378999999999998</v>
      </c>
      <c r="CZ122" s="2" t="str">
        <f t="shared" si="115"/>
        <v/>
      </c>
      <c r="DA122" s="2">
        <f t="shared" si="116"/>
        <v>62.262999999999998</v>
      </c>
      <c r="DB122" s="2">
        <f t="shared" si="117"/>
        <v>70.912000000000006</v>
      </c>
      <c r="DC122" s="2">
        <f t="shared" si="118"/>
        <v>58.695999999999998</v>
      </c>
      <c r="DD122" s="2">
        <f t="shared" si="119"/>
        <v>60.475000000000001</v>
      </c>
      <c r="DE122" s="2">
        <f t="shared" si="120"/>
        <v>60.746000000000002</v>
      </c>
      <c r="DF122" s="2">
        <f t="shared" si="121"/>
        <v>61.982999999999997</v>
      </c>
      <c r="DG122" s="2">
        <f t="shared" si="122"/>
        <v>60.372999999999998</v>
      </c>
      <c r="DH122" s="2">
        <f t="shared" si="123"/>
        <v>60.887</v>
      </c>
      <c r="DI122" s="2">
        <f t="shared" si="124"/>
        <v>60.048999999999999</v>
      </c>
      <c r="DK122" s="2">
        <f t="shared" si="148"/>
        <v>80.7316118831382</v>
      </c>
      <c r="DL122" s="2">
        <f t="shared" si="148"/>
        <v>81.800902325581376</v>
      </c>
      <c r="DM122" s="2">
        <f t="shared" si="148"/>
        <v>82.769222996515666</v>
      </c>
      <c r="DN122" s="2">
        <f t="shared" si="148"/>
        <v>90.726343702808805</v>
      </c>
      <c r="DO122" s="2">
        <f t="shared" si="148"/>
        <v>85.887048686679179</v>
      </c>
      <c r="DP122" s="2">
        <f t="shared" si="148"/>
        <v>86.639694183864904</v>
      </c>
      <c r="DQ122" s="2">
        <f t="shared" si="148"/>
        <v>91.716647503373835</v>
      </c>
      <c r="DR122" s="2">
        <f t="shared" si="148"/>
        <v>97.268393077287797</v>
      </c>
      <c r="DS122" s="2">
        <f t="shared" si="148"/>
        <v>85.421974789915964</v>
      </c>
      <c r="DT122" s="2">
        <f t="shared" si="148"/>
        <v>83.318628571428576</v>
      </c>
      <c r="DU122" s="2">
        <f t="shared" si="148"/>
        <v>75.605410146989101</v>
      </c>
      <c r="DV122" s="2">
        <f t="shared" si="148"/>
        <v>87.675778805120913</v>
      </c>
      <c r="DW122" s="2">
        <f t="shared" si="148"/>
        <v>84.30911412627205</v>
      </c>
      <c r="DX122" s="2">
        <f t="shared" si="148"/>
        <v>84.172389915966363</v>
      </c>
      <c r="DY122" s="2">
        <f t="shared" si="148"/>
        <v>73.336487096774192</v>
      </c>
      <c r="EA122" s="2">
        <f t="shared" si="152"/>
        <v>57.224891436567674</v>
      </c>
      <c r="EB122" s="2">
        <f t="shared" si="152"/>
        <v>57.870204761904759</v>
      </c>
      <c r="EC122" s="2">
        <f t="shared" si="152"/>
        <v>58.023522481073059</v>
      </c>
      <c r="ED122" s="2">
        <f t="shared" si="152"/>
        <v>60.727216725749273</v>
      </c>
      <c r="EE122" s="2">
        <f t="shared" si="151"/>
        <v>62.732904554333068</v>
      </c>
      <c r="EF122" s="2">
        <f t="shared" si="151"/>
        <v>63.825117647058832</v>
      </c>
      <c r="EG122" s="2">
        <f t="shared" si="151"/>
        <v>62.287215177171532</v>
      </c>
      <c r="EH122" s="2">
        <f t="shared" si="151"/>
        <v>71.449706417943588</v>
      </c>
      <c r="EI122" s="2">
        <f t="shared" si="151"/>
        <v>59.212077394730358</v>
      </c>
      <c r="EJ122" s="2">
        <f t="shared" si="151"/>
        <v>61.869671589746538</v>
      </c>
      <c r="EK122" s="2">
        <f t="shared" si="151"/>
        <v>61.050451816622484</v>
      </c>
      <c r="EL122" s="2">
        <f t="shared" si="151"/>
        <v>62.725487928107825</v>
      </c>
      <c r="EM122" s="2">
        <f t="shared" si="135"/>
        <v>62.517437142857148</v>
      </c>
      <c r="EN122" s="2">
        <f t="shared" si="135"/>
        <v>61.832663420926707</v>
      </c>
      <c r="EO122" s="2">
        <f t="shared" si="135"/>
        <v>63.073462542238843</v>
      </c>
      <c r="EQ122" s="2">
        <f t="shared" si="149"/>
        <v>56.83279995556542</v>
      </c>
      <c r="ER122" s="2">
        <f t="shared" si="149"/>
        <v>57.57656658314351</v>
      </c>
      <c r="ES122" s="2">
        <f t="shared" si="149"/>
        <v>57.917974775140323</v>
      </c>
      <c r="ET122" s="2">
        <f t="shared" si="149"/>
        <v>60.688263612765766</v>
      </c>
      <c r="EU122" s="2">
        <f t="shared" si="149"/>
        <v>62.789574059247393</v>
      </c>
      <c r="EV122" s="2">
        <f t="shared" si="149"/>
        <v>63.266462995402762</v>
      </c>
      <c r="EW122" s="2">
        <f t="shared" si="149"/>
        <v>62.212869962504712</v>
      </c>
      <c r="EX122" s="2">
        <f t="shared" si="149"/>
        <v>71.40531634612735</v>
      </c>
      <c r="EY122" s="2">
        <f t="shared" si="149"/>
        <v>59.080144380317904</v>
      </c>
      <c r="EZ122" s="2">
        <f t="shared" si="149"/>
        <v>61.881425079209841</v>
      </c>
      <c r="FA122" s="2">
        <f t="shared" si="149"/>
        <v>61.489496186854979</v>
      </c>
      <c r="FB122" s="2">
        <f t="shared" si="149"/>
        <v>62.822337347989254</v>
      </c>
      <c r="FC122" s="2">
        <f t="shared" si="149"/>
        <v>61.921753043404372</v>
      </c>
      <c r="FD122" s="2">
        <f t="shared" si="149"/>
        <v>61.527884628519267</v>
      </c>
      <c r="FE122" s="2">
        <f t="shared" si="149"/>
        <v>63.290639330109741</v>
      </c>
      <c r="FG122" s="2">
        <f t="shared" si="150"/>
        <v>0.98883163096654458</v>
      </c>
      <c r="FH122" s="2">
        <f t="shared" si="150"/>
        <v>0.99062835925454085</v>
      </c>
      <c r="FI122" s="2">
        <f t="shared" si="150"/>
        <v>0.98967577497120196</v>
      </c>
      <c r="FJ122" s="2">
        <f t="shared" si="150"/>
        <v>0.98979920823790579</v>
      </c>
      <c r="FK122" s="2">
        <f t="shared" si="150"/>
        <v>0.9885661587389436</v>
      </c>
      <c r="FL122" s="2">
        <f t="shared" si="150"/>
        <v>0.98989645490336287</v>
      </c>
      <c r="FM122" s="2">
        <f t="shared" si="150"/>
        <v>0.98861032060198051</v>
      </c>
      <c r="FN122" s="2">
        <f t="shared" si="150"/>
        <v>0.98809777375113883</v>
      </c>
      <c r="FO122" s="2">
        <f t="shared" si="150"/>
        <v>0.98800044039758728</v>
      </c>
      <c r="FP122" s="2">
        <f t="shared" si="150"/>
        <v>0.98826639330834598</v>
      </c>
      <c r="FQ122" s="2">
        <f t="shared" si="150"/>
        <v>0.98831003643638404</v>
      </c>
      <c r="FR122" s="2">
        <f t="shared" si="150"/>
        <v>0.98831582426054265</v>
      </c>
      <c r="FS122" s="2">
        <f t="shared" si="150"/>
        <v>0.9884512411036448</v>
      </c>
      <c r="FT122" s="2">
        <f t="shared" si="150"/>
        <v>0.98801433308454567</v>
      </c>
      <c r="FU122" s="2">
        <f t="shared" si="150"/>
        <v>0.98648002754137398</v>
      </c>
      <c r="FW122" s="2">
        <f t="shared" si="141"/>
        <v>4.3843633070607723E-3</v>
      </c>
      <c r="FX122" s="2">
        <f t="shared" si="141"/>
        <v>4.7155550949592043E-3</v>
      </c>
      <c r="FY122" s="2">
        <f t="shared" si="141"/>
        <v>4.3036351593495224E-3</v>
      </c>
      <c r="FZ122" s="2">
        <f t="shared" si="141"/>
        <v>5.2155907236804688E-3</v>
      </c>
      <c r="GA122" s="2">
        <f t="shared" si="141"/>
        <v>4.7890779870230432E-3</v>
      </c>
      <c r="GB122" s="2">
        <f t="shared" si="141"/>
        <v>6.8440494046270459E-3</v>
      </c>
      <c r="GC122" s="2">
        <f t="shared" si="141"/>
        <v>6.4359678601646E-3</v>
      </c>
      <c r="GD122" s="2">
        <f t="shared" si="141"/>
        <v>7.0096704247197576E-3</v>
      </c>
      <c r="GE122" s="2">
        <f t="shared" si="141"/>
        <v>7.1262353688970465E-3</v>
      </c>
      <c r="GF122" s="2">
        <f t="shared" si="141"/>
        <v>6.5399696814161679E-3</v>
      </c>
      <c r="GG122" s="2">
        <f t="shared" si="141"/>
        <v>5.8530614173348209E-3</v>
      </c>
      <c r="GH122" s="2">
        <f t="shared" si="141"/>
        <v>4.7907036287074085E-3</v>
      </c>
      <c r="GI122" s="2">
        <f t="shared" si="141"/>
        <v>4.2861116157244519E-3</v>
      </c>
      <c r="GJ122" s="2">
        <f t="shared" si="141"/>
        <v>3.8895911775028544E-3</v>
      </c>
      <c r="GK122" s="2">
        <f t="shared" si="141"/>
        <v>2.9392810194963262E-3</v>
      </c>
      <c r="GM122" s="86">
        <f t="shared" si="142"/>
        <v>3.7831129225177845E-17</v>
      </c>
      <c r="GN122" s="86">
        <f t="shared" si="142"/>
        <v>5.8516109774664608E-12</v>
      </c>
      <c r="GO122" s="86">
        <f t="shared" si="142"/>
        <v>4.5164226154418524E-18</v>
      </c>
      <c r="GP122" s="86">
        <f t="shared" si="142"/>
        <v>5.7202866136120995E-16</v>
      </c>
      <c r="GQ122" s="86">
        <f t="shared" si="142"/>
        <v>4.2298539913350703E-19</v>
      </c>
      <c r="GR122" s="86">
        <f t="shared" si="142"/>
        <v>4.2792024529695109E-12</v>
      </c>
      <c r="GS122" s="86">
        <f t="shared" si="142"/>
        <v>5.2376642249761376E-18</v>
      </c>
      <c r="GT122" s="86">
        <f t="shared" si="142"/>
        <v>2.9606530095720855E-22</v>
      </c>
      <c r="GU122" s="86">
        <f t="shared" si="142"/>
        <v>8.474393970743729E-25</v>
      </c>
      <c r="GV122" s="86">
        <f t="shared" si="142"/>
        <v>8.4155656188399064E-23</v>
      </c>
      <c r="GW122" s="86">
        <f t="shared" si="142"/>
        <v>7.1685987005883545E-26</v>
      </c>
      <c r="GX122" s="86">
        <f t="shared" si="142"/>
        <v>1.4885186731653988E-26</v>
      </c>
      <c r="GY122" s="86">
        <f t="shared" si="142"/>
        <v>7.4204936819228165E-29</v>
      </c>
      <c r="GZ122" s="86">
        <f t="shared" si="142"/>
        <v>1.9586479163359512E-37</v>
      </c>
      <c r="HA122" s="86">
        <f t="shared" si="142"/>
        <v>4.5930919860794931E-40</v>
      </c>
      <c r="HC122" s="86">
        <f t="shared" si="73"/>
        <v>1.5597135086069355E-2</v>
      </c>
      <c r="HD122" s="86">
        <f t="shared" si="73"/>
        <v>0.10916686563366275</v>
      </c>
      <c r="HE122" s="86">
        <f t="shared" si="73"/>
        <v>2.7366928607996537E-2</v>
      </c>
      <c r="HF122" s="86">
        <f t="shared" si="73"/>
        <v>5.9463542979932268E-2</v>
      </c>
      <c r="HG122" s="86">
        <f t="shared" si="73"/>
        <v>6.0695852070799389E-3</v>
      </c>
      <c r="HH122" s="86">
        <f t="shared" si="73"/>
        <v>2.2931778964520921E-2</v>
      </c>
      <c r="HI122" s="86">
        <f t="shared" si="138"/>
        <v>3.2878152849058675E-3</v>
      </c>
      <c r="HJ122" s="86">
        <f t="shared" si="138"/>
        <v>6.4451946359660726E-4</v>
      </c>
      <c r="HK122" s="86">
        <f t="shared" si="138"/>
        <v>5.6327919363310651E-5</v>
      </c>
      <c r="HL122" s="86">
        <f t="shared" si="138"/>
        <v>2.5379948757354098E-4</v>
      </c>
      <c r="HM122" s="86">
        <f t="shared" si="138"/>
        <v>1.5265421721254269E-4</v>
      </c>
      <c r="HN122" s="86">
        <f t="shared" si="138"/>
        <v>7.8915599097663109E-4</v>
      </c>
      <c r="HO122" s="86">
        <f t="shared" si="138"/>
        <v>7.8230134373654722E-3</v>
      </c>
      <c r="HP122" s="86">
        <f t="shared" si="138"/>
        <v>8.4963886137864549E-5</v>
      </c>
      <c r="HQ122" s="86">
        <f t="shared" si="138"/>
        <v>1.0642613611863912E-5</v>
      </c>
      <c r="HS122" s="86">
        <f t="shared" si="143"/>
        <v>1.3425908508613411E-15</v>
      </c>
      <c r="HT122" s="86">
        <f t="shared" si="143"/>
        <v>5.8727521221652538E-15</v>
      </c>
      <c r="HU122" s="86">
        <f t="shared" si="143"/>
        <v>8.3395580330159077E-16</v>
      </c>
      <c r="HV122" s="86">
        <f t="shared" si="143"/>
        <v>9.6345847218961435E-17</v>
      </c>
      <c r="HW122" s="86">
        <f t="shared" si="143"/>
        <v>3.1363412312421895E-15</v>
      </c>
      <c r="HX122" s="86">
        <f t="shared" si="143"/>
        <v>7.344749543361316E-15</v>
      </c>
      <c r="HY122" s="86">
        <f t="shared" si="143"/>
        <v>8.2164113574351869E-13</v>
      </c>
      <c r="HZ122" s="86">
        <f t="shared" si="143"/>
        <v>1.0429013333701838E-13</v>
      </c>
      <c r="IA122" s="86">
        <f t="shared" si="143"/>
        <v>7.4622916351133229E-14</v>
      </c>
      <c r="IB122" s="86">
        <f t="shared" si="143"/>
        <v>5.2164321655665263E-14</v>
      </c>
      <c r="IC122" s="86">
        <f t="shared" si="143"/>
        <v>8.924813203641459E-16</v>
      </c>
      <c r="ID122" s="86">
        <f t="shared" si="143"/>
        <v>3.6141325093327621E-17</v>
      </c>
      <c r="IE122" s="86">
        <f t="shared" si="143"/>
        <v>4.2180972337934842E-16</v>
      </c>
      <c r="IF122" s="86">
        <f t="shared" si="143"/>
        <v>7.5752485183015932E-10</v>
      </c>
      <c r="IG122" s="86">
        <f t="shared" si="143"/>
        <v>3.1222959915106347E-7</v>
      </c>
      <c r="II122" s="86">
        <f t="shared" si="144"/>
        <v>6.7494218265895066E-51</v>
      </c>
      <c r="IJ122" s="86">
        <f t="shared" si="144"/>
        <v>3.4826897246629381E-46</v>
      </c>
      <c r="IK122" s="86">
        <f t="shared" si="144"/>
        <v>9.8703779375595361E-50</v>
      </c>
      <c r="IL122" s="86">
        <f t="shared" si="144"/>
        <v>1.661598786037233E-50</v>
      </c>
      <c r="IM122" s="86">
        <f t="shared" si="144"/>
        <v>2.3051537098544222E-49</v>
      </c>
      <c r="IN122" s="86">
        <f t="shared" si="144"/>
        <v>2.5245880792703937E-44</v>
      </c>
      <c r="IO122" s="86">
        <f t="shared" si="144"/>
        <v>1.7645760128526322E-43</v>
      </c>
      <c r="IP122" s="86">
        <f t="shared" si="144"/>
        <v>7.4492222812669285E-45</v>
      </c>
      <c r="IQ122" s="86">
        <f t="shared" si="144"/>
        <v>3.4932126858942839E-45</v>
      </c>
      <c r="IR122" s="86">
        <f t="shared" si="144"/>
        <v>6.0820778407894049E-46</v>
      </c>
      <c r="IS122" s="86">
        <f t="shared" si="144"/>
        <v>1.0441100985663867E-48</v>
      </c>
      <c r="IT122" s="86">
        <f t="shared" si="144"/>
        <v>3.2457463528128202E-53</v>
      </c>
      <c r="IU122" s="86">
        <f t="shared" si="144"/>
        <v>3.5035851358043008E-52</v>
      </c>
      <c r="IV122" s="86">
        <f t="shared" si="144"/>
        <v>4.539090712476013E-59</v>
      </c>
      <c r="IW122" s="86">
        <f t="shared" si="144"/>
        <v>2.1752213343466928E-27</v>
      </c>
      <c r="IY122" s="86">
        <f t="shared" si="145"/>
        <v>1.5597135086070735E-2</v>
      </c>
      <c r="IZ122" s="86">
        <f t="shared" si="145"/>
        <v>0.10916686563952023</v>
      </c>
      <c r="JA122" s="86">
        <f t="shared" si="145"/>
        <v>2.7366928607997373E-2</v>
      </c>
      <c r="JB122" s="86">
        <f t="shared" si="145"/>
        <v>5.9463542979932935E-2</v>
      </c>
      <c r="JC122" s="86">
        <f t="shared" si="145"/>
        <v>6.0695852070830753E-3</v>
      </c>
      <c r="JD122" s="86">
        <f t="shared" si="145"/>
        <v>2.2931778968807468E-2</v>
      </c>
      <c r="JE122" s="86">
        <f t="shared" si="145"/>
        <v>3.2878152857275136E-3</v>
      </c>
      <c r="JF122" s="86">
        <f t="shared" si="145"/>
        <v>6.4451946370089742E-4</v>
      </c>
      <c r="JG122" s="86">
        <f t="shared" si="145"/>
        <v>5.6327919437933569E-5</v>
      </c>
      <c r="JH122" s="86">
        <f t="shared" si="145"/>
        <v>2.537994876257053E-4</v>
      </c>
      <c r="JI122" s="86">
        <f t="shared" si="145"/>
        <v>1.5265421721343518E-4</v>
      </c>
      <c r="JJ122" s="86">
        <f t="shared" si="145"/>
        <v>7.891559909766672E-4</v>
      </c>
      <c r="JK122" s="86">
        <f t="shared" si="145"/>
        <v>7.8230134373658937E-3</v>
      </c>
      <c r="JL122" s="86">
        <f t="shared" si="145"/>
        <v>8.4964643662716383E-5</v>
      </c>
      <c r="JM122" s="86">
        <f t="shared" si="145"/>
        <v>1.0954843211014975E-5</v>
      </c>
    </row>
    <row r="123" spans="2:273" x14ac:dyDescent="0.25">
      <c r="B123" s="2">
        <v>96</v>
      </c>
      <c r="C123" s="37">
        <v>57.107999999999997</v>
      </c>
      <c r="D123" s="37">
        <v>57.404000000000003</v>
      </c>
      <c r="E123" s="37">
        <v>57.588999999999999</v>
      </c>
      <c r="F123" s="37">
        <v>59.898000000000003</v>
      </c>
      <c r="G123" s="37">
        <v>61.723999999999997</v>
      </c>
      <c r="H123" s="37">
        <v>63.133000000000003</v>
      </c>
      <c r="I123" s="37">
        <v>61.088000000000001</v>
      </c>
      <c r="J123" s="37">
        <v>70.543999999999997</v>
      </c>
      <c r="K123" s="37">
        <v>59.286000000000001</v>
      </c>
      <c r="L123" s="37">
        <v>61.338999999999999</v>
      </c>
      <c r="M123" s="37">
        <v>60.491999999999997</v>
      </c>
      <c r="N123" s="37">
        <v>62.35</v>
      </c>
      <c r="O123" s="37">
        <v>59.762999999999998</v>
      </c>
      <c r="P123" s="37">
        <v>60.677</v>
      </c>
      <c r="Q123" s="37">
        <v>59.148000000000003</v>
      </c>
      <c r="S123" s="4">
        <f t="shared" si="146"/>
        <v>57.501945190009536</v>
      </c>
      <c r="T123" s="4">
        <f t="shared" si="146"/>
        <v>61.10757300771732</v>
      </c>
      <c r="U123" s="4">
        <f t="shared" si="146"/>
        <v>58.533666754357654</v>
      </c>
      <c r="V123" s="4">
        <f t="shared" si="146"/>
        <v>62.028026568133342</v>
      </c>
      <c r="W123" s="4">
        <f t="shared" si="146"/>
        <v>62.904016833527365</v>
      </c>
      <c r="X123" s="4">
        <f t="shared" si="146"/>
        <v>64.138061015357707</v>
      </c>
      <c r="Y123" s="4">
        <f t="shared" si="146"/>
        <v>62.504517522329181</v>
      </c>
      <c r="Z123" s="4">
        <f t="shared" si="146"/>
        <v>71.6352413674784</v>
      </c>
      <c r="AA123" s="4">
        <f t="shared" si="146"/>
        <v>59.320101103123278</v>
      </c>
      <c r="AB123" s="4">
        <f t="shared" si="146"/>
        <v>61.896523807582199</v>
      </c>
      <c r="AC123" s="4">
        <f t="shared" si="146"/>
        <v>61.076397658585599</v>
      </c>
      <c r="AD123" s="4">
        <f t="shared" si="146"/>
        <v>62.813089233111846</v>
      </c>
      <c r="AE123" s="4">
        <f t="shared" si="146"/>
        <v>62.677145784719869</v>
      </c>
      <c r="AF123" s="4">
        <f t="shared" si="146"/>
        <v>61.908030609363912</v>
      </c>
      <c r="AG123" s="4">
        <f t="shared" si="146"/>
        <v>63.077979774238024</v>
      </c>
      <c r="AI123" s="4">
        <f t="shared" si="147"/>
        <v>-0.3939451900095392</v>
      </c>
      <c r="AJ123" s="4">
        <f t="shared" si="147"/>
        <v>-3.703573007717317</v>
      </c>
      <c r="AK123" s="4">
        <f t="shared" si="147"/>
        <v>-0.94466675435765524</v>
      </c>
      <c r="AL123" s="4">
        <f t="shared" si="147"/>
        <v>-2.1300265681333386</v>
      </c>
      <c r="AM123" s="4">
        <f t="shared" si="147"/>
        <v>-1.1800168335273682</v>
      </c>
      <c r="AN123" s="4">
        <f t="shared" si="147"/>
        <v>-1.005061015357704</v>
      </c>
      <c r="AO123" s="4">
        <f t="shared" si="147"/>
        <v>-1.4165175223291797</v>
      </c>
      <c r="AP123" s="4">
        <f t="shared" si="147"/>
        <v>-1.0912413674784034</v>
      </c>
      <c r="AQ123" s="4">
        <f t="shared" si="147"/>
        <v>-3.4101103123276744E-2</v>
      </c>
      <c r="AR123" s="4">
        <f t="shared" si="147"/>
        <v>-0.55752380758219999</v>
      </c>
      <c r="AS123" s="4">
        <f t="shared" si="147"/>
        <v>-0.58439765858560122</v>
      </c>
      <c r="AT123" s="4">
        <f t="shared" si="147"/>
        <v>-0.46308923311184458</v>
      </c>
      <c r="AU123" s="4">
        <f t="shared" si="147"/>
        <v>-2.9141457847198708</v>
      </c>
      <c r="AV123" s="4">
        <f t="shared" si="147"/>
        <v>-1.2310306093639127</v>
      </c>
      <c r="AW123" s="4">
        <f t="shared" si="147"/>
        <v>-3.9299797742380207</v>
      </c>
      <c r="AY123" s="2">
        <f t="shared" si="139"/>
        <v>57.301300614053041</v>
      </c>
      <c r="AZ123" s="2">
        <f t="shared" si="139"/>
        <v>57.923888593750128</v>
      </c>
      <c r="BA123" s="2">
        <f t="shared" si="139"/>
        <v>58.098891836838632</v>
      </c>
      <c r="BB123" s="2">
        <f t="shared" si="139"/>
        <v>60.863957708740429</v>
      </c>
      <c r="BC123" s="2">
        <f t="shared" si="139"/>
        <v>62.845133869239199</v>
      </c>
      <c r="BD123" s="2">
        <f t="shared" si="139"/>
        <v>63.848216708387774</v>
      </c>
      <c r="BE123" s="2">
        <f t="shared" si="139"/>
        <v>62.479450348636185</v>
      </c>
      <c r="BF123" s="2">
        <f t="shared" si="139"/>
        <v>71.632318801989214</v>
      </c>
      <c r="BG123" s="2">
        <f t="shared" si="139"/>
        <v>59.319959818846534</v>
      </c>
      <c r="BH123" s="2">
        <f t="shared" si="139"/>
        <v>61.895551690311862</v>
      </c>
      <c r="BI123" s="2">
        <f t="shared" si="139"/>
        <v>61.075860716910206</v>
      </c>
      <c r="BJ123" s="2">
        <f t="shared" si="139"/>
        <v>62.809014040980507</v>
      </c>
      <c r="BK123" s="2">
        <f t="shared" si="139"/>
        <v>62.592595979877828</v>
      </c>
      <c r="BL123" s="2">
        <f t="shared" si="139"/>
        <v>61.907841610145518</v>
      </c>
      <c r="BM123" s="2">
        <f t="shared" si="139"/>
        <v>63.077393828809306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57.107999999999997</v>
      </c>
      <c r="CF123" s="2" t="str">
        <f t="shared" si="140"/>
        <v/>
      </c>
      <c r="CG123" s="2" t="str">
        <f t="shared" si="140"/>
        <v/>
      </c>
      <c r="CH123" s="2" t="str">
        <f t="shared" si="140"/>
        <v/>
      </c>
      <c r="CI123" s="2">
        <f t="shared" si="140"/>
        <v>61.723999999999997</v>
      </c>
      <c r="CJ123" s="2" t="str">
        <f t="shared" si="140"/>
        <v/>
      </c>
      <c r="CK123" s="2">
        <f t="shared" si="140"/>
        <v>61.088000000000001</v>
      </c>
      <c r="CL123" s="2">
        <f t="shared" si="140"/>
        <v>70.543999999999997</v>
      </c>
      <c r="CM123" s="2">
        <f t="shared" si="140"/>
        <v>59.286000000000001</v>
      </c>
      <c r="CN123" s="2">
        <f t="shared" si="140"/>
        <v>61.338999999999999</v>
      </c>
      <c r="CO123" s="2">
        <f t="shared" si="140"/>
        <v>60.491999999999997</v>
      </c>
      <c r="CP123" s="2">
        <f t="shared" si="140"/>
        <v>62.35</v>
      </c>
      <c r="CQ123" s="2">
        <f t="shared" si="140"/>
        <v>59.762999999999998</v>
      </c>
      <c r="CR123" s="2">
        <f t="shared" si="140"/>
        <v>60.677</v>
      </c>
      <c r="CS123" s="2">
        <f t="shared" si="140"/>
        <v>59.148000000000003</v>
      </c>
      <c r="CU123" s="2">
        <f t="shared" si="110"/>
        <v>57.107999999999997</v>
      </c>
      <c r="CV123" s="2" t="str">
        <f t="shared" si="111"/>
        <v/>
      </c>
      <c r="CW123" s="2" t="str">
        <f t="shared" si="112"/>
        <v/>
      </c>
      <c r="CX123" s="2" t="str">
        <f t="shared" si="113"/>
        <v/>
      </c>
      <c r="CY123" s="2">
        <f t="shared" si="114"/>
        <v>61.723999999999997</v>
      </c>
      <c r="CZ123" s="2" t="str">
        <f t="shared" si="115"/>
        <v/>
      </c>
      <c r="DA123" s="2">
        <f t="shared" si="116"/>
        <v>61.088000000000001</v>
      </c>
      <c r="DB123" s="2">
        <f t="shared" si="117"/>
        <v>70.543999999999997</v>
      </c>
      <c r="DC123" s="2">
        <f t="shared" si="118"/>
        <v>59.286000000000001</v>
      </c>
      <c r="DD123" s="2">
        <f t="shared" si="119"/>
        <v>61.338999999999999</v>
      </c>
      <c r="DE123" s="2">
        <f t="shared" si="120"/>
        <v>60.491999999999997</v>
      </c>
      <c r="DF123" s="2">
        <f t="shared" si="121"/>
        <v>62.35</v>
      </c>
      <c r="DG123" s="2">
        <f t="shared" si="122"/>
        <v>59.762999999999998</v>
      </c>
      <c r="DH123" s="2">
        <f t="shared" si="123"/>
        <v>60.677</v>
      </c>
      <c r="DI123" s="2">
        <f t="shared" si="124"/>
        <v>59.148000000000003</v>
      </c>
      <c r="DK123" s="2">
        <f t="shared" si="148"/>
        <v>80.898809060072224</v>
      </c>
      <c r="DL123" s="2">
        <f t="shared" si="148"/>
        <v>81.953197533474253</v>
      </c>
      <c r="DM123" s="2">
        <f t="shared" si="148"/>
        <v>82.93115331010452</v>
      </c>
      <c r="DN123" s="2">
        <f t="shared" si="148"/>
        <v>90.91392147387495</v>
      </c>
      <c r="DO123" s="2">
        <f t="shared" si="148"/>
        <v>85.964344652908068</v>
      </c>
      <c r="DP123" s="2">
        <f t="shared" si="148"/>
        <v>86.721592682926826</v>
      </c>
      <c r="DQ123" s="2">
        <f t="shared" si="148"/>
        <v>91.945154385964926</v>
      </c>
      <c r="DR123" s="2">
        <f t="shared" si="148"/>
        <v>97.444143195827394</v>
      </c>
      <c r="DS123" s="2">
        <f t="shared" si="148"/>
        <v>85.573235014005604</v>
      </c>
      <c r="DT123" s="2">
        <f t="shared" si="148"/>
        <v>83.407299999999992</v>
      </c>
      <c r="DU123" s="2">
        <f t="shared" si="148"/>
        <v>75.556897107633958</v>
      </c>
      <c r="DV123" s="2">
        <f t="shared" si="148"/>
        <v>87.805187766714084</v>
      </c>
      <c r="DW123" s="2">
        <f t="shared" si="148"/>
        <v>84.387840573366915</v>
      </c>
      <c r="DX123" s="2">
        <f t="shared" si="148"/>
        <v>84.31638543417364</v>
      </c>
      <c r="DY123" s="2">
        <f t="shared" si="148"/>
        <v>73.326122580645162</v>
      </c>
      <c r="EA123" s="2">
        <f t="shared" si="152"/>
        <v>57.059987762605516</v>
      </c>
      <c r="EB123" s="2">
        <f t="shared" si="152"/>
        <v>57.717965476190471</v>
      </c>
      <c r="EC123" s="2">
        <f t="shared" si="152"/>
        <v>57.863101353489625</v>
      </c>
      <c r="ED123" s="2">
        <f t="shared" si="152"/>
        <v>60.581722446019981</v>
      </c>
      <c r="EE123" s="2">
        <f t="shared" si="151"/>
        <v>62.600989019720359</v>
      </c>
      <c r="EF123" s="2">
        <f t="shared" si="151"/>
        <v>63.639088235294125</v>
      </c>
      <c r="EG123" s="2">
        <f t="shared" si="151"/>
        <v>62.17031580432738</v>
      </c>
      <c r="EH123" s="2">
        <f t="shared" si="151"/>
        <v>71.34905796135908</v>
      </c>
      <c r="EI123" s="2">
        <f t="shared" si="151"/>
        <v>59.030056439300665</v>
      </c>
      <c r="EJ123" s="2">
        <f t="shared" si="151"/>
        <v>61.662543594472695</v>
      </c>
      <c r="EK123" s="2">
        <f t="shared" si="151"/>
        <v>60.917164236706689</v>
      </c>
      <c r="EL123" s="2">
        <f t="shared" si="151"/>
        <v>62.539035686470285</v>
      </c>
      <c r="EM123" s="2">
        <f t="shared" si="135"/>
        <v>62.362971428571434</v>
      </c>
      <c r="EN123" s="2">
        <f t="shared" si="135"/>
        <v>61.661148159707054</v>
      </c>
      <c r="EO123" s="2">
        <f t="shared" si="135"/>
        <v>62.948676540369547</v>
      </c>
      <c r="EQ123" s="2">
        <f t="shared" si="149"/>
        <v>56.69779610210076</v>
      </c>
      <c r="ER123" s="2">
        <f t="shared" si="149"/>
        <v>57.449537015945332</v>
      </c>
      <c r="ES123" s="2">
        <f t="shared" si="149"/>
        <v>57.765574328187526</v>
      </c>
      <c r="ET123" s="2">
        <f t="shared" si="149"/>
        <v>60.545726514321728</v>
      </c>
      <c r="EU123" s="2">
        <f t="shared" si="149"/>
        <v>62.652697043656424</v>
      </c>
      <c r="EV123" s="2">
        <f t="shared" si="149"/>
        <v>63.138314399025418</v>
      </c>
      <c r="EW123" s="2">
        <f t="shared" si="149"/>
        <v>62.104780494076707</v>
      </c>
      <c r="EX123" s="2">
        <f t="shared" si="149"/>
        <v>71.310362577094622</v>
      </c>
      <c r="EY123" s="2">
        <f t="shared" si="149"/>
        <v>58.916719200580417</v>
      </c>
      <c r="EZ123" s="2">
        <f t="shared" si="149"/>
        <v>61.672748250252148</v>
      </c>
      <c r="FA123" s="2">
        <f t="shared" si="149"/>
        <v>61.300086356448794</v>
      </c>
      <c r="FB123" s="2">
        <f t="shared" si="149"/>
        <v>62.627171664991899</v>
      </c>
      <c r="FC123" s="2">
        <f t="shared" si="149"/>
        <v>61.811549523040647</v>
      </c>
      <c r="FD123" s="2">
        <f t="shared" si="149"/>
        <v>61.376456916456114</v>
      </c>
      <c r="FE123" s="2">
        <f t="shared" si="149"/>
        <v>63.137142547932896</v>
      </c>
      <c r="FG123" s="2">
        <f t="shared" si="150"/>
        <v>0.98980430712289813</v>
      </c>
      <c r="FH123" s="2">
        <f t="shared" si="150"/>
        <v>0.99144590832962276</v>
      </c>
      <c r="FI123" s="2">
        <f t="shared" si="150"/>
        <v>0.99057563358384026</v>
      </c>
      <c r="FJ123" s="2">
        <f t="shared" si="150"/>
        <v>0.99068840964024774</v>
      </c>
      <c r="FK123" s="2">
        <f t="shared" si="150"/>
        <v>0.98956171135139681</v>
      </c>
      <c r="FL123" s="2">
        <f t="shared" si="150"/>
        <v>0.99077725831596897</v>
      </c>
      <c r="FM123" s="2">
        <f t="shared" si="150"/>
        <v>0.9896020684545227</v>
      </c>
      <c r="FN123" s="2">
        <f t="shared" si="150"/>
        <v>0.98913366069111763</v>
      </c>
      <c r="FO123" s="2">
        <f t="shared" si="150"/>
        <v>0.98904470463269467</v>
      </c>
      <c r="FP123" s="2">
        <f t="shared" si="150"/>
        <v>0.98928776387634476</v>
      </c>
      <c r="FQ123" s="2">
        <f t="shared" si="150"/>
        <v>0.98932764904396242</v>
      </c>
      <c r="FR123" s="2">
        <f t="shared" si="150"/>
        <v>0.98933293847535753</v>
      </c>
      <c r="FS123" s="2">
        <f t="shared" si="150"/>
        <v>0.98945669295947247</v>
      </c>
      <c r="FT123" s="2">
        <f t="shared" si="150"/>
        <v>0.98905740169604017</v>
      </c>
      <c r="FU123" s="2">
        <f t="shared" si="150"/>
        <v>0.98765495276560145</v>
      </c>
      <c r="FW123" s="2">
        <f t="shared" si="141"/>
        <v>4.8053261390068446E-3</v>
      </c>
      <c r="FX123" s="2">
        <f t="shared" si="141"/>
        <v>5.1681521025830996E-3</v>
      </c>
      <c r="FY123" s="2">
        <f t="shared" si="141"/>
        <v>4.7168836334818215E-3</v>
      </c>
      <c r="FZ123" s="2">
        <f t="shared" si="141"/>
        <v>5.7159053176394229E-3</v>
      </c>
      <c r="GA123" s="2">
        <f t="shared" si="141"/>
        <v>5.2486944771776966E-3</v>
      </c>
      <c r="GB123" s="2">
        <f t="shared" si="141"/>
        <v>7.499399080731676E-3</v>
      </c>
      <c r="GC123" s="2">
        <f t="shared" si="141"/>
        <v>7.0525193049197918E-3</v>
      </c>
      <c r="GD123" s="2">
        <f t="shared" si="141"/>
        <v>7.6807564381402163E-3</v>
      </c>
      <c r="GE123" s="2">
        <f t="shared" si="141"/>
        <v>7.8083932266129483E-3</v>
      </c>
      <c r="GF123" s="2">
        <f t="shared" si="141"/>
        <v>7.1664124074487089E-3</v>
      </c>
      <c r="GG123" s="2">
        <f t="shared" si="141"/>
        <v>6.4141322104692066E-3</v>
      </c>
      <c r="GH123" s="2">
        <f t="shared" si="141"/>
        <v>5.2504753115405972E-3</v>
      </c>
      <c r="GI123" s="2">
        <f t="shared" si="141"/>
        <v>4.6976853633273084E-3</v>
      </c>
      <c r="GJ123" s="2">
        <f t="shared" si="141"/>
        <v>4.2632520869075327E-3</v>
      </c>
      <c r="GK123" s="2">
        <f t="shared" si="141"/>
        <v>3.2219438825468487E-3</v>
      </c>
      <c r="GM123" s="86">
        <f t="shared" si="142"/>
        <v>3.5791387816434169E-18</v>
      </c>
      <c r="GN123" s="86">
        <f t="shared" si="142"/>
        <v>1.1294524390292835E-12</v>
      </c>
      <c r="GO123" s="86">
        <f t="shared" si="142"/>
        <v>3.5078507553016111E-19</v>
      </c>
      <c r="GP123" s="86">
        <f t="shared" si="142"/>
        <v>5.9071695608075415E-17</v>
      </c>
      <c r="GQ123" s="86">
        <f t="shared" si="142"/>
        <v>2.7434461565665126E-20</v>
      </c>
      <c r="GR123" s="86">
        <f t="shared" si="142"/>
        <v>8.6262007786110955E-13</v>
      </c>
      <c r="GS123" s="86">
        <f t="shared" si="142"/>
        <v>4.2879315908581788E-19</v>
      </c>
      <c r="GT123" s="86">
        <f t="shared" si="142"/>
        <v>1.2717511755554244E-23</v>
      </c>
      <c r="GU123" s="86">
        <f t="shared" si="142"/>
        <v>2.7092562783045342E-26</v>
      </c>
      <c r="GV123" s="86">
        <f t="shared" si="142"/>
        <v>3.7422509593292498E-24</v>
      </c>
      <c r="GW123" s="86">
        <f t="shared" si="142"/>
        <v>1.9367145750619991E-27</v>
      </c>
      <c r="GX123" s="86">
        <f t="shared" si="142"/>
        <v>3.4650692278281724E-28</v>
      </c>
      <c r="GY123" s="86">
        <f t="shared" si="142"/>
        <v>1.179860746264422E-30</v>
      </c>
      <c r="GZ123" s="86">
        <f t="shared" si="142"/>
        <v>1.0432087492213837E-39</v>
      </c>
      <c r="HA123" s="86">
        <f t="shared" si="142"/>
        <v>1.7168308301866948E-42</v>
      </c>
      <c r="HC123" s="86">
        <f t="shared" ref="HC123:HK153" si="153" xml:space="preserve"> _xlfn.NORM.DIST($B123, C$8, ABS(C$12), TRUE) * _xlfn.NORM.DIST(($B123 - C$8)*C$16, 0, ABS(C$12), TRUE) * 2</f>
        <v>7.0164901708501363E-3</v>
      </c>
      <c r="HD123" s="86">
        <f t="shared" si="153"/>
        <v>7.3829803626822177E-2</v>
      </c>
      <c r="HE123" s="86">
        <f t="shared" si="153"/>
        <v>1.3535630874797949E-2</v>
      </c>
      <c r="HF123" s="86">
        <f t="shared" si="153"/>
        <v>3.5871933760797489E-2</v>
      </c>
      <c r="HG123" s="86">
        <f t="shared" si="153"/>
        <v>2.2254258786062204E-3</v>
      </c>
      <c r="HH123" s="86">
        <f t="shared" si="153"/>
        <v>1.214046709257624E-2</v>
      </c>
      <c r="HI123" s="86">
        <f t="shared" si="138"/>
        <v>1.1974231220328924E-3</v>
      </c>
      <c r="HJ123" s="86">
        <f t="shared" si="138"/>
        <v>1.7048952197695725E-4</v>
      </c>
      <c r="HK123" s="86">
        <f t="shared" si="138"/>
        <v>1.0002586808121841E-5</v>
      </c>
      <c r="HL123" s="86">
        <f t="shared" si="138"/>
        <v>5.81307032814852E-5</v>
      </c>
      <c r="HM123" s="86">
        <f t="shared" si="138"/>
        <v>2.8809610567712154E-5</v>
      </c>
      <c r="HN123" s="86">
        <f t="shared" si="138"/>
        <v>1.8805948377456262E-4</v>
      </c>
      <c r="HO123" s="86">
        <f t="shared" si="138"/>
        <v>2.9086790870538367E-3</v>
      </c>
      <c r="HP123" s="86">
        <f t="shared" si="138"/>
        <v>1.3238896056585586E-5</v>
      </c>
      <c r="HQ123" s="86">
        <f t="shared" si="138"/>
        <v>1.115990025444228E-6</v>
      </c>
      <c r="HS123" s="86">
        <f t="shared" si="143"/>
        <v>1.3194579424573035E-14</v>
      </c>
      <c r="HT123" s="86">
        <f t="shared" si="143"/>
        <v>5.0611734704609508E-14</v>
      </c>
      <c r="HU123" s="86">
        <f t="shared" si="143"/>
        <v>8.0486258007556333E-15</v>
      </c>
      <c r="HV123" s="86">
        <f t="shared" si="143"/>
        <v>1.1088562800511315E-15</v>
      </c>
      <c r="HW123" s="86">
        <f t="shared" si="143"/>
        <v>2.9961608969576664E-14</v>
      </c>
      <c r="HX123" s="86">
        <f t="shared" si="143"/>
        <v>7.0160659627517168E-14</v>
      </c>
      <c r="HY123" s="86">
        <f t="shared" si="143"/>
        <v>6.2818306420511401E-12</v>
      </c>
      <c r="HZ123" s="86">
        <f t="shared" si="143"/>
        <v>9.2454789459082842E-13</v>
      </c>
      <c r="IA123" s="86">
        <f t="shared" si="143"/>
        <v>6.8047973263299084E-13</v>
      </c>
      <c r="IB123" s="86">
        <f t="shared" si="143"/>
        <v>4.7321009761644516E-13</v>
      </c>
      <c r="IC123" s="86">
        <f t="shared" si="143"/>
        <v>9.578614357331355E-15</v>
      </c>
      <c r="ID123" s="86">
        <f t="shared" si="143"/>
        <v>4.418415997538576E-16</v>
      </c>
      <c r="IE123" s="86">
        <f t="shared" si="143"/>
        <v>4.4017606823270235E-15</v>
      </c>
      <c r="IF123" s="86">
        <f t="shared" si="143"/>
        <v>2.6036342250972555E-9</v>
      </c>
      <c r="IG123" s="86">
        <f t="shared" si="143"/>
        <v>7.0248867073298476E-7</v>
      </c>
      <c r="II123" s="86">
        <f t="shared" si="144"/>
        <v>3.0385751296881227E-49</v>
      </c>
      <c r="IJ123" s="86">
        <f t="shared" si="144"/>
        <v>1.1419726068284844E-44</v>
      </c>
      <c r="IK123" s="86">
        <f t="shared" si="144"/>
        <v>4.0105079481701555E-48</v>
      </c>
      <c r="IL123" s="86">
        <f t="shared" si="144"/>
        <v>8.2192242127511838E-49</v>
      </c>
      <c r="IM123" s="86">
        <f t="shared" si="144"/>
        <v>9.7972785603044556E-48</v>
      </c>
      <c r="IN123" s="86">
        <f t="shared" si="144"/>
        <v>9.1852719452864327E-43</v>
      </c>
      <c r="IO123" s="86">
        <f t="shared" si="144"/>
        <v>5.7294988208445159E-42</v>
      </c>
      <c r="IP123" s="86">
        <f t="shared" si="144"/>
        <v>2.8837753493121734E-43</v>
      </c>
      <c r="IQ123" s="86">
        <f t="shared" si="144"/>
        <v>1.4075550448827534E-43</v>
      </c>
      <c r="IR123" s="86">
        <f t="shared" si="144"/>
        <v>2.4511640764730001E-44</v>
      </c>
      <c r="IS123" s="86">
        <f t="shared" si="144"/>
        <v>4.8676913534966815E-47</v>
      </c>
      <c r="IT123" s="86">
        <f t="shared" si="144"/>
        <v>1.8666218265163171E-51</v>
      </c>
      <c r="IU123" s="86">
        <f t="shared" si="144"/>
        <v>1.7137737653441552E-50</v>
      </c>
      <c r="IV123" s="86">
        <f t="shared" si="144"/>
        <v>3.4909436853020376E-57</v>
      </c>
      <c r="IW123" s="86">
        <f t="shared" si="144"/>
        <v>1.3960922366023289E-26</v>
      </c>
      <c r="IY123" s="86">
        <f t="shared" si="145"/>
        <v>7.0164901708633341E-3</v>
      </c>
      <c r="IZ123" s="86">
        <f t="shared" si="145"/>
        <v>7.3829803628002247E-2</v>
      </c>
      <c r="JA123" s="86">
        <f t="shared" si="145"/>
        <v>1.3535630874805998E-2</v>
      </c>
      <c r="JB123" s="86">
        <f t="shared" si="145"/>
        <v>3.5871933760798662E-2</v>
      </c>
      <c r="JC123" s="86">
        <f t="shared" si="145"/>
        <v>2.2254258786361821E-3</v>
      </c>
      <c r="JD123" s="86">
        <f t="shared" si="145"/>
        <v>1.2140467093509022E-2</v>
      </c>
      <c r="JE123" s="86">
        <f t="shared" si="145"/>
        <v>1.1974231283147236E-3</v>
      </c>
      <c r="JF123" s="86">
        <f t="shared" si="145"/>
        <v>1.7048952290150515E-4</v>
      </c>
      <c r="JG123" s="86">
        <f t="shared" si="145"/>
        <v>1.0002587488601573E-5</v>
      </c>
      <c r="JH123" s="86">
        <f t="shared" si="145"/>
        <v>5.8130703754695301E-5</v>
      </c>
      <c r="JI123" s="86">
        <f t="shared" si="145"/>
        <v>2.8809610577290769E-5</v>
      </c>
      <c r="JJ123" s="86">
        <f t="shared" si="145"/>
        <v>1.8805948377500445E-4</v>
      </c>
      <c r="JK123" s="86">
        <f t="shared" si="145"/>
        <v>2.9086790870582386E-3</v>
      </c>
      <c r="JL123" s="86">
        <f t="shared" si="145"/>
        <v>1.3241499690810682E-5</v>
      </c>
      <c r="JM123" s="86">
        <f t="shared" si="145"/>
        <v>1.8184786961772127E-6</v>
      </c>
    </row>
    <row r="124" spans="2:273" x14ac:dyDescent="0.25">
      <c r="B124" s="2">
        <v>97</v>
      </c>
      <c r="C124" s="37">
        <v>56</v>
      </c>
      <c r="D124" s="37">
        <v>57.789000000000001</v>
      </c>
      <c r="E124" s="37">
        <v>57.554000000000002</v>
      </c>
      <c r="F124" s="37">
        <v>60.746000000000002</v>
      </c>
      <c r="G124" s="37">
        <v>62.052</v>
      </c>
      <c r="H124" s="37">
        <v>64.167000000000002</v>
      </c>
      <c r="I124" s="37">
        <v>61.491</v>
      </c>
      <c r="J124" s="37">
        <v>71.298000000000002</v>
      </c>
      <c r="K124" s="37">
        <v>59.429000000000002</v>
      </c>
      <c r="L124" s="37">
        <v>61.576000000000001</v>
      </c>
      <c r="M124" s="37">
        <v>59.542000000000002</v>
      </c>
      <c r="N124" s="37">
        <v>63.2</v>
      </c>
      <c r="O124" s="37">
        <v>60.831000000000003</v>
      </c>
      <c r="P124" s="37">
        <v>60.338999999999999</v>
      </c>
      <c r="Q124" s="37">
        <v>61.015999999999998</v>
      </c>
      <c r="S124" s="4">
        <f t="shared" si="146"/>
        <v>57.182670398122497</v>
      </c>
      <c r="T124" s="4">
        <f t="shared" si="146"/>
        <v>59.400210952904132</v>
      </c>
      <c r="U124" s="4">
        <f t="shared" si="146"/>
        <v>58.077279373536705</v>
      </c>
      <c r="V124" s="4">
        <f t="shared" si="146"/>
        <v>61.208075416953982</v>
      </c>
      <c r="W124" s="4">
        <f t="shared" si="146"/>
        <v>62.708992199388554</v>
      </c>
      <c r="X124" s="4">
        <f t="shared" si="146"/>
        <v>63.755168974166395</v>
      </c>
      <c r="Y124" s="4">
        <f t="shared" si="146"/>
        <v>62.345185485300512</v>
      </c>
      <c r="Z124" s="4">
        <f t="shared" si="146"/>
        <v>71.510238120441542</v>
      </c>
      <c r="AA124" s="4">
        <f t="shared" si="146"/>
        <v>59.116031877915134</v>
      </c>
      <c r="AB124" s="4">
        <f t="shared" si="146"/>
        <v>61.671160111280351</v>
      </c>
      <c r="AC124" s="4">
        <f t="shared" si="146"/>
        <v>60.929690782520389</v>
      </c>
      <c r="AD124" s="4">
        <f t="shared" si="146"/>
        <v>62.602780942961687</v>
      </c>
      <c r="AE124" s="4">
        <f t="shared" si="146"/>
        <v>62.442029279564437</v>
      </c>
      <c r="AF124" s="4">
        <f t="shared" si="146"/>
        <v>61.717881982983478</v>
      </c>
      <c r="AG124" s="4">
        <f t="shared" si="146"/>
        <v>62.943940359771005</v>
      </c>
      <c r="AI124" s="4">
        <f t="shared" si="147"/>
        <v>-1.1826703981224966</v>
      </c>
      <c r="AJ124" s="4">
        <f t="shared" si="147"/>
        <v>-1.6112109529041305</v>
      </c>
      <c r="AK124" s="4">
        <f t="shared" si="147"/>
        <v>-0.52327937353670251</v>
      </c>
      <c r="AL124" s="4">
        <f t="shared" si="147"/>
        <v>-0.46207541695397936</v>
      </c>
      <c r="AM124" s="4">
        <f t="shared" si="147"/>
        <v>-0.65699219938855435</v>
      </c>
      <c r="AN124" s="4">
        <f t="shared" si="147"/>
        <v>0.41183102583360665</v>
      </c>
      <c r="AO124" s="4">
        <f t="shared" si="147"/>
        <v>-0.85418548530051197</v>
      </c>
      <c r="AP124" s="4">
        <f t="shared" si="147"/>
        <v>-0.21223812044154045</v>
      </c>
      <c r="AQ124" s="4">
        <f t="shared" si="147"/>
        <v>0.31296812208486813</v>
      </c>
      <c r="AR124" s="4">
        <f t="shared" si="147"/>
        <v>-9.5160111280350179E-2</v>
      </c>
      <c r="AS124" s="4">
        <f t="shared" si="147"/>
        <v>-1.3876907825203872</v>
      </c>
      <c r="AT124" s="4">
        <f t="shared" si="147"/>
        <v>0.59721905703831624</v>
      </c>
      <c r="AU124" s="4">
        <f t="shared" si="147"/>
        <v>-1.6110292795644341</v>
      </c>
      <c r="AV124" s="4">
        <f t="shared" si="147"/>
        <v>-1.3788819829834793</v>
      </c>
      <c r="AW124" s="4">
        <f t="shared" si="147"/>
        <v>-1.9279403597710072</v>
      </c>
      <c r="AY124" s="2">
        <f t="shared" si="139"/>
        <v>57.118291198866942</v>
      </c>
      <c r="AZ124" s="2">
        <f t="shared" si="139"/>
        <v>57.755937948353129</v>
      </c>
      <c r="BA124" s="2">
        <f t="shared" si="139"/>
        <v>57.920632305856593</v>
      </c>
      <c r="BB124" s="2">
        <f t="shared" si="139"/>
        <v>60.696652557413081</v>
      </c>
      <c r="BC124" s="2">
        <f t="shared" si="139"/>
        <v>62.693955564541334</v>
      </c>
      <c r="BD124" s="2">
        <f t="shared" si="139"/>
        <v>63.645985192288911</v>
      </c>
      <c r="BE124" s="2">
        <f t="shared" si="139"/>
        <v>62.33887071386836</v>
      </c>
      <c r="BF124" s="2">
        <f t="shared" si="139"/>
        <v>71.509729090407589</v>
      </c>
      <c r="BG124" s="2">
        <f t="shared" si="139"/>
        <v>59.116016109611365</v>
      </c>
      <c r="BH124" s="2">
        <f t="shared" si="139"/>
        <v>61.671015797633167</v>
      </c>
      <c r="BI124" s="2">
        <f t="shared" si="139"/>
        <v>60.929626358360849</v>
      </c>
      <c r="BJ124" s="2">
        <f t="shared" si="139"/>
        <v>62.602148255911899</v>
      </c>
      <c r="BK124" s="2">
        <f t="shared" si="139"/>
        <v>62.420118142057255</v>
      </c>
      <c r="BL124" s="2">
        <f t="shared" si="139"/>
        <v>61.717860177352641</v>
      </c>
      <c r="BM124" s="2">
        <f t="shared" si="139"/>
        <v>62.94270921188302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56</v>
      </c>
      <c r="CF124" s="2" t="str">
        <f t="shared" si="140"/>
        <v/>
      </c>
      <c r="CG124" s="2">
        <f t="shared" si="140"/>
        <v>57.554000000000002</v>
      </c>
      <c r="CH124" s="2" t="str">
        <f t="shared" si="140"/>
        <v/>
      </c>
      <c r="CI124" s="2">
        <f t="shared" si="140"/>
        <v>62.052</v>
      </c>
      <c r="CJ124" s="2">
        <f t="shared" si="140"/>
        <v>64.167000000000002</v>
      </c>
      <c r="CK124" s="2">
        <f t="shared" si="140"/>
        <v>61.491</v>
      </c>
      <c r="CL124" s="2">
        <f t="shared" si="140"/>
        <v>71.298000000000002</v>
      </c>
      <c r="CM124" s="2">
        <f t="shared" si="140"/>
        <v>59.429000000000002</v>
      </c>
      <c r="CN124" s="2">
        <f t="shared" si="140"/>
        <v>61.576000000000001</v>
      </c>
      <c r="CO124" s="2">
        <f t="shared" si="140"/>
        <v>59.542000000000002</v>
      </c>
      <c r="CP124" s="2">
        <f t="shared" si="140"/>
        <v>63.2</v>
      </c>
      <c r="CQ124" s="2">
        <f t="shared" si="140"/>
        <v>60.831000000000003</v>
      </c>
      <c r="CR124" s="2">
        <f t="shared" si="140"/>
        <v>60.338999999999999</v>
      </c>
      <c r="CS124" s="2">
        <f t="shared" si="140"/>
        <v>61.015999999999998</v>
      </c>
      <c r="CU124" s="2">
        <f t="shared" si="110"/>
        <v>56</v>
      </c>
      <c r="CV124" s="2" t="str">
        <f t="shared" si="111"/>
        <v/>
      </c>
      <c r="CW124" s="2">
        <f t="shared" si="112"/>
        <v>57.554000000000002</v>
      </c>
      <c r="CX124" s="2" t="str">
        <f t="shared" si="113"/>
        <v/>
      </c>
      <c r="CY124" s="2">
        <f t="shared" si="114"/>
        <v>62.052</v>
      </c>
      <c r="CZ124" s="2">
        <f t="shared" si="115"/>
        <v>64.167000000000002</v>
      </c>
      <c r="DA124" s="2">
        <f t="shared" si="116"/>
        <v>61.491</v>
      </c>
      <c r="DB124" s="2">
        <f t="shared" si="117"/>
        <v>71.298000000000002</v>
      </c>
      <c r="DC124" s="2">
        <f t="shared" si="118"/>
        <v>59.429000000000002</v>
      </c>
      <c r="DD124" s="2">
        <f t="shared" si="119"/>
        <v>61.576000000000001</v>
      </c>
      <c r="DE124" s="2">
        <f t="shared" si="120"/>
        <v>59.542000000000002</v>
      </c>
      <c r="DF124" s="2">
        <f t="shared" si="121"/>
        <v>63.2</v>
      </c>
      <c r="DG124" s="2">
        <f t="shared" si="122"/>
        <v>60.831000000000003</v>
      </c>
      <c r="DH124" s="2">
        <f t="shared" si="123"/>
        <v>60.338999999999999</v>
      </c>
      <c r="DI124" s="2">
        <f t="shared" si="124"/>
        <v>61.015999999999998</v>
      </c>
      <c r="DK124" s="2">
        <f t="shared" si="148"/>
        <v>81.066006237006235</v>
      </c>
      <c r="DL124" s="2">
        <f t="shared" si="148"/>
        <v>82.105492741367129</v>
      </c>
      <c r="DM124" s="2">
        <f t="shared" si="148"/>
        <v>83.09308362369336</v>
      </c>
      <c r="DN124" s="2">
        <f t="shared" si="148"/>
        <v>91.101499244941095</v>
      </c>
      <c r="DO124" s="2">
        <f t="shared" si="148"/>
        <v>86.041640619136956</v>
      </c>
      <c r="DP124" s="2">
        <f t="shared" si="148"/>
        <v>86.803491181988733</v>
      </c>
      <c r="DQ124" s="2">
        <f t="shared" si="148"/>
        <v>92.173661268556017</v>
      </c>
      <c r="DR124" s="2">
        <f t="shared" si="148"/>
        <v>97.619893314366976</v>
      </c>
      <c r="DS124" s="2">
        <f t="shared" si="148"/>
        <v>85.724495238095244</v>
      </c>
      <c r="DT124" s="2">
        <f t="shared" si="148"/>
        <v>83.495971428571423</v>
      </c>
      <c r="DU124" s="2">
        <f t="shared" si="148"/>
        <v>75.508384068278815</v>
      </c>
      <c r="DV124" s="2">
        <f t="shared" si="148"/>
        <v>87.934596728307255</v>
      </c>
      <c r="DW124" s="2">
        <f t="shared" si="148"/>
        <v>84.466567020461781</v>
      </c>
      <c r="DX124" s="2">
        <f t="shared" si="148"/>
        <v>84.46038095238093</v>
      </c>
      <c r="DY124" s="2">
        <f t="shared" si="148"/>
        <v>73.315758064516132</v>
      </c>
      <c r="EA124" s="2">
        <f t="shared" si="152"/>
        <v>56.895084088643365</v>
      </c>
      <c r="EB124" s="2">
        <f t="shared" si="152"/>
        <v>57.565726190476184</v>
      </c>
      <c r="EC124" s="2">
        <f t="shared" si="152"/>
        <v>57.702680225906185</v>
      </c>
      <c r="ED124" s="2">
        <f t="shared" si="152"/>
        <v>60.436228166290682</v>
      </c>
      <c r="EE124" s="2">
        <f t="shared" si="151"/>
        <v>62.46907348510765</v>
      </c>
      <c r="EF124" s="2">
        <f t="shared" si="151"/>
        <v>63.453058823529418</v>
      </c>
      <c r="EG124" s="2">
        <f t="shared" si="151"/>
        <v>62.053416431483228</v>
      </c>
      <c r="EH124" s="2">
        <f t="shared" si="151"/>
        <v>71.248409504774585</v>
      </c>
      <c r="EI124" s="2">
        <f t="shared" si="151"/>
        <v>58.848035483870966</v>
      </c>
      <c r="EJ124" s="2">
        <f t="shared" si="151"/>
        <v>61.455415599198851</v>
      </c>
      <c r="EK124" s="2">
        <f t="shared" si="151"/>
        <v>60.783876656790895</v>
      </c>
      <c r="EL124" s="2">
        <f t="shared" si="151"/>
        <v>62.352583444832739</v>
      </c>
      <c r="EM124" s="2">
        <f t="shared" si="135"/>
        <v>62.208505714285721</v>
      </c>
      <c r="EN124" s="2">
        <f t="shared" si="135"/>
        <v>61.489632898487407</v>
      </c>
      <c r="EO124" s="2">
        <f t="shared" si="135"/>
        <v>62.823890538500251</v>
      </c>
      <c r="EQ124" s="2">
        <f t="shared" si="149"/>
        <v>56.5627922486361</v>
      </c>
      <c r="ER124" s="2">
        <f t="shared" si="149"/>
        <v>57.322507448747153</v>
      </c>
      <c r="ES124" s="2">
        <f t="shared" si="149"/>
        <v>57.613173881234744</v>
      </c>
      <c r="ET124" s="2">
        <f t="shared" si="149"/>
        <v>60.403189415877691</v>
      </c>
      <c r="EU124" s="2">
        <f t="shared" si="149"/>
        <v>62.515820028065455</v>
      </c>
      <c r="EV124" s="2">
        <f t="shared" si="149"/>
        <v>63.010165802648068</v>
      </c>
      <c r="EW124" s="2">
        <f t="shared" si="149"/>
        <v>61.996691025648701</v>
      </c>
      <c r="EX124" s="2">
        <f t="shared" si="149"/>
        <v>71.215408808061881</v>
      </c>
      <c r="EY124" s="2">
        <f t="shared" si="149"/>
        <v>58.75329402084293</v>
      </c>
      <c r="EZ124" s="2">
        <f t="shared" si="149"/>
        <v>61.464071421294463</v>
      </c>
      <c r="FA124" s="2">
        <f t="shared" si="149"/>
        <v>61.110676526042617</v>
      </c>
      <c r="FB124" s="2">
        <f t="shared" si="149"/>
        <v>62.43200598199455</v>
      </c>
      <c r="FC124" s="2">
        <f t="shared" si="149"/>
        <v>61.701346002676928</v>
      </c>
      <c r="FD124" s="2">
        <f t="shared" si="149"/>
        <v>61.225029204392968</v>
      </c>
      <c r="FE124" s="2">
        <f t="shared" si="149"/>
        <v>62.983645765756059</v>
      </c>
      <c r="FG124" s="2">
        <f t="shared" si="150"/>
        <v>0.99069306823551728</v>
      </c>
      <c r="FH124" s="2">
        <f t="shared" si="150"/>
        <v>0.99219269937553012</v>
      </c>
      <c r="FI124" s="2">
        <f t="shared" si="150"/>
        <v>0.99139774232025868</v>
      </c>
      <c r="FJ124" s="2">
        <f t="shared" si="150"/>
        <v>0.99150076507543461</v>
      </c>
      <c r="FK124" s="2">
        <f t="shared" si="150"/>
        <v>0.9904714160205742</v>
      </c>
      <c r="FL124" s="2">
        <f t="shared" si="150"/>
        <v>0.99158192833949144</v>
      </c>
      <c r="FM124" s="2">
        <f t="shared" si="150"/>
        <v>0.99050828970788474</v>
      </c>
      <c r="FN124" s="2">
        <f t="shared" si="150"/>
        <v>0.99008029633837058</v>
      </c>
      <c r="FO124" s="2">
        <f t="shared" si="150"/>
        <v>0.98999901145132341</v>
      </c>
      <c r="FP124" s="2">
        <f t="shared" si="150"/>
        <v>0.99022110734191826</v>
      </c>
      <c r="FQ124" s="2">
        <f t="shared" si="150"/>
        <v>0.99025755158878526</v>
      </c>
      <c r="FR124" s="2">
        <f t="shared" si="150"/>
        <v>0.99026238467807914</v>
      </c>
      <c r="FS124" s="2">
        <f t="shared" si="150"/>
        <v>0.99037546104299679</v>
      </c>
      <c r="FT124" s="2">
        <f t="shared" si="150"/>
        <v>0.99001061365481635</v>
      </c>
      <c r="FU124" s="2">
        <f t="shared" si="150"/>
        <v>0.98872894014263868</v>
      </c>
      <c r="FW124" s="2">
        <f t="shared" si="141"/>
        <v>5.2664937418391983E-3</v>
      </c>
      <c r="FX124" s="2">
        <f t="shared" si="141"/>
        <v>5.6639419741143391E-3</v>
      </c>
      <c r="FY124" s="2">
        <f t="shared" si="141"/>
        <v>5.1696074913648625E-3</v>
      </c>
      <c r="FZ124" s="2">
        <f t="shared" si="141"/>
        <v>6.2639112540422833E-3</v>
      </c>
      <c r="GA124" s="2">
        <f t="shared" si="141"/>
        <v>5.7521662441820881E-3</v>
      </c>
      <c r="GB124" s="2">
        <f t="shared" si="141"/>
        <v>8.2169823553176966E-3</v>
      </c>
      <c r="GC124" s="2">
        <f t="shared" si="141"/>
        <v>7.7276756244075134E-3</v>
      </c>
      <c r="GD124" s="2">
        <f t="shared" si="141"/>
        <v>8.4155458300304645E-3</v>
      </c>
      <c r="GE124" s="2">
        <f t="shared" si="141"/>
        <v>8.5552878819443248E-3</v>
      </c>
      <c r="GF124" s="2">
        <f t="shared" si="141"/>
        <v>7.852385789842516E-3</v>
      </c>
      <c r="GG124" s="2">
        <f t="shared" si="141"/>
        <v>7.0286066461442602E-3</v>
      </c>
      <c r="GH124" s="2">
        <f t="shared" si="141"/>
        <v>5.7541169138183978E-3</v>
      </c>
      <c r="GI124" s="2">
        <f t="shared" si="141"/>
        <v>5.1485761138880355E-3</v>
      </c>
      <c r="GJ124" s="2">
        <f t="shared" si="141"/>
        <v>4.672641049895709E-3</v>
      </c>
      <c r="GK124" s="2">
        <f t="shared" si="141"/>
        <v>3.5316933989324615E-3</v>
      </c>
      <c r="GM124" s="86">
        <f t="shared" si="142"/>
        <v>3.1475490251052396E-19</v>
      </c>
      <c r="GN124" s="86">
        <f t="shared" si="142"/>
        <v>2.0690987576699005E-13</v>
      </c>
      <c r="GO124" s="86">
        <f t="shared" si="142"/>
        <v>2.5121786779479608E-20</v>
      </c>
      <c r="GP124" s="86">
        <f t="shared" si="142"/>
        <v>5.670776382082748E-18</v>
      </c>
      <c r="GQ124" s="86">
        <f t="shared" si="142"/>
        <v>1.6299916180920269E-21</v>
      </c>
      <c r="GR124" s="86">
        <f t="shared" si="142"/>
        <v>1.6558585666598542E-13</v>
      </c>
      <c r="GS124" s="86">
        <f t="shared" si="142"/>
        <v>3.2465035881800005E-20</v>
      </c>
      <c r="GT124" s="86">
        <f t="shared" si="142"/>
        <v>4.9481782761593439E-25</v>
      </c>
      <c r="GU124" s="86">
        <f t="shared" si="142"/>
        <v>7.7918112396421985E-28</v>
      </c>
      <c r="GV124" s="86">
        <f t="shared" si="142"/>
        <v>1.5141170120611248E-25</v>
      </c>
      <c r="GW124" s="86">
        <f t="shared" si="142"/>
        <v>4.6808719055751477E-29</v>
      </c>
      <c r="GX124" s="86">
        <f t="shared" si="142"/>
        <v>7.1721609185104488E-30</v>
      </c>
      <c r="GY124" s="86">
        <f t="shared" si="142"/>
        <v>1.6461812203460823E-32</v>
      </c>
      <c r="GZ124" s="86">
        <f t="shared" si="142"/>
        <v>4.7360846893212393E-42</v>
      </c>
      <c r="HA124" s="86">
        <f t="shared" si="142"/>
        <v>5.4151225620901336E-45</v>
      </c>
      <c r="HC124" s="86">
        <f t="shared" si="153"/>
        <v>2.9039181817569204E-3</v>
      </c>
      <c r="HD124" s="86">
        <f t="shared" si="153"/>
        <v>4.7789657740831055E-2</v>
      </c>
      <c r="HE124" s="86">
        <f t="shared" si="153"/>
        <v>6.199551203579531E-3</v>
      </c>
      <c r="HF124" s="86">
        <f t="shared" si="153"/>
        <v>2.0529535068932313E-2</v>
      </c>
      <c r="HG124" s="86">
        <f t="shared" si="153"/>
        <v>7.3512427971185283E-4</v>
      </c>
      <c r="HH124" s="86">
        <f t="shared" si="153"/>
        <v>6.0608999935016436E-3</v>
      </c>
      <c r="HI124" s="86">
        <f t="shared" si="138"/>
        <v>3.9724899080358111E-4</v>
      </c>
      <c r="HJ124" s="86">
        <f t="shared" si="138"/>
        <v>3.9886751344246772E-5</v>
      </c>
      <c r="HK124" s="86">
        <f t="shared" si="138"/>
        <v>1.524513055494851E-6</v>
      </c>
      <c r="HL124" s="86">
        <f t="shared" si="138"/>
        <v>1.1659004297157507E-5</v>
      </c>
      <c r="HM124" s="86">
        <f t="shared" si="138"/>
        <v>4.6369162272696116E-6</v>
      </c>
      <c r="HN124" s="86">
        <f t="shared" si="138"/>
        <v>3.8697065983567079E-5</v>
      </c>
      <c r="HO124" s="86">
        <f t="shared" si="138"/>
        <v>9.7147167451482898E-4</v>
      </c>
      <c r="HP124" s="86">
        <f t="shared" si="138"/>
        <v>1.7170198917097593E-6</v>
      </c>
      <c r="HQ124" s="86">
        <f t="shared" si="138"/>
        <v>9.4106130398258882E-8</v>
      </c>
      <c r="HS124" s="86">
        <f t="shared" si="143"/>
        <v>1.1959004970898197E-13</v>
      </c>
      <c r="HT124" s="86">
        <f t="shared" si="143"/>
        <v>4.0460037885045944E-13</v>
      </c>
      <c r="HU124" s="86">
        <f t="shared" si="143"/>
        <v>7.181406556424727E-14</v>
      </c>
      <c r="HV124" s="86">
        <f t="shared" si="143"/>
        <v>1.1712542395668016E-14</v>
      </c>
      <c r="HW124" s="86">
        <f t="shared" si="143"/>
        <v>2.6395123309643561E-13</v>
      </c>
      <c r="HX124" s="86">
        <f t="shared" si="143"/>
        <v>6.1668574634835286E-13</v>
      </c>
      <c r="HY124" s="86">
        <f t="shared" si="143"/>
        <v>4.4361633726994786E-11</v>
      </c>
      <c r="HZ124" s="86">
        <f t="shared" si="143"/>
        <v>7.5285384698066201E-12</v>
      </c>
      <c r="IA124" s="86">
        <f t="shared" si="143"/>
        <v>5.6926547301239981E-12</v>
      </c>
      <c r="IB124" s="86">
        <f t="shared" si="143"/>
        <v>3.9439312870105325E-12</v>
      </c>
      <c r="IC124" s="86">
        <f t="shared" si="143"/>
        <v>9.4299529261556138E-14</v>
      </c>
      <c r="ID124" s="86">
        <f t="shared" si="143"/>
        <v>4.9479564862200774E-15</v>
      </c>
      <c r="IE124" s="86">
        <f t="shared" si="143"/>
        <v>4.2300751867497562E-14</v>
      </c>
      <c r="IF124" s="86">
        <f t="shared" si="143"/>
        <v>8.6103817761024427E-9</v>
      </c>
      <c r="IG124" s="86">
        <f t="shared" si="143"/>
        <v>1.5441358989812963E-6</v>
      </c>
      <c r="II124" s="86">
        <f t="shared" si="144"/>
        <v>1.2823784932547246E-47</v>
      </c>
      <c r="IJ124" s="86">
        <f t="shared" si="144"/>
        <v>3.526510839205391E-43</v>
      </c>
      <c r="IK124" s="86">
        <f t="shared" si="144"/>
        <v>1.5306073404861304E-46</v>
      </c>
      <c r="IL124" s="86">
        <f t="shared" si="144"/>
        <v>3.796845893419556E-47</v>
      </c>
      <c r="IM124" s="86">
        <f t="shared" si="144"/>
        <v>3.9032182959289286E-46</v>
      </c>
      <c r="IN124" s="86">
        <f t="shared" si="144"/>
        <v>3.1270916248543553E-41</v>
      </c>
      <c r="IO124" s="86">
        <f t="shared" si="144"/>
        <v>1.7458440183331704E-40</v>
      </c>
      <c r="IP124" s="86">
        <f t="shared" si="144"/>
        <v>1.0430694483022389E-41</v>
      </c>
      <c r="IQ124" s="86">
        <f t="shared" si="144"/>
        <v>5.2939577694627376E-42</v>
      </c>
      <c r="IR124" s="86">
        <f t="shared" si="144"/>
        <v>9.2316772529879154E-43</v>
      </c>
      <c r="IS124" s="86">
        <f t="shared" si="144"/>
        <v>2.1182734566055207E-45</v>
      </c>
      <c r="IT124" s="86">
        <f t="shared" si="144"/>
        <v>1.0009719385723003E-49</v>
      </c>
      <c r="IU124" s="86">
        <f t="shared" si="144"/>
        <v>7.8494637406598503E-49</v>
      </c>
      <c r="IV124" s="86">
        <f t="shared" si="144"/>
        <v>2.4978896942381985E-55</v>
      </c>
      <c r="IW124" s="86">
        <f t="shared" si="144"/>
        <v>8.7031224449751936E-26</v>
      </c>
      <c r="IY124" s="86">
        <f t="shared" si="145"/>
        <v>2.9039181818765109E-3</v>
      </c>
      <c r="IZ124" s="86">
        <f t="shared" si="145"/>
        <v>4.7789657741442566E-2</v>
      </c>
      <c r="JA124" s="86">
        <f t="shared" si="145"/>
        <v>6.1995512036513451E-3</v>
      </c>
      <c r="JB124" s="86">
        <f t="shared" si="145"/>
        <v>2.0529535068944033E-2</v>
      </c>
      <c r="JC124" s="86">
        <f t="shared" si="145"/>
        <v>7.3512427997580402E-4</v>
      </c>
      <c r="JD124" s="86">
        <f t="shared" si="145"/>
        <v>6.0608999942839146E-3</v>
      </c>
      <c r="JE124" s="86">
        <f t="shared" si="145"/>
        <v>3.9724903516521489E-4</v>
      </c>
      <c r="JF124" s="86">
        <f t="shared" si="145"/>
        <v>3.988675887278524E-5</v>
      </c>
      <c r="JG124" s="86">
        <f t="shared" si="145"/>
        <v>1.5245187481495812E-6</v>
      </c>
      <c r="JH124" s="86">
        <f t="shared" si="145"/>
        <v>1.1659008241088794E-5</v>
      </c>
      <c r="JI124" s="86">
        <f t="shared" si="145"/>
        <v>4.6369163215691407E-6</v>
      </c>
      <c r="JJ124" s="86">
        <f t="shared" si="145"/>
        <v>3.8697065988515032E-5</v>
      </c>
      <c r="JK124" s="86">
        <f t="shared" si="145"/>
        <v>9.7147167455712978E-4</v>
      </c>
      <c r="JL124" s="86">
        <f t="shared" si="145"/>
        <v>1.7256302734858618E-6</v>
      </c>
      <c r="JM124" s="86">
        <f t="shared" si="145"/>
        <v>1.6382420293795552E-6</v>
      </c>
    </row>
    <row r="125" spans="2:273" x14ac:dyDescent="0.25">
      <c r="B125" s="2">
        <v>98</v>
      </c>
      <c r="C125" s="37">
        <v>55.877000000000002</v>
      </c>
      <c r="D125" s="37">
        <v>57.316000000000003</v>
      </c>
      <c r="E125" s="37">
        <v>56.286000000000001</v>
      </c>
      <c r="F125" s="37">
        <v>59.627000000000002</v>
      </c>
      <c r="G125" s="37">
        <v>61.585999999999999</v>
      </c>
      <c r="H125" s="37">
        <v>63.366999999999997</v>
      </c>
      <c r="I125" s="37">
        <v>61.683999999999997</v>
      </c>
      <c r="J125" s="37">
        <v>70.649000000000001</v>
      </c>
      <c r="K125" s="37">
        <v>59.036000000000001</v>
      </c>
      <c r="L125" s="37">
        <v>60.746000000000002</v>
      </c>
      <c r="M125" s="37">
        <v>60.423999999999999</v>
      </c>
      <c r="N125" s="37">
        <v>62.3</v>
      </c>
      <c r="O125" s="37">
        <v>61.253999999999998</v>
      </c>
      <c r="P125" s="37">
        <v>60.515999999999998</v>
      </c>
      <c r="Q125" s="37">
        <v>60.606999999999999</v>
      </c>
      <c r="S125" s="4">
        <f t="shared" si="146"/>
        <v>56.955235216963423</v>
      </c>
      <c r="T125" s="4">
        <f t="shared" si="146"/>
        <v>58.388792368820774</v>
      </c>
      <c r="U125" s="4">
        <f t="shared" si="146"/>
        <v>57.795016307545204</v>
      </c>
      <c r="V125" s="4">
        <f t="shared" si="146"/>
        <v>60.739943184582714</v>
      </c>
      <c r="W125" s="4">
        <f t="shared" si="146"/>
        <v>62.54765605422498</v>
      </c>
      <c r="X125" s="4">
        <f t="shared" si="146"/>
        <v>63.483025741490266</v>
      </c>
      <c r="Y125" s="4">
        <f t="shared" si="146"/>
        <v>62.201479837274434</v>
      </c>
      <c r="Z125" s="4">
        <f t="shared" si="146"/>
        <v>71.38887676312099</v>
      </c>
      <c r="AA125" s="4">
        <f t="shared" si="146"/>
        <v>58.913701208127208</v>
      </c>
      <c r="AB125" s="4">
        <f t="shared" si="146"/>
        <v>61.447744467439712</v>
      </c>
      <c r="AC125" s="4">
        <f t="shared" si="146"/>
        <v>60.784376749351409</v>
      </c>
      <c r="AD125" s="4">
        <f t="shared" si="146"/>
        <v>62.396851435690763</v>
      </c>
      <c r="AE125" s="4">
        <f t="shared" si="146"/>
        <v>62.254019764376878</v>
      </c>
      <c r="AF125" s="4">
        <f t="shared" si="146"/>
        <v>61.529214591219372</v>
      </c>
      <c r="AG125" s="4">
        <f t="shared" si="146"/>
        <v>62.811309284993342</v>
      </c>
      <c r="AI125" s="4">
        <f t="shared" si="147"/>
        <v>-1.0782352169634208</v>
      </c>
      <c r="AJ125" s="4">
        <f t="shared" si="147"/>
        <v>-1.072792368820771</v>
      </c>
      <c r="AK125" s="4">
        <f t="shared" si="147"/>
        <v>-1.5090163075452026</v>
      </c>
      <c r="AL125" s="4">
        <f t="shared" si="147"/>
        <v>-1.1129431845827114</v>
      </c>
      <c r="AM125" s="4">
        <f t="shared" si="147"/>
        <v>-0.96165605422498146</v>
      </c>
      <c r="AN125" s="4">
        <f t="shared" si="147"/>
        <v>-0.11602574149026879</v>
      </c>
      <c r="AO125" s="4">
        <f t="shared" si="147"/>
        <v>-0.51747983727443625</v>
      </c>
      <c r="AP125" s="4">
        <f t="shared" si="147"/>
        <v>-0.73987676312098927</v>
      </c>
      <c r="AQ125" s="4">
        <f t="shared" si="147"/>
        <v>0.1222987918727938</v>
      </c>
      <c r="AR125" s="4">
        <f t="shared" si="147"/>
        <v>-0.70174446743970975</v>
      </c>
      <c r="AS125" s="4">
        <f t="shared" si="147"/>
        <v>-0.36037674935140984</v>
      </c>
      <c r="AT125" s="4">
        <f t="shared" si="147"/>
        <v>-9.6851435690766152E-2</v>
      </c>
      <c r="AU125" s="4">
        <f t="shared" si="147"/>
        <v>-1.00001976437688</v>
      </c>
      <c r="AV125" s="4">
        <f t="shared" si="147"/>
        <v>-1.0132145912193735</v>
      </c>
      <c r="AW125" s="4">
        <f t="shared" si="147"/>
        <v>-2.204309284993343</v>
      </c>
      <c r="AY125" s="2">
        <f t="shared" si="139"/>
        <v>56.936587782201478</v>
      </c>
      <c r="AZ125" s="2">
        <f t="shared" si="139"/>
        <v>57.589155269682095</v>
      </c>
      <c r="BA125" s="2">
        <f t="shared" si="139"/>
        <v>57.743675860167464</v>
      </c>
      <c r="BB125" s="2">
        <f t="shared" si="139"/>
        <v>60.530987612382702</v>
      </c>
      <c r="BC125" s="2">
        <f t="shared" si="139"/>
        <v>62.544262509839491</v>
      </c>
      <c r="BD125" s="2">
        <f t="shared" si="139"/>
        <v>63.44502465919183</v>
      </c>
      <c r="BE125" s="2">
        <f t="shared" si="139"/>
        <v>62.20005901134224</v>
      </c>
      <c r="BF125" s="2">
        <f t="shared" si="139"/>
        <v>71.388800013581474</v>
      </c>
      <c r="BG125" s="2">
        <f t="shared" si="139"/>
        <v>58.91369972250618</v>
      </c>
      <c r="BH125" s="2">
        <f t="shared" si="139"/>
        <v>61.447726103907321</v>
      </c>
      <c r="BI125" s="2">
        <f t="shared" si="139"/>
        <v>60.784370299269028</v>
      </c>
      <c r="BJ125" s="2">
        <f t="shared" si="139"/>
        <v>62.396768428456966</v>
      </c>
      <c r="BK125" s="2">
        <f t="shared" si="139"/>
        <v>62.24901654253506</v>
      </c>
      <c r="BL125" s="2">
        <f t="shared" si="139"/>
        <v>61.529199867804643</v>
      </c>
      <c r="BM125" s="2">
        <f t="shared" si="139"/>
        <v>62.808745586581495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55.877000000000002</v>
      </c>
      <c r="CF125" s="2" t="str">
        <f t="shared" si="140"/>
        <v/>
      </c>
      <c r="CG125" s="2">
        <f t="shared" si="140"/>
        <v>56.286000000000001</v>
      </c>
      <c r="CH125" s="2" t="str">
        <f t="shared" si="140"/>
        <v/>
      </c>
      <c r="CI125" s="2">
        <f t="shared" si="140"/>
        <v>61.585999999999999</v>
      </c>
      <c r="CJ125" s="2">
        <f t="shared" si="140"/>
        <v>63.366999999999997</v>
      </c>
      <c r="CK125" s="2">
        <f t="shared" si="140"/>
        <v>61.683999999999997</v>
      </c>
      <c r="CL125" s="2">
        <f t="shared" si="140"/>
        <v>70.649000000000001</v>
      </c>
      <c r="CM125" s="2">
        <f t="shared" si="140"/>
        <v>59.036000000000001</v>
      </c>
      <c r="CN125" s="2">
        <f t="shared" si="140"/>
        <v>60.746000000000002</v>
      </c>
      <c r="CO125" s="2">
        <f t="shared" si="140"/>
        <v>60.423999999999999</v>
      </c>
      <c r="CP125" s="2">
        <f t="shared" si="140"/>
        <v>62.3</v>
      </c>
      <c r="CQ125" s="2">
        <f t="shared" si="140"/>
        <v>61.253999999999998</v>
      </c>
      <c r="CR125" s="2">
        <f t="shared" si="140"/>
        <v>60.515999999999998</v>
      </c>
      <c r="CS125" s="2">
        <f t="shared" si="140"/>
        <v>60.606999999999999</v>
      </c>
      <c r="CU125" s="2">
        <f t="shared" si="110"/>
        <v>55.877000000000002</v>
      </c>
      <c r="CV125" s="2" t="str">
        <f t="shared" si="111"/>
        <v/>
      </c>
      <c r="CW125" s="2">
        <f t="shared" si="112"/>
        <v>56.286000000000001</v>
      </c>
      <c r="CX125" s="2" t="str">
        <f t="shared" si="113"/>
        <v/>
      </c>
      <c r="CY125" s="2">
        <f t="shared" si="114"/>
        <v>61.585999999999999</v>
      </c>
      <c r="CZ125" s="2">
        <f t="shared" si="115"/>
        <v>63.366999999999997</v>
      </c>
      <c r="DA125" s="2">
        <f t="shared" si="116"/>
        <v>61.683999999999997</v>
      </c>
      <c r="DB125" s="2">
        <f t="shared" si="117"/>
        <v>70.649000000000001</v>
      </c>
      <c r="DC125" s="2">
        <f t="shared" si="118"/>
        <v>59.036000000000001</v>
      </c>
      <c r="DD125" s="2">
        <f t="shared" si="119"/>
        <v>60.746000000000002</v>
      </c>
      <c r="DE125" s="2">
        <f t="shared" si="120"/>
        <v>60.423999999999999</v>
      </c>
      <c r="DF125" s="2">
        <f t="shared" si="121"/>
        <v>62.3</v>
      </c>
      <c r="DG125" s="2">
        <f t="shared" si="122"/>
        <v>61.253999999999998</v>
      </c>
      <c r="DH125" s="2">
        <f t="shared" si="123"/>
        <v>60.515999999999998</v>
      </c>
      <c r="DI125" s="2">
        <f t="shared" si="124"/>
        <v>60.606999999999999</v>
      </c>
      <c r="DK125" s="2">
        <f t="shared" si="148"/>
        <v>81.233203413940259</v>
      </c>
      <c r="DL125" s="2">
        <f t="shared" si="148"/>
        <v>82.25778794926002</v>
      </c>
      <c r="DM125" s="2">
        <f t="shared" si="148"/>
        <v>83.255013937282214</v>
      </c>
      <c r="DN125" s="2">
        <f t="shared" si="148"/>
        <v>91.289077016007241</v>
      </c>
      <c r="DO125" s="2">
        <f t="shared" si="148"/>
        <v>86.118936585365859</v>
      </c>
      <c r="DP125" s="2">
        <f t="shared" si="148"/>
        <v>86.885389681050654</v>
      </c>
      <c r="DQ125" s="2">
        <f t="shared" si="148"/>
        <v>92.402168151147109</v>
      </c>
      <c r="DR125" s="2">
        <f t="shared" si="148"/>
        <v>97.795643432906573</v>
      </c>
      <c r="DS125" s="2">
        <f t="shared" si="148"/>
        <v>85.87575546218487</v>
      </c>
      <c r="DT125" s="2">
        <f t="shared" si="148"/>
        <v>83.584642857142853</v>
      </c>
      <c r="DU125" s="2">
        <f t="shared" si="148"/>
        <v>75.459871028923658</v>
      </c>
      <c r="DV125" s="2">
        <f t="shared" si="148"/>
        <v>88.064005689900426</v>
      </c>
      <c r="DW125" s="2">
        <f t="shared" si="148"/>
        <v>84.545293467556661</v>
      </c>
      <c r="DX125" s="2">
        <f t="shared" si="148"/>
        <v>84.604376470588207</v>
      </c>
      <c r="DY125" s="2">
        <f t="shared" si="148"/>
        <v>73.305393548387102</v>
      </c>
      <c r="EA125" s="2">
        <f t="shared" si="152"/>
        <v>56.730180414681215</v>
      </c>
      <c r="EB125" s="2">
        <f t="shared" si="152"/>
        <v>57.413486904761903</v>
      </c>
      <c r="EC125" s="2">
        <f t="shared" si="152"/>
        <v>57.542259098322745</v>
      </c>
      <c r="ED125" s="2">
        <f t="shared" si="152"/>
        <v>60.290733886561391</v>
      </c>
      <c r="EE125" s="2">
        <f t="shared" si="151"/>
        <v>62.337157950494941</v>
      </c>
      <c r="EF125" s="2">
        <f t="shared" si="151"/>
        <v>63.26702941176471</v>
      </c>
      <c r="EG125" s="2">
        <f t="shared" si="151"/>
        <v>61.936517058639076</v>
      </c>
      <c r="EH125" s="2">
        <f t="shared" si="151"/>
        <v>71.147761048190091</v>
      </c>
      <c r="EI125" s="2">
        <f t="shared" si="151"/>
        <v>58.666014528441266</v>
      </c>
      <c r="EJ125" s="2">
        <f t="shared" si="151"/>
        <v>61.248287603925007</v>
      </c>
      <c r="EK125" s="2">
        <f t="shared" si="151"/>
        <v>60.6505890768751</v>
      </c>
      <c r="EL125" s="2">
        <f t="shared" si="151"/>
        <v>62.166131203195192</v>
      </c>
      <c r="EM125" s="2">
        <f t="shared" si="135"/>
        <v>62.054040000000001</v>
      </c>
      <c r="EN125" s="2">
        <f t="shared" si="135"/>
        <v>61.318117637267761</v>
      </c>
      <c r="EO125" s="2">
        <f t="shared" si="135"/>
        <v>62.699104536630962</v>
      </c>
      <c r="EQ125" s="2">
        <f t="shared" si="149"/>
        <v>56.427788395171433</v>
      </c>
      <c r="ER125" s="2">
        <f t="shared" si="149"/>
        <v>57.195477881548982</v>
      </c>
      <c r="ES125" s="2">
        <f t="shared" si="149"/>
        <v>57.460773434281947</v>
      </c>
      <c r="ET125" s="2">
        <f t="shared" si="149"/>
        <v>60.260652317433646</v>
      </c>
      <c r="EU125" s="2">
        <f t="shared" si="149"/>
        <v>62.378943012474487</v>
      </c>
      <c r="EV125" s="2">
        <f t="shared" si="149"/>
        <v>62.882017206270724</v>
      </c>
      <c r="EW125" s="2">
        <f t="shared" si="149"/>
        <v>61.888601557220689</v>
      </c>
      <c r="EX125" s="2">
        <f t="shared" si="149"/>
        <v>71.120455039029139</v>
      </c>
      <c r="EY125" s="2">
        <f t="shared" si="149"/>
        <v>58.589868841105449</v>
      </c>
      <c r="EZ125" s="2">
        <f t="shared" si="149"/>
        <v>61.255394592336771</v>
      </c>
      <c r="FA125" s="2">
        <f t="shared" si="149"/>
        <v>60.921266695636433</v>
      </c>
      <c r="FB125" s="2">
        <f t="shared" si="149"/>
        <v>62.236840298997194</v>
      </c>
      <c r="FC125" s="2">
        <f t="shared" si="149"/>
        <v>61.591142482313202</v>
      </c>
      <c r="FD125" s="2">
        <f t="shared" si="149"/>
        <v>61.073601492329814</v>
      </c>
      <c r="FE125" s="2">
        <f t="shared" si="149"/>
        <v>62.830148983579214</v>
      </c>
      <c r="FG125" s="2">
        <f t="shared" si="150"/>
        <v>0.99150502073370039</v>
      </c>
      <c r="FH125" s="2">
        <f t="shared" si="150"/>
        <v>0.9928747624666675</v>
      </c>
      <c r="FI125" s="2">
        <f t="shared" si="150"/>
        <v>0.99214870506535202</v>
      </c>
      <c r="FJ125" s="2">
        <f t="shared" si="150"/>
        <v>0.99224280447722024</v>
      </c>
      <c r="FK125" s="2">
        <f t="shared" si="150"/>
        <v>0.99130253606799434</v>
      </c>
      <c r="FL125" s="2">
        <f t="shared" si="150"/>
        <v>0.99231693656127706</v>
      </c>
      <c r="FM125" s="2">
        <f t="shared" si="150"/>
        <v>0.99133622162238233</v>
      </c>
      <c r="FN125" s="2">
        <f t="shared" si="150"/>
        <v>0.9909452194859254</v>
      </c>
      <c r="FO125" s="2">
        <f t="shared" si="150"/>
        <v>0.99087095667667902</v>
      </c>
      <c r="FP125" s="2">
        <f t="shared" si="150"/>
        <v>0.99107386352479543</v>
      </c>
      <c r="FQ125" s="2">
        <f t="shared" si="150"/>
        <v>0.99110715823762241</v>
      </c>
      <c r="FR125" s="2">
        <f t="shared" si="150"/>
        <v>0.99111157363234159</v>
      </c>
      <c r="FS125" s="2">
        <f t="shared" si="150"/>
        <v>0.99121487642066375</v>
      </c>
      <c r="FT125" s="2">
        <f t="shared" si="150"/>
        <v>0.99088155664850175</v>
      </c>
      <c r="FU125" s="2">
        <f t="shared" si="150"/>
        <v>0.98971046678900432</v>
      </c>
      <c r="FW125" s="2">
        <f t="shared" si="141"/>
        <v>5.7716629656158255E-3</v>
      </c>
      <c r="FX125" s="2">
        <f t="shared" si="141"/>
        <v>6.206997084492117E-3</v>
      </c>
      <c r="FY125" s="2">
        <f t="shared" si="141"/>
        <v>5.6655361857676726E-3</v>
      </c>
      <c r="FZ125" s="2">
        <f t="shared" si="141"/>
        <v>6.8640939288558021E-3</v>
      </c>
      <c r="GA125" s="2">
        <f t="shared" si="141"/>
        <v>6.3036266153891369E-3</v>
      </c>
      <c r="GB125" s="2">
        <f t="shared" si="141"/>
        <v>9.0026050887714749E-3</v>
      </c>
      <c r="GC125" s="2">
        <f t="shared" si="141"/>
        <v>8.466915301660511E-3</v>
      </c>
      <c r="GD125" s="2">
        <f t="shared" si="141"/>
        <v>9.2199766584224688E-3</v>
      </c>
      <c r="GE125" s="2">
        <f t="shared" si="141"/>
        <v>9.3729502029704613E-3</v>
      </c>
      <c r="GF125" s="2">
        <f t="shared" si="141"/>
        <v>8.6034519685694415E-3</v>
      </c>
      <c r="GG125" s="2">
        <f t="shared" si="141"/>
        <v>7.7014914992299798E-3</v>
      </c>
      <c r="GH125" s="2">
        <f t="shared" si="141"/>
        <v>6.305763109721029E-3</v>
      </c>
      <c r="GI125" s="2">
        <f t="shared" si="141"/>
        <v>5.6424986780091464E-3</v>
      </c>
      <c r="GJ125" s="2">
        <f t="shared" si="141"/>
        <v>5.1211403786662864E-3</v>
      </c>
      <c r="GK125" s="2">
        <f t="shared" si="141"/>
        <v>3.871105800060707E-3</v>
      </c>
      <c r="GM125" s="86">
        <f t="shared" si="142"/>
        <v>2.5728201386478122E-20</v>
      </c>
      <c r="GN125" s="86">
        <f t="shared" si="142"/>
        <v>3.5974565031240787E-14</v>
      </c>
      <c r="GO125" s="86">
        <f t="shared" si="142"/>
        <v>1.6588242560934503E-21</v>
      </c>
      <c r="GP125" s="86">
        <f t="shared" si="142"/>
        <v>5.0604005313980389E-19</v>
      </c>
      <c r="GQ125" s="86">
        <f t="shared" si="142"/>
        <v>8.8709165179810833E-23</v>
      </c>
      <c r="GR125" s="86">
        <f t="shared" si="142"/>
        <v>3.0265921342396817E-14</v>
      </c>
      <c r="GS125" s="86">
        <f t="shared" si="142"/>
        <v>2.2731047806384731E-21</v>
      </c>
      <c r="GT125" s="86">
        <f t="shared" si="142"/>
        <v>1.7437890485563091E-26</v>
      </c>
      <c r="GU125" s="86">
        <f t="shared" si="142"/>
        <v>2.0158198665475702E-29</v>
      </c>
      <c r="GV125" s="86">
        <f t="shared" si="142"/>
        <v>5.5736775779167678E-27</v>
      </c>
      <c r="GW125" s="86">
        <f t="shared" si="142"/>
        <v>1.0120349388813441E-30</v>
      </c>
      <c r="GX125" s="86">
        <f t="shared" si="142"/>
        <v>1.3199140339200183E-31</v>
      </c>
      <c r="GY125" s="86">
        <f t="shared" si="142"/>
        <v>2.015347123620789E-34</v>
      </c>
      <c r="GZ125" s="86">
        <f t="shared" si="142"/>
        <v>1.8326487860333021E-44</v>
      </c>
      <c r="HA125" s="86">
        <f t="shared" si="142"/>
        <v>1.4412053399715322E-47</v>
      </c>
      <c r="HC125" s="86">
        <f t="shared" si="153"/>
        <v>1.1058344303313198E-3</v>
      </c>
      <c r="HD125" s="86">
        <f t="shared" si="153"/>
        <v>2.9617706506147E-2</v>
      </c>
      <c r="HE125" s="86">
        <f t="shared" si="153"/>
        <v>2.6297243379635642E-3</v>
      </c>
      <c r="HF125" s="86">
        <f t="shared" si="153"/>
        <v>1.1150958643870309E-2</v>
      </c>
      <c r="HG125" s="86">
        <f t="shared" si="153"/>
        <v>2.1877915034679114E-4</v>
      </c>
      <c r="HH125" s="86">
        <f t="shared" si="153"/>
        <v>2.8542765879802224E-3</v>
      </c>
      <c r="HI125" s="86">
        <f t="shared" si="138"/>
        <v>1.2006321491037324E-4</v>
      </c>
      <c r="HJ125" s="86">
        <f t="shared" si="138"/>
        <v>8.2540331529102649E-6</v>
      </c>
      <c r="HK125" s="86">
        <f t="shared" si="138"/>
        <v>1.9943503767665072E-7</v>
      </c>
      <c r="HL125" s="86">
        <f t="shared" si="138"/>
        <v>2.0478072843288947E-6</v>
      </c>
      <c r="HM125" s="86">
        <f t="shared" si="138"/>
        <v>6.3646926098257521E-7</v>
      </c>
      <c r="HN125" s="86">
        <f t="shared" si="138"/>
        <v>6.8752842434676339E-6</v>
      </c>
      <c r="HO125" s="86">
        <f t="shared" si="138"/>
        <v>2.9144799566633596E-4</v>
      </c>
      <c r="HP125" s="86">
        <f t="shared" si="138"/>
        <v>1.853627301161132E-7</v>
      </c>
      <c r="HQ125" s="86">
        <f t="shared" si="138"/>
        <v>6.381890350740145E-9</v>
      </c>
      <c r="HS125" s="86">
        <f t="shared" si="143"/>
        <v>9.9971979514340592E-13</v>
      </c>
      <c r="HT125" s="86">
        <f t="shared" si="143"/>
        <v>3.0005466181105446E-12</v>
      </c>
      <c r="HU125" s="86">
        <f t="shared" si="143"/>
        <v>5.9243450843160052E-13</v>
      </c>
      <c r="HV125" s="86">
        <f t="shared" si="143"/>
        <v>1.1355265707930238E-13</v>
      </c>
      <c r="HW125" s="86">
        <f t="shared" si="143"/>
        <v>2.1445492650541832E-12</v>
      </c>
      <c r="HX125" s="86">
        <f t="shared" si="143"/>
        <v>4.9880085903054071E-12</v>
      </c>
      <c r="HY125" s="86">
        <f t="shared" si="143"/>
        <v>2.8939144522652547E-10</v>
      </c>
      <c r="HZ125" s="86">
        <f t="shared" si="143"/>
        <v>5.6315767040326856E-11</v>
      </c>
      <c r="IA125" s="86">
        <f t="shared" si="143"/>
        <v>4.3693304687015492E-11</v>
      </c>
      <c r="IB125" s="86">
        <f t="shared" si="143"/>
        <v>3.0202431334112451E-11</v>
      </c>
      <c r="IC125" s="86">
        <f t="shared" si="143"/>
        <v>8.5164599048779396E-13</v>
      </c>
      <c r="ID125" s="86">
        <f t="shared" si="143"/>
        <v>5.0759644410461366E-14</v>
      </c>
      <c r="IE125" s="86">
        <f t="shared" si="143"/>
        <v>3.7438416904279493E-13</v>
      </c>
      <c r="IF125" s="86">
        <f t="shared" si="143"/>
        <v>2.7399928090104517E-8</v>
      </c>
      <c r="IG125" s="86">
        <f t="shared" si="143"/>
        <v>3.3161278253122726E-6</v>
      </c>
      <c r="II125" s="86">
        <f t="shared" si="144"/>
        <v>5.073523332890954E-46</v>
      </c>
      <c r="IJ125" s="86">
        <f t="shared" si="144"/>
        <v>1.0256233571201471E-41</v>
      </c>
      <c r="IK125" s="86">
        <f t="shared" si="144"/>
        <v>5.4869539001900258E-45</v>
      </c>
      <c r="IL125" s="86">
        <f t="shared" si="144"/>
        <v>1.6379755000708414E-45</v>
      </c>
      <c r="IM125" s="86">
        <f t="shared" si="144"/>
        <v>1.4576612579924379E-44</v>
      </c>
      <c r="IN125" s="86">
        <f t="shared" si="144"/>
        <v>9.9618938768394586E-40</v>
      </c>
      <c r="IO125" s="86">
        <f t="shared" si="144"/>
        <v>4.9924323547601636E-39</v>
      </c>
      <c r="IP125" s="86">
        <f t="shared" si="144"/>
        <v>3.5251048887001734E-40</v>
      </c>
      <c r="IQ125" s="86">
        <f t="shared" si="144"/>
        <v>1.8585577329473761E-40</v>
      </c>
      <c r="IR125" s="86">
        <f t="shared" si="144"/>
        <v>3.2492426231807489E-41</v>
      </c>
      <c r="IS125" s="86">
        <f t="shared" si="144"/>
        <v>8.6045548760584484E-44</v>
      </c>
      <c r="IT125" s="86">
        <f t="shared" si="144"/>
        <v>5.0051356707587958E-48</v>
      </c>
      <c r="IU125" s="86">
        <f t="shared" si="144"/>
        <v>3.3664833193493517E-47</v>
      </c>
      <c r="IV125" s="86">
        <f t="shared" si="144"/>
        <v>1.6628925939708055E-53</v>
      </c>
      <c r="IW125" s="86">
        <f t="shared" si="144"/>
        <v>5.2697465877807046E-25</v>
      </c>
      <c r="IY125" s="86">
        <f t="shared" si="145"/>
        <v>1.1058344313310397E-3</v>
      </c>
      <c r="IZ125" s="86">
        <f t="shared" si="145"/>
        <v>2.9617706509183522E-2</v>
      </c>
      <c r="JA125" s="86">
        <f t="shared" si="145"/>
        <v>2.6297243385559987E-3</v>
      </c>
      <c r="JB125" s="86">
        <f t="shared" si="145"/>
        <v>1.1150958643983862E-2</v>
      </c>
      <c r="JC125" s="86">
        <f t="shared" si="145"/>
        <v>2.1877915249134041E-4</v>
      </c>
      <c r="JD125" s="86">
        <f t="shared" si="145"/>
        <v>2.8542765929984969E-3</v>
      </c>
      <c r="JE125" s="86">
        <f t="shared" si="145"/>
        <v>1.2006350430181846E-4</v>
      </c>
      <c r="JF125" s="86">
        <f t="shared" si="145"/>
        <v>8.2540894686773051E-6</v>
      </c>
      <c r="JG125" s="86">
        <f t="shared" si="145"/>
        <v>1.9947873098133773E-7</v>
      </c>
      <c r="JH125" s="86">
        <f t="shared" si="145"/>
        <v>2.0478374867602289E-6</v>
      </c>
      <c r="JI125" s="86">
        <f t="shared" si="145"/>
        <v>6.3647011262856575E-7</v>
      </c>
      <c r="JJ125" s="86">
        <f t="shared" si="145"/>
        <v>6.8752842942272785E-6</v>
      </c>
      <c r="JK125" s="86">
        <f t="shared" si="145"/>
        <v>2.9144799604072013E-4</v>
      </c>
      <c r="JL125" s="86">
        <f t="shared" si="145"/>
        <v>2.127626582062177E-7</v>
      </c>
      <c r="JM125" s="86">
        <f t="shared" si="145"/>
        <v>3.3225097156630126E-6</v>
      </c>
    </row>
    <row r="126" spans="2:273" x14ac:dyDescent="0.25">
      <c r="B126" s="2">
        <v>99</v>
      </c>
      <c r="C126" s="37">
        <v>56.030999999999999</v>
      </c>
      <c r="D126" s="37">
        <v>57.667000000000002</v>
      </c>
      <c r="E126" s="37">
        <v>56.463999999999999</v>
      </c>
      <c r="F126" s="37">
        <v>58.966000000000001</v>
      </c>
      <c r="G126" s="37">
        <v>62.223999999999997</v>
      </c>
      <c r="H126" s="37">
        <v>63.1</v>
      </c>
      <c r="I126" s="37">
        <v>61.386000000000003</v>
      </c>
      <c r="J126" s="37">
        <v>71.561000000000007</v>
      </c>
      <c r="K126" s="37">
        <v>57.838999999999999</v>
      </c>
      <c r="L126" s="37">
        <v>61.101999999999997</v>
      </c>
      <c r="M126" s="37">
        <v>60.441000000000003</v>
      </c>
      <c r="N126" s="37">
        <v>61.517000000000003</v>
      </c>
      <c r="O126" s="37">
        <v>61.39</v>
      </c>
      <c r="P126" s="37">
        <v>60.758000000000003</v>
      </c>
      <c r="Q126" s="37">
        <v>62.18</v>
      </c>
      <c r="S126" s="4">
        <f t="shared" si="146"/>
        <v>56.760979888179058</v>
      </c>
      <c r="T126" s="4">
        <f t="shared" si="146"/>
        <v>57.789449496069381</v>
      </c>
      <c r="U126" s="4">
        <f t="shared" si="146"/>
        <v>57.583229309873175</v>
      </c>
      <c r="V126" s="4">
        <f t="shared" si="146"/>
        <v>60.446198730575787</v>
      </c>
      <c r="W126" s="4">
        <f t="shared" si="146"/>
        <v>62.396619726175338</v>
      </c>
      <c r="X126" s="4">
        <f t="shared" si="146"/>
        <v>63.257473118108834</v>
      </c>
      <c r="Y126" s="4">
        <f t="shared" si="146"/>
        <v>62.063178565042953</v>
      </c>
      <c r="Z126" s="4">
        <f t="shared" si="146"/>
        <v>71.269423934635697</v>
      </c>
      <c r="AA126" s="4">
        <f t="shared" si="146"/>
        <v>58.712904499246065</v>
      </c>
      <c r="AB126" s="4">
        <f t="shared" si="146"/>
        <v>61.225601199053358</v>
      </c>
      <c r="AC126" s="4">
        <f t="shared" si="146"/>
        <v>60.640003382632791</v>
      </c>
      <c r="AD126" s="4">
        <f t="shared" si="146"/>
        <v>62.192780348681886</v>
      </c>
      <c r="AE126" s="4">
        <f t="shared" si="146"/>
        <v>62.080203408035025</v>
      </c>
      <c r="AF126" s="4">
        <f t="shared" si="146"/>
        <v>61.341815267538394</v>
      </c>
      <c r="AG126" s="4">
        <f t="shared" si="146"/>
        <v>62.680662454241954</v>
      </c>
      <c r="AI126" s="4">
        <f t="shared" si="147"/>
        <v>-0.72997988817905934</v>
      </c>
      <c r="AJ126" s="4">
        <f t="shared" si="147"/>
        <v>-0.12244949606937894</v>
      </c>
      <c r="AK126" s="4">
        <f t="shared" si="147"/>
        <v>-1.1192293098731767</v>
      </c>
      <c r="AL126" s="4">
        <f t="shared" si="147"/>
        <v>-1.4801987305757862</v>
      </c>
      <c r="AM126" s="4">
        <f t="shared" si="147"/>
        <v>-0.17261972617534127</v>
      </c>
      <c r="AN126" s="4">
        <f t="shared" si="147"/>
        <v>-0.15747311810883247</v>
      </c>
      <c r="AO126" s="4">
        <f t="shared" si="147"/>
        <v>-0.67717856504295071</v>
      </c>
      <c r="AP126" s="4">
        <f t="shared" si="147"/>
        <v>0.29157606536431047</v>
      </c>
      <c r="AQ126" s="4">
        <f t="shared" si="147"/>
        <v>-0.87390449924606628</v>
      </c>
      <c r="AR126" s="4">
        <f t="shared" si="147"/>
        <v>-0.1236011990533612</v>
      </c>
      <c r="AS126" s="4">
        <f t="shared" si="147"/>
        <v>-0.19900338263278883</v>
      </c>
      <c r="AT126" s="4">
        <f t="shared" si="147"/>
        <v>-0.67578034868188297</v>
      </c>
      <c r="AU126" s="4">
        <f t="shared" si="147"/>
        <v>-0.69020340803502478</v>
      </c>
      <c r="AV126" s="4">
        <f t="shared" si="147"/>
        <v>-0.58381526753839097</v>
      </c>
      <c r="AW126" s="4">
        <f t="shared" si="147"/>
        <v>-0.50066245424195444</v>
      </c>
      <c r="AY126" s="2">
        <f t="shared" si="139"/>
        <v>56.756107609847383</v>
      </c>
      <c r="AZ126" s="2">
        <f t="shared" si="139"/>
        <v>57.423463289611242</v>
      </c>
      <c r="BA126" s="2">
        <f t="shared" si="139"/>
        <v>57.567934216779975</v>
      </c>
      <c r="BB126" s="2">
        <f t="shared" si="139"/>
        <v>60.366845674740638</v>
      </c>
      <c r="BC126" s="2">
        <f t="shared" si="139"/>
        <v>62.395943408763181</v>
      </c>
      <c r="BD126" s="2">
        <f t="shared" si="139"/>
        <v>63.245258968720051</v>
      </c>
      <c r="BE126" s="2">
        <f t="shared" si="139"/>
        <v>62.062892994593483</v>
      </c>
      <c r="BF126" s="2">
        <f t="shared" si="139"/>
        <v>71.269413865546383</v>
      </c>
      <c r="BG126" s="2">
        <f t="shared" si="139"/>
        <v>58.712904322848303</v>
      </c>
      <c r="BH126" s="2">
        <f t="shared" si="139"/>
        <v>61.225599149669783</v>
      </c>
      <c r="BI126" s="2">
        <f t="shared" si="139"/>
        <v>60.640002842581964</v>
      </c>
      <c r="BJ126" s="2">
        <f t="shared" si="139"/>
        <v>62.19277115369794</v>
      </c>
      <c r="BK126" s="2">
        <f t="shared" si="139"/>
        <v>62.079197664349579</v>
      </c>
      <c r="BL126" s="2">
        <f t="shared" si="139"/>
        <v>61.341775514284784</v>
      </c>
      <c r="BM126" s="2">
        <f t="shared" si="139"/>
        <v>62.675448828328108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56.030999999999999</v>
      </c>
      <c r="CF126" s="2" t="str">
        <f t="shared" si="140"/>
        <v/>
      </c>
      <c r="CG126" s="2">
        <f t="shared" si="140"/>
        <v>56.463999999999999</v>
      </c>
      <c r="CH126" s="2">
        <f t="shared" si="140"/>
        <v>58.966000000000001</v>
      </c>
      <c r="CI126" s="2">
        <f t="shared" si="140"/>
        <v>62.223999999999997</v>
      </c>
      <c r="CJ126" s="2">
        <f t="shared" si="140"/>
        <v>63.1</v>
      </c>
      <c r="CK126" s="2">
        <f t="shared" si="140"/>
        <v>61.386000000000003</v>
      </c>
      <c r="CL126" s="2">
        <f t="shared" si="140"/>
        <v>71.561000000000007</v>
      </c>
      <c r="CM126" s="2">
        <f t="shared" si="140"/>
        <v>57.838999999999999</v>
      </c>
      <c r="CN126" s="2">
        <f t="shared" si="140"/>
        <v>61.101999999999997</v>
      </c>
      <c r="CO126" s="2">
        <f t="shared" si="140"/>
        <v>60.441000000000003</v>
      </c>
      <c r="CP126" s="2">
        <f t="shared" si="140"/>
        <v>61.517000000000003</v>
      </c>
      <c r="CQ126" s="2">
        <f t="shared" si="140"/>
        <v>61.39</v>
      </c>
      <c r="CR126" s="2">
        <f t="shared" si="140"/>
        <v>60.758000000000003</v>
      </c>
      <c r="CS126" s="2">
        <f t="shared" si="140"/>
        <v>62.18</v>
      </c>
      <c r="CU126" s="2">
        <f t="shared" si="110"/>
        <v>56.030999999999999</v>
      </c>
      <c r="CV126" s="2" t="str">
        <f t="shared" si="111"/>
        <v/>
      </c>
      <c r="CW126" s="2">
        <f t="shared" si="112"/>
        <v>56.463999999999999</v>
      </c>
      <c r="CX126" s="2">
        <f t="shared" si="113"/>
        <v>58.966000000000001</v>
      </c>
      <c r="CY126" s="2">
        <f t="shared" si="114"/>
        <v>62.223999999999997</v>
      </c>
      <c r="CZ126" s="2">
        <f t="shared" si="115"/>
        <v>63.1</v>
      </c>
      <c r="DA126" s="2">
        <f t="shared" si="116"/>
        <v>61.386000000000003</v>
      </c>
      <c r="DB126" s="2">
        <f t="shared" si="117"/>
        <v>71.561000000000007</v>
      </c>
      <c r="DC126" s="2">
        <f t="shared" si="118"/>
        <v>57.838999999999999</v>
      </c>
      <c r="DD126" s="2">
        <f t="shared" si="119"/>
        <v>61.101999999999997</v>
      </c>
      <c r="DE126" s="2">
        <f t="shared" si="120"/>
        <v>60.441000000000003</v>
      </c>
      <c r="DF126" s="2">
        <f t="shared" si="121"/>
        <v>61.517000000000003</v>
      </c>
      <c r="DG126" s="2">
        <f t="shared" si="122"/>
        <v>61.39</v>
      </c>
      <c r="DH126" s="2">
        <f t="shared" si="123"/>
        <v>60.758000000000003</v>
      </c>
      <c r="DI126" s="2">
        <f t="shared" si="124"/>
        <v>62.18</v>
      </c>
      <c r="DK126" s="2">
        <f t="shared" si="148"/>
        <v>81.400400590874284</v>
      </c>
      <c r="DL126" s="2">
        <f t="shared" si="148"/>
        <v>82.410083157152897</v>
      </c>
      <c r="DM126" s="2">
        <f t="shared" si="148"/>
        <v>83.416944250871069</v>
      </c>
      <c r="DN126" s="2">
        <f t="shared" si="148"/>
        <v>91.476654787073372</v>
      </c>
      <c r="DO126" s="2">
        <f t="shared" si="148"/>
        <v>86.196232551594747</v>
      </c>
      <c r="DP126" s="2">
        <f t="shared" si="148"/>
        <v>86.967288180112561</v>
      </c>
      <c r="DQ126" s="2">
        <f t="shared" si="148"/>
        <v>92.6306750337382</v>
      </c>
      <c r="DR126" s="2">
        <f t="shared" si="148"/>
        <v>97.97139355144617</v>
      </c>
      <c r="DS126" s="2">
        <f t="shared" si="148"/>
        <v>86.02701568627451</v>
      </c>
      <c r="DT126" s="2">
        <f t="shared" si="148"/>
        <v>83.673314285714284</v>
      </c>
      <c r="DU126" s="2">
        <f t="shared" si="148"/>
        <v>75.411357989568515</v>
      </c>
      <c r="DV126" s="2">
        <f t="shared" si="148"/>
        <v>88.193414651493612</v>
      </c>
      <c r="DW126" s="2">
        <f t="shared" si="148"/>
        <v>84.624019914651527</v>
      </c>
      <c r="DX126" s="2">
        <f t="shared" si="148"/>
        <v>84.748371988795498</v>
      </c>
      <c r="DY126" s="2">
        <f t="shared" si="148"/>
        <v>73.295029032258057</v>
      </c>
      <c r="EA126" s="2">
        <f t="shared" si="152"/>
        <v>56.565276740719057</v>
      </c>
      <c r="EB126" s="2">
        <f t="shared" si="152"/>
        <v>57.261247619047616</v>
      </c>
      <c r="EC126" s="2">
        <f t="shared" si="152"/>
        <v>57.381837970739312</v>
      </c>
      <c r="ED126" s="2">
        <f t="shared" si="152"/>
        <v>60.145239606832092</v>
      </c>
      <c r="EE126" s="2">
        <f t="shared" si="151"/>
        <v>62.205242415882225</v>
      </c>
      <c r="EF126" s="2">
        <f t="shared" si="151"/>
        <v>63.081000000000003</v>
      </c>
      <c r="EG126" s="2">
        <f t="shared" si="151"/>
        <v>61.819617685794924</v>
      </c>
      <c r="EH126" s="2">
        <f t="shared" si="151"/>
        <v>71.047112591605583</v>
      </c>
      <c r="EI126" s="2">
        <f t="shared" si="151"/>
        <v>58.483993573011574</v>
      </c>
      <c r="EJ126" s="2">
        <f t="shared" si="151"/>
        <v>61.041159608651171</v>
      </c>
      <c r="EK126" s="2">
        <f t="shared" si="151"/>
        <v>60.517301496959305</v>
      </c>
      <c r="EL126" s="2">
        <f t="shared" si="151"/>
        <v>61.979678961557653</v>
      </c>
      <c r="EM126" s="2">
        <f t="shared" si="135"/>
        <v>61.899574285714294</v>
      </c>
      <c r="EN126" s="2">
        <f t="shared" si="135"/>
        <v>61.146602376048108</v>
      </c>
      <c r="EO126" s="2">
        <f t="shared" si="135"/>
        <v>62.574318534761666</v>
      </c>
      <c r="EQ126" s="2">
        <f t="shared" si="149"/>
        <v>56.292784541706773</v>
      </c>
      <c r="ER126" s="2">
        <f t="shared" si="149"/>
        <v>57.068448314350803</v>
      </c>
      <c r="ES126" s="2">
        <f t="shared" si="149"/>
        <v>57.308372987329157</v>
      </c>
      <c r="ET126" s="2">
        <f t="shared" si="149"/>
        <v>60.118115218989608</v>
      </c>
      <c r="EU126" s="2">
        <f t="shared" si="149"/>
        <v>62.242065996883525</v>
      </c>
      <c r="EV126" s="2">
        <f t="shared" si="149"/>
        <v>62.753868609893374</v>
      </c>
      <c r="EW126" s="2">
        <f t="shared" si="149"/>
        <v>61.780512088792683</v>
      </c>
      <c r="EX126" s="2">
        <f t="shared" si="149"/>
        <v>71.025501269996397</v>
      </c>
      <c r="EY126" s="2">
        <f t="shared" si="149"/>
        <v>58.426443661367969</v>
      </c>
      <c r="EZ126" s="2">
        <f t="shared" si="149"/>
        <v>61.046717763379078</v>
      </c>
      <c r="FA126" s="2">
        <f t="shared" si="149"/>
        <v>60.731856865230256</v>
      </c>
      <c r="FB126" s="2">
        <f t="shared" si="149"/>
        <v>62.041674615999838</v>
      </c>
      <c r="FC126" s="2">
        <f t="shared" si="149"/>
        <v>61.480938961949484</v>
      </c>
      <c r="FD126" s="2">
        <f t="shared" si="149"/>
        <v>60.922173780266661</v>
      </c>
      <c r="FE126" s="2">
        <f t="shared" si="149"/>
        <v>62.676652201402376</v>
      </c>
      <c r="FG126" s="2">
        <f t="shared" si="150"/>
        <v>0.99224669149379607</v>
      </c>
      <c r="FH126" s="2">
        <f t="shared" si="150"/>
        <v>0.99349762951660103</v>
      </c>
      <c r="FI126" s="2">
        <f t="shared" si="150"/>
        <v>0.99283458384040657</v>
      </c>
      <c r="FJ126" s="2">
        <f t="shared" si="150"/>
        <v>0.99292052150838583</v>
      </c>
      <c r="FK126" s="2">
        <f t="shared" si="150"/>
        <v>0.99206174361000232</v>
      </c>
      <c r="FL126" s="2">
        <f t="shared" si="150"/>
        <v>0.99298822271855147</v>
      </c>
      <c r="FM126" s="2">
        <f t="shared" si="150"/>
        <v>0.99209251218489392</v>
      </c>
      <c r="FN126" s="2">
        <f t="shared" si="150"/>
        <v>0.99173535739615049</v>
      </c>
      <c r="FO126" s="2">
        <f t="shared" si="150"/>
        <v>0.99166752041479811</v>
      </c>
      <c r="FP126" s="2">
        <f t="shared" si="150"/>
        <v>0.99185286799703909</v>
      </c>
      <c r="FQ126" s="2">
        <f t="shared" si="150"/>
        <v>0.99188328080087385</v>
      </c>
      <c r="FR126" s="2">
        <f t="shared" si="150"/>
        <v>0.99188731399642149</v>
      </c>
      <c r="FS126" s="2">
        <f t="shared" si="150"/>
        <v>0.99198167393939984</v>
      </c>
      <c r="FT126" s="2">
        <f t="shared" si="150"/>
        <v>0.9916772032443244</v>
      </c>
      <c r="FU126" s="2">
        <f t="shared" si="150"/>
        <v>0.99060733036285864</v>
      </c>
      <c r="FW126" s="2">
        <f t="shared" si="141"/>
        <v>6.324980597418684E-3</v>
      </c>
      <c r="FX126" s="2">
        <f t="shared" si="141"/>
        <v>6.8017637992377929E-3</v>
      </c>
      <c r="FY126" s="2">
        <f t="shared" si="141"/>
        <v>6.2087431937079768E-3</v>
      </c>
      <c r="FZ126" s="2">
        <f t="shared" si="141"/>
        <v>7.5213484260826047E-3</v>
      </c>
      <c r="GA126" s="2">
        <f t="shared" si="141"/>
        <v>6.9075882041180888E-3</v>
      </c>
      <c r="GB126" s="2">
        <f t="shared" si="141"/>
        <v>9.8625939820276773E-3</v>
      </c>
      <c r="GC126" s="2">
        <f t="shared" si="141"/>
        <v>9.2762105335765094E-3</v>
      </c>
      <c r="GD126" s="2">
        <f t="shared" si="141"/>
        <v>1.0100518693680935E-2</v>
      </c>
      <c r="GE126" s="2">
        <f t="shared" si="141"/>
        <v>1.0267950374219651E-2</v>
      </c>
      <c r="GF126" s="2">
        <f t="shared" si="141"/>
        <v>9.4256737567651981E-3</v>
      </c>
      <c r="GG126" s="2">
        <f t="shared" si="141"/>
        <v>8.4382476692121712E-3</v>
      </c>
      <c r="GH126" s="2">
        <f t="shared" si="141"/>
        <v>6.9099279762977004E-3</v>
      </c>
      <c r="GI126" s="2">
        <f t="shared" si="141"/>
        <v>6.183510604485477E-3</v>
      </c>
      <c r="GJ126" s="2">
        <f t="shared" si="141"/>
        <v>5.6124457764456905E-3</v>
      </c>
      <c r="GK126" s="2">
        <f t="shared" si="141"/>
        <v>4.2429984411084861E-3</v>
      </c>
      <c r="GM126" s="86">
        <f t="shared" si="142"/>
        <v>1.9546507545446668E-21</v>
      </c>
      <c r="GN126" s="86">
        <f t="shared" si="142"/>
        <v>5.9359741462107281E-15</v>
      </c>
      <c r="GO126" s="86">
        <f t="shared" si="142"/>
        <v>1.0098797619376456E-22</v>
      </c>
      <c r="GP126" s="86">
        <f t="shared" si="142"/>
        <v>4.1974507839595183E-20</v>
      </c>
      <c r="GQ126" s="86">
        <f t="shared" si="142"/>
        <v>4.4220517838176418E-24</v>
      </c>
      <c r="GR126" s="86">
        <f t="shared" si="142"/>
        <v>5.2673588818544738E-15</v>
      </c>
      <c r="GS126" s="86">
        <f t="shared" si="142"/>
        <v>1.4717631456223877E-22</v>
      </c>
      <c r="GT126" s="86">
        <f t="shared" si="142"/>
        <v>5.5657878729948818E-28</v>
      </c>
      <c r="GU126" s="86">
        <f t="shared" si="142"/>
        <v>4.6910471653020022E-31</v>
      </c>
      <c r="GV126" s="86">
        <f t="shared" si="142"/>
        <v>1.8666406448675827E-28</v>
      </c>
      <c r="GW126" s="86">
        <f t="shared" si="142"/>
        <v>1.9572732682420806E-32</v>
      </c>
      <c r="GX126" s="86">
        <f t="shared" si="142"/>
        <v>2.1596214690342167E-33</v>
      </c>
      <c r="GY126" s="86">
        <f t="shared" si="142"/>
        <v>2.1648392537387733E-36</v>
      </c>
      <c r="GZ126" s="86">
        <f t="shared" si="142"/>
        <v>6.0440840284304373E-47</v>
      </c>
      <c r="HA126" s="86">
        <f t="shared" si="142"/>
        <v>3.2363861685848717E-50</v>
      </c>
      <c r="HC126" s="86">
        <f t="shared" si="153"/>
        <v>3.8753907509288396E-4</v>
      </c>
      <c r="HD126" s="86">
        <f t="shared" si="153"/>
        <v>1.7581256563711862E-2</v>
      </c>
      <c r="HE126" s="86">
        <f t="shared" si="153"/>
        <v>1.033239757846462E-3</v>
      </c>
      <c r="HF126" s="86">
        <f t="shared" si="153"/>
        <v>5.7509650187190552E-3</v>
      </c>
      <c r="HG126" s="86">
        <f t="shared" si="153"/>
        <v>5.8666384420334158E-5</v>
      </c>
      <c r="HH126" s="86">
        <f t="shared" si="153"/>
        <v>1.2683990663530159E-3</v>
      </c>
      <c r="HI126" s="86">
        <f t="shared" si="138"/>
        <v>3.3064103598588042E-5</v>
      </c>
      <c r="HJ126" s="86">
        <f t="shared" si="138"/>
        <v>1.5109820418693355E-6</v>
      </c>
      <c r="HK126" s="86">
        <f t="shared" si="138"/>
        <v>2.2395065441421781E-8</v>
      </c>
      <c r="HL126" s="86">
        <f t="shared" si="138"/>
        <v>3.1501317862056397E-7</v>
      </c>
      <c r="HM126" s="86">
        <f t="shared" si="138"/>
        <v>7.450766197064778E-8</v>
      </c>
      <c r="HN126" s="86">
        <f t="shared" si="138"/>
        <v>1.0547563098974082E-6</v>
      </c>
      <c r="HO126" s="86">
        <f t="shared" si="138"/>
        <v>7.8545099881436849E-5</v>
      </c>
      <c r="HP126" s="86">
        <f t="shared" si="138"/>
        <v>1.6658158535385266E-8</v>
      </c>
      <c r="HQ126" s="86">
        <f t="shared" si="138"/>
        <v>3.4808223713557958E-10</v>
      </c>
      <c r="HS126" s="86">
        <f t="shared" si="143"/>
        <v>7.7087429564227632E-12</v>
      </c>
      <c r="HT126" s="86">
        <f t="shared" si="143"/>
        <v>2.0644703712557423E-11</v>
      </c>
      <c r="HU126" s="86">
        <f t="shared" si="143"/>
        <v>4.5190830449851876E-12</v>
      </c>
      <c r="HV126" s="86">
        <f t="shared" si="143"/>
        <v>1.0105385976528421E-12</v>
      </c>
      <c r="HW126" s="86">
        <f t="shared" si="143"/>
        <v>1.6070935326133281E-11</v>
      </c>
      <c r="HX126" s="86">
        <f t="shared" si="143"/>
        <v>3.7129990465732288E-11</v>
      </c>
      <c r="HY126" s="86">
        <f t="shared" si="143"/>
        <v>1.7440533442132932E-9</v>
      </c>
      <c r="HZ126" s="86">
        <f t="shared" si="143"/>
        <v>3.8701800622501543E-10</v>
      </c>
      <c r="IA126" s="86">
        <f t="shared" si="143"/>
        <v>3.0772305470759399E-10</v>
      </c>
      <c r="IB126" s="86">
        <f t="shared" si="143"/>
        <v>2.1253730620828085E-10</v>
      </c>
      <c r="IC126" s="86">
        <f t="shared" si="143"/>
        <v>7.0565656723134192E-12</v>
      </c>
      <c r="ID126" s="86">
        <f t="shared" si="143"/>
        <v>4.770723842375854E-13</v>
      </c>
      <c r="IE126" s="86">
        <f t="shared" si="143"/>
        <v>3.0519182347640848E-12</v>
      </c>
      <c r="IF126" s="86">
        <f t="shared" si="143"/>
        <v>8.3905125791125358E-8</v>
      </c>
      <c r="IG126" s="86">
        <f t="shared" si="143"/>
        <v>6.9581951276655379E-6</v>
      </c>
      <c r="II126" s="86">
        <f t="shared" si="144"/>
        <v>1.8817194039500232E-44</v>
      </c>
      <c r="IJ126" s="86">
        <f t="shared" si="144"/>
        <v>2.8092375832444498E-40</v>
      </c>
      <c r="IK126" s="86">
        <f t="shared" si="144"/>
        <v>1.8475936498272524E-43</v>
      </c>
      <c r="IL126" s="86">
        <f t="shared" si="144"/>
        <v>6.5991680510972888E-44</v>
      </c>
      <c r="IM126" s="86">
        <f t="shared" si="144"/>
        <v>5.102835598265593E-43</v>
      </c>
      <c r="IN126" s="86">
        <f t="shared" si="144"/>
        <v>2.9696267754153196E-38</v>
      </c>
      <c r="IO126" s="86">
        <f t="shared" si="144"/>
        <v>1.3398080628717293E-37</v>
      </c>
      <c r="IP126" s="86">
        <f t="shared" si="144"/>
        <v>1.1131249474537032E-38</v>
      </c>
      <c r="IQ126" s="86">
        <f t="shared" si="144"/>
        <v>6.0905742340983372E-39</v>
      </c>
      <c r="IR126" s="86">
        <f t="shared" si="144"/>
        <v>1.0687663097164657E-39</v>
      </c>
      <c r="IS126" s="86">
        <f t="shared" si="144"/>
        <v>3.2626283683910139E-42</v>
      </c>
      <c r="IT126" s="86">
        <f t="shared" si="144"/>
        <v>2.3336892517383792E-46</v>
      </c>
      <c r="IU126" s="86">
        <f t="shared" si="144"/>
        <v>1.3519712337817698E-45</v>
      </c>
      <c r="IV126" s="86">
        <f t="shared" si="144"/>
        <v>1.0299590996384653E-51</v>
      </c>
      <c r="IW126" s="86">
        <f t="shared" si="144"/>
        <v>3.0992849931616721E-24</v>
      </c>
      <c r="IY126" s="86">
        <f t="shared" si="145"/>
        <v>3.8753908280162689E-4</v>
      </c>
      <c r="IZ126" s="86">
        <f t="shared" si="145"/>
        <v>1.7581256584362503E-2</v>
      </c>
      <c r="JA126" s="86">
        <f t="shared" si="145"/>
        <v>1.0332397623655451E-3</v>
      </c>
      <c r="JB126" s="86">
        <f t="shared" si="145"/>
        <v>5.7509650197295941E-3</v>
      </c>
      <c r="JC126" s="86">
        <f t="shared" si="145"/>
        <v>5.8666400491269485E-5</v>
      </c>
      <c r="JD126" s="86">
        <f t="shared" si="145"/>
        <v>1.2683991034882736E-3</v>
      </c>
      <c r="JE126" s="86">
        <f t="shared" si="145"/>
        <v>3.3065847651932257E-5</v>
      </c>
      <c r="JF126" s="86">
        <f t="shared" si="145"/>
        <v>1.5113690598755605E-6</v>
      </c>
      <c r="JG126" s="86">
        <f t="shared" si="145"/>
        <v>2.2702788496129376E-8</v>
      </c>
      <c r="JH126" s="86">
        <f t="shared" si="145"/>
        <v>3.1522571592677228E-7</v>
      </c>
      <c r="JI126" s="86">
        <f t="shared" si="145"/>
        <v>7.4514718536320098E-8</v>
      </c>
      <c r="JJ126" s="86">
        <f t="shared" si="145"/>
        <v>1.0547567869697924E-6</v>
      </c>
      <c r="JK126" s="86">
        <f t="shared" si="145"/>
        <v>7.8545102933355078E-5</v>
      </c>
      <c r="JL126" s="86">
        <f t="shared" si="145"/>
        <v>1.0056328432651063E-7</v>
      </c>
      <c r="JM126" s="86">
        <f t="shared" si="145"/>
        <v>6.9585432099026736E-6</v>
      </c>
    </row>
    <row r="127" spans="2:273" x14ac:dyDescent="0.25">
      <c r="B127" s="2">
        <v>100</v>
      </c>
      <c r="C127" s="37">
        <v>55.707999999999998</v>
      </c>
      <c r="D127" s="37">
        <v>57.771999999999998</v>
      </c>
      <c r="E127" s="37">
        <v>58.213999999999999</v>
      </c>
      <c r="F127" s="37">
        <v>58.441000000000003</v>
      </c>
      <c r="G127" s="37">
        <v>61.5</v>
      </c>
      <c r="H127" s="37">
        <v>62.6</v>
      </c>
      <c r="I127" s="37">
        <v>62.174999999999997</v>
      </c>
      <c r="J127" s="37">
        <v>70.981999999999999</v>
      </c>
      <c r="K127" s="37">
        <v>58.356999999999999</v>
      </c>
      <c r="L127" s="37">
        <v>59.966000000000001</v>
      </c>
      <c r="M127" s="37">
        <v>60.203000000000003</v>
      </c>
      <c r="N127" s="37">
        <v>62</v>
      </c>
      <c r="O127" s="37">
        <v>61.61</v>
      </c>
      <c r="P127" s="37">
        <v>61.097000000000001</v>
      </c>
      <c r="Q127" s="37">
        <v>61.344000000000001</v>
      </c>
      <c r="S127" s="4">
        <f t="shared" si="146"/>
        <v>56.577920824293926</v>
      </c>
      <c r="T127" s="4">
        <f t="shared" si="146"/>
        <v>57.416367946675791</v>
      </c>
      <c r="U127" s="4">
        <f t="shared" si="146"/>
        <v>57.397463864275082</v>
      </c>
      <c r="V127" s="4">
        <f t="shared" si="146"/>
        <v>60.232113853468547</v>
      </c>
      <c r="W127" s="4">
        <f t="shared" si="146"/>
        <v>62.249013499634067</v>
      </c>
      <c r="X127" s="4">
        <f t="shared" si="146"/>
        <v>63.050242707695404</v>
      </c>
      <c r="Y127" s="4">
        <f t="shared" si="146"/>
        <v>61.927310805478314</v>
      </c>
      <c r="Z127" s="4">
        <f t="shared" si="146"/>
        <v>71.151462322334481</v>
      </c>
      <c r="AA127" s="4">
        <f t="shared" si="146"/>
        <v>58.513531010334063</v>
      </c>
      <c r="AB127" s="4">
        <f t="shared" si="146"/>
        <v>61.004556672573834</v>
      </c>
      <c r="AC127" s="4">
        <f t="shared" si="146"/>
        <v>60.496439234100905</v>
      </c>
      <c r="AD127" s="4">
        <f t="shared" si="146"/>
        <v>61.990059934021829</v>
      </c>
      <c r="AE127" s="4">
        <f t="shared" si="146"/>
        <v>61.910752813980537</v>
      </c>
      <c r="AF127" s="4">
        <f t="shared" si="146"/>
        <v>61.155619846848111</v>
      </c>
      <c r="AG127" s="4">
        <f t="shared" si="146"/>
        <v>62.553118022907341</v>
      </c>
      <c r="AI127" s="4">
        <f t="shared" si="147"/>
        <v>-0.86992082429392781</v>
      </c>
      <c r="AJ127" s="4">
        <f t="shared" si="147"/>
        <v>0.35563205332420722</v>
      </c>
      <c r="AK127" s="4">
        <f t="shared" si="147"/>
        <v>0.81653613572491679</v>
      </c>
      <c r="AL127" s="4">
        <f t="shared" si="147"/>
        <v>-1.7911138534685449</v>
      </c>
      <c r="AM127" s="4">
        <f t="shared" si="147"/>
        <v>-0.74901349963406716</v>
      </c>
      <c r="AN127" s="4">
        <f t="shared" si="147"/>
        <v>-0.45024270769540209</v>
      </c>
      <c r="AO127" s="4">
        <f t="shared" si="147"/>
        <v>0.24768919452168348</v>
      </c>
      <c r="AP127" s="4">
        <f t="shared" si="147"/>
        <v>-0.169462322334482</v>
      </c>
      <c r="AQ127" s="4">
        <f t="shared" si="147"/>
        <v>-0.15653101033406358</v>
      </c>
      <c r="AR127" s="4">
        <f t="shared" si="147"/>
        <v>-1.0385566725738329</v>
      </c>
      <c r="AS127" s="4">
        <f t="shared" si="147"/>
        <v>-0.29343923410090156</v>
      </c>
      <c r="AT127" s="4">
        <f t="shared" si="147"/>
        <v>9.9400659781707645E-3</v>
      </c>
      <c r="AU127" s="4">
        <f t="shared" si="147"/>
        <v>-0.30075281398053733</v>
      </c>
      <c r="AV127" s="4">
        <f t="shared" si="147"/>
        <v>-5.8619846848110058E-2</v>
      </c>
      <c r="AW127" s="4">
        <f t="shared" si="147"/>
        <v>-1.2091180229073402</v>
      </c>
      <c r="AY127" s="2">
        <f t="shared" ref="AY127:BM143" si="154">IF(OR($B127 &lt; C$230, $B127 &gt; C$233), #N/A, ((1-FG127)*DK127) + (FG127 - FW127)*EA127 + (FW127*EQ127))</f>
        <v>56.576773151554654</v>
      </c>
      <c r="AZ127" s="2">
        <f t="shared" si="154"/>
        <v>57.258790081433929</v>
      </c>
      <c r="BA127" s="2">
        <f t="shared" si="154"/>
        <v>57.393324577374884</v>
      </c>
      <c r="BB127" s="2">
        <f t="shared" si="154"/>
        <v>60.204117292895468</v>
      </c>
      <c r="BC127" s="2">
        <f t="shared" si="154"/>
        <v>62.248894542808145</v>
      </c>
      <c r="BD127" s="2">
        <f t="shared" si="154"/>
        <v>63.046618792851014</v>
      </c>
      <c r="BE127" s="2">
        <f t="shared" si="154"/>
        <v>61.927258412690264</v>
      </c>
      <c r="BF127" s="2">
        <f t="shared" si="154"/>
        <v>71.151460820287483</v>
      </c>
      <c r="BG127" s="2">
        <f t="shared" si="154"/>
        <v>58.513530629755671</v>
      </c>
      <c r="BH127" s="2">
        <f t="shared" si="154"/>
        <v>61.004556176028835</v>
      </c>
      <c r="BI127" s="2">
        <f t="shared" si="154"/>
        <v>60.496439184517172</v>
      </c>
      <c r="BJ127" s="2">
        <f t="shared" si="154"/>
        <v>61.990059073602517</v>
      </c>
      <c r="BK127" s="2">
        <f t="shared" si="154"/>
        <v>61.910574953955901</v>
      </c>
      <c r="BL127" s="2">
        <f t="shared" si="154"/>
        <v>61.155506999669711</v>
      </c>
      <c r="BM127" s="2">
        <f t="shared" si="154"/>
        <v>62.542767770739339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55.707999999999998</v>
      </c>
      <c r="CF127" s="2">
        <f t="shared" si="155"/>
        <v>57.771999999999998</v>
      </c>
      <c r="CG127" s="2">
        <f t="shared" si="155"/>
        <v>58.213999999999999</v>
      </c>
      <c r="CH127" s="2">
        <f t="shared" si="155"/>
        <v>58.441000000000003</v>
      </c>
      <c r="CI127" s="2">
        <f t="shared" si="155"/>
        <v>61.5</v>
      </c>
      <c r="CJ127" s="2">
        <f t="shared" si="155"/>
        <v>62.6</v>
      </c>
      <c r="CK127" s="2">
        <f t="shared" si="155"/>
        <v>62.174999999999997</v>
      </c>
      <c r="CL127" s="2">
        <f t="shared" si="155"/>
        <v>70.981999999999999</v>
      </c>
      <c r="CM127" s="2">
        <f t="shared" si="155"/>
        <v>58.356999999999999</v>
      </c>
      <c r="CN127" s="2">
        <f t="shared" si="155"/>
        <v>59.966000000000001</v>
      </c>
      <c r="CO127" s="2">
        <f t="shared" si="155"/>
        <v>60.203000000000003</v>
      </c>
      <c r="CP127" s="2">
        <f t="shared" si="155"/>
        <v>62</v>
      </c>
      <c r="CQ127" s="2">
        <f t="shared" si="155"/>
        <v>61.61</v>
      </c>
      <c r="CR127" s="2">
        <f t="shared" si="155"/>
        <v>61.097000000000001</v>
      </c>
      <c r="CS127" s="2">
        <f t="shared" si="155"/>
        <v>61.344000000000001</v>
      </c>
      <c r="CU127" s="2">
        <f t="shared" si="110"/>
        <v>55.707999999999998</v>
      </c>
      <c r="CV127" s="2">
        <f t="shared" si="111"/>
        <v>57.771999999999998</v>
      </c>
      <c r="CW127" s="2">
        <f t="shared" si="112"/>
        <v>58.213999999999999</v>
      </c>
      <c r="CX127" s="2">
        <f t="shared" si="113"/>
        <v>58.441000000000003</v>
      </c>
      <c r="CY127" s="2">
        <f t="shared" si="114"/>
        <v>61.5</v>
      </c>
      <c r="CZ127" s="2">
        <f t="shared" si="115"/>
        <v>62.6</v>
      </c>
      <c r="DA127" s="2">
        <f t="shared" si="116"/>
        <v>62.174999999999997</v>
      </c>
      <c r="DB127" s="2">
        <f t="shared" si="117"/>
        <v>70.981999999999999</v>
      </c>
      <c r="DC127" s="2">
        <f t="shared" si="118"/>
        <v>58.356999999999999</v>
      </c>
      <c r="DD127" s="2">
        <f t="shared" si="119"/>
        <v>59.966000000000001</v>
      </c>
      <c r="DE127" s="2">
        <f t="shared" si="120"/>
        <v>60.203000000000003</v>
      </c>
      <c r="DF127" s="2">
        <f t="shared" si="121"/>
        <v>62</v>
      </c>
      <c r="DG127" s="2">
        <f t="shared" si="122"/>
        <v>61.61</v>
      </c>
      <c r="DH127" s="2">
        <f t="shared" si="123"/>
        <v>61.097000000000001</v>
      </c>
      <c r="DI127" s="2">
        <f t="shared" si="124"/>
        <v>61.344000000000001</v>
      </c>
      <c r="DK127" s="2">
        <f t="shared" si="148"/>
        <v>81.567597767808294</v>
      </c>
      <c r="DL127" s="2">
        <f t="shared" si="148"/>
        <v>82.562378365045788</v>
      </c>
      <c r="DM127" s="2">
        <f t="shared" si="148"/>
        <v>83.578874564459909</v>
      </c>
      <c r="DN127" s="2">
        <f t="shared" si="148"/>
        <v>91.664232558139517</v>
      </c>
      <c r="DO127" s="2">
        <f t="shared" si="148"/>
        <v>86.273528517823635</v>
      </c>
      <c r="DP127" s="2">
        <f t="shared" si="148"/>
        <v>87.049186679174483</v>
      </c>
      <c r="DQ127" s="2">
        <f t="shared" si="148"/>
        <v>92.859181916329291</v>
      </c>
      <c r="DR127" s="2">
        <f t="shared" si="148"/>
        <v>98.147143669985752</v>
      </c>
      <c r="DS127" s="2">
        <f t="shared" si="148"/>
        <v>86.17827591036415</v>
      </c>
      <c r="DT127" s="2">
        <f t="shared" si="148"/>
        <v>83.761985714285714</v>
      </c>
      <c r="DU127" s="2">
        <f t="shared" si="148"/>
        <v>75.362844950213372</v>
      </c>
      <c r="DV127" s="2">
        <f t="shared" si="148"/>
        <v>88.322823613086783</v>
      </c>
      <c r="DW127" s="2">
        <f t="shared" si="148"/>
        <v>84.702746361746392</v>
      </c>
      <c r="DX127" s="2">
        <f t="shared" si="148"/>
        <v>84.892367507002774</v>
      </c>
      <c r="DY127" s="2">
        <f t="shared" si="148"/>
        <v>73.284664516129027</v>
      </c>
      <c r="EA127" s="2">
        <f t="shared" si="152"/>
        <v>56.400373066756906</v>
      </c>
      <c r="EB127" s="2">
        <f t="shared" si="152"/>
        <v>57.109008333333328</v>
      </c>
      <c r="EC127" s="2">
        <f t="shared" si="152"/>
        <v>57.221416843155879</v>
      </c>
      <c r="ED127" s="2">
        <f t="shared" si="152"/>
        <v>59.999745327102801</v>
      </c>
      <c r="EE127" s="2">
        <f t="shared" si="151"/>
        <v>62.073326881269516</v>
      </c>
      <c r="EF127" s="2">
        <f t="shared" si="151"/>
        <v>62.894970588235296</v>
      </c>
      <c r="EG127" s="2">
        <f t="shared" si="151"/>
        <v>61.702718312950772</v>
      </c>
      <c r="EH127" s="2">
        <f t="shared" si="151"/>
        <v>70.946464135021088</v>
      </c>
      <c r="EI127" s="2">
        <f t="shared" si="151"/>
        <v>58.301972617581875</v>
      </c>
      <c r="EJ127" s="2">
        <f t="shared" si="151"/>
        <v>60.83403161337732</v>
      </c>
      <c r="EK127" s="2">
        <f t="shared" si="151"/>
        <v>60.384013917043504</v>
      </c>
      <c r="EL127" s="2">
        <f t="shared" si="151"/>
        <v>61.793226719920106</v>
      </c>
      <c r="EM127" s="2">
        <f t="shared" si="135"/>
        <v>61.745108571428574</v>
      </c>
      <c r="EN127" s="2">
        <f t="shared" si="135"/>
        <v>60.975087114828455</v>
      </c>
      <c r="EO127" s="2">
        <f t="shared" si="135"/>
        <v>62.449532532892377</v>
      </c>
      <c r="EQ127" s="2">
        <f t="shared" si="149"/>
        <v>56.157780688242113</v>
      </c>
      <c r="ER127" s="2">
        <f t="shared" si="149"/>
        <v>56.941418747152625</v>
      </c>
      <c r="ES127" s="2">
        <f t="shared" si="149"/>
        <v>57.155972540376368</v>
      </c>
      <c r="ET127" s="2">
        <f t="shared" si="149"/>
        <v>59.975578120545563</v>
      </c>
      <c r="EU127" s="2">
        <f t="shared" si="149"/>
        <v>62.105188981292557</v>
      </c>
      <c r="EV127" s="2">
        <f t="shared" si="149"/>
        <v>62.62572001351603</v>
      </c>
      <c r="EW127" s="2">
        <f t="shared" si="149"/>
        <v>61.672422620364671</v>
      </c>
      <c r="EX127" s="2">
        <f t="shared" si="149"/>
        <v>70.930547500963669</v>
      </c>
      <c r="EY127" s="2">
        <f t="shared" si="149"/>
        <v>58.263018481630482</v>
      </c>
      <c r="EZ127" s="2">
        <f t="shared" si="149"/>
        <v>60.838040934421386</v>
      </c>
      <c r="FA127" s="2">
        <f t="shared" si="149"/>
        <v>60.542447034824079</v>
      </c>
      <c r="FB127" s="2">
        <f t="shared" si="149"/>
        <v>61.846508933002482</v>
      </c>
      <c r="FC127" s="2">
        <f t="shared" si="149"/>
        <v>61.370735441585765</v>
      </c>
      <c r="FD127" s="2">
        <f t="shared" si="149"/>
        <v>60.770746068203515</v>
      </c>
      <c r="FE127" s="2">
        <f t="shared" si="149"/>
        <v>62.523155419225532</v>
      </c>
      <c r="FG127" s="2">
        <f t="shared" si="150"/>
        <v>0.99292407135265504</v>
      </c>
      <c r="FH127" s="2">
        <f t="shared" si="150"/>
        <v>0.99406637278330556</v>
      </c>
      <c r="FI127" s="2">
        <f t="shared" si="150"/>
        <v>0.99346094005428298</v>
      </c>
      <c r="FJ127" s="2">
        <f t="shared" si="150"/>
        <v>0.99353941446771066</v>
      </c>
      <c r="FK127" s="2">
        <f t="shared" si="150"/>
        <v>0.99275516374976813</v>
      </c>
      <c r="FL127" s="2">
        <f t="shared" si="150"/>
        <v>0.99360123533177547</v>
      </c>
      <c r="FM127" s="2">
        <f t="shared" si="150"/>
        <v>0.99278326418906671</v>
      </c>
      <c r="FN127" s="2">
        <f t="shared" si="150"/>
        <v>0.99245707115182957</v>
      </c>
      <c r="FO127" s="2">
        <f t="shared" si="150"/>
        <v>0.99239511264040459</v>
      </c>
      <c r="FP127" s="2">
        <f t="shared" si="150"/>
        <v>0.99256439702244159</v>
      </c>
      <c r="FQ127" s="2">
        <f t="shared" si="150"/>
        <v>0.99259217356438867</v>
      </c>
      <c r="FR127" s="2">
        <f t="shared" si="150"/>
        <v>0.99259585714075771</v>
      </c>
      <c r="FS127" s="2">
        <f t="shared" si="150"/>
        <v>0.99268203670748389</v>
      </c>
      <c r="FT127" s="2">
        <f t="shared" si="150"/>
        <v>0.99240395644158708</v>
      </c>
      <c r="FU127" s="2">
        <f t="shared" si="150"/>
        <v>0.99142669804831196</v>
      </c>
      <c r="FW127" s="2">
        <f t="shared" ref="FW127:GK143" si="156">POWER(10,($B127-C$232)/C$229)/(1+POWER(10,($B127-C$232)/C$229))</f>
        <v>6.930973878375127E-3</v>
      </c>
      <c r="FX127" s="2">
        <f t="shared" si="156"/>
        <v>7.453094817124019E-3</v>
      </c>
      <c r="FY127" s="2">
        <f t="shared" si="156"/>
        <v>6.8036760786146537E-3</v>
      </c>
      <c r="FZ127" s="2">
        <f t="shared" si="156"/>
        <v>8.2410144945308066E-3</v>
      </c>
      <c r="GA127" s="2">
        <f t="shared" si="156"/>
        <v>7.5689756488236627E-3</v>
      </c>
      <c r="GB127" s="2">
        <f t="shared" si="156"/>
        <v>1.0803839132686425E-2</v>
      </c>
      <c r="GC127" s="2">
        <f t="shared" si="156"/>
        <v>1.0162068029190657E-2</v>
      </c>
      <c r="GD127" s="2">
        <f t="shared" si="156"/>
        <v>1.1064216661456416E-2</v>
      </c>
      <c r="GE127" s="2">
        <f t="shared" si="156"/>
        <v>1.1247441613870018E-2</v>
      </c>
      <c r="GF127" s="2">
        <f t="shared" si="156"/>
        <v>1.0325655895883362E-2</v>
      </c>
      <c r="GG127" s="2">
        <f t="shared" si="156"/>
        <v>9.244828304308365E-3</v>
      </c>
      <c r="GH127" s="2">
        <f t="shared" si="156"/>
        <v>7.5715377413667854E-3</v>
      </c>
      <c r="GI127" s="2">
        <f t="shared" si="156"/>
        <v>6.7760421432188416E-3</v>
      </c>
      <c r="GJ127" s="2">
        <f t="shared" si="156"/>
        <v>6.1505940056038157E-3</v>
      </c>
      <c r="GK127" s="2">
        <f t="shared" si="156"/>
        <v>4.6504515827998265E-3</v>
      </c>
      <c r="GM127" s="86">
        <f t="shared" ref="GM127:HA143" si="157" xml:space="preserve"> _xlfn.NORM.DIST($B127, C$7, ABS(C$11), TRUE) * _xlfn.NORM.DIST(($B127 - C$7)*C$15, 0, ABS(C$11), TRUE) * 2</f>
        <v>1.38017168029627E-22</v>
      </c>
      <c r="GN127" s="86">
        <f t="shared" si="157"/>
        <v>9.2950671336167039E-16</v>
      </c>
      <c r="GO127" s="86">
        <f t="shared" si="157"/>
        <v>5.6681173516804224E-24</v>
      </c>
      <c r="GP127" s="86">
        <f t="shared" si="157"/>
        <v>3.2361229315140163E-21</v>
      </c>
      <c r="GQ127" s="86">
        <f t="shared" si="157"/>
        <v>2.0189752566803187E-25</v>
      </c>
      <c r="GR127" s="86">
        <f t="shared" si="157"/>
        <v>8.7281643045171359E-16</v>
      </c>
      <c r="GS127" s="86">
        <f t="shared" si="157"/>
        <v>8.8115482020646857E-24</v>
      </c>
      <c r="GT127" s="86">
        <f t="shared" si="157"/>
        <v>1.6088805116788598E-29</v>
      </c>
      <c r="GU127" s="86">
        <f t="shared" si="157"/>
        <v>9.8191536261517505E-33</v>
      </c>
      <c r="GV127" s="86">
        <f t="shared" si="157"/>
        <v>5.687195589235588E-30</v>
      </c>
      <c r="GW127" s="86">
        <f t="shared" si="157"/>
        <v>3.3859132365029055E-34</v>
      </c>
      <c r="GX127" s="86">
        <f t="shared" si="157"/>
        <v>3.1414236588835396E-35</v>
      </c>
      <c r="GY127" s="86">
        <f t="shared" si="157"/>
        <v>2.0402574942569147E-38</v>
      </c>
      <c r="GZ127" s="86">
        <f t="shared" si="157"/>
        <v>1.6988487703853713E-49</v>
      </c>
      <c r="HA127" s="86">
        <f t="shared" si="157"/>
        <v>6.1318765633902838E-53</v>
      </c>
      <c r="HC127" s="86">
        <f t="shared" si="153"/>
        <v>1.2501076276027117E-4</v>
      </c>
      <c r="HD127" s="86">
        <f t="shared" si="153"/>
        <v>9.999883952354599E-3</v>
      </c>
      <c r="HE127" s="86">
        <f t="shared" si="153"/>
        <v>3.7611523263483067E-4</v>
      </c>
      <c r="HF127" s="86">
        <f t="shared" si="153"/>
        <v>2.8173214493052204E-3</v>
      </c>
      <c r="HG127" s="86">
        <f t="shared" si="153"/>
        <v>1.4176449360938434E-5</v>
      </c>
      <c r="HH127" s="86">
        <f t="shared" si="153"/>
        <v>5.3203624923287408E-4</v>
      </c>
      <c r="HI127" s="86">
        <f t="shared" si="138"/>
        <v>8.2978953442946055E-6</v>
      </c>
      <c r="HJ127" s="86">
        <f t="shared" si="138"/>
        <v>2.4471103334195087E-7</v>
      </c>
      <c r="HK127" s="86">
        <f t="shared" si="138"/>
        <v>2.1587741930854079E-9</v>
      </c>
      <c r="HL127" s="86">
        <f t="shared" si="138"/>
        <v>4.2443991199548991E-8</v>
      </c>
      <c r="HM127" s="86">
        <f t="shared" si="138"/>
        <v>7.4391774091141009E-9</v>
      </c>
      <c r="HN127" s="86">
        <f t="shared" si="138"/>
        <v>1.3973220910183436E-7</v>
      </c>
      <c r="HO127" s="86">
        <f t="shared" si="138"/>
        <v>1.9017675506799508E-5</v>
      </c>
      <c r="HP127" s="86">
        <f t="shared" si="138"/>
        <v>1.2462856889495934E-9</v>
      </c>
      <c r="HQ127" s="86">
        <f t="shared" si="138"/>
        <v>1.5269479436171532E-11</v>
      </c>
      <c r="HS127" s="86">
        <f t="shared" ref="HS127:IG143" si="158" xml:space="preserve"> _xlfn.NORM.DIST($B127, C$9, ABS(C$13), TRUE) * _xlfn.NORM.DIST(($B127 - C$9)*C$17, 0, ABS(C$13), TRUE) * 2</f>
        <v>5.4834104095840477E-11</v>
      </c>
      <c r="HT127" s="86">
        <f t="shared" si="158"/>
        <v>1.3179146234985994E-10</v>
      </c>
      <c r="HU127" s="86">
        <f t="shared" si="158"/>
        <v>3.1876981792219138E-11</v>
      </c>
      <c r="HV127" s="86">
        <f t="shared" si="158"/>
        <v>8.2558099015072318E-12</v>
      </c>
      <c r="HW127" s="86">
        <f t="shared" si="158"/>
        <v>1.1109113876100291E-10</v>
      </c>
      <c r="HX127" s="86">
        <f t="shared" si="158"/>
        <v>2.5438947922597928E-10</v>
      </c>
      <c r="HY127" s="86">
        <f t="shared" si="158"/>
        <v>9.7110568274572033E-9</v>
      </c>
      <c r="HZ127" s="86">
        <f t="shared" si="158"/>
        <v>2.4437519288760312E-9</v>
      </c>
      <c r="IA127" s="86">
        <f t="shared" si="158"/>
        <v>1.9888148522846689E-9</v>
      </c>
      <c r="IB127" s="86">
        <f t="shared" si="158"/>
        <v>1.3745240758742054E-9</v>
      </c>
      <c r="IC127" s="86">
        <f t="shared" si="158"/>
        <v>5.3648330486445689E-11</v>
      </c>
      <c r="ID127" s="86">
        <f t="shared" si="158"/>
        <v>4.1083292559544727E-12</v>
      </c>
      <c r="IE127" s="86">
        <f t="shared" si="158"/>
        <v>2.2916833564787055E-11</v>
      </c>
      <c r="IF127" s="86">
        <f t="shared" si="158"/>
        <v>2.4726895999379326E-7</v>
      </c>
      <c r="IG127" s="86">
        <f t="shared" si="158"/>
        <v>1.4266031539050297E-5</v>
      </c>
      <c r="II127" s="86">
        <f t="shared" ref="II127:IW143" si="159" xml:space="preserve"> _xlfn.NORM.DIST($B127, C$10, ABS(C$14), TRUE) * _xlfn.NORM.DIST(($B127 - C$10)*C$18, 0, ABS(C$14), TRUE) * 2</f>
        <v>6.542694586154627E-43</v>
      </c>
      <c r="IJ127" s="86">
        <f t="shared" si="159"/>
        <v>7.2468942161833887E-39</v>
      </c>
      <c r="IK127" s="86">
        <f t="shared" si="159"/>
        <v>5.8437819009367835E-42</v>
      </c>
      <c r="IL127" s="86">
        <f t="shared" si="159"/>
        <v>2.4829825878774221E-42</v>
      </c>
      <c r="IM127" s="86">
        <f t="shared" si="159"/>
        <v>1.6745295074113528E-41</v>
      </c>
      <c r="IN127" s="86">
        <f t="shared" si="159"/>
        <v>8.2837457797904763E-37</v>
      </c>
      <c r="IO127" s="86">
        <f t="shared" si="159"/>
        <v>3.3744473556361514E-36</v>
      </c>
      <c r="IP127" s="86">
        <f t="shared" si="159"/>
        <v>3.2842425600707734E-37</v>
      </c>
      <c r="IQ127" s="86">
        <f t="shared" si="159"/>
        <v>1.8630884856215525E-37</v>
      </c>
      <c r="IR127" s="86">
        <f t="shared" si="159"/>
        <v>3.2854023904588326E-38</v>
      </c>
      <c r="IS127" s="86">
        <f t="shared" si="159"/>
        <v>1.1547962035674055E-40</v>
      </c>
      <c r="IT127" s="86">
        <f t="shared" si="159"/>
        <v>1.0146318963680559E-44</v>
      </c>
      <c r="IU127" s="86">
        <f t="shared" si="159"/>
        <v>5.084142351376112E-44</v>
      </c>
      <c r="IV127" s="86">
        <f t="shared" si="159"/>
        <v>5.9353335103567952E-50</v>
      </c>
      <c r="IW127" s="86">
        <f t="shared" si="159"/>
        <v>1.7704925120417646E-23</v>
      </c>
      <c r="IY127" s="86">
        <f t="shared" ref="IY127:JM143" si="160">GM127+HC127+HS127+II127</f>
        <v>1.2501081759437528E-4</v>
      </c>
      <c r="IZ127" s="86">
        <f t="shared" si="160"/>
        <v>9.999884084146992E-3</v>
      </c>
      <c r="JA127" s="86">
        <f t="shared" si="160"/>
        <v>3.7611526451181246E-4</v>
      </c>
      <c r="JB127" s="86">
        <f t="shared" si="160"/>
        <v>2.8173214575610305E-3</v>
      </c>
      <c r="JC127" s="86">
        <f t="shared" si="160"/>
        <v>1.4176560452077196E-5</v>
      </c>
      <c r="JD127" s="86">
        <f t="shared" si="160"/>
        <v>5.3203650362322608E-4</v>
      </c>
      <c r="JE127" s="86">
        <f t="shared" si="160"/>
        <v>8.3076064011220622E-6</v>
      </c>
      <c r="JF127" s="86">
        <f t="shared" si="160"/>
        <v>2.4715478527082691E-7</v>
      </c>
      <c r="JG127" s="86">
        <f t="shared" si="160"/>
        <v>4.1475890453700772E-9</v>
      </c>
      <c r="JH127" s="86">
        <f t="shared" si="160"/>
        <v>4.3818515275423196E-8</v>
      </c>
      <c r="JI127" s="86">
        <f t="shared" si="160"/>
        <v>7.4928257396005459E-9</v>
      </c>
      <c r="JJ127" s="86">
        <f t="shared" si="160"/>
        <v>1.3973631743109031E-7</v>
      </c>
      <c r="JK127" s="86">
        <f t="shared" si="160"/>
        <v>1.9017698423633073E-5</v>
      </c>
      <c r="JL127" s="86">
        <f t="shared" si="160"/>
        <v>2.4851524568274287E-7</v>
      </c>
      <c r="JM127" s="86">
        <f t="shared" si="160"/>
        <v>1.4266046808529734E-5</v>
      </c>
    </row>
    <row r="128" spans="2:273" x14ac:dyDescent="0.25">
      <c r="B128" s="2">
        <v>101</v>
      </c>
      <c r="C128" s="37">
        <v>56.076999999999998</v>
      </c>
      <c r="D128" s="37">
        <v>56.332999999999998</v>
      </c>
      <c r="E128" s="37">
        <v>57.268000000000001</v>
      </c>
      <c r="F128" s="37">
        <v>59.39</v>
      </c>
      <c r="G128" s="37">
        <v>61.844999999999999</v>
      </c>
      <c r="H128" s="37">
        <v>63.966999999999999</v>
      </c>
      <c r="I128" s="37">
        <v>61.246000000000002</v>
      </c>
      <c r="J128" s="37">
        <v>70.894999999999996</v>
      </c>
      <c r="K128" s="37">
        <v>57.036000000000001</v>
      </c>
      <c r="L128" s="37">
        <v>61.712000000000003</v>
      </c>
      <c r="M128" s="37">
        <v>59.712000000000003</v>
      </c>
      <c r="N128" s="37">
        <v>62.082999999999998</v>
      </c>
      <c r="O128" s="37">
        <v>62.746000000000002</v>
      </c>
      <c r="P128" s="37">
        <v>60.871000000000002</v>
      </c>
      <c r="Q128" s="37">
        <v>61.377000000000002</v>
      </c>
      <c r="S128" s="4">
        <f t="shared" si="146"/>
        <v>56.39875558465517</v>
      </c>
      <c r="T128" s="4">
        <f t="shared" si="146"/>
        <v>57.158867997215921</v>
      </c>
      <c r="U128" s="4">
        <f t="shared" si="146"/>
        <v>57.22078648695183</v>
      </c>
      <c r="V128" s="4">
        <f t="shared" si="146"/>
        <v>60.051873120239044</v>
      </c>
      <c r="W128" s="4">
        <f t="shared" si="146"/>
        <v>62.103037840193565</v>
      </c>
      <c r="X128" s="4">
        <f t="shared" si="146"/>
        <v>62.850033848592169</v>
      </c>
      <c r="Y128" s="4">
        <f t="shared" si="146"/>
        <v>61.793063075791686</v>
      </c>
      <c r="Z128" s="4">
        <f t="shared" si="146"/>
        <v>71.034840734225739</v>
      </c>
      <c r="AA128" s="4">
        <f t="shared" si="146"/>
        <v>58.315488316462869</v>
      </c>
      <c r="AB128" s="4">
        <f t="shared" si="146"/>
        <v>60.784524738977723</v>
      </c>
      <c r="AC128" s="4">
        <f t="shared" si="146"/>
        <v>60.353598964375415</v>
      </c>
      <c r="AD128" s="4">
        <f t="shared" si="146"/>
        <v>61.788540684142539</v>
      </c>
      <c r="AE128" s="4">
        <f t="shared" si="146"/>
        <v>61.743096265590495</v>
      </c>
      <c r="AF128" s="4">
        <f t="shared" si="146"/>
        <v>60.970627675418775</v>
      </c>
      <c r="AG128" s="4">
        <f t="shared" si="146"/>
        <v>62.430712417690494</v>
      </c>
      <c r="AI128" s="4">
        <f t="shared" si="147"/>
        <v>-0.32175558465517184</v>
      </c>
      <c r="AJ128" s="4">
        <f t="shared" si="147"/>
        <v>-0.82586799721592286</v>
      </c>
      <c r="AK128" s="4">
        <f t="shared" si="147"/>
        <v>4.7213513048170341E-2</v>
      </c>
      <c r="AL128" s="4">
        <f t="shared" si="147"/>
        <v>-0.66187312023904354</v>
      </c>
      <c r="AM128" s="4">
        <f t="shared" si="147"/>
        <v>-0.25803784019356613</v>
      </c>
      <c r="AN128" s="4">
        <f t="shared" si="147"/>
        <v>1.11696615140783</v>
      </c>
      <c r="AO128" s="4">
        <f t="shared" si="147"/>
        <v>-0.54706307579168367</v>
      </c>
      <c r="AP128" s="4">
        <f t="shared" si="147"/>
        <v>-0.13984073422574284</v>
      </c>
      <c r="AQ128" s="4">
        <f t="shared" si="147"/>
        <v>-1.2794883164628672</v>
      </c>
      <c r="AR128" s="4">
        <f t="shared" si="147"/>
        <v>0.92747526102228051</v>
      </c>
      <c r="AS128" s="4">
        <f t="shared" si="147"/>
        <v>-0.64159896437541164</v>
      </c>
      <c r="AT128" s="4">
        <f t="shared" si="147"/>
        <v>0.2944593158574591</v>
      </c>
      <c r="AU128" s="4">
        <f t="shared" si="147"/>
        <v>1.0029037344095073</v>
      </c>
      <c r="AV128" s="4">
        <f t="shared" si="147"/>
        <v>-9.9627675418773265E-2</v>
      </c>
      <c r="AW128" s="4">
        <f t="shared" si="147"/>
        <v>-1.0537124176904911</v>
      </c>
      <c r="AY128" s="2">
        <f t="shared" si="154"/>
        <v>56.398511998288321</v>
      </c>
      <c r="AZ128" s="2">
        <f t="shared" si="154"/>
        <v>57.095068879184758</v>
      </c>
      <c r="BA128" s="2">
        <f t="shared" si="154"/>
        <v>57.21976941680358</v>
      </c>
      <c r="BB128" s="2">
        <f t="shared" si="154"/>
        <v>60.042700366998943</v>
      </c>
      <c r="BC128" s="2">
        <f t="shared" si="154"/>
        <v>62.103019319660845</v>
      </c>
      <c r="BD128" s="2">
        <f t="shared" si="154"/>
        <v>62.84904149802572</v>
      </c>
      <c r="BE128" s="2">
        <f t="shared" si="154"/>
        <v>61.793048668498372</v>
      </c>
      <c r="BF128" s="2">
        <f t="shared" si="154"/>
        <v>71.034838556211881</v>
      </c>
      <c r="BG128" s="2">
        <f t="shared" si="154"/>
        <v>58.315486207670773</v>
      </c>
      <c r="BH128" s="2">
        <f t="shared" si="154"/>
        <v>60.784522965174823</v>
      </c>
      <c r="BI128" s="2">
        <f t="shared" si="154"/>
        <v>60.353598881178627</v>
      </c>
      <c r="BJ128" s="2">
        <f t="shared" si="154"/>
        <v>61.788540608172951</v>
      </c>
      <c r="BK128" s="2">
        <f t="shared" si="154"/>
        <v>61.743068565748175</v>
      </c>
      <c r="BL128" s="2">
        <f t="shared" si="154"/>
        <v>60.970319144042939</v>
      </c>
      <c r="BM128" s="2">
        <f t="shared" si="154"/>
        <v>62.41065402155634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56.076999999999998</v>
      </c>
      <c r="CF128" s="2">
        <f t="shared" si="155"/>
        <v>56.332999999999998</v>
      </c>
      <c r="CG128" s="2">
        <f t="shared" si="155"/>
        <v>57.268000000000001</v>
      </c>
      <c r="CH128" s="2">
        <f t="shared" si="155"/>
        <v>59.39</v>
      </c>
      <c r="CI128" s="2">
        <f t="shared" si="155"/>
        <v>61.844999999999999</v>
      </c>
      <c r="CJ128" s="2">
        <f t="shared" si="155"/>
        <v>63.966999999999999</v>
      </c>
      <c r="CK128" s="2">
        <f t="shared" si="155"/>
        <v>61.246000000000002</v>
      </c>
      <c r="CL128" s="2">
        <f t="shared" si="155"/>
        <v>70.894999999999996</v>
      </c>
      <c r="CM128" s="2">
        <f t="shared" si="155"/>
        <v>57.036000000000001</v>
      </c>
      <c r="CN128" s="2">
        <f t="shared" si="155"/>
        <v>61.712000000000003</v>
      </c>
      <c r="CO128" s="2">
        <f t="shared" si="155"/>
        <v>59.712000000000003</v>
      </c>
      <c r="CP128" s="2">
        <f t="shared" si="155"/>
        <v>62.082999999999998</v>
      </c>
      <c r="CQ128" s="2">
        <f t="shared" si="155"/>
        <v>62.746000000000002</v>
      </c>
      <c r="CR128" s="2">
        <f t="shared" si="155"/>
        <v>60.871000000000002</v>
      </c>
      <c r="CS128" s="2">
        <f t="shared" si="155"/>
        <v>61.377000000000002</v>
      </c>
      <c r="CU128" s="2">
        <f t="shared" si="110"/>
        <v>56.076999999999998</v>
      </c>
      <c r="CV128" s="2">
        <f t="shared" si="111"/>
        <v>56.332999999999998</v>
      </c>
      <c r="CW128" s="2">
        <f t="shared" si="112"/>
        <v>57.268000000000001</v>
      </c>
      <c r="CX128" s="2">
        <f t="shared" si="113"/>
        <v>59.39</v>
      </c>
      <c r="CY128" s="2">
        <f t="shared" si="114"/>
        <v>61.844999999999999</v>
      </c>
      <c r="CZ128" s="2">
        <f t="shared" si="115"/>
        <v>63.966999999999999</v>
      </c>
      <c r="DA128" s="2">
        <f t="shared" si="116"/>
        <v>61.246000000000002</v>
      </c>
      <c r="DB128" s="2">
        <f t="shared" si="117"/>
        <v>70.894999999999996</v>
      </c>
      <c r="DC128" s="2">
        <f t="shared" si="118"/>
        <v>57.036000000000001</v>
      </c>
      <c r="DD128" s="2">
        <f t="shared" si="119"/>
        <v>61.712000000000003</v>
      </c>
      <c r="DE128" s="2">
        <f t="shared" si="120"/>
        <v>59.712000000000003</v>
      </c>
      <c r="DF128" s="2">
        <f t="shared" si="121"/>
        <v>62.082999999999998</v>
      </c>
      <c r="DG128" s="2">
        <f t="shared" si="122"/>
        <v>62.746000000000002</v>
      </c>
      <c r="DH128" s="2">
        <f t="shared" si="123"/>
        <v>60.871000000000002</v>
      </c>
      <c r="DI128" s="2">
        <f t="shared" si="124"/>
        <v>61.377000000000002</v>
      </c>
      <c r="DK128" s="2">
        <f t="shared" si="148"/>
        <v>81.734794944742319</v>
      </c>
      <c r="DL128" s="2">
        <f t="shared" si="148"/>
        <v>82.714673572938665</v>
      </c>
      <c r="DM128" s="2">
        <f t="shared" si="148"/>
        <v>83.740804878048763</v>
      </c>
      <c r="DN128" s="2">
        <f t="shared" si="148"/>
        <v>91.851810329205662</v>
      </c>
      <c r="DO128" s="2">
        <f t="shared" si="148"/>
        <v>86.350824484052538</v>
      </c>
      <c r="DP128" s="2">
        <f t="shared" si="148"/>
        <v>87.13108517823639</v>
      </c>
      <c r="DQ128" s="2">
        <f t="shared" si="148"/>
        <v>93.087688798920396</v>
      </c>
      <c r="DR128" s="2">
        <f t="shared" si="148"/>
        <v>98.322893788525349</v>
      </c>
      <c r="DS128" s="2">
        <f t="shared" si="148"/>
        <v>86.329536134453775</v>
      </c>
      <c r="DT128" s="2">
        <f t="shared" si="148"/>
        <v>83.850657142857145</v>
      </c>
      <c r="DU128" s="2">
        <f t="shared" si="148"/>
        <v>75.314331910858229</v>
      </c>
      <c r="DV128" s="2">
        <f t="shared" si="148"/>
        <v>88.452232574679954</v>
      </c>
      <c r="DW128" s="2">
        <f t="shared" si="148"/>
        <v>84.781472808841258</v>
      </c>
      <c r="DX128" s="2">
        <f t="shared" si="148"/>
        <v>85.036363025210051</v>
      </c>
      <c r="DY128" s="2">
        <f t="shared" si="148"/>
        <v>73.274299999999997</v>
      </c>
      <c r="EA128" s="2">
        <f t="shared" si="152"/>
        <v>56.235469392794755</v>
      </c>
      <c r="EB128" s="2">
        <f t="shared" si="152"/>
        <v>56.956769047619048</v>
      </c>
      <c r="EC128" s="2">
        <f t="shared" si="152"/>
        <v>57.060995715572432</v>
      </c>
      <c r="ED128" s="2">
        <f t="shared" si="152"/>
        <v>59.854251047373509</v>
      </c>
      <c r="EE128" s="2">
        <f t="shared" si="151"/>
        <v>61.941411346656807</v>
      </c>
      <c r="EF128" s="2">
        <f t="shared" si="151"/>
        <v>62.708941176470596</v>
      </c>
      <c r="EG128" s="2">
        <f t="shared" si="151"/>
        <v>61.58581894010662</v>
      </c>
      <c r="EH128" s="2">
        <f t="shared" si="151"/>
        <v>70.84581567843658</v>
      </c>
      <c r="EI128" s="2">
        <f t="shared" si="151"/>
        <v>58.119951662152175</v>
      </c>
      <c r="EJ128" s="2">
        <f t="shared" si="151"/>
        <v>60.626903618103483</v>
      </c>
      <c r="EK128" s="2">
        <f t="shared" si="151"/>
        <v>60.250726337127709</v>
      </c>
      <c r="EL128" s="2">
        <f t="shared" si="151"/>
        <v>61.60677447828256</v>
      </c>
      <c r="EM128" s="2">
        <f t="shared" si="135"/>
        <v>61.590642857142861</v>
      </c>
      <c r="EN128" s="2">
        <f t="shared" si="135"/>
        <v>60.803571853608808</v>
      </c>
      <c r="EO128" s="2">
        <f t="shared" si="135"/>
        <v>62.324746531023081</v>
      </c>
      <c r="EQ128" s="2">
        <f t="shared" si="149"/>
        <v>56.022776834777446</v>
      </c>
      <c r="ER128" s="2">
        <f t="shared" si="149"/>
        <v>56.814389179954446</v>
      </c>
      <c r="ES128" s="2">
        <f t="shared" si="149"/>
        <v>57.003572093423578</v>
      </c>
      <c r="ET128" s="2">
        <f t="shared" si="149"/>
        <v>59.833041022101526</v>
      </c>
      <c r="EU128" s="2">
        <f t="shared" si="149"/>
        <v>61.968311965701588</v>
      </c>
      <c r="EV128" s="2">
        <f t="shared" si="149"/>
        <v>62.497571417138687</v>
      </c>
      <c r="EW128" s="2">
        <f t="shared" si="149"/>
        <v>61.564333151936665</v>
      </c>
      <c r="EX128" s="2">
        <f t="shared" si="149"/>
        <v>70.835593731930928</v>
      </c>
      <c r="EY128" s="2">
        <f t="shared" si="149"/>
        <v>58.099593301892995</v>
      </c>
      <c r="EZ128" s="2">
        <f t="shared" si="149"/>
        <v>60.629364105463701</v>
      </c>
      <c r="FA128" s="2">
        <f t="shared" si="149"/>
        <v>60.353037204417895</v>
      </c>
      <c r="FB128" s="2">
        <f t="shared" si="149"/>
        <v>61.651343250005127</v>
      </c>
      <c r="FC128" s="2">
        <f t="shared" si="149"/>
        <v>61.260531921222039</v>
      </c>
      <c r="FD128" s="2">
        <f t="shared" si="149"/>
        <v>60.619318356140361</v>
      </c>
      <c r="FE128" s="2">
        <f t="shared" si="149"/>
        <v>62.369658637048694</v>
      </c>
      <c r="FG128" s="2">
        <f t="shared" si="150"/>
        <v>0.99354265600030645</v>
      </c>
      <c r="FH128" s="2">
        <f t="shared" si="150"/>
        <v>0.99458564085249679</v>
      </c>
      <c r="FI128" s="2">
        <f t="shared" si="150"/>
        <v>0.99403287316604694</v>
      </c>
      <c r="FJ128" s="2">
        <f t="shared" si="150"/>
        <v>0.99410452461519594</v>
      </c>
      <c r="FK128" s="2">
        <f t="shared" si="150"/>
        <v>0.9933884161435026</v>
      </c>
      <c r="FL128" s="2">
        <f t="shared" si="150"/>
        <v>0.99416096976200419</v>
      </c>
      <c r="FM128" s="2">
        <f t="shared" si="150"/>
        <v>0.99341407669040671</v>
      </c>
      <c r="FN128" s="2">
        <f t="shared" si="150"/>
        <v>0.9931161983785276</v>
      </c>
      <c r="FO128" s="2">
        <f t="shared" si="150"/>
        <v>0.9930596161543892</v>
      </c>
      <c r="FP128" s="2">
        <f t="shared" si="150"/>
        <v>0.99321420986739928</v>
      </c>
      <c r="FQ128" s="2">
        <f t="shared" si="150"/>
        <v>0.99323957549296937</v>
      </c>
      <c r="FR128" s="2">
        <f t="shared" si="150"/>
        <v>0.99324293933719088</v>
      </c>
      <c r="FS128" s="2">
        <f t="shared" si="150"/>
        <v>0.99332163794822304</v>
      </c>
      <c r="FT128" s="2">
        <f t="shared" si="150"/>
        <v>0.99306769259569549</v>
      </c>
      <c r="FU128" s="2">
        <f t="shared" si="150"/>
        <v>0.99217515295782033</v>
      </c>
      <c r="FW128" s="2">
        <f t="shared" si="156"/>
        <v>7.5945833300222433E-3</v>
      </c>
      <c r="FX128" s="2">
        <f t="shared" si="156"/>
        <v>8.1662839033214557E-3</v>
      </c>
      <c r="FY128" s="2">
        <f t="shared" si="156"/>
        <v>7.4551888401897535E-3</v>
      </c>
      <c r="FZ128" s="2">
        <f t="shared" si="156"/>
        <v>9.0289140145345826E-3</v>
      </c>
      <c r="GA128" s="2">
        <f t="shared" si="156"/>
        <v>8.2931607590956101E-3</v>
      </c>
      <c r="GB128" s="2">
        <f t="shared" si="156"/>
        <v>1.1833839219879797E-2</v>
      </c>
      <c r="GC128" s="2">
        <f t="shared" si="156"/>
        <v>1.1131572427837787E-2</v>
      </c>
      <c r="GD128" s="2">
        <f t="shared" si="156"/>
        <v>1.2118736113171619E-2</v>
      </c>
      <c r="GE128" s="2">
        <f t="shared" si="156"/>
        <v>1.2319206515978998E-2</v>
      </c>
      <c r="GF128" s="2">
        <f t="shared" si="156"/>
        <v>1.1310588934610257E-2</v>
      </c>
      <c r="GG128" s="2">
        <f t="shared" si="156"/>
        <v>1.0127719503041149E-2</v>
      </c>
      <c r="GH128" s="2">
        <f t="shared" si="156"/>
        <v>8.2959659386010239E-3</v>
      </c>
      <c r="GI128" s="2">
        <f t="shared" si="156"/>
        <v>7.4249284910370495E-3</v>
      </c>
      <c r="GJ128" s="2">
        <f t="shared" si="156"/>
        <v>6.7399927208247837E-3</v>
      </c>
      <c r="GK128" s="2">
        <f t="shared" si="156"/>
        <v>5.0968319815276946E-3</v>
      </c>
      <c r="GM128" s="86">
        <f t="shared" si="157"/>
        <v>9.0569924616965188E-24</v>
      </c>
      <c r="GN128" s="86">
        <f t="shared" si="157"/>
        <v>1.3812111670273655E-16</v>
      </c>
      <c r="GO128" s="86">
        <f t="shared" si="157"/>
        <v>2.9328487656069689E-25</v>
      </c>
      <c r="GP128" s="86">
        <f t="shared" si="157"/>
        <v>2.3189142044411331E-22</v>
      </c>
      <c r="GQ128" s="86">
        <f t="shared" si="157"/>
        <v>8.4425014808393815E-27</v>
      </c>
      <c r="GR128" s="86">
        <f t="shared" si="157"/>
        <v>1.3769803882428494E-16</v>
      </c>
      <c r="GS128" s="86">
        <f t="shared" si="157"/>
        <v>4.878032693758005E-25</v>
      </c>
      <c r="GT128" s="86">
        <f t="shared" si="157"/>
        <v>4.211794938838459E-31</v>
      </c>
      <c r="GU128" s="86">
        <f t="shared" si="157"/>
        <v>1.8486185575000522E-34</v>
      </c>
      <c r="GV128" s="86">
        <f t="shared" si="157"/>
        <v>1.5762954884431464E-31</v>
      </c>
      <c r="GW128" s="86">
        <f t="shared" si="157"/>
        <v>5.2390340836376787E-36</v>
      </c>
      <c r="GX128" s="86">
        <f t="shared" si="157"/>
        <v>4.0623214806675649E-37</v>
      </c>
      <c r="GY128" s="86">
        <f t="shared" si="157"/>
        <v>1.6869777363055815E-40</v>
      </c>
      <c r="GZ128" s="86">
        <f t="shared" si="157"/>
        <v>4.0694419994594584E-52</v>
      </c>
      <c r="HA128" s="86">
        <f t="shared" si="157"/>
        <v>9.8018526724540606E-56</v>
      </c>
      <c r="HC128" s="86">
        <f t="shared" si="153"/>
        <v>3.7125111386888321E-5</v>
      </c>
      <c r="HD128" s="86">
        <f t="shared" si="153"/>
        <v>5.4518283328419993E-3</v>
      </c>
      <c r="HE128" s="86">
        <f t="shared" si="153"/>
        <v>1.2686990275429866E-4</v>
      </c>
      <c r="HF128" s="86">
        <f t="shared" si="153"/>
        <v>1.31143453327668E-3</v>
      </c>
      <c r="HG128" s="86">
        <f t="shared" si="153"/>
        <v>3.0874324473750013E-6</v>
      </c>
      <c r="HH128" s="86">
        <f t="shared" si="153"/>
        <v>2.1069363318580145E-4</v>
      </c>
      <c r="HI128" s="86">
        <f t="shared" si="138"/>
        <v>1.8980020642846009E-6</v>
      </c>
      <c r="HJ128" s="86">
        <f t="shared" si="138"/>
        <v>3.5065649889146759E-8</v>
      </c>
      <c r="HK128" s="86">
        <f t="shared" si="138"/>
        <v>1.7863907390851658E-10</v>
      </c>
      <c r="HL128" s="86">
        <f t="shared" ref="HL128:HQ170" si="161" xml:space="preserve"> _xlfn.NORM.DIST($B128, L$8, ABS(L$12), TRUE) * _xlfn.NORM.DIST(($B128 - L$8)*L$16, 0, ABS(L$12), TRUE) * 2</f>
        <v>5.0092723157058771E-9</v>
      </c>
      <c r="HM128" s="86">
        <f t="shared" si="161"/>
        <v>6.3353133576828208E-10</v>
      </c>
      <c r="HN128" s="86">
        <f t="shared" si="161"/>
        <v>1.5986605477503392E-8</v>
      </c>
      <c r="HO128" s="86">
        <f t="shared" si="161"/>
        <v>4.1374648474772724E-6</v>
      </c>
      <c r="HP128" s="86">
        <f t="shared" si="161"/>
        <v>7.7625695827804201E-11</v>
      </c>
      <c r="HQ128" s="86">
        <f t="shared" si="161"/>
        <v>5.3871616118331856E-13</v>
      </c>
      <c r="HS128" s="86">
        <f t="shared" si="158"/>
        <v>3.5984910274651568E-10</v>
      </c>
      <c r="HT128" s="86">
        <f t="shared" si="158"/>
        <v>7.8067893396205475E-10</v>
      </c>
      <c r="HU128" s="86">
        <f t="shared" si="158"/>
        <v>2.079503407844625E-10</v>
      </c>
      <c r="HV128" s="86">
        <f t="shared" si="158"/>
        <v>6.1924302681575402E-11</v>
      </c>
      <c r="HW128" s="86">
        <f t="shared" si="158"/>
        <v>7.0842094706083663E-10</v>
      </c>
      <c r="HX128" s="86">
        <f t="shared" si="158"/>
        <v>1.6043237027973605E-9</v>
      </c>
      <c r="HY128" s="86">
        <f t="shared" si="158"/>
        <v>4.99617835194649E-8</v>
      </c>
      <c r="HZ128" s="86">
        <f t="shared" si="158"/>
        <v>1.4179069244058812E-8</v>
      </c>
      <c r="IA128" s="86">
        <f t="shared" si="158"/>
        <v>1.1796661085892656E-8</v>
      </c>
      <c r="IB128" s="86">
        <f t="shared" si="158"/>
        <v>8.1702319795925982E-9</v>
      </c>
      <c r="IC128" s="86">
        <f t="shared" si="158"/>
        <v>3.7427623154180007E-10</v>
      </c>
      <c r="ID128" s="86">
        <f t="shared" si="158"/>
        <v>3.2419466542452643E-11</v>
      </c>
      <c r="IE128" s="86">
        <f t="shared" si="158"/>
        <v>1.5852731267814784E-10</v>
      </c>
      <c r="IF128" s="86">
        <f t="shared" si="158"/>
        <v>7.0133504822265737E-7</v>
      </c>
      <c r="IG128" s="86">
        <f t="shared" si="158"/>
        <v>2.8580799835278681E-5</v>
      </c>
      <c r="II128" s="86">
        <f t="shared" si="159"/>
        <v>2.1326524840744593E-41</v>
      </c>
      <c r="IJ128" s="86">
        <f t="shared" si="159"/>
        <v>1.7606925456587521E-37</v>
      </c>
      <c r="IK128" s="86">
        <f t="shared" si="159"/>
        <v>1.7361967496467889E-40</v>
      </c>
      <c r="IL128" s="86">
        <f t="shared" si="159"/>
        <v>8.725021412072063E-41</v>
      </c>
      <c r="IM128" s="86">
        <f t="shared" si="159"/>
        <v>5.1511671229600099E-40</v>
      </c>
      <c r="IN128" s="86">
        <f t="shared" si="159"/>
        <v>2.1623362482383093E-35</v>
      </c>
      <c r="IO128" s="86">
        <f t="shared" si="159"/>
        <v>7.9762501699652334E-35</v>
      </c>
      <c r="IP128" s="86">
        <f t="shared" si="159"/>
        <v>9.0542550607123644E-36</v>
      </c>
      <c r="IQ128" s="86">
        <f t="shared" si="159"/>
        <v>5.3199630186178362E-36</v>
      </c>
      <c r="IR128" s="86">
        <f t="shared" si="159"/>
        <v>9.438566733169452E-37</v>
      </c>
      <c r="IS128" s="86">
        <f t="shared" si="159"/>
        <v>3.8154667883102745E-39</v>
      </c>
      <c r="IT128" s="86">
        <f t="shared" si="159"/>
        <v>4.1135585297928457E-43</v>
      </c>
      <c r="IU128" s="86">
        <f t="shared" si="159"/>
        <v>1.7903264845998032E-42</v>
      </c>
      <c r="IV128" s="86">
        <f t="shared" si="159"/>
        <v>3.182324158907207E-48</v>
      </c>
      <c r="IW128" s="86">
        <f t="shared" si="159"/>
        <v>9.824066754591338E-23</v>
      </c>
      <c r="IY128" s="86">
        <f t="shared" si="160"/>
        <v>3.7125471235991066E-5</v>
      </c>
      <c r="IZ128" s="86">
        <f t="shared" si="160"/>
        <v>5.4518291135210711E-3</v>
      </c>
      <c r="JA128" s="86">
        <f t="shared" si="160"/>
        <v>1.2687011070463945E-4</v>
      </c>
      <c r="JB128" s="86">
        <f t="shared" si="160"/>
        <v>1.3114345952009827E-3</v>
      </c>
      <c r="JC128" s="86">
        <f t="shared" si="160"/>
        <v>3.088140868322062E-6</v>
      </c>
      <c r="JD128" s="86">
        <f t="shared" si="160"/>
        <v>2.1069523750964195E-4</v>
      </c>
      <c r="JE128" s="86">
        <f t="shared" si="160"/>
        <v>1.947963847804066E-6</v>
      </c>
      <c r="JF128" s="86">
        <f t="shared" si="160"/>
        <v>4.9244719133205568E-8</v>
      </c>
      <c r="JG128" s="86">
        <f t="shared" si="160"/>
        <v>1.1975300159801172E-8</v>
      </c>
      <c r="JH128" s="86">
        <f t="shared" si="160"/>
        <v>1.3179504295298476E-8</v>
      </c>
      <c r="JI128" s="86">
        <f t="shared" si="160"/>
        <v>1.007807567310082E-9</v>
      </c>
      <c r="JJ128" s="86">
        <f t="shared" si="160"/>
        <v>1.6019024944045845E-8</v>
      </c>
      <c r="JK128" s="86">
        <f t="shared" si="160"/>
        <v>4.1376233747899508E-6</v>
      </c>
      <c r="JL128" s="86">
        <f t="shared" si="160"/>
        <v>7.0141267391848514E-7</v>
      </c>
      <c r="JM128" s="86">
        <f t="shared" si="160"/>
        <v>2.8580800373994841E-5</v>
      </c>
    </row>
    <row r="129" spans="2:273" x14ac:dyDescent="0.25">
      <c r="B129" s="2">
        <v>102</v>
      </c>
      <c r="C129" s="37">
        <v>56.692</v>
      </c>
      <c r="D129" s="37">
        <v>55.981999999999999</v>
      </c>
      <c r="E129" s="37">
        <v>56.893000000000001</v>
      </c>
      <c r="F129" s="37">
        <v>60.508000000000003</v>
      </c>
      <c r="G129" s="37">
        <v>60.276000000000003</v>
      </c>
      <c r="H129" s="37">
        <v>61.966999999999999</v>
      </c>
      <c r="I129" s="37">
        <v>61.491</v>
      </c>
      <c r="J129" s="37">
        <v>71.736999999999995</v>
      </c>
      <c r="K129" s="37">
        <v>58.320999999999998</v>
      </c>
      <c r="L129" s="37">
        <v>61.017000000000003</v>
      </c>
      <c r="M129" s="37">
        <v>59.762999999999998</v>
      </c>
      <c r="N129" s="37">
        <v>61.017000000000003</v>
      </c>
      <c r="O129" s="37">
        <v>64.846999999999994</v>
      </c>
      <c r="P129" s="37">
        <v>60.887</v>
      </c>
      <c r="Q129" s="37">
        <v>63.097999999999999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56.22130332056863</v>
      </c>
      <c r="T129" s="4">
        <f t="shared" si="162"/>
        <v>56.956519383424585</v>
      </c>
      <c r="U129" s="4">
        <f t="shared" si="162"/>
        <v>57.047423116449238</v>
      </c>
      <c r="V129" s="4">
        <f t="shared" si="162"/>
        <v>59.885289727817131</v>
      </c>
      <c r="W129" s="4">
        <f t="shared" si="162"/>
        <v>61.958230750317021</v>
      </c>
      <c r="X129" s="4">
        <f t="shared" si="162"/>
        <v>62.652722848753484</v>
      </c>
      <c r="Y129" s="4">
        <f t="shared" si="162"/>
        <v>61.660193849391412</v>
      </c>
      <c r="Z129" s="4">
        <f t="shared" si="162"/>
        <v>70.919462380206866</v>
      </c>
      <c r="AA129" s="4">
        <f t="shared" si="162"/>
        <v>58.118696166686703</v>
      </c>
      <c r="AB129" s="4">
        <f t="shared" si="162"/>
        <v>60.565438814866795</v>
      </c>
      <c r="AC129" s="4">
        <f t="shared" si="162"/>
        <v>60.211405815089499</v>
      </c>
      <c r="AD129" s="4">
        <f t="shared" si="162"/>
        <v>61.588129737246078</v>
      </c>
      <c r="AE129" s="4">
        <f t="shared" si="162"/>
        <v>61.576609194294406</v>
      </c>
      <c r="AF129" s="4">
        <f t="shared" si="162"/>
        <v>60.786952473617717</v>
      </c>
      <c r="AG129" s="4">
        <f t="shared" si="162"/>
        <v>62.317008611816775</v>
      </c>
      <c r="AI129" s="4">
        <f t="shared" ref="AI129:AW145" si="163">IF(OR($B129 &lt; C$230, $B129 &gt; C$233), 0, C129-S129)</f>
        <v>0.47069667943137006</v>
      </c>
      <c r="AJ129" s="4">
        <f t="shared" si="163"/>
        <v>-0.97451938342458533</v>
      </c>
      <c r="AK129" s="4">
        <f t="shared" si="163"/>
        <v>-0.15442311644923734</v>
      </c>
      <c r="AL129" s="4">
        <f t="shared" si="163"/>
        <v>0.62271027218287145</v>
      </c>
      <c r="AM129" s="4">
        <f t="shared" si="163"/>
        <v>-1.682230750317018</v>
      </c>
      <c r="AN129" s="4">
        <f t="shared" si="163"/>
        <v>-0.68572284875348544</v>
      </c>
      <c r="AO129" s="4">
        <f t="shared" si="163"/>
        <v>-0.16919384939141224</v>
      </c>
      <c r="AP129" s="4">
        <f t="shared" si="163"/>
        <v>0.81753761979312856</v>
      </c>
      <c r="AQ129" s="4">
        <f t="shared" si="163"/>
        <v>0.20230383331329449</v>
      </c>
      <c r="AR129" s="4">
        <f t="shared" si="163"/>
        <v>0.4515611851332082</v>
      </c>
      <c r="AS129" s="4">
        <f t="shared" si="163"/>
        <v>-0.44840581508950095</v>
      </c>
      <c r="AT129" s="4">
        <f t="shared" si="163"/>
        <v>-0.57112973724607485</v>
      </c>
      <c r="AU129" s="4">
        <f t="shared" si="163"/>
        <v>3.2703908057055884</v>
      </c>
      <c r="AV129" s="4">
        <f t="shared" si="163"/>
        <v>0.10004752638228354</v>
      </c>
      <c r="AW129" s="4">
        <f t="shared" si="163"/>
        <v>0.78099138818322444</v>
      </c>
      <c r="AY129" s="2">
        <f t="shared" si="154"/>
        <v>56.221256750132277</v>
      </c>
      <c r="AZ129" s="2">
        <f t="shared" si="154"/>
        <v>56.932237899731128</v>
      </c>
      <c r="BA129" s="2">
        <f t="shared" si="154"/>
        <v>57.047196266467409</v>
      </c>
      <c r="BB129" s="2">
        <f t="shared" si="154"/>
        <v>59.882499758763494</v>
      </c>
      <c r="BC129" s="2">
        <f t="shared" si="154"/>
        <v>61.958227832224459</v>
      </c>
      <c r="BD129" s="2">
        <f t="shared" si="154"/>
        <v>62.652471043306704</v>
      </c>
      <c r="BE129" s="2">
        <f t="shared" si="154"/>
        <v>61.660164475854771</v>
      </c>
      <c r="BF129" s="2">
        <f t="shared" si="154"/>
        <v>70.919451883821438</v>
      </c>
      <c r="BG129" s="2">
        <f t="shared" si="154"/>
        <v>58.118685251788449</v>
      </c>
      <c r="BH129" s="2">
        <f t="shared" si="154"/>
        <v>60.565429666693532</v>
      </c>
      <c r="BI129" s="2">
        <f t="shared" si="154"/>
        <v>60.211405319581097</v>
      </c>
      <c r="BJ129" s="2">
        <f t="shared" si="154"/>
        <v>61.58812967563685</v>
      </c>
      <c r="BK129" s="2">
        <f t="shared" si="154"/>
        <v>61.576605116790148</v>
      </c>
      <c r="BL129" s="2">
        <f t="shared" si="154"/>
        <v>60.786141577956037</v>
      </c>
      <c r="BM129" s="2">
        <f t="shared" si="154"/>
        <v>62.279061771726283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56.692</v>
      </c>
      <c r="CF129" s="2">
        <f t="shared" si="155"/>
        <v>55.981999999999999</v>
      </c>
      <c r="CG129" s="2">
        <f t="shared" si="155"/>
        <v>56.893000000000001</v>
      </c>
      <c r="CH129" s="2">
        <f t="shared" si="155"/>
        <v>60.508000000000003</v>
      </c>
      <c r="CI129" s="2">
        <f t="shared" si="155"/>
        <v>60.276000000000003</v>
      </c>
      <c r="CJ129" s="2">
        <f t="shared" si="155"/>
        <v>61.966999999999999</v>
      </c>
      <c r="CK129" s="2">
        <f t="shared" si="155"/>
        <v>61.491</v>
      </c>
      <c r="CL129" s="2">
        <f t="shared" si="155"/>
        <v>71.736999999999995</v>
      </c>
      <c r="CM129" s="2">
        <f t="shared" si="155"/>
        <v>58.320999999999998</v>
      </c>
      <c r="CN129" s="2">
        <f t="shared" si="155"/>
        <v>61.017000000000003</v>
      </c>
      <c r="CO129" s="2">
        <f t="shared" si="155"/>
        <v>59.762999999999998</v>
      </c>
      <c r="CP129" s="2">
        <f t="shared" si="155"/>
        <v>61.017000000000003</v>
      </c>
      <c r="CQ129" s="2">
        <f t="shared" si="155"/>
        <v>64.846999999999994</v>
      </c>
      <c r="CR129" s="2">
        <f t="shared" si="155"/>
        <v>60.887</v>
      </c>
      <c r="CS129" s="2">
        <f t="shared" si="155"/>
        <v>63.097999999999999</v>
      </c>
      <c r="CU129" s="2">
        <f t="shared" si="110"/>
        <v>56.692</v>
      </c>
      <c r="CV129" s="2">
        <f t="shared" si="111"/>
        <v>55.981999999999999</v>
      </c>
      <c r="CW129" s="2">
        <f t="shared" si="112"/>
        <v>56.893000000000001</v>
      </c>
      <c r="CX129" s="2">
        <f t="shared" si="113"/>
        <v>60.508000000000003</v>
      </c>
      <c r="CY129" s="2">
        <f t="shared" si="114"/>
        <v>60.276000000000003</v>
      </c>
      <c r="CZ129" s="2">
        <f t="shared" si="115"/>
        <v>61.966999999999999</v>
      </c>
      <c r="DA129" s="2">
        <f t="shared" si="116"/>
        <v>61.491</v>
      </c>
      <c r="DB129" s="2">
        <f t="shared" si="117"/>
        <v>71.736999999999995</v>
      </c>
      <c r="DC129" s="2">
        <f t="shared" si="118"/>
        <v>58.320999999999998</v>
      </c>
      <c r="DD129" s="2">
        <f t="shared" si="119"/>
        <v>61.017000000000003</v>
      </c>
      <c r="DE129" s="2">
        <f t="shared" si="120"/>
        <v>59.762999999999998</v>
      </c>
      <c r="DF129" s="2">
        <f t="shared" si="121"/>
        <v>61.017000000000003</v>
      </c>
      <c r="DG129" s="2">
        <f t="shared" si="122"/>
        <v>64.846999999999994</v>
      </c>
      <c r="DH129" s="2">
        <f t="shared" si="123"/>
        <v>60.887</v>
      </c>
      <c r="DI129" s="2">
        <f t="shared" si="124"/>
        <v>63.097999999999999</v>
      </c>
      <c r="DK129" s="2">
        <f t="shared" ref="DK129:DY145" si="164">BO$228*$B129+BO$229</f>
        <v>81.901992121676329</v>
      </c>
      <c r="DL129" s="2">
        <f t="shared" si="164"/>
        <v>82.866968780831542</v>
      </c>
      <c r="DM129" s="2">
        <f t="shared" si="164"/>
        <v>83.902735191637618</v>
      </c>
      <c r="DN129" s="2">
        <f t="shared" si="164"/>
        <v>92.039388100271808</v>
      </c>
      <c r="DO129" s="2">
        <f t="shared" si="164"/>
        <v>86.428120450281426</v>
      </c>
      <c r="DP129" s="2">
        <f t="shared" si="164"/>
        <v>87.212983677298311</v>
      </c>
      <c r="DQ129" s="2">
        <f t="shared" si="164"/>
        <v>93.316195681511488</v>
      </c>
      <c r="DR129" s="2">
        <f t="shared" si="164"/>
        <v>98.498643907064945</v>
      </c>
      <c r="DS129" s="2">
        <f t="shared" si="164"/>
        <v>86.480796358543415</v>
      </c>
      <c r="DT129" s="2">
        <f t="shared" si="164"/>
        <v>83.939328571428575</v>
      </c>
      <c r="DU129" s="2">
        <f t="shared" si="164"/>
        <v>75.265818871503086</v>
      </c>
      <c r="DV129" s="2">
        <f t="shared" si="164"/>
        <v>88.581641536273125</v>
      </c>
      <c r="DW129" s="2">
        <f t="shared" si="164"/>
        <v>84.860199255936124</v>
      </c>
      <c r="DX129" s="2">
        <f t="shared" si="164"/>
        <v>85.180358543417341</v>
      </c>
      <c r="DY129" s="2">
        <f t="shared" si="164"/>
        <v>73.263935483870966</v>
      </c>
      <c r="EA129" s="2">
        <f t="shared" si="152"/>
        <v>56.070565718832597</v>
      </c>
      <c r="EB129" s="2">
        <f t="shared" si="152"/>
        <v>56.80452976190476</v>
      </c>
      <c r="EC129" s="2">
        <f t="shared" si="152"/>
        <v>56.900574587988999</v>
      </c>
      <c r="ED129" s="2">
        <f t="shared" si="152"/>
        <v>59.708756767644211</v>
      </c>
      <c r="EE129" s="2">
        <f t="shared" si="151"/>
        <v>61.809495812044091</v>
      </c>
      <c r="EF129" s="2">
        <f t="shared" si="151"/>
        <v>62.522911764705889</v>
      </c>
      <c r="EG129" s="2">
        <f t="shared" si="151"/>
        <v>61.468919567262475</v>
      </c>
      <c r="EH129" s="2">
        <f t="shared" si="151"/>
        <v>70.745167221852086</v>
      </c>
      <c r="EI129" s="2">
        <f t="shared" si="151"/>
        <v>57.937930706722483</v>
      </c>
      <c r="EJ129" s="2">
        <f t="shared" si="151"/>
        <v>60.419775622829633</v>
      </c>
      <c r="EK129" s="2">
        <f t="shared" si="151"/>
        <v>60.117438757211914</v>
      </c>
      <c r="EL129" s="2">
        <f t="shared" si="151"/>
        <v>61.420322236645021</v>
      </c>
      <c r="EM129" s="2">
        <f t="shared" si="135"/>
        <v>61.436177142857147</v>
      </c>
      <c r="EN129" s="2">
        <f t="shared" si="135"/>
        <v>60.632056592389162</v>
      </c>
      <c r="EO129" s="2">
        <f t="shared" si="135"/>
        <v>62.199960529153785</v>
      </c>
      <c r="EQ129" s="2">
        <f t="shared" ref="EQ129:FE145" si="165">CU$228*$B129+CU$229</f>
        <v>55.887772981312786</v>
      </c>
      <c r="ER129" s="2">
        <f t="shared" si="165"/>
        <v>56.687359612756268</v>
      </c>
      <c r="ES129" s="2">
        <f t="shared" si="165"/>
        <v>56.851171646470789</v>
      </c>
      <c r="ET129" s="2">
        <f t="shared" si="165"/>
        <v>59.690503923657488</v>
      </c>
      <c r="EU129" s="2">
        <f t="shared" si="165"/>
        <v>61.831434950110619</v>
      </c>
      <c r="EV129" s="2">
        <f t="shared" si="165"/>
        <v>62.369422820761336</v>
      </c>
      <c r="EW129" s="2">
        <f t="shared" si="165"/>
        <v>61.45624368350866</v>
      </c>
      <c r="EX129" s="2">
        <f t="shared" si="165"/>
        <v>70.740639962898186</v>
      </c>
      <c r="EY129" s="2">
        <f t="shared" si="165"/>
        <v>57.936168122155507</v>
      </c>
      <c r="EZ129" s="2">
        <f t="shared" si="165"/>
        <v>60.420687276506008</v>
      </c>
      <c r="FA129" s="2">
        <f t="shared" si="165"/>
        <v>60.16362737401171</v>
      </c>
      <c r="FB129" s="2">
        <f t="shared" si="165"/>
        <v>61.456177567007771</v>
      </c>
      <c r="FC129" s="2">
        <f t="shared" si="165"/>
        <v>61.150328400858321</v>
      </c>
      <c r="FD129" s="2">
        <f t="shared" si="165"/>
        <v>60.467890644077215</v>
      </c>
      <c r="FE129" s="2">
        <f t="shared" si="165"/>
        <v>62.216161854871856</v>
      </c>
      <c r="FG129" s="2">
        <f t="shared" ref="FG129:FU145" si="166">POWER(10,($B129-C$231)/C$229)/(1+POWER(10,($B129-C$231)/C$229))</f>
        <v>0.99410748429118301</v>
      </c>
      <c r="FH129" s="2">
        <f t="shared" si="166"/>
        <v>0.99505969218237644</v>
      </c>
      <c r="FI129" s="2">
        <f t="shared" si="166"/>
        <v>0.99455505682114465</v>
      </c>
      <c r="FJ129" s="2">
        <f t="shared" si="166"/>
        <v>0.99462047198066983</v>
      </c>
      <c r="FK129" s="2">
        <f t="shared" si="166"/>
        <v>0.99396665397230399</v>
      </c>
      <c r="FL129" s="2">
        <f t="shared" si="166"/>
        <v>0.99467200375969522</v>
      </c>
      <c r="FM129" s="2">
        <f t="shared" si="166"/>
        <v>0.99399008386900234</v>
      </c>
      <c r="FN129" s="2">
        <f t="shared" si="166"/>
        <v>0.99371809335484684</v>
      </c>
      <c r="FO129" s="2">
        <f t="shared" si="166"/>
        <v>0.99366642692629692</v>
      </c>
      <c r="FP129" s="2">
        <f t="shared" si="166"/>
        <v>0.99380758850532391</v>
      </c>
      <c r="FQ129" s="2">
        <f t="shared" si="166"/>
        <v>0.99383074982901098</v>
      </c>
      <c r="FR129" s="2">
        <f t="shared" si="166"/>
        <v>0.99383382134355203</v>
      </c>
      <c r="FS129" s="2">
        <f t="shared" si="166"/>
        <v>0.99390568025431136</v>
      </c>
      <c r="FT129" s="2">
        <f t="shared" si="166"/>
        <v>0.99367380172758968</v>
      </c>
      <c r="FU129" s="2">
        <f t="shared" si="166"/>
        <v>0.99285873790997381</v>
      </c>
      <c r="FW129" s="2">
        <f t="shared" si="156"/>
        <v>8.3211979910346803E-3</v>
      </c>
      <c r="FX129" s="2">
        <f t="shared" si="156"/>
        <v>8.9471031042348305E-3</v>
      </c>
      <c r="FY129" s="2">
        <f t="shared" si="156"/>
        <v>8.1685766550489008E-3</v>
      </c>
      <c r="FZ129" s="2">
        <f t="shared" si="156"/>
        <v>9.8913910269690288E-3</v>
      </c>
      <c r="GA129" s="2">
        <f t="shared" si="156"/>
        <v>9.0860001572291571E-3</v>
      </c>
      <c r="GB129" s="2">
        <f t="shared" si="156"/>
        <v>1.2960749297084691E-2</v>
      </c>
      <c r="GC129" s="2">
        <f t="shared" si="156"/>
        <v>1.2192432344084835E-2</v>
      </c>
      <c r="GD129" s="2">
        <f t="shared" si="156"/>
        <v>1.3272411891214963E-2</v>
      </c>
      <c r="GE129" s="2">
        <f t="shared" si="156"/>
        <v>1.3491705976187349E-2</v>
      </c>
      <c r="GF129" s="2">
        <f t="shared" si="156"/>
        <v>1.2388295731631487E-2</v>
      </c>
      <c r="GG129" s="2">
        <f t="shared" si="156"/>
        <v>1.1093983634747383E-2</v>
      </c>
      <c r="GH129" s="2">
        <f t="shared" si="156"/>
        <v>9.0890710584828061E-3</v>
      </c>
      <c r="GI129" s="2">
        <f t="shared" si="156"/>
        <v>8.1354444239252217E-3</v>
      </c>
      <c r="GJ129" s="2">
        <f t="shared" si="156"/>
        <v>7.3854525788743042E-3</v>
      </c>
      <c r="GK129" s="2">
        <f t="shared" si="156"/>
        <v>5.5858184050393347E-3</v>
      </c>
      <c r="GM129" s="86">
        <f t="shared" si="157"/>
        <v>5.5233921412049882E-25</v>
      </c>
      <c r="GN129" s="86">
        <f t="shared" si="157"/>
        <v>1.9475947200654536E-17</v>
      </c>
      <c r="GO129" s="86">
        <f t="shared" si="157"/>
        <v>1.3989598851856729E-26</v>
      </c>
      <c r="GP129" s="86">
        <f t="shared" si="157"/>
        <v>1.5443560824941842E-23</v>
      </c>
      <c r="GQ129" s="86">
        <f t="shared" si="157"/>
        <v>3.2331570371667587E-28</v>
      </c>
      <c r="GR129" s="86">
        <f t="shared" si="157"/>
        <v>2.0681993455615592E-17</v>
      </c>
      <c r="GS129" s="86">
        <f t="shared" si="157"/>
        <v>2.4968878854162464E-26</v>
      </c>
      <c r="GT129" s="86">
        <f t="shared" si="157"/>
        <v>9.9848179680314943E-33</v>
      </c>
      <c r="GU129" s="86">
        <f t="shared" si="157"/>
        <v>3.1302113985196448E-36</v>
      </c>
      <c r="GV129" s="86">
        <f t="shared" si="157"/>
        <v>3.9743288290529633E-33</v>
      </c>
      <c r="GW129" s="86">
        <f t="shared" si="157"/>
        <v>7.2503939026861214E-38</v>
      </c>
      <c r="GX129" s="86">
        <f t="shared" si="157"/>
        <v>4.6698653271430432E-39</v>
      </c>
      <c r="GY129" s="86">
        <f t="shared" si="157"/>
        <v>1.2237189321477753E-42</v>
      </c>
      <c r="GZ129" s="86">
        <f t="shared" si="157"/>
        <v>8.3072092315167317E-55</v>
      </c>
      <c r="HA129" s="86">
        <f t="shared" si="157"/>
        <v>1.3218708206759969E-58</v>
      </c>
      <c r="HC129" s="86">
        <f t="shared" si="153"/>
        <v>1.0151836430391989E-5</v>
      </c>
      <c r="HD129" s="86">
        <f t="shared" si="153"/>
        <v>2.8499001179702731E-3</v>
      </c>
      <c r="HE129" s="86">
        <f t="shared" si="153"/>
        <v>3.9663733457466606E-5</v>
      </c>
      <c r="HF129" s="86">
        <f t="shared" si="153"/>
        <v>5.8021491944815825E-4</v>
      </c>
      <c r="HG129" s="86">
        <f t="shared" si="153"/>
        <v>6.0607554238365543E-7</v>
      </c>
      <c r="HH129" s="86">
        <f t="shared" si="153"/>
        <v>7.878769699391151E-5</v>
      </c>
      <c r="HI129" s="86">
        <f t="shared" si="153"/>
        <v>3.9571221851250818E-7</v>
      </c>
      <c r="HJ129" s="86">
        <f t="shared" si="153"/>
        <v>4.4459042984400398E-9</v>
      </c>
      <c r="HK129" s="86">
        <f t="shared" si="153"/>
        <v>1.2689791007814403E-11</v>
      </c>
      <c r="HL129" s="86">
        <f t="shared" si="161"/>
        <v>5.1785792097210333E-10</v>
      </c>
      <c r="HM129" s="86">
        <f t="shared" si="161"/>
        <v>4.6018875524027568E-11</v>
      </c>
      <c r="HN129" s="86">
        <f t="shared" si="161"/>
        <v>1.5796180622161004E-9</v>
      </c>
      <c r="HO129" s="86">
        <f t="shared" si="161"/>
        <v>8.0891114747926023E-7</v>
      </c>
      <c r="HP129" s="86">
        <f t="shared" si="161"/>
        <v>4.0251331671813988E-12</v>
      </c>
      <c r="HQ129" s="86">
        <f t="shared" si="161"/>
        <v>1.5284395164591426E-14</v>
      </c>
      <c r="HS129" s="86">
        <f t="shared" si="158"/>
        <v>2.1788755793867738E-9</v>
      </c>
      <c r="HT129" s="86">
        <f t="shared" si="158"/>
        <v>4.2914009150936364E-9</v>
      </c>
      <c r="HU129" s="86">
        <f t="shared" si="158"/>
        <v>1.2546889324149945E-9</v>
      </c>
      <c r="HV129" s="86">
        <f t="shared" si="158"/>
        <v>4.2648271412933322E-10</v>
      </c>
      <c r="HW129" s="86">
        <f t="shared" si="158"/>
        <v>4.1678902296878433E-9</v>
      </c>
      <c r="HX129" s="86">
        <f t="shared" si="158"/>
        <v>9.3141426064096131E-9</v>
      </c>
      <c r="HY129" s="86">
        <f t="shared" si="158"/>
        <v>2.3751913731615025E-7</v>
      </c>
      <c r="HZ129" s="86">
        <f t="shared" si="158"/>
        <v>7.5602633034805481E-8</v>
      </c>
      <c r="IA129" s="86">
        <f t="shared" si="158"/>
        <v>6.4222880010302522E-8</v>
      </c>
      <c r="IB129" s="86">
        <f t="shared" si="158"/>
        <v>4.4639291315956832E-8</v>
      </c>
      <c r="IC129" s="86">
        <f t="shared" si="158"/>
        <v>2.3963230469766937E-9</v>
      </c>
      <c r="ID129" s="86">
        <f t="shared" si="158"/>
        <v>2.3445080665818727E-10</v>
      </c>
      <c r="IE129" s="86">
        <f t="shared" si="158"/>
        <v>1.0103289568537115E-9</v>
      </c>
      <c r="IF129" s="86">
        <f t="shared" si="158"/>
        <v>1.9146625986697461E-6</v>
      </c>
      <c r="IG129" s="86">
        <f t="shared" si="158"/>
        <v>5.5954563743737639E-5</v>
      </c>
      <c r="II129" s="86">
        <f t="shared" si="159"/>
        <v>6.5170424969460975E-40</v>
      </c>
      <c r="IJ129" s="86">
        <f t="shared" si="159"/>
        <v>4.028921782095237E-36</v>
      </c>
      <c r="IK129" s="86">
        <f t="shared" si="159"/>
        <v>4.845365755751937E-39</v>
      </c>
      <c r="IL129" s="86">
        <f t="shared" si="159"/>
        <v>2.863344688284108E-39</v>
      </c>
      <c r="IM129" s="86">
        <f t="shared" si="159"/>
        <v>1.4854420838591605E-38</v>
      </c>
      <c r="IN129" s="86">
        <f t="shared" si="159"/>
        <v>5.2819988304519967E-34</v>
      </c>
      <c r="IO129" s="86">
        <f t="shared" si="159"/>
        <v>1.7694473729546536E-33</v>
      </c>
      <c r="IP129" s="86">
        <f t="shared" si="159"/>
        <v>2.3324028883281195E-34</v>
      </c>
      <c r="IQ129" s="86">
        <f t="shared" si="159"/>
        <v>1.4180478197060108E-34</v>
      </c>
      <c r="IR129" s="86">
        <f t="shared" si="159"/>
        <v>2.5342067803049949E-35</v>
      </c>
      <c r="IS129" s="86">
        <f t="shared" si="159"/>
        <v>1.1767954988238299E-37</v>
      </c>
      <c r="IT129" s="86">
        <f t="shared" si="159"/>
        <v>1.5551640525119486E-41</v>
      </c>
      <c r="IU129" s="86">
        <f t="shared" si="159"/>
        <v>5.9035921250754841E-41</v>
      </c>
      <c r="IV129" s="86">
        <f t="shared" si="159"/>
        <v>1.5875334080601752E-46</v>
      </c>
      <c r="IW129" s="86">
        <f t="shared" si="159"/>
        <v>5.2948926966901056E-22</v>
      </c>
      <c r="IY129" s="86">
        <f t="shared" si="160"/>
        <v>1.0154015305971376E-5</v>
      </c>
      <c r="IZ129" s="86">
        <f t="shared" si="160"/>
        <v>2.8499044093712078E-3</v>
      </c>
      <c r="JA129" s="86">
        <f t="shared" si="160"/>
        <v>3.9664988146399021E-5</v>
      </c>
      <c r="JB129" s="86">
        <f t="shared" si="160"/>
        <v>5.8021534593087241E-4</v>
      </c>
      <c r="JC129" s="86">
        <f t="shared" si="160"/>
        <v>6.1024343261334323E-7</v>
      </c>
      <c r="JD129" s="86">
        <f t="shared" si="160"/>
        <v>7.8797011136538602E-5</v>
      </c>
      <c r="JE129" s="86">
        <f t="shared" si="160"/>
        <v>6.3323135582865843E-7</v>
      </c>
      <c r="JF129" s="86">
        <f t="shared" si="160"/>
        <v>8.0048537333245518E-8</v>
      </c>
      <c r="JG129" s="86">
        <f t="shared" si="160"/>
        <v>6.4235569801310339E-8</v>
      </c>
      <c r="JH129" s="86">
        <f t="shared" si="160"/>
        <v>4.5157149236928936E-8</v>
      </c>
      <c r="JI129" s="86">
        <f t="shared" si="160"/>
        <v>2.4423419225007212E-9</v>
      </c>
      <c r="JJ129" s="86">
        <f t="shared" si="160"/>
        <v>1.8140688688742877E-9</v>
      </c>
      <c r="JK129" s="86">
        <f t="shared" si="160"/>
        <v>8.0992147643611391E-7</v>
      </c>
      <c r="JL129" s="86">
        <f t="shared" si="160"/>
        <v>1.9146666238029133E-6</v>
      </c>
      <c r="JM129" s="86">
        <f t="shared" si="160"/>
        <v>5.5954563759022036E-5</v>
      </c>
    </row>
    <row r="130" spans="2:273" x14ac:dyDescent="0.25">
      <c r="B130" s="2">
        <v>103</v>
      </c>
      <c r="C130" s="37">
        <v>55.722999999999999</v>
      </c>
      <c r="D130" s="37">
        <v>57.122999999999998</v>
      </c>
      <c r="E130" s="37">
        <v>55.804000000000002</v>
      </c>
      <c r="F130" s="37">
        <v>59.677999999999997</v>
      </c>
      <c r="G130" s="37">
        <v>61.069000000000003</v>
      </c>
      <c r="H130" s="37">
        <v>61.732999999999997</v>
      </c>
      <c r="I130" s="37">
        <v>61.368000000000002</v>
      </c>
      <c r="J130" s="37">
        <v>71.474000000000004</v>
      </c>
      <c r="K130" s="37">
        <v>57.036000000000001</v>
      </c>
      <c r="L130" s="37">
        <v>61.271000000000001</v>
      </c>
      <c r="M130" s="37">
        <v>60.524999999999999</v>
      </c>
      <c r="N130" s="37">
        <v>61.716999999999999</v>
      </c>
      <c r="O130" s="37">
        <v>63.22</v>
      </c>
      <c r="P130" s="37">
        <v>60.258000000000003</v>
      </c>
      <c r="Q130" s="37">
        <v>63.033000000000001</v>
      </c>
      <c r="S130" s="4">
        <f t="shared" si="162"/>
        <v>56.044952955037068</v>
      </c>
      <c r="T130" s="4">
        <f t="shared" si="162"/>
        <v>56.778924995939938</v>
      </c>
      <c r="U130" s="4">
        <f t="shared" si="162"/>
        <v>56.875583713716466</v>
      </c>
      <c r="V130" s="4">
        <f t="shared" si="162"/>
        <v>59.724214648672103</v>
      </c>
      <c r="W130" s="4">
        <f t="shared" si="162"/>
        <v>61.81443878038683</v>
      </c>
      <c r="X130" s="4">
        <f t="shared" si="162"/>
        <v>62.456922619824049</v>
      </c>
      <c r="Y130" s="4">
        <f t="shared" si="162"/>
        <v>61.528631220506512</v>
      </c>
      <c r="Z130" s="4">
        <f t="shared" si="162"/>
        <v>70.805261130710974</v>
      </c>
      <c r="AA130" s="4">
        <f t="shared" si="162"/>
        <v>57.923100108053632</v>
      </c>
      <c r="AB130" s="4">
        <f t="shared" si="162"/>
        <v>60.347254234794171</v>
      </c>
      <c r="AC130" s="4">
        <f t="shared" si="162"/>
        <v>60.06978796687261</v>
      </c>
      <c r="AD130" s="4">
        <f t="shared" si="162"/>
        <v>61.38874576761777</v>
      </c>
      <c r="AE130" s="4">
        <f t="shared" si="162"/>
        <v>61.411119591283629</v>
      </c>
      <c r="AF130" s="4">
        <f t="shared" si="162"/>
        <v>60.604957281461012</v>
      </c>
      <c r="AG130" s="4">
        <f t="shared" si="162"/>
        <v>62.218026804823779</v>
      </c>
      <c r="AI130" s="4">
        <f t="shared" si="163"/>
        <v>-0.32195295503706944</v>
      </c>
      <c r="AJ130" s="4">
        <f t="shared" si="163"/>
        <v>0.34407500406005909</v>
      </c>
      <c r="AK130" s="4">
        <f t="shared" si="163"/>
        <v>-1.0715837137164641</v>
      </c>
      <c r="AL130" s="4">
        <f t="shared" si="163"/>
        <v>-4.6214648672105341E-2</v>
      </c>
      <c r="AM130" s="4">
        <f t="shared" si="163"/>
        <v>-0.7454387803868272</v>
      </c>
      <c r="AN130" s="4">
        <f t="shared" si="163"/>
        <v>-0.72392261982405159</v>
      </c>
      <c r="AO130" s="4">
        <f t="shared" si="163"/>
        <v>-0.16063122050650946</v>
      </c>
      <c r="AP130" s="4">
        <f t="shared" si="163"/>
        <v>0.66873886928902948</v>
      </c>
      <c r="AQ130" s="4">
        <f t="shared" si="163"/>
        <v>-0.88710010805363027</v>
      </c>
      <c r="AR130" s="4">
        <f t="shared" si="163"/>
        <v>0.92374576520582963</v>
      </c>
      <c r="AS130" s="4">
        <f t="shared" si="163"/>
        <v>0.45521203312738834</v>
      </c>
      <c r="AT130" s="4">
        <f t="shared" si="163"/>
        <v>0.32825423238222839</v>
      </c>
      <c r="AU130" s="4">
        <f t="shared" si="163"/>
        <v>1.8088804087163695</v>
      </c>
      <c r="AV130" s="4">
        <f t="shared" si="163"/>
        <v>-0.3469572814610089</v>
      </c>
      <c r="AW130" s="4">
        <f t="shared" si="163"/>
        <v>0.81497319517622202</v>
      </c>
      <c r="AY130" s="2">
        <f t="shared" si="154"/>
        <v>56.044944899626309</v>
      </c>
      <c r="AZ130" s="2">
        <f t="shared" si="154"/>
        <v>56.770240170689668</v>
      </c>
      <c r="BA130" s="2">
        <f t="shared" si="154"/>
        <v>56.875537496160604</v>
      </c>
      <c r="BB130" s="2">
        <f t="shared" si="154"/>
        <v>59.723426909831147</v>
      </c>
      <c r="BC130" s="2">
        <f t="shared" si="154"/>
        <v>61.814436430589552</v>
      </c>
      <c r="BD130" s="2">
        <f t="shared" si="154"/>
        <v>62.456857898200951</v>
      </c>
      <c r="BE130" s="2">
        <f t="shared" si="154"/>
        <v>61.528513520139605</v>
      </c>
      <c r="BF130" s="2">
        <f t="shared" si="154"/>
        <v>70.805212380400604</v>
      </c>
      <c r="BG130" s="2">
        <f t="shared" si="154"/>
        <v>57.923048372511445</v>
      </c>
      <c r="BH130" s="2">
        <f t="shared" si="154"/>
        <v>60.347210613812067</v>
      </c>
      <c r="BI130" s="2">
        <f t="shared" si="154"/>
        <v>60.069785192789887</v>
      </c>
      <c r="BJ130" s="2">
        <f t="shared" si="154"/>
        <v>61.388745405823862</v>
      </c>
      <c r="BK130" s="2">
        <f t="shared" si="154"/>
        <v>61.411117455376512</v>
      </c>
      <c r="BL130" s="2">
        <f t="shared" si="154"/>
        <v>60.60290860677943</v>
      </c>
      <c r="BM130" s="2">
        <f t="shared" si="154"/>
        <v>62.147947599328695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55.722999999999999</v>
      </c>
      <c r="CF130" s="2">
        <f t="shared" si="155"/>
        <v>57.122999999999998</v>
      </c>
      <c r="CG130" s="2">
        <f t="shared" si="155"/>
        <v>55.804000000000002</v>
      </c>
      <c r="CH130" s="2">
        <f t="shared" si="155"/>
        <v>59.677999999999997</v>
      </c>
      <c r="CI130" s="2">
        <f t="shared" si="155"/>
        <v>61.069000000000003</v>
      </c>
      <c r="CJ130" s="2">
        <f t="shared" si="155"/>
        <v>61.732999999999997</v>
      </c>
      <c r="CK130" s="2">
        <f t="shared" si="155"/>
        <v>61.368000000000002</v>
      </c>
      <c r="CL130" s="2">
        <f t="shared" si="155"/>
        <v>71.474000000000004</v>
      </c>
      <c r="CM130" s="2">
        <f t="shared" si="155"/>
        <v>57.036000000000001</v>
      </c>
      <c r="CN130" s="2">
        <f t="shared" si="155"/>
        <v>61.271000000000001</v>
      </c>
      <c r="CO130" s="2">
        <f t="shared" si="155"/>
        <v>60.524999999999999</v>
      </c>
      <c r="CP130" s="2">
        <f t="shared" si="155"/>
        <v>61.716999999999999</v>
      </c>
      <c r="CQ130" s="2">
        <f t="shared" si="155"/>
        <v>63.22</v>
      </c>
      <c r="CR130" s="2">
        <f t="shared" si="155"/>
        <v>60.258000000000003</v>
      </c>
      <c r="CS130" s="2">
        <f t="shared" si="155"/>
        <v>63.033000000000001</v>
      </c>
      <c r="CU130" s="2">
        <f t="shared" si="110"/>
        <v>55.722999999999999</v>
      </c>
      <c r="CV130" s="2">
        <f t="shared" si="111"/>
        <v>57.122999999999998</v>
      </c>
      <c r="CW130" s="2">
        <f t="shared" si="112"/>
        <v>55.804000000000002</v>
      </c>
      <c r="CX130" s="2">
        <f t="shared" si="113"/>
        <v>59.677999999999997</v>
      </c>
      <c r="CY130" s="2">
        <f t="shared" si="114"/>
        <v>61.069000000000003</v>
      </c>
      <c r="CZ130" s="2">
        <f t="shared" si="115"/>
        <v>61.732999999999997</v>
      </c>
      <c r="DA130" s="2">
        <f t="shared" si="116"/>
        <v>61.368000000000002</v>
      </c>
      <c r="DB130" s="2">
        <f t="shared" si="117"/>
        <v>71.474000000000004</v>
      </c>
      <c r="DC130" s="2">
        <f t="shared" si="118"/>
        <v>57.036000000000001</v>
      </c>
      <c r="DD130" s="2">
        <f t="shared" si="119"/>
        <v>61.271000000000001</v>
      </c>
      <c r="DE130" s="2">
        <f t="shared" si="120"/>
        <v>60.524999999999999</v>
      </c>
      <c r="DF130" s="2">
        <f t="shared" si="121"/>
        <v>61.716999999999999</v>
      </c>
      <c r="DG130" s="2">
        <f t="shared" si="122"/>
        <v>63.22</v>
      </c>
      <c r="DH130" s="2">
        <f t="shared" si="123"/>
        <v>60.258000000000003</v>
      </c>
      <c r="DI130" s="2">
        <f t="shared" si="124"/>
        <v>63.033000000000001</v>
      </c>
      <c r="DK130" s="2">
        <f t="shared" si="164"/>
        <v>82.069189298610354</v>
      </c>
      <c r="DL130" s="2">
        <f t="shared" si="164"/>
        <v>83.019263988724433</v>
      </c>
      <c r="DM130" s="2">
        <f t="shared" si="164"/>
        <v>84.064665505226458</v>
      </c>
      <c r="DN130" s="2">
        <f t="shared" si="164"/>
        <v>92.226965871337953</v>
      </c>
      <c r="DO130" s="2">
        <f t="shared" si="164"/>
        <v>86.505416416510315</v>
      </c>
      <c r="DP130" s="2">
        <f t="shared" si="164"/>
        <v>87.294882176360218</v>
      </c>
      <c r="DQ130" s="2">
        <f t="shared" si="164"/>
        <v>93.544702564102579</v>
      </c>
      <c r="DR130" s="2">
        <f t="shared" si="164"/>
        <v>98.674394025604528</v>
      </c>
      <c r="DS130" s="2">
        <f t="shared" si="164"/>
        <v>86.632056582633055</v>
      </c>
      <c r="DT130" s="2">
        <f t="shared" si="164"/>
        <v>84.027999999999992</v>
      </c>
      <c r="DU130" s="2">
        <f t="shared" si="164"/>
        <v>75.217305832147943</v>
      </c>
      <c r="DV130" s="2">
        <f t="shared" si="164"/>
        <v>88.711050497866296</v>
      </c>
      <c r="DW130" s="2">
        <f t="shared" si="164"/>
        <v>84.938925703031003</v>
      </c>
      <c r="DX130" s="2">
        <f t="shared" si="164"/>
        <v>85.324354061624618</v>
      </c>
      <c r="DY130" s="2">
        <f t="shared" si="164"/>
        <v>73.253570967741936</v>
      </c>
      <c r="EA130" s="2">
        <f t="shared" si="152"/>
        <v>55.905662044870446</v>
      </c>
      <c r="EB130" s="2">
        <f t="shared" si="152"/>
        <v>56.652290476190473</v>
      </c>
      <c r="EC130" s="2">
        <f t="shared" si="152"/>
        <v>56.740153460405566</v>
      </c>
      <c r="ED130" s="2">
        <f t="shared" si="152"/>
        <v>59.563262487914919</v>
      </c>
      <c r="EE130" s="2">
        <f t="shared" si="151"/>
        <v>61.677580277431382</v>
      </c>
      <c r="EF130" s="2">
        <f t="shared" si="151"/>
        <v>62.336882352941188</v>
      </c>
      <c r="EG130" s="2">
        <f t="shared" si="151"/>
        <v>61.352020194418316</v>
      </c>
      <c r="EH130" s="2">
        <f t="shared" si="151"/>
        <v>70.644518765267591</v>
      </c>
      <c r="EI130" s="2">
        <f t="shared" si="151"/>
        <v>57.755909751292783</v>
      </c>
      <c r="EJ130" s="2">
        <f t="shared" si="151"/>
        <v>60.212647627555796</v>
      </c>
      <c r="EK130" s="2">
        <f t="shared" si="151"/>
        <v>59.98415117729612</v>
      </c>
      <c r="EL130" s="2">
        <f t="shared" si="151"/>
        <v>61.233869995007474</v>
      </c>
      <c r="EM130" s="2">
        <f t="shared" si="135"/>
        <v>61.281711428571434</v>
      </c>
      <c r="EN130" s="2">
        <f t="shared" si="135"/>
        <v>60.460541331169509</v>
      </c>
      <c r="EO130" s="2">
        <f t="shared" si="135"/>
        <v>62.075174527284496</v>
      </c>
      <c r="EQ130" s="2">
        <f t="shared" si="165"/>
        <v>55.752769127848126</v>
      </c>
      <c r="ER130" s="2">
        <f t="shared" si="165"/>
        <v>56.560330045558089</v>
      </c>
      <c r="ES130" s="2">
        <f t="shared" si="165"/>
        <v>56.698771199517999</v>
      </c>
      <c r="ET130" s="2">
        <f t="shared" si="165"/>
        <v>59.547966825213443</v>
      </c>
      <c r="EU130" s="2">
        <f t="shared" si="165"/>
        <v>61.694557934519651</v>
      </c>
      <c r="EV130" s="2">
        <f t="shared" si="165"/>
        <v>62.241274224383986</v>
      </c>
      <c r="EW130" s="2">
        <f t="shared" si="165"/>
        <v>61.348154215080648</v>
      </c>
      <c r="EX130" s="2">
        <f t="shared" si="165"/>
        <v>70.645686193865458</v>
      </c>
      <c r="EY130" s="2">
        <f t="shared" si="165"/>
        <v>57.772742942418027</v>
      </c>
      <c r="EZ130" s="2">
        <f t="shared" si="165"/>
        <v>60.212010447548323</v>
      </c>
      <c r="FA130" s="2">
        <f t="shared" si="165"/>
        <v>59.974217543605533</v>
      </c>
      <c r="FB130" s="2">
        <f t="shared" si="165"/>
        <v>61.261011884010415</v>
      </c>
      <c r="FC130" s="2">
        <f t="shared" si="165"/>
        <v>61.040124880494602</v>
      </c>
      <c r="FD130" s="2">
        <f t="shared" si="165"/>
        <v>60.316462932014062</v>
      </c>
      <c r="FE130" s="2">
        <f t="shared" si="165"/>
        <v>62.062665072695012</v>
      </c>
      <c r="FG130" s="2">
        <f t="shared" si="166"/>
        <v>0.99462317403914113</v>
      </c>
      <c r="FH130" s="2">
        <f t="shared" si="166"/>
        <v>0.99549242630741541</v>
      </c>
      <c r="FI130" s="2">
        <f t="shared" si="166"/>
        <v>0.99503177254340436</v>
      </c>
      <c r="FJ130" s="2">
        <f t="shared" si="166"/>
        <v>0.9950914887402712</v>
      </c>
      <c r="FK130" s="2">
        <f t="shared" si="166"/>
        <v>0.99449460037887394</v>
      </c>
      <c r="FL130" s="2">
        <f t="shared" si="166"/>
        <v>0.99513853059116986</v>
      </c>
      <c r="FM130" s="2">
        <f t="shared" si="166"/>
        <v>0.99451599136014346</v>
      </c>
      <c r="FN130" s="2">
        <f t="shared" si="166"/>
        <v>0.99426766455846649</v>
      </c>
      <c r="FO130" s="2">
        <f t="shared" si="166"/>
        <v>0.99422049186724015</v>
      </c>
      <c r="FP130" s="2">
        <f t="shared" si="166"/>
        <v>0.99434937476667817</v>
      </c>
      <c r="FQ130" s="2">
        <f t="shared" si="166"/>
        <v>0.99437052113942559</v>
      </c>
      <c r="FR130" s="2">
        <f t="shared" si="166"/>
        <v>0.99437332543689405</v>
      </c>
      <c r="FS130" s="2">
        <f t="shared" si="166"/>
        <v>0.99443893229941382</v>
      </c>
      <c r="FT130" s="2">
        <f t="shared" si="166"/>
        <v>0.99422722526435214</v>
      </c>
      <c r="FU130" s="2">
        <f t="shared" si="166"/>
        <v>0.99348299658428418</v>
      </c>
      <c r="FW130" s="2">
        <f t="shared" si="156"/>
        <v>9.1166931524960804E-3</v>
      </c>
      <c r="FX130" s="2">
        <f t="shared" si="156"/>
        <v>9.8018425183675744E-3</v>
      </c>
      <c r="FY130" s="2">
        <f t="shared" si="156"/>
        <v>8.9496130993081523E-3</v>
      </c>
      <c r="FZ130" s="2">
        <f t="shared" si="156"/>
        <v>1.0835354373306265E-2</v>
      </c>
      <c r="GA130" s="2">
        <f t="shared" si="156"/>
        <v>9.9538754862925332E-3</v>
      </c>
      <c r="GB130" s="2">
        <f t="shared" si="156"/>
        <v>1.4193431121929376E-2</v>
      </c>
      <c r="GC130" s="2">
        <f t="shared" si="156"/>
        <v>1.3353029003424759E-2</v>
      </c>
      <c r="GD130" s="2">
        <f t="shared" si="156"/>
        <v>1.4534299102816764E-2</v>
      </c>
      <c r="GE130" s="2">
        <f t="shared" si="156"/>
        <v>1.4774130603963565E-2</v>
      </c>
      <c r="GF130" s="2">
        <f t="shared" si="156"/>
        <v>1.3567280537636483E-2</v>
      </c>
      <c r="GG130" s="2">
        <f t="shared" si="156"/>
        <v>1.2151305287306045E-2</v>
      </c>
      <c r="GH130" s="2">
        <f t="shared" si="156"/>
        <v>9.9572367659784018E-3</v>
      </c>
      <c r="GI130" s="2">
        <f t="shared" si="156"/>
        <v>8.9133414074659793E-3</v>
      </c>
      <c r="GJ130" s="2">
        <f t="shared" si="156"/>
        <v>8.0922217290222091E-3</v>
      </c>
      <c r="GK130" s="2">
        <f t="shared" si="156"/>
        <v>6.1214291912716663E-3</v>
      </c>
      <c r="GM130" s="86">
        <f t="shared" si="157"/>
        <v>3.1302851526159018E-26</v>
      </c>
      <c r="GN130" s="86">
        <f t="shared" si="157"/>
        <v>2.6058713914954348E-18</v>
      </c>
      <c r="GO130" s="86">
        <f t="shared" si="157"/>
        <v>6.1513422893191506E-28</v>
      </c>
      <c r="GP130" s="86">
        <f t="shared" si="157"/>
        <v>9.5586659784546493E-25</v>
      </c>
      <c r="GQ130" s="86">
        <f t="shared" si="157"/>
        <v>1.1339183015838282E-29</v>
      </c>
      <c r="GR130" s="86">
        <f t="shared" si="157"/>
        <v>2.9573507281474558E-18</v>
      </c>
      <c r="GS130" s="86">
        <f t="shared" si="157"/>
        <v>1.1816805242783543E-27</v>
      </c>
      <c r="GT130" s="86">
        <f t="shared" si="157"/>
        <v>2.1435175959449503E-34</v>
      </c>
      <c r="GU130" s="86">
        <f t="shared" si="157"/>
        <v>4.766925974463377E-38</v>
      </c>
      <c r="GV130" s="86">
        <f t="shared" si="157"/>
        <v>9.1151210421702571E-35</v>
      </c>
      <c r="GW130" s="86">
        <f t="shared" si="157"/>
        <v>8.9741242967892721E-40</v>
      </c>
      <c r="GX130" s="86">
        <f t="shared" si="157"/>
        <v>4.7720098020543339E-41</v>
      </c>
      <c r="GY130" s="86">
        <f t="shared" si="157"/>
        <v>7.7872866196071381E-45</v>
      </c>
      <c r="GZ130" s="86">
        <f t="shared" si="157"/>
        <v>1.4451102056539178E-57</v>
      </c>
      <c r="HA130" s="86">
        <f t="shared" si="157"/>
        <v>1.5039086899848E-61</v>
      </c>
      <c r="HC130" s="86">
        <f t="shared" si="153"/>
        <v>2.5563897569576248E-6</v>
      </c>
      <c r="HD130" s="86">
        <f t="shared" si="153"/>
        <v>1.428804984169645E-3</v>
      </c>
      <c r="HE130" s="86">
        <f t="shared" si="153"/>
        <v>1.1494475298051624E-5</v>
      </c>
      <c r="HF130" s="86">
        <f t="shared" si="153"/>
        <v>2.4403325543941878E-4</v>
      </c>
      <c r="HG130" s="86">
        <f t="shared" si="153"/>
        <v>1.0724755115103302E-7</v>
      </c>
      <c r="HH130" s="86">
        <f t="shared" si="153"/>
        <v>2.7823205159677452E-5</v>
      </c>
      <c r="HI130" s="86">
        <f t="shared" si="153"/>
        <v>7.5202897837016503E-8</v>
      </c>
      <c r="HJ130" s="86">
        <f t="shared" si="153"/>
        <v>4.9875355327903241E-10</v>
      </c>
      <c r="HK130" s="86">
        <f t="shared" si="153"/>
        <v>7.7378465948784061E-13</v>
      </c>
      <c r="HL130" s="86">
        <f t="shared" si="161"/>
        <v>4.6893650390000827E-11</v>
      </c>
      <c r="HM130" s="86">
        <f t="shared" si="161"/>
        <v>2.8511401453771489E-12</v>
      </c>
      <c r="HN130" s="86">
        <f t="shared" si="161"/>
        <v>1.3479954963837478E-10</v>
      </c>
      <c r="HO130" s="86">
        <f t="shared" si="161"/>
        <v>1.4213255014695016E-7</v>
      </c>
      <c r="HP130" s="86">
        <f t="shared" si="161"/>
        <v>1.7374431309587873E-13</v>
      </c>
      <c r="HQ130" s="86">
        <f t="shared" si="161"/>
        <v>3.4868114297119536E-16</v>
      </c>
      <c r="HS130" s="86">
        <f t="shared" si="158"/>
        <v>1.2173738087185493E-8</v>
      </c>
      <c r="HT130" s="86">
        <f t="shared" si="158"/>
        <v>2.1892677795958613E-8</v>
      </c>
      <c r="HU130" s="86">
        <f t="shared" si="158"/>
        <v>7.002336806144048E-9</v>
      </c>
      <c r="HV130" s="86">
        <f t="shared" si="158"/>
        <v>2.6972666550980571E-9</v>
      </c>
      <c r="HW130" s="86">
        <f t="shared" si="158"/>
        <v>2.2625057736516294E-8</v>
      </c>
      <c r="HX130" s="86">
        <f t="shared" si="158"/>
        <v>4.9783598515882447E-8</v>
      </c>
      <c r="HY130" s="86">
        <f t="shared" si="158"/>
        <v>1.0434277610213944E-6</v>
      </c>
      <c r="HZ130" s="86">
        <f t="shared" si="158"/>
        <v>3.7046676153080755E-7</v>
      </c>
      <c r="IA130" s="86">
        <f t="shared" si="158"/>
        <v>3.2093169482350116E-7</v>
      </c>
      <c r="IB130" s="86">
        <f t="shared" si="158"/>
        <v>2.2419652390454285E-7</v>
      </c>
      <c r="IC130" s="86">
        <f t="shared" si="158"/>
        <v>1.4081740230665364E-8</v>
      </c>
      <c r="ID130" s="86">
        <f t="shared" si="158"/>
        <v>1.553989525221253E-9</v>
      </c>
      <c r="IE130" s="86">
        <f t="shared" si="158"/>
        <v>5.9329455314859708E-9</v>
      </c>
      <c r="IF130" s="86">
        <f t="shared" si="158"/>
        <v>5.0316359853949094E-6</v>
      </c>
      <c r="IG130" s="86">
        <f t="shared" si="158"/>
        <v>1.0705674430655552E-4</v>
      </c>
      <c r="II130" s="86">
        <f t="shared" si="159"/>
        <v>1.8670402460848776E-38</v>
      </c>
      <c r="IJ130" s="86">
        <f t="shared" si="159"/>
        <v>8.683078277963042E-35</v>
      </c>
      <c r="IK130" s="86">
        <f t="shared" si="159"/>
        <v>1.2702302639478491E-37</v>
      </c>
      <c r="IL130" s="86">
        <f t="shared" si="159"/>
        <v>8.7760960470585201E-38</v>
      </c>
      <c r="IM130" s="86">
        <f t="shared" si="159"/>
        <v>4.0155867567203741E-37</v>
      </c>
      <c r="IN130" s="86">
        <f t="shared" si="159"/>
        <v>1.2074229501736783E-32</v>
      </c>
      <c r="IO130" s="86">
        <f t="shared" si="159"/>
        <v>3.6840577777367529E-32</v>
      </c>
      <c r="IP130" s="86">
        <f t="shared" si="159"/>
        <v>5.6142965111316505E-33</v>
      </c>
      <c r="IQ130" s="86">
        <f t="shared" si="159"/>
        <v>3.5284823348313047E-33</v>
      </c>
      <c r="IR130" s="86">
        <f t="shared" si="159"/>
        <v>6.359219497624843E-34</v>
      </c>
      <c r="IS130" s="86">
        <f t="shared" si="159"/>
        <v>3.3882237745577365E-36</v>
      </c>
      <c r="IT130" s="86">
        <f t="shared" si="159"/>
        <v>5.4826445321634308E-40</v>
      </c>
      <c r="IU130" s="86">
        <f t="shared" si="159"/>
        <v>1.8229535831855503E-39</v>
      </c>
      <c r="IV130" s="86">
        <f t="shared" si="159"/>
        <v>7.3686139607958019E-45</v>
      </c>
      <c r="IW130" s="86">
        <f t="shared" si="159"/>
        <v>2.7720169931369959E-21</v>
      </c>
      <c r="IY130" s="86">
        <f t="shared" si="160"/>
        <v>2.5685634950448103E-6</v>
      </c>
      <c r="IZ130" s="86">
        <f t="shared" si="160"/>
        <v>1.4288268768474436E-3</v>
      </c>
      <c r="JA130" s="86">
        <f t="shared" si="160"/>
        <v>1.1501477634857767E-5</v>
      </c>
      <c r="JB130" s="86">
        <f t="shared" si="160"/>
        <v>2.4403595270607387E-4</v>
      </c>
      <c r="JC130" s="86">
        <f t="shared" si="160"/>
        <v>1.2987260888754931E-7</v>
      </c>
      <c r="JD130" s="86">
        <f t="shared" si="160"/>
        <v>2.7872988758196294E-5</v>
      </c>
      <c r="JE130" s="86">
        <f t="shared" si="160"/>
        <v>1.1186306588584109E-6</v>
      </c>
      <c r="JF130" s="86">
        <f t="shared" si="160"/>
        <v>3.7096551508408658E-7</v>
      </c>
      <c r="JG130" s="86">
        <f t="shared" si="160"/>
        <v>3.2093246860816066E-7</v>
      </c>
      <c r="JH130" s="86">
        <f t="shared" si="160"/>
        <v>2.2424341755493285E-7</v>
      </c>
      <c r="JI130" s="86">
        <f t="shared" si="160"/>
        <v>1.4084591370810741E-8</v>
      </c>
      <c r="JJ130" s="86">
        <f t="shared" si="160"/>
        <v>1.6887890748596279E-9</v>
      </c>
      <c r="JK130" s="86">
        <f t="shared" si="160"/>
        <v>1.4806549567843614E-7</v>
      </c>
      <c r="JL130" s="86">
        <f t="shared" si="160"/>
        <v>5.0316361591392224E-6</v>
      </c>
      <c r="JM130" s="86">
        <f t="shared" si="160"/>
        <v>1.070567443069042E-4</v>
      </c>
    </row>
    <row r="131" spans="2:273" x14ac:dyDescent="0.25">
      <c r="B131" s="2">
        <v>104</v>
      </c>
      <c r="C131" s="37">
        <v>55.908000000000001</v>
      </c>
      <c r="D131" s="37">
        <v>55.439</v>
      </c>
      <c r="E131" s="37">
        <v>56.893000000000001</v>
      </c>
      <c r="F131" s="37">
        <v>59.441000000000003</v>
      </c>
      <c r="G131" s="37">
        <v>61.466000000000001</v>
      </c>
      <c r="H131" s="37">
        <v>60.832999999999998</v>
      </c>
      <c r="I131" s="37">
        <v>61.228000000000002</v>
      </c>
      <c r="J131" s="37">
        <v>71.227999999999994</v>
      </c>
      <c r="K131" s="37">
        <v>57.070999999999998</v>
      </c>
      <c r="L131" s="37">
        <v>60.643999999999998</v>
      </c>
      <c r="M131" s="37">
        <v>59.982999999999997</v>
      </c>
      <c r="N131" s="37">
        <v>60.6</v>
      </c>
      <c r="O131" s="37">
        <v>62.491999999999997</v>
      </c>
      <c r="P131" s="37">
        <v>61.097000000000001</v>
      </c>
      <c r="Q131" s="37">
        <v>63.262</v>
      </c>
      <c r="S131" s="4">
        <f t="shared" si="162"/>
        <v>55.869520162702379</v>
      </c>
      <c r="T131" s="4">
        <f t="shared" si="162"/>
        <v>56.61194322772424</v>
      </c>
      <c r="U131" s="4">
        <f t="shared" si="162"/>
        <v>56.704740206521357</v>
      </c>
      <c r="V131" s="4">
        <f t="shared" si="162"/>
        <v>59.565607020862771</v>
      </c>
      <c r="W131" s="4">
        <f t="shared" si="162"/>
        <v>61.67157709223622</v>
      </c>
      <c r="X131" s="4">
        <f t="shared" si="162"/>
        <v>62.262201285573951</v>
      </c>
      <c r="Y131" s="4">
        <f t="shared" si="162"/>
        <v>61.398461543655159</v>
      </c>
      <c r="Z131" s="4">
        <f t="shared" si="162"/>
        <v>70.692245728858524</v>
      </c>
      <c r="AA131" s="4">
        <f t="shared" si="162"/>
        <v>57.728726854939133</v>
      </c>
      <c r="AB131" s="4">
        <f t="shared" si="162"/>
        <v>60.1299948510487</v>
      </c>
      <c r="AC131" s="4">
        <f t="shared" si="162"/>
        <v>59.92868220386476</v>
      </c>
      <c r="AD131" s="4">
        <f t="shared" si="162"/>
        <v>61.190313943586531</v>
      </c>
      <c r="AE131" s="4">
        <f t="shared" si="162"/>
        <v>61.246553170698419</v>
      </c>
      <c r="AF131" s="4">
        <f t="shared" si="162"/>
        <v>60.42553441525213</v>
      </c>
      <c r="AG131" s="4">
        <f t="shared" si="162"/>
        <v>62.143609102606909</v>
      </c>
      <c r="AI131" s="4">
        <f t="shared" si="163"/>
        <v>3.8479837297622055E-2</v>
      </c>
      <c r="AJ131" s="4">
        <f t="shared" si="163"/>
        <v>-1.1729432277242395</v>
      </c>
      <c r="AK131" s="4">
        <f t="shared" si="163"/>
        <v>0.18825979347864319</v>
      </c>
      <c r="AL131" s="4">
        <f t="shared" si="163"/>
        <v>-0.12460702086276854</v>
      </c>
      <c r="AM131" s="4">
        <f t="shared" si="163"/>
        <v>-0.20557709223621856</v>
      </c>
      <c r="AN131" s="4">
        <f t="shared" si="163"/>
        <v>-1.4292012855739529</v>
      </c>
      <c r="AO131" s="4">
        <f t="shared" si="163"/>
        <v>-0.17046154365515775</v>
      </c>
      <c r="AP131" s="4">
        <f t="shared" si="163"/>
        <v>0.53575427114147089</v>
      </c>
      <c r="AQ131" s="4">
        <f t="shared" si="163"/>
        <v>-0.65772685493913485</v>
      </c>
      <c r="AR131" s="4">
        <f t="shared" si="163"/>
        <v>0.51400514895129845</v>
      </c>
      <c r="AS131" s="4">
        <f t="shared" si="163"/>
        <v>5.4317796135237018E-2</v>
      </c>
      <c r="AT131" s="4">
        <f t="shared" si="163"/>
        <v>-0.59031394358652989</v>
      </c>
      <c r="AU131" s="4">
        <f t="shared" si="163"/>
        <v>1.2454468293015779</v>
      </c>
      <c r="AV131" s="4">
        <f t="shared" si="163"/>
        <v>0.67146558474787099</v>
      </c>
      <c r="AW131" s="4">
        <f t="shared" si="163"/>
        <v>1.1183908973930912</v>
      </c>
      <c r="AY131" s="2">
        <f t="shared" si="154"/>
        <v>55.869518714658447</v>
      </c>
      <c r="AZ131" s="2">
        <f t="shared" si="154"/>
        <v>56.609023366740296</v>
      </c>
      <c r="BA131" s="2">
        <f t="shared" si="154"/>
        <v>56.704730097350506</v>
      </c>
      <c r="BB131" s="2">
        <f t="shared" si="154"/>
        <v>59.565399471169208</v>
      </c>
      <c r="BC131" s="2">
        <f t="shared" si="154"/>
        <v>61.671567308566466</v>
      </c>
      <c r="BD131" s="2">
        <f t="shared" si="154"/>
        <v>62.262158983210242</v>
      </c>
      <c r="BE131" s="2">
        <f t="shared" si="154"/>
        <v>61.398010125895631</v>
      </c>
      <c r="BF131" s="2">
        <f t="shared" si="154"/>
        <v>70.692038034749501</v>
      </c>
      <c r="BG131" s="2">
        <f t="shared" si="154"/>
        <v>57.728502383206262</v>
      </c>
      <c r="BH131" s="2">
        <f t="shared" si="154"/>
        <v>60.12980413303363</v>
      </c>
      <c r="BI131" s="2">
        <f t="shared" si="154"/>
        <v>59.928667978501593</v>
      </c>
      <c r="BJ131" s="2">
        <f t="shared" si="154"/>
        <v>61.190311850108664</v>
      </c>
      <c r="BK131" s="2">
        <f t="shared" si="154"/>
        <v>61.246544446461392</v>
      </c>
      <c r="BL131" s="2">
        <f t="shared" si="154"/>
        <v>60.420559070373876</v>
      </c>
      <c r="BM131" s="2">
        <f t="shared" si="154"/>
        <v>62.017270269622536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55.908000000000001</v>
      </c>
      <c r="CF131" s="2">
        <f t="shared" si="155"/>
        <v>55.439</v>
      </c>
      <c r="CG131" s="2">
        <f t="shared" si="155"/>
        <v>56.893000000000001</v>
      </c>
      <c r="CH131" s="2">
        <f t="shared" si="155"/>
        <v>59.441000000000003</v>
      </c>
      <c r="CI131" s="2">
        <f t="shared" si="155"/>
        <v>61.466000000000001</v>
      </c>
      <c r="CJ131" s="2">
        <f t="shared" si="155"/>
        <v>60.832999999999998</v>
      </c>
      <c r="CK131" s="2">
        <f t="shared" si="155"/>
        <v>61.228000000000002</v>
      </c>
      <c r="CL131" s="2">
        <f t="shared" si="155"/>
        <v>71.227999999999994</v>
      </c>
      <c r="CM131" s="2">
        <f t="shared" si="155"/>
        <v>57.070999999999998</v>
      </c>
      <c r="CN131" s="2">
        <f t="shared" si="155"/>
        <v>60.643999999999998</v>
      </c>
      <c r="CO131" s="2">
        <f t="shared" si="155"/>
        <v>59.982999999999997</v>
      </c>
      <c r="CP131" s="2">
        <f t="shared" si="155"/>
        <v>60.6</v>
      </c>
      <c r="CQ131" s="2">
        <f t="shared" si="155"/>
        <v>62.491999999999997</v>
      </c>
      <c r="CR131" s="2">
        <f t="shared" si="155"/>
        <v>61.097000000000001</v>
      </c>
      <c r="CS131" s="2">
        <f t="shared" si="155"/>
        <v>63.262</v>
      </c>
      <c r="CU131" s="2">
        <f t="shared" si="110"/>
        <v>55.908000000000001</v>
      </c>
      <c r="CV131" s="2">
        <f t="shared" si="111"/>
        <v>55.439</v>
      </c>
      <c r="CW131" s="2">
        <f t="shared" si="112"/>
        <v>56.893000000000001</v>
      </c>
      <c r="CX131" s="2">
        <f t="shared" si="113"/>
        <v>59.441000000000003</v>
      </c>
      <c r="CY131" s="2">
        <f t="shared" si="114"/>
        <v>61.466000000000001</v>
      </c>
      <c r="CZ131" s="2">
        <f t="shared" si="115"/>
        <v>60.832999999999998</v>
      </c>
      <c r="DA131" s="2">
        <f t="shared" si="116"/>
        <v>61.228000000000002</v>
      </c>
      <c r="DB131" s="2">
        <f t="shared" si="117"/>
        <v>71.227999999999994</v>
      </c>
      <c r="DC131" s="2">
        <f t="shared" si="118"/>
        <v>57.070999999999998</v>
      </c>
      <c r="DD131" s="2">
        <f t="shared" si="119"/>
        <v>60.643999999999998</v>
      </c>
      <c r="DE131" s="2">
        <f t="shared" si="120"/>
        <v>59.982999999999997</v>
      </c>
      <c r="DF131" s="2">
        <f t="shared" si="121"/>
        <v>60.6</v>
      </c>
      <c r="DG131" s="2">
        <f t="shared" si="122"/>
        <v>62.491999999999997</v>
      </c>
      <c r="DH131" s="2">
        <f t="shared" si="123"/>
        <v>61.097000000000001</v>
      </c>
      <c r="DI131" s="2">
        <f t="shared" si="124"/>
        <v>63.262</v>
      </c>
      <c r="DK131" s="2">
        <f t="shared" si="164"/>
        <v>82.236386475544379</v>
      </c>
      <c r="DL131" s="2">
        <f t="shared" si="164"/>
        <v>83.171559196617309</v>
      </c>
      <c r="DM131" s="2">
        <f t="shared" si="164"/>
        <v>84.226595818815312</v>
      </c>
      <c r="DN131" s="2">
        <f t="shared" si="164"/>
        <v>92.414543642404084</v>
      </c>
      <c r="DO131" s="2">
        <f t="shared" si="164"/>
        <v>86.582712382739217</v>
      </c>
      <c r="DP131" s="2">
        <f t="shared" si="164"/>
        <v>87.37678067542214</v>
      </c>
      <c r="DQ131" s="2">
        <f t="shared" si="164"/>
        <v>93.77320944669367</v>
      </c>
      <c r="DR131" s="2">
        <f t="shared" si="164"/>
        <v>98.850144144144124</v>
      </c>
      <c r="DS131" s="2">
        <f t="shared" si="164"/>
        <v>86.783316806722695</v>
      </c>
      <c r="DT131" s="2">
        <f t="shared" si="164"/>
        <v>84.116671428571422</v>
      </c>
      <c r="DU131" s="2">
        <f t="shared" si="164"/>
        <v>75.1687927927928</v>
      </c>
      <c r="DV131" s="2">
        <f t="shared" si="164"/>
        <v>88.840459459459467</v>
      </c>
      <c r="DW131" s="2">
        <f t="shared" si="164"/>
        <v>85.017652150125869</v>
      </c>
      <c r="DX131" s="2">
        <f t="shared" si="164"/>
        <v>85.468349579831909</v>
      </c>
      <c r="DY131" s="2">
        <f t="shared" si="164"/>
        <v>73.243206451612906</v>
      </c>
      <c r="EA131" s="2">
        <f t="shared" si="152"/>
        <v>55.740758370908296</v>
      </c>
      <c r="EB131" s="2">
        <f t="shared" si="152"/>
        <v>56.500051190476185</v>
      </c>
      <c r="EC131" s="2">
        <f t="shared" si="152"/>
        <v>56.579732332822125</v>
      </c>
      <c r="ED131" s="2">
        <f t="shared" si="152"/>
        <v>59.41776820818562</v>
      </c>
      <c r="EE131" s="2">
        <f t="shared" si="151"/>
        <v>61.545664742818673</v>
      </c>
      <c r="EF131" s="2">
        <f t="shared" si="151"/>
        <v>62.150852941176481</v>
      </c>
      <c r="EG131" s="2">
        <f t="shared" si="151"/>
        <v>61.235120821574171</v>
      </c>
      <c r="EH131" s="2">
        <f t="shared" si="151"/>
        <v>70.543870308683083</v>
      </c>
      <c r="EI131" s="2">
        <f t="shared" si="151"/>
        <v>57.573888795863084</v>
      </c>
      <c r="EJ131" s="2">
        <f t="shared" si="151"/>
        <v>60.005519632281946</v>
      </c>
      <c r="EK131" s="2">
        <f t="shared" si="151"/>
        <v>59.850863597380325</v>
      </c>
      <c r="EL131" s="2">
        <f t="shared" si="151"/>
        <v>61.047417753369928</v>
      </c>
      <c r="EM131" s="2">
        <f t="shared" si="135"/>
        <v>61.127245714285721</v>
      </c>
      <c r="EN131" s="2">
        <f t="shared" si="135"/>
        <v>60.289026069949863</v>
      </c>
      <c r="EO131" s="2">
        <f t="shared" si="135"/>
        <v>61.9503885254152</v>
      </c>
      <c r="EQ131" s="2">
        <f t="shared" si="165"/>
        <v>55.617765274383466</v>
      </c>
      <c r="ER131" s="2">
        <f t="shared" si="165"/>
        <v>56.433300478359911</v>
      </c>
      <c r="ES131" s="2">
        <f t="shared" si="165"/>
        <v>56.54637075256521</v>
      </c>
      <c r="ET131" s="2">
        <f t="shared" si="165"/>
        <v>59.405429726769398</v>
      </c>
      <c r="EU131" s="2">
        <f t="shared" si="165"/>
        <v>61.557680918928682</v>
      </c>
      <c r="EV131" s="2">
        <f t="shared" si="165"/>
        <v>62.113125628006642</v>
      </c>
      <c r="EW131" s="2">
        <f t="shared" si="165"/>
        <v>61.240064746652642</v>
      </c>
      <c r="EX131" s="2">
        <f t="shared" si="165"/>
        <v>70.550732424832717</v>
      </c>
      <c r="EY131" s="2">
        <f t="shared" si="165"/>
        <v>57.609317762680547</v>
      </c>
      <c r="EZ131" s="2">
        <f t="shared" si="165"/>
        <v>60.003333618590631</v>
      </c>
      <c r="FA131" s="2">
        <f t="shared" si="165"/>
        <v>59.784807713199356</v>
      </c>
      <c r="FB131" s="2">
        <f t="shared" si="165"/>
        <v>61.065846201013059</v>
      </c>
      <c r="FC131" s="2">
        <f t="shared" si="165"/>
        <v>60.929921360130876</v>
      </c>
      <c r="FD131" s="2">
        <f t="shared" si="165"/>
        <v>60.165035219950909</v>
      </c>
      <c r="FE131" s="2">
        <f t="shared" si="165"/>
        <v>61.909168290518167</v>
      </c>
      <c r="FG131" s="2">
        <f t="shared" si="166"/>
        <v>0.99509395538086676</v>
      </c>
      <c r="FH131" s="2">
        <f t="shared" si="166"/>
        <v>0.99588741280859983</v>
      </c>
      <c r="FI131" s="2">
        <f t="shared" si="166"/>
        <v>0.99546694107974965</v>
      </c>
      <c r="FJ131" s="2">
        <f t="shared" si="166"/>
        <v>0.99552145025926742</v>
      </c>
      <c r="FK131" s="2">
        <f t="shared" si="166"/>
        <v>0.99497658244926435</v>
      </c>
      <c r="FL131" s="2">
        <f t="shared" si="166"/>
        <v>0.99556438984237305</v>
      </c>
      <c r="FM131" s="2">
        <f t="shared" si="166"/>
        <v>0.99499611013375344</v>
      </c>
      <c r="FN131" s="2">
        <f t="shared" si="166"/>
        <v>0.99476940971967132</v>
      </c>
      <c r="FO131" s="2">
        <f t="shared" si="166"/>
        <v>0.9947263441030828</v>
      </c>
      <c r="FP131" s="2">
        <f t="shared" si="166"/>
        <v>0.99484400500947789</v>
      </c>
      <c r="FQ131" s="2">
        <f t="shared" si="166"/>
        <v>0.99486330988649185</v>
      </c>
      <c r="FR131" s="2">
        <f t="shared" si="166"/>
        <v>0.99486586997110971</v>
      </c>
      <c r="FS131" s="2">
        <f t="shared" si="166"/>
        <v>0.99492576308513914</v>
      </c>
      <c r="FT131" s="2">
        <f t="shared" si="166"/>
        <v>0.99473249128110364</v>
      </c>
      <c r="FU131" s="2">
        <f t="shared" si="166"/>
        <v>0.99405301208927721</v>
      </c>
      <c r="FW131" s="2">
        <f t="shared" si="156"/>
        <v>9.9874706618694794E-3</v>
      </c>
      <c r="FX131" s="2">
        <f t="shared" si="156"/>
        <v>1.0737352674626322E-2</v>
      </c>
      <c r="FY131" s="2">
        <f t="shared" si="156"/>
        <v>9.8045899273958969E-3</v>
      </c>
      <c r="FZ131" s="2">
        <f t="shared" si="156"/>
        <v>1.1868322964420516E-2</v>
      </c>
      <c r="GA131" s="2">
        <f t="shared" si="156"/>
        <v>1.0903736231549464E-2</v>
      </c>
      <c r="GB131" s="2">
        <f t="shared" si="156"/>
        <v>1.5541505889498864E-2</v>
      </c>
      <c r="GC131" s="2">
        <f t="shared" si="156"/>
        <v>1.4622467378725674E-2</v>
      </c>
      <c r="GD131" s="2">
        <f t="shared" si="156"/>
        <v>1.5914226450463684E-2</v>
      </c>
      <c r="GE131" s="2">
        <f t="shared" si="156"/>
        <v>1.6176454455782106E-2</v>
      </c>
      <c r="GF131" s="2">
        <f t="shared" si="156"/>
        <v>1.4856780555810006E-2</v>
      </c>
      <c r="GG131" s="2">
        <f t="shared" si="156"/>
        <v>1.3308039807855955E-2</v>
      </c>
      <c r="GH131" s="2">
        <f t="shared" si="156"/>
        <v>1.090741473168722E-2</v>
      </c>
      <c r="GI131" s="2">
        <f t="shared" si="156"/>
        <v>9.7648872606387327E-3</v>
      </c>
      <c r="GJ131" s="2">
        <f t="shared" si="156"/>
        <v>8.866022776725789E-3</v>
      </c>
      <c r="GK131" s="2">
        <f t="shared" si="156"/>
        <v>6.7080519663082457E-3</v>
      </c>
      <c r="GM131" s="86">
        <f t="shared" si="157"/>
        <v>1.6485582670678902E-27</v>
      </c>
      <c r="GN131" s="86">
        <f t="shared" si="157"/>
        <v>3.3083323205200554E-19</v>
      </c>
      <c r="GO131" s="86">
        <f t="shared" si="157"/>
        <v>2.4932679580840226E-29</v>
      </c>
      <c r="GP131" s="86">
        <f t="shared" si="157"/>
        <v>5.4981843168560224E-26</v>
      </c>
      <c r="GQ131" s="86">
        <f t="shared" si="157"/>
        <v>3.6418413273601294E-31</v>
      </c>
      <c r="GR131" s="86">
        <f t="shared" si="157"/>
        <v>4.0257426688385406E-19</v>
      </c>
      <c r="GS131" s="86">
        <f t="shared" si="157"/>
        <v>5.1705143116994352E-29</v>
      </c>
      <c r="GT131" s="86">
        <f t="shared" si="157"/>
        <v>4.1669041482443065E-36</v>
      </c>
      <c r="GU131" s="86">
        <f t="shared" si="157"/>
        <v>6.5287171487381957E-40</v>
      </c>
      <c r="GV131" s="86">
        <f t="shared" si="157"/>
        <v>1.901605169423158E-36</v>
      </c>
      <c r="GW131" s="86">
        <f t="shared" si="157"/>
        <v>9.9341074057343083E-42</v>
      </c>
      <c r="GX131" s="86">
        <f t="shared" si="157"/>
        <v>4.3346190448131714E-43</v>
      </c>
      <c r="GY131" s="86">
        <f t="shared" si="157"/>
        <v>4.3471852179756502E-47</v>
      </c>
      <c r="GZ131" s="86">
        <f t="shared" si="157"/>
        <v>2.1421938194413435E-60</v>
      </c>
      <c r="HA131" s="86">
        <f t="shared" si="157"/>
        <v>1.4434179371635865E-64</v>
      </c>
      <c r="HC131" s="86">
        <f t="shared" si="153"/>
        <v>5.9284845506228156E-7</v>
      </c>
      <c r="HD131" s="86">
        <f t="shared" si="153"/>
        <v>6.8716772975201113E-4</v>
      </c>
      <c r="HE131" s="86">
        <f t="shared" si="153"/>
        <v>3.0880842415427821E-6</v>
      </c>
      <c r="HF131" s="86">
        <f t="shared" si="153"/>
        <v>9.7584798500640276E-5</v>
      </c>
      <c r="HG131" s="86">
        <f t="shared" si="153"/>
        <v>1.7107783531279486E-8</v>
      </c>
      <c r="HH131" s="86">
        <f t="shared" si="153"/>
        <v>9.279366644313155E-6</v>
      </c>
      <c r="HI131" s="86">
        <f t="shared" si="153"/>
        <v>1.3027552703822349E-8</v>
      </c>
      <c r="HJ131" s="86">
        <f t="shared" si="153"/>
        <v>4.9504087496167996E-11</v>
      </c>
      <c r="HK131" s="86">
        <f t="shared" si="153"/>
        <v>4.0498516330730622E-14</v>
      </c>
      <c r="HL131" s="86">
        <f t="shared" si="161"/>
        <v>3.7192895364337886E-12</v>
      </c>
      <c r="HM131" s="86">
        <f t="shared" si="161"/>
        <v>1.5065754247074772E-13</v>
      </c>
      <c r="HN131" s="86">
        <f t="shared" si="161"/>
        <v>9.9346513757434276E-12</v>
      </c>
      <c r="HO131" s="86">
        <f t="shared" si="161"/>
        <v>2.2445608101701829E-8</v>
      </c>
      <c r="HP131" s="86">
        <f t="shared" si="161"/>
        <v>6.2423532456649612E-15</v>
      </c>
      <c r="HQ131" s="86">
        <f t="shared" si="161"/>
        <v>6.3947999006328517E-18</v>
      </c>
      <c r="HS131" s="86">
        <f t="shared" si="158"/>
        <v>6.2766365829772078E-8</v>
      </c>
      <c r="HT131" s="86">
        <f t="shared" si="158"/>
        <v>1.036568800446081E-7</v>
      </c>
      <c r="HU131" s="86">
        <f t="shared" si="158"/>
        <v>3.6150378580077806E-8</v>
      </c>
      <c r="HV131" s="86">
        <f t="shared" si="158"/>
        <v>1.56663747786556E-8</v>
      </c>
      <c r="HW131" s="86">
        <f t="shared" si="158"/>
        <v>1.1332899503022087E-7</v>
      </c>
      <c r="HX131" s="86">
        <f t="shared" si="158"/>
        <v>2.4499010964832659E-7</v>
      </c>
      <c r="HY131" s="86">
        <f t="shared" si="158"/>
        <v>4.2357406646611127E-6</v>
      </c>
      <c r="HZ131" s="86">
        <f t="shared" si="158"/>
        <v>1.6683843660618974E-6</v>
      </c>
      <c r="IA131" s="86">
        <f t="shared" si="158"/>
        <v>1.4721114858826792E-6</v>
      </c>
      <c r="IB131" s="86">
        <f t="shared" si="158"/>
        <v>1.0351066452003088E-6</v>
      </c>
      <c r="IC131" s="86">
        <f t="shared" si="158"/>
        <v>7.5955605007976766E-8</v>
      </c>
      <c r="ID131" s="86">
        <f t="shared" si="158"/>
        <v>9.4414267036082548E-9</v>
      </c>
      <c r="IE131" s="86">
        <f t="shared" si="158"/>
        <v>3.2104229000178364E-8</v>
      </c>
      <c r="IF131" s="86">
        <f t="shared" si="158"/>
        <v>1.2729750543810939E-5</v>
      </c>
      <c r="IG131" s="86">
        <f t="shared" si="158"/>
        <v>2.0018878046621207E-4</v>
      </c>
      <c r="II131" s="86">
        <f t="shared" si="159"/>
        <v>5.0145901442027758E-37</v>
      </c>
      <c r="IJ131" s="86">
        <f t="shared" si="159"/>
        <v>1.7625618140157582E-33</v>
      </c>
      <c r="IK131" s="86">
        <f t="shared" si="159"/>
        <v>3.1280414352529011E-36</v>
      </c>
      <c r="IL131" s="86">
        <f t="shared" si="159"/>
        <v>2.5122125535427582E-36</v>
      </c>
      <c r="IM131" s="86">
        <f t="shared" si="159"/>
        <v>1.017634464341157E-35</v>
      </c>
      <c r="IN131" s="86">
        <f t="shared" si="159"/>
        <v>2.5829410709855117E-31</v>
      </c>
      <c r="IO131" s="86">
        <f t="shared" si="159"/>
        <v>7.199007978140728E-31</v>
      </c>
      <c r="IP131" s="86">
        <f t="shared" si="159"/>
        <v>1.2628044069678496E-31</v>
      </c>
      <c r="IQ131" s="86">
        <f t="shared" si="159"/>
        <v>8.1961135785488709E-32</v>
      </c>
      <c r="IR131" s="86">
        <f t="shared" si="159"/>
        <v>1.491416828477132E-32</v>
      </c>
      <c r="IS131" s="86">
        <f t="shared" si="159"/>
        <v>9.1068485823022914E-35</v>
      </c>
      <c r="IT131" s="86">
        <f t="shared" si="159"/>
        <v>1.8024601098461221E-38</v>
      </c>
      <c r="IU131" s="86">
        <f t="shared" si="159"/>
        <v>5.271278122835833E-38</v>
      </c>
      <c r="IV131" s="86">
        <f t="shared" si="159"/>
        <v>3.1822830843763642E-43</v>
      </c>
      <c r="IW131" s="86">
        <f t="shared" si="159"/>
        <v>1.4096519975693926E-20</v>
      </c>
      <c r="IY131" s="86">
        <f t="shared" si="160"/>
        <v>6.5561482089205369E-7</v>
      </c>
      <c r="IZ131" s="86">
        <f t="shared" si="160"/>
        <v>6.8727138663205606E-4</v>
      </c>
      <c r="JA131" s="86">
        <f t="shared" si="160"/>
        <v>3.1242346201228599E-6</v>
      </c>
      <c r="JB131" s="86">
        <f t="shared" si="160"/>
        <v>9.7600464875418936E-5</v>
      </c>
      <c r="JC131" s="86">
        <f t="shared" si="160"/>
        <v>1.3043677856150034E-7</v>
      </c>
      <c r="JD131" s="86">
        <f t="shared" si="160"/>
        <v>9.5243567539618846E-6</v>
      </c>
      <c r="JE131" s="86">
        <f t="shared" si="160"/>
        <v>4.2487682173649349E-6</v>
      </c>
      <c r="JF131" s="86">
        <f t="shared" si="160"/>
        <v>1.6684338701493936E-6</v>
      </c>
      <c r="JG131" s="86">
        <f t="shared" si="160"/>
        <v>1.4721115263811955E-6</v>
      </c>
      <c r="JH131" s="86">
        <f t="shared" si="160"/>
        <v>1.0351103644898452E-6</v>
      </c>
      <c r="JI131" s="86">
        <f t="shared" si="160"/>
        <v>7.5955755665519233E-8</v>
      </c>
      <c r="JJ131" s="86">
        <f t="shared" si="160"/>
        <v>9.451361354983998E-9</v>
      </c>
      <c r="JK131" s="86">
        <f t="shared" si="160"/>
        <v>5.4549837101880196E-8</v>
      </c>
      <c r="JL131" s="86">
        <f t="shared" si="160"/>
        <v>1.2729750550053292E-5</v>
      </c>
      <c r="JM131" s="86">
        <f t="shared" si="160"/>
        <v>2.001887804662185E-4</v>
      </c>
    </row>
    <row r="132" spans="2:273" x14ac:dyDescent="0.25">
      <c r="B132" s="2">
        <v>105</v>
      </c>
      <c r="C132" s="37">
        <v>55.476999999999997</v>
      </c>
      <c r="D132" s="37">
        <v>56.473999999999997</v>
      </c>
      <c r="E132" s="37">
        <v>57.161000000000001</v>
      </c>
      <c r="F132" s="37">
        <v>58.796999999999997</v>
      </c>
      <c r="G132" s="37">
        <v>60.966000000000001</v>
      </c>
      <c r="H132" s="37">
        <v>62.6</v>
      </c>
      <c r="I132" s="37">
        <v>61.613999999999997</v>
      </c>
      <c r="J132" s="37">
        <v>69.649000000000001</v>
      </c>
      <c r="K132" s="37">
        <v>58.5</v>
      </c>
      <c r="L132" s="37">
        <v>60.305</v>
      </c>
      <c r="M132" s="37">
        <v>59.863999999999997</v>
      </c>
      <c r="N132" s="37">
        <v>61.183</v>
      </c>
      <c r="O132" s="37">
        <v>62.051000000000002</v>
      </c>
      <c r="P132" s="37">
        <v>60.323</v>
      </c>
      <c r="Q132" s="37">
        <v>62.851999999999997</v>
      </c>
      <c r="S132" s="4">
        <f t="shared" si="162"/>
        <v>55.694926232774797</v>
      </c>
      <c r="T132" s="4">
        <f t="shared" si="162"/>
        <v>56.449467934697438</v>
      </c>
      <c r="U132" s="4">
        <f t="shared" si="162"/>
        <v>56.534724571937943</v>
      </c>
      <c r="V132" s="4">
        <f t="shared" si="162"/>
        <v>59.408397729529582</v>
      </c>
      <c r="W132" s="4">
        <f t="shared" si="162"/>
        <v>61.529590895797298</v>
      </c>
      <c r="X132" s="4">
        <f t="shared" si="162"/>
        <v>62.06846791341794</v>
      </c>
      <c r="Y132" s="4">
        <f t="shared" si="162"/>
        <v>61.270171772825378</v>
      </c>
      <c r="Z132" s="4">
        <f t="shared" si="162"/>
        <v>70.580663652988136</v>
      </c>
      <c r="AA132" s="4">
        <f t="shared" si="162"/>
        <v>57.535871362919245</v>
      </c>
      <c r="AB132" s="4">
        <f t="shared" si="162"/>
        <v>59.913916642658492</v>
      </c>
      <c r="AC132" s="4">
        <f t="shared" si="162"/>
        <v>59.78805221170969</v>
      </c>
      <c r="AD132" s="4">
        <f t="shared" si="162"/>
        <v>60.992768777322908</v>
      </c>
      <c r="AE132" s="4">
        <f t="shared" si="162"/>
        <v>61.082871915197067</v>
      </c>
      <c r="AF132" s="4">
        <f t="shared" si="162"/>
        <v>60.250651103548989</v>
      </c>
      <c r="AG132" s="4">
        <f t="shared" si="162"/>
        <v>62.109331090226725</v>
      </c>
      <c r="AI132" s="4">
        <f t="shared" si="163"/>
        <v>-0.21792623277480061</v>
      </c>
      <c r="AJ132" s="4">
        <f t="shared" si="163"/>
        <v>2.4532065302558692E-2</v>
      </c>
      <c r="AK132" s="4">
        <f t="shared" si="163"/>
        <v>0.62627542806205838</v>
      </c>
      <c r="AL132" s="4">
        <f t="shared" si="163"/>
        <v>-0.61139772952958538</v>
      </c>
      <c r="AM132" s="4">
        <f t="shared" si="163"/>
        <v>-0.56359089579729726</v>
      </c>
      <c r="AN132" s="4">
        <f t="shared" si="163"/>
        <v>0.53153208658206097</v>
      </c>
      <c r="AO132" s="4">
        <f t="shared" si="163"/>
        <v>0.34382822717461892</v>
      </c>
      <c r="AP132" s="4">
        <f t="shared" si="163"/>
        <v>-0.93166365298813503</v>
      </c>
      <c r="AQ132" s="4">
        <f t="shared" si="163"/>
        <v>0.96412863708075491</v>
      </c>
      <c r="AR132" s="4">
        <f t="shared" si="163"/>
        <v>0.39108335734150756</v>
      </c>
      <c r="AS132" s="4">
        <f t="shared" si="163"/>
        <v>7.5947788290307017E-2</v>
      </c>
      <c r="AT132" s="4">
        <f t="shared" si="163"/>
        <v>0.19023122267709169</v>
      </c>
      <c r="AU132" s="4">
        <f t="shared" si="163"/>
        <v>0.96812808480293455</v>
      </c>
      <c r="AV132" s="4">
        <f t="shared" si="163"/>
        <v>7.2348896451011058E-2</v>
      </c>
      <c r="AW132" s="4">
        <f t="shared" si="163"/>
        <v>0.74266890977327193</v>
      </c>
      <c r="AY132" s="2">
        <f t="shared" si="154"/>
        <v>55.694925124456113</v>
      </c>
      <c r="AZ132" s="2">
        <f t="shared" si="154"/>
        <v>56.448539656495171</v>
      </c>
      <c r="BA132" s="2">
        <f t="shared" si="154"/>
        <v>56.534715470342938</v>
      </c>
      <c r="BB132" s="2">
        <f t="shared" si="154"/>
        <v>59.408340945390151</v>
      </c>
      <c r="BC132" s="2">
        <f t="shared" si="154"/>
        <v>61.529548105875939</v>
      </c>
      <c r="BD132" s="2">
        <f t="shared" si="154"/>
        <v>62.068337635662296</v>
      </c>
      <c r="BE132" s="2">
        <f t="shared" si="154"/>
        <v>61.268574934419028</v>
      </c>
      <c r="BF132" s="2">
        <f t="shared" si="154"/>
        <v>70.579852904323943</v>
      </c>
      <c r="BG132" s="2">
        <f t="shared" si="154"/>
        <v>57.534980094781162</v>
      </c>
      <c r="BH132" s="2">
        <f t="shared" si="154"/>
        <v>59.913152350034395</v>
      </c>
      <c r="BI132" s="2">
        <f t="shared" si="154"/>
        <v>59.787985420108193</v>
      </c>
      <c r="BJ132" s="2">
        <f t="shared" si="154"/>
        <v>60.992757690642229</v>
      </c>
      <c r="BK132" s="2">
        <f t="shared" si="154"/>
        <v>61.082830776493481</v>
      </c>
      <c r="BL132" s="2">
        <f t="shared" si="154"/>
        <v>60.23903620169385</v>
      </c>
      <c r="BM132" s="2">
        <f t="shared" si="154"/>
        <v>61.886990532126042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55.476999999999997</v>
      </c>
      <c r="CF132" s="2">
        <f t="shared" si="155"/>
        <v>56.473999999999997</v>
      </c>
      <c r="CG132" s="2">
        <f t="shared" si="155"/>
        <v>57.161000000000001</v>
      </c>
      <c r="CH132" s="2">
        <f t="shared" si="155"/>
        <v>58.796999999999997</v>
      </c>
      <c r="CI132" s="2">
        <f t="shared" si="155"/>
        <v>60.966000000000001</v>
      </c>
      <c r="CJ132" s="2">
        <f t="shared" si="155"/>
        <v>62.6</v>
      </c>
      <c r="CK132" s="2">
        <f t="shared" si="155"/>
        <v>61.613999999999997</v>
      </c>
      <c r="CL132" s="2">
        <f t="shared" si="155"/>
        <v>69.649000000000001</v>
      </c>
      <c r="CM132" s="2">
        <f t="shared" si="155"/>
        <v>58.5</v>
      </c>
      <c r="CN132" s="2">
        <f t="shared" si="155"/>
        <v>60.305</v>
      </c>
      <c r="CO132" s="2">
        <f t="shared" si="155"/>
        <v>59.863999999999997</v>
      </c>
      <c r="CP132" s="2">
        <f t="shared" si="155"/>
        <v>61.183</v>
      </c>
      <c r="CQ132" s="2">
        <f t="shared" si="155"/>
        <v>62.051000000000002</v>
      </c>
      <c r="CR132" s="2">
        <f t="shared" si="155"/>
        <v>60.323</v>
      </c>
      <c r="CS132" s="2">
        <f t="shared" si="155"/>
        <v>62.851999999999997</v>
      </c>
      <c r="CU132" s="2">
        <f t="shared" si="110"/>
        <v>55.476999999999997</v>
      </c>
      <c r="CV132" s="2">
        <f t="shared" si="111"/>
        <v>56.473999999999997</v>
      </c>
      <c r="CW132" s="2">
        <f t="shared" si="112"/>
        <v>57.161000000000001</v>
      </c>
      <c r="CX132" s="2">
        <f t="shared" si="113"/>
        <v>58.796999999999997</v>
      </c>
      <c r="CY132" s="2">
        <f t="shared" si="114"/>
        <v>60.966000000000001</v>
      </c>
      <c r="CZ132" s="2">
        <f t="shared" si="115"/>
        <v>62.6</v>
      </c>
      <c r="DA132" s="2">
        <f t="shared" si="116"/>
        <v>61.613999999999997</v>
      </c>
      <c r="DB132" s="2">
        <f t="shared" si="117"/>
        <v>69.649000000000001</v>
      </c>
      <c r="DC132" s="2">
        <f t="shared" si="118"/>
        <v>58.5</v>
      </c>
      <c r="DD132" s="2">
        <f t="shared" si="119"/>
        <v>60.305</v>
      </c>
      <c r="DE132" s="2">
        <f t="shared" si="120"/>
        <v>59.863999999999997</v>
      </c>
      <c r="DF132" s="2">
        <f t="shared" si="121"/>
        <v>61.183</v>
      </c>
      <c r="DG132" s="2">
        <f t="shared" si="122"/>
        <v>62.051000000000002</v>
      </c>
      <c r="DH132" s="2">
        <f t="shared" si="123"/>
        <v>60.323</v>
      </c>
      <c r="DI132" s="2">
        <f t="shared" si="124"/>
        <v>62.851999999999997</v>
      </c>
      <c r="DK132" s="2">
        <f t="shared" si="164"/>
        <v>82.403583652478389</v>
      </c>
      <c r="DL132" s="2">
        <f t="shared" si="164"/>
        <v>83.3238544045102</v>
      </c>
      <c r="DM132" s="2">
        <f t="shared" si="164"/>
        <v>84.388526132404166</v>
      </c>
      <c r="DN132" s="2">
        <f t="shared" si="164"/>
        <v>92.602121413470229</v>
      </c>
      <c r="DO132" s="2">
        <f t="shared" si="164"/>
        <v>86.660008348968105</v>
      </c>
      <c r="DP132" s="2">
        <f t="shared" si="164"/>
        <v>87.458679174484047</v>
      </c>
      <c r="DQ132" s="2">
        <f t="shared" si="164"/>
        <v>94.001716329284761</v>
      </c>
      <c r="DR132" s="2">
        <f t="shared" si="164"/>
        <v>99.025894262683721</v>
      </c>
      <c r="DS132" s="2">
        <f t="shared" si="164"/>
        <v>86.934577030812321</v>
      </c>
      <c r="DT132" s="2">
        <f t="shared" si="164"/>
        <v>84.205342857142853</v>
      </c>
      <c r="DU132" s="2">
        <f t="shared" si="164"/>
        <v>75.120279753437657</v>
      </c>
      <c r="DV132" s="2">
        <f t="shared" si="164"/>
        <v>88.969868421052638</v>
      </c>
      <c r="DW132" s="2">
        <f t="shared" si="164"/>
        <v>85.096378597220735</v>
      </c>
      <c r="DX132" s="2">
        <f t="shared" si="164"/>
        <v>85.612345098039185</v>
      </c>
      <c r="DY132" s="2">
        <f t="shared" si="164"/>
        <v>73.232841935483876</v>
      </c>
      <c r="EA132" s="2">
        <f t="shared" si="152"/>
        <v>55.575854696946138</v>
      </c>
      <c r="EB132" s="2">
        <f t="shared" si="152"/>
        <v>56.347811904761905</v>
      </c>
      <c r="EC132" s="2">
        <f t="shared" si="152"/>
        <v>56.419311205238685</v>
      </c>
      <c r="ED132" s="2">
        <f t="shared" si="152"/>
        <v>59.272273928456329</v>
      </c>
      <c r="EE132" s="2">
        <f t="shared" si="151"/>
        <v>61.413749208205964</v>
      </c>
      <c r="EF132" s="2">
        <f t="shared" si="151"/>
        <v>61.964823529411774</v>
      </c>
      <c r="EG132" s="2">
        <f t="shared" si="151"/>
        <v>61.118221448730012</v>
      </c>
      <c r="EH132" s="2">
        <f t="shared" si="151"/>
        <v>70.443221852098588</v>
      </c>
      <c r="EI132" s="2">
        <f t="shared" si="151"/>
        <v>57.391867840433392</v>
      </c>
      <c r="EJ132" s="2">
        <f t="shared" si="151"/>
        <v>59.798391637008109</v>
      </c>
      <c r="EK132" s="2">
        <f t="shared" si="151"/>
        <v>59.717576017464523</v>
      </c>
      <c r="EL132" s="2">
        <f t="shared" si="151"/>
        <v>60.860965511732388</v>
      </c>
      <c r="EM132" s="2">
        <f t="shared" si="135"/>
        <v>60.97278</v>
      </c>
      <c r="EN132" s="2">
        <f t="shared" si="135"/>
        <v>60.117510808730216</v>
      </c>
      <c r="EO132" s="2">
        <f t="shared" si="135"/>
        <v>61.825602523545911</v>
      </c>
      <c r="EQ132" s="2">
        <f t="shared" si="165"/>
        <v>55.482761420918806</v>
      </c>
      <c r="ER132" s="2">
        <f t="shared" si="165"/>
        <v>56.306270911161732</v>
      </c>
      <c r="ES132" s="2">
        <f t="shared" si="165"/>
        <v>56.393970305612413</v>
      </c>
      <c r="ET132" s="2">
        <f t="shared" si="165"/>
        <v>59.262892628325361</v>
      </c>
      <c r="EU132" s="2">
        <f t="shared" si="165"/>
        <v>61.420803903337713</v>
      </c>
      <c r="EV132" s="2">
        <f t="shared" si="165"/>
        <v>61.984977031629299</v>
      </c>
      <c r="EW132" s="2">
        <f t="shared" si="165"/>
        <v>61.13197527822463</v>
      </c>
      <c r="EX132" s="2">
        <f t="shared" si="165"/>
        <v>70.455778655799975</v>
      </c>
      <c r="EY132" s="2">
        <f t="shared" si="165"/>
        <v>57.44589258294306</v>
      </c>
      <c r="EZ132" s="2">
        <f t="shared" si="165"/>
        <v>59.794656789632938</v>
      </c>
      <c r="FA132" s="2">
        <f t="shared" si="165"/>
        <v>59.595397882793172</v>
      </c>
      <c r="FB132" s="2">
        <f t="shared" si="165"/>
        <v>60.87068051801571</v>
      </c>
      <c r="FC132" s="2">
        <f t="shared" si="165"/>
        <v>60.819717839767158</v>
      </c>
      <c r="FD132" s="2">
        <f t="shared" si="165"/>
        <v>60.013607507887755</v>
      </c>
      <c r="FE132" s="2">
        <f t="shared" si="165"/>
        <v>61.755671508341329</v>
      </c>
      <c r="FG132" s="2">
        <f t="shared" si="166"/>
        <v>0.99552370180618621</v>
      </c>
      <c r="FH132" s="2">
        <f t="shared" si="166"/>
        <v>0.99624791816370062</v>
      </c>
      <c r="FI132" s="2">
        <f t="shared" si="166"/>
        <v>0.99586415150455687</v>
      </c>
      <c r="FJ132" s="2">
        <f t="shared" si="166"/>
        <v>0.99591390390917145</v>
      </c>
      <c r="FK132" s="2">
        <f t="shared" si="166"/>
        <v>0.99541656283504398</v>
      </c>
      <c r="FL132" s="2">
        <f t="shared" si="166"/>
        <v>0.9959530960086751</v>
      </c>
      <c r="FM132" s="2">
        <f t="shared" si="166"/>
        <v>0.99543438801855544</v>
      </c>
      <c r="FN132" s="2">
        <f t="shared" si="166"/>
        <v>0.99522744847167233</v>
      </c>
      <c r="FO132" s="2">
        <f t="shared" si="166"/>
        <v>0.99518813583584653</v>
      </c>
      <c r="FP132" s="2">
        <f t="shared" si="166"/>
        <v>0.99529554240183704</v>
      </c>
      <c r="FQ132" s="2">
        <f t="shared" si="166"/>
        <v>0.99531316461477692</v>
      </c>
      <c r="FR132" s="2">
        <f t="shared" si="166"/>
        <v>0.99531550155115911</v>
      </c>
      <c r="FS132" s="2">
        <f t="shared" si="166"/>
        <v>0.99537017381736081</v>
      </c>
      <c r="FT132" s="2">
        <f t="shared" si="166"/>
        <v>0.99519374733233523</v>
      </c>
      <c r="FU132" s="2">
        <f t="shared" si="166"/>
        <v>0.9945734430068488</v>
      </c>
      <c r="FW132" s="2">
        <f t="shared" si="156"/>
        <v>1.0940501841499448E-2</v>
      </c>
      <c r="FX132" s="2">
        <f t="shared" si="156"/>
        <v>1.176108953924288E-2</v>
      </c>
      <c r="FY132" s="2">
        <f t="shared" si="156"/>
        <v>1.0740359458420215E-2</v>
      </c>
      <c r="FZ132" s="2">
        <f t="shared" si="156"/>
        <v>1.2998473655907955E-2</v>
      </c>
      <c r="GA132" s="2">
        <f t="shared" si="156"/>
        <v>1.1943145170490704E-2</v>
      </c>
      <c r="GB132" s="2">
        <f t="shared" si="156"/>
        <v>1.7015409158609805E-2</v>
      </c>
      <c r="GC132" s="2">
        <f t="shared" si="156"/>
        <v>1.6010629670374112E-2</v>
      </c>
      <c r="GD132" s="2">
        <f t="shared" si="156"/>
        <v>1.742285168551164E-2</v>
      </c>
      <c r="GE132" s="2">
        <f t="shared" si="156"/>
        <v>1.7709490839468902E-2</v>
      </c>
      <c r="GF132" s="2">
        <f t="shared" si="156"/>
        <v>1.6266819810500249E-2</v>
      </c>
      <c r="GG132" s="2">
        <f t="shared" si="156"/>
        <v>1.4573264348723046E-2</v>
      </c>
      <c r="GH132" s="2">
        <f t="shared" si="156"/>
        <v>1.1947170091587115E-2</v>
      </c>
      <c r="GI132" s="2">
        <f t="shared" si="156"/>
        <v>1.0696908425474693E-2</v>
      </c>
      <c r="GJ132" s="2">
        <f t="shared" si="156"/>
        <v>9.7130922968482088E-3</v>
      </c>
      <c r="GK132" s="2">
        <f t="shared" si="156"/>
        <v>7.3504756332946142E-3</v>
      </c>
      <c r="GM132" s="86">
        <f t="shared" si="157"/>
        <v>8.0677839351801623E-29</v>
      </c>
      <c r="GN132" s="86">
        <f t="shared" si="157"/>
        <v>3.9852339628400729E-20</v>
      </c>
      <c r="GO132" s="86">
        <f t="shared" si="157"/>
        <v>9.3151285825117228E-31</v>
      </c>
      <c r="GP132" s="86">
        <f t="shared" si="157"/>
        <v>2.9389999302513264E-27</v>
      </c>
      <c r="GQ132" s="86">
        <f t="shared" si="157"/>
        <v>1.0711014551286713E-32</v>
      </c>
      <c r="GR132" s="86">
        <f t="shared" si="157"/>
        <v>5.2168668181316419E-20</v>
      </c>
      <c r="GS132" s="86">
        <f t="shared" si="157"/>
        <v>2.0916400916038787E-30</v>
      </c>
      <c r="GT132" s="86">
        <f t="shared" si="157"/>
        <v>7.3347638420127584E-38</v>
      </c>
      <c r="GU132" s="86">
        <f t="shared" si="157"/>
        <v>8.041356030712807E-42</v>
      </c>
      <c r="GV132" s="86">
        <f t="shared" si="157"/>
        <v>3.6084876710064497E-38</v>
      </c>
      <c r="GW132" s="86">
        <f t="shared" si="157"/>
        <v>9.8346537928132395E-44</v>
      </c>
      <c r="GX132" s="86">
        <f t="shared" si="157"/>
        <v>3.4997734011896788E-45</v>
      </c>
      <c r="GY132" s="86">
        <f t="shared" si="157"/>
        <v>2.128795945388555E-49</v>
      </c>
      <c r="GZ132" s="86">
        <f t="shared" si="157"/>
        <v>2.7059260688623986E-63</v>
      </c>
      <c r="HA132" s="86">
        <f t="shared" si="157"/>
        <v>1.1686606348539097E-67</v>
      </c>
      <c r="HC132" s="86">
        <f t="shared" si="153"/>
        <v>1.2662030361381679E-7</v>
      </c>
      <c r="HD132" s="86">
        <f t="shared" si="153"/>
        <v>3.1707682318493158E-4</v>
      </c>
      <c r="HE132" s="86">
        <f t="shared" si="153"/>
        <v>7.6916137095850156E-7</v>
      </c>
      <c r="HF132" s="86">
        <f t="shared" si="153"/>
        <v>3.7103622384486031E-5</v>
      </c>
      <c r="HG132" s="86">
        <f t="shared" si="153"/>
        <v>2.46004530741766E-9</v>
      </c>
      <c r="HH132" s="86">
        <f t="shared" si="153"/>
        <v>2.9227543304427741E-6</v>
      </c>
      <c r="HI132" s="86">
        <f t="shared" si="153"/>
        <v>2.0570741456696424E-9</v>
      </c>
      <c r="HJ132" s="86">
        <f t="shared" si="153"/>
        <v>4.3470392883937222E-12</v>
      </c>
      <c r="HK132" s="86">
        <f t="shared" si="153"/>
        <v>1.8191452680221684E-15</v>
      </c>
      <c r="HL132" s="86">
        <f t="shared" si="161"/>
        <v>2.5835206239727591E-13</v>
      </c>
      <c r="HM132" s="86">
        <f t="shared" si="161"/>
        <v>6.7891549595036741E-15</v>
      </c>
      <c r="HN132" s="86">
        <f t="shared" si="161"/>
        <v>6.3229062977837146E-13</v>
      </c>
      <c r="HO132" s="86">
        <f t="shared" si="161"/>
        <v>3.1857762625714237E-9</v>
      </c>
      <c r="HP132" s="86">
        <f t="shared" si="161"/>
        <v>1.86652340245791E-16</v>
      </c>
      <c r="HQ132" s="86">
        <f t="shared" si="161"/>
        <v>9.4267787493635294E-20</v>
      </c>
      <c r="HS132" s="86">
        <f t="shared" si="158"/>
        <v>2.9865192597799958E-7</v>
      </c>
      <c r="HT132" s="86">
        <f t="shared" si="158"/>
        <v>4.5552798609163377E-7</v>
      </c>
      <c r="HU132" s="86">
        <f t="shared" si="158"/>
        <v>1.7265188235037102E-7</v>
      </c>
      <c r="HV132" s="86">
        <f t="shared" si="158"/>
        <v>8.3573607167681125E-8</v>
      </c>
      <c r="HW132" s="86">
        <f t="shared" si="158"/>
        <v>5.2382985323624834E-7</v>
      </c>
      <c r="HX132" s="86">
        <f t="shared" si="158"/>
        <v>1.110054691920649E-6</v>
      </c>
      <c r="HY132" s="86">
        <f t="shared" si="158"/>
        <v>1.5888511450439401E-5</v>
      </c>
      <c r="HZ132" s="86">
        <f t="shared" si="158"/>
        <v>6.9051353794473764E-6</v>
      </c>
      <c r="IA132" s="86">
        <f t="shared" si="158"/>
        <v>6.1982668764699289E-6</v>
      </c>
      <c r="IB132" s="86">
        <f t="shared" si="158"/>
        <v>4.3932548221350244E-6</v>
      </c>
      <c r="IC132" s="86">
        <f t="shared" si="158"/>
        <v>3.7608058070456947E-7</v>
      </c>
      <c r="ID132" s="86">
        <f t="shared" si="158"/>
        <v>5.2584478094449299E-8</v>
      </c>
      <c r="IE132" s="86">
        <f t="shared" si="158"/>
        <v>1.6009095623539048E-7</v>
      </c>
      <c r="IF132" s="86">
        <f t="shared" si="158"/>
        <v>3.1007893704895126E-5</v>
      </c>
      <c r="IG132" s="86">
        <f t="shared" si="158"/>
        <v>3.6588536047737878E-4</v>
      </c>
      <c r="II132" s="86">
        <f t="shared" si="159"/>
        <v>1.2627057327878787E-35</v>
      </c>
      <c r="IJ132" s="86">
        <f t="shared" si="159"/>
        <v>3.3698246122743363E-32</v>
      </c>
      <c r="IK132" s="86">
        <f t="shared" si="159"/>
        <v>7.2360725192485856E-35</v>
      </c>
      <c r="IL132" s="86">
        <f t="shared" si="159"/>
        <v>6.7165420572256613E-35</v>
      </c>
      <c r="IM132" s="86">
        <f t="shared" si="159"/>
        <v>2.4176351753829373E-34</v>
      </c>
      <c r="IN132" s="86">
        <f t="shared" si="159"/>
        <v>5.1709683419531105E-30</v>
      </c>
      <c r="IO132" s="86">
        <f t="shared" si="159"/>
        <v>1.3203354928561315E-29</v>
      </c>
      <c r="IP132" s="86">
        <f t="shared" si="159"/>
        <v>2.6542041604303522E-30</v>
      </c>
      <c r="IQ132" s="86">
        <f t="shared" si="159"/>
        <v>1.7772952299066698E-30</v>
      </c>
      <c r="IR132" s="86">
        <f t="shared" si="159"/>
        <v>3.2691576916863011E-31</v>
      </c>
      <c r="IS132" s="86">
        <f t="shared" si="159"/>
        <v>2.2850552086221944E-33</v>
      </c>
      <c r="IT132" s="86">
        <f t="shared" si="159"/>
        <v>5.5259842071196756E-37</v>
      </c>
      <c r="IU132" s="86">
        <f t="shared" si="159"/>
        <v>1.4273929241004581E-36</v>
      </c>
      <c r="IV132" s="86">
        <f t="shared" si="159"/>
        <v>1.2787563688627374E-41</v>
      </c>
      <c r="IW132" s="86">
        <f t="shared" si="159"/>
        <v>6.9632163777456512E-20</v>
      </c>
      <c r="IY132" s="86">
        <f t="shared" si="160"/>
        <v>4.2527222959181634E-7</v>
      </c>
      <c r="IZ132" s="86">
        <f t="shared" si="160"/>
        <v>3.1753235117102329E-4</v>
      </c>
      <c r="JA132" s="86">
        <f t="shared" si="160"/>
        <v>9.4181325330887261E-7</v>
      </c>
      <c r="JB132" s="86">
        <f t="shared" si="160"/>
        <v>3.7187195991653714E-5</v>
      </c>
      <c r="JC132" s="86">
        <f t="shared" si="160"/>
        <v>5.2628989854366602E-7</v>
      </c>
      <c r="JD132" s="86">
        <f t="shared" si="160"/>
        <v>4.032809022363475E-6</v>
      </c>
      <c r="JE132" s="86">
        <f t="shared" si="160"/>
        <v>1.5890568524585071E-5</v>
      </c>
      <c r="JF132" s="86">
        <f t="shared" si="160"/>
        <v>6.905139726486665E-6</v>
      </c>
      <c r="JG132" s="86">
        <f t="shared" si="160"/>
        <v>6.1982668782890745E-6</v>
      </c>
      <c r="JH132" s="86">
        <f t="shared" si="160"/>
        <v>4.3932550804870868E-6</v>
      </c>
      <c r="JI132" s="86">
        <f t="shared" si="160"/>
        <v>3.7608058749372442E-7</v>
      </c>
      <c r="JJ132" s="86">
        <f t="shared" si="160"/>
        <v>5.2585110385079077E-8</v>
      </c>
      <c r="JK132" s="86">
        <f t="shared" si="160"/>
        <v>1.632767324979619E-7</v>
      </c>
      <c r="JL132" s="86">
        <f t="shared" si="160"/>
        <v>3.1007893705081778E-5</v>
      </c>
      <c r="JM132" s="86">
        <f t="shared" si="160"/>
        <v>3.6588536047737894E-4</v>
      </c>
    </row>
    <row r="133" spans="2:273" x14ac:dyDescent="0.25">
      <c r="B133" s="2">
        <v>106</v>
      </c>
      <c r="C133" s="37">
        <v>56.091999999999999</v>
      </c>
      <c r="D133" s="37">
        <v>56.526000000000003</v>
      </c>
      <c r="E133" s="37">
        <v>56.945999999999998</v>
      </c>
      <c r="F133" s="37">
        <v>59.017000000000003</v>
      </c>
      <c r="G133" s="37">
        <v>60.31</v>
      </c>
      <c r="H133" s="37">
        <v>61.6</v>
      </c>
      <c r="I133" s="37">
        <v>61.210999999999999</v>
      </c>
      <c r="J133" s="37">
        <v>70.438999999999993</v>
      </c>
      <c r="K133" s="37">
        <v>57.268000000000001</v>
      </c>
      <c r="L133" s="37">
        <v>60.643999999999998</v>
      </c>
      <c r="M133" s="37">
        <v>59.831000000000003</v>
      </c>
      <c r="N133" s="37">
        <v>61.082999999999998</v>
      </c>
      <c r="O133" s="37">
        <v>62.78</v>
      </c>
      <c r="P133" s="37">
        <v>61.081000000000003</v>
      </c>
      <c r="Q133" s="37">
        <v>62.23</v>
      </c>
      <c r="S133" s="4">
        <f t="shared" si="162"/>
        <v>55.521119526117559</v>
      </c>
      <c r="T133" s="4">
        <f t="shared" si="162"/>
        <v>56.289046740749363</v>
      </c>
      <c r="U133" s="4">
        <f t="shared" si="162"/>
        <v>56.36547173908059</v>
      </c>
      <c r="V133" s="4">
        <f t="shared" si="162"/>
        <v>59.25222270835345</v>
      </c>
      <c r="W133" s="4">
        <f t="shared" si="162"/>
        <v>61.388484308067348</v>
      </c>
      <c r="X133" s="4">
        <f t="shared" si="162"/>
        <v>61.875867671214898</v>
      </c>
      <c r="Y133" s="4">
        <f t="shared" si="162"/>
        <v>61.145336362526521</v>
      </c>
      <c r="Z133" s="4">
        <f t="shared" si="162"/>
        <v>70.471485401847502</v>
      </c>
      <c r="AA133" s="4">
        <f t="shared" si="162"/>
        <v>57.345657261250764</v>
      </c>
      <c r="AB133" s="4">
        <f t="shared" si="162"/>
        <v>59.700007365843497</v>
      </c>
      <c r="AC133" s="4">
        <f t="shared" si="162"/>
        <v>59.647958084294451</v>
      </c>
      <c r="AD133" s="4">
        <f t="shared" si="162"/>
        <v>60.796069641652835</v>
      </c>
      <c r="AE133" s="4">
        <f t="shared" si="162"/>
        <v>60.920106045022393</v>
      </c>
      <c r="AF133" s="4">
        <f t="shared" si="162"/>
        <v>60.08435202726313</v>
      </c>
      <c r="AG133" s="4">
        <f t="shared" si="162"/>
        <v>62.139045670410773</v>
      </c>
      <c r="AI133" s="4">
        <f t="shared" si="163"/>
        <v>0.57088047388243979</v>
      </c>
      <c r="AJ133" s="4">
        <f t="shared" si="163"/>
        <v>0.23695325925064026</v>
      </c>
      <c r="AK133" s="4">
        <f t="shared" si="163"/>
        <v>0.58052826091940801</v>
      </c>
      <c r="AL133" s="4">
        <f t="shared" si="163"/>
        <v>-0.23522270835344727</v>
      </c>
      <c r="AM133" s="4">
        <f t="shared" si="163"/>
        <v>-1.0784843080673454</v>
      </c>
      <c r="AN133" s="4">
        <f t="shared" si="163"/>
        <v>-0.27586767121489686</v>
      </c>
      <c r="AO133" s="4">
        <f t="shared" si="163"/>
        <v>6.5663637473477365E-2</v>
      </c>
      <c r="AP133" s="4">
        <f t="shared" si="163"/>
        <v>-3.2485401847509365E-2</v>
      </c>
      <c r="AQ133" s="4">
        <f t="shared" si="163"/>
        <v>-7.7657261250763554E-2</v>
      </c>
      <c r="AR133" s="4">
        <f t="shared" si="163"/>
        <v>0.94399263415650125</v>
      </c>
      <c r="AS133" s="4">
        <f t="shared" si="163"/>
        <v>0.18304191570555162</v>
      </c>
      <c r="AT133" s="4">
        <f t="shared" si="163"/>
        <v>0.28693035834716341</v>
      </c>
      <c r="AU133" s="4">
        <f t="shared" si="163"/>
        <v>1.8598939549776077</v>
      </c>
      <c r="AV133" s="4">
        <f t="shared" si="163"/>
        <v>0.99664797273687356</v>
      </c>
      <c r="AW133" s="4">
        <f t="shared" si="163"/>
        <v>9.0954329589223448E-2</v>
      </c>
      <c r="AY133" s="2">
        <f t="shared" si="154"/>
        <v>55.521115611712588</v>
      </c>
      <c r="AZ133" s="2">
        <f t="shared" si="154"/>
        <v>56.288745561719971</v>
      </c>
      <c r="BA133" s="2">
        <f t="shared" si="154"/>
        <v>56.36543921732919</v>
      </c>
      <c r="BB133" s="2">
        <f t="shared" si="154"/>
        <v>59.252180343405605</v>
      </c>
      <c r="BC133" s="2">
        <f t="shared" si="154"/>
        <v>61.38831152666544</v>
      </c>
      <c r="BD133" s="2">
        <f t="shared" si="154"/>
        <v>61.875363602894801</v>
      </c>
      <c r="BE133" s="2">
        <f t="shared" si="154"/>
        <v>61.140134593623905</v>
      </c>
      <c r="BF133" s="2">
        <f t="shared" si="154"/>
        <v>70.468586786572018</v>
      </c>
      <c r="BG133" s="2">
        <f t="shared" si="154"/>
        <v>57.342420119943675</v>
      </c>
      <c r="BH133" s="2">
        <f t="shared" si="154"/>
        <v>59.697200994189686</v>
      </c>
      <c r="BI133" s="2">
        <f t="shared" si="154"/>
        <v>59.647671009095362</v>
      </c>
      <c r="BJ133" s="2">
        <f t="shared" si="154"/>
        <v>60.796015951030213</v>
      </c>
      <c r="BK133" s="2">
        <f t="shared" si="154"/>
        <v>60.919926779775707</v>
      </c>
      <c r="BL133" s="2">
        <f t="shared" si="154"/>
        <v>60.058287487393876</v>
      </c>
      <c r="BM133" s="2">
        <f t="shared" si="154"/>
        <v>61.757070915328278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56.091999999999999</v>
      </c>
      <c r="CF133" s="2">
        <f t="shared" si="155"/>
        <v>56.526000000000003</v>
      </c>
      <c r="CG133" s="2">
        <f t="shared" si="155"/>
        <v>56.945999999999998</v>
      </c>
      <c r="CH133" s="2">
        <f t="shared" si="155"/>
        <v>59.017000000000003</v>
      </c>
      <c r="CI133" s="2">
        <f t="shared" si="155"/>
        <v>60.31</v>
      </c>
      <c r="CJ133" s="2">
        <f t="shared" si="155"/>
        <v>61.6</v>
      </c>
      <c r="CK133" s="2">
        <f t="shared" si="155"/>
        <v>61.210999999999999</v>
      </c>
      <c r="CL133" s="2">
        <f t="shared" si="155"/>
        <v>70.438999999999993</v>
      </c>
      <c r="CM133" s="2">
        <f t="shared" si="155"/>
        <v>57.268000000000001</v>
      </c>
      <c r="CN133" s="2">
        <f t="shared" si="155"/>
        <v>60.643999999999998</v>
      </c>
      <c r="CO133" s="2">
        <f t="shared" si="155"/>
        <v>59.831000000000003</v>
      </c>
      <c r="CP133" s="2">
        <f t="shared" si="155"/>
        <v>61.082999999999998</v>
      </c>
      <c r="CQ133" s="2">
        <f t="shared" si="155"/>
        <v>62.78</v>
      </c>
      <c r="CR133" s="2">
        <f t="shared" si="155"/>
        <v>61.081000000000003</v>
      </c>
      <c r="CS133" s="2">
        <f t="shared" si="155"/>
        <v>62.23</v>
      </c>
      <c r="CU133" s="2">
        <f t="shared" si="110"/>
        <v>56.091999999999999</v>
      </c>
      <c r="CV133" s="2">
        <f t="shared" si="111"/>
        <v>56.526000000000003</v>
      </c>
      <c r="CW133" s="2">
        <f t="shared" si="112"/>
        <v>56.945999999999998</v>
      </c>
      <c r="CX133" s="2">
        <f t="shared" si="113"/>
        <v>59.017000000000003</v>
      </c>
      <c r="CY133" s="2">
        <f t="shared" si="114"/>
        <v>60.31</v>
      </c>
      <c r="CZ133" s="2">
        <f t="shared" si="115"/>
        <v>61.6</v>
      </c>
      <c r="DA133" s="2">
        <f t="shared" si="116"/>
        <v>61.210999999999999</v>
      </c>
      <c r="DB133" s="2">
        <f t="shared" si="117"/>
        <v>70.438999999999993</v>
      </c>
      <c r="DC133" s="2">
        <f t="shared" si="118"/>
        <v>57.268000000000001</v>
      </c>
      <c r="DD133" s="2">
        <f t="shared" si="119"/>
        <v>60.643999999999998</v>
      </c>
      <c r="DE133" s="2">
        <f t="shared" si="120"/>
        <v>59.831000000000003</v>
      </c>
      <c r="DF133" s="2">
        <f t="shared" si="121"/>
        <v>61.082999999999998</v>
      </c>
      <c r="DG133" s="2">
        <f t="shared" si="122"/>
        <v>62.78</v>
      </c>
      <c r="DH133" s="2">
        <f t="shared" si="123"/>
        <v>61.081000000000003</v>
      </c>
      <c r="DI133" s="2">
        <f t="shared" si="124"/>
        <v>62.23</v>
      </c>
      <c r="DK133" s="2">
        <f t="shared" si="164"/>
        <v>82.570780829412413</v>
      </c>
      <c r="DL133" s="2">
        <f t="shared" si="164"/>
        <v>83.476149612403077</v>
      </c>
      <c r="DM133" s="2">
        <f t="shared" si="164"/>
        <v>84.550456445993007</v>
      </c>
      <c r="DN133" s="2">
        <f t="shared" si="164"/>
        <v>92.789699184536374</v>
      </c>
      <c r="DO133" s="2">
        <f t="shared" si="164"/>
        <v>86.737304315196994</v>
      </c>
      <c r="DP133" s="2">
        <f t="shared" si="164"/>
        <v>87.540577673545954</v>
      </c>
      <c r="DQ133" s="2">
        <f t="shared" si="164"/>
        <v>94.230223211875852</v>
      </c>
      <c r="DR133" s="2">
        <f t="shared" si="164"/>
        <v>99.201644381223304</v>
      </c>
      <c r="DS133" s="2">
        <f t="shared" si="164"/>
        <v>87.085837254901961</v>
      </c>
      <c r="DT133" s="2">
        <f t="shared" si="164"/>
        <v>84.294014285714283</v>
      </c>
      <c r="DU133" s="2">
        <f t="shared" si="164"/>
        <v>75.071766714082514</v>
      </c>
      <c r="DV133" s="2">
        <f t="shared" si="164"/>
        <v>89.099277382645809</v>
      </c>
      <c r="DW133" s="2">
        <f t="shared" si="164"/>
        <v>85.1751050443156</v>
      </c>
      <c r="DX133" s="2">
        <f t="shared" si="164"/>
        <v>85.756340616246476</v>
      </c>
      <c r="DY133" s="2">
        <f t="shared" si="164"/>
        <v>73.222477419354831</v>
      </c>
      <c r="EA133" s="2">
        <f t="shared" si="152"/>
        <v>55.41095102298398</v>
      </c>
      <c r="EB133" s="2">
        <f t="shared" si="152"/>
        <v>56.195572619047617</v>
      </c>
      <c r="EC133" s="2">
        <f t="shared" si="152"/>
        <v>56.258890077655252</v>
      </c>
      <c r="ED133" s="2">
        <f t="shared" si="152"/>
        <v>59.126779648727037</v>
      </c>
      <c r="EE133" s="2">
        <f t="shared" si="151"/>
        <v>61.281833673593255</v>
      </c>
      <c r="EF133" s="2">
        <f t="shared" si="151"/>
        <v>61.778794117647067</v>
      </c>
      <c r="EG133" s="2">
        <f t="shared" si="151"/>
        <v>61.001322075885867</v>
      </c>
      <c r="EH133" s="2">
        <f t="shared" si="151"/>
        <v>70.342573395514094</v>
      </c>
      <c r="EI133" s="2">
        <f t="shared" si="151"/>
        <v>57.209846885003692</v>
      </c>
      <c r="EJ133" s="2">
        <f t="shared" si="151"/>
        <v>59.591263641734258</v>
      </c>
      <c r="EK133" s="2">
        <f t="shared" si="151"/>
        <v>59.584288437548729</v>
      </c>
      <c r="EL133" s="2">
        <f t="shared" si="151"/>
        <v>60.674513270094849</v>
      </c>
      <c r="EM133" s="2">
        <f t="shared" si="135"/>
        <v>60.818314285714294</v>
      </c>
      <c r="EN133" s="2">
        <f t="shared" si="135"/>
        <v>59.945995547510563</v>
      </c>
      <c r="EO133" s="2">
        <f t="shared" si="135"/>
        <v>61.700816521676614</v>
      </c>
      <c r="EQ133" s="2">
        <f t="shared" si="165"/>
        <v>55.347757567454138</v>
      </c>
      <c r="ER133" s="2">
        <f t="shared" si="165"/>
        <v>56.179241343963554</v>
      </c>
      <c r="ES133" s="2">
        <f t="shared" si="165"/>
        <v>56.241569858659631</v>
      </c>
      <c r="ET133" s="2">
        <f t="shared" si="165"/>
        <v>59.120355529881323</v>
      </c>
      <c r="EU133" s="2">
        <f t="shared" si="165"/>
        <v>61.283926887746752</v>
      </c>
      <c r="EV133" s="2">
        <f t="shared" si="165"/>
        <v>61.856828435251948</v>
      </c>
      <c r="EW133" s="2">
        <f t="shared" si="165"/>
        <v>61.023885809796624</v>
      </c>
      <c r="EX133" s="2">
        <f t="shared" si="165"/>
        <v>70.360824886767233</v>
      </c>
      <c r="EY133" s="2">
        <f t="shared" si="165"/>
        <v>57.282467403205573</v>
      </c>
      <c r="EZ133" s="2">
        <f t="shared" si="165"/>
        <v>59.585979960675246</v>
      </c>
      <c r="FA133" s="2">
        <f t="shared" si="165"/>
        <v>59.405988052386995</v>
      </c>
      <c r="FB133" s="2">
        <f t="shared" si="165"/>
        <v>60.675514835018355</v>
      </c>
      <c r="FC133" s="2">
        <f t="shared" si="165"/>
        <v>60.709514319403439</v>
      </c>
      <c r="FD133" s="2">
        <f t="shared" si="165"/>
        <v>59.862179795824609</v>
      </c>
      <c r="FE133" s="2">
        <f t="shared" si="165"/>
        <v>61.602174726164492</v>
      </c>
      <c r="FG133" s="2">
        <f t="shared" si="166"/>
        <v>0.99591595896328555</v>
      </c>
      <c r="FH133" s="2">
        <f t="shared" si="166"/>
        <v>0.9965769305943456</v>
      </c>
      <c r="FI133" s="2">
        <f t="shared" si="166"/>
        <v>0.99622668819693638</v>
      </c>
      <c r="FJ133" s="2">
        <f t="shared" si="166"/>
        <v>0.99627209577303566</v>
      </c>
      <c r="FK133" s="2">
        <f t="shared" si="166"/>
        <v>0.99581816912181531</v>
      </c>
      <c r="FL133" s="2">
        <f t="shared" si="166"/>
        <v>0.99630786498503587</v>
      </c>
      <c r="FM133" s="2">
        <f t="shared" si="166"/>
        <v>0.9958344389772682</v>
      </c>
      <c r="FN133" s="2">
        <f t="shared" si="166"/>
        <v>0.9956455526995196</v>
      </c>
      <c r="FO133" s="2">
        <f t="shared" si="166"/>
        <v>0.99560966889420377</v>
      </c>
      <c r="FP133" s="2">
        <f t="shared" si="166"/>
        <v>0.99570770691991328</v>
      </c>
      <c r="FQ133" s="2">
        <f t="shared" si="166"/>
        <v>0.99572379185788096</v>
      </c>
      <c r="FR133" s="2">
        <f t="shared" si="166"/>
        <v>0.99572592492770751</v>
      </c>
      <c r="FS133" s="2">
        <f t="shared" si="166"/>
        <v>0.99577582751686267</v>
      </c>
      <c r="FT133" s="2">
        <f t="shared" si="166"/>
        <v>0.99561479097367422</v>
      </c>
      <c r="FU133" s="2">
        <f t="shared" si="166"/>
        <v>0.9950485569957952</v>
      </c>
      <c r="FW133" s="2">
        <f t="shared" si="156"/>
        <v>1.1983373035569228E-2</v>
      </c>
      <c r="FX133" s="2">
        <f t="shared" si="156"/>
        <v>1.2881162133507653E-2</v>
      </c>
      <c r="FY133" s="2">
        <f t="shared" si="156"/>
        <v>1.1764379591163445E-2</v>
      </c>
      <c r="FZ133" s="2">
        <f t="shared" si="156"/>
        <v>1.4234691657171446E-2</v>
      </c>
      <c r="GA133" s="2">
        <f t="shared" si="156"/>
        <v>1.3080326426111934E-2</v>
      </c>
      <c r="GB133" s="2">
        <f t="shared" si="156"/>
        <v>1.862644766668831E-2</v>
      </c>
      <c r="GC133" s="2">
        <f t="shared" si="156"/>
        <v>1.7528230890770019E-2</v>
      </c>
      <c r="GD133" s="2">
        <f t="shared" si="156"/>
        <v>1.9071718853021884E-2</v>
      </c>
      <c r="GE133" s="2">
        <f t="shared" si="156"/>
        <v>1.9384949837899384E-2</v>
      </c>
      <c r="GF133" s="2">
        <f t="shared" si="156"/>
        <v>1.7808265068564214E-2</v>
      </c>
      <c r="GG133" s="2">
        <f t="shared" si="156"/>
        <v>1.5956831264244995E-2</v>
      </c>
      <c r="GH133" s="2">
        <f t="shared" si="156"/>
        <v>1.3084729509843884E-2</v>
      </c>
      <c r="GI133" s="2">
        <f t="shared" si="156"/>
        <v>1.1716834865160604E-2</v>
      </c>
      <c r="GJ133" s="2">
        <f t="shared" si="156"/>
        <v>1.0640222950416254E-2</v>
      </c>
      <c r="GK133" s="2">
        <f t="shared" si="156"/>
        <v>8.0539247368498074E-3</v>
      </c>
      <c r="GM133" s="86">
        <f t="shared" si="157"/>
        <v>3.6687813099656787E-30</v>
      </c>
      <c r="GN133" s="86">
        <f t="shared" si="157"/>
        <v>4.554856516141432E-21</v>
      </c>
      <c r="GO133" s="86">
        <f t="shared" si="157"/>
        <v>3.2078712473261513E-32</v>
      </c>
      <c r="GP133" s="86">
        <f t="shared" si="157"/>
        <v>1.4599069584372178E-28</v>
      </c>
      <c r="GQ133" s="86">
        <f t="shared" si="157"/>
        <v>2.884679392685714E-34</v>
      </c>
      <c r="GR133" s="86">
        <f t="shared" si="157"/>
        <v>6.4355055842175394E-21</v>
      </c>
      <c r="GS133" s="86">
        <f t="shared" si="157"/>
        <v>7.8225352489856635E-32</v>
      </c>
      <c r="GT133" s="86">
        <f t="shared" si="157"/>
        <v>1.1690483383518588E-39</v>
      </c>
      <c r="GU133" s="86">
        <f t="shared" si="157"/>
        <v>8.906988186636914E-44</v>
      </c>
      <c r="GV133" s="86">
        <f t="shared" si="157"/>
        <v>6.2282437820863948E-40</v>
      </c>
      <c r="GW133" s="86">
        <f t="shared" si="157"/>
        <v>8.7070452331086621E-46</v>
      </c>
      <c r="GX133" s="86">
        <f t="shared" si="157"/>
        <v>2.5116317759568584E-47</v>
      </c>
      <c r="GY133" s="86">
        <f t="shared" si="157"/>
        <v>9.1443151466375036E-52</v>
      </c>
      <c r="GZ133" s="86">
        <f t="shared" si="157"/>
        <v>2.9124650707373755E-66</v>
      </c>
      <c r="HA133" s="86">
        <f t="shared" si="157"/>
        <v>7.9817623234176326E-71</v>
      </c>
      <c r="HC133" s="86">
        <f t="shared" si="153"/>
        <v>2.4905645043056866E-8</v>
      </c>
      <c r="HD133" s="86">
        <f t="shared" si="153"/>
        <v>1.4038479645554774E-4</v>
      </c>
      <c r="HE133" s="86">
        <f t="shared" si="153"/>
        <v>1.7761498915225251E-7</v>
      </c>
      <c r="HF133" s="86">
        <f t="shared" si="153"/>
        <v>1.3413953995387197E-5</v>
      </c>
      <c r="HG133" s="86">
        <f t="shared" si="153"/>
        <v>3.188730479222745E-10</v>
      </c>
      <c r="HH133" s="86">
        <f t="shared" si="153"/>
        <v>8.6938814748761991E-7</v>
      </c>
      <c r="HI133" s="86">
        <f t="shared" si="153"/>
        <v>2.9605312968822039E-10</v>
      </c>
      <c r="HJ133" s="86">
        <f t="shared" si="153"/>
        <v>3.3767760328832693E-13</v>
      </c>
      <c r="HK133" s="86">
        <f t="shared" si="153"/>
        <v>7.0122041723034299E-17</v>
      </c>
      <c r="HL133" s="86">
        <f t="shared" si="161"/>
        <v>1.571539351851775E-14</v>
      </c>
      <c r="HM133" s="86">
        <f t="shared" si="161"/>
        <v>2.6088368222763763E-16</v>
      </c>
      <c r="HN133" s="86">
        <f t="shared" si="161"/>
        <v>3.4748886098070723E-14</v>
      </c>
      <c r="HO133" s="86">
        <f t="shared" si="161"/>
        <v>4.0637802635115992E-10</v>
      </c>
      <c r="HP133" s="86">
        <f t="shared" si="161"/>
        <v>4.6440737066943142E-18</v>
      </c>
      <c r="HQ133" s="86">
        <f t="shared" si="161"/>
        <v>1.1167488913692032E-21</v>
      </c>
      <c r="HS133" s="86">
        <f t="shared" si="158"/>
        <v>1.3114486183211843E-6</v>
      </c>
      <c r="HT133" s="86">
        <f t="shared" si="158"/>
        <v>1.8580487270643051E-6</v>
      </c>
      <c r="HU133" s="86">
        <f t="shared" si="158"/>
        <v>7.6284159394203492E-7</v>
      </c>
      <c r="HV133" s="86">
        <f t="shared" si="158"/>
        <v>4.0949620776446837E-7</v>
      </c>
      <c r="HW133" s="86">
        <f t="shared" si="158"/>
        <v>2.2343156427817544E-6</v>
      </c>
      <c r="HX133" s="86">
        <f t="shared" si="158"/>
        <v>4.630984433163014E-6</v>
      </c>
      <c r="HY133" s="86">
        <f t="shared" si="158"/>
        <v>5.5066778325245872E-5</v>
      </c>
      <c r="HZ133" s="86">
        <f t="shared" si="158"/>
        <v>2.6263506212326325E-5</v>
      </c>
      <c r="IA133" s="86">
        <f t="shared" si="158"/>
        <v>2.3953979743043431E-5</v>
      </c>
      <c r="IB133" s="86">
        <f t="shared" si="158"/>
        <v>1.7140148884303925E-5</v>
      </c>
      <c r="IC133" s="86">
        <f t="shared" si="158"/>
        <v>1.7093504518111393E-6</v>
      </c>
      <c r="ID133" s="86">
        <f t="shared" si="158"/>
        <v>2.6849492868503062E-7</v>
      </c>
      <c r="IE133" s="86">
        <f t="shared" si="158"/>
        <v>7.3570195455960566E-7</v>
      </c>
      <c r="IF133" s="86">
        <f t="shared" si="158"/>
        <v>7.2730976588135666E-5</v>
      </c>
      <c r="IG133" s="86">
        <f t="shared" si="158"/>
        <v>6.5368006606996841E-4</v>
      </c>
      <c r="II133" s="86">
        <f t="shared" si="159"/>
        <v>2.9809897480593661E-34</v>
      </c>
      <c r="IJ133" s="86">
        <f t="shared" si="159"/>
        <v>6.0683336293364934E-31</v>
      </c>
      <c r="IK133" s="86">
        <f t="shared" si="159"/>
        <v>1.572462409876294E-33</v>
      </c>
      <c r="IL133" s="86">
        <f t="shared" si="159"/>
        <v>1.6771693866015459E-33</v>
      </c>
      <c r="IM133" s="86">
        <f t="shared" si="159"/>
        <v>5.384593713599231E-33</v>
      </c>
      <c r="IN133" s="86">
        <f t="shared" si="159"/>
        <v>9.688140562974277E-29</v>
      </c>
      <c r="IO133" s="86">
        <f t="shared" si="159"/>
        <v>2.2728449347430079E-28</v>
      </c>
      <c r="IP133" s="86">
        <f t="shared" si="159"/>
        <v>5.2131364858830126E-29</v>
      </c>
      <c r="IQ133" s="86">
        <f t="shared" si="159"/>
        <v>3.5979235550470526E-29</v>
      </c>
      <c r="IR133" s="86">
        <f t="shared" si="159"/>
        <v>6.6976577239802412E-30</v>
      </c>
      <c r="IS133" s="86">
        <f t="shared" si="159"/>
        <v>5.3526136759182064E-32</v>
      </c>
      <c r="IT133" s="86">
        <f t="shared" si="159"/>
        <v>1.5798982988187875E-35</v>
      </c>
      <c r="IU133" s="86">
        <f t="shared" si="159"/>
        <v>3.6196370901681661E-35</v>
      </c>
      <c r="IV133" s="86">
        <f t="shared" si="159"/>
        <v>4.7812237143667008E-40</v>
      </c>
      <c r="IW133" s="86">
        <f t="shared" si="159"/>
        <v>3.3411404279698468E-19</v>
      </c>
      <c r="IY133" s="86">
        <f t="shared" si="160"/>
        <v>1.3363542633642411E-6</v>
      </c>
      <c r="IZ133" s="86">
        <f t="shared" si="160"/>
        <v>1.4224284518261205E-4</v>
      </c>
      <c r="JA133" s="86">
        <f t="shared" si="160"/>
        <v>9.4045658309428746E-7</v>
      </c>
      <c r="JB133" s="86">
        <f t="shared" si="160"/>
        <v>1.3823450203151666E-5</v>
      </c>
      <c r="JC133" s="86">
        <f t="shared" si="160"/>
        <v>2.2346345158296765E-6</v>
      </c>
      <c r="JD133" s="86">
        <f t="shared" si="160"/>
        <v>5.5003725806506407E-6</v>
      </c>
      <c r="JE133" s="86">
        <f t="shared" si="160"/>
        <v>5.5067074378375563E-5</v>
      </c>
      <c r="JF133" s="86">
        <f t="shared" si="160"/>
        <v>2.6263506550003927E-5</v>
      </c>
      <c r="JG133" s="86">
        <f t="shared" si="160"/>
        <v>2.3953979743113552E-5</v>
      </c>
      <c r="JH133" s="86">
        <f t="shared" si="160"/>
        <v>1.7140148900019317E-5</v>
      </c>
      <c r="JI133" s="86">
        <f t="shared" si="160"/>
        <v>1.7093504520720229E-6</v>
      </c>
      <c r="JJ133" s="86">
        <f t="shared" si="160"/>
        <v>2.6849496343391671E-7</v>
      </c>
      <c r="JK133" s="86">
        <f t="shared" si="160"/>
        <v>7.3610833258595683E-7</v>
      </c>
      <c r="JL133" s="86">
        <f t="shared" si="160"/>
        <v>7.2730976588140315E-5</v>
      </c>
      <c r="JM133" s="86">
        <f t="shared" si="160"/>
        <v>6.5368006606996874E-4</v>
      </c>
    </row>
    <row r="134" spans="2:273" x14ac:dyDescent="0.25">
      <c r="B134" s="2">
        <v>107</v>
      </c>
      <c r="C134" s="37">
        <v>54.938000000000002</v>
      </c>
      <c r="D134" s="37">
        <v>56.052999999999997</v>
      </c>
      <c r="E134" s="37">
        <v>54.929000000000002</v>
      </c>
      <c r="F134" s="37">
        <v>60.305</v>
      </c>
      <c r="G134" s="37">
        <v>62.276000000000003</v>
      </c>
      <c r="H134" s="37">
        <v>61.8</v>
      </c>
      <c r="I134" s="37">
        <v>61.404000000000003</v>
      </c>
      <c r="J134" s="37">
        <v>70.491</v>
      </c>
      <c r="K134" s="37">
        <v>57.411000000000001</v>
      </c>
      <c r="L134" s="37">
        <v>59.695</v>
      </c>
      <c r="M134" s="37">
        <v>59.914999999999999</v>
      </c>
      <c r="N134" s="37">
        <v>61.082999999999998</v>
      </c>
      <c r="O134" s="37">
        <v>61.22</v>
      </c>
      <c r="P134" s="37">
        <v>60.128999999999998</v>
      </c>
      <c r="Q134" s="37">
        <v>63.360999999999997</v>
      </c>
      <c r="S134" s="4">
        <f t="shared" si="162"/>
        <v>55.348061024726398</v>
      </c>
      <c r="T134" s="4">
        <f t="shared" si="162"/>
        <v>56.12977887771703</v>
      </c>
      <c r="U134" s="4">
        <f t="shared" si="162"/>
        <v>56.196976035226314</v>
      </c>
      <c r="V134" s="4">
        <f t="shared" si="162"/>
        <v>59.096986494536537</v>
      </c>
      <c r="W134" s="4">
        <f t="shared" si="162"/>
        <v>61.248436918002788</v>
      </c>
      <c r="X134" s="4">
        <f t="shared" si="162"/>
        <v>61.685034524006795</v>
      </c>
      <c r="Y134" s="4">
        <f t="shared" si="162"/>
        <v>61.028217657271789</v>
      </c>
      <c r="Z134" s="4">
        <f t="shared" si="162"/>
        <v>70.36766185422357</v>
      </c>
      <c r="AA134" s="4">
        <f t="shared" si="162"/>
        <v>57.161516722262704</v>
      </c>
      <c r="AB134" s="4">
        <f t="shared" si="162"/>
        <v>59.491336620867109</v>
      </c>
      <c r="AC134" s="4">
        <f t="shared" si="162"/>
        <v>59.508788620372698</v>
      </c>
      <c r="AD134" s="4">
        <f t="shared" si="162"/>
        <v>60.600261428384506</v>
      </c>
      <c r="AE134" s="4">
        <f t="shared" si="162"/>
        <v>60.758506268295342</v>
      </c>
      <c r="AF134" s="4">
        <f t="shared" si="162"/>
        <v>59.934489180968129</v>
      </c>
      <c r="AG134" s="4">
        <f t="shared" si="162"/>
        <v>62.268072326704775</v>
      </c>
      <c r="AI134" s="4">
        <f t="shared" si="163"/>
        <v>-0.41006102472639583</v>
      </c>
      <c r="AJ134" s="4">
        <f t="shared" si="163"/>
        <v>-7.6778877717032401E-2</v>
      </c>
      <c r="AK134" s="4">
        <f t="shared" si="163"/>
        <v>-1.2679760352263116</v>
      </c>
      <c r="AL134" s="4">
        <f t="shared" si="163"/>
        <v>1.2080135054634624</v>
      </c>
      <c r="AM134" s="4">
        <f t="shared" si="163"/>
        <v>1.027563081997215</v>
      </c>
      <c r="AN134" s="4">
        <f t="shared" si="163"/>
        <v>0.11496547599320195</v>
      </c>
      <c r="AO134" s="4">
        <f t="shared" si="163"/>
        <v>0.37578234272821476</v>
      </c>
      <c r="AP134" s="4">
        <f t="shared" si="163"/>
        <v>0.12333814577642954</v>
      </c>
      <c r="AQ134" s="4">
        <f t="shared" si="163"/>
        <v>0.24948327773729773</v>
      </c>
      <c r="AR134" s="4">
        <f t="shared" si="163"/>
        <v>0.20366337913289101</v>
      </c>
      <c r="AS134" s="4">
        <f t="shared" si="163"/>
        <v>0.40621137962730103</v>
      </c>
      <c r="AT134" s="4">
        <f t="shared" si="163"/>
        <v>0.48273857161549216</v>
      </c>
      <c r="AU134" s="4">
        <f t="shared" si="163"/>
        <v>0.4614937317046568</v>
      </c>
      <c r="AV134" s="4">
        <f t="shared" si="163"/>
        <v>0.19451081903186918</v>
      </c>
      <c r="AW134" s="4">
        <f t="shared" si="163"/>
        <v>1.0929276732952218</v>
      </c>
      <c r="AY134" s="2">
        <f t="shared" si="154"/>
        <v>55.348046113441193</v>
      </c>
      <c r="AZ134" s="2">
        <f t="shared" si="154"/>
        <v>56.129601830392502</v>
      </c>
      <c r="BA134" s="2">
        <f t="shared" si="154"/>
        <v>56.196850942924122</v>
      </c>
      <c r="BB134" s="2">
        <f t="shared" si="154"/>
        <v>59.096851856416983</v>
      </c>
      <c r="BC134" s="2">
        <f t="shared" si="154"/>
        <v>61.247794974669645</v>
      </c>
      <c r="BD134" s="2">
        <f t="shared" si="154"/>
        <v>61.683213064390927</v>
      </c>
      <c r="BE134" s="2">
        <f t="shared" si="154"/>
        <v>61.012621461946175</v>
      </c>
      <c r="BF134" s="2">
        <f t="shared" si="154"/>
        <v>70.358174905772501</v>
      </c>
      <c r="BG134" s="2">
        <f t="shared" si="154"/>
        <v>57.150766689400818</v>
      </c>
      <c r="BH134" s="2">
        <f t="shared" si="154"/>
        <v>59.481899203663048</v>
      </c>
      <c r="BI134" s="2">
        <f t="shared" si="154"/>
        <v>59.507659467526182</v>
      </c>
      <c r="BJ134" s="2">
        <f t="shared" si="154"/>
        <v>60.600023710139588</v>
      </c>
      <c r="BK134" s="2">
        <f t="shared" si="154"/>
        <v>60.757788288106404</v>
      </c>
      <c r="BL134" s="2">
        <f t="shared" si="154"/>
        <v>59.878264533039555</v>
      </c>
      <c r="BM134" s="2">
        <f t="shared" si="154"/>
        <v>61.627475519366087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54.938000000000002</v>
      </c>
      <c r="CF134" s="2">
        <f t="shared" si="155"/>
        <v>56.052999999999997</v>
      </c>
      <c r="CG134" s="2">
        <f t="shared" si="155"/>
        <v>54.929000000000002</v>
      </c>
      <c r="CH134" s="2">
        <f t="shared" si="155"/>
        <v>60.305</v>
      </c>
      <c r="CI134" s="2">
        <f t="shared" si="155"/>
        <v>62.276000000000003</v>
      </c>
      <c r="CJ134" s="2">
        <f t="shared" si="155"/>
        <v>61.8</v>
      </c>
      <c r="CK134" s="2">
        <f t="shared" si="155"/>
        <v>61.404000000000003</v>
      </c>
      <c r="CL134" s="2">
        <f t="shared" si="155"/>
        <v>70.491</v>
      </c>
      <c r="CM134" s="2">
        <f t="shared" si="155"/>
        <v>57.411000000000001</v>
      </c>
      <c r="CN134" s="2">
        <f t="shared" si="155"/>
        <v>59.695</v>
      </c>
      <c r="CO134" s="2">
        <f t="shared" si="155"/>
        <v>59.914999999999999</v>
      </c>
      <c r="CP134" s="2">
        <f t="shared" si="155"/>
        <v>61.082999999999998</v>
      </c>
      <c r="CQ134" s="2">
        <f t="shared" si="155"/>
        <v>61.22</v>
      </c>
      <c r="CR134" s="2">
        <f t="shared" si="155"/>
        <v>60.128999999999998</v>
      </c>
      <c r="CS134" s="2">
        <f t="shared" si="155"/>
        <v>63.360999999999997</v>
      </c>
      <c r="CU134" s="2">
        <f t="shared" si="110"/>
        <v>54.938000000000002</v>
      </c>
      <c r="CV134" s="2">
        <f t="shared" si="111"/>
        <v>56.052999999999997</v>
      </c>
      <c r="CW134" s="2">
        <f t="shared" si="112"/>
        <v>54.929000000000002</v>
      </c>
      <c r="CX134" s="2">
        <f t="shared" si="113"/>
        <v>60.305</v>
      </c>
      <c r="CY134" s="2">
        <f t="shared" si="114"/>
        <v>62.276000000000003</v>
      </c>
      <c r="CZ134" s="2">
        <f t="shared" si="115"/>
        <v>61.8</v>
      </c>
      <c r="DA134" s="2">
        <f t="shared" si="116"/>
        <v>61.404000000000003</v>
      </c>
      <c r="DB134" s="2">
        <f t="shared" si="117"/>
        <v>70.491</v>
      </c>
      <c r="DC134" s="2">
        <f t="shared" si="118"/>
        <v>57.411000000000001</v>
      </c>
      <c r="DD134" s="2">
        <f t="shared" si="119"/>
        <v>59.695</v>
      </c>
      <c r="DE134" s="2">
        <f t="shared" si="120"/>
        <v>59.914999999999999</v>
      </c>
      <c r="DF134" s="2">
        <f t="shared" si="121"/>
        <v>61.082999999999998</v>
      </c>
      <c r="DG134" s="2">
        <f t="shared" si="122"/>
        <v>61.22</v>
      </c>
      <c r="DH134" s="2">
        <f t="shared" si="123"/>
        <v>60.128999999999998</v>
      </c>
      <c r="DI134" s="2">
        <f t="shared" si="124"/>
        <v>63.360999999999997</v>
      </c>
      <c r="DK134" s="2">
        <f t="shared" si="164"/>
        <v>82.737978006346424</v>
      </c>
      <c r="DL134" s="2">
        <f t="shared" si="164"/>
        <v>83.628444820295954</v>
      </c>
      <c r="DM134" s="2">
        <f t="shared" si="164"/>
        <v>84.712386759581861</v>
      </c>
      <c r="DN134" s="2">
        <f t="shared" si="164"/>
        <v>92.97727695560252</v>
      </c>
      <c r="DO134" s="2">
        <f t="shared" si="164"/>
        <v>86.814600281425896</v>
      </c>
      <c r="DP134" s="2">
        <f t="shared" si="164"/>
        <v>87.622476172607875</v>
      </c>
      <c r="DQ134" s="2">
        <f t="shared" si="164"/>
        <v>94.458730094466944</v>
      </c>
      <c r="DR134" s="2">
        <f t="shared" si="164"/>
        <v>99.3773944997629</v>
      </c>
      <c r="DS134" s="2">
        <f t="shared" si="164"/>
        <v>87.2370974789916</v>
      </c>
      <c r="DT134" s="2">
        <f t="shared" si="164"/>
        <v>84.382685714285714</v>
      </c>
      <c r="DU134" s="2">
        <f t="shared" si="164"/>
        <v>75.023253674727357</v>
      </c>
      <c r="DV134" s="2">
        <f t="shared" si="164"/>
        <v>89.22868634423898</v>
      </c>
      <c r="DW134" s="2">
        <f t="shared" si="164"/>
        <v>85.253831491410466</v>
      </c>
      <c r="DX134" s="2">
        <f t="shared" si="164"/>
        <v>85.900336134453752</v>
      </c>
      <c r="DY134" s="2">
        <f t="shared" si="164"/>
        <v>73.212112903225801</v>
      </c>
      <c r="EA134" s="2">
        <f t="shared" si="152"/>
        <v>55.246047349021829</v>
      </c>
      <c r="EB134" s="2">
        <f t="shared" si="152"/>
        <v>56.043333333333337</v>
      </c>
      <c r="EC134" s="2">
        <f t="shared" si="152"/>
        <v>56.098468950071819</v>
      </c>
      <c r="ED134" s="2">
        <f t="shared" si="152"/>
        <v>58.981285368997739</v>
      </c>
      <c r="EE134" s="2">
        <f t="shared" si="151"/>
        <v>61.149918138980539</v>
      </c>
      <c r="EF134" s="2">
        <f t="shared" si="151"/>
        <v>61.59276470588236</v>
      </c>
      <c r="EG134" s="2">
        <f t="shared" si="151"/>
        <v>60.884422703041714</v>
      </c>
      <c r="EH134" s="2">
        <f t="shared" si="151"/>
        <v>70.241924938929586</v>
      </c>
      <c r="EI134" s="2">
        <f t="shared" si="151"/>
        <v>57.027825929573993</v>
      </c>
      <c r="EJ134" s="2">
        <f t="shared" si="151"/>
        <v>59.384135646460422</v>
      </c>
      <c r="EK134" s="2">
        <f t="shared" si="151"/>
        <v>59.451000857632934</v>
      </c>
      <c r="EL134" s="2">
        <f t="shared" si="151"/>
        <v>60.488061028457302</v>
      </c>
      <c r="EM134" s="2">
        <f t="shared" si="135"/>
        <v>60.663848571428574</v>
      </c>
      <c r="EN134" s="2">
        <f t="shared" si="135"/>
        <v>59.77448028629091</v>
      </c>
      <c r="EO134" s="2">
        <f t="shared" si="135"/>
        <v>61.576030519807318</v>
      </c>
      <c r="EQ134" s="2">
        <f t="shared" si="165"/>
        <v>55.212753713989478</v>
      </c>
      <c r="ER134" s="2">
        <f t="shared" si="165"/>
        <v>56.052211776765375</v>
      </c>
      <c r="ES134" s="2">
        <f t="shared" si="165"/>
        <v>56.089169411706834</v>
      </c>
      <c r="ET134" s="2">
        <f t="shared" si="165"/>
        <v>58.977818431437278</v>
      </c>
      <c r="EU134" s="2">
        <f t="shared" si="165"/>
        <v>61.147049872155783</v>
      </c>
      <c r="EV134" s="2">
        <f t="shared" si="165"/>
        <v>61.728679838874605</v>
      </c>
      <c r="EW134" s="2">
        <f t="shared" si="165"/>
        <v>60.915796341368619</v>
      </c>
      <c r="EX134" s="2">
        <f t="shared" si="165"/>
        <v>70.265871117734505</v>
      </c>
      <c r="EY134" s="2">
        <f t="shared" si="165"/>
        <v>57.119042223468085</v>
      </c>
      <c r="EZ134" s="2">
        <f t="shared" si="165"/>
        <v>59.377303131717554</v>
      </c>
      <c r="FA134" s="2">
        <f t="shared" si="165"/>
        <v>59.216578221980811</v>
      </c>
      <c r="FB134" s="2">
        <f t="shared" si="165"/>
        <v>60.480349152020999</v>
      </c>
      <c r="FC134" s="2">
        <f t="shared" si="165"/>
        <v>60.599310799039714</v>
      </c>
      <c r="FD134" s="2">
        <f t="shared" si="165"/>
        <v>59.710752083761463</v>
      </c>
      <c r="FE134" s="2">
        <f t="shared" si="165"/>
        <v>61.448677943987647</v>
      </c>
      <c r="FG134" s="2">
        <f t="shared" si="166"/>
        <v>0.9962739713527442</v>
      </c>
      <c r="FH134" s="2">
        <f t="shared" si="166"/>
        <v>0.99687718302755124</v>
      </c>
      <c r="FI134" s="2">
        <f t="shared" si="166"/>
        <v>0.99655755580758665</v>
      </c>
      <c r="FJ134" s="2">
        <f t="shared" si="166"/>
        <v>0.99659899535583207</v>
      </c>
      <c r="FK134" s="2">
        <f t="shared" si="166"/>
        <v>0.99618472105676881</v>
      </c>
      <c r="FL134" s="2">
        <f t="shared" si="166"/>
        <v>0.9966316385736157</v>
      </c>
      <c r="FM134" s="2">
        <f t="shared" si="166"/>
        <v>0.99619957024572636</v>
      </c>
      <c r="FN134" s="2">
        <f t="shared" si="166"/>
        <v>0.9960271746977325</v>
      </c>
      <c r="FO134" s="2">
        <f t="shared" si="166"/>
        <v>0.99599442308258479</v>
      </c>
      <c r="FP134" s="2">
        <f t="shared" si="166"/>
        <v>0.99608390317236006</v>
      </c>
      <c r="FQ134" s="2">
        <f t="shared" si="166"/>
        <v>0.99609858387635064</v>
      </c>
      <c r="FR134" s="2">
        <f t="shared" si="166"/>
        <v>0.99610053072355409</v>
      </c>
      <c r="FS134" s="2">
        <f t="shared" si="166"/>
        <v>0.99614607647641296</v>
      </c>
      <c r="FT134" s="2">
        <f t="shared" si="166"/>
        <v>0.99599909808369846</v>
      </c>
      <c r="FU134" s="2">
        <f t="shared" si="166"/>
        <v>0.99548226205184898</v>
      </c>
      <c r="FW134" s="2">
        <f t="shared" si="156"/>
        <v>1.3124333758455323E-2</v>
      </c>
      <c r="FX134" s="2">
        <f t="shared" si="156"/>
        <v>1.4106382695128931E-2</v>
      </c>
      <c r="FY134" s="2">
        <f t="shared" si="156"/>
        <v>1.2884761429763176E-2</v>
      </c>
      <c r="FZ134" s="2">
        <f t="shared" si="156"/>
        <v>1.5586623338548586E-2</v>
      </c>
      <c r="GA134" s="2">
        <f t="shared" si="156"/>
        <v>1.4324216046763002E-2</v>
      </c>
      <c r="GB134" s="2">
        <f t="shared" si="156"/>
        <v>2.038685761573852E-2</v>
      </c>
      <c r="GC134" s="2">
        <f t="shared" si="156"/>
        <v>1.9186876213943545E-2</v>
      </c>
      <c r="GD134" s="2">
        <f t="shared" si="156"/>
        <v>2.0873316877216757E-2</v>
      </c>
      <c r="GE134" s="2">
        <f t="shared" si="156"/>
        <v>2.1215497077719012E-2</v>
      </c>
      <c r="GF134" s="2">
        <f t="shared" si="156"/>
        <v>1.9492883454661665E-2</v>
      </c>
      <c r="GG134" s="2">
        <f t="shared" si="156"/>
        <v>1.7469423622505302E-2</v>
      </c>
      <c r="GH134" s="2">
        <f t="shared" si="156"/>
        <v>1.4329031767797961E-2</v>
      </c>
      <c r="GI134" s="2">
        <f t="shared" si="156"/>
        <v>1.2832747574593916E-2</v>
      </c>
      <c r="GJ134" s="2">
        <f t="shared" si="156"/>
        <v>1.1654808229477167E-2</v>
      </c>
      <c r="GK134" s="2">
        <f t="shared" si="156"/>
        <v>8.8240962962857356E-3</v>
      </c>
      <c r="GM134" s="86">
        <f t="shared" si="157"/>
        <v>1.5502289684340765E-31</v>
      </c>
      <c r="GN134" s="86">
        <f t="shared" si="157"/>
        <v>4.9392407417249714E-22</v>
      </c>
      <c r="GO134" s="86">
        <f t="shared" si="157"/>
        <v>1.0182194179178473E-33</v>
      </c>
      <c r="GP134" s="86">
        <f t="shared" si="157"/>
        <v>6.7388225777448653E-30</v>
      </c>
      <c r="GQ134" s="86">
        <f t="shared" si="157"/>
        <v>7.1139327581820964E-36</v>
      </c>
      <c r="GR134" s="86">
        <f t="shared" si="157"/>
        <v>7.5570819780664595E-22</v>
      </c>
      <c r="GS134" s="86">
        <f t="shared" si="157"/>
        <v>2.7046065054347023E-33</v>
      </c>
      <c r="GT134" s="86">
        <f t="shared" si="157"/>
        <v>1.6871002870912967E-41</v>
      </c>
      <c r="GU134" s="86">
        <f t="shared" si="157"/>
        <v>8.872000558007024E-46</v>
      </c>
      <c r="GV134" s="86">
        <f t="shared" si="157"/>
        <v>9.7775664135999114E-42</v>
      </c>
      <c r="GW134" s="86">
        <f t="shared" si="157"/>
        <v>6.8937078540293592E-48</v>
      </c>
      <c r="GX134" s="86">
        <f t="shared" si="157"/>
        <v>1.6020924351043134E-49</v>
      </c>
      <c r="GY134" s="86">
        <f t="shared" si="157"/>
        <v>3.4454648158254056E-54</v>
      </c>
      <c r="GZ134" s="86">
        <f t="shared" si="157"/>
        <v>2.6710511953298098E-69</v>
      </c>
      <c r="HA134" s="86">
        <f t="shared" si="157"/>
        <v>4.5984596161234239E-74</v>
      </c>
      <c r="HC134" s="86">
        <f t="shared" si="153"/>
        <v>4.5113354834941627E-9</v>
      </c>
      <c r="HD134" s="86">
        <f t="shared" si="153"/>
        <v>5.9641794079821057E-5</v>
      </c>
      <c r="HE134" s="86">
        <f t="shared" si="153"/>
        <v>3.8024669311461732E-8</v>
      </c>
      <c r="HF134" s="86">
        <f t="shared" si="153"/>
        <v>4.6109627360319712E-6</v>
      </c>
      <c r="HG134" s="86">
        <f t="shared" si="153"/>
        <v>3.7255334166721255E-11</v>
      </c>
      <c r="HH134" s="86">
        <f t="shared" si="153"/>
        <v>2.4420574303967561E-7</v>
      </c>
      <c r="HI134" s="86">
        <f t="shared" si="153"/>
        <v>3.8831769234553128E-11</v>
      </c>
      <c r="HJ134" s="86">
        <f t="shared" si="153"/>
        <v>2.3201704325942395E-14</v>
      </c>
      <c r="HK134" s="86">
        <f t="shared" si="153"/>
        <v>2.3192477401384588E-18</v>
      </c>
      <c r="HL134" s="86">
        <f t="shared" si="161"/>
        <v>8.3704849893080853E-16</v>
      </c>
      <c r="HM134" s="86">
        <f t="shared" si="161"/>
        <v>8.5473749988991673E-18</v>
      </c>
      <c r="HN134" s="86">
        <f t="shared" si="161"/>
        <v>1.6488338883030146E-15</v>
      </c>
      <c r="HO134" s="86">
        <f t="shared" si="161"/>
        <v>4.6585235983225372E-11</v>
      </c>
      <c r="HP134" s="86">
        <f t="shared" si="161"/>
        <v>9.6133804813866415E-20</v>
      </c>
      <c r="HQ134" s="86">
        <f t="shared" si="161"/>
        <v>1.0629768886020156E-23</v>
      </c>
      <c r="HS134" s="86">
        <f t="shared" si="158"/>
        <v>5.3147457608713217E-6</v>
      </c>
      <c r="HT134" s="86">
        <f t="shared" si="158"/>
        <v>7.0342577007685731E-6</v>
      </c>
      <c r="HU134" s="86">
        <f t="shared" si="158"/>
        <v>3.1182087595495628E-6</v>
      </c>
      <c r="HV134" s="86">
        <f t="shared" si="158"/>
        <v>1.8429827615828557E-6</v>
      </c>
      <c r="HW134" s="86">
        <f t="shared" si="158"/>
        <v>8.7941786575926355E-6</v>
      </c>
      <c r="HX134" s="86">
        <f t="shared" si="158"/>
        <v>1.7787581655979425E-5</v>
      </c>
      <c r="HY134" s="86">
        <f t="shared" si="158"/>
        <v>1.7631804996542228E-4</v>
      </c>
      <c r="HZ134" s="86">
        <f t="shared" si="158"/>
        <v>9.1789324129697662E-5</v>
      </c>
      <c r="IA134" s="86">
        <f t="shared" si="158"/>
        <v>8.496069166020868E-5</v>
      </c>
      <c r="IB134" s="86">
        <f t="shared" si="158"/>
        <v>6.1465457896587368E-5</v>
      </c>
      <c r="IC134" s="86">
        <f t="shared" si="158"/>
        <v>7.1318920639129795E-6</v>
      </c>
      <c r="ID134" s="86">
        <f t="shared" si="158"/>
        <v>1.2568641421170349E-6</v>
      </c>
      <c r="IE134" s="86">
        <f t="shared" si="158"/>
        <v>3.1158142751273164E-6</v>
      </c>
      <c r="IF134" s="86">
        <f t="shared" si="158"/>
        <v>1.6429344500553099E-4</v>
      </c>
      <c r="IG134" s="86">
        <f t="shared" si="158"/>
        <v>1.1416655373621533E-3</v>
      </c>
      <c r="II134" s="86">
        <f t="shared" si="159"/>
        <v>6.5980787844999112E-33</v>
      </c>
      <c r="IJ134" s="86">
        <f t="shared" si="159"/>
        <v>1.0292908553831434E-29</v>
      </c>
      <c r="IK134" s="86">
        <f t="shared" si="159"/>
        <v>3.2100480804573025E-32</v>
      </c>
      <c r="IL134" s="86">
        <f t="shared" si="159"/>
        <v>3.9116310503286698E-32</v>
      </c>
      <c r="IM134" s="86">
        <f t="shared" si="159"/>
        <v>1.1243092727962042E-31</v>
      </c>
      <c r="IN134" s="86">
        <f t="shared" si="159"/>
        <v>1.6987502743219508E-27</v>
      </c>
      <c r="IO134" s="86">
        <f t="shared" si="159"/>
        <v>3.672299646891524E-27</v>
      </c>
      <c r="IP134" s="86">
        <f t="shared" si="159"/>
        <v>9.5684144627896204E-28</v>
      </c>
      <c r="IQ134" s="86">
        <f t="shared" si="159"/>
        <v>6.7997782953946964E-28</v>
      </c>
      <c r="IR134" s="86">
        <f t="shared" si="159"/>
        <v>1.2825356349319205E-28</v>
      </c>
      <c r="IS134" s="86">
        <f t="shared" si="159"/>
        <v>1.1705346690573518E-30</v>
      </c>
      <c r="IT134" s="86">
        <f t="shared" si="159"/>
        <v>4.2124201002990574E-34</v>
      </c>
      <c r="IU134" s="86">
        <f t="shared" si="159"/>
        <v>8.5958213474767939E-34</v>
      </c>
      <c r="IV134" s="86">
        <f t="shared" si="159"/>
        <v>1.6634096138627946E-38</v>
      </c>
      <c r="IW134" s="86">
        <f t="shared" si="159"/>
        <v>1.5572975077519869E-18</v>
      </c>
      <c r="IY134" s="86">
        <f t="shared" si="160"/>
        <v>5.3192570963548156E-6</v>
      </c>
      <c r="IZ134" s="86">
        <f t="shared" si="160"/>
        <v>6.6676051780589632E-5</v>
      </c>
      <c r="JA134" s="86">
        <f t="shared" si="160"/>
        <v>3.1562334288610243E-6</v>
      </c>
      <c r="JB134" s="86">
        <f t="shared" si="160"/>
        <v>6.4539454976148268E-6</v>
      </c>
      <c r="JC134" s="86">
        <f t="shared" si="160"/>
        <v>8.794215912926802E-6</v>
      </c>
      <c r="JD134" s="86">
        <f t="shared" si="160"/>
        <v>1.8031787399019102E-5</v>
      </c>
      <c r="JE134" s="86">
        <f t="shared" si="160"/>
        <v>1.7631808879719151E-4</v>
      </c>
      <c r="JF134" s="86">
        <f t="shared" si="160"/>
        <v>9.1789324152899372E-5</v>
      </c>
      <c r="JG134" s="86">
        <f t="shared" si="160"/>
        <v>8.4960691660210998E-5</v>
      </c>
      <c r="JH134" s="86">
        <f t="shared" si="160"/>
        <v>6.1465457897424413E-5</v>
      </c>
      <c r="JI134" s="86">
        <f t="shared" si="160"/>
        <v>7.1318920639215269E-6</v>
      </c>
      <c r="JJ134" s="86">
        <f t="shared" si="160"/>
        <v>1.2568641437658688E-6</v>
      </c>
      <c r="JK134" s="86">
        <f t="shared" si="160"/>
        <v>3.1158608603632996E-6</v>
      </c>
      <c r="JL134" s="86">
        <f t="shared" si="160"/>
        <v>1.642934450055311E-4</v>
      </c>
      <c r="JM134" s="86">
        <f t="shared" si="160"/>
        <v>1.1416655373621548E-3</v>
      </c>
    </row>
    <row r="135" spans="2:273" x14ac:dyDescent="0.25">
      <c r="B135" s="2">
        <v>108</v>
      </c>
      <c r="C135" s="37">
        <v>55.707999999999998</v>
      </c>
      <c r="D135" s="37">
        <v>57.526000000000003</v>
      </c>
      <c r="E135" s="37">
        <v>56.75</v>
      </c>
      <c r="F135" s="37">
        <v>59.39</v>
      </c>
      <c r="G135" s="37">
        <v>62.017000000000003</v>
      </c>
      <c r="H135" s="37">
        <v>60.966999999999999</v>
      </c>
      <c r="I135" s="37">
        <v>60.965000000000003</v>
      </c>
      <c r="J135" s="37">
        <v>70.421000000000006</v>
      </c>
      <c r="K135" s="37">
        <v>56.195999999999998</v>
      </c>
      <c r="L135" s="37">
        <v>60.338999999999999</v>
      </c>
      <c r="M135" s="37">
        <v>60.085000000000001</v>
      </c>
      <c r="N135" s="37">
        <v>60.383000000000003</v>
      </c>
      <c r="O135" s="37">
        <v>61.491999999999997</v>
      </c>
      <c r="P135" s="37">
        <v>61.128999999999998</v>
      </c>
      <c r="Q135" s="37">
        <v>63.557000000000002</v>
      </c>
      <c r="S135" s="4">
        <f t="shared" si="162"/>
        <v>55.175729461774708</v>
      </c>
      <c r="T135" s="4">
        <f t="shared" si="162"/>
        <v>55.971428312327085</v>
      </c>
      <c r="U135" s="4">
        <f t="shared" si="162"/>
        <v>56.029350583557104</v>
      </c>
      <c r="V135" s="4">
        <f t="shared" si="162"/>
        <v>58.942810534511857</v>
      </c>
      <c r="W135" s="4">
        <f t="shared" si="162"/>
        <v>61.110133763732065</v>
      </c>
      <c r="X135" s="4">
        <f t="shared" si="162"/>
        <v>61.497911503680861</v>
      </c>
      <c r="Y135" s="4">
        <f t="shared" si="162"/>
        <v>60.928986970010222</v>
      </c>
      <c r="Z135" s="4">
        <f t="shared" si="162"/>
        <v>70.276965374280238</v>
      </c>
      <c r="AA135" s="4">
        <f t="shared" si="162"/>
        <v>56.992590183415722</v>
      </c>
      <c r="AB135" s="4">
        <f t="shared" si="162"/>
        <v>59.296249123220854</v>
      </c>
      <c r="AC135" s="4">
        <f t="shared" si="162"/>
        <v>59.371948991882419</v>
      </c>
      <c r="AD135" s="4">
        <f t="shared" si="162"/>
        <v>60.40568380125098</v>
      </c>
      <c r="AE135" s="4">
        <f t="shared" si="162"/>
        <v>60.599018412369922</v>
      </c>
      <c r="AF135" s="4">
        <f t="shared" si="162"/>
        <v>59.815508717282427</v>
      </c>
      <c r="AG135" s="4">
        <f t="shared" si="162"/>
        <v>62.546912668249178</v>
      </c>
      <c r="AI135" s="4">
        <f t="shared" si="163"/>
        <v>0.53227053822529058</v>
      </c>
      <c r="AJ135" s="4">
        <f t="shared" si="163"/>
        <v>1.5545716876729188</v>
      </c>
      <c r="AK135" s="4">
        <f t="shared" si="163"/>
        <v>0.72064941644289604</v>
      </c>
      <c r="AL135" s="4">
        <f t="shared" si="163"/>
        <v>0.44718946548814387</v>
      </c>
      <c r="AM135" s="4">
        <f t="shared" si="163"/>
        <v>0.90686623626793761</v>
      </c>
      <c r="AN135" s="4">
        <f t="shared" si="163"/>
        <v>-0.53091150368086204</v>
      </c>
      <c r="AO135" s="4">
        <f t="shared" si="163"/>
        <v>3.6013029989781842E-2</v>
      </c>
      <c r="AP135" s="4">
        <f t="shared" si="163"/>
        <v>0.14403462571976888</v>
      </c>
      <c r="AQ135" s="4">
        <f t="shared" si="163"/>
        <v>-0.79659018341572363</v>
      </c>
      <c r="AR135" s="4">
        <f t="shared" si="163"/>
        <v>1.0427508767791451</v>
      </c>
      <c r="AS135" s="4">
        <f t="shared" si="163"/>
        <v>0.71305100811758138</v>
      </c>
      <c r="AT135" s="4">
        <f t="shared" si="163"/>
        <v>-2.2683801250977353E-2</v>
      </c>
      <c r="AU135" s="4">
        <f t="shared" si="163"/>
        <v>0.89298158763007507</v>
      </c>
      <c r="AV135" s="4">
        <f t="shared" si="163"/>
        <v>1.3134912827175711</v>
      </c>
      <c r="AW135" s="4">
        <f t="shared" si="163"/>
        <v>1.0100873317508245</v>
      </c>
      <c r="AY135" s="2">
        <f t="shared" si="154"/>
        <v>55.175676932756417</v>
      </c>
      <c r="AZ135" s="2">
        <f t="shared" si="154"/>
        <v>55.971073324807051</v>
      </c>
      <c r="BA135" s="2">
        <f t="shared" si="154"/>
        <v>56.028904063473988</v>
      </c>
      <c r="BB135" s="2">
        <f t="shared" si="154"/>
        <v>58.942294543904616</v>
      </c>
      <c r="BC135" s="2">
        <f t="shared" si="154"/>
        <v>61.107940205052408</v>
      </c>
      <c r="BD135" s="2">
        <f t="shared" si="154"/>
        <v>61.491868683980421</v>
      </c>
      <c r="BE135" s="2">
        <f t="shared" si="154"/>
        <v>60.885973327591657</v>
      </c>
      <c r="BF135" s="2">
        <f t="shared" si="154"/>
        <v>70.248557616265941</v>
      </c>
      <c r="BG135" s="2">
        <f t="shared" si="154"/>
        <v>56.959969481726567</v>
      </c>
      <c r="BH135" s="2">
        <f t="shared" si="154"/>
        <v>59.267199332619832</v>
      </c>
      <c r="BI135" s="2">
        <f t="shared" si="154"/>
        <v>59.367886229351761</v>
      </c>
      <c r="BJ135" s="2">
        <f t="shared" si="154"/>
        <v>60.404721820312531</v>
      </c>
      <c r="BK135" s="2">
        <f t="shared" si="154"/>
        <v>60.596376505146175</v>
      </c>
      <c r="BL135" s="2">
        <f t="shared" si="154"/>
        <v>59.69892293511635</v>
      </c>
      <c r="BM135" s="2">
        <f t="shared" si="154"/>
        <v>61.498169806774719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55.707999999999998</v>
      </c>
      <c r="CF135" s="2">
        <f t="shared" si="155"/>
        <v>57.526000000000003</v>
      </c>
      <c r="CG135" s="2">
        <f t="shared" si="155"/>
        <v>56.75</v>
      </c>
      <c r="CH135" s="2">
        <f t="shared" si="155"/>
        <v>59.39</v>
      </c>
      <c r="CI135" s="2">
        <f t="shared" si="155"/>
        <v>62.017000000000003</v>
      </c>
      <c r="CJ135" s="2">
        <f t="shared" si="155"/>
        <v>60.966999999999999</v>
      </c>
      <c r="CK135" s="2">
        <f t="shared" si="155"/>
        <v>60.965000000000003</v>
      </c>
      <c r="CL135" s="2">
        <f t="shared" si="155"/>
        <v>70.421000000000006</v>
      </c>
      <c r="CM135" s="2">
        <f t="shared" si="155"/>
        <v>56.195999999999998</v>
      </c>
      <c r="CN135" s="2">
        <f t="shared" si="155"/>
        <v>60.338999999999999</v>
      </c>
      <c r="CO135" s="2">
        <f t="shared" si="155"/>
        <v>60.085000000000001</v>
      </c>
      <c r="CP135" s="2">
        <f t="shared" si="155"/>
        <v>60.383000000000003</v>
      </c>
      <c r="CQ135" s="2">
        <f t="shared" si="155"/>
        <v>61.491999999999997</v>
      </c>
      <c r="CR135" s="2">
        <f t="shared" si="155"/>
        <v>61.128999999999998</v>
      </c>
      <c r="CS135" s="2">
        <f t="shared" si="155"/>
        <v>63.557000000000002</v>
      </c>
      <c r="CU135" s="2">
        <f t="shared" si="110"/>
        <v>55.707999999999998</v>
      </c>
      <c r="CV135" s="2">
        <f t="shared" si="111"/>
        <v>57.526000000000003</v>
      </c>
      <c r="CW135" s="2">
        <f t="shared" si="112"/>
        <v>56.75</v>
      </c>
      <c r="CX135" s="2">
        <f t="shared" si="113"/>
        <v>59.39</v>
      </c>
      <c r="CY135" s="2">
        <f t="shared" si="114"/>
        <v>62.017000000000003</v>
      </c>
      <c r="CZ135" s="2">
        <f t="shared" si="115"/>
        <v>60.966999999999999</v>
      </c>
      <c r="DA135" s="2">
        <f t="shared" si="116"/>
        <v>60.965000000000003</v>
      </c>
      <c r="DB135" s="2">
        <f t="shared" si="117"/>
        <v>70.421000000000006</v>
      </c>
      <c r="DC135" s="2">
        <f t="shared" si="118"/>
        <v>56.195999999999998</v>
      </c>
      <c r="DD135" s="2">
        <f t="shared" si="119"/>
        <v>60.338999999999999</v>
      </c>
      <c r="DE135" s="2">
        <f t="shared" si="120"/>
        <v>60.085000000000001</v>
      </c>
      <c r="DF135" s="2">
        <f t="shared" si="121"/>
        <v>60.383000000000003</v>
      </c>
      <c r="DG135" s="2">
        <f t="shared" si="122"/>
        <v>61.491999999999997</v>
      </c>
      <c r="DH135" s="2">
        <f t="shared" si="123"/>
        <v>61.128999999999998</v>
      </c>
      <c r="DI135" s="2">
        <f t="shared" si="124"/>
        <v>63.557000000000002</v>
      </c>
      <c r="DK135" s="2">
        <f t="shared" si="164"/>
        <v>82.905175183280448</v>
      </c>
      <c r="DL135" s="2">
        <f t="shared" si="164"/>
        <v>83.780740028188845</v>
      </c>
      <c r="DM135" s="2">
        <f t="shared" si="164"/>
        <v>84.874317073170715</v>
      </c>
      <c r="DN135" s="2">
        <f t="shared" si="164"/>
        <v>93.164854726668665</v>
      </c>
      <c r="DO135" s="2">
        <f t="shared" si="164"/>
        <v>86.891896247654785</v>
      </c>
      <c r="DP135" s="2">
        <f t="shared" si="164"/>
        <v>87.704374671669783</v>
      </c>
      <c r="DQ135" s="2">
        <f t="shared" si="164"/>
        <v>94.687236977058035</v>
      </c>
      <c r="DR135" s="2">
        <f t="shared" si="164"/>
        <v>99.553144618302497</v>
      </c>
      <c r="DS135" s="2">
        <f t="shared" si="164"/>
        <v>87.388357703081226</v>
      </c>
      <c r="DT135" s="2">
        <f t="shared" si="164"/>
        <v>84.471357142857144</v>
      </c>
      <c r="DU135" s="2">
        <f t="shared" si="164"/>
        <v>74.974740635372214</v>
      </c>
      <c r="DV135" s="2">
        <f t="shared" si="164"/>
        <v>89.358095305832151</v>
      </c>
      <c r="DW135" s="2">
        <f t="shared" si="164"/>
        <v>85.332557938505346</v>
      </c>
      <c r="DX135" s="2">
        <f t="shared" si="164"/>
        <v>86.044331652661043</v>
      </c>
      <c r="DY135" s="2">
        <f t="shared" si="164"/>
        <v>73.201748387096771</v>
      </c>
      <c r="EA135" s="2">
        <f t="shared" si="152"/>
        <v>55.081143675059678</v>
      </c>
      <c r="EB135" s="2">
        <f t="shared" si="152"/>
        <v>55.891094047619049</v>
      </c>
      <c r="EC135" s="2">
        <f t="shared" si="152"/>
        <v>55.938047822488379</v>
      </c>
      <c r="ED135" s="2">
        <f t="shared" si="152"/>
        <v>58.835791089268447</v>
      </c>
      <c r="EE135" s="2">
        <f t="shared" si="151"/>
        <v>61.01800260436783</v>
      </c>
      <c r="EF135" s="2">
        <f t="shared" si="151"/>
        <v>61.406735294117652</v>
      </c>
      <c r="EG135" s="2">
        <f t="shared" si="151"/>
        <v>60.767523330197562</v>
      </c>
      <c r="EH135" s="2">
        <f t="shared" si="151"/>
        <v>70.141276482345091</v>
      </c>
      <c r="EI135" s="2">
        <f t="shared" si="151"/>
        <v>56.845804974144301</v>
      </c>
      <c r="EJ135" s="2">
        <f t="shared" si="151"/>
        <v>59.177007651186571</v>
      </c>
      <c r="EK135" s="2">
        <f t="shared" si="151"/>
        <v>59.317713277717139</v>
      </c>
      <c r="EL135" s="2">
        <f t="shared" si="151"/>
        <v>60.301608786819756</v>
      </c>
      <c r="EM135" s="2">
        <f t="shared" si="135"/>
        <v>60.50938285714286</v>
      </c>
      <c r="EN135" s="2">
        <f t="shared" si="135"/>
        <v>59.602965025071271</v>
      </c>
      <c r="EO135" s="2">
        <f t="shared" si="135"/>
        <v>61.451244517938029</v>
      </c>
      <c r="EQ135" s="2">
        <f t="shared" si="165"/>
        <v>55.077749860524818</v>
      </c>
      <c r="ER135" s="2">
        <f t="shared" si="165"/>
        <v>55.925182209567204</v>
      </c>
      <c r="ES135" s="2">
        <f t="shared" si="165"/>
        <v>55.936768964754052</v>
      </c>
      <c r="ET135" s="2">
        <f t="shared" si="165"/>
        <v>58.83528133299324</v>
      </c>
      <c r="EU135" s="2">
        <f t="shared" si="165"/>
        <v>61.010172856564814</v>
      </c>
      <c r="EV135" s="2">
        <f t="shared" si="165"/>
        <v>61.600531242497254</v>
      </c>
      <c r="EW135" s="2">
        <f t="shared" si="165"/>
        <v>60.807706872940607</v>
      </c>
      <c r="EX135" s="2">
        <f t="shared" si="165"/>
        <v>70.170917348701764</v>
      </c>
      <c r="EY135" s="2">
        <f t="shared" si="165"/>
        <v>56.955617043730605</v>
      </c>
      <c r="EZ135" s="2">
        <f t="shared" si="165"/>
        <v>59.168626302759868</v>
      </c>
      <c r="FA135" s="2">
        <f t="shared" si="165"/>
        <v>59.027168391574634</v>
      </c>
      <c r="FB135" s="2">
        <f t="shared" si="165"/>
        <v>60.28518346902365</v>
      </c>
      <c r="FC135" s="2">
        <f t="shared" si="165"/>
        <v>60.489107278675995</v>
      </c>
      <c r="FD135" s="2">
        <f t="shared" si="165"/>
        <v>59.55932437169831</v>
      </c>
      <c r="FE135" s="2">
        <f t="shared" si="165"/>
        <v>61.295181161810802</v>
      </c>
      <c r="FG135" s="2">
        <f t="shared" si="166"/>
        <v>0.99660070702729819</v>
      </c>
      <c r="FH135" s="2">
        <f t="shared" si="166"/>
        <v>0.99715117428844002</v>
      </c>
      <c r="FI135" s="2">
        <f t="shared" si="166"/>
        <v>0.99685950233288523</v>
      </c>
      <c r="FJ135" s="2">
        <f t="shared" si="166"/>
        <v>0.99689731841756501</v>
      </c>
      <c r="FK135" s="2">
        <f t="shared" si="166"/>
        <v>0.99651925575165268</v>
      </c>
      <c r="FL135" s="2">
        <f t="shared" si="166"/>
        <v>0.99692710712644683</v>
      </c>
      <c r="FM135" s="2">
        <f t="shared" si="166"/>
        <v>0.99653280745240846</v>
      </c>
      <c r="FN135" s="2">
        <f t="shared" si="166"/>
        <v>0.99637547325172859</v>
      </c>
      <c r="FO135" s="2">
        <f t="shared" si="166"/>
        <v>0.9963455824436569</v>
      </c>
      <c r="FP135" s="2">
        <f t="shared" si="166"/>
        <v>0.99642724616688549</v>
      </c>
      <c r="FQ135" s="2">
        <f t="shared" si="166"/>
        <v>0.99644064434249036</v>
      </c>
      <c r="FR135" s="2">
        <f t="shared" si="166"/>
        <v>0.99644242110759285</v>
      </c>
      <c r="FS135" s="2">
        <f t="shared" si="166"/>
        <v>0.99648398768037016</v>
      </c>
      <c r="FT135" s="2">
        <f t="shared" si="166"/>
        <v>0.99634984910060587</v>
      </c>
      <c r="FU135" s="2">
        <f t="shared" si="166"/>
        <v>0.99587813553145144</v>
      </c>
      <c r="FW135" s="2">
        <f t="shared" si="156"/>
        <v>1.4372347365679909E-2</v>
      </c>
      <c r="FX135" s="2">
        <f t="shared" si="156"/>
        <v>1.5446319254393484E-2</v>
      </c>
      <c r="FY135" s="2">
        <f t="shared" si="156"/>
        <v>1.4110319452724633E-2</v>
      </c>
      <c r="FZ135" s="2">
        <f t="shared" si="156"/>
        <v>1.7064731223226215E-2</v>
      </c>
      <c r="GA135" s="2">
        <f t="shared" si="156"/>
        <v>1.5684514971986089E-2</v>
      </c>
      <c r="GB135" s="2">
        <f t="shared" si="156"/>
        <v>2.230986387677367E-2</v>
      </c>
      <c r="GC135" s="2">
        <f t="shared" si="156"/>
        <v>2.0999119631010209E-2</v>
      </c>
      <c r="GD135" s="2">
        <f t="shared" si="156"/>
        <v>2.2841138895642234E-2</v>
      </c>
      <c r="GE135" s="2">
        <f t="shared" si="156"/>
        <v>2.3214813123061423E-2</v>
      </c>
      <c r="GF135" s="2">
        <f t="shared" si="156"/>
        <v>2.133340127790645E-2</v>
      </c>
      <c r="GG135" s="2">
        <f t="shared" si="156"/>
        <v>1.9122612496801472E-2</v>
      </c>
      <c r="GH135" s="2">
        <f t="shared" si="156"/>
        <v>1.5689780738283112E-2</v>
      </c>
      <c r="GI135" s="2">
        <f t="shared" si="156"/>
        <v>1.4053428638478997E-2</v>
      </c>
      <c r="GJ135" s="2">
        <f t="shared" si="156"/>
        <v>1.2764889816574561E-2</v>
      </c>
      <c r="GK135" s="2">
        <f t="shared" si="156"/>
        <v>9.6671991848933572E-3</v>
      </c>
      <c r="GM135" s="86">
        <f t="shared" si="157"/>
        <v>6.0864758651140015E-33</v>
      </c>
      <c r="GN135" s="86">
        <f t="shared" si="157"/>
        <v>5.0815882900512367E-23</v>
      </c>
      <c r="GO135" s="86">
        <f t="shared" si="157"/>
        <v>2.978867387848377E-35</v>
      </c>
      <c r="GP135" s="86">
        <f t="shared" si="157"/>
        <v>2.8904457677477886E-31</v>
      </c>
      <c r="GQ135" s="86">
        <f t="shared" si="157"/>
        <v>1.6064083010646601E-37</v>
      </c>
      <c r="GR135" s="86">
        <f t="shared" si="157"/>
        <v>8.4472270682311715E-23</v>
      </c>
      <c r="GS135" s="86">
        <f t="shared" si="157"/>
        <v>8.6446221265398048E-35</v>
      </c>
      <c r="GT135" s="86">
        <f t="shared" si="157"/>
        <v>2.2044516992973364E-43</v>
      </c>
      <c r="GU135" s="86">
        <f t="shared" si="157"/>
        <v>7.9467768781853208E-48</v>
      </c>
      <c r="GV135" s="86">
        <f t="shared" si="157"/>
        <v>1.3960813584125009E-43</v>
      </c>
      <c r="GW135" s="86">
        <f t="shared" si="157"/>
        <v>4.8808435044651075E-50</v>
      </c>
      <c r="GX135" s="86">
        <f t="shared" si="157"/>
        <v>9.0828888639403849E-52</v>
      </c>
      <c r="GY135" s="86">
        <f t="shared" si="157"/>
        <v>1.1387095201235033E-56</v>
      </c>
      <c r="GZ135" s="86">
        <f t="shared" si="157"/>
        <v>2.0872292913152575E-72</v>
      </c>
      <c r="HA135" s="86">
        <f t="shared" si="157"/>
        <v>2.2346990070287696E-77</v>
      </c>
      <c r="HC135" s="86">
        <f t="shared" si="153"/>
        <v>7.5247746189098537E-10</v>
      </c>
      <c r="HD135" s="86">
        <f t="shared" si="153"/>
        <v>2.4314227567881888E-5</v>
      </c>
      <c r="HE135" s="86">
        <f t="shared" si="153"/>
        <v>7.5466221087108405E-9</v>
      </c>
      <c r="HF135" s="86">
        <f t="shared" si="153"/>
        <v>1.5069407792301689E-6</v>
      </c>
      <c r="HG135" s="86">
        <f t="shared" si="153"/>
        <v>3.9229909266039086E-12</v>
      </c>
      <c r="HH135" s="86">
        <f t="shared" si="153"/>
        <v>6.4771625139756448E-8</v>
      </c>
      <c r="HI135" s="86">
        <f t="shared" si="153"/>
        <v>4.6415423745306103E-12</v>
      </c>
      <c r="HJ135" s="86">
        <f t="shared" si="153"/>
        <v>1.4099259820149556E-15</v>
      </c>
      <c r="HK135" s="86">
        <f t="shared" si="153"/>
        <v>6.5809879730058701E-20</v>
      </c>
      <c r="HL135" s="86">
        <f t="shared" si="161"/>
        <v>3.9033433546053375E-17</v>
      </c>
      <c r="HM135" s="86">
        <f t="shared" si="161"/>
        <v>2.3873662437584054E-19</v>
      </c>
      <c r="HN135" s="86">
        <f t="shared" si="161"/>
        <v>6.7541690942113234E-17</v>
      </c>
      <c r="HO135" s="86">
        <f t="shared" si="161"/>
        <v>4.7987954577463557E-12</v>
      </c>
      <c r="HP135" s="86">
        <f t="shared" si="161"/>
        <v>1.6553741536247883E-21</v>
      </c>
      <c r="HQ135" s="86">
        <f t="shared" si="161"/>
        <v>8.1281736707665882E-26</v>
      </c>
      <c r="HS135" s="86">
        <f t="shared" si="158"/>
        <v>1.9876472085619407E-5</v>
      </c>
      <c r="HT135" s="86">
        <f t="shared" si="158"/>
        <v>2.4715948725092271E-5</v>
      </c>
      <c r="HU135" s="86">
        <f t="shared" si="158"/>
        <v>1.1791567161577625E-5</v>
      </c>
      <c r="HV135" s="86">
        <f t="shared" si="158"/>
        <v>7.6186269959218319E-6</v>
      </c>
      <c r="HW135" s="86">
        <f t="shared" si="158"/>
        <v>3.1938601990758449E-5</v>
      </c>
      <c r="HX135" s="86">
        <f t="shared" si="158"/>
        <v>6.28980232284484E-5</v>
      </c>
      <c r="HY135" s="86">
        <f t="shared" si="158"/>
        <v>5.2147991701911596E-4</v>
      </c>
      <c r="HZ135" s="86">
        <f t="shared" si="158"/>
        <v>2.9473098978503745E-4</v>
      </c>
      <c r="IA135" s="86">
        <f t="shared" si="158"/>
        <v>2.7651989521507598E-4</v>
      </c>
      <c r="IB135" s="86">
        <f t="shared" si="158"/>
        <v>2.0257108391804886E-4</v>
      </c>
      <c r="IC135" s="86">
        <f t="shared" si="158"/>
        <v>2.7313422579549038E-5</v>
      </c>
      <c r="ID135" s="86">
        <f t="shared" si="158"/>
        <v>5.3940195279596813E-6</v>
      </c>
      <c r="IE135" s="86">
        <f t="shared" si="158"/>
        <v>1.2160818181316304E-5</v>
      </c>
      <c r="IF135" s="86">
        <f t="shared" si="158"/>
        <v>3.5747050241779457E-4</v>
      </c>
      <c r="IG135" s="86">
        <f t="shared" si="158"/>
        <v>1.9494320527896015E-3</v>
      </c>
      <c r="II135" s="86">
        <f t="shared" si="159"/>
        <v>1.3692434551756106E-31</v>
      </c>
      <c r="IJ135" s="86">
        <f t="shared" si="159"/>
        <v>1.6444512597424576E-28</v>
      </c>
      <c r="IK135" s="86">
        <f t="shared" si="159"/>
        <v>6.1560772884356713E-31</v>
      </c>
      <c r="IL135" s="86">
        <f t="shared" si="159"/>
        <v>8.5211269093690528E-31</v>
      </c>
      <c r="IM135" s="86">
        <f t="shared" si="159"/>
        <v>2.2008843754655999E-30</v>
      </c>
      <c r="IN135" s="86">
        <f t="shared" si="159"/>
        <v>2.7877198851659451E-26</v>
      </c>
      <c r="IO135" s="86">
        <f t="shared" si="159"/>
        <v>5.5692747137607034E-26</v>
      </c>
      <c r="IP135" s="86">
        <f t="shared" si="159"/>
        <v>1.6412212074658729E-26</v>
      </c>
      <c r="IQ135" s="86">
        <f t="shared" si="159"/>
        <v>1.1997709222907215E-26</v>
      </c>
      <c r="IR135" s="86">
        <f t="shared" si="159"/>
        <v>2.2955409793859541E-27</v>
      </c>
      <c r="IS135" s="86">
        <f t="shared" si="159"/>
        <v>2.3897965135097912E-29</v>
      </c>
      <c r="IT135" s="86">
        <f t="shared" si="159"/>
        <v>1.0474306311345143E-32</v>
      </c>
      <c r="IU135" s="86">
        <f t="shared" si="159"/>
        <v>1.9116922649784088E-32</v>
      </c>
      <c r="IV135" s="86">
        <f t="shared" si="159"/>
        <v>5.3848705424172554E-37</v>
      </c>
      <c r="IW135" s="86">
        <f t="shared" si="159"/>
        <v>7.0509219637701655E-18</v>
      </c>
      <c r="IY135" s="86">
        <f t="shared" si="160"/>
        <v>1.9877224563081299E-5</v>
      </c>
      <c r="IZ135" s="86">
        <f t="shared" si="160"/>
        <v>4.9030176292974159E-5</v>
      </c>
      <c r="JA135" s="86">
        <f t="shared" si="160"/>
        <v>1.1799113783686336E-5</v>
      </c>
      <c r="JB135" s="86">
        <f t="shared" si="160"/>
        <v>9.1255677751520009E-6</v>
      </c>
      <c r="JC135" s="86">
        <f t="shared" si="160"/>
        <v>3.1938605913749375E-5</v>
      </c>
      <c r="JD135" s="86">
        <f t="shared" si="160"/>
        <v>6.2962794853588152E-5</v>
      </c>
      <c r="JE135" s="86">
        <f t="shared" si="160"/>
        <v>5.2147992166065831E-4</v>
      </c>
      <c r="JF135" s="86">
        <f t="shared" si="160"/>
        <v>2.947309897864474E-4</v>
      </c>
      <c r="JG135" s="86">
        <f t="shared" si="160"/>
        <v>2.7651989521507603E-4</v>
      </c>
      <c r="JH135" s="86">
        <f t="shared" si="160"/>
        <v>2.0257108391808789E-4</v>
      </c>
      <c r="JI135" s="86">
        <f t="shared" si="160"/>
        <v>2.7313422579549275E-5</v>
      </c>
      <c r="JJ135" s="86">
        <f t="shared" si="160"/>
        <v>5.3940195280272228E-6</v>
      </c>
      <c r="JK135" s="86">
        <f t="shared" si="160"/>
        <v>1.2160822980111761E-5</v>
      </c>
      <c r="JL135" s="86">
        <f t="shared" si="160"/>
        <v>3.5747050241779457E-4</v>
      </c>
      <c r="JM135" s="86">
        <f t="shared" si="160"/>
        <v>1.9494320527896087E-3</v>
      </c>
    </row>
    <row r="136" spans="2:273" x14ac:dyDescent="0.25">
      <c r="B136" s="2">
        <v>109</v>
      </c>
      <c r="C136" s="37">
        <v>54.814999999999998</v>
      </c>
      <c r="D136" s="37">
        <v>56.473999999999997</v>
      </c>
      <c r="E136" s="37">
        <v>56.195999999999998</v>
      </c>
      <c r="F136" s="37">
        <v>59.305</v>
      </c>
      <c r="G136" s="37">
        <v>61.414000000000001</v>
      </c>
      <c r="H136" s="37">
        <v>60.567</v>
      </c>
      <c r="I136" s="37">
        <v>60.420999999999999</v>
      </c>
      <c r="J136" s="37">
        <v>69.965000000000003</v>
      </c>
      <c r="K136" s="37">
        <v>57.036000000000001</v>
      </c>
      <c r="L136" s="37">
        <v>60.237000000000002</v>
      </c>
      <c r="M136" s="37">
        <v>60.152999999999999</v>
      </c>
      <c r="N136" s="37">
        <v>61.017000000000003</v>
      </c>
      <c r="O136" s="37">
        <v>61.524999999999999</v>
      </c>
      <c r="P136" s="37">
        <v>61.661000000000001</v>
      </c>
      <c r="Q136" s="37">
        <v>64.197000000000003</v>
      </c>
      <c r="S136" s="4">
        <f t="shared" si="162"/>
        <v>55.004142850596075</v>
      </c>
      <c r="T136" s="4">
        <f t="shared" si="162"/>
        <v>55.814161554107727</v>
      </c>
      <c r="U136" s="4">
        <f t="shared" si="162"/>
        <v>55.863025587942388</v>
      </c>
      <c r="V136" s="4">
        <f t="shared" si="162"/>
        <v>58.790291161085044</v>
      </c>
      <c r="W136" s="4">
        <f t="shared" si="162"/>
        <v>60.97558350764389</v>
      </c>
      <c r="X136" s="4">
        <f t="shared" si="162"/>
        <v>61.31970101800917</v>
      </c>
      <c r="Y136" s="4">
        <f t="shared" si="162"/>
        <v>60.86918049594842</v>
      </c>
      <c r="Z136" s="4">
        <f t="shared" si="162"/>
        <v>70.217450981549206</v>
      </c>
      <c r="AA136" s="4">
        <f t="shared" si="162"/>
        <v>56.860369963101633</v>
      </c>
      <c r="AB136" s="4">
        <f t="shared" si="162"/>
        <v>59.134851770188071</v>
      </c>
      <c r="AC136" s="4">
        <f t="shared" si="162"/>
        <v>59.241652431760535</v>
      </c>
      <c r="AD136" s="4">
        <f t="shared" si="162"/>
        <v>60.213611300701963</v>
      </c>
      <c r="AE136" s="4">
        <f t="shared" si="162"/>
        <v>60.444585502139702</v>
      </c>
      <c r="AF136" s="4">
        <f t="shared" si="162"/>
        <v>59.752606363660476</v>
      </c>
      <c r="AG136" s="4">
        <f t="shared" si="162"/>
        <v>63.045172067034919</v>
      </c>
      <c r="AI136" s="4">
        <f t="shared" si="163"/>
        <v>-0.18914285059607749</v>
      </c>
      <c r="AJ136" s="4">
        <f t="shared" si="163"/>
        <v>0.65983844589226948</v>
      </c>
      <c r="AK136" s="4">
        <f t="shared" si="163"/>
        <v>0.33297441205760947</v>
      </c>
      <c r="AL136" s="4">
        <f t="shared" si="163"/>
        <v>0.51470883891495589</v>
      </c>
      <c r="AM136" s="4">
        <f t="shared" si="163"/>
        <v>0.43841649235611158</v>
      </c>
      <c r="AN136" s="4">
        <f t="shared" si="163"/>
        <v>-0.75270101800916933</v>
      </c>
      <c r="AO136" s="4">
        <f t="shared" si="163"/>
        <v>-0.4481804959484208</v>
      </c>
      <c r="AP136" s="4">
        <f t="shared" si="163"/>
        <v>-0.25245098154920242</v>
      </c>
      <c r="AQ136" s="4">
        <f t="shared" si="163"/>
        <v>0.17563003689836876</v>
      </c>
      <c r="AR136" s="4">
        <f t="shared" si="163"/>
        <v>1.1021482298119309</v>
      </c>
      <c r="AS136" s="4">
        <f t="shared" si="163"/>
        <v>0.91134756823946361</v>
      </c>
      <c r="AT136" s="4">
        <f t="shared" si="163"/>
        <v>0.80338869929803991</v>
      </c>
      <c r="AU136" s="4">
        <f t="shared" si="163"/>
        <v>1.0804144978602963</v>
      </c>
      <c r="AV136" s="4">
        <f t="shared" si="163"/>
        <v>1.9083936363395253</v>
      </c>
      <c r="AW136" s="4">
        <f t="shared" si="163"/>
        <v>1.1518279329650838</v>
      </c>
      <c r="AY136" s="2">
        <f t="shared" si="154"/>
        <v>55.003972663430233</v>
      </c>
      <c r="AZ136" s="2">
        <f t="shared" si="154"/>
        <v>55.813128925683927</v>
      </c>
      <c r="BA136" s="2">
        <f t="shared" si="154"/>
        <v>55.861555626128528</v>
      </c>
      <c r="BB136" s="2">
        <f t="shared" si="154"/>
        <v>58.788452037995221</v>
      </c>
      <c r="BC136" s="2">
        <f t="shared" si="154"/>
        <v>60.968692992746512</v>
      </c>
      <c r="BD136" s="2">
        <f t="shared" si="154"/>
        <v>61.301319692704638</v>
      </c>
      <c r="BE136" s="2">
        <f t="shared" si="154"/>
        <v>60.760133144030334</v>
      </c>
      <c r="BF136" s="2">
        <f t="shared" si="154"/>
        <v>70.139680122613981</v>
      </c>
      <c r="BG136" s="2">
        <f t="shared" si="154"/>
        <v>56.769983468124309</v>
      </c>
      <c r="BH136" s="2">
        <f t="shared" si="154"/>
        <v>59.053056761813039</v>
      </c>
      <c r="BI136" s="2">
        <f t="shared" si="154"/>
        <v>59.228286919375314</v>
      </c>
      <c r="BJ136" s="2">
        <f t="shared" si="154"/>
        <v>60.210054630933136</v>
      </c>
      <c r="BK136" s="2">
        <f t="shared" si="154"/>
        <v>60.435657906675651</v>
      </c>
      <c r="BL136" s="2">
        <f t="shared" si="154"/>
        <v>59.520222161672955</v>
      </c>
      <c r="BM136" s="2">
        <f t="shared" si="154"/>
        <v>61.369120391235576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54.814999999999998</v>
      </c>
      <c r="CF136" s="2">
        <f t="shared" si="155"/>
        <v>56.473999999999997</v>
      </c>
      <c r="CG136" s="2">
        <f t="shared" si="155"/>
        <v>56.195999999999998</v>
      </c>
      <c r="CH136" s="2">
        <f t="shared" si="155"/>
        <v>59.305</v>
      </c>
      <c r="CI136" s="2">
        <f t="shared" si="155"/>
        <v>61.414000000000001</v>
      </c>
      <c r="CJ136" s="2">
        <f t="shared" si="155"/>
        <v>60.567</v>
      </c>
      <c r="CK136" s="2">
        <f t="shared" si="155"/>
        <v>60.420999999999999</v>
      </c>
      <c r="CL136" s="2">
        <f t="shared" si="155"/>
        <v>69.965000000000003</v>
      </c>
      <c r="CM136" s="2">
        <f t="shared" si="155"/>
        <v>57.036000000000001</v>
      </c>
      <c r="CN136" s="2">
        <f t="shared" si="155"/>
        <v>60.237000000000002</v>
      </c>
      <c r="CO136" s="2">
        <f t="shared" si="155"/>
        <v>60.152999999999999</v>
      </c>
      <c r="CP136" s="2">
        <f t="shared" si="155"/>
        <v>61.017000000000003</v>
      </c>
      <c r="CQ136" s="2">
        <f t="shared" si="155"/>
        <v>61.524999999999999</v>
      </c>
      <c r="CR136" s="2">
        <f t="shared" si="155"/>
        <v>61.661000000000001</v>
      </c>
      <c r="CS136" s="2">
        <f t="shared" si="155"/>
        <v>64.197000000000003</v>
      </c>
      <c r="CU136" s="2">
        <f t="shared" si="110"/>
        <v>54.814999999999998</v>
      </c>
      <c r="CV136" s="2">
        <f t="shared" si="111"/>
        <v>56.473999999999997</v>
      </c>
      <c r="CW136" s="2">
        <f t="shared" si="112"/>
        <v>56.195999999999998</v>
      </c>
      <c r="CX136" s="2">
        <f t="shared" si="113"/>
        <v>59.305</v>
      </c>
      <c r="CY136" s="2">
        <f t="shared" si="114"/>
        <v>61.414000000000001</v>
      </c>
      <c r="CZ136" s="2">
        <f t="shared" si="115"/>
        <v>60.567</v>
      </c>
      <c r="DA136" s="2">
        <f t="shared" si="116"/>
        <v>60.420999999999999</v>
      </c>
      <c r="DB136" s="2">
        <f t="shared" si="117"/>
        <v>69.965000000000003</v>
      </c>
      <c r="DC136" s="2">
        <f t="shared" si="118"/>
        <v>57.036000000000001</v>
      </c>
      <c r="DD136" s="2">
        <f t="shared" si="119"/>
        <v>60.237000000000002</v>
      </c>
      <c r="DE136" s="2">
        <f t="shared" si="120"/>
        <v>60.152999999999999</v>
      </c>
      <c r="DF136" s="2">
        <f t="shared" si="121"/>
        <v>61.017000000000003</v>
      </c>
      <c r="DG136" s="2">
        <f t="shared" si="122"/>
        <v>61.524999999999999</v>
      </c>
      <c r="DH136" s="2">
        <f t="shared" si="123"/>
        <v>61.661000000000001</v>
      </c>
      <c r="DI136" s="2">
        <f t="shared" si="124"/>
        <v>64.197000000000003</v>
      </c>
      <c r="DK136" s="2">
        <f t="shared" si="164"/>
        <v>83.072372360214473</v>
      </c>
      <c r="DL136" s="2">
        <f t="shared" si="164"/>
        <v>83.933035236081722</v>
      </c>
      <c r="DM136" s="2">
        <f t="shared" si="164"/>
        <v>85.03624738675957</v>
      </c>
      <c r="DN136" s="2">
        <f t="shared" si="164"/>
        <v>93.35243249773481</v>
      </c>
      <c r="DO136" s="2">
        <f t="shared" si="164"/>
        <v>86.969192213883673</v>
      </c>
      <c r="DP136" s="2">
        <f t="shared" si="164"/>
        <v>87.786273170731704</v>
      </c>
      <c r="DQ136" s="2">
        <f t="shared" si="164"/>
        <v>94.915743859649126</v>
      </c>
      <c r="DR136" s="2">
        <f t="shared" si="164"/>
        <v>99.728894736842079</v>
      </c>
      <c r="DS136" s="2">
        <f t="shared" si="164"/>
        <v>87.539617927170866</v>
      </c>
      <c r="DT136" s="2">
        <f t="shared" si="164"/>
        <v>84.560028571428575</v>
      </c>
      <c r="DU136" s="2">
        <f t="shared" si="164"/>
        <v>74.926227596017071</v>
      </c>
      <c r="DV136" s="2">
        <f t="shared" si="164"/>
        <v>89.487504267425322</v>
      </c>
      <c r="DW136" s="2">
        <f t="shared" si="164"/>
        <v>85.411284385600212</v>
      </c>
      <c r="DX136" s="2">
        <f t="shared" si="164"/>
        <v>86.18832717086832</v>
      </c>
      <c r="DY136" s="2">
        <f t="shared" si="164"/>
        <v>73.191383870967741</v>
      </c>
      <c r="EA136" s="2">
        <f t="shared" si="152"/>
        <v>54.91624000109752</v>
      </c>
      <c r="EB136" s="2">
        <f t="shared" si="152"/>
        <v>55.738854761904761</v>
      </c>
      <c r="EC136" s="2">
        <f t="shared" si="152"/>
        <v>55.777626694904939</v>
      </c>
      <c r="ED136" s="2">
        <f t="shared" si="152"/>
        <v>58.690296809539149</v>
      </c>
      <c r="EE136" s="2">
        <f t="shared" si="151"/>
        <v>60.886087069755121</v>
      </c>
      <c r="EF136" s="2">
        <f t="shared" si="151"/>
        <v>61.220705882352945</v>
      </c>
      <c r="EG136" s="2">
        <f t="shared" si="151"/>
        <v>60.65062395735341</v>
      </c>
      <c r="EH136" s="2">
        <f t="shared" si="151"/>
        <v>70.040628025760597</v>
      </c>
      <c r="EI136" s="2">
        <f t="shared" si="151"/>
        <v>56.663784018714601</v>
      </c>
      <c r="EJ136" s="2">
        <f t="shared" si="151"/>
        <v>58.969879655912735</v>
      </c>
      <c r="EK136" s="2">
        <f t="shared" si="151"/>
        <v>59.184425697801345</v>
      </c>
      <c r="EL136" s="2">
        <f t="shared" si="151"/>
        <v>60.115156545182217</v>
      </c>
      <c r="EM136" s="2">
        <f t="shared" si="135"/>
        <v>60.354917142857147</v>
      </c>
      <c r="EN136" s="2">
        <f t="shared" si="135"/>
        <v>59.431449763851617</v>
      </c>
      <c r="EO136" s="2">
        <f t="shared" si="135"/>
        <v>61.326458516068733</v>
      </c>
      <c r="EQ136" s="2">
        <f t="shared" si="165"/>
        <v>54.942746007060151</v>
      </c>
      <c r="ER136" s="2">
        <f t="shared" si="165"/>
        <v>55.798152642369026</v>
      </c>
      <c r="ES136" s="2">
        <f t="shared" si="165"/>
        <v>55.784368517801255</v>
      </c>
      <c r="ET136" s="2">
        <f t="shared" si="165"/>
        <v>58.692744234549195</v>
      </c>
      <c r="EU136" s="2">
        <f t="shared" si="165"/>
        <v>60.873295840973846</v>
      </c>
      <c r="EV136" s="2">
        <f t="shared" si="165"/>
        <v>61.472382646119911</v>
      </c>
      <c r="EW136" s="2">
        <f t="shared" si="165"/>
        <v>60.699617404512594</v>
      </c>
      <c r="EX136" s="2">
        <f t="shared" si="165"/>
        <v>70.075963579669022</v>
      </c>
      <c r="EY136" s="2">
        <f t="shared" si="165"/>
        <v>56.792191863993125</v>
      </c>
      <c r="EZ136" s="2">
        <f t="shared" si="165"/>
        <v>58.959949473802176</v>
      </c>
      <c r="FA136" s="2">
        <f t="shared" si="165"/>
        <v>58.837758561168457</v>
      </c>
      <c r="FB136" s="2">
        <f t="shared" si="165"/>
        <v>60.090017786026294</v>
      </c>
      <c r="FC136" s="2">
        <f t="shared" si="165"/>
        <v>60.378903758312269</v>
      </c>
      <c r="FD136" s="2">
        <f t="shared" si="165"/>
        <v>59.407896659635156</v>
      </c>
      <c r="FE136" s="2">
        <f t="shared" si="165"/>
        <v>61.141684379633965</v>
      </c>
      <c r="FG136" s="2">
        <f t="shared" si="166"/>
        <v>0.99689888041498076</v>
      </c>
      <c r="FH136" s="2">
        <f t="shared" si="166"/>
        <v>0.99740118863853622</v>
      </c>
      <c r="FI136" s="2">
        <f t="shared" si="166"/>
        <v>0.99713504041304235</v>
      </c>
      <c r="FJ136" s="2">
        <f t="shared" si="166"/>
        <v>0.99716954804571933</v>
      </c>
      <c r="FK136" s="2">
        <f t="shared" si="166"/>
        <v>0.99682455097880751</v>
      </c>
      <c r="FL136" s="2">
        <f t="shared" si="166"/>
        <v>0.99719673043957091</v>
      </c>
      <c r="FM136" s="2">
        <f t="shared" si="166"/>
        <v>0.99683691783602613</v>
      </c>
      <c r="FN136" s="2">
        <f t="shared" si="166"/>
        <v>0.99669333776040703</v>
      </c>
      <c r="FO136" s="2">
        <f t="shared" si="166"/>
        <v>0.9966660595514204</v>
      </c>
      <c r="FP136" s="2">
        <f t="shared" si="166"/>
        <v>0.99674058513642305</v>
      </c>
      <c r="FQ136" s="2">
        <f t="shared" si="166"/>
        <v>0.99675281208960242</v>
      </c>
      <c r="FR136" s="2">
        <f t="shared" si="166"/>
        <v>0.99675443353384563</v>
      </c>
      <c r="FS136" s="2">
        <f t="shared" si="166"/>
        <v>0.9967923663044318</v>
      </c>
      <c r="FT136" s="2">
        <f t="shared" si="166"/>
        <v>0.99666995329099894</v>
      </c>
      <c r="FU136" s="2">
        <f t="shared" si="166"/>
        <v>0.99623945105271117</v>
      </c>
      <c r="FW136" s="2">
        <f t="shared" si="156"/>
        <v>1.573714410424842E-2</v>
      </c>
      <c r="FX136" s="2">
        <f t="shared" si="156"/>
        <v>1.6911350420321689E-2</v>
      </c>
      <c r="FY136" s="2">
        <f t="shared" si="156"/>
        <v>1.5450624096229035E-2</v>
      </c>
      <c r="FZ136" s="2">
        <f t="shared" si="156"/>
        <v>1.868035085627049E-2</v>
      </c>
      <c r="GA136" s="2">
        <f t="shared" si="156"/>
        <v>1.7171744165136546E-2</v>
      </c>
      <c r="GB136" s="2">
        <f t="shared" si="156"/>
        <v>2.4409739400247536E-2</v>
      </c>
      <c r="GC136" s="2">
        <f t="shared" si="156"/>
        <v>2.2978523309261197E-2</v>
      </c>
      <c r="GD136" s="2">
        <f t="shared" si="156"/>
        <v>2.4989741583371295E-2</v>
      </c>
      <c r="GE136" s="2">
        <f t="shared" si="156"/>
        <v>2.5397652702606768E-2</v>
      </c>
      <c r="GF136" s="2">
        <f t="shared" si="156"/>
        <v>2.3343563440075175E-2</v>
      </c>
      <c r="GG136" s="2">
        <f t="shared" si="156"/>
        <v>2.0928915582413627E-2</v>
      </c>
      <c r="GH136" s="2">
        <f t="shared" si="156"/>
        <v>1.7177500525749755E-2</v>
      </c>
      <c r="GI136" s="2">
        <f t="shared" si="156"/>
        <v>1.5388413710962112E-2</v>
      </c>
      <c r="GJ136" s="2">
        <f t="shared" si="156"/>
        <v>1.3979207497100389E-2</v>
      </c>
      <c r="GK136" s="2">
        <f t="shared" si="156"/>
        <v>1.0589996110621025E-2</v>
      </c>
      <c r="GM136" s="86">
        <f t="shared" si="157"/>
        <v>2.2203540765399509E-34</v>
      </c>
      <c r="GN136" s="86">
        <f t="shared" si="157"/>
        <v>4.960008253491104E-24</v>
      </c>
      <c r="GO136" s="86">
        <f t="shared" si="157"/>
        <v>8.0322276423496939E-37</v>
      </c>
      <c r="GP136" s="86">
        <f t="shared" si="157"/>
        <v>1.1520120995594258E-32</v>
      </c>
      <c r="GQ136" s="86">
        <f t="shared" si="157"/>
        <v>3.3214335202008508E-39</v>
      </c>
      <c r="GR136" s="86">
        <f t="shared" si="157"/>
        <v>8.98780064759275E-24</v>
      </c>
      <c r="GS136" s="86">
        <f t="shared" si="157"/>
        <v>2.5542498047113098E-36</v>
      </c>
      <c r="GT136" s="86">
        <f t="shared" si="157"/>
        <v>2.6079628551080165E-45</v>
      </c>
      <c r="GU136" s="86">
        <f t="shared" si="157"/>
        <v>6.4007312606222337E-50</v>
      </c>
      <c r="GV136" s="86">
        <f t="shared" si="157"/>
        <v>1.8129928364772877E-45</v>
      </c>
      <c r="GW136" s="86">
        <f t="shared" si="157"/>
        <v>3.0902035177342049E-52</v>
      </c>
      <c r="GX136" s="86">
        <f t="shared" si="157"/>
        <v>4.5767293586651641E-54</v>
      </c>
      <c r="GY136" s="86">
        <f t="shared" si="157"/>
        <v>3.3009300262020359E-59</v>
      </c>
      <c r="GZ136" s="86">
        <f t="shared" si="157"/>
        <v>1.3896806352812549E-75</v>
      </c>
      <c r="HA136" s="86">
        <f t="shared" si="157"/>
        <v>9.1602913232197795E-81</v>
      </c>
      <c r="HC136" s="86">
        <f t="shared" si="153"/>
        <v>1.1556453895322412E-10</v>
      </c>
      <c r="HD136" s="86">
        <f t="shared" si="153"/>
        <v>9.5113076420603751E-6</v>
      </c>
      <c r="HE136" s="86">
        <f t="shared" si="153"/>
        <v>1.388385229044123E-9</v>
      </c>
      <c r="HF136" s="86">
        <f t="shared" si="153"/>
        <v>4.6820700567520953E-7</v>
      </c>
      <c r="HG136" s="86">
        <f t="shared" si="153"/>
        <v>3.7227290072040307E-13</v>
      </c>
      <c r="HH136" s="86">
        <f t="shared" si="153"/>
        <v>1.6220431967537215E-8</v>
      </c>
      <c r="HI136" s="86">
        <f t="shared" si="153"/>
        <v>5.0553608607126789E-13</v>
      </c>
      <c r="HJ136" s="86">
        <f t="shared" si="153"/>
        <v>7.5767142367661748E-17</v>
      </c>
      <c r="HK136" s="86">
        <f t="shared" si="153"/>
        <v>1.6018936042293204E-21</v>
      </c>
      <c r="HL136" s="86">
        <f t="shared" si="161"/>
        <v>1.5934287369248517E-18</v>
      </c>
      <c r="HM136" s="86">
        <f t="shared" si="161"/>
        <v>5.683966306669169E-21</v>
      </c>
      <c r="HN136" s="86">
        <f t="shared" si="161"/>
        <v>2.3882036048187988E-18</v>
      </c>
      <c r="HO136" s="86">
        <f t="shared" si="161"/>
        <v>4.4415931234343391E-13</v>
      </c>
      <c r="HP136" s="86">
        <f t="shared" si="161"/>
        <v>2.3707944573273056E-23</v>
      </c>
      <c r="HQ136" s="86">
        <f t="shared" si="161"/>
        <v>4.9922182042533157E-28</v>
      </c>
      <c r="HS136" s="86">
        <f t="shared" si="158"/>
        <v>6.8593571549100134E-5</v>
      </c>
      <c r="HT136" s="86">
        <f t="shared" si="158"/>
        <v>8.0592881191568258E-5</v>
      </c>
      <c r="HU136" s="86">
        <f t="shared" si="158"/>
        <v>4.124809696656326E-5</v>
      </c>
      <c r="HV136" s="86">
        <f t="shared" si="158"/>
        <v>2.892608807229099E-5</v>
      </c>
      <c r="HW136" s="86">
        <f t="shared" si="158"/>
        <v>1.0701904154703342E-4</v>
      </c>
      <c r="HX136" s="86">
        <f t="shared" si="158"/>
        <v>2.0472753849834637E-4</v>
      </c>
      <c r="HY136" s="86">
        <f t="shared" si="158"/>
        <v>1.4244132051820012E-3</v>
      </c>
      <c r="HZ136" s="86">
        <f t="shared" si="158"/>
        <v>8.6930886793616885E-4</v>
      </c>
      <c r="IA136" s="86">
        <f t="shared" si="158"/>
        <v>8.2569986016293128E-4</v>
      </c>
      <c r="IB136" s="86">
        <f t="shared" si="158"/>
        <v>6.1344907823820873E-4</v>
      </c>
      <c r="IC136" s="86">
        <f t="shared" si="158"/>
        <v>9.6005968801222676E-5</v>
      </c>
      <c r="ID136" s="86">
        <f t="shared" si="158"/>
        <v>2.1222016902596877E-5</v>
      </c>
      <c r="IE136" s="86">
        <f t="shared" si="158"/>
        <v>4.3736466689432721E-5</v>
      </c>
      <c r="IF136" s="86">
        <f t="shared" si="158"/>
        <v>7.492942116555805E-4</v>
      </c>
      <c r="IG136" s="86">
        <f t="shared" si="158"/>
        <v>3.2547601545408708E-3</v>
      </c>
      <c r="II136" s="86">
        <f t="shared" si="159"/>
        <v>2.6641454473912445E-30</v>
      </c>
      <c r="IJ136" s="86">
        <f t="shared" si="159"/>
        <v>2.4747211424059875E-27</v>
      </c>
      <c r="IK136" s="86">
        <f t="shared" si="159"/>
        <v>1.1090870528531436E-29</v>
      </c>
      <c r="IL136" s="86">
        <f t="shared" si="159"/>
        <v>1.7338171850052669E-29</v>
      </c>
      <c r="IM136" s="86">
        <f t="shared" si="159"/>
        <v>4.0392023688335995E-29</v>
      </c>
      <c r="IN136" s="86">
        <f t="shared" si="159"/>
        <v>4.2816355373018092E-25</v>
      </c>
      <c r="IO136" s="86">
        <f t="shared" si="159"/>
        <v>7.9279579744973468E-25</v>
      </c>
      <c r="IP136" s="86">
        <f t="shared" si="159"/>
        <v>2.6308206625396798E-25</v>
      </c>
      <c r="IQ136" s="86">
        <f t="shared" si="159"/>
        <v>1.9763941429653683E-25</v>
      </c>
      <c r="IR136" s="86">
        <f t="shared" si="159"/>
        <v>3.84043174602384E-26</v>
      </c>
      <c r="IS136" s="86">
        <f t="shared" si="159"/>
        <v>4.5551790714229843E-28</v>
      </c>
      <c r="IT136" s="86">
        <f t="shared" si="159"/>
        <v>2.4289490117815374E-31</v>
      </c>
      <c r="IU136" s="86">
        <f t="shared" si="159"/>
        <v>3.9816645220004765E-31</v>
      </c>
      <c r="IV136" s="86">
        <f t="shared" si="159"/>
        <v>1.6220890970500516E-35</v>
      </c>
      <c r="IW136" s="86">
        <f t="shared" si="159"/>
        <v>3.1011546602846263E-17</v>
      </c>
      <c r="IY136" s="86">
        <f t="shared" si="160"/>
        <v>6.8593687113639083E-5</v>
      </c>
      <c r="IZ136" s="86">
        <f t="shared" si="160"/>
        <v>9.0104188833628628E-5</v>
      </c>
      <c r="JA136" s="86">
        <f t="shared" si="160"/>
        <v>4.1249485351792303E-5</v>
      </c>
      <c r="JB136" s="86">
        <f t="shared" si="160"/>
        <v>2.9394295077966198E-5</v>
      </c>
      <c r="JC136" s="86">
        <f t="shared" si="160"/>
        <v>1.0701904191930632E-4</v>
      </c>
      <c r="JD136" s="86">
        <f t="shared" si="160"/>
        <v>2.047437589303139E-4</v>
      </c>
      <c r="JE136" s="86">
        <f t="shared" si="160"/>
        <v>1.4244132056875373E-3</v>
      </c>
      <c r="JF136" s="86">
        <f t="shared" si="160"/>
        <v>8.6930886793624464E-4</v>
      </c>
      <c r="JG136" s="86">
        <f t="shared" si="160"/>
        <v>8.2569986016293128E-4</v>
      </c>
      <c r="JH136" s="86">
        <f t="shared" si="160"/>
        <v>6.1344907823821036E-4</v>
      </c>
      <c r="JI136" s="86">
        <f t="shared" si="160"/>
        <v>9.6005968801222676E-5</v>
      </c>
      <c r="JJ136" s="86">
        <f t="shared" si="160"/>
        <v>2.1222016902599266E-5</v>
      </c>
      <c r="JK136" s="86">
        <f t="shared" si="160"/>
        <v>4.3736467133592031E-5</v>
      </c>
      <c r="JL136" s="86">
        <f t="shared" si="160"/>
        <v>7.492942116555805E-4</v>
      </c>
      <c r="JM136" s="86">
        <f t="shared" si="160"/>
        <v>3.254760154540902E-3</v>
      </c>
    </row>
    <row r="137" spans="2:273" x14ac:dyDescent="0.25">
      <c r="B137" s="2">
        <v>110</v>
      </c>
      <c r="C137" s="37">
        <v>55.814999999999998</v>
      </c>
      <c r="D137" s="37">
        <v>55.667000000000002</v>
      </c>
      <c r="E137" s="37">
        <v>55.411000000000001</v>
      </c>
      <c r="F137" s="37">
        <v>58.627000000000002</v>
      </c>
      <c r="G137" s="37">
        <v>62.121000000000002</v>
      </c>
      <c r="H137" s="37">
        <v>60.267000000000003</v>
      </c>
      <c r="I137" s="37">
        <v>61.509</v>
      </c>
      <c r="J137" s="37">
        <v>70.649000000000001</v>
      </c>
      <c r="K137" s="37">
        <v>57.838999999999999</v>
      </c>
      <c r="L137" s="37">
        <v>58.542000000000002</v>
      </c>
      <c r="M137" s="37">
        <v>58.966000000000001</v>
      </c>
      <c r="N137" s="37">
        <v>59.6</v>
      </c>
      <c r="O137" s="37">
        <v>59.558999999999997</v>
      </c>
      <c r="P137" s="37">
        <v>60.418999999999997</v>
      </c>
      <c r="Q137" s="37">
        <v>64.328000000000003</v>
      </c>
      <c r="S137" s="4">
        <f t="shared" si="162"/>
        <v>54.833408890759266</v>
      </c>
      <c r="T137" s="4">
        <f t="shared" si="162"/>
        <v>55.658656467385327</v>
      </c>
      <c r="U137" s="4">
        <f t="shared" si="162"/>
        <v>55.699226133552607</v>
      </c>
      <c r="V137" s="4">
        <f t="shared" si="162"/>
        <v>58.641274110298966</v>
      </c>
      <c r="W137" s="4">
        <f t="shared" si="162"/>
        <v>60.849889345650581</v>
      </c>
      <c r="X137" s="4">
        <f t="shared" si="162"/>
        <v>61.162793247167087</v>
      </c>
      <c r="Y137" s="4">
        <f t="shared" si="162"/>
        <v>60.888975142870819</v>
      </c>
      <c r="Z137" s="4">
        <f t="shared" si="162"/>
        <v>70.225990184512398</v>
      </c>
      <c r="AA137" s="4">
        <f t="shared" si="162"/>
        <v>56.809267645347852</v>
      </c>
      <c r="AB137" s="4">
        <f t="shared" si="162"/>
        <v>59.049938282942634</v>
      </c>
      <c r="AC137" s="4">
        <f t="shared" si="162"/>
        <v>59.128974161829646</v>
      </c>
      <c r="AD137" s="4">
        <f t="shared" si="162"/>
        <v>60.027978031286146</v>
      </c>
      <c r="AE137" s="4">
        <f t="shared" si="162"/>
        <v>60.303295583962033</v>
      </c>
      <c r="AF137" s="4">
        <f t="shared" si="162"/>
        <v>59.787381433213753</v>
      </c>
      <c r="AG137" s="4">
        <f t="shared" si="162"/>
        <v>63.855103577084222</v>
      </c>
      <c r="AI137" s="4">
        <f t="shared" si="163"/>
        <v>0.9815911092407319</v>
      </c>
      <c r="AJ137" s="4">
        <f t="shared" si="163"/>
        <v>8.3435326146741318E-3</v>
      </c>
      <c r="AK137" s="4">
        <f t="shared" si="163"/>
        <v>-0.28822613355260529</v>
      </c>
      <c r="AL137" s="4">
        <f t="shared" si="163"/>
        <v>-1.4274110298963194E-2</v>
      </c>
      <c r="AM137" s="4">
        <f t="shared" si="163"/>
        <v>1.2711106543494211</v>
      </c>
      <c r="AN137" s="4">
        <f t="shared" si="163"/>
        <v>-0.89579324716708442</v>
      </c>
      <c r="AO137" s="4">
        <f t="shared" si="163"/>
        <v>0.62002485712918087</v>
      </c>
      <c r="AP137" s="4">
        <f t="shared" si="163"/>
        <v>0.42300981548760319</v>
      </c>
      <c r="AQ137" s="4">
        <f t="shared" si="163"/>
        <v>1.0297323546521469</v>
      </c>
      <c r="AR137" s="4">
        <f t="shared" si="163"/>
        <v>-0.50793828294263221</v>
      </c>
      <c r="AS137" s="4">
        <f t="shared" si="163"/>
        <v>-0.16297416182964497</v>
      </c>
      <c r="AT137" s="4">
        <f t="shared" si="163"/>
        <v>-0.42797803128614476</v>
      </c>
      <c r="AU137" s="4">
        <f t="shared" si="163"/>
        <v>-0.74429558396203532</v>
      </c>
      <c r="AV137" s="4">
        <f t="shared" si="163"/>
        <v>0.63161856678624417</v>
      </c>
      <c r="AW137" s="4">
        <f t="shared" si="163"/>
        <v>0.47289642291578105</v>
      </c>
      <c r="AY137" s="2">
        <f t="shared" si="154"/>
        <v>54.832902128749822</v>
      </c>
      <c r="AZ137" s="2">
        <f t="shared" si="154"/>
        <v>55.655741453012304</v>
      </c>
      <c r="BA137" s="2">
        <f t="shared" si="154"/>
        <v>55.694766138428058</v>
      </c>
      <c r="BB137" s="2">
        <f t="shared" si="154"/>
        <v>58.635272264353311</v>
      </c>
      <c r="BC137" s="2">
        <f t="shared" si="154"/>
        <v>60.830002816937998</v>
      </c>
      <c r="BD137" s="2">
        <f t="shared" si="154"/>
        <v>61.111562002374171</v>
      </c>
      <c r="BE137" s="2">
        <f t="shared" si="154"/>
        <v>60.635048782287043</v>
      </c>
      <c r="BF137" s="2">
        <f t="shared" si="154"/>
        <v>70.031492216917101</v>
      </c>
      <c r="BG137" s="2">
        <f t="shared" si="154"/>
        <v>56.580768772842596</v>
      </c>
      <c r="BH137" s="2">
        <f t="shared" si="154"/>
        <v>58.839429713523607</v>
      </c>
      <c r="BI137" s="2">
        <f t="shared" si="154"/>
        <v>59.088796828881165</v>
      </c>
      <c r="BJ137" s="2">
        <f t="shared" si="154"/>
        <v>60.015969718021339</v>
      </c>
      <c r="BK137" s="2">
        <f t="shared" si="154"/>
        <v>60.2756041676517</v>
      </c>
      <c r="BL137" s="2">
        <f t="shared" si="154"/>
        <v>59.342125443122725</v>
      </c>
      <c r="BM137" s="2">
        <f t="shared" si="154"/>
        <v>61.240294824094612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55.814999999999998</v>
      </c>
      <c r="CF137" s="2">
        <f t="shared" si="155"/>
        <v>55.667000000000002</v>
      </c>
      <c r="CG137" s="2">
        <f t="shared" si="155"/>
        <v>55.411000000000001</v>
      </c>
      <c r="CH137" s="2">
        <f t="shared" si="155"/>
        <v>58.627000000000002</v>
      </c>
      <c r="CI137" s="2">
        <f t="shared" si="155"/>
        <v>62.121000000000002</v>
      </c>
      <c r="CJ137" s="2">
        <f t="shared" si="155"/>
        <v>60.267000000000003</v>
      </c>
      <c r="CK137" s="2">
        <f t="shared" si="155"/>
        <v>61.509</v>
      </c>
      <c r="CL137" s="2">
        <f t="shared" si="155"/>
        <v>70.649000000000001</v>
      </c>
      <c r="CM137" s="2">
        <f t="shared" si="155"/>
        <v>57.838999999999999</v>
      </c>
      <c r="CN137" s="2">
        <f t="shared" si="155"/>
        <v>58.542000000000002</v>
      </c>
      <c r="CO137" s="2">
        <f t="shared" si="155"/>
        <v>58.966000000000001</v>
      </c>
      <c r="CP137" s="2">
        <f t="shared" si="155"/>
        <v>59.6</v>
      </c>
      <c r="CQ137" s="2">
        <f t="shared" si="155"/>
        <v>59.558999999999997</v>
      </c>
      <c r="CR137" s="2">
        <f t="shared" si="155"/>
        <v>60.418999999999997</v>
      </c>
      <c r="CS137" s="2">
        <f t="shared" si="155"/>
        <v>64.328000000000003</v>
      </c>
      <c r="CU137" s="2">
        <f t="shared" si="110"/>
        <v>55.814999999999998</v>
      </c>
      <c r="CV137" s="2">
        <f t="shared" si="111"/>
        <v>55.667000000000002</v>
      </c>
      <c r="CW137" s="2">
        <f t="shared" si="112"/>
        <v>55.411000000000001</v>
      </c>
      <c r="CX137" s="2">
        <f t="shared" si="113"/>
        <v>58.627000000000002</v>
      </c>
      <c r="CY137" s="2">
        <f t="shared" si="114"/>
        <v>62.121000000000002</v>
      </c>
      <c r="CZ137" s="2">
        <f t="shared" si="115"/>
        <v>60.267000000000003</v>
      </c>
      <c r="DA137" s="2">
        <f t="shared" si="116"/>
        <v>61.509</v>
      </c>
      <c r="DB137" s="2">
        <f t="shared" si="117"/>
        <v>70.649000000000001</v>
      </c>
      <c r="DC137" s="2">
        <f t="shared" si="118"/>
        <v>57.838999999999999</v>
      </c>
      <c r="DD137" s="2">
        <f t="shared" si="119"/>
        <v>58.542000000000002</v>
      </c>
      <c r="DE137" s="2">
        <f t="shared" si="120"/>
        <v>58.966000000000001</v>
      </c>
      <c r="DF137" s="2">
        <f t="shared" si="121"/>
        <v>59.6</v>
      </c>
      <c r="DG137" s="2">
        <f t="shared" si="122"/>
        <v>59.558999999999997</v>
      </c>
      <c r="DH137" s="2">
        <f t="shared" si="123"/>
        <v>60.418999999999997</v>
      </c>
      <c r="DI137" s="2">
        <f t="shared" si="124"/>
        <v>64.328000000000003</v>
      </c>
      <c r="DK137" s="2">
        <f t="shared" si="164"/>
        <v>83.239569537148483</v>
      </c>
      <c r="DL137" s="2">
        <f t="shared" si="164"/>
        <v>84.085330443974613</v>
      </c>
      <c r="DM137" s="2">
        <f t="shared" si="164"/>
        <v>85.19817770034841</v>
      </c>
      <c r="DN137" s="2">
        <f t="shared" si="164"/>
        <v>93.540010268800955</v>
      </c>
      <c r="DO137" s="2">
        <f t="shared" si="164"/>
        <v>87.046488180112576</v>
      </c>
      <c r="DP137" s="2">
        <f t="shared" si="164"/>
        <v>87.868171669793611</v>
      </c>
      <c r="DQ137" s="2">
        <f t="shared" si="164"/>
        <v>95.144250742240217</v>
      </c>
      <c r="DR137" s="2">
        <f t="shared" si="164"/>
        <v>99.904644855381676</v>
      </c>
      <c r="DS137" s="2">
        <f t="shared" si="164"/>
        <v>87.690878151260506</v>
      </c>
      <c r="DT137" s="2">
        <f t="shared" si="164"/>
        <v>84.648699999999991</v>
      </c>
      <c r="DU137" s="2">
        <f t="shared" si="164"/>
        <v>74.877714556661928</v>
      </c>
      <c r="DV137" s="2">
        <f t="shared" si="164"/>
        <v>89.616913229018493</v>
      </c>
      <c r="DW137" s="2">
        <f t="shared" si="164"/>
        <v>85.490010832695077</v>
      </c>
      <c r="DX137" s="2">
        <f t="shared" si="164"/>
        <v>86.332322689075596</v>
      </c>
      <c r="DY137" s="2">
        <f t="shared" si="164"/>
        <v>73.18101935483871</v>
      </c>
      <c r="EA137" s="2">
        <f t="shared" si="152"/>
        <v>54.75133632713537</v>
      </c>
      <c r="EB137" s="2">
        <f t="shared" si="152"/>
        <v>55.586615476190474</v>
      </c>
      <c r="EC137" s="2">
        <f t="shared" si="152"/>
        <v>55.617205567321506</v>
      </c>
      <c r="ED137" s="2">
        <f t="shared" si="152"/>
        <v>58.544802529809857</v>
      </c>
      <c r="EE137" s="2">
        <f t="shared" si="151"/>
        <v>60.754171535142412</v>
      </c>
      <c r="EF137" s="2">
        <f t="shared" si="151"/>
        <v>61.034676470588245</v>
      </c>
      <c r="EG137" s="2">
        <f t="shared" si="151"/>
        <v>60.533724584509258</v>
      </c>
      <c r="EH137" s="2">
        <f t="shared" si="151"/>
        <v>69.939979569176089</v>
      </c>
      <c r="EI137" s="2">
        <f t="shared" si="151"/>
        <v>56.481763063284902</v>
      </c>
      <c r="EJ137" s="2">
        <f t="shared" si="151"/>
        <v>58.762751660638884</v>
      </c>
      <c r="EK137" s="2">
        <f t="shared" si="151"/>
        <v>59.051138117885543</v>
      </c>
      <c r="EL137" s="2">
        <f t="shared" si="151"/>
        <v>59.92870430354467</v>
      </c>
      <c r="EM137" s="2">
        <f t="shared" si="135"/>
        <v>60.200451428571434</v>
      </c>
      <c r="EN137" s="2">
        <f t="shared" si="135"/>
        <v>59.259934502631964</v>
      </c>
      <c r="EO137" s="2">
        <f t="shared" si="135"/>
        <v>61.201672514199444</v>
      </c>
      <c r="EQ137" s="2">
        <f t="shared" si="165"/>
        <v>54.807742153595491</v>
      </c>
      <c r="ER137" s="2">
        <f t="shared" si="165"/>
        <v>55.671123075170847</v>
      </c>
      <c r="ES137" s="2">
        <f t="shared" si="165"/>
        <v>55.631968070848473</v>
      </c>
      <c r="ET137" s="2">
        <f t="shared" si="165"/>
        <v>58.550207136105158</v>
      </c>
      <c r="EU137" s="2">
        <f t="shared" si="165"/>
        <v>60.736418825382877</v>
      </c>
      <c r="EV137" s="2">
        <f t="shared" si="165"/>
        <v>61.344234049742568</v>
      </c>
      <c r="EW137" s="2">
        <f t="shared" si="165"/>
        <v>60.591527936084589</v>
      </c>
      <c r="EX137" s="2">
        <f t="shared" si="165"/>
        <v>69.981009810636294</v>
      </c>
      <c r="EY137" s="2">
        <f t="shared" si="165"/>
        <v>56.628766684255638</v>
      </c>
      <c r="EZ137" s="2">
        <f t="shared" si="165"/>
        <v>58.751272644844491</v>
      </c>
      <c r="FA137" s="2">
        <f t="shared" si="165"/>
        <v>58.648348730762272</v>
      </c>
      <c r="FB137" s="2">
        <f t="shared" si="165"/>
        <v>59.894852103028938</v>
      </c>
      <c r="FC137" s="2">
        <f t="shared" si="165"/>
        <v>60.268700237948551</v>
      </c>
      <c r="FD137" s="2">
        <f t="shared" si="165"/>
        <v>59.256468947572003</v>
      </c>
      <c r="FE137" s="2">
        <f t="shared" si="165"/>
        <v>60.988187597457127</v>
      </c>
      <c r="FG137" s="2">
        <f t="shared" si="166"/>
        <v>0.99717097338223193</v>
      </c>
      <c r="FH137" s="2">
        <f t="shared" si="166"/>
        <v>0.99762931377064956</v>
      </c>
      <c r="FI137" s="2">
        <f t="shared" si="166"/>
        <v>0.99738646696888622</v>
      </c>
      <c r="FJ137" s="2">
        <f t="shared" si="166"/>
        <v>0.99741795408122913</v>
      </c>
      <c r="FK137" s="2">
        <f t="shared" si="166"/>
        <v>0.99710314667727518</v>
      </c>
      <c r="FL137" s="2">
        <f t="shared" si="166"/>
        <v>0.99744275701251028</v>
      </c>
      <c r="FM137" s="2">
        <f t="shared" si="166"/>
        <v>0.99711443167812353</v>
      </c>
      <c r="FN137" s="2">
        <f t="shared" si="166"/>
        <v>0.99698341051738015</v>
      </c>
      <c r="FO137" s="2">
        <f t="shared" si="166"/>
        <v>0.9969585179524787</v>
      </c>
      <c r="FP137" s="2">
        <f t="shared" si="166"/>
        <v>0.99702652554227045</v>
      </c>
      <c r="FQ137" s="2">
        <f t="shared" si="166"/>
        <v>0.99703768304297469</v>
      </c>
      <c r="FR137" s="2">
        <f t="shared" si="166"/>
        <v>0.99703916266287418</v>
      </c>
      <c r="FS137" s="2">
        <f t="shared" si="166"/>
        <v>0.99707377741268433</v>
      </c>
      <c r="FT137" s="2">
        <f t="shared" si="166"/>
        <v>0.99696207116833346</v>
      </c>
      <c r="FU137" s="2">
        <f t="shared" si="166"/>
        <v>0.99656920339027499</v>
      </c>
      <c r="FW137" s="2">
        <f t="shared" si="156"/>
        <v>1.7229276319949794E-2</v>
      </c>
      <c r="FX137" s="2">
        <f t="shared" si="156"/>
        <v>1.8512722079389192E-2</v>
      </c>
      <c r="FY137" s="2">
        <f t="shared" si="156"/>
        <v>1.6916056546673622E-2</v>
      </c>
      <c r="FZ137" s="2">
        <f t="shared" si="156"/>
        <v>2.0445749129294376E-2</v>
      </c>
      <c r="GA137" s="2">
        <f t="shared" si="156"/>
        <v>1.8797301597909294E-2</v>
      </c>
      <c r="GB137" s="2">
        <f t="shared" si="156"/>
        <v>2.670186393272771E-2</v>
      </c>
      <c r="GC137" s="2">
        <f t="shared" si="156"/>
        <v>2.5139716884140056E-2</v>
      </c>
      <c r="GD137" s="2">
        <f t="shared" si="156"/>
        <v>2.733480351367102E-2</v>
      </c>
      <c r="GE137" s="2">
        <f t="shared" si="156"/>
        <v>2.7779902778055872E-2</v>
      </c>
      <c r="GF137" s="2">
        <f t="shared" si="156"/>
        <v>2.5538192622256067E-2</v>
      </c>
      <c r="GG137" s="2">
        <f t="shared" si="156"/>
        <v>2.2901856542219413E-2</v>
      </c>
      <c r="GH137" s="2">
        <f t="shared" si="156"/>
        <v>1.8803592456926633E-2</v>
      </c>
      <c r="GI137" s="2">
        <f t="shared" si="156"/>
        <v>1.6848046715459333E-2</v>
      </c>
      <c r="GJ137" s="2">
        <f t="shared" si="156"/>
        <v>1.5307251502453026E-2</v>
      </c>
      <c r="GK137" s="2">
        <f t="shared" si="156"/>
        <v>1.1599848224432519E-2</v>
      </c>
      <c r="GM137" s="86">
        <f t="shared" si="157"/>
        <v>7.5258524429800743E-36</v>
      </c>
      <c r="GN137" s="86">
        <f t="shared" si="157"/>
        <v>4.5930317921598503E-25</v>
      </c>
      <c r="GO137" s="86">
        <f t="shared" si="157"/>
        <v>1.9961181471852842E-38</v>
      </c>
      <c r="GP137" s="86">
        <f t="shared" si="157"/>
        <v>4.2662941450446872E-34</v>
      </c>
      <c r="GQ137" s="86">
        <f t="shared" si="157"/>
        <v>6.2879455110425755E-41</v>
      </c>
      <c r="GR137" s="86">
        <f t="shared" si="157"/>
        <v>9.1025515452177062E-25</v>
      </c>
      <c r="GS137" s="86">
        <f t="shared" si="157"/>
        <v>6.976648497698703E-38</v>
      </c>
      <c r="GT137" s="86">
        <f t="shared" si="157"/>
        <v>2.7934046740440607E-47</v>
      </c>
      <c r="GU137" s="86">
        <f t="shared" si="157"/>
        <v>4.6358377832929041E-52</v>
      </c>
      <c r="GV137" s="86">
        <f t="shared" si="157"/>
        <v>2.1413026926474296E-47</v>
      </c>
      <c r="GW137" s="86">
        <f t="shared" si="157"/>
        <v>1.7495257793268736E-54</v>
      </c>
      <c r="GX137" s="86">
        <f t="shared" si="157"/>
        <v>2.0496130358709619E-56</v>
      </c>
      <c r="GY137" s="86">
        <f t="shared" si="157"/>
        <v>8.3928278795623561E-62</v>
      </c>
      <c r="GZ137" s="86">
        <f t="shared" si="157"/>
        <v>7.8832951232508207E-79</v>
      </c>
      <c r="HA137" s="86">
        <f t="shared" si="157"/>
        <v>3.1671908960367882E-84</v>
      </c>
      <c r="HC137" s="86">
        <f t="shared" si="153"/>
        <v>1.6340169883201968E-11</v>
      </c>
      <c r="HD137" s="86">
        <f t="shared" si="153"/>
        <v>3.5700237262862467E-6</v>
      </c>
      <c r="HE137" s="86">
        <f t="shared" si="153"/>
        <v>2.3675595282858352E-10</v>
      </c>
      <c r="HF137" s="86">
        <f t="shared" si="153"/>
        <v>1.3828644165249689E-7</v>
      </c>
      <c r="HG137" s="86">
        <f t="shared" si="153"/>
        <v>3.1832844597093812E-14</v>
      </c>
      <c r="HH137" s="86">
        <f t="shared" si="153"/>
        <v>3.8348562806306501E-9</v>
      </c>
      <c r="HI137" s="86">
        <f t="shared" si="153"/>
        <v>5.0166423020474016E-14</v>
      </c>
      <c r="HJ137" s="86">
        <f t="shared" si="153"/>
        <v>3.6001806667896183E-18</v>
      </c>
      <c r="HK137" s="86">
        <f t="shared" si="153"/>
        <v>3.3444494106716741E-23</v>
      </c>
      <c r="HL137" s="86">
        <f t="shared" si="161"/>
        <v>5.6936271933394933E-20</v>
      </c>
      <c r="HM137" s="86">
        <f t="shared" si="161"/>
        <v>1.1533933310149827E-22</v>
      </c>
      <c r="HN137" s="86">
        <f t="shared" si="161"/>
        <v>7.2882132769325751E-20</v>
      </c>
      <c r="HO137" s="86">
        <f t="shared" si="161"/>
        <v>3.6933594821448696E-14</v>
      </c>
      <c r="HP137" s="86">
        <f t="shared" si="161"/>
        <v>2.8236334061160522E-25</v>
      </c>
      <c r="HQ137" s="86">
        <f t="shared" si="161"/>
        <v>2.4624212242947406E-30</v>
      </c>
      <c r="HS137" s="86">
        <f t="shared" si="158"/>
        <v>2.1840298266991639E-4</v>
      </c>
      <c r="HT137" s="86">
        <f t="shared" si="158"/>
        <v>2.4385057603285183E-4</v>
      </c>
      <c r="HU137" s="86">
        <f t="shared" si="158"/>
        <v>1.3346132921155285E-4</v>
      </c>
      <c r="HV137" s="86">
        <f t="shared" si="158"/>
        <v>1.0085857501342952E-4</v>
      </c>
      <c r="HW137" s="86">
        <f t="shared" si="158"/>
        <v>3.3080214177394398E-4</v>
      </c>
      <c r="HX137" s="86">
        <f t="shared" si="158"/>
        <v>6.13283892377503E-4</v>
      </c>
      <c r="HY137" s="86">
        <f t="shared" si="158"/>
        <v>3.5926592183252041E-3</v>
      </c>
      <c r="HZ137" s="86">
        <f t="shared" si="158"/>
        <v>2.3547868206342131E-3</v>
      </c>
      <c r="IA137" s="86">
        <f t="shared" si="158"/>
        <v>2.2616126296966534E-3</v>
      </c>
      <c r="IB137" s="86">
        <f t="shared" si="158"/>
        <v>1.7066716002564733E-3</v>
      </c>
      <c r="IC137" s="86">
        <f t="shared" si="158"/>
        <v>3.0967372240288729E-4</v>
      </c>
      <c r="ID137" s="86">
        <f t="shared" si="158"/>
        <v>7.6536217067699197E-5</v>
      </c>
      <c r="IE137" s="86">
        <f t="shared" si="158"/>
        <v>1.449316349347379E-4</v>
      </c>
      <c r="IF137" s="86">
        <f t="shared" si="158"/>
        <v>1.5133465939752956E-3</v>
      </c>
      <c r="IG137" s="86">
        <f t="shared" si="158"/>
        <v>5.3140071424525193E-3</v>
      </c>
      <c r="II137" s="86">
        <f t="shared" si="159"/>
        <v>4.8602393035749837E-29</v>
      </c>
      <c r="IJ137" s="86">
        <f t="shared" si="159"/>
        <v>3.5080234888617187E-26</v>
      </c>
      <c r="IK137" s="86">
        <f t="shared" si="159"/>
        <v>1.8771738082836317E-28</v>
      </c>
      <c r="IL137" s="86">
        <f t="shared" si="159"/>
        <v>3.2952332645465713E-28</v>
      </c>
      <c r="IM137" s="86">
        <f t="shared" si="159"/>
        <v>6.9500800186840898E-28</v>
      </c>
      <c r="IN137" s="86">
        <f t="shared" si="159"/>
        <v>6.1549181035476833E-24</v>
      </c>
      <c r="IO137" s="86">
        <f t="shared" si="159"/>
        <v>1.0593431526444999E-23</v>
      </c>
      <c r="IP137" s="86">
        <f t="shared" si="159"/>
        <v>3.9411563435185877E-24</v>
      </c>
      <c r="IQ137" s="86">
        <f t="shared" si="159"/>
        <v>3.0397084063815703E-24</v>
      </c>
      <c r="IR137" s="86">
        <f t="shared" si="159"/>
        <v>6.0057229944868858E-25</v>
      </c>
      <c r="IS137" s="86">
        <f t="shared" si="159"/>
        <v>8.1064008997425108E-27</v>
      </c>
      <c r="IT137" s="86">
        <f t="shared" si="159"/>
        <v>5.2531531921264761E-30</v>
      </c>
      <c r="IU137" s="86">
        <f t="shared" si="159"/>
        <v>7.766685552159979E-30</v>
      </c>
      <c r="IV137" s="86">
        <f t="shared" si="159"/>
        <v>4.5467957966032641E-34</v>
      </c>
      <c r="IW137" s="86">
        <f t="shared" si="159"/>
        <v>1.3249826729378769E-16</v>
      </c>
      <c r="IY137" s="86">
        <f t="shared" si="160"/>
        <v>2.1840299901008627E-4</v>
      </c>
      <c r="IZ137" s="86">
        <f t="shared" si="160"/>
        <v>2.4742059975913806E-4</v>
      </c>
      <c r="JA137" s="86">
        <f t="shared" si="160"/>
        <v>1.3346156596750569E-4</v>
      </c>
      <c r="JB137" s="86">
        <f t="shared" si="160"/>
        <v>1.0099686145508201E-4</v>
      </c>
      <c r="JC137" s="86">
        <f t="shared" si="160"/>
        <v>3.3080214180577681E-4</v>
      </c>
      <c r="JD137" s="86">
        <f t="shared" si="160"/>
        <v>6.1328772723378362E-4</v>
      </c>
      <c r="JE137" s="86">
        <f t="shared" si="160"/>
        <v>3.5926592183753705E-3</v>
      </c>
      <c r="JF137" s="86">
        <f t="shared" si="160"/>
        <v>2.3547868206342166E-3</v>
      </c>
      <c r="JG137" s="86">
        <f t="shared" si="160"/>
        <v>2.2616126296966534E-3</v>
      </c>
      <c r="JH137" s="86">
        <f t="shared" si="160"/>
        <v>1.7066716002564733E-3</v>
      </c>
      <c r="JI137" s="86">
        <f t="shared" si="160"/>
        <v>3.0967372240288729E-4</v>
      </c>
      <c r="JJ137" s="86">
        <f t="shared" si="160"/>
        <v>7.6536217067699265E-5</v>
      </c>
      <c r="JK137" s="86">
        <f t="shared" si="160"/>
        <v>1.4493163497167149E-4</v>
      </c>
      <c r="JL137" s="86">
        <f t="shared" si="160"/>
        <v>1.5133465939752956E-3</v>
      </c>
      <c r="JM137" s="86">
        <f t="shared" si="160"/>
        <v>5.314007142452652E-3</v>
      </c>
    </row>
    <row r="138" spans="2:273" x14ac:dyDescent="0.25">
      <c r="B138" s="2">
        <v>111</v>
      </c>
      <c r="C138" s="37">
        <v>55.262</v>
      </c>
      <c r="D138" s="37">
        <v>54.737000000000002</v>
      </c>
      <c r="E138" s="37">
        <v>56.054000000000002</v>
      </c>
      <c r="F138" s="37">
        <v>58.491999999999997</v>
      </c>
      <c r="G138" s="37">
        <v>61.31</v>
      </c>
      <c r="H138" s="37">
        <v>61.2</v>
      </c>
      <c r="I138" s="37">
        <v>61.491</v>
      </c>
      <c r="J138" s="37">
        <v>70.263000000000005</v>
      </c>
      <c r="K138" s="37">
        <v>55.981999999999999</v>
      </c>
      <c r="L138" s="37">
        <v>59.542000000000002</v>
      </c>
      <c r="M138" s="37">
        <v>58.508000000000003</v>
      </c>
      <c r="N138" s="37">
        <v>59.633000000000003</v>
      </c>
      <c r="O138" s="37">
        <v>58.372999999999998</v>
      </c>
      <c r="P138" s="37">
        <v>60.548000000000002</v>
      </c>
      <c r="Q138" s="37">
        <v>64.033000000000001</v>
      </c>
      <c r="S138" s="4">
        <f t="shared" si="162"/>
        <v>54.66382431806155</v>
      </c>
      <c r="T138" s="4">
        <f t="shared" si="162"/>
        <v>55.506521416642435</v>
      </c>
      <c r="U138" s="4">
        <f t="shared" si="162"/>
        <v>55.540964092479726</v>
      </c>
      <c r="V138" s="4">
        <f t="shared" si="162"/>
        <v>58.50061618045838</v>
      </c>
      <c r="W138" s="4">
        <f t="shared" si="162"/>
        <v>60.744519205717879</v>
      </c>
      <c r="X138" s="4">
        <f t="shared" si="162"/>
        <v>61.053332067034496</v>
      </c>
      <c r="Y138" s="4">
        <f t="shared" si="162"/>
        <v>61.053313225033641</v>
      </c>
      <c r="Z138" s="4">
        <f t="shared" si="162"/>
        <v>70.367901992686242</v>
      </c>
      <c r="AA138" s="4">
        <f t="shared" si="162"/>
        <v>56.91883449372979</v>
      </c>
      <c r="AB138" s="4">
        <f t="shared" si="162"/>
        <v>59.121037898739061</v>
      </c>
      <c r="AC138" s="4">
        <f t="shared" si="162"/>
        <v>59.0596298599595</v>
      </c>
      <c r="AD138" s="4">
        <f t="shared" si="162"/>
        <v>59.859419281546067</v>
      </c>
      <c r="AE138" s="4">
        <f t="shared" si="162"/>
        <v>60.194985025589375</v>
      </c>
      <c r="AF138" s="4">
        <f t="shared" si="162"/>
        <v>59.984677525453648</v>
      </c>
      <c r="AG138" s="4">
        <f t="shared" si="162"/>
        <v>65.093893682385271</v>
      </c>
      <c r="AI138" s="4">
        <f t="shared" si="163"/>
        <v>0.59817568193845005</v>
      </c>
      <c r="AJ138" s="4">
        <f t="shared" si="163"/>
        <v>-0.76952141664243356</v>
      </c>
      <c r="AK138" s="4">
        <f t="shared" si="163"/>
        <v>0.51303590752027617</v>
      </c>
      <c r="AL138" s="4">
        <f t="shared" si="163"/>
        <v>-8.6161804583824164E-3</v>
      </c>
      <c r="AM138" s="4">
        <f t="shared" si="163"/>
        <v>0.56548079428212361</v>
      </c>
      <c r="AN138" s="4">
        <f t="shared" si="163"/>
        <v>0.14666793296550651</v>
      </c>
      <c r="AO138" s="4">
        <f t="shared" si="163"/>
        <v>0.43768677496635888</v>
      </c>
      <c r="AP138" s="4">
        <f t="shared" si="163"/>
        <v>-0.10490199268623712</v>
      </c>
      <c r="AQ138" s="4">
        <f t="shared" si="163"/>
        <v>-0.93683449372979055</v>
      </c>
      <c r="AR138" s="4">
        <f t="shared" si="163"/>
        <v>0.42096210126094036</v>
      </c>
      <c r="AS138" s="4">
        <f t="shared" si="163"/>
        <v>-0.55162985995949754</v>
      </c>
      <c r="AT138" s="4">
        <f t="shared" si="163"/>
        <v>-0.22641928154606461</v>
      </c>
      <c r="AU138" s="4">
        <f t="shared" si="163"/>
        <v>-1.8219850255893775</v>
      </c>
      <c r="AV138" s="4">
        <f t="shared" si="163"/>
        <v>0.56332247454635365</v>
      </c>
      <c r="AW138" s="4">
        <f t="shared" si="163"/>
        <v>-1.0608936823852702</v>
      </c>
      <c r="AY138" s="2">
        <f t="shared" si="154"/>
        <v>54.662438335901832</v>
      </c>
      <c r="AZ138" s="2">
        <f t="shared" si="154"/>
        <v>55.498887604131063</v>
      </c>
      <c r="BA138" s="2">
        <f t="shared" si="154"/>
        <v>55.528499408945251</v>
      </c>
      <c r="BB138" s="2">
        <f t="shared" si="154"/>
        <v>58.482707179548548</v>
      </c>
      <c r="BC138" s="2">
        <f t="shared" si="154"/>
        <v>60.691822561216256</v>
      </c>
      <c r="BD138" s="2">
        <f t="shared" si="154"/>
        <v>60.922598349203412</v>
      </c>
      <c r="BE138" s="2">
        <f t="shared" si="154"/>
        <v>60.510672800262952</v>
      </c>
      <c r="BF138" s="2">
        <f t="shared" si="154"/>
        <v>69.923948033252188</v>
      </c>
      <c r="BG138" s="2">
        <f t="shared" si="154"/>
        <v>56.392290549546289</v>
      </c>
      <c r="BH138" s="2">
        <f t="shared" si="154"/>
        <v>58.626279071618583</v>
      </c>
      <c r="BI138" s="2">
        <f t="shared" si="154"/>
        <v>58.949350387233736</v>
      </c>
      <c r="BJ138" s="2">
        <f t="shared" si="154"/>
        <v>59.822417620312009</v>
      </c>
      <c r="BK138" s="2">
        <f t="shared" si="154"/>
        <v>60.11619211671939</v>
      </c>
      <c r="BL138" s="2">
        <f t="shared" si="154"/>
        <v>59.164599674446798</v>
      </c>
      <c r="BM138" s="2">
        <f t="shared" si="154"/>
        <v>61.11166137830957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55.262</v>
      </c>
      <c r="CF138" s="2">
        <f t="shared" si="155"/>
        <v>54.737000000000002</v>
      </c>
      <c r="CG138" s="2">
        <f t="shared" si="155"/>
        <v>56.054000000000002</v>
      </c>
      <c r="CH138" s="2">
        <f t="shared" si="155"/>
        <v>58.491999999999997</v>
      </c>
      <c r="CI138" s="2">
        <f t="shared" si="155"/>
        <v>61.31</v>
      </c>
      <c r="CJ138" s="2">
        <f t="shared" si="155"/>
        <v>61.2</v>
      </c>
      <c r="CK138" s="2">
        <f t="shared" si="155"/>
        <v>61.491</v>
      </c>
      <c r="CL138" s="2">
        <f t="shared" si="155"/>
        <v>70.263000000000005</v>
      </c>
      <c r="CM138" s="2">
        <f t="shared" si="155"/>
        <v>55.981999999999999</v>
      </c>
      <c r="CN138" s="2">
        <f t="shared" si="155"/>
        <v>59.542000000000002</v>
      </c>
      <c r="CO138" s="2">
        <f t="shared" si="155"/>
        <v>58.508000000000003</v>
      </c>
      <c r="CP138" s="2">
        <f t="shared" si="155"/>
        <v>59.633000000000003</v>
      </c>
      <c r="CQ138" s="2">
        <f t="shared" si="155"/>
        <v>58.372999999999998</v>
      </c>
      <c r="CR138" s="2">
        <f t="shared" si="155"/>
        <v>60.548000000000002</v>
      </c>
      <c r="CS138" s="2">
        <f t="shared" si="155"/>
        <v>64.033000000000001</v>
      </c>
      <c r="CU138" s="2">
        <f t="shared" si="110"/>
        <v>55.262</v>
      </c>
      <c r="CV138" s="2">
        <f t="shared" si="111"/>
        <v>54.737000000000002</v>
      </c>
      <c r="CW138" s="2">
        <f t="shared" si="112"/>
        <v>56.054000000000002</v>
      </c>
      <c r="CX138" s="2">
        <f t="shared" si="113"/>
        <v>58.491999999999997</v>
      </c>
      <c r="CY138" s="2">
        <f t="shared" si="114"/>
        <v>61.31</v>
      </c>
      <c r="CZ138" s="2">
        <f t="shared" si="115"/>
        <v>61.2</v>
      </c>
      <c r="DA138" s="2">
        <f t="shared" si="116"/>
        <v>61.491</v>
      </c>
      <c r="DB138" s="2">
        <f t="shared" si="117"/>
        <v>70.263000000000005</v>
      </c>
      <c r="DC138" s="2">
        <f t="shared" si="118"/>
        <v>55.981999999999999</v>
      </c>
      <c r="DD138" s="2">
        <f t="shared" si="119"/>
        <v>59.542000000000002</v>
      </c>
      <c r="DE138" s="2">
        <f t="shared" si="120"/>
        <v>58.508000000000003</v>
      </c>
      <c r="DF138" s="2">
        <f t="shared" si="121"/>
        <v>59.633000000000003</v>
      </c>
      <c r="DG138" s="2">
        <f t="shared" si="122"/>
        <v>58.372999999999998</v>
      </c>
      <c r="DH138" s="2">
        <f t="shared" si="123"/>
        <v>60.548000000000002</v>
      </c>
      <c r="DI138" s="2">
        <f t="shared" si="124"/>
        <v>64.033000000000001</v>
      </c>
      <c r="DK138" s="2">
        <f t="shared" si="164"/>
        <v>83.406766714082508</v>
      </c>
      <c r="DL138" s="2">
        <f t="shared" si="164"/>
        <v>84.237625651867489</v>
      </c>
      <c r="DM138" s="2">
        <f t="shared" si="164"/>
        <v>85.360108013937264</v>
      </c>
      <c r="DN138" s="2">
        <f t="shared" si="164"/>
        <v>93.727588039867101</v>
      </c>
      <c r="DO138" s="2">
        <f t="shared" si="164"/>
        <v>87.123784146341464</v>
      </c>
      <c r="DP138" s="2">
        <f t="shared" si="164"/>
        <v>87.950070168855532</v>
      </c>
      <c r="DQ138" s="2">
        <f t="shared" si="164"/>
        <v>95.372757624831323</v>
      </c>
      <c r="DR138" s="2">
        <f t="shared" si="164"/>
        <v>100.08039497392127</v>
      </c>
      <c r="DS138" s="2">
        <f t="shared" si="164"/>
        <v>87.842138375350146</v>
      </c>
      <c r="DT138" s="2">
        <f t="shared" si="164"/>
        <v>84.737371428571421</v>
      </c>
      <c r="DU138" s="2">
        <f t="shared" si="164"/>
        <v>74.829201517306785</v>
      </c>
      <c r="DV138" s="2">
        <f t="shared" si="164"/>
        <v>89.746322190611664</v>
      </c>
      <c r="DW138" s="2">
        <f t="shared" si="164"/>
        <v>85.568737279789943</v>
      </c>
      <c r="DX138" s="2">
        <f t="shared" si="164"/>
        <v>86.476318207282887</v>
      </c>
      <c r="DY138" s="2">
        <f t="shared" si="164"/>
        <v>73.17065483870968</v>
      </c>
      <c r="EA138" s="2">
        <f t="shared" si="152"/>
        <v>54.586432653173219</v>
      </c>
      <c r="EB138" s="2">
        <f t="shared" si="152"/>
        <v>55.434376190476186</v>
      </c>
      <c r="EC138" s="2">
        <f t="shared" si="152"/>
        <v>55.456784439738072</v>
      </c>
      <c r="ED138" s="2">
        <f t="shared" si="152"/>
        <v>58.399308250080566</v>
      </c>
      <c r="EE138" s="2">
        <f t="shared" si="151"/>
        <v>60.622256000529703</v>
      </c>
      <c r="EF138" s="2">
        <f t="shared" si="151"/>
        <v>60.848647058823538</v>
      </c>
      <c r="EG138" s="2">
        <f t="shared" si="151"/>
        <v>60.416825211665106</v>
      </c>
      <c r="EH138" s="2">
        <f t="shared" si="151"/>
        <v>69.839331112591594</v>
      </c>
      <c r="EI138" s="2">
        <f t="shared" si="151"/>
        <v>56.299742107855209</v>
      </c>
      <c r="EJ138" s="2">
        <f t="shared" si="151"/>
        <v>58.555623665365047</v>
      </c>
      <c r="EK138" s="2">
        <f t="shared" si="151"/>
        <v>58.917850537969748</v>
      </c>
      <c r="EL138" s="2">
        <f t="shared" si="151"/>
        <v>59.742252061907124</v>
      </c>
      <c r="EM138" s="2">
        <f t="shared" si="135"/>
        <v>60.04598571428572</v>
      </c>
      <c r="EN138" s="2">
        <f t="shared" si="135"/>
        <v>59.088419241412318</v>
      </c>
      <c r="EO138" s="2">
        <f t="shared" si="135"/>
        <v>61.076886512330148</v>
      </c>
      <c r="EQ138" s="2">
        <f t="shared" si="165"/>
        <v>54.672738300130831</v>
      </c>
      <c r="ER138" s="2">
        <f t="shared" si="165"/>
        <v>55.544093507972669</v>
      </c>
      <c r="ES138" s="2">
        <f t="shared" si="165"/>
        <v>55.479567623895676</v>
      </c>
      <c r="ET138" s="2">
        <f t="shared" si="165"/>
        <v>58.407670037661113</v>
      </c>
      <c r="EU138" s="2">
        <f t="shared" si="165"/>
        <v>60.599541809791916</v>
      </c>
      <c r="EV138" s="2">
        <f t="shared" si="165"/>
        <v>61.216085453365217</v>
      </c>
      <c r="EW138" s="2">
        <f t="shared" si="165"/>
        <v>60.483438467656583</v>
      </c>
      <c r="EX138" s="2">
        <f t="shared" si="165"/>
        <v>69.886056041603553</v>
      </c>
      <c r="EY138" s="2">
        <f t="shared" si="165"/>
        <v>56.46534150451815</v>
      </c>
      <c r="EZ138" s="2">
        <f t="shared" si="165"/>
        <v>58.542595815886799</v>
      </c>
      <c r="FA138" s="2">
        <f t="shared" si="165"/>
        <v>58.458938900356088</v>
      </c>
      <c r="FB138" s="2">
        <f t="shared" si="165"/>
        <v>59.699686420031583</v>
      </c>
      <c r="FC138" s="2">
        <f t="shared" si="165"/>
        <v>60.158496717584825</v>
      </c>
      <c r="FD138" s="2">
        <f t="shared" si="165"/>
        <v>59.105041235508857</v>
      </c>
      <c r="FE138" s="2">
        <f t="shared" si="165"/>
        <v>60.834690815280283</v>
      </c>
      <c r="FG138" s="2">
        <f t="shared" si="166"/>
        <v>0.99741925465114611</v>
      </c>
      <c r="FH138" s="2">
        <f t="shared" si="166"/>
        <v>0.99783745736720741</v>
      </c>
      <c r="FI138" s="2">
        <f t="shared" si="166"/>
        <v>0.99761588128852507</v>
      </c>
      <c r="FJ138" s="2">
        <f t="shared" si="166"/>
        <v>0.99764461100870538</v>
      </c>
      <c r="FK138" s="2">
        <f t="shared" si="166"/>
        <v>0.99735736478388826</v>
      </c>
      <c r="FL138" s="2">
        <f t="shared" si="166"/>
        <v>0.99766724178339983</v>
      </c>
      <c r="FM138" s="2">
        <f t="shared" si="166"/>
        <v>0.99736766206547589</v>
      </c>
      <c r="FN138" s="2">
        <f t="shared" si="166"/>
        <v>0.99724810726684521</v>
      </c>
      <c r="FO138" s="2">
        <f t="shared" si="166"/>
        <v>0.9972253928716629</v>
      </c>
      <c r="FP138" s="2">
        <f t="shared" si="166"/>
        <v>0.99728744936982849</v>
      </c>
      <c r="FQ138" s="2">
        <f t="shared" si="166"/>
        <v>0.99729763044814412</v>
      </c>
      <c r="FR138" s="2">
        <f t="shared" si="166"/>
        <v>0.99729898058109223</v>
      </c>
      <c r="FS138" s="2">
        <f t="shared" si="166"/>
        <v>0.99733056596715186</v>
      </c>
      <c r="FT138" s="2">
        <f t="shared" si="166"/>
        <v>0.99722863517718641</v>
      </c>
      <c r="FU138" s="2">
        <f t="shared" si="166"/>
        <v>0.99687013148177517</v>
      </c>
      <c r="FW138" s="2">
        <f t="shared" si="156"/>
        <v>1.8860175502847725E-2</v>
      </c>
      <c r="FX138" s="2">
        <f t="shared" si="156"/>
        <v>2.0262605597631819E-2</v>
      </c>
      <c r="FY138" s="2">
        <f t="shared" si="156"/>
        <v>1.8517865444702627E-2</v>
      </c>
      <c r="FZ138" s="2">
        <f t="shared" si="156"/>
        <v>2.2374183503422192E-2</v>
      </c>
      <c r="GA138" s="2">
        <f t="shared" si="156"/>
        <v>2.0573520656651099E-2</v>
      </c>
      <c r="GB138" s="2">
        <f t="shared" si="156"/>
        <v>2.9202780922706516E-2</v>
      </c>
      <c r="GC138" s="2">
        <f t="shared" si="156"/>
        <v>2.7498455716476206E-2</v>
      </c>
      <c r="GD138" s="2">
        <f t="shared" si="156"/>
        <v>2.9893181375964844E-2</v>
      </c>
      <c r="GE138" s="2">
        <f t="shared" si="156"/>
        <v>3.0378638230731111E-2</v>
      </c>
      <c r="GF138" s="2">
        <f t="shared" si="156"/>
        <v>2.7933247244709594E-2</v>
      </c>
      <c r="GG138" s="2">
        <f t="shared" si="156"/>
        <v>2.5056024317155961E-2</v>
      </c>
      <c r="GH138" s="2">
        <f t="shared" si="156"/>
        <v>2.0580393491435024E-2</v>
      </c>
      <c r="GI138" s="2">
        <f t="shared" si="156"/>
        <v>1.8443536471447641E-2</v>
      </c>
      <c r="GJ138" s="2">
        <f t="shared" si="156"/>
        <v>1.6759317087480245E-2</v>
      </c>
      <c r="GK138" s="2">
        <f t="shared" si="156"/>
        <v>1.2704762345076379E-2</v>
      </c>
      <c r="GM138" s="86">
        <f t="shared" si="157"/>
        <v>2.370051099001406E-37</v>
      </c>
      <c r="GN138" s="86">
        <f t="shared" si="157"/>
        <v>4.0349829349212152E-26</v>
      </c>
      <c r="GO138" s="86">
        <f t="shared" si="157"/>
        <v>4.5718590220628077E-40</v>
      </c>
      <c r="GP138" s="86">
        <f t="shared" si="157"/>
        <v>1.4680364415665851E-35</v>
      </c>
      <c r="GQ138" s="86">
        <f t="shared" si="157"/>
        <v>1.0899242572686624E-42</v>
      </c>
      <c r="GR138" s="86">
        <f t="shared" si="157"/>
        <v>8.7747564031605715E-26</v>
      </c>
      <c r="GS138" s="86">
        <f t="shared" si="157"/>
        <v>1.7615205017827566E-39</v>
      </c>
      <c r="GT138" s="86">
        <f t="shared" si="157"/>
        <v>2.7088755776448172E-49</v>
      </c>
      <c r="GU138" s="86">
        <f t="shared" si="157"/>
        <v>3.0191065410833225E-54</v>
      </c>
      <c r="GV138" s="86">
        <f t="shared" si="157"/>
        <v>2.30010890080406E-49</v>
      </c>
      <c r="GW138" s="86">
        <f t="shared" si="157"/>
        <v>8.8569891424356819E-57</v>
      </c>
      <c r="GX138" s="86">
        <f t="shared" si="157"/>
        <v>8.1576511235152115E-59</v>
      </c>
      <c r="GY138" s="86">
        <f t="shared" si="157"/>
        <v>1.8716297956193866E-64</v>
      </c>
      <c r="GZ138" s="86">
        <f t="shared" si="157"/>
        <v>3.8101326197178219E-82</v>
      </c>
      <c r="HA138" s="86">
        <f t="shared" si="157"/>
        <v>9.2364602073203778E-88</v>
      </c>
      <c r="HC138" s="86">
        <f t="shared" si="153"/>
        <v>2.1268966233162385E-12</v>
      </c>
      <c r="HD138" s="86">
        <f t="shared" si="153"/>
        <v>1.2856648268770206E-6</v>
      </c>
      <c r="HE138" s="86">
        <f t="shared" si="153"/>
        <v>3.7418446816049714E-11</v>
      </c>
      <c r="HF138" s="86">
        <f t="shared" si="153"/>
        <v>3.8822385236235824E-8</v>
      </c>
      <c r="HG138" s="86">
        <f t="shared" si="153"/>
        <v>2.4525260919298728E-15</v>
      </c>
      <c r="HH138" s="86">
        <f t="shared" si="153"/>
        <v>8.5586517047783138E-10</v>
      </c>
      <c r="HI138" s="86">
        <f t="shared" si="153"/>
        <v>4.5352634433104907E-15</v>
      </c>
      <c r="HJ138" s="86">
        <f t="shared" si="153"/>
        <v>1.5124445949288432E-19</v>
      </c>
      <c r="HK138" s="86">
        <f t="shared" si="153"/>
        <v>5.9884853887400219E-25</v>
      </c>
      <c r="HL138" s="86">
        <f t="shared" si="161"/>
        <v>1.7805711112933018E-21</v>
      </c>
      <c r="HM138" s="86">
        <f t="shared" si="161"/>
        <v>1.9945593002374868E-24</v>
      </c>
      <c r="HN138" s="86">
        <f t="shared" si="161"/>
        <v>1.9194158606033083E-21</v>
      </c>
      <c r="HO138" s="86">
        <f t="shared" si="161"/>
        <v>2.7588849852830637E-15</v>
      </c>
      <c r="HP138" s="86">
        <f t="shared" si="161"/>
        <v>2.7962966185614456E-27</v>
      </c>
      <c r="HQ138" s="86">
        <f t="shared" si="161"/>
        <v>9.7530889753226492E-33</v>
      </c>
      <c r="HS138" s="86">
        <f t="shared" si="158"/>
        <v>6.4149587201160817E-4</v>
      </c>
      <c r="HT138" s="86">
        <f t="shared" si="158"/>
        <v>6.8453218937037763E-4</v>
      </c>
      <c r="HU138" s="86">
        <f t="shared" si="158"/>
        <v>3.9935928323534231E-4</v>
      </c>
      <c r="HV138" s="86">
        <f t="shared" si="158"/>
        <v>3.2290836264286713E-4</v>
      </c>
      <c r="HW138" s="86">
        <f t="shared" si="158"/>
        <v>9.4311073190574764E-4</v>
      </c>
      <c r="HX138" s="86">
        <f t="shared" si="158"/>
        <v>1.6904831464840616E-3</v>
      </c>
      <c r="HY138" s="86">
        <f t="shared" si="158"/>
        <v>8.3659457874202311E-3</v>
      </c>
      <c r="HZ138" s="86">
        <f t="shared" si="158"/>
        <v>5.8570636049080499E-3</v>
      </c>
      <c r="IA138" s="86">
        <f t="shared" si="158"/>
        <v>5.6811168684632631E-3</v>
      </c>
      <c r="IB138" s="86">
        <f t="shared" si="158"/>
        <v>4.3612371118292841E-3</v>
      </c>
      <c r="IC138" s="86">
        <f t="shared" si="158"/>
        <v>9.1645872973680504E-4</v>
      </c>
      <c r="ID138" s="86">
        <f t="shared" si="158"/>
        <v>2.5298155199885276E-4</v>
      </c>
      <c r="IE138" s="86">
        <f t="shared" si="158"/>
        <v>4.4243902460620318E-4</v>
      </c>
      <c r="IF138" s="86">
        <f t="shared" si="158"/>
        <v>2.945709020646108E-3</v>
      </c>
      <c r="IG138" s="86">
        <f t="shared" si="158"/>
        <v>8.4854151334522714E-3</v>
      </c>
      <c r="II138" s="86">
        <f t="shared" si="159"/>
        <v>8.3135920977639366E-28</v>
      </c>
      <c r="IJ138" s="86">
        <f t="shared" si="159"/>
        <v>4.6842355220056638E-25</v>
      </c>
      <c r="IK138" s="86">
        <f t="shared" si="159"/>
        <v>2.98489678081275E-27</v>
      </c>
      <c r="IL138" s="86">
        <f t="shared" si="159"/>
        <v>5.8499970275928111E-27</v>
      </c>
      <c r="IM138" s="86">
        <f t="shared" si="159"/>
        <v>1.1212157003754016E-26</v>
      </c>
      <c r="IN138" s="86">
        <f t="shared" si="159"/>
        <v>8.2812993447260435E-23</v>
      </c>
      <c r="IO138" s="86">
        <f t="shared" si="159"/>
        <v>1.3287264343134485E-22</v>
      </c>
      <c r="IP138" s="86">
        <f t="shared" si="159"/>
        <v>5.5179311001237126E-23</v>
      </c>
      <c r="IQ138" s="86">
        <f t="shared" si="159"/>
        <v>4.3650128403053127E-23</v>
      </c>
      <c r="IR138" s="86">
        <f t="shared" si="159"/>
        <v>8.77914508264001E-24</v>
      </c>
      <c r="IS138" s="86">
        <f t="shared" si="159"/>
        <v>1.346913137829995E-25</v>
      </c>
      <c r="IT138" s="86">
        <f t="shared" si="159"/>
        <v>1.0595948272848655E-28</v>
      </c>
      <c r="IU138" s="86">
        <f t="shared" si="159"/>
        <v>1.4188612847491274E-28</v>
      </c>
      <c r="IV138" s="86">
        <f t="shared" si="159"/>
        <v>1.1859760925615759E-32</v>
      </c>
      <c r="IW138" s="86">
        <f t="shared" si="159"/>
        <v>5.4993660454723381E-16</v>
      </c>
      <c r="IY138" s="86">
        <f t="shared" si="160"/>
        <v>6.4149587413850481E-4</v>
      </c>
      <c r="IZ138" s="86">
        <f t="shared" si="160"/>
        <v>6.8581785419725462E-4</v>
      </c>
      <c r="JA138" s="86">
        <f t="shared" si="160"/>
        <v>3.9935932065378912E-4</v>
      </c>
      <c r="JB138" s="86">
        <f t="shared" si="160"/>
        <v>3.2294718502810338E-4</v>
      </c>
      <c r="JC138" s="86">
        <f t="shared" si="160"/>
        <v>9.4311073190820021E-4</v>
      </c>
      <c r="JD138" s="86">
        <f t="shared" si="160"/>
        <v>1.690484002349232E-3</v>
      </c>
      <c r="JE138" s="86">
        <f t="shared" si="160"/>
        <v>8.3659457874247656E-3</v>
      </c>
      <c r="JF138" s="86">
        <f t="shared" si="160"/>
        <v>5.8570636049080499E-3</v>
      </c>
      <c r="JG138" s="86">
        <f t="shared" si="160"/>
        <v>5.6811168684632631E-3</v>
      </c>
      <c r="JH138" s="86">
        <f t="shared" si="160"/>
        <v>4.3612371118292841E-3</v>
      </c>
      <c r="JI138" s="86">
        <f t="shared" si="160"/>
        <v>9.1645872973680504E-4</v>
      </c>
      <c r="JJ138" s="86">
        <f t="shared" si="160"/>
        <v>2.5298155199885276E-4</v>
      </c>
      <c r="JK138" s="86">
        <f t="shared" si="160"/>
        <v>4.4243902460896204E-4</v>
      </c>
      <c r="JL138" s="86">
        <f t="shared" si="160"/>
        <v>2.945709020646108E-3</v>
      </c>
      <c r="JM138" s="86">
        <f t="shared" si="160"/>
        <v>8.4854151334528213E-3</v>
      </c>
    </row>
    <row r="139" spans="2:273" x14ac:dyDescent="0.25">
      <c r="B139" s="2">
        <v>112</v>
      </c>
      <c r="C139" s="37">
        <v>55.185000000000002</v>
      </c>
      <c r="D139" s="37">
        <v>54.911999999999999</v>
      </c>
      <c r="E139" s="37">
        <v>55.606999999999999</v>
      </c>
      <c r="F139" s="37">
        <v>58.017000000000003</v>
      </c>
      <c r="G139" s="37">
        <v>62.259</v>
      </c>
      <c r="H139" s="37">
        <v>61.567</v>
      </c>
      <c r="I139" s="37">
        <v>60.789000000000001</v>
      </c>
      <c r="J139" s="37">
        <v>71.632000000000005</v>
      </c>
      <c r="K139" s="37">
        <v>57.195999999999998</v>
      </c>
      <c r="L139" s="37">
        <v>59.695</v>
      </c>
      <c r="M139" s="37">
        <v>58.203000000000003</v>
      </c>
      <c r="N139" s="37">
        <v>59.183</v>
      </c>
      <c r="O139" s="37">
        <v>58.524999999999999</v>
      </c>
      <c r="P139" s="37">
        <v>60.805999999999997</v>
      </c>
      <c r="Q139" s="37">
        <v>65.754000000000005</v>
      </c>
      <c r="S139" s="4">
        <f t="shared" si="162"/>
        <v>54.496037600108245</v>
      </c>
      <c r="T139" s="4">
        <f t="shared" si="162"/>
        <v>55.361013862561968</v>
      </c>
      <c r="U139" s="4">
        <f t="shared" si="162"/>
        <v>55.394789853900576</v>
      </c>
      <c r="V139" s="4">
        <f t="shared" si="162"/>
        <v>58.379537495986135</v>
      </c>
      <c r="W139" s="4">
        <f t="shared" si="162"/>
        <v>60.682221370838938</v>
      </c>
      <c r="X139" s="4">
        <f t="shared" si="162"/>
        <v>61.039626380854294</v>
      </c>
      <c r="Y139" s="4">
        <f t="shared" si="162"/>
        <v>61.450193998108951</v>
      </c>
      <c r="Z139" s="4">
        <f t="shared" si="162"/>
        <v>70.740972216107139</v>
      </c>
      <c r="AA139" s="4">
        <f t="shared" si="162"/>
        <v>57.309405887446104</v>
      </c>
      <c r="AB139" s="4">
        <f t="shared" si="162"/>
        <v>59.474486129495048</v>
      </c>
      <c r="AC139" s="4">
        <f t="shared" si="162"/>
        <v>59.086043709266207</v>
      </c>
      <c r="AD139" s="4">
        <f t="shared" si="162"/>
        <v>59.73333162858664</v>
      </c>
      <c r="AE139" s="4">
        <f t="shared" si="162"/>
        <v>60.162923431131127</v>
      </c>
      <c r="AF139" s="4">
        <f t="shared" si="162"/>
        <v>60.439534430736117</v>
      </c>
      <c r="AG139" s="4">
        <f t="shared" si="162"/>
        <v>66.903538652044361</v>
      </c>
      <c r="AI139" s="4">
        <f t="shared" si="163"/>
        <v>0.68896239989175712</v>
      </c>
      <c r="AJ139" s="4">
        <f t="shared" si="163"/>
        <v>-0.44901386256196929</v>
      </c>
      <c r="AK139" s="4">
        <f t="shared" si="163"/>
        <v>0.21221014609942301</v>
      </c>
      <c r="AL139" s="4">
        <f t="shared" si="163"/>
        <v>-0.36253749598613183</v>
      </c>
      <c r="AM139" s="4">
        <f t="shared" si="163"/>
        <v>1.5767786291610619</v>
      </c>
      <c r="AN139" s="4">
        <f t="shared" si="163"/>
        <v>0.52737361914570613</v>
      </c>
      <c r="AO139" s="4">
        <f t="shared" si="163"/>
        <v>-0.66119399810894919</v>
      </c>
      <c r="AP139" s="4">
        <f t="shared" si="163"/>
        <v>0.89102778389286641</v>
      </c>
      <c r="AQ139" s="4">
        <f t="shared" si="163"/>
        <v>-0.11340588744610614</v>
      </c>
      <c r="AR139" s="4">
        <f t="shared" si="163"/>
        <v>0.22051387050495208</v>
      </c>
      <c r="AS139" s="4">
        <f t="shared" si="163"/>
        <v>-0.88304370926620379</v>
      </c>
      <c r="AT139" s="4">
        <f t="shared" si="163"/>
        <v>-0.55033162858664042</v>
      </c>
      <c r="AU139" s="4">
        <f t="shared" si="163"/>
        <v>-1.6379234311311279</v>
      </c>
      <c r="AV139" s="4">
        <f t="shared" si="163"/>
        <v>0.3664655692638803</v>
      </c>
      <c r="AW139" s="4">
        <f t="shared" si="163"/>
        <v>-1.149538652044356</v>
      </c>
      <c r="AY139" s="2">
        <f t="shared" si="154"/>
        <v>54.492558446816062</v>
      </c>
      <c r="AZ139" s="2">
        <f t="shared" si="154"/>
        <v>55.34254790932804</v>
      </c>
      <c r="BA139" s="2">
        <f t="shared" si="154"/>
        <v>55.362722399335709</v>
      </c>
      <c r="BB139" s="2">
        <f t="shared" si="154"/>
        <v>58.330712524690533</v>
      </c>
      <c r="BC139" s="2">
        <f t="shared" si="154"/>
        <v>60.55410822882633</v>
      </c>
      <c r="BD139" s="2">
        <f t="shared" si="154"/>
        <v>60.734438466162686</v>
      </c>
      <c r="BE139" s="2">
        <f t="shared" si="154"/>
        <v>60.386962229035142</v>
      </c>
      <c r="BF139" s="2">
        <f t="shared" si="154"/>
        <v>69.817005818951472</v>
      </c>
      <c r="BG139" s="2">
        <f t="shared" si="154"/>
        <v>56.204518873489803</v>
      </c>
      <c r="BH139" s="2">
        <f t="shared" si="154"/>
        <v>58.413568207309368</v>
      </c>
      <c r="BI139" s="2">
        <f t="shared" si="154"/>
        <v>58.809880629164503</v>
      </c>
      <c r="BJ139" s="2">
        <f t="shared" si="154"/>
        <v>59.629351582113095</v>
      </c>
      <c r="BK139" s="2">
        <f t="shared" si="154"/>
        <v>59.957403718581126</v>
      </c>
      <c r="BL139" s="2">
        <f t="shared" si="154"/>
        <v>58.987615329789037</v>
      </c>
      <c r="BM139" s="2">
        <f t="shared" si="154"/>
        <v>60.98318882940351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55.185000000000002</v>
      </c>
      <c r="CF139" s="2">
        <f t="shared" si="155"/>
        <v>54.911999999999999</v>
      </c>
      <c r="CG139" s="2">
        <f t="shared" si="155"/>
        <v>55.606999999999999</v>
      </c>
      <c r="CH139" s="2">
        <f t="shared" si="155"/>
        <v>58.017000000000003</v>
      </c>
      <c r="CI139" s="2">
        <f t="shared" si="155"/>
        <v>62.259</v>
      </c>
      <c r="CJ139" s="2">
        <f t="shared" si="155"/>
        <v>61.567</v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>
        <f t="shared" si="155"/>
        <v>58.203000000000003</v>
      </c>
      <c r="CP139" s="2">
        <f t="shared" si="155"/>
        <v>59.183</v>
      </c>
      <c r="CQ139" s="2">
        <f t="shared" si="155"/>
        <v>58.524999999999999</v>
      </c>
      <c r="CR139" s="2">
        <f t="shared" si="155"/>
        <v>60.805999999999997</v>
      </c>
      <c r="CS139" s="2" t="str">
        <f t="shared" si="155"/>
        <v/>
      </c>
      <c r="CU139" s="2">
        <f t="shared" si="110"/>
        <v>55.185000000000002</v>
      </c>
      <c r="CV139" s="2">
        <f t="shared" si="111"/>
        <v>54.911999999999999</v>
      </c>
      <c r="CW139" s="2">
        <f t="shared" si="112"/>
        <v>55.606999999999999</v>
      </c>
      <c r="CX139" s="2">
        <f t="shared" si="113"/>
        <v>58.017000000000003</v>
      </c>
      <c r="CY139" s="2">
        <f t="shared" si="114"/>
        <v>62.259</v>
      </c>
      <c r="CZ139" s="2">
        <f t="shared" si="115"/>
        <v>61.567</v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>
        <f t="shared" si="120"/>
        <v>58.203000000000003</v>
      </c>
      <c r="DF139" s="2">
        <f t="shared" si="121"/>
        <v>59.183</v>
      </c>
      <c r="DG139" s="2">
        <f t="shared" si="122"/>
        <v>58.524999999999999</v>
      </c>
      <c r="DH139" s="2">
        <f t="shared" si="123"/>
        <v>60.805999999999997</v>
      </c>
      <c r="DI139" s="2" t="str">
        <f t="shared" si="124"/>
        <v/>
      </c>
      <c r="DK139" s="2">
        <f t="shared" si="164"/>
        <v>83.573963891016518</v>
      </c>
      <c r="DL139" s="2">
        <f t="shared" si="164"/>
        <v>84.389920859760366</v>
      </c>
      <c r="DM139" s="2">
        <f t="shared" si="164"/>
        <v>85.522038327526118</v>
      </c>
      <c r="DN139" s="2">
        <f t="shared" si="164"/>
        <v>93.915165810933246</v>
      </c>
      <c r="DO139" s="2">
        <f t="shared" si="164"/>
        <v>87.201080112570352</v>
      </c>
      <c r="DP139" s="2">
        <f t="shared" si="164"/>
        <v>88.03196866791744</v>
      </c>
      <c r="DQ139" s="2">
        <f t="shared" si="164"/>
        <v>95.601264507422414</v>
      </c>
      <c r="DR139" s="2">
        <f t="shared" si="164"/>
        <v>100.25614509246086</v>
      </c>
      <c r="DS139" s="2">
        <f t="shared" si="164"/>
        <v>87.993398599439772</v>
      </c>
      <c r="DT139" s="2">
        <f t="shared" si="164"/>
        <v>84.826042857142852</v>
      </c>
      <c r="DU139" s="2">
        <f t="shared" si="164"/>
        <v>74.780688477951642</v>
      </c>
      <c r="DV139" s="2">
        <f t="shared" si="164"/>
        <v>89.87573115220485</v>
      </c>
      <c r="DW139" s="2">
        <f t="shared" si="164"/>
        <v>85.647463726884808</v>
      </c>
      <c r="DX139" s="2">
        <f t="shared" si="164"/>
        <v>86.620313725490163</v>
      </c>
      <c r="DY139" s="2">
        <f t="shared" si="164"/>
        <v>73.16029032258065</v>
      </c>
      <c r="EA139" s="2">
        <f t="shared" si="152"/>
        <v>54.421528979211061</v>
      </c>
      <c r="EB139" s="2">
        <f t="shared" si="152"/>
        <v>55.282136904761899</v>
      </c>
      <c r="EC139" s="2">
        <f t="shared" si="152"/>
        <v>55.296363312154632</v>
      </c>
      <c r="ED139" s="2">
        <f t="shared" si="152"/>
        <v>58.253813970351274</v>
      </c>
      <c r="EE139" s="2">
        <f t="shared" si="151"/>
        <v>60.490340465916987</v>
      </c>
      <c r="EF139" s="2">
        <f t="shared" si="151"/>
        <v>60.662617647058831</v>
      </c>
      <c r="EG139" s="2">
        <f t="shared" si="151"/>
        <v>60.299925838820954</v>
      </c>
      <c r="EH139" s="2">
        <f t="shared" si="151"/>
        <v>69.738682656007086</v>
      </c>
      <c r="EI139" s="2">
        <f t="shared" si="151"/>
        <v>56.11772115242551</v>
      </c>
      <c r="EJ139" s="2">
        <f t="shared" si="151"/>
        <v>58.348495670091204</v>
      </c>
      <c r="EK139" s="2">
        <f t="shared" si="151"/>
        <v>58.784562958053954</v>
      </c>
      <c r="EL139" s="2">
        <f t="shared" si="151"/>
        <v>59.555799820269584</v>
      </c>
      <c r="EM139" s="2">
        <f t="shared" si="135"/>
        <v>59.89152</v>
      </c>
      <c r="EN139" s="2">
        <f t="shared" si="135"/>
        <v>58.916903980192671</v>
      </c>
      <c r="EO139" s="2">
        <f t="shared" si="135"/>
        <v>60.952100510460852</v>
      </c>
      <c r="EQ139" s="2">
        <f t="shared" si="165"/>
        <v>54.537734446666164</v>
      </c>
      <c r="ER139" s="2">
        <f t="shared" si="165"/>
        <v>55.41706394077449</v>
      </c>
      <c r="ES139" s="2">
        <f t="shared" si="165"/>
        <v>55.327167176942886</v>
      </c>
      <c r="ET139" s="2">
        <f t="shared" si="165"/>
        <v>58.265132939217075</v>
      </c>
      <c r="EU139" s="2">
        <f t="shared" si="165"/>
        <v>60.462664794200947</v>
      </c>
      <c r="EV139" s="2">
        <f t="shared" si="165"/>
        <v>61.087936856987874</v>
      </c>
      <c r="EW139" s="2">
        <f t="shared" si="165"/>
        <v>60.375348999228571</v>
      </c>
      <c r="EX139" s="2">
        <f t="shared" si="165"/>
        <v>69.791102272570811</v>
      </c>
      <c r="EY139" s="2">
        <f t="shared" si="165"/>
        <v>56.30191632478067</v>
      </c>
      <c r="EZ139" s="2">
        <f t="shared" si="165"/>
        <v>58.333918986929106</v>
      </c>
      <c r="FA139" s="2">
        <f t="shared" si="165"/>
        <v>58.269529069949911</v>
      </c>
      <c r="FB139" s="2">
        <f t="shared" si="165"/>
        <v>59.504520737034227</v>
      </c>
      <c r="FC139" s="2">
        <f t="shared" si="165"/>
        <v>60.048293197221106</v>
      </c>
      <c r="FD139" s="2">
        <f t="shared" si="165"/>
        <v>58.953613523445711</v>
      </c>
      <c r="FE139" s="2">
        <f t="shared" si="165"/>
        <v>60.681194033103438</v>
      </c>
      <c r="FG139" s="2">
        <f t="shared" si="166"/>
        <v>0.99764579768157535</v>
      </c>
      <c r="FH139" s="2">
        <f t="shared" si="166"/>
        <v>0.99802736232421319</v>
      </c>
      <c r="FI139" s="2">
        <f t="shared" si="166"/>
        <v>0.99782520167101518</v>
      </c>
      <c r="FJ139" s="2">
        <f t="shared" si="166"/>
        <v>0.99785141441747027</v>
      </c>
      <c r="FK139" s="2">
        <f t="shared" si="166"/>
        <v>0.99758932750102736</v>
      </c>
      <c r="FL139" s="2">
        <f t="shared" si="166"/>
        <v>0.99787206244585469</v>
      </c>
      <c r="FM139" s="2">
        <f t="shared" si="166"/>
        <v>0.99759872309381992</v>
      </c>
      <c r="FN139" s="2">
        <f t="shared" si="166"/>
        <v>0.99748963614731923</v>
      </c>
      <c r="FO139" s="2">
        <f t="shared" si="166"/>
        <v>0.99746891029552553</v>
      </c>
      <c r="FP139" s="2">
        <f t="shared" si="166"/>
        <v>0.99752553382963716</v>
      </c>
      <c r="FQ139" s="2">
        <f t="shared" si="166"/>
        <v>0.99753482350899758</v>
      </c>
      <c r="FR139" s="2">
        <f t="shared" si="166"/>
        <v>0.9975360554305156</v>
      </c>
      <c r="FS139" s="2">
        <f t="shared" si="166"/>
        <v>0.99756487526193038</v>
      </c>
      <c r="FT139" s="2">
        <f t="shared" si="166"/>
        <v>0.99747186875681737</v>
      </c>
      <c r="FU139" s="2">
        <f t="shared" si="166"/>
        <v>0.99714473966261619</v>
      </c>
      <c r="FW139" s="2">
        <f t="shared" si="156"/>
        <v>2.0642210736175788E-2</v>
      </c>
      <c r="FX139" s="2">
        <f t="shared" si="156"/>
        <v>2.2174156983409608E-2</v>
      </c>
      <c r="FY139" s="2">
        <f t="shared" si="156"/>
        <v>2.0268225091169809E-2</v>
      </c>
      <c r="FZ139" s="2">
        <f t="shared" si="156"/>
        <v>2.4479961412539591E-2</v>
      </c>
      <c r="GA139" s="2">
        <f t="shared" si="156"/>
        <v>2.2513729402851804E-2</v>
      </c>
      <c r="GB139" s="2">
        <f t="shared" si="156"/>
        <v>3.1930251248806128E-2</v>
      </c>
      <c r="GC139" s="2">
        <f t="shared" si="156"/>
        <v>3.0071676919629194E-2</v>
      </c>
      <c r="GD139" s="2">
        <f t="shared" si="156"/>
        <v>3.2682962613539132E-2</v>
      </c>
      <c r="GE139" s="2">
        <f t="shared" si="156"/>
        <v>3.3212173678542983E-2</v>
      </c>
      <c r="GF139" s="2">
        <f t="shared" si="156"/>
        <v>3.0545876961364526E-2</v>
      </c>
      <c r="GG139" s="2">
        <f t="shared" si="156"/>
        <v>2.7407131441748007E-2</v>
      </c>
      <c r="GH139" s="2">
        <f t="shared" si="156"/>
        <v>2.2521235484194428E-2</v>
      </c>
      <c r="GI139" s="2">
        <f t="shared" si="156"/>
        <v>2.0187014844077911E-2</v>
      </c>
      <c r="GJ139" s="2">
        <f t="shared" si="156"/>
        <v>1.8346561054832417E-2</v>
      </c>
      <c r="GK139" s="2">
        <f t="shared" si="156"/>
        <v>1.3913440741309653E-2</v>
      </c>
      <c r="GM139" s="86">
        <f t="shared" si="157"/>
        <v>6.9345806449323082E-39</v>
      </c>
      <c r="GN139" s="86">
        <f t="shared" si="157"/>
        <v>3.3627978366669771E-27</v>
      </c>
      <c r="GO139" s="86">
        <f t="shared" si="157"/>
        <v>9.6504436973331214E-42</v>
      </c>
      <c r="GP139" s="86">
        <f t="shared" si="157"/>
        <v>4.6936043916757245E-37</v>
      </c>
      <c r="GQ139" s="86">
        <f t="shared" si="157"/>
        <v>1.7297348879249432E-44</v>
      </c>
      <c r="GR139" s="86">
        <f t="shared" si="157"/>
        <v>8.0512152144515162E-27</v>
      </c>
      <c r="GS139" s="86">
        <f t="shared" si="157"/>
        <v>4.1112865231723024E-41</v>
      </c>
      <c r="GT139" s="86">
        <f t="shared" si="157"/>
        <v>2.3782563329026783E-51</v>
      </c>
      <c r="GU139" s="86">
        <f t="shared" si="157"/>
        <v>1.7679592066498063E-56</v>
      </c>
      <c r="GV139" s="86">
        <f t="shared" si="157"/>
        <v>2.2469806602099152E-51</v>
      </c>
      <c r="GW139" s="86">
        <f t="shared" si="157"/>
        <v>4.009371871969061E-59</v>
      </c>
      <c r="GX139" s="86">
        <f t="shared" si="157"/>
        <v>2.885537547723475E-61</v>
      </c>
      <c r="GY139" s="86">
        <f t="shared" si="157"/>
        <v>3.6606885322517564E-67</v>
      </c>
      <c r="GZ139" s="86">
        <f t="shared" si="157"/>
        <v>1.5689316724227749E-85</v>
      </c>
      <c r="HA139" s="86">
        <f t="shared" si="157"/>
        <v>2.2719324957051838E-91</v>
      </c>
      <c r="HC139" s="86">
        <f t="shared" si="153"/>
        <v>2.5483053571294242E-13</v>
      </c>
      <c r="HD139" s="86">
        <f t="shared" si="153"/>
        <v>4.4420251663662879E-7</v>
      </c>
      <c r="HE139" s="86">
        <f t="shared" si="153"/>
        <v>5.4805485688836352E-12</v>
      </c>
      <c r="HF139" s="86">
        <f t="shared" si="153"/>
        <v>1.03587345296777E-8</v>
      </c>
      <c r="HG139" s="86">
        <f t="shared" si="153"/>
        <v>1.7022814161439691E-16</v>
      </c>
      <c r="HH139" s="86">
        <f t="shared" si="153"/>
        <v>1.8029889067743596E-10</v>
      </c>
      <c r="HI139" s="86">
        <f t="shared" si="153"/>
        <v>3.7349037617225841E-16</v>
      </c>
      <c r="HJ139" s="86">
        <f t="shared" si="153"/>
        <v>5.6169743661527808E-21</v>
      </c>
      <c r="HK139" s="86">
        <f t="shared" si="153"/>
        <v>9.1953294883436478E-27</v>
      </c>
      <c r="HL139" s="86">
        <f t="shared" si="161"/>
        <v>4.8730417512087494E-23</v>
      </c>
      <c r="HM139" s="86">
        <f t="shared" si="161"/>
        <v>2.939093991754709E-26</v>
      </c>
      <c r="HN139" s="86">
        <f t="shared" si="161"/>
        <v>4.361806203419002E-23</v>
      </c>
      <c r="HO139" s="86">
        <f t="shared" si="161"/>
        <v>1.8510948201717192E-16</v>
      </c>
      <c r="HP139" s="86">
        <f t="shared" si="161"/>
        <v>2.3023295065684816E-29</v>
      </c>
      <c r="HQ139" s="86">
        <f t="shared" si="161"/>
        <v>3.101570256450344E-35</v>
      </c>
      <c r="HS139" s="86">
        <f t="shared" si="158"/>
        <v>1.7378429245037881E-3</v>
      </c>
      <c r="HT139" s="86">
        <f t="shared" si="158"/>
        <v>1.7825269417415515E-3</v>
      </c>
      <c r="HU139" s="86">
        <f t="shared" si="158"/>
        <v>1.1049840050063964E-3</v>
      </c>
      <c r="HV139" s="86">
        <f t="shared" si="158"/>
        <v>9.4909122935529734E-4</v>
      </c>
      <c r="HW139" s="86">
        <f t="shared" si="158"/>
        <v>2.4795036736994305E-3</v>
      </c>
      <c r="HX139" s="86">
        <f t="shared" si="158"/>
        <v>4.2869090251528557E-3</v>
      </c>
      <c r="HY139" s="86">
        <f t="shared" si="158"/>
        <v>1.7984602238932987E-2</v>
      </c>
      <c r="HZ139" s="86">
        <f t="shared" si="158"/>
        <v>1.3375374282746837E-2</v>
      </c>
      <c r="IA139" s="86">
        <f t="shared" si="158"/>
        <v>1.3086183776400721E-2</v>
      </c>
      <c r="IB139" s="86">
        <f t="shared" si="158"/>
        <v>1.0235148571100474E-2</v>
      </c>
      <c r="IC139" s="86">
        <f t="shared" si="158"/>
        <v>2.4879214577934986E-3</v>
      </c>
      <c r="ID139" s="86">
        <f t="shared" si="158"/>
        <v>7.6625098037130877E-4</v>
      </c>
      <c r="IE139" s="86">
        <f t="shared" si="158"/>
        <v>1.2440430549305217E-3</v>
      </c>
      <c r="IF139" s="86">
        <f t="shared" si="158"/>
        <v>5.5272556441340829E-3</v>
      </c>
      <c r="IG139" s="86">
        <f t="shared" si="158"/>
        <v>1.3253573737401056E-2</v>
      </c>
      <c r="II139" s="86">
        <f t="shared" si="159"/>
        <v>1.3334001207928041E-26</v>
      </c>
      <c r="IJ139" s="86">
        <f t="shared" si="159"/>
        <v>5.8920234173844297E-24</v>
      </c>
      <c r="IK139" s="86">
        <f t="shared" si="159"/>
        <v>4.4591216313201161E-26</v>
      </c>
      <c r="IL139" s="86">
        <f t="shared" si="159"/>
        <v>9.7011309172037269E-26</v>
      </c>
      <c r="IM139" s="86">
        <f t="shared" si="159"/>
        <v>1.6959131204532513E-25</v>
      </c>
      <c r="IN139" s="86">
        <f t="shared" si="159"/>
        <v>1.0429186768487767E-21</v>
      </c>
      <c r="IO139" s="86">
        <f t="shared" si="159"/>
        <v>1.5644781900623344E-21</v>
      </c>
      <c r="IP139" s="86">
        <f t="shared" si="159"/>
        <v>7.220404522428719E-22</v>
      </c>
      <c r="IQ139" s="86">
        <f t="shared" si="159"/>
        <v>5.8525756410108724E-22</v>
      </c>
      <c r="IR139" s="86">
        <f t="shared" si="159"/>
        <v>1.199645282375882E-22</v>
      </c>
      <c r="IS139" s="86">
        <f t="shared" si="159"/>
        <v>2.0895433579409623E-24</v>
      </c>
      <c r="IT139" s="86">
        <f t="shared" si="159"/>
        <v>1.9933695695298288E-27</v>
      </c>
      <c r="IU139" s="86">
        <f t="shared" si="159"/>
        <v>2.4276530186425889E-27</v>
      </c>
      <c r="IV139" s="86">
        <f t="shared" si="159"/>
        <v>2.8786916073736177E-31</v>
      </c>
      <c r="IW139" s="86">
        <f t="shared" si="159"/>
        <v>2.2173665000476198E-15</v>
      </c>
      <c r="IY139" s="86">
        <f t="shared" si="160"/>
        <v>1.7378429247586185E-3</v>
      </c>
      <c r="IZ139" s="86">
        <f t="shared" si="160"/>
        <v>1.782971144258188E-3</v>
      </c>
      <c r="JA139" s="86">
        <f t="shared" si="160"/>
        <v>1.1049840104869449E-3</v>
      </c>
      <c r="JB139" s="86">
        <f t="shared" si="160"/>
        <v>9.4910158808982699E-4</v>
      </c>
      <c r="JC139" s="86">
        <f t="shared" si="160"/>
        <v>2.479503673699601E-3</v>
      </c>
      <c r="JD139" s="86">
        <f t="shared" si="160"/>
        <v>4.2869092054517461E-3</v>
      </c>
      <c r="JE139" s="86">
        <f t="shared" si="160"/>
        <v>1.7984602238933362E-2</v>
      </c>
      <c r="JF139" s="86">
        <f t="shared" si="160"/>
        <v>1.3375374282746837E-2</v>
      </c>
      <c r="JG139" s="86">
        <f t="shared" si="160"/>
        <v>1.3086183776400721E-2</v>
      </c>
      <c r="JH139" s="86">
        <f t="shared" si="160"/>
        <v>1.0235148571100474E-2</v>
      </c>
      <c r="JI139" s="86">
        <f t="shared" si="160"/>
        <v>2.4879214577934986E-3</v>
      </c>
      <c r="JJ139" s="86">
        <f t="shared" si="160"/>
        <v>7.6625098037130877E-4</v>
      </c>
      <c r="JK139" s="86">
        <f t="shared" si="160"/>
        <v>1.2440430549307069E-3</v>
      </c>
      <c r="JL139" s="86">
        <f t="shared" si="160"/>
        <v>5.5272556441340829E-3</v>
      </c>
      <c r="JM139" s="86">
        <f t="shared" si="160"/>
        <v>1.3253573737403273E-2</v>
      </c>
    </row>
    <row r="140" spans="2:273" x14ac:dyDescent="0.25">
      <c r="B140" s="2">
        <v>113</v>
      </c>
      <c r="C140" s="37">
        <v>54.445999999999998</v>
      </c>
      <c r="D140" s="37">
        <v>54.439</v>
      </c>
      <c r="E140" s="37">
        <v>54.875</v>
      </c>
      <c r="F140" s="37">
        <v>58.558999999999997</v>
      </c>
      <c r="G140" s="37">
        <v>62.723999999999997</v>
      </c>
      <c r="H140" s="37">
        <v>61.1</v>
      </c>
      <c r="I140" s="37">
        <v>61.158000000000001</v>
      </c>
      <c r="J140" s="37">
        <v>71.86</v>
      </c>
      <c r="K140" s="37">
        <v>58.554000000000002</v>
      </c>
      <c r="L140" s="37">
        <v>60.982999999999997</v>
      </c>
      <c r="M140" s="37">
        <v>58.643999999999998</v>
      </c>
      <c r="N140" s="37">
        <v>59.7</v>
      </c>
      <c r="O140" s="37">
        <v>58.356000000000002</v>
      </c>
      <c r="P140" s="37">
        <v>61.177</v>
      </c>
      <c r="Q140" s="37">
        <v>67.262</v>
      </c>
      <c r="S140" s="4">
        <f t="shared" si="162"/>
        <v>54.331253136025992</v>
      </c>
      <c r="T140" s="4">
        <f t="shared" si="162"/>
        <v>55.227924476688997</v>
      </c>
      <c r="U140" s="4">
        <f t="shared" si="162"/>
        <v>55.273291379791537</v>
      </c>
      <c r="V140" s="4">
        <f t="shared" si="162"/>
        <v>58.300764691955216</v>
      </c>
      <c r="W140" s="4">
        <f t="shared" si="162"/>
        <v>60.702329970619026</v>
      </c>
      <c r="X140" s="4">
        <f t="shared" si="162"/>
        <v>61.198232583132558</v>
      </c>
      <c r="Y140" s="4">
        <f t="shared" si="162"/>
        <v>62.172124285708129</v>
      </c>
      <c r="Z140" s="4">
        <f t="shared" si="162"/>
        <v>71.462139485333552</v>
      </c>
      <c r="AA140" s="4">
        <f t="shared" si="162"/>
        <v>58.126386504378914</v>
      </c>
      <c r="AB140" s="4">
        <f t="shared" si="162"/>
        <v>60.274686052427867</v>
      </c>
      <c r="AC140" s="4">
        <f t="shared" si="162"/>
        <v>59.30068068432827</v>
      </c>
      <c r="AD140" s="4">
        <f t="shared" si="162"/>
        <v>59.702988432582821</v>
      </c>
      <c r="AE140" s="4">
        <f t="shared" si="162"/>
        <v>60.290241410561286</v>
      </c>
      <c r="AF140" s="4">
        <f t="shared" si="162"/>
        <v>61.282137407804932</v>
      </c>
      <c r="AG140" s="4">
        <f t="shared" si="162"/>
        <v>69.447002484182676</v>
      </c>
      <c r="AI140" s="4">
        <f t="shared" si="163"/>
        <v>0.11474686397400546</v>
      </c>
      <c r="AJ140" s="4">
        <f t="shared" si="163"/>
        <v>-0.78892447668899734</v>
      </c>
      <c r="AK140" s="4">
        <f t="shared" si="163"/>
        <v>-0.39829137979153728</v>
      </c>
      <c r="AL140" s="4">
        <f t="shared" si="163"/>
        <v>0.25823530804478168</v>
      </c>
      <c r="AM140" s="4">
        <f t="shared" si="163"/>
        <v>2.0216700293809708</v>
      </c>
      <c r="AN140" s="4">
        <f t="shared" si="163"/>
        <v>-9.8232583132556783E-2</v>
      </c>
      <c r="AO140" s="4">
        <f t="shared" si="163"/>
        <v>-1.0141242857081281</v>
      </c>
      <c r="AP140" s="4">
        <f t="shared" si="163"/>
        <v>0.39786051466644778</v>
      </c>
      <c r="AQ140" s="4">
        <f t="shared" si="163"/>
        <v>0.42761349562108819</v>
      </c>
      <c r="AR140" s="4">
        <f t="shared" si="163"/>
        <v>0.70831394757212962</v>
      </c>
      <c r="AS140" s="4">
        <f t="shared" si="163"/>
        <v>-0.65668068432827198</v>
      </c>
      <c r="AT140" s="4">
        <f t="shared" si="163"/>
        <v>-2.9884325828177793E-3</v>
      </c>
      <c r="AU140" s="4">
        <f t="shared" si="163"/>
        <v>-1.9342414105612846</v>
      </c>
      <c r="AV140" s="4">
        <f t="shared" si="163"/>
        <v>-0.10513740780493208</v>
      </c>
      <c r="AW140" s="4">
        <f t="shared" si="163"/>
        <v>-2.1850024841826752</v>
      </c>
      <c r="AY140" s="2">
        <f t="shared" si="154"/>
        <v>54.323243766106287</v>
      </c>
      <c r="AZ140" s="2">
        <f t="shared" si="154"/>
        <v>55.186706705001932</v>
      </c>
      <c r="BA140" s="2">
        <f t="shared" si="154"/>
        <v>55.197405087986482</v>
      </c>
      <c r="BB140" s="2">
        <f t="shared" si="154"/>
        <v>58.179247594988581</v>
      </c>
      <c r="BC140" s="2">
        <f t="shared" si="154"/>
        <v>60.416818672408539</v>
      </c>
      <c r="BD140" s="2">
        <f t="shared" si="154"/>
        <v>60.547099281823009</v>
      </c>
      <c r="BE140" s="2">
        <f t="shared" si="154"/>
        <v>60.263878375811309</v>
      </c>
      <c r="BF140" s="2">
        <f t="shared" si="154"/>
        <v>69.710627722227088</v>
      </c>
      <c r="BG140" s="2">
        <f t="shared" si="154"/>
        <v>56.0174286488718</v>
      </c>
      <c r="BH140" s="2">
        <f t="shared" si="154"/>
        <v>58.201262811048537</v>
      </c>
      <c r="BI140" s="2">
        <f t="shared" si="154"/>
        <v>58.670318658011141</v>
      </c>
      <c r="BJ140" s="2">
        <f t="shared" si="154"/>
        <v>59.436727303119632</v>
      </c>
      <c r="BK140" s="2">
        <f t="shared" si="154"/>
        <v>59.799226084348135</v>
      </c>
      <c r="BL140" s="2">
        <f t="shared" si="154"/>
        <v>58.811146390196328</v>
      </c>
      <c r="BM140" s="2">
        <f t="shared" si="154"/>
        <v>60.854846232954493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54.445999999999998</v>
      </c>
      <c r="CF140" s="2">
        <f t="shared" si="155"/>
        <v>54.439</v>
      </c>
      <c r="CG140" s="2">
        <f t="shared" si="155"/>
        <v>54.875</v>
      </c>
      <c r="CH140" s="2">
        <f t="shared" si="155"/>
        <v>58.558999999999997</v>
      </c>
      <c r="CI140" s="2">
        <f t="shared" si="155"/>
        <v>62.723999999999997</v>
      </c>
      <c r="CJ140" s="2">
        <f t="shared" si="155"/>
        <v>61.1</v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>
        <f t="shared" si="155"/>
        <v>58.643999999999998</v>
      </c>
      <c r="CP140" s="2">
        <f t="shared" si="155"/>
        <v>59.7</v>
      </c>
      <c r="CQ140" s="2">
        <f t="shared" si="155"/>
        <v>58.356000000000002</v>
      </c>
      <c r="CR140" s="2" t="str">
        <f t="shared" si="155"/>
        <v/>
      </c>
      <c r="CS140" s="2" t="str">
        <f t="shared" si="155"/>
        <v/>
      </c>
      <c r="CU140" s="2">
        <f t="shared" si="110"/>
        <v>54.445999999999998</v>
      </c>
      <c r="CV140" s="2">
        <f t="shared" si="111"/>
        <v>54.439</v>
      </c>
      <c r="CW140" s="2">
        <f t="shared" si="112"/>
        <v>54.875</v>
      </c>
      <c r="CX140" s="2">
        <f t="shared" si="113"/>
        <v>58.558999999999997</v>
      </c>
      <c r="CY140" s="2">
        <f t="shared" si="114"/>
        <v>62.723999999999997</v>
      </c>
      <c r="CZ140" s="2">
        <f t="shared" si="115"/>
        <v>61.1</v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>
        <f t="shared" si="120"/>
        <v>58.643999999999998</v>
      </c>
      <c r="DF140" s="2">
        <f t="shared" si="121"/>
        <v>59.7</v>
      </c>
      <c r="DG140" s="2">
        <f t="shared" si="122"/>
        <v>58.356000000000002</v>
      </c>
      <c r="DH140" s="2" t="str">
        <f t="shared" si="123"/>
        <v/>
      </c>
      <c r="DI140" s="2" t="str">
        <f t="shared" si="124"/>
        <v/>
      </c>
      <c r="DK140" s="2">
        <f t="shared" si="164"/>
        <v>83.741161067950543</v>
      </c>
      <c r="DL140" s="2">
        <f t="shared" si="164"/>
        <v>84.542216067653257</v>
      </c>
      <c r="DM140" s="2">
        <f t="shared" si="164"/>
        <v>85.683968641114973</v>
      </c>
      <c r="DN140" s="2">
        <f t="shared" si="164"/>
        <v>94.102743581999377</v>
      </c>
      <c r="DO140" s="2">
        <f t="shared" si="164"/>
        <v>87.278376078799255</v>
      </c>
      <c r="DP140" s="2">
        <f t="shared" si="164"/>
        <v>88.113867166979361</v>
      </c>
      <c r="DQ140" s="2">
        <f t="shared" si="164"/>
        <v>95.829771390013505</v>
      </c>
      <c r="DR140" s="2">
        <f t="shared" si="164"/>
        <v>100.43189521100045</v>
      </c>
      <c r="DS140" s="2">
        <f t="shared" si="164"/>
        <v>88.144658823529412</v>
      </c>
      <c r="DT140" s="2">
        <f t="shared" si="164"/>
        <v>84.914714285714282</v>
      </c>
      <c r="DU140" s="2">
        <f t="shared" si="164"/>
        <v>74.732175438596499</v>
      </c>
      <c r="DV140" s="2">
        <f t="shared" si="164"/>
        <v>90.005140113798021</v>
      </c>
      <c r="DW140" s="2">
        <f t="shared" si="164"/>
        <v>85.726190173979674</v>
      </c>
      <c r="DX140" s="2">
        <f t="shared" si="164"/>
        <v>86.764309243697454</v>
      </c>
      <c r="DY140" s="2">
        <f t="shared" si="164"/>
        <v>73.149925806451606</v>
      </c>
      <c r="EA140" s="2">
        <f t="shared" si="152"/>
        <v>54.256625305248903</v>
      </c>
      <c r="EB140" s="2">
        <f t="shared" si="152"/>
        <v>55.129897619047618</v>
      </c>
      <c r="EC140" s="2">
        <f t="shared" si="152"/>
        <v>55.135942184571192</v>
      </c>
      <c r="ED140" s="2">
        <f t="shared" si="152"/>
        <v>58.108319690621975</v>
      </c>
      <c r="EE140" s="2">
        <f t="shared" si="151"/>
        <v>60.358424931304278</v>
      </c>
      <c r="EF140" s="2">
        <f t="shared" si="151"/>
        <v>60.47658823529413</v>
      </c>
      <c r="EG140" s="2">
        <f t="shared" si="151"/>
        <v>60.183026465976802</v>
      </c>
      <c r="EH140" s="2">
        <f t="shared" si="151"/>
        <v>69.638034199422592</v>
      </c>
      <c r="EI140" s="2">
        <f t="shared" si="151"/>
        <v>55.935700196995811</v>
      </c>
      <c r="EJ140" s="2">
        <f t="shared" si="151"/>
        <v>58.14136767481736</v>
      </c>
      <c r="EK140" s="2">
        <f t="shared" si="151"/>
        <v>58.651275378138159</v>
      </c>
      <c r="EL140" s="2">
        <f t="shared" si="151"/>
        <v>59.369347578632038</v>
      </c>
      <c r="EM140" s="2">
        <f t="shared" si="135"/>
        <v>59.737054285714294</v>
      </c>
      <c r="EN140" s="2">
        <f t="shared" si="135"/>
        <v>58.745388718973018</v>
      </c>
      <c r="EO140" s="2">
        <f t="shared" si="135"/>
        <v>60.827314508591563</v>
      </c>
      <c r="EQ140" s="2">
        <f t="shared" si="165"/>
        <v>54.402730593201504</v>
      </c>
      <c r="ER140" s="2">
        <f t="shared" si="165"/>
        <v>55.290034373576312</v>
      </c>
      <c r="ES140" s="2">
        <f t="shared" si="165"/>
        <v>55.174766729990097</v>
      </c>
      <c r="ET140" s="2">
        <f t="shared" si="165"/>
        <v>58.12259584077303</v>
      </c>
      <c r="EU140" s="2">
        <f t="shared" si="165"/>
        <v>60.325787778609978</v>
      </c>
      <c r="EV140" s="2">
        <f t="shared" si="165"/>
        <v>60.959788260610523</v>
      </c>
      <c r="EW140" s="2">
        <f t="shared" si="165"/>
        <v>60.267259530800565</v>
      </c>
      <c r="EX140" s="2">
        <f t="shared" si="165"/>
        <v>69.696148503538069</v>
      </c>
      <c r="EY140" s="2">
        <f t="shared" si="165"/>
        <v>56.138491145043183</v>
      </c>
      <c r="EZ140" s="2">
        <f t="shared" si="165"/>
        <v>58.125242157971414</v>
      </c>
      <c r="FA140" s="2">
        <f t="shared" si="165"/>
        <v>58.080119239543734</v>
      </c>
      <c r="FB140" s="2">
        <f t="shared" si="165"/>
        <v>59.309355054036871</v>
      </c>
      <c r="FC140" s="2">
        <f t="shared" si="165"/>
        <v>59.938089676857388</v>
      </c>
      <c r="FD140" s="2">
        <f t="shared" si="165"/>
        <v>58.802185811382557</v>
      </c>
      <c r="FE140" s="2">
        <f t="shared" si="165"/>
        <v>60.5276972509266</v>
      </c>
      <c r="FG140" s="2">
        <f t="shared" si="166"/>
        <v>0.9978524971246101</v>
      </c>
      <c r="FH140" s="2">
        <f t="shared" si="166"/>
        <v>0.99820062073798255</v>
      </c>
      <c r="FI140" s="2">
        <f t="shared" si="166"/>
        <v>0.9980161807295167</v>
      </c>
      <c r="FJ140" s="2">
        <f t="shared" si="166"/>
        <v>0.99804009613522937</v>
      </c>
      <c r="FK140" s="2">
        <f t="shared" si="166"/>
        <v>0.99780097410871138</v>
      </c>
      <c r="FL140" s="2">
        <f t="shared" si="166"/>
        <v>0.99805893444888583</v>
      </c>
      <c r="FM140" s="2">
        <f t="shared" si="166"/>
        <v>0.99780954662039245</v>
      </c>
      <c r="FN140" s="2">
        <f t="shared" si="166"/>
        <v>0.99771001513275948</v>
      </c>
      <c r="FO140" s="2">
        <f t="shared" si="166"/>
        <v>0.997691104543589</v>
      </c>
      <c r="FP140" s="2">
        <f t="shared" si="166"/>
        <v>0.99774276857258526</v>
      </c>
      <c r="FQ140" s="2">
        <f t="shared" si="166"/>
        <v>0.99775124454441</v>
      </c>
      <c r="FR140" s="2">
        <f t="shared" si="166"/>
        <v>0.99775236855762961</v>
      </c>
      <c r="FS140" s="2">
        <f t="shared" si="166"/>
        <v>0.99777866389004422</v>
      </c>
      <c r="FT140" s="2">
        <f t="shared" si="166"/>
        <v>0.99769380389385476</v>
      </c>
      <c r="FU140" s="2">
        <f t="shared" si="166"/>
        <v>0.99739531724356756</v>
      </c>
      <c r="FW140" s="2">
        <f t="shared" si="156"/>
        <v>2.2588747975487128E-2</v>
      </c>
      <c r="FX140" s="2">
        <f t="shared" si="156"/>
        <v>2.4261576310033506E-2</v>
      </c>
      <c r="FY140" s="2">
        <f t="shared" si="156"/>
        <v>2.2180294611862279E-2</v>
      </c>
      <c r="FZ140" s="2">
        <f t="shared" si="156"/>
        <v>2.6778498940600266E-2</v>
      </c>
      <c r="GA140" s="2">
        <f t="shared" si="156"/>
        <v>2.4632309957721914E-2</v>
      </c>
      <c r="GB140" s="2">
        <f t="shared" si="156"/>
        <v>3.4903302120070909E-2</v>
      </c>
      <c r="GC140" s="2">
        <f t="shared" si="156"/>
        <v>3.2877551700570169E-2</v>
      </c>
      <c r="GD140" s="2">
        <f t="shared" si="156"/>
        <v>3.5723512750851394E-2</v>
      </c>
      <c r="GE140" s="2">
        <f t="shared" si="156"/>
        <v>3.630010963672349E-2</v>
      </c>
      <c r="GF140" s="2">
        <f t="shared" si="156"/>
        <v>3.3394474183814936E-2</v>
      </c>
      <c r="GG140" s="2">
        <f t="shared" si="156"/>
        <v>2.9972070178390084E-2</v>
      </c>
      <c r="GH140" s="2">
        <f t="shared" si="156"/>
        <v>2.4640504568876044E-2</v>
      </c>
      <c r="GI140" s="2">
        <f t="shared" si="156"/>
        <v>2.2091595879884986E-2</v>
      </c>
      <c r="GJ140" s="2">
        <f t="shared" si="156"/>
        <v>2.008105982912092E-2</v>
      </c>
      <c r="GK140" s="2">
        <f t="shared" si="156"/>
        <v>1.5235333352967825E-2</v>
      </c>
      <c r="GM140" s="86">
        <f t="shared" si="157"/>
        <v>1.885105201176345E-40</v>
      </c>
      <c r="GN140" s="86">
        <f t="shared" si="157"/>
        <v>2.658696279761851E-28</v>
      </c>
      <c r="GO140" s="86">
        <f t="shared" si="157"/>
        <v>1.8773343206950283E-43</v>
      </c>
      <c r="GP140" s="86">
        <f t="shared" si="157"/>
        <v>1.3942850582608368E-38</v>
      </c>
      <c r="GQ140" s="86">
        <f t="shared" si="157"/>
        <v>2.5133346029466298E-46</v>
      </c>
      <c r="GR140" s="86">
        <f t="shared" si="157"/>
        <v>7.0312887970347355E-28</v>
      </c>
      <c r="GS140" s="86">
        <f t="shared" si="157"/>
        <v>8.8697066348043083E-43</v>
      </c>
      <c r="GT140" s="86">
        <f t="shared" si="157"/>
        <v>1.890317798635075E-53</v>
      </c>
      <c r="GU140" s="86">
        <f t="shared" si="157"/>
        <v>9.3089806810440487E-59</v>
      </c>
      <c r="GV140" s="86">
        <f t="shared" si="157"/>
        <v>1.9962897035046008E-53</v>
      </c>
      <c r="GW140" s="86">
        <f t="shared" si="157"/>
        <v>1.6228690003130357E-61</v>
      </c>
      <c r="GX140" s="86">
        <f t="shared" si="157"/>
        <v>9.0708694206089394E-64</v>
      </c>
      <c r="GY140" s="86">
        <f t="shared" si="157"/>
        <v>6.2795550609378893E-70</v>
      </c>
      <c r="GZ140" s="86">
        <f t="shared" si="157"/>
        <v>5.504174218669848E-89</v>
      </c>
      <c r="HA140" s="86">
        <f t="shared" si="157"/>
        <v>4.7134233944428698E-95</v>
      </c>
      <c r="HC140" s="86">
        <f t="shared" si="153"/>
        <v>2.8101587421040305E-14</v>
      </c>
      <c r="HD140" s="86">
        <f t="shared" si="153"/>
        <v>1.4723119207861036E-7</v>
      </c>
      <c r="HE140" s="86">
        <f t="shared" si="153"/>
        <v>7.4383363660276576E-13</v>
      </c>
      <c r="HF140" s="86">
        <f t="shared" si="153"/>
        <v>2.6267289167673118E-9</v>
      </c>
      <c r="HG140" s="86">
        <f t="shared" si="153"/>
        <v>1.0643539269165644E-17</v>
      </c>
      <c r="HH140" s="86">
        <f t="shared" si="153"/>
        <v>3.5848918731020433E-11</v>
      </c>
      <c r="HI140" s="86">
        <f t="shared" si="153"/>
        <v>2.8015948208110274E-17</v>
      </c>
      <c r="HJ140" s="86">
        <f t="shared" si="153"/>
        <v>1.8439641072153127E-22</v>
      </c>
      <c r="HK140" s="86">
        <f t="shared" si="153"/>
        <v>1.210697479379279E-28</v>
      </c>
      <c r="HL140" s="86">
        <f t="shared" si="161"/>
        <v>1.1670014683844948E-24</v>
      </c>
      <c r="HM140" s="86">
        <f t="shared" si="161"/>
        <v>3.690065024358524E-28</v>
      </c>
      <c r="HN140" s="86">
        <f t="shared" si="161"/>
        <v>8.5519947095494338E-25</v>
      </c>
      <c r="HO140" s="86">
        <f t="shared" si="161"/>
        <v>1.1154822197821147E-17</v>
      </c>
      <c r="HP140" s="86">
        <f t="shared" si="161"/>
        <v>1.5758489697100655E-31</v>
      </c>
      <c r="HQ140" s="86">
        <f t="shared" si="161"/>
        <v>7.9183439921453786E-38</v>
      </c>
      <c r="HS140" s="86">
        <f t="shared" si="158"/>
        <v>4.3414249372194201E-3</v>
      </c>
      <c r="HT140" s="86">
        <f t="shared" si="158"/>
        <v>4.3050924158369083E-3</v>
      </c>
      <c r="HU140" s="86">
        <f t="shared" si="158"/>
        <v>2.8265497669922308E-3</v>
      </c>
      <c r="HV140" s="86">
        <f t="shared" si="158"/>
        <v>2.5604277124984323E-3</v>
      </c>
      <c r="HW140" s="86">
        <f t="shared" si="158"/>
        <v>6.0103904098528652E-3</v>
      </c>
      <c r="HX140" s="86">
        <f t="shared" si="158"/>
        <v>9.9999905707529764E-3</v>
      </c>
      <c r="HY140" s="86">
        <f t="shared" si="158"/>
        <v>3.5693789516589497E-2</v>
      </c>
      <c r="HZ140" s="86">
        <f t="shared" si="158"/>
        <v>2.8042989943574587E-2</v>
      </c>
      <c r="IA140" s="86">
        <f t="shared" si="158"/>
        <v>2.7640684679522784E-2</v>
      </c>
      <c r="IB140" s="86">
        <f t="shared" si="158"/>
        <v>2.2058666374285902E-2</v>
      </c>
      <c r="IC140" s="86">
        <f t="shared" si="158"/>
        <v>6.1943619513112821E-3</v>
      </c>
      <c r="ID140" s="86">
        <f t="shared" si="158"/>
        <v>2.1262998989240085E-3</v>
      </c>
      <c r="IE140" s="86">
        <f t="shared" si="158"/>
        <v>3.2212803546765598E-3</v>
      </c>
      <c r="IF140" s="86">
        <f t="shared" si="158"/>
        <v>1.0000299542415683E-2</v>
      </c>
      <c r="IG140" s="86">
        <f t="shared" si="158"/>
        <v>2.0252057103307623E-2</v>
      </c>
      <c r="II140" s="86">
        <f t="shared" si="159"/>
        <v>2.0053163386451942E-25</v>
      </c>
      <c r="IJ140" s="86">
        <f t="shared" si="159"/>
        <v>6.9815149457037499E-23</v>
      </c>
      <c r="IK140" s="86">
        <f t="shared" si="159"/>
        <v>6.2585564608534051E-25</v>
      </c>
      <c r="IL140" s="86">
        <f t="shared" si="159"/>
        <v>1.5027873568297393E-24</v>
      </c>
      <c r="IM140" s="86">
        <f t="shared" si="159"/>
        <v>2.4051574733053045E-24</v>
      </c>
      <c r="IN140" s="86">
        <f t="shared" si="159"/>
        <v>1.2293931318461177E-20</v>
      </c>
      <c r="IO140" s="86">
        <f t="shared" si="159"/>
        <v>1.7292204010830863E-20</v>
      </c>
      <c r="IP140" s="86">
        <f t="shared" si="159"/>
        <v>8.8306445433241232E-21</v>
      </c>
      <c r="IQ140" s="86">
        <f t="shared" si="159"/>
        <v>7.3270585850713334E-21</v>
      </c>
      <c r="IR140" s="86">
        <f t="shared" si="159"/>
        <v>1.5324267644887406E-21</v>
      </c>
      <c r="IS140" s="86">
        <f t="shared" si="159"/>
        <v>3.0267424852615149E-23</v>
      </c>
      <c r="IT140" s="86">
        <f t="shared" si="159"/>
        <v>3.4976374174973874E-26</v>
      </c>
      <c r="IU140" s="86">
        <f t="shared" si="159"/>
        <v>3.8903222793511989E-26</v>
      </c>
      <c r="IV140" s="86">
        <f t="shared" si="159"/>
        <v>6.5023845715976196E-30</v>
      </c>
      <c r="IW140" s="86">
        <f t="shared" si="159"/>
        <v>8.6854420568688791E-15</v>
      </c>
      <c r="IY140" s="86">
        <f t="shared" si="160"/>
        <v>4.3414249372475218E-3</v>
      </c>
      <c r="IZ140" s="86">
        <f t="shared" si="160"/>
        <v>4.3052396470289866E-3</v>
      </c>
      <c r="JA140" s="86">
        <f t="shared" si="160"/>
        <v>2.8265497677360646E-3</v>
      </c>
      <c r="JB140" s="86">
        <f t="shared" si="160"/>
        <v>2.5604303392273492E-3</v>
      </c>
      <c r="JC140" s="86">
        <f t="shared" si="160"/>
        <v>6.0103904098528756E-3</v>
      </c>
      <c r="JD140" s="86">
        <f t="shared" si="160"/>
        <v>9.9999906066018957E-3</v>
      </c>
      <c r="JE140" s="86">
        <f t="shared" si="160"/>
        <v>3.5693789516589525E-2</v>
      </c>
      <c r="JF140" s="86">
        <f t="shared" si="160"/>
        <v>2.8042989943574587E-2</v>
      </c>
      <c r="JG140" s="86">
        <f t="shared" si="160"/>
        <v>2.7640684679522784E-2</v>
      </c>
      <c r="JH140" s="86">
        <f t="shared" si="160"/>
        <v>2.2058666374285902E-2</v>
      </c>
      <c r="JI140" s="86">
        <f t="shared" si="160"/>
        <v>6.1943619513112821E-3</v>
      </c>
      <c r="JJ140" s="86">
        <f t="shared" si="160"/>
        <v>2.1262998989240085E-3</v>
      </c>
      <c r="JK140" s="86">
        <f t="shared" si="160"/>
        <v>3.2212803546765711E-3</v>
      </c>
      <c r="JL140" s="86">
        <f t="shared" si="160"/>
        <v>1.0000299542415683E-2</v>
      </c>
      <c r="JM140" s="86">
        <f t="shared" si="160"/>
        <v>2.0252057103316307E-2</v>
      </c>
    </row>
    <row r="141" spans="2:273" x14ac:dyDescent="0.25">
      <c r="B141" s="2">
        <v>114</v>
      </c>
      <c r="C141" s="37">
        <v>55.908000000000001</v>
      </c>
      <c r="D141" s="37">
        <v>55.192999999999998</v>
      </c>
      <c r="E141" s="37">
        <v>55.338999999999999</v>
      </c>
      <c r="F141" s="37">
        <v>58.796999999999997</v>
      </c>
      <c r="G141" s="37">
        <v>62.637999999999998</v>
      </c>
      <c r="H141" s="37">
        <v>62.933</v>
      </c>
      <c r="I141" s="37">
        <v>61.947000000000003</v>
      </c>
      <c r="J141" s="37">
        <v>71.701999999999998</v>
      </c>
      <c r="K141" s="37">
        <v>59.981999999999999</v>
      </c>
      <c r="L141" s="37">
        <v>61.441000000000003</v>
      </c>
      <c r="M141" s="37">
        <v>59.271000000000001</v>
      </c>
      <c r="N141" s="37">
        <v>59.1</v>
      </c>
      <c r="O141" s="37">
        <v>59.136000000000003</v>
      </c>
      <c r="P141" s="37">
        <v>62.015999999999998</v>
      </c>
      <c r="Q141" s="37">
        <v>70.950999999999993</v>
      </c>
      <c r="S141" s="4">
        <f t="shared" si="162"/>
        <v>54.171374199931819</v>
      </c>
      <c r="T141" s="4">
        <f t="shared" si="162"/>
        <v>55.116176698440633</v>
      </c>
      <c r="U141" s="4">
        <f t="shared" si="162"/>
        <v>55.197572894044896</v>
      </c>
      <c r="V141" s="4">
        <f t="shared" si="162"/>
        <v>58.304114612878863</v>
      </c>
      <c r="W141" s="4">
        <f t="shared" si="162"/>
        <v>60.862651435946333</v>
      </c>
      <c r="X141" s="4">
        <f t="shared" si="162"/>
        <v>61.629021843824646</v>
      </c>
      <c r="Y141" s="4">
        <f t="shared" si="162"/>
        <v>63.275380170737783</v>
      </c>
      <c r="Z141" s="4">
        <f t="shared" si="162"/>
        <v>72.625662505306224</v>
      </c>
      <c r="AA141" s="4">
        <f t="shared" si="162"/>
        <v>59.488632051258499</v>
      </c>
      <c r="AB141" s="4">
        <f t="shared" si="162"/>
        <v>61.678635096770464</v>
      </c>
      <c r="AC141" s="4">
        <f t="shared" si="162"/>
        <v>59.840763470917445</v>
      </c>
      <c r="AD141" s="4">
        <f t="shared" si="162"/>
        <v>59.865212384935262</v>
      </c>
      <c r="AE141" s="4">
        <f t="shared" si="162"/>
        <v>60.715208225636232</v>
      </c>
      <c r="AF141" s="4">
        <f t="shared" si="162"/>
        <v>62.677562997170398</v>
      </c>
      <c r="AG141" s="4">
        <f t="shared" si="162"/>
        <v>72.89940350183484</v>
      </c>
      <c r="AI141" s="4">
        <f t="shared" si="163"/>
        <v>1.7366258000681825</v>
      </c>
      <c r="AJ141" s="4">
        <f t="shared" si="163"/>
        <v>7.682330155936512E-2</v>
      </c>
      <c r="AK141" s="4">
        <f t="shared" si="163"/>
        <v>0.14142710595510266</v>
      </c>
      <c r="AL141" s="4">
        <f t="shared" si="163"/>
        <v>0.4928853871211345</v>
      </c>
      <c r="AM141" s="4">
        <f t="shared" si="163"/>
        <v>1.7753485640536653</v>
      </c>
      <c r="AN141" s="4">
        <f t="shared" si="163"/>
        <v>1.3039781561753543</v>
      </c>
      <c r="AO141" s="4">
        <f t="shared" si="163"/>
        <v>-1.3283801707377805</v>
      </c>
      <c r="AP141" s="4">
        <f t="shared" si="163"/>
        <v>-0.92366250530622551</v>
      </c>
      <c r="AQ141" s="4">
        <f t="shared" si="163"/>
        <v>0.49336794874150058</v>
      </c>
      <c r="AR141" s="4">
        <f t="shared" si="163"/>
        <v>-0.23763509677046102</v>
      </c>
      <c r="AS141" s="4">
        <f t="shared" si="163"/>
        <v>-0.56976347091744373</v>
      </c>
      <c r="AT141" s="4">
        <f t="shared" si="163"/>
        <v>-0.76521238493526056</v>
      </c>
      <c r="AU141" s="4">
        <f t="shared" si="163"/>
        <v>-1.5792082256362292</v>
      </c>
      <c r="AV141" s="4">
        <f t="shared" si="163"/>
        <v>-0.66156299717039957</v>
      </c>
      <c r="AW141" s="4">
        <f t="shared" si="163"/>
        <v>-1.9484035018348465</v>
      </c>
      <c r="AY141" s="2">
        <f t="shared" si="154"/>
        <v>54.154479746438156</v>
      </c>
      <c r="AZ141" s="2">
        <f t="shared" si="154"/>
        <v>55.031352124174433</v>
      </c>
      <c r="BA141" s="2">
        <f t="shared" si="154"/>
        <v>55.032520345299055</v>
      </c>
      <c r="BB141" s="2">
        <f t="shared" si="154"/>
        <v>58.028275024780747</v>
      </c>
      <c r="BC141" s="2">
        <f t="shared" si="154"/>
        <v>60.279915337591589</v>
      </c>
      <c r="BD141" s="2">
        <f t="shared" si="154"/>
        <v>60.360605142456492</v>
      </c>
      <c r="BE141" s="2">
        <f t="shared" si="154"/>
        <v>60.141386642956263</v>
      </c>
      <c r="BF141" s="2">
        <f t="shared" si="154"/>
        <v>69.604779595437662</v>
      </c>
      <c r="BG141" s="2">
        <f t="shared" si="154"/>
        <v>55.830999530258261</v>
      </c>
      <c r="BH141" s="2">
        <f t="shared" si="154"/>
        <v>57.989330730889819</v>
      </c>
      <c r="BI141" s="2">
        <f t="shared" si="154"/>
        <v>58.530593105866593</v>
      </c>
      <c r="BJ141" s="2">
        <f t="shared" si="154"/>
        <v>59.244502695289</v>
      </c>
      <c r="BK141" s="2">
        <f t="shared" si="154"/>
        <v>59.641651509688351</v>
      </c>
      <c r="BL141" s="2">
        <f t="shared" si="154"/>
        <v>58.6351702850287</v>
      </c>
      <c r="BM141" s="2">
        <f t="shared" si="154"/>
        <v>60.726602698140105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>
        <f t="shared" si="155"/>
        <v>55.192999999999998</v>
      </c>
      <c r="CG141" s="2">
        <f t="shared" si="155"/>
        <v>55.338999999999999</v>
      </c>
      <c r="CH141" s="2">
        <f t="shared" si="155"/>
        <v>58.796999999999997</v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59.1</v>
      </c>
      <c r="CQ141" s="2">
        <f t="shared" si="155"/>
        <v>59.136000000000003</v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>
        <f t="shared" si="111"/>
        <v>55.192999999999998</v>
      </c>
      <c r="CW141" s="2">
        <f t="shared" si="112"/>
        <v>55.338999999999999</v>
      </c>
      <c r="CX141" s="2">
        <f t="shared" si="113"/>
        <v>58.796999999999997</v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59.1</v>
      </c>
      <c r="DG141" s="2">
        <f t="shared" si="122"/>
        <v>59.136000000000003</v>
      </c>
      <c r="DH141" s="2" t="str">
        <f t="shared" si="123"/>
        <v/>
      </c>
      <c r="DI141" s="2" t="str">
        <f t="shared" si="124"/>
        <v/>
      </c>
      <c r="DK141" s="2">
        <f t="shared" si="164"/>
        <v>83.908358244884568</v>
      </c>
      <c r="DL141" s="2">
        <f t="shared" si="164"/>
        <v>84.694511275546134</v>
      </c>
      <c r="DM141" s="2">
        <f t="shared" si="164"/>
        <v>85.845898954703813</v>
      </c>
      <c r="DN141" s="2">
        <f t="shared" si="164"/>
        <v>94.290321353065522</v>
      </c>
      <c r="DO141" s="2">
        <f t="shared" si="164"/>
        <v>87.355672045028143</v>
      </c>
      <c r="DP141" s="2">
        <f t="shared" si="164"/>
        <v>88.195765666041268</v>
      </c>
      <c r="DQ141" s="2">
        <f t="shared" si="164"/>
        <v>96.058278272604596</v>
      </c>
      <c r="DR141" s="2">
        <f t="shared" si="164"/>
        <v>100.60764532954005</v>
      </c>
      <c r="DS141" s="2">
        <f t="shared" si="164"/>
        <v>88.295919047619051</v>
      </c>
      <c r="DT141" s="2">
        <f t="shared" si="164"/>
        <v>85.003385714285713</v>
      </c>
      <c r="DU141" s="2">
        <f t="shared" si="164"/>
        <v>74.683662399241356</v>
      </c>
      <c r="DV141" s="2">
        <f t="shared" si="164"/>
        <v>90.134549075391192</v>
      </c>
      <c r="DW141" s="2">
        <f t="shared" si="164"/>
        <v>85.804916621074554</v>
      </c>
      <c r="DX141" s="2">
        <f t="shared" si="164"/>
        <v>86.908304761904731</v>
      </c>
      <c r="DY141" s="2">
        <f t="shared" si="164"/>
        <v>73.139561290322575</v>
      </c>
      <c r="EA141" s="2">
        <f t="shared" si="152"/>
        <v>54.091721631286752</v>
      </c>
      <c r="EB141" s="2">
        <f t="shared" si="152"/>
        <v>54.977658333333331</v>
      </c>
      <c r="EC141" s="2">
        <f t="shared" si="152"/>
        <v>54.975521056987759</v>
      </c>
      <c r="ED141" s="2">
        <f t="shared" si="152"/>
        <v>57.962825410892677</v>
      </c>
      <c r="EE141" s="2">
        <f t="shared" si="151"/>
        <v>60.226509396691569</v>
      </c>
      <c r="EF141" s="2">
        <f t="shared" si="151"/>
        <v>60.290558823529423</v>
      </c>
      <c r="EG141" s="2">
        <f t="shared" si="151"/>
        <v>60.06612709313265</v>
      </c>
      <c r="EH141" s="2">
        <f t="shared" si="151"/>
        <v>69.537385742838097</v>
      </c>
      <c r="EI141" s="2">
        <f t="shared" si="151"/>
        <v>55.753679241566118</v>
      </c>
      <c r="EJ141" s="2">
        <f t="shared" si="151"/>
        <v>57.934239679543516</v>
      </c>
      <c r="EK141" s="2">
        <f t="shared" si="151"/>
        <v>58.517987798222364</v>
      </c>
      <c r="EL141" s="2">
        <f t="shared" si="151"/>
        <v>59.182895336994491</v>
      </c>
      <c r="EM141" s="2">
        <f t="shared" si="135"/>
        <v>59.582588571428573</v>
      </c>
      <c r="EN141" s="2">
        <f t="shared" si="135"/>
        <v>58.573873457753372</v>
      </c>
      <c r="EO141" s="2">
        <f t="shared" si="135"/>
        <v>60.702528506722274</v>
      </c>
      <c r="EQ141" s="2">
        <f t="shared" si="165"/>
        <v>54.267726739736844</v>
      </c>
      <c r="ER141" s="2">
        <f t="shared" si="165"/>
        <v>55.163004806378133</v>
      </c>
      <c r="ES141" s="2">
        <f t="shared" si="165"/>
        <v>55.022366283037307</v>
      </c>
      <c r="ET141" s="2">
        <f t="shared" si="165"/>
        <v>57.980058742328993</v>
      </c>
      <c r="EU141" s="2">
        <f t="shared" si="165"/>
        <v>60.18891076301901</v>
      </c>
      <c r="EV141" s="2">
        <f t="shared" si="165"/>
        <v>60.83163966423318</v>
      </c>
      <c r="EW141" s="2">
        <f t="shared" si="165"/>
        <v>60.159170062372553</v>
      </c>
      <c r="EX141" s="2">
        <f t="shared" si="165"/>
        <v>69.601194734505341</v>
      </c>
      <c r="EY141" s="2">
        <f t="shared" si="165"/>
        <v>55.975065965305703</v>
      </c>
      <c r="EZ141" s="2">
        <f t="shared" si="165"/>
        <v>57.916565329013721</v>
      </c>
      <c r="FA141" s="2">
        <f t="shared" si="165"/>
        <v>57.89070940913755</v>
      </c>
      <c r="FB141" s="2">
        <f t="shared" si="165"/>
        <v>59.114189371039515</v>
      </c>
      <c r="FC141" s="2">
        <f t="shared" si="165"/>
        <v>59.827886156493662</v>
      </c>
      <c r="FD141" s="2">
        <f t="shared" si="165"/>
        <v>58.650758099319404</v>
      </c>
      <c r="FE141" s="2">
        <f t="shared" si="165"/>
        <v>60.374200468749763</v>
      </c>
      <c r="FG141" s="2">
        <f t="shared" si="166"/>
        <v>0.99804108394924429</v>
      </c>
      <c r="FH141" s="2">
        <f t="shared" si="166"/>
        <v>0.99835868674657746</v>
      </c>
      <c r="FI141" s="2">
        <f t="shared" si="166"/>
        <v>0.99819041945140086</v>
      </c>
      <c r="FJ141" s="2">
        <f t="shared" si="166"/>
        <v>0.9982122381311701</v>
      </c>
      <c r="FK141" s="2">
        <f t="shared" si="166"/>
        <v>0.99799407642408033</v>
      </c>
      <c r="FL141" s="2">
        <f t="shared" si="166"/>
        <v>0.99822942477610976</v>
      </c>
      <c r="FM141" s="2">
        <f t="shared" si="166"/>
        <v>0.99800189766813474</v>
      </c>
      <c r="FN141" s="2">
        <f t="shared" si="166"/>
        <v>0.99791108807621742</v>
      </c>
      <c r="FO141" s="2">
        <f t="shared" si="166"/>
        <v>0.99789383443290691</v>
      </c>
      <c r="FP141" s="2">
        <f t="shared" si="166"/>
        <v>0.99794097152370786</v>
      </c>
      <c r="FQ141" s="2">
        <f t="shared" si="166"/>
        <v>0.9979487047676433</v>
      </c>
      <c r="FR141" s="2">
        <f t="shared" si="166"/>
        <v>0.9979497302855721</v>
      </c>
      <c r="FS141" s="2">
        <f t="shared" si="166"/>
        <v>0.99797372134661322</v>
      </c>
      <c r="FT141" s="2">
        <f t="shared" si="166"/>
        <v>0.99789629726961082</v>
      </c>
      <c r="FU141" s="2">
        <f t="shared" si="166"/>
        <v>0.99762395654226399</v>
      </c>
      <c r="FW141" s="2">
        <f t="shared" si="156"/>
        <v>2.4714209421447392E-2</v>
      </c>
      <c r="FX141" s="2">
        <f t="shared" si="156"/>
        <v>2.6540166512107451E-2</v>
      </c>
      <c r="FY141" s="2">
        <f t="shared" si="156"/>
        <v>2.4268277379662303E-2</v>
      </c>
      <c r="FZ141" s="2">
        <f t="shared" si="156"/>
        <v>2.928637764841404E-2</v>
      </c>
      <c r="GA141" s="2">
        <f t="shared" si="156"/>
        <v>2.694475709054598E-2</v>
      </c>
      <c r="GB141" s="2">
        <f t="shared" si="156"/>
        <v>3.8142269179871013E-2</v>
      </c>
      <c r="GC141" s="2">
        <f t="shared" si="156"/>
        <v>3.5935532264028625E-2</v>
      </c>
      <c r="GD141" s="2">
        <f t="shared" si="156"/>
        <v>3.9035515353130053E-2</v>
      </c>
      <c r="GE141" s="2">
        <f t="shared" si="156"/>
        <v>3.9663370902395335E-2</v>
      </c>
      <c r="GF141" s="2">
        <f t="shared" si="156"/>
        <v>3.6498719828715075E-2</v>
      </c>
      <c r="GG141" s="2">
        <f t="shared" si="156"/>
        <v>3.2768965024695722E-2</v>
      </c>
      <c r="GH141" s="2">
        <f t="shared" si="156"/>
        <v>2.6953699741334072E-2</v>
      </c>
      <c r="GI141" s="2">
        <f t="shared" si="156"/>
        <v>2.4171435234867724E-2</v>
      </c>
      <c r="GJ141" s="2">
        <f t="shared" si="156"/>
        <v>2.1975868552531402E-2</v>
      </c>
      <c r="GK141" s="2">
        <f t="shared" si="156"/>
        <v>1.6680692258608285E-2</v>
      </c>
      <c r="GM141" s="86">
        <f t="shared" si="157"/>
        <v>4.7609840708482643E-42</v>
      </c>
      <c r="GN141" s="86">
        <f t="shared" si="157"/>
        <v>1.9940597748182533E-29</v>
      </c>
      <c r="GO141" s="86">
        <f t="shared" si="157"/>
        <v>3.3656452659619848E-45</v>
      </c>
      <c r="GP141" s="86">
        <f t="shared" si="157"/>
        <v>3.8482602818280033E-40</v>
      </c>
      <c r="GQ141" s="86">
        <f t="shared" si="157"/>
        <v>3.3434971742446931E-48</v>
      </c>
      <c r="GR141" s="86">
        <f t="shared" si="157"/>
        <v>5.844517643415333E-29</v>
      </c>
      <c r="GS141" s="86">
        <f t="shared" si="157"/>
        <v>1.7687846982874503E-44</v>
      </c>
      <c r="GT141" s="86">
        <f t="shared" si="157"/>
        <v>1.3602231480434786E-55</v>
      </c>
      <c r="GU141" s="86">
        <f t="shared" si="157"/>
        <v>4.4071825398069981E-61</v>
      </c>
      <c r="GV141" s="86">
        <f t="shared" si="157"/>
        <v>1.6129251462279689E-55</v>
      </c>
      <c r="GW141" s="86">
        <f t="shared" si="157"/>
        <v>5.8735459100765768E-64</v>
      </c>
      <c r="GX141" s="86">
        <f t="shared" si="157"/>
        <v>2.5341036619631355E-66</v>
      </c>
      <c r="GY141" s="86">
        <f t="shared" si="157"/>
        <v>9.4473667452961499E-73</v>
      </c>
      <c r="GZ141" s="86">
        <f t="shared" si="157"/>
        <v>1.6451197768429083E-92</v>
      </c>
      <c r="HA141" s="86">
        <f t="shared" si="157"/>
        <v>8.2474884291529E-99</v>
      </c>
      <c r="HC141" s="86">
        <f t="shared" si="153"/>
        <v>2.8519757770474007E-15</v>
      </c>
      <c r="HD141" s="86">
        <f t="shared" si="153"/>
        <v>4.6811527262819276E-8</v>
      </c>
      <c r="HE141" s="86">
        <f t="shared" si="153"/>
        <v>9.3541158375817151E-14</v>
      </c>
      <c r="HF141" s="86">
        <f t="shared" si="153"/>
        <v>6.3295379376813194E-10</v>
      </c>
      <c r="HG141" s="86">
        <f t="shared" si="153"/>
        <v>5.9942912574851546E-19</v>
      </c>
      <c r="HH141" s="86">
        <f t="shared" si="153"/>
        <v>6.7269868552777334E-12</v>
      </c>
      <c r="HI141" s="86">
        <f t="shared" si="153"/>
        <v>1.914010927739865E-18</v>
      </c>
      <c r="HJ141" s="86">
        <f t="shared" si="153"/>
        <v>5.3504719497244285E-24</v>
      </c>
      <c r="HK141" s="86">
        <f t="shared" si="153"/>
        <v>1.3667388939883258E-30</v>
      </c>
      <c r="HL141" s="86">
        <f t="shared" si="161"/>
        <v>2.4453238710116518E-26</v>
      </c>
      <c r="HM141" s="86">
        <f t="shared" si="161"/>
        <v>3.9470186517905045E-30</v>
      </c>
      <c r="HN141" s="86">
        <f t="shared" si="161"/>
        <v>1.4465397598360269E-26</v>
      </c>
      <c r="HO141" s="86">
        <f t="shared" si="161"/>
        <v>6.0366231908902948E-19</v>
      </c>
      <c r="HP141" s="86">
        <f t="shared" si="161"/>
        <v>8.9656656342592007E-34</v>
      </c>
      <c r="HQ141" s="86">
        <f t="shared" si="161"/>
        <v>1.6227765743878135E-40</v>
      </c>
      <c r="HS141" s="86">
        <f t="shared" si="158"/>
        <v>1.0000001518760196E-2</v>
      </c>
      <c r="HT141" s="86">
        <f t="shared" si="158"/>
        <v>9.6422882532880127E-3</v>
      </c>
      <c r="HU141" s="86">
        <f t="shared" si="158"/>
        <v>6.6834317487403389E-3</v>
      </c>
      <c r="HV141" s="86">
        <f t="shared" si="158"/>
        <v>6.3389202517903113E-3</v>
      </c>
      <c r="HW141" s="86">
        <f t="shared" si="158"/>
        <v>1.3431618809282352E-2</v>
      </c>
      <c r="HX141" s="86">
        <f t="shared" si="158"/>
        <v>2.1456168703108833E-2</v>
      </c>
      <c r="HY141" s="86">
        <f t="shared" si="158"/>
        <v>6.5416343274616734E-2</v>
      </c>
      <c r="HZ141" s="86">
        <f t="shared" si="158"/>
        <v>5.3989000617560901E-2</v>
      </c>
      <c r="IA141" s="86">
        <f t="shared" si="158"/>
        <v>5.3543978426600157E-2</v>
      </c>
      <c r="IB141" s="86">
        <f t="shared" si="158"/>
        <v>4.3662263734034104E-2</v>
      </c>
      <c r="IC141" s="86">
        <f t="shared" si="158"/>
        <v>1.4142971495401516E-2</v>
      </c>
      <c r="ID141" s="86">
        <f t="shared" si="158"/>
        <v>5.4046291829505369E-3</v>
      </c>
      <c r="IE141" s="86">
        <f t="shared" si="158"/>
        <v>7.6800526283443242E-3</v>
      </c>
      <c r="IF141" s="86">
        <f t="shared" si="158"/>
        <v>1.745133464759778E-2</v>
      </c>
      <c r="IG141" s="86">
        <f t="shared" si="158"/>
        <v>3.0279971333963266E-2</v>
      </c>
      <c r="II141" s="86">
        <f t="shared" si="159"/>
        <v>2.8279150257604383E-24</v>
      </c>
      <c r="IJ141" s="86">
        <f t="shared" si="159"/>
        <v>7.7930010722963725E-22</v>
      </c>
      <c r="IK141" s="86">
        <f t="shared" si="159"/>
        <v>8.2530422698663099E-24</v>
      </c>
      <c r="IL141" s="86">
        <f t="shared" si="159"/>
        <v>2.1746679330210034E-23</v>
      </c>
      <c r="IM141" s="86">
        <f t="shared" si="159"/>
        <v>3.198304958887076E-23</v>
      </c>
      <c r="IN141" s="86">
        <f t="shared" si="159"/>
        <v>1.3565397611851607E-19</v>
      </c>
      <c r="IO141" s="86">
        <f t="shared" si="159"/>
        <v>1.794280447235E-19</v>
      </c>
      <c r="IP141" s="86">
        <f t="shared" si="159"/>
        <v>1.0094441862498693E-19</v>
      </c>
      <c r="IQ141" s="86">
        <f t="shared" si="159"/>
        <v>8.5653888891925138E-20</v>
      </c>
      <c r="IR141" s="86">
        <f t="shared" si="159"/>
        <v>1.8299781876016786E-20</v>
      </c>
      <c r="IS141" s="86">
        <f t="shared" si="159"/>
        <v>4.0937793389753775E-22</v>
      </c>
      <c r="IT141" s="86">
        <f t="shared" si="159"/>
        <v>5.724164031528071E-25</v>
      </c>
      <c r="IU141" s="86">
        <f t="shared" si="159"/>
        <v>5.8391175452795242E-25</v>
      </c>
      <c r="IV141" s="86">
        <f t="shared" si="159"/>
        <v>1.3668431934726404E-28</v>
      </c>
      <c r="IW141" s="86">
        <f t="shared" si="159"/>
        <v>3.305092039603848E-14</v>
      </c>
      <c r="IY141" s="86">
        <f t="shared" si="160"/>
        <v>1.0000001518763048E-2</v>
      </c>
      <c r="IZ141" s="86">
        <f t="shared" si="160"/>
        <v>9.6423350648152748E-3</v>
      </c>
      <c r="JA141" s="86">
        <f t="shared" si="160"/>
        <v>6.6834317488338804E-3</v>
      </c>
      <c r="JB141" s="86">
        <f t="shared" si="160"/>
        <v>6.3389208847441049E-3</v>
      </c>
      <c r="JC141" s="86">
        <f t="shared" si="160"/>
        <v>1.3431618809282352E-2</v>
      </c>
      <c r="JD141" s="86">
        <f t="shared" si="160"/>
        <v>2.145616870983582E-2</v>
      </c>
      <c r="JE141" s="86">
        <f t="shared" si="160"/>
        <v>6.5416343274616734E-2</v>
      </c>
      <c r="JF141" s="86">
        <f t="shared" si="160"/>
        <v>5.3989000617560901E-2</v>
      </c>
      <c r="JG141" s="86">
        <f t="shared" si="160"/>
        <v>5.3543978426600157E-2</v>
      </c>
      <c r="JH141" s="86">
        <f t="shared" si="160"/>
        <v>4.3662263734034104E-2</v>
      </c>
      <c r="JI141" s="86">
        <f t="shared" si="160"/>
        <v>1.4142971495401516E-2</v>
      </c>
      <c r="JJ141" s="86">
        <f t="shared" si="160"/>
        <v>5.4046291829505369E-3</v>
      </c>
      <c r="JK141" s="86">
        <f t="shared" si="160"/>
        <v>7.6800526283443251E-3</v>
      </c>
      <c r="JL141" s="86">
        <f t="shared" si="160"/>
        <v>1.745133464759778E-2</v>
      </c>
      <c r="JM141" s="86">
        <f t="shared" si="160"/>
        <v>3.0279971333996316E-2</v>
      </c>
    </row>
    <row r="142" spans="2:273" x14ac:dyDescent="0.25">
      <c r="B142" s="2">
        <v>115</v>
      </c>
      <c r="C142" s="37">
        <v>54.476999999999997</v>
      </c>
      <c r="D142" s="37">
        <v>54.298000000000002</v>
      </c>
      <c r="E142" s="37">
        <v>54.304000000000002</v>
      </c>
      <c r="F142" s="37">
        <v>58</v>
      </c>
      <c r="G142" s="37">
        <v>63.223999999999997</v>
      </c>
      <c r="H142" s="37">
        <v>65.332999999999998</v>
      </c>
      <c r="I142" s="37">
        <v>63.420999999999999</v>
      </c>
      <c r="J142" s="37">
        <v>73.561000000000007</v>
      </c>
      <c r="K142" s="37">
        <v>61.143000000000001</v>
      </c>
      <c r="L142" s="37">
        <v>63.661000000000001</v>
      </c>
      <c r="M142" s="37">
        <v>59.982999999999997</v>
      </c>
      <c r="N142" s="37">
        <v>60.116999999999997</v>
      </c>
      <c r="O142" s="37">
        <v>60.847000000000001</v>
      </c>
      <c r="P142" s="37">
        <v>63.725999999999999</v>
      </c>
      <c r="Q142" s="37">
        <v>74.885000000000005</v>
      </c>
      <c r="S142" s="4">
        <f t="shared" si="162"/>
        <v>54.018876885649689</v>
      </c>
      <c r="T142" s="4">
        <f t="shared" si="162"/>
        <v>55.037285355972969</v>
      </c>
      <c r="U142" s="4">
        <f t="shared" si="162"/>
        <v>55.197696420171205</v>
      </c>
      <c r="V142" s="4">
        <f t="shared" si="162"/>
        <v>58.448270463407894</v>
      </c>
      <c r="W142" s="4">
        <f t="shared" si="162"/>
        <v>61.231577903590981</v>
      </c>
      <c r="X142" s="4">
        <f t="shared" si="162"/>
        <v>62.428653921794897</v>
      </c>
      <c r="Y142" s="4">
        <f t="shared" si="162"/>
        <v>64.72469681767501</v>
      </c>
      <c r="Z142" s="4">
        <f t="shared" si="162"/>
        <v>74.234603748667766</v>
      </c>
      <c r="AA142" s="4">
        <f t="shared" si="162"/>
        <v>61.40254602346058</v>
      </c>
      <c r="AB142" s="4">
        <f t="shared" si="162"/>
        <v>63.747715182523372</v>
      </c>
      <c r="AC142" s="4">
        <f t="shared" si="162"/>
        <v>60.867544246838534</v>
      </c>
      <c r="AD142" s="4">
        <f t="shared" si="162"/>
        <v>60.368612489525134</v>
      </c>
      <c r="AE142" s="4">
        <f t="shared" si="162"/>
        <v>61.630656448001162</v>
      </c>
      <c r="AF142" s="4">
        <f t="shared" si="162"/>
        <v>64.81638715246072</v>
      </c>
      <c r="AG142" s="4">
        <f t="shared" si="162"/>
        <v>77.433323102247812</v>
      </c>
      <c r="AI142" s="4">
        <f t="shared" si="163"/>
        <v>0.4581231143503075</v>
      </c>
      <c r="AJ142" s="4">
        <f t="shared" si="163"/>
        <v>-0.7392853559729673</v>
      </c>
      <c r="AK142" s="4">
        <f t="shared" si="163"/>
        <v>-0.89369642017120299</v>
      </c>
      <c r="AL142" s="4">
        <f t="shared" si="163"/>
        <v>-0.44827046340789423</v>
      </c>
      <c r="AM142" s="4">
        <f t="shared" si="163"/>
        <v>1.9924220964090154</v>
      </c>
      <c r="AN142" s="4">
        <f t="shared" si="163"/>
        <v>2.9043460782051014</v>
      </c>
      <c r="AO142" s="4">
        <f t="shared" si="163"/>
        <v>-1.3036968176750108</v>
      </c>
      <c r="AP142" s="4">
        <f t="shared" si="163"/>
        <v>-0.67360374866775885</v>
      </c>
      <c r="AQ142" s="4">
        <f t="shared" si="163"/>
        <v>-0.25954602346057953</v>
      </c>
      <c r="AR142" s="4">
        <f t="shared" si="163"/>
        <v>-8.6715182523370515E-2</v>
      </c>
      <c r="AS142" s="4">
        <f t="shared" si="163"/>
        <v>-0.88454424683853716</v>
      </c>
      <c r="AT142" s="4">
        <f t="shared" si="163"/>
        <v>-0.2516124895251366</v>
      </c>
      <c r="AU142" s="4">
        <f t="shared" si="163"/>
        <v>-0.7836564480011603</v>
      </c>
      <c r="AV142" s="4">
        <f t="shared" si="163"/>
        <v>-1.0903871524607212</v>
      </c>
      <c r="AW142" s="4">
        <f t="shared" si="163"/>
        <v>-2.5483231022478066</v>
      </c>
      <c r="AY142" s="2">
        <f t="shared" si="154"/>
        <v>53.986256011319931</v>
      </c>
      <c r="AZ142" s="2">
        <f t="shared" si="154"/>
        <v>54.876476103851168</v>
      </c>
      <c r="BA142" s="2">
        <f t="shared" si="154"/>
        <v>54.868043820500382</v>
      </c>
      <c r="BB142" s="2">
        <f t="shared" si="154"/>
        <v>57.877760587478967</v>
      </c>
      <c r="BC142" s="2">
        <f t="shared" si="154"/>
        <v>60.143362019814916</v>
      </c>
      <c r="BD142" s="2">
        <f t="shared" si="154"/>
        <v>60.174988052974705</v>
      </c>
      <c r="BE142" s="2">
        <f t="shared" si="154"/>
        <v>60.019456362246821</v>
      </c>
      <c r="BF142" s="2">
        <f t="shared" si="154"/>
        <v>69.499430813095032</v>
      </c>
      <c r="BG142" s="2">
        <f t="shared" si="154"/>
        <v>55.645215856434476</v>
      </c>
      <c r="BH142" s="2">
        <f t="shared" si="154"/>
        <v>57.777741817552375</v>
      </c>
      <c r="BI142" s="2">
        <f t="shared" si="154"/>
        <v>58.390629592455241</v>
      </c>
      <c r="BJ142" s="2">
        <f t="shared" si="154"/>
        <v>59.052637646853526</v>
      </c>
      <c r="BK142" s="2">
        <f t="shared" si="154"/>
        <v>59.484677540223593</v>
      </c>
      <c r="BL142" s="2">
        <f t="shared" si="154"/>
        <v>58.459667847335673</v>
      </c>
      <c r="BM142" s="2">
        <f t="shared" si="154"/>
        <v>60.598427156881606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84.075555421818578</v>
      </c>
      <c r="DL142" s="2">
        <f t="shared" si="164"/>
        <v>84.846806483439025</v>
      </c>
      <c r="DM142" s="2">
        <f t="shared" si="164"/>
        <v>86.007829268292667</v>
      </c>
      <c r="DN142" s="2">
        <f t="shared" si="164"/>
        <v>94.477899124131667</v>
      </c>
      <c r="DO142" s="2">
        <f t="shared" si="164"/>
        <v>87.432968011257032</v>
      </c>
      <c r="DP142" s="2">
        <f t="shared" si="164"/>
        <v>88.277664165103175</v>
      </c>
      <c r="DQ142" s="2">
        <f t="shared" si="164"/>
        <v>96.286785155195687</v>
      </c>
      <c r="DR142" s="2">
        <f t="shared" si="164"/>
        <v>100.78339544807963</v>
      </c>
      <c r="DS142" s="2">
        <f t="shared" si="164"/>
        <v>88.447179271708677</v>
      </c>
      <c r="DT142" s="2">
        <f t="shared" si="164"/>
        <v>85.092057142857144</v>
      </c>
      <c r="DU142" s="2">
        <f t="shared" si="164"/>
        <v>74.635149359886199</v>
      </c>
      <c r="DV142" s="2">
        <f t="shared" si="164"/>
        <v>90.263958036984363</v>
      </c>
      <c r="DW142" s="2">
        <f t="shared" si="164"/>
        <v>85.88364306816942</v>
      </c>
      <c r="DX142" s="2">
        <f t="shared" si="164"/>
        <v>87.052300280112021</v>
      </c>
      <c r="DY142" s="2">
        <f t="shared" si="164"/>
        <v>73.129196774193545</v>
      </c>
      <c r="EA142" s="2">
        <f t="shared" si="152"/>
        <v>53.926817957324602</v>
      </c>
      <c r="EB142" s="2">
        <f t="shared" si="152"/>
        <v>54.82541904761905</v>
      </c>
      <c r="EC142" s="2">
        <f t="shared" si="152"/>
        <v>54.815099929404326</v>
      </c>
      <c r="ED142" s="2">
        <f t="shared" si="152"/>
        <v>57.817331131163385</v>
      </c>
      <c r="EE142" s="2">
        <f t="shared" si="151"/>
        <v>60.094593862078852</v>
      </c>
      <c r="EF142" s="2">
        <f t="shared" si="151"/>
        <v>60.104529411764716</v>
      </c>
      <c r="EG142" s="2">
        <f t="shared" si="151"/>
        <v>59.949227720288498</v>
      </c>
      <c r="EH142" s="2">
        <f t="shared" si="151"/>
        <v>69.436737286253589</v>
      </c>
      <c r="EI142" s="2">
        <f t="shared" si="151"/>
        <v>55.571658286136419</v>
      </c>
      <c r="EJ142" s="2">
        <f t="shared" si="151"/>
        <v>57.727111684269673</v>
      </c>
      <c r="EK142" s="2">
        <f t="shared" si="151"/>
        <v>58.384700218306563</v>
      </c>
      <c r="EL142" s="2">
        <f t="shared" si="151"/>
        <v>58.996443095356952</v>
      </c>
      <c r="EM142" s="2">
        <f t="shared" si="135"/>
        <v>59.428122857142867</v>
      </c>
      <c r="EN142" s="2">
        <f t="shared" si="135"/>
        <v>58.402358196533726</v>
      </c>
      <c r="EO142" s="2">
        <f t="shared" si="135"/>
        <v>60.577742504852978</v>
      </c>
      <c r="EQ142" s="2">
        <f t="shared" si="165"/>
        <v>54.132722886272177</v>
      </c>
      <c r="ER142" s="2">
        <f t="shared" si="165"/>
        <v>55.035975239179962</v>
      </c>
      <c r="ES142" s="2">
        <f t="shared" si="165"/>
        <v>54.869965836084518</v>
      </c>
      <c r="ET142" s="2">
        <f t="shared" si="165"/>
        <v>57.837521643884955</v>
      </c>
      <c r="EU142" s="2">
        <f t="shared" si="165"/>
        <v>60.052033747428041</v>
      </c>
      <c r="EV142" s="2">
        <f t="shared" si="165"/>
        <v>60.703491067855836</v>
      </c>
      <c r="EW142" s="2">
        <f t="shared" si="165"/>
        <v>60.051080593944548</v>
      </c>
      <c r="EX142" s="2">
        <f t="shared" si="165"/>
        <v>69.5062409654726</v>
      </c>
      <c r="EY142" s="2">
        <f t="shared" si="165"/>
        <v>55.811640785568216</v>
      </c>
      <c r="EZ142" s="2">
        <f t="shared" si="165"/>
        <v>57.707888500056036</v>
      </c>
      <c r="FA142" s="2">
        <f t="shared" si="165"/>
        <v>57.701299578731373</v>
      </c>
      <c r="FB142" s="2">
        <f t="shared" si="165"/>
        <v>58.919023688042159</v>
      </c>
      <c r="FC142" s="2">
        <f t="shared" si="165"/>
        <v>59.717682636129943</v>
      </c>
      <c r="FD142" s="2">
        <f t="shared" si="165"/>
        <v>58.499330387256251</v>
      </c>
      <c r="FE142" s="2">
        <f t="shared" si="165"/>
        <v>60.220703686572918</v>
      </c>
      <c r="FG142" s="2">
        <f t="shared" si="166"/>
        <v>0.99821313933898104</v>
      </c>
      <c r="FH142" s="2">
        <f t="shared" si="166"/>
        <v>0.99850288831256051</v>
      </c>
      <c r="FI142" s="2">
        <f t="shared" si="166"/>
        <v>0.99834938010755714</v>
      </c>
      <c r="FJ142" s="2">
        <f t="shared" si="166"/>
        <v>0.99836928528003588</v>
      </c>
      <c r="FK142" s="2">
        <f t="shared" si="166"/>
        <v>0.99817025300635409</v>
      </c>
      <c r="FL142" s="2">
        <f t="shared" si="166"/>
        <v>0.99838496459524551</v>
      </c>
      <c r="FM142" s="2">
        <f t="shared" si="166"/>
        <v>0.99817738857942762</v>
      </c>
      <c r="FN142" s="2">
        <f t="shared" si="166"/>
        <v>0.99809453945634075</v>
      </c>
      <c r="FO142" s="2">
        <f t="shared" si="166"/>
        <v>0.99807879813670231</v>
      </c>
      <c r="FP142" s="2">
        <f t="shared" si="166"/>
        <v>0.99812180343409895</v>
      </c>
      <c r="FQ142" s="2">
        <f t="shared" si="166"/>
        <v>0.99812885878782764</v>
      </c>
      <c r="FR142" s="2">
        <f t="shared" si="166"/>
        <v>0.99812979440892358</v>
      </c>
      <c r="FS142" s="2">
        <f t="shared" si="166"/>
        <v>0.99815168236697371</v>
      </c>
      <c r="FT142" s="2">
        <f t="shared" si="166"/>
        <v>0.99808104510272222</v>
      </c>
      <c r="FU142" s="2">
        <f t="shared" si="166"/>
        <v>0.99783256947558341</v>
      </c>
      <c r="FW142" s="2">
        <f t="shared" si="156"/>
        <v>2.703413205836588E-2</v>
      </c>
      <c r="FX142" s="2">
        <f t="shared" si="156"/>
        <v>2.9026390454204281E-2</v>
      </c>
      <c r="FY142" s="2">
        <f t="shared" si="156"/>
        <v>2.6547479807385595E-2</v>
      </c>
      <c r="FZ142" s="2">
        <f t="shared" si="156"/>
        <v>3.2021398174638512E-2</v>
      </c>
      <c r="GA142" s="2">
        <f t="shared" si="156"/>
        <v>2.9467734869986592E-2</v>
      </c>
      <c r="GB142" s="2">
        <f t="shared" si="156"/>
        <v>4.1668829492870985E-2</v>
      </c>
      <c r="GC142" s="2">
        <f t="shared" si="156"/>
        <v>3.9266391199382182E-2</v>
      </c>
      <c r="GD142" s="2">
        <f t="shared" si="156"/>
        <v>4.26410022003633E-2</v>
      </c>
      <c r="GE142" s="2">
        <f t="shared" si="156"/>
        <v>4.3324234676698374E-2</v>
      </c>
      <c r="GF142" s="2">
        <f t="shared" si="156"/>
        <v>3.9879621147045199E-2</v>
      </c>
      <c r="GG142" s="2">
        <f t="shared" si="156"/>
        <v>3.5817219854613176E-2</v>
      </c>
      <c r="GH142" s="2">
        <f t="shared" si="156"/>
        <v>2.9477489501314048E-2</v>
      </c>
      <c r="GI142" s="2">
        <f t="shared" si="156"/>
        <v>2.6441789017044783E-2</v>
      </c>
      <c r="GJ142" s="2">
        <f t="shared" si="156"/>
        <v>2.4045080518039545E-2</v>
      </c>
      <c r="GK142" s="2">
        <f t="shared" si="156"/>
        <v>1.8260628107513048E-2</v>
      </c>
      <c r="GM142" s="86">
        <f t="shared" si="157"/>
        <v>1.117112403784678E-43</v>
      </c>
      <c r="GN142" s="86">
        <f t="shared" si="157"/>
        <v>1.4187376186310986E-30</v>
      </c>
      <c r="GO142" s="86">
        <f t="shared" si="157"/>
        <v>5.5605835667913788E-47</v>
      </c>
      <c r="GP142" s="86">
        <f t="shared" si="157"/>
        <v>9.8681979093741353E-42</v>
      </c>
      <c r="GQ142" s="86">
        <f t="shared" si="157"/>
        <v>4.0721548832404485E-50</v>
      </c>
      <c r="GR142" s="86">
        <f t="shared" si="157"/>
        <v>4.6237691061936764E-30</v>
      </c>
      <c r="GS142" s="86">
        <f t="shared" si="157"/>
        <v>3.2603787091875506E-46</v>
      </c>
      <c r="GT142" s="86">
        <f t="shared" si="157"/>
        <v>8.8608976731317921E-58</v>
      </c>
      <c r="GU142" s="86">
        <f t="shared" si="157"/>
        <v>1.8760409171058351E-63</v>
      </c>
      <c r="GV142" s="86">
        <f t="shared" si="157"/>
        <v>1.1851266920781382E-57</v>
      </c>
      <c r="GW142" s="86">
        <f t="shared" si="157"/>
        <v>1.9007295945116764E-66</v>
      </c>
      <c r="GX142" s="86">
        <f t="shared" si="157"/>
        <v>6.2913845233358787E-69</v>
      </c>
      <c r="GY142" s="86">
        <f t="shared" si="157"/>
        <v>1.2465263469105468E-75</v>
      </c>
      <c r="GZ142" s="86">
        <f t="shared" si="157"/>
        <v>4.1890302036357641E-96</v>
      </c>
      <c r="HA142" s="86">
        <f t="shared" si="157"/>
        <v>1.2171515817807205E-102</v>
      </c>
      <c r="HC142" s="86">
        <f t="shared" si="153"/>
        <v>2.6635465435721107E-16</v>
      </c>
      <c r="HD142" s="86">
        <f t="shared" si="153"/>
        <v>1.4276087654167264E-8</v>
      </c>
      <c r="HE142" s="86">
        <f t="shared" si="153"/>
        <v>1.0898546689105224E-14</v>
      </c>
      <c r="HF142" s="86">
        <f t="shared" si="153"/>
        <v>1.4492503027685102E-10</v>
      </c>
      <c r="HG142" s="86">
        <f t="shared" si="153"/>
        <v>3.0405322948980757E-20</v>
      </c>
      <c r="HH142" s="86">
        <f t="shared" si="153"/>
        <v>1.1912290141376724E-12</v>
      </c>
      <c r="HI142" s="86">
        <f t="shared" si="153"/>
        <v>1.1908678167029035E-19</v>
      </c>
      <c r="HJ142" s="86">
        <f t="shared" si="153"/>
        <v>1.3721040292531306E-25</v>
      </c>
      <c r="HK142" s="86">
        <f t="shared" si="153"/>
        <v>1.3227682758604615E-32</v>
      </c>
      <c r="HL142" s="86">
        <f t="shared" si="161"/>
        <v>4.4829250817584036E-28</v>
      </c>
      <c r="HM142" s="86">
        <f t="shared" si="161"/>
        <v>3.5965239786303531E-32</v>
      </c>
      <c r="HN142" s="86">
        <f t="shared" si="161"/>
        <v>2.1106532900448248E-28</v>
      </c>
      <c r="HO142" s="86">
        <f t="shared" si="161"/>
        <v>2.9334883489755198E-20</v>
      </c>
      <c r="HP142" s="86">
        <f t="shared" si="161"/>
        <v>4.2396819383903862E-36</v>
      </c>
      <c r="HQ142" s="86">
        <f t="shared" si="161"/>
        <v>2.66942128261922E-43</v>
      </c>
      <c r="HS142" s="86">
        <f t="shared" si="158"/>
        <v>2.1236868467829552E-2</v>
      </c>
      <c r="HT142" s="86">
        <f t="shared" si="158"/>
        <v>2.002657885658796E-2</v>
      </c>
      <c r="HU142" s="86">
        <f t="shared" si="158"/>
        <v>1.4606398204687119E-2</v>
      </c>
      <c r="HV142" s="86">
        <f t="shared" si="158"/>
        <v>1.4400112606299802E-2</v>
      </c>
      <c r="HW142" s="86">
        <f t="shared" si="158"/>
        <v>2.7671819251912422E-2</v>
      </c>
      <c r="HX142" s="86">
        <f t="shared" si="158"/>
        <v>4.2348639919145246E-2</v>
      </c>
      <c r="HY142" s="86">
        <f t="shared" si="158"/>
        <v>0.1107599891107332</v>
      </c>
      <c r="HZ142" s="86">
        <f t="shared" si="158"/>
        <v>9.5483224611811898E-2</v>
      </c>
      <c r="IA142" s="86">
        <f t="shared" si="158"/>
        <v>9.5165273340326997E-2</v>
      </c>
      <c r="IB142" s="86">
        <f t="shared" si="158"/>
        <v>7.9398498665319839E-2</v>
      </c>
      <c r="IC142" s="86">
        <f t="shared" si="158"/>
        <v>2.9612009307610949E-2</v>
      </c>
      <c r="ID142" s="86">
        <f t="shared" si="158"/>
        <v>1.2581608638127495E-2</v>
      </c>
      <c r="IE142" s="86">
        <f t="shared" si="158"/>
        <v>1.6857918307865791E-2</v>
      </c>
      <c r="IF142" s="86">
        <f t="shared" si="158"/>
        <v>2.9382846030065905E-2</v>
      </c>
      <c r="IG142" s="86">
        <f t="shared" si="158"/>
        <v>4.4306987380576861E-2</v>
      </c>
      <c r="II142" s="86">
        <f t="shared" si="159"/>
        <v>3.7395715234497422E-23</v>
      </c>
      <c r="IJ142" s="86">
        <f t="shared" si="159"/>
        <v>8.1948393446638118E-21</v>
      </c>
      <c r="IK142" s="86">
        <f t="shared" si="159"/>
        <v>1.0225385239308256E-22</v>
      </c>
      <c r="IL142" s="86">
        <f t="shared" si="159"/>
        <v>2.9398217661504308E-22</v>
      </c>
      <c r="IM142" s="86">
        <f t="shared" si="159"/>
        <v>3.9878988178953631E-22</v>
      </c>
      <c r="IN142" s="86">
        <f t="shared" si="159"/>
        <v>1.4011641630791984E-18</v>
      </c>
      <c r="IO142" s="86">
        <f t="shared" si="159"/>
        <v>1.7478410637543741E-18</v>
      </c>
      <c r="IP142" s="86">
        <f t="shared" si="159"/>
        <v>1.0785617314450495E-18</v>
      </c>
      <c r="IQ142" s="86">
        <f t="shared" si="159"/>
        <v>9.3500370827966924E-19</v>
      </c>
      <c r="IR142" s="86">
        <f t="shared" si="159"/>
        <v>2.0429835581409266E-19</v>
      </c>
      <c r="IS142" s="86">
        <f t="shared" si="159"/>
        <v>5.1702481135185414E-21</v>
      </c>
      <c r="IT142" s="86">
        <f t="shared" si="159"/>
        <v>8.7379922016931121E-24</v>
      </c>
      <c r="IU142" s="86">
        <f t="shared" si="159"/>
        <v>8.2088525736587329E-24</v>
      </c>
      <c r="IV142" s="86">
        <f t="shared" si="159"/>
        <v>2.673894150002885E-27</v>
      </c>
      <c r="IW142" s="86">
        <f t="shared" si="159"/>
        <v>1.2218571370000196E-13</v>
      </c>
      <c r="IY142" s="86">
        <f t="shared" si="160"/>
        <v>2.1236868467829819E-2</v>
      </c>
      <c r="IZ142" s="86">
        <f t="shared" si="160"/>
        <v>2.0026593132675616E-2</v>
      </c>
      <c r="JA142" s="86">
        <f t="shared" si="160"/>
        <v>1.4606398204698019E-2</v>
      </c>
      <c r="JB142" s="86">
        <f t="shared" si="160"/>
        <v>1.4400112751224832E-2</v>
      </c>
      <c r="JC142" s="86">
        <f t="shared" si="160"/>
        <v>2.7671819251912422E-2</v>
      </c>
      <c r="JD142" s="86">
        <f t="shared" si="160"/>
        <v>4.2348639920336474E-2</v>
      </c>
      <c r="JE142" s="86">
        <f t="shared" si="160"/>
        <v>0.1107599891107332</v>
      </c>
      <c r="JF142" s="86">
        <f t="shared" si="160"/>
        <v>9.5483224611811898E-2</v>
      </c>
      <c r="JG142" s="86">
        <f t="shared" si="160"/>
        <v>9.5165273340326997E-2</v>
      </c>
      <c r="JH142" s="86">
        <f t="shared" si="160"/>
        <v>7.9398498665319839E-2</v>
      </c>
      <c r="JI142" s="86">
        <f t="shared" si="160"/>
        <v>2.9612009307610949E-2</v>
      </c>
      <c r="JJ142" s="86">
        <f t="shared" si="160"/>
        <v>1.2581608638127495E-2</v>
      </c>
      <c r="JK142" s="86">
        <f t="shared" si="160"/>
        <v>1.6857918307865791E-2</v>
      </c>
      <c r="JL142" s="86">
        <f t="shared" si="160"/>
        <v>2.9382846030065905E-2</v>
      </c>
      <c r="JM142" s="86">
        <f t="shared" si="160"/>
        <v>4.4306987380699048E-2</v>
      </c>
    </row>
    <row r="143" spans="2:273" x14ac:dyDescent="0.25">
      <c r="B143" s="2">
        <v>116</v>
      </c>
      <c r="C143" s="37">
        <v>53.738</v>
      </c>
      <c r="D143" s="37">
        <v>53.825000000000003</v>
      </c>
      <c r="E143" s="37">
        <v>54.286000000000001</v>
      </c>
      <c r="F143" s="37">
        <v>58.914999999999999</v>
      </c>
      <c r="G143" s="37">
        <v>62.430999999999997</v>
      </c>
      <c r="H143" s="37">
        <v>64.7</v>
      </c>
      <c r="I143" s="37">
        <v>64.825000000000003</v>
      </c>
      <c r="J143" s="37">
        <v>75.298000000000002</v>
      </c>
      <c r="K143" s="37">
        <v>63.286000000000001</v>
      </c>
      <c r="L143" s="37">
        <v>65.525000000000006</v>
      </c>
      <c r="M143" s="37">
        <v>62.271000000000001</v>
      </c>
      <c r="N143" s="37">
        <v>60.633000000000003</v>
      </c>
      <c r="O143" s="37">
        <v>63.085000000000001</v>
      </c>
      <c r="P143" s="37">
        <v>67.822999999999993</v>
      </c>
      <c r="Q143" s="37">
        <v>81.197000000000003</v>
      </c>
      <c r="S143" s="4">
        <f t="shared" si="162"/>
        <v>53.87616579223117</v>
      </c>
      <c r="T143" s="4">
        <f t="shared" si="162"/>
        <v>55.002659131884329</v>
      </c>
      <c r="U143" s="4">
        <f t="shared" si="162"/>
        <v>55.307984982213156</v>
      </c>
      <c r="V143" s="4">
        <f t="shared" si="162"/>
        <v>58.801646834917044</v>
      </c>
      <c r="W143" s="4">
        <f t="shared" si="162"/>
        <v>61.864552745528613</v>
      </c>
      <c r="X143" s="4">
        <f t="shared" si="162"/>
        <v>63.638561489221601</v>
      </c>
      <c r="Y143" s="4">
        <f t="shared" si="162"/>
        <v>66.349426571547085</v>
      </c>
      <c r="Z143" s="4">
        <f t="shared" si="162"/>
        <v>76.132651826801165</v>
      </c>
      <c r="AA143" s="4">
        <f t="shared" si="162"/>
        <v>63.675660976613244</v>
      </c>
      <c r="AB143" s="4">
        <f t="shared" si="162"/>
        <v>66.342351738314804</v>
      </c>
      <c r="AC143" s="4">
        <f t="shared" si="162"/>
        <v>62.504907406704106</v>
      </c>
      <c r="AD143" s="4">
        <f t="shared" si="162"/>
        <v>61.395699266970809</v>
      </c>
      <c r="AE143" s="4">
        <f t="shared" si="162"/>
        <v>63.246227540137966</v>
      </c>
      <c r="AF143" s="4">
        <f t="shared" si="162"/>
        <v>67.892217268056882</v>
      </c>
      <c r="AG143" s="4">
        <f t="shared" si="162"/>
        <v>83.197934513517552</v>
      </c>
      <c r="AI143" s="4">
        <f t="shared" si="163"/>
        <v>-0.13816579223117031</v>
      </c>
      <c r="AJ143" s="4">
        <f t="shared" si="163"/>
        <v>-1.1776591318843259</v>
      </c>
      <c r="AK143" s="4">
        <f t="shared" si="163"/>
        <v>-1.021984982213155</v>
      </c>
      <c r="AL143" s="4">
        <f t="shared" si="163"/>
        <v>0.11335316508295534</v>
      </c>
      <c r="AM143" s="4">
        <f t="shared" si="163"/>
        <v>0.56644725447138455</v>
      </c>
      <c r="AN143" s="4">
        <f t="shared" si="163"/>
        <v>1.0614385107784017</v>
      </c>
      <c r="AO143" s="4">
        <f t="shared" si="163"/>
        <v>-1.5244265715470817</v>
      </c>
      <c r="AP143" s="4">
        <f t="shared" si="163"/>
        <v>-0.83465182680116357</v>
      </c>
      <c r="AQ143" s="4">
        <f t="shared" si="163"/>
        <v>-0.38966097661324284</v>
      </c>
      <c r="AR143" s="4">
        <f t="shared" si="163"/>
        <v>-0.81735173831479813</v>
      </c>
      <c r="AS143" s="4">
        <f t="shared" si="163"/>
        <v>-0.23390740670410537</v>
      </c>
      <c r="AT143" s="4">
        <f t="shared" si="163"/>
        <v>-0.76269926697080592</v>
      </c>
      <c r="AU143" s="4">
        <f t="shared" si="163"/>
        <v>-0.16122754013796481</v>
      </c>
      <c r="AV143" s="4">
        <f t="shared" si="163"/>
        <v>-6.921726805688877E-2</v>
      </c>
      <c r="AW143" s="4">
        <f t="shared" si="163"/>
        <v>-2.0009345135175494</v>
      </c>
      <c r="AY143" s="2">
        <f t="shared" si="154"/>
        <v>53.81856639494027</v>
      </c>
      <c r="AZ143" s="2">
        <f t="shared" si="154"/>
        <v>54.722074408398889</v>
      </c>
      <c r="BA143" s="2">
        <f t="shared" si="154"/>
        <v>54.703953839733863</v>
      </c>
      <c r="BB143" s="2">
        <f t="shared" si="154"/>
        <v>57.727673009789996</v>
      </c>
      <c r="BC143" s="2">
        <f t="shared" si="154"/>
        <v>60.00712463379223</v>
      </c>
      <c r="BD143" s="2">
        <f t="shared" si="154"/>
        <v>59.990287930916573</v>
      </c>
      <c r="BE143" s="2">
        <f t="shared" si="154"/>
        <v>59.898060643245614</v>
      </c>
      <c r="BF143" s="2">
        <f t="shared" si="154"/>
        <v>69.394554103508824</v>
      </c>
      <c r="BG143" s="2">
        <f t="shared" si="154"/>
        <v>55.460066594474569</v>
      </c>
      <c r="BH143" s="2">
        <f t="shared" si="154"/>
        <v>57.566467776370608</v>
      </c>
      <c r="BI143" s="2">
        <f t="shared" si="154"/>
        <v>58.250350185593113</v>
      </c>
      <c r="BJ143" s="2">
        <f t="shared" si="154"/>
        <v>58.861093793560521</v>
      </c>
      <c r="BK143" s="2">
        <f t="shared" si="154"/>
        <v>59.328307063200505</v>
      </c>
      <c r="BL143" s="2">
        <f t="shared" si="154"/>
        <v>58.284623283257311</v>
      </c>
      <c r="BM143" s="2">
        <f t="shared" si="154"/>
        <v>60.470288128200892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84.242752598752602</v>
      </c>
      <c r="DL143" s="2">
        <f t="shared" si="164"/>
        <v>84.999101691331902</v>
      </c>
      <c r="DM143" s="2">
        <f t="shared" si="164"/>
        <v>86.169759581881522</v>
      </c>
      <c r="DN143" s="2">
        <f t="shared" si="164"/>
        <v>94.665476895197813</v>
      </c>
      <c r="DO143" s="2">
        <f t="shared" si="164"/>
        <v>87.510263977485934</v>
      </c>
      <c r="DP143" s="2">
        <f t="shared" si="164"/>
        <v>88.359562664165097</v>
      </c>
      <c r="DQ143" s="2">
        <f t="shared" si="164"/>
        <v>96.515292037786779</v>
      </c>
      <c r="DR143" s="2">
        <f t="shared" si="164"/>
        <v>100.95914556661923</v>
      </c>
      <c r="DS143" s="2">
        <f t="shared" si="164"/>
        <v>88.598439495798317</v>
      </c>
      <c r="DT143" s="2">
        <f t="shared" si="164"/>
        <v>85.180728571428574</v>
      </c>
      <c r="DU143" s="2">
        <f t="shared" si="164"/>
        <v>74.586636320531056</v>
      </c>
      <c r="DV143" s="2">
        <f t="shared" si="164"/>
        <v>90.393366998577534</v>
      </c>
      <c r="DW143" s="2">
        <f t="shared" si="164"/>
        <v>85.962369515264285</v>
      </c>
      <c r="DX143" s="2">
        <f t="shared" si="164"/>
        <v>87.196295798319298</v>
      </c>
      <c r="DY143" s="2">
        <f t="shared" si="164"/>
        <v>73.118832258064515</v>
      </c>
      <c r="EA143" s="2">
        <f t="shared" si="152"/>
        <v>53.761914283362444</v>
      </c>
      <c r="EB143" s="2">
        <f t="shared" si="152"/>
        <v>54.673179761904763</v>
      </c>
      <c r="EC143" s="2">
        <f t="shared" si="152"/>
        <v>54.654678801820886</v>
      </c>
      <c r="ED143" s="2">
        <f t="shared" si="152"/>
        <v>57.671836851434094</v>
      </c>
      <c r="EE143" s="2">
        <f t="shared" si="151"/>
        <v>59.962678327466143</v>
      </c>
      <c r="EF143" s="2">
        <f t="shared" si="151"/>
        <v>59.918500000000009</v>
      </c>
      <c r="EG143" s="2">
        <f t="shared" si="151"/>
        <v>59.832328347444346</v>
      </c>
      <c r="EH143" s="2">
        <f t="shared" si="151"/>
        <v>69.336088829669094</v>
      </c>
      <c r="EI143" s="2">
        <f t="shared" si="151"/>
        <v>55.389637330706719</v>
      </c>
      <c r="EJ143" s="2">
        <f t="shared" si="151"/>
        <v>57.519983688995829</v>
      </c>
      <c r="EK143" s="2">
        <f t="shared" si="151"/>
        <v>58.251412638390768</v>
      </c>
      <c r="EL143" s="2">
        <f t="shared" si="151"/>
        <v>58.809990853719412</v>
      </c>
      <c r="EM143" s="2">
        <f t="shared" si="135"/>
        <v>59.273657142857147</v>
      </c>
      <c r="EN143" s="2">
        <f t="shared" si="135"/>
        <v>58.230842935314072</v>
      </c>
      <c r="EO143" s="2">
        <f t="shared" si="135"/>
        <v>60.452956502983682</v>
      </c>
      <c r="EQ143" s="2">
        <f t="shared" si="165"/>
        <v>53.997719032807517</v>
      </c>
      <c r="ER143" s="2">
        <f t="shared" si="165"/>
        <v>54.908945671981783</v>
      </c>
      <c r="ES143" s="2">
        <f t="shared" si="165"/>
        <v>54.717565389131721</v>
      </c>
      <c r="ET143" s="2">
        <f t="shared" si="165"/>
        <v>57.69498454544091</v>
      </c>
      <c r="EU143" s="2">
        <f t="shared" si="165"/>
        <v>59.915156731837072</v>
      </c>
      <c r="EV143" s="2">
        <f t="shared" si="165"/>
        <v>60.575342471478486</v>
      </c>
      <c r="EW143" s="2">
        <f t="shared" si="165"/>
        <v>59.942991125516542</v>
      </c>
      <c r="EX143" s="2">
        <f t="shared" si="165"/>
        <v>69.411287196439858</v>
      </c>
      <c r="EY143" s="2">
        <f t="shared" si="165"/>
        <v>55.648215605830728</v>
      </c>
      <c r="EZ143" s="2">
        <f t="shared" si="165"/>
        <v>57.499211671098351</v>
      </c>
      <c r="FA143" s="2">
        <f t="shared" si="165"/>
        <v>57.511889748325189</v>
      </c>
      <c r="FB143" s="2">
        <f t="shared" si="165"/>
        <v>58.723858005044811</v>
      </c>
      <c r="FC143" s="2">
        <f t="shared" si="165"/>
        <v>59.607479115766225</v>
      </c>
      <c r="FD143" s="2">
        <f t="shared" si="165"/>
        <v>58.347902675193104</v>
      </c>
      <c r="FE143" s="2">
        <f t="shared" si="165"/>
        <v>60.067206904396073</v>
      </c>
      <c r="FG143" s="2">
        <f t="shared" si="166"/>
        <v>0.99837010744990307</v>
      </c>
      <c r="FH143" s="2">
        <f t="shared" si="166"/>
        <v>0.99863443802839547</v>
      </c>
      <c r="FI143" s="2">
        <f t="shared" si="166"/>
        <v>0.99849439809784568</v>
      </c>
      <c r="FJ143" s="2">
        <f t="shared" si="166"/>
        <v>0.99851255707342079</v>
      </c>
      <c r="FK143" s="2">
        <f t="shared" si="166"/>
        <v>0.9983309822001516</v>
      </c>
      <c r="FL143" s="2">
        <f t="shared" si="166"/>
        <v>0.99852686086358522</v>
      </c>
      <c r="FM143" s="2">
        <f t="shared" si="166"/>
        <v>0.99833749201201649</v>
      </c>
      <c r="FN143" s="2">
        <f t="shared" si="166"/>
        <v>0.99826190792191916</v>
      </c>
      <c r="FO143" s="2">
        <f t="shared" si="166"/>
        <v>0.99824754683274231</v>
      </c>
      <c r="FP143" s="2">
        <f t="shared" si="166"/>
        <v>0.99828678124531645</v>
      </c>
      <c r="FQ143" s="2">
        <f t="shared" si="166"/>
        <v>0.99829321792768588</v>
      </c>
      <c r="FR143" s="2">
        <f t="shared" si="166"/>
        <v>0.99829407150523986</v>
      </c>
      <c r="FS143" s="2">
        <f t="shared" si="166"/>
        <v>0.99831404009321545</v>
      </c>
      <c r="FT143" s="2">
        <f t="shared" si="166"/>
        <v>0.99824959678271163</v>
      </c>
      <c r="FU143" s="2">
        <f t="shared" si="166"/>
        <v>0.9980229028152009</v>
      </c>
      <c r="FW143" s="2">
        <f t="shared" si="156"/>
        <v>2.9565224208880921E-2</v>
      </c>
      <c r="FX143" s="2">
        <f t="shared" si="156"/>
        <v>3.1737924923103226E-2</v>
      </c>
      <c r="FY143" s="2">
        <f t="shared" si="156"/>
        <v>2.9034368409204897E-2</v>
      </c>
      <c r="FZ143" s="2">
        <f t="shared" si="156"/>
        <v>3.5002628951030922E-2</v>
      </c>
      <c r="GA143" s="2">
        <f t="shared" si="156"/>
        <v>3.2219129984508418E-2</v>
      </c>
      <c r="GB143" s="2">
        <f t="shared" si="156"/>
        <v>4.5506022711166605E-2</v>
      </c>
      <c r="GC143" s="2">
        <f t="shared" si="156"/>
        <v>4.2892250907235897E-2</v>
      </c>
      <c r="GD143" s="2">
        <f t="shared" si="156"/>
        <v>4.6563370866980543E-2</v>
      </c>
      <c r="GE143" s="2">
        <f t="shared" si="156"/>
        <v>4.7306345542497276E-2</v>
      </c>
      <c r="GF143" s="2">
        <f t="shared" si="156"/>
        <v>4.3559539125437759E-2</v>
      </c>
      <c r="GG143" s="2">
        <f t="shared" si="156"/>
        <v>3.9137557625829551E-2</v>
      </c>
      <c r="GH143" s="2">
        <f t="shared" si="156"/>
        <v>3.2229765157608468E-2</v>
      </c>
      <c r="GI143" s="2">
        <f t="shared" si="156"/>
        <v>2.8919070951643259E-2</v>
      </c>
      <c r="GJ143" s="2">
        <f t="shared" si="156"/>
        <v>2.6303886073867171E-2</v>
      </c>
      <c r="GK143" s="2">
        <f t="shared" si="156"/>
        <v>1.9987168125149456E-2</v>
      </c>
      <c r="GM143" s="86">
        <f t="shared" si="157"/>
        <v>2.4351721403224492E-45</v>
      </c>
      <c r="GN143" s="86">
        <f t="shared" si="157"/>
        <v>9.5753321433258214E-32</v>
      </c>
      <c r="GO143" s="86">
        <f t="shared" si="157"/>
        <v>8.4662492066813779E-49</v>
      </c>
      <c r="GP143" s="86">
        <f t="shared" si="157"/>
        <v>2.3510669579563143E-43</v>
      </c>
      <c r="GQ143" s="86">
        <f t="shared" si="157"/>
        <v>4.5406026605338138E-52</v>
      </c>
      <c r="GR143" s="86">
        <f t="shared" si="157"/>
        <v>3.4815383050608196E-31</v>
      </c>
      <c r="GS143" s="86">
        <f t="shared" si="157"/>
        <v>5.5549739049397083E-48</v>
      </c>
      <c r="GT143" s="86">
        <f t="shared" si="157"/>
        <v>5.2255372124883434E-60</v>
      </c>
      <c r="GU143" s="86">
        <f t="shared" si="157"/>
        <v>7.180251268960214E-66</v>
      </c>
      <c r="GV143" s="86">
        <f t="shared" si="157"/>
        <v>7.918977981278483E-60</v>
      </c>
      <c r="GW143" s="86">
        <f t="shared" si="157"/>
        <v>5.499675148468134E-69</v>
      </c>
      <c r="GX143" s="86">
        <f t="shared" si="157"/>
        <v>1.3880591755420362E-71</v>
      </c>
      <c r="GY143" s="86">
        <f t="shared" si="157"/>
        <v>1.4424285640700703E-78</v>
      </c>
      <c r="GZ143" s="86">
        <f t="shared" si="157"/>
        <v>9.0872788441400137E-100</v>
      </c>
      <c r="HA143" s="86">
        <f t="shared" si="157"/>
        <v>1.5149529236173189E-106</v>
      </c>
      <c r="HC143" s="86">
        <f t="shared" si="153"/>
        <v>2.2889736887818277E-17</v>
      </c>
      <c r="HD143" s="86">
        <f t="shared" si="153"/>
        <v>4.1757984127579911E-9</v>
      </c>
      <c r="HE143" s="86">
        <f t="shared" si="153"/>
        <v>1.1763580375921743E-15</v>
      </c>
      <c r="HF143" s="86">
        <f t="shared" si="153"/>
        <v>3.1528135532229561E-11</v>
      </c>
      <c r="HG143" s="86">
        <f t="shared" si="153"/>
        <v>1.3889519893849106E-21</v>
      </c>
      <c r="HH143" s="86">
        <f t="shared" si="153"/>
        <v>1.9905412125358549E-13</v>
      </c>
      <c r="HI143" s="86">
        <f t="shared" si="153"/>
        <v>6.7473351981131585E-21</v>
      </c>
      <c r="HJ143" s="86">
        <f t="shared" si="153"/>
        <v>3.109610315112362E-27</v>
      </c>
      <c r="HK143" s="86">
        <f t="shared" si="153"/>
        <v>1.0974884177206423E-34</v>
      </c>
      <c r="HL143" s="86">
        <f t="shared" si="161"/>
        <v>7.1897863546165267E-30</v>
      </c>
      <c r="HM143" s="86">
        <f t="shared" si="161"/>
        <v>2.7915315396744837E-34</v>
      </c>
      <c r="HN143" s="86">
        <f t="shared" si="161"/>
        <v>2.6563911547900628E-30</v>
      </c>
      <c r="HO143" s="86">
        <f t="shared" si="161"/>
        <v>1.2799647450614045E-21</v>
      </c>
      <c r="HP143" s="86">
        <f t="shared" si="161"/>
        <v>1.6662200114645023E-38</v>
      </c>
      <c r="HQ143" s="86">
        <f t="shared" si="161"/>
        <v>3.5243215752722931E-46</v>
      </c>
      <c r="HS143" s="86">
        <f t="shared" si="158"/>
        <v>4.1585199223570284E-2</v>
      </c>
      <c r="HT143" s="86">
        <f t="shared" si="158"/>
        <v>3.857356348750058E-2</v>
      </c>
      <c r="HU143" s="86">
        <f t="shared" si="158"/>
        <v>2.9504615562056004E-2</v>
      </c>
      <c r="HV143" s="86">
        <f t="shared" si="158"/>
        <v>3.0016831603787375E-2</v>
      </c>
      <c r="HW143" s="86">
        <f t="shared" si="158"/>
        <v>5.2564821299857734E-2</v>
      </c>
      <c r="HX143" s="86">
        <f t="shared" si="158"/>
        <v>7.6911275775361818E-2</v>
      </c>
      <c r="HY143" s="86">
        <f t="shared" si="158"/>
        <v>0.17338933979400917</v>
      </c>
      <c r="HZ143" s="86">
        <f t="shared" si="158"/>
        <v>0.15524344983126767</v>
      </c>
      <c r="IA143" s="86">
        <f t="shared" si="158"/>
        <v>0.15530356113383847</v>
      </c>
      <c r="IB143" s="86">
        <f t="shared" si="158"/>
        <v>0.13272901795867445</v>
      </c>
      <c r="IC143" s="86">
        <f t="shared" si="158"/>
        <v>5.6866566999132118E-2</v>
      </c>
      <c r="ID143" s="86">
        <f t="shared" si="158"/>
        <v>2.6824066153891223E-2</v>
      </c>
      <c r="IE143" s="86">
        <f t="shared" si="158"/>
        <v>3.4069188228188586E-2</v>
      </c>
      <c r="IF143" s="86">
        <f t="shared" si="158"/>
        <v>4.7746066952795208E-2</v>
      </c>
      <c r="IG143" s="86">
        <f t="shared" si="158"/>
        <v>6.3460432408220288E-2</v>
      </c>
      <c r="II143" s="86">
        <f t="shared" si="159"/>
        <v>4.6372534411333625E-22</v>
      </c>
      <c r="IJ143" s="86">
        <f t="shared" si="159"/>
        <v>8.118352943729692E-20</v>
      </c>
      <c r="IK143" s="86">
        <f t="shared" si="159"/>
        <v>1.1903704742980056E-21</v>
      </c>
      <c r="IL143" s="86">
        <f t="shared" si="159"/>
        <v>3.712740603554242E-21</v>
      </c>
      <c r="IM143" s="86">
        <f t="shared" si="159"/>
        <v>4.6626008348661176E-21</v>
      </c>
      <c r="IN143" s="86">
        <f t="shared" si="159"/>
        <v>1.3547955816576009E-17</v>
      </c>
      <c r="IO143" s="86">
        <f t="shared" si="159"/>
        <v>1.5984454995124737E-17</v>
      </c>
      <c r="IP143" s="86">
        <f t="shared" si="159"/>
        <v>1.077195282781779E-17</v>
      </c>
      <c r="IQ143" s="86">
        <f t="shared" si="159"/>
        <v>9.531091815152656E-18</v>
      </c>
      <c r="IR143" s="86">
        <f t="shared" si="159"/>
        <v>2.1323101279561831E-18</v>
      </c>
      <c r="IS143" s="86">
        <f t="shared" si="159"/>
        <v>6.0974737598901823E-20</v>
      </c>
      <c r="IT143" s="86">
        <f t="shared" si="159"/>
        <v>1.2441883259835547E-22</v>
      </c>
      <c r="IU143" s="86">
        <f t="shared" si="159"/>
        <v>1.080942929279375E-22</v>
      </c>
      <c r="IV143" s="86">
        <f t="shared" si="159"/>
        <v>4.868115998327327E-26</v>
      </c>
      <c r="IW143" s="86">
        <f t="shared" si="159"/>
        <v>4.3884494162624836E-13</v>
      </c>
      <c r="IY143" s="86">
        <f t="shared" si="160"/>
        <v>4.1585199223570304E-2</v>
      </c>
      <c r="IZ143" s="86">
        <f t="shared" si="160"/>
        <v>3.8573567663298995E-2</v>
      </c>
      <c r="JA143" s="86">
        <f t="shared" si="160"/>
        <v>2.950461556205718E-2</v>
      </c>
      <c r="JB143" s="86">
        <f t="shared" si="160"/>
        <v>3.0016831635315509E-2</v>
      </c>
      <c r="JC143" s="86">
        <f t="shared" si="160"/>
        <v>5.2564821299857734E-2</v>
      </c>
      <c r="JD143" s="86">
        <f t="shared" si="160"/>
        <v>7.6911275775560881E-2</v>
      </c>
      <c r="JE143" s="86">
        <f t="shared" si="160"/>
        <v>0.1733893397940092</v>
      </c>
      <c r="JF143" s="86">
        <f t="shared" si="160"/>
        <v>0.15524344983126767</v>
      </c>
      <c r="JG143" s="86">
        <f t="shared" si="160"/>
        <v>0.15530356113383847</v>
      </c>
      <c r="JH143" s="86">
        <f t="shared" si="160"/>
        <v>0.13272901795867445</v>
      </c>
      <c r="JI143" s="86">
        <f t="shared" si="160"/>
        <v>5.6866566999132118E-2</v>
      </c>
      <c r="JJ143" s="86">
        <f t="shared" si="160"/>
        <v>2.6824066153891223E-2</v>
      </c>
      <c r="JK143" s="86">
        <f t="shared" si="160"/>
        <v>3.4069188228188586E-2</v>
      </c>
      <c r="JL143" s="86">
        <f t="shared" si="160"/>
        <v>4.7746066952795208E-2</v>
      </c>
      <c r="JM143" s="86">
        <f t="shared" si="160"/>
        <v>6.3460432408659131E-2</v>
      </c>
    </row>
    <row r="144" spans="2:273" x14ac:dyDescent="0.25">
      <c r="B144" s="2">
        <v>117</v>
      </c>
      <c r="C144" s="37">
        <v>54.308</v>
      </c>
      <c r="D144" s="37">
        <v>54.439</v>
      </c>
      <c r="E144" s="37">
        <v>54.393000000000001</v>
      </c>
      <c r="F144" s="37">
        <v>59.643999999999998</v>
      </c>
      <c r="G144" s="37">
        <v>62.948</v>
      </c>
      <c r="H144" s="37">
        <v>67.599999999999994</v>
      </c>
      <c r="I144" s="37">
        <v>66.667000000000002</v>
      </c>
      <c r="J144" s="37">
        <v>77.981999999999999</v>
      </c>
      <c r="K144" s="37">
        <v>66.213999999999999</v>
      </c>
      <c r="L144" s="37">
        <v>68.61</v>
      </c>
      <c r="M144" s="37">
        <v>64.457999999999998</v>
      </c>
      <c r="N144" s="37">
        <v>61.3</v>
      </c>
      <c r="O144" s="37">
        <v>66.254000000000005</v>
      </c>
      <c r="P144" s="37">
        <v>70.822999999999993</v>
      </c>
      <c r="Q144" s="37">
        <v>90.606999999999999</v>
      </c>
      <c r="S144" s="4">
        <f t="shared" si="162"/>
        <v>53.744319673403787</v>
      </c>
      <c r="T144" s="4">
        <f t="shared" si="162"/>
        <v>55.018322609019158</v>
      </c>
      <c r="U144" s="4">
        <f t="shared" si="162"/>
        <v>55.55463214409528</v>
      </c>
      <c r="V144" s="4">
        <f t="shared" si="162"/>
        <v>59.416077040607625</v>
      </c>
      <c r="W144" s="4">
        <f t="shared" si="162"/>
        <v>62.765944148381934</v>
      </c>
      <c r="X144" s="4">
        <f t="shared" si="162"/>
        <v>65.181672273993868</v>
      </c>
      <c r="Y144" s="4">
        <f t="shared" si="162"/>
        <v>67.847372415407762</v>
      </c>
      <c r="Z144" s="4">
        <f t="shared" si="162"/>
        <v>77.985058455222543</v>
      </c>
      <c r="AA144" s="4">
        <f t="shared" si="162"/>
        <v>65.891799913530576</v>
      </c>
      <c r="AB144" s="4">
        <f t="shared" si="162"/>
        <v>69.061951762217731</v>
      </c>
      <c r="AC144" s="4">
        <f t="shared" si="162"/>
        <v>64.74198060140624</v>
      </c>
      <c r="AD144" s="4">
        <f t="shared" si="162"/>
        <v>63.099617601420135</v>
      </c>
      <c r="AE144" s="4">
        <f t="shared" si="162"/>
        <v>65.698752686137055</v>
      </c>
      <c r="AF144" s="4">
        <f t="shared" si="162"/>
        <v>72.062788790426296</v>
      </c>
      <c r="AG144" s="4">
        <f t="shared" si="162"/>
        <v>90.292206895591022</v>
      </c>
      <c r="AI144" s="4">
        <f t="shared" si="163"/>
        <v>0.56368032659621292</v>
      </c>
      <c r="AJ144" s="4">
        <f t="shared" si="163"/>
        <v>-0.57932260901915811</v>
      </c>
      <c r="AK144" s="4">
        <f t="shared" si="163"/>
        <v>-1.1616321440952788</v>
      </c>
      <c r="AL144" s="4">
        <f t="shared" si="163"/>
        <v>0.22792295939237306</v>
      </c>
      <c r="AM144" s="4">
        <f t="shared" si="163"/>
        <v>0.18205585161806681</v>
      </c>
      <c r="AN144" s="4">
        <f t="shared" si="163"/>
        <v>2.418327726006126</v>
      </c>
      <c r="AO144" s="4">
        <f t="shared" si="163"/>
        <v>-1.1803724154077599</v>
      </c>
      <c r="AP144" s="4">
        <f t="shared" si="163"/>
        <v>-3.0584552225434436E-3</v>
      </c>
      <c r="AQ144" s="4">
        <f t="shared" si="163"/>
        <v>0.32220008646942233</v>
      </c>
      <c r="AR144" s="4">
        <f t="shared" si="163"/>
        <v>-0.45195176221773181</v>
      </c>
      <c r="AS144" s="4">
        <f t="shared" si="163"/>
        <v>-0.28398060140624182</v>
      </c>
      <c r="AT144" s="4">
        <f t="shared" si="163"/>
        <v>-1.7996176014201382</v>
      </c>
      <c r="AU144" s="4">
        <f t="shared" si="163"/>
        <v>0.55524731386294945</v>
      </c>
      <c r="AV144" s="4">
        <f t="shared" si="163"/>
        <v>-1.239788790426303</v>
      </c>
      <c r="AW144" s="4">
        <f t="shared" si="163"/>
        <v>0.31479310440897734</v>
      </c>
      <c r="AY144" s="2">
        <f t="shared" ref="AY144:BM160" si="167">IF(OR($B144 &lt; C$230, $B144 &gt; C$233), #N/A, ((1-FG144)*DK144) + (FG144 - FW144)*EA144 + (FW144*EQ144))</f>
        <v>53.651408998255093</v>
      </c>
      <c r="AZ144" s="2">
        <f t="shared" si="167"/>
        <v>54.568146667722722</v>
      </c>
      <c r="BA144" s="2">
        <f t="shared" si="167"/>
        <v>54.540231315038248</v>
      </c>
      <c r="BB144" s="2">
        <f t="shared" si="167"/>
        <v>57.577983799492273</v>
      </c>
      <c r="BC144" s="2">
        <f t="shared" si="167"/>
        <v>59.871170995090111</v>
      </c>
      <c r="BD144" s="2">
        <f t="shared" si="167"/>
        <v>59.80655286612128</v>
      </c>
      <c r="BE144" s="2">
        <f t="shared" si="167"/>
        <v>59.777176234405239</v>
      </c>
      <c r="BF144" s="2">
        <f t="shared" si="167"/>
        <v>69.290125392763144</v>
      </c>
      <c r="BG144" s="2">
        <f t="shared" si="167"/>
        <v>55.275545291194156</v>
      </c>
      <c r="BH144" s="2">
        <f t="shared" si="167"/>
        <v>57.355482026275737</v>
      </c>
      <c r="BI144" s="2">
        <f t="shared" si="167"/>
        <v>58.10967286732857</v>
      </c>
      <c r="BJ144" s="2">
        <f t="shared" si="167"/>
        <v>58.669834297284645</v>
      </c>
      <c r="BK144" s="2">
        <f t="shared" si="167"/>
        <v>59.172548423948804</v>
      </c>
      <c r="BL144" s="2">
        <f t="shared" si="167"/>
        <v>58.110024155253107</v>
      </c>
      <c r="BM144" s="2">
        <f t="shared" si="167"/>
        <v>60.342153477517243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84.409949775686613</v>
      </c>
      <c r="DL144" s="2">
        <f t="shared" si="164"/>
        <v>85.151396899224778</v>
      </c>
      <c r="DM144" s="2">
        <f t="shared" si="164"/>
        <v>86.331689895470362</v>
      </c>
      <c r="DN144" s="2">
        <f t="shared" si="164"/>
        <v>94.853054666263958</v>
      </c>
      <c r="DO144" s="2">
        <f t="shared" si="164"/>
        <v>87.587559943714822</v>
      </c>
      <c r="DP144" s="2">
        <f t="shared" si="164"/>
        <v>88.441461163227018</v>
      </c>
      <c r="DQ144" s="2">
        <f t="shared" si="164"/>
        <v>96.743798920377884</v>
      </c>
      <c r="DR144" s="2">
        <f t="shared" si="164"/>
        <v>101.13489568515882</v>
      </c>
      <c r="DS144" s="2">
        <f t="shared" si="164"/>
        <v>88.749699719887957</v>
      </c>
      <c r="DT144" s="2">
        <f t="shared" si="164"/>
        <v>85.269400000000005</v>
      </c>
      <c r="DU144" s="2">
        <f t="shared" si="164"/>
        <v>74.538123281175913</v>
      </c>
      <c r="DV144" s="2">
        <f t="shared" si="164"/>
        <v>90.522775960170705</v>
      </c>
      <c r="DW144" s="2">
        <f t="shared" si="164"/>
        <v>86.041095962359151</v>
      </c>
      <c r="DX144" s="2">
        <f t="shared" si="164"/>
        <v>87.340291316526589</v>
      </c>
      <c r="DY144" s="2">
        <f t="shared" si="164"/>
        <v>73.108467741935485</v>
      </c>
      <c r="EA144" s="2">
        <f t="shared" si="152"/>
        <v>53.597010609400293</v>
      </c>
      <c r="EB144" s="2">
        <f t="shared" si="152"/>
        <v>54.520940476190475</v>
      </c>
      <c r="EC144" s="2">
        <f t="shared" si="152"/>
        <v>54.494257674237446</v>
      </c>
      <c r="ED144" s="2">
        <f t="shared" si="152"/>
        <v>57.526342571704802</v>
      </c>
      <c r="EE144" s="2">
        <f t="shared" si="151"/>
        <v>59.830762792853434</v>
      </c>
      <c r="EF144" s="2">
        <f t="shared" si="151"/>
        <v>59.732470588235302</v>
      </c>
      <c r="EG144" s="2">
        <f t="shared" si="151"/>
        <v>59.715428974600194</v>
      </c>
      <c r="EH144" s="2">
        <f t="shared" si="151"/>
        <v>69.2354403730846</v>
      </c>
      <c r="EI144" s="2">
        <f t="shared" si="151"/>
        <v>55.207616375277027</v>
      </c>
      <c r="EJ144" s="2">
        <f t="shared" si="151"/>
        <v>57.312855693721986</v>
      </c>
      <c r="EK144" s="2">
        <f t="shared" si="151"/>
        <v>58.118125058474973</v>
      </c>
      <c r="EL144" s="2">
        <f t="shared" si="151"/>
        <v>58.623538612081859</v>
      </c>
      <c r="EM144" s="2">
        <f t="shared" si="135"/>
        <v>59.119191428571433</v>
      </c>
      <c r="EN144" s="2">
        <f t="shared" si="135"/>
        <v>58.059327674094419</v>
      </c>
      <c r="EO144" s="2">
        <f t="shared" si="135"/>
        <v>60.328170501114393</v>
      </c>
      <c r="EQ144" s="2">
        <f t="shared" si="165"/>
        <v>53.862715179342857</v>
      </c>
      <c r="ER144" s="2">
        <f t="shared" si="165"/>
        <v>54.781916104783605</v>
      </c>
      <c r="ES144" s="2">
        <f t="shared" si="165"/>
        <v>54.565164942178939</v>
      </c>
      <c r="ET144" s="2">
        <f t="shared" si="165"/>
        <v>57.552447446996865</v>
      </c>
      <c r="EU144" s="2">
        <f t="shared" si="165"/>
        <v>59.778279716246104</v>
      </c>
      <c r="EV144" s="2">
        <f t="shared" si="165"/>
        <v>60.447193875101142</v>
      </c>
      <c r="EW144" s="2">
        <f t="shared" si="165"/>
        <v>59.83490165708853</v>
      </c>
      <c r="EX144" s="2">
        <f t="shared" si="165"/>
        <v>69.31633342740713</v>
      </c>
      <c r="EY144" s="2">
        <f t="shared" si="165"/>
        <v>55.484790426093248</v>
      </c>
      <c r="EZ144" s="2">
        <f t="shared" si="165"/>
        <v>57.290534842140659</v>
      </c>
      <c r="FA144" s="2">
        <f t="shared" si="165"/>
        <v>57.322479917919011</v>
      </c>
      <c r="FB144" s="2">
        <f t="shared" si="165"/>
        <v>58.528692322047455</v>
      </c>
      <c r="FC144" s="2">
        <f t="shared" si="165"/>
        <v>59.497275595402499</v>
      </c>
      <c r="FD144" s="2">
        <f t="shared" si="165"/>
        <v>58.196474963129951</v>
      </c>
      <c r="FE144" s="2">
        <f t="shared" si="165"/>
        <v>59.913710122219236</v>
      </c>
      <c r="FG144" s="2">
        <f t="shared" si="166"/>
        <v>0.99851330711642183</v>
      </c>
      <c r="FH144" s="2">
        <f t="shared" si="166"/>
        <v>0.99875444302061944</v>
      </c>
      <c r="FI144" s="2">
        <f t="shared" si="166"/>
        <v>0.99862669281434824</v>
      </c>
      <c r="FJ144" s="2">
        <f t="shared" si="166"/>
        <v>0.9986432583592445</v>
      </c>
      <c r="FK144" s="2">
        <f t="shared" si="166"/>
        <v>0.99847761410475611</v>
      </c>
      <c r="FL144" s="2">
        <f t="shared" si="166"/>
        <v>0.99865630696984864</v>
      </c>
      <c r="FM144" s="2">
        <f t="shared" si="166"/>
        <v>0.99848355286448853</v>
      </c>
      <c r="FN144" s="2">
        <f t="shared" si="166"/>
        <v>0.9984145987244013</v>
      </c>
      <c r="FO144" s="2">
        <f t="shared" si="166"/>
        <v>0.99840149723185267</v>
      </c>
      <c r="FP144" s="2">
        <f t="shared" si="166"/>
        <v>0.9984372903553751</v>
      </c>
      <c r="FQ144" s="2">
        <f t="shared" si="166"/>
        <v>0.99844316244637987</v>
      </c>
      <c r="FR144" s="2">
        <f t="shared" si="166"/>
        <v>0.99844394115217472</v>
      </c>
      <c r="FS144" s="2">
        <f t="shared" si="166"/>
        <v>0.99846215815730399</v>
      </c>
      <c r="FT144" s="2">
        <f t="shared" si="166"/>
        <v>0.99840336738480662</v>
      </c>
      <c r="FU144" s="2">
        <f t="shared" si="166"/>
        <v>0.99819655220359449</v>
      </c>
      <c r="FW144" s="2">
        <f t="shared" ref="FW144:GK160" si="169">POWER(10,($B144-C$232)/C$229)/(1+POWER(10,($B144-C$232)/C$229))</f>
        <v>3.2325418700974815E-2</v>
      </c>
      <c r="FX144" s="2">
        <f t="shared" si="169"/>
        <v>3.4693709913585245E-2</v>
      </c>
      <c r="FY144" s="2">
        <f t="shared" si="169"/>
        <v>3.1746623781074089E-2</v>
      </c>
      <c r="FZ144" s="2">
        <f t="shared" si="169"/>
        <v>3.8250448052744732E-2</v>
      </c>
      <c r="GA144" s="2">
        <f t="shared" si="169"/>
        <v>3.5218100051044095E-2</v>
      </c>
      <c r="GB144" s="2">
        <f t="shared" si="169"/>
        <v>4.9678257306241064E-2</v>
      </c>
      <c r="GC144" s="2">
        <f t="shared" si="169"/>
        <v>4.6836600230007838E-2</v>
      </c>
      <c r="GD144" s="2">
        <f t="shared" si="169"/>
        <v>5.0827386483501359E-2</v>
      </c>
      <c r="GE144" s="2">
        <f t="shared" si="169"/>
        <v>5.1634713997190509E-2</v>
      </c>
      <c r="GF144" s="2">
        <f t="shared" si="169"/>
        <v>4.7562202552432105E-2</v>
      </c>
      <c r="GG144" s="2">
        <f t="shared" si="169"/>
        <v>4.2752050224443221E-2</v>
      </c>
      <c r="GH144" s="2">
        <f t="shared" si="169"/>
        <v>3.5229689114654128E-2</v>
      </c>
      <c r="GI144" s="2">
        <f t="shared" si="169"/>
        <v>3.1620906531056911E-2</v>
      </c>
      <c r="GJ144" s="2">
        <f t="shared" si="169"/>
        <v>2.8768629920672042E-2</v>
      </c>
      <c r="GK144" s="2">
        <f t="shared" si="169"/>
        <v>2.1873315171126534E-2</v>
      </c>
      <c r="GM144" s="86">
        <f t="shared" ref="GM144:HA160" si="170" xml:space="preserve"> _xlfn.NORM.DIST($B144, C$7, ABS(C$11), TRUE) * _xlfn.NORM.DIST(($B144 - C$7)*C$15, 0, ABS(C$11), TRUE) * 2</f>
        <v>4.9316141989840961E-47</v>
      </c>
      <c r="GN144" s="86">
        <f t="shared" si="170"/>
        <v>6.1303774056712338E-33</v>
      </c>
      <c r="GO144" s="86">
        <f t="shared" si="170"/>
        <v>1.1878841119171606E-50</v>
      </c>
      <c r="GP144" s="86">
        <f t="shared" si="170"/>
        <v>5.2040259084750457E-45</v>
      </c>
      <c r="GQ144" s="86">
        <f t="shared" si="170"/>
        <v>4.6351328244515719E-54</v>
      </c>
      <c r="GR144" s="86">
        <f t="shared" si="170"/>
        <v>2.4949851773584512E-32</v>
      </c>
      <c r="GS144" s="86">
        <f t="shared" si="170"/>
        <v>8.7480406752496661E-50</v>
      </c>
      <c r="GT144" s="86">
        <f t="shared" si="170"/>
        <v>2.7897394210580967E-62</v>
      </c>
      <c r="GU144" s="86">
        <f t="shared" si="170"/>
        <v>2.4708541186995539E-68</v>
      </c>
      <c r="GV144" s="86">
        <f t="shared" si="170"/>
        <v>4.8119541787434955E-62</v>
      </c>
      <c r="GW144" s="86">
        <f t="shared" si="170"/>
        <v>1.4228020638425849E-71</v>
      </c>
      <c r="GX144" s="86">
        <f t="shared" si="170"/>
        <v>2.7214696802544207E-74</v>
      </c>
      <c r="GY144" s="86">
        <f t="shared" si="170"/>
        <v>1.4638045109762362E-81</v>
      </c>
      <c r="GZ144" s="86">
        <f t="shared" si="170"/>
        <v>1.6793945252177042E-103</v>
      </c>
      <c r="HA144" s="86">
        <f t="shared" si="170"/>
        <v>1.590300846654106E-110</v>
      </c>
      <c r="HC144" s="86">
        <f t="shared" si="153"/>
        <v>1.8099083135312659E-18</v>
      </c>
      <c r="HD144" s="86">
        <f t="shared" si="153"/>
        <v>1.1714287932262395E-9</v>
      </c>
      <c r="HE144" s="86">
        <f t="shared" si="153"/>
        <v>1.1762082114411576E-16</v>
      </c>
      <c r="HF144" s="86">
        <f t="shared" si="153"/>
        <v>6.5164026269275036E-12</v>
      </c>
      <c r="HG144" s="86">
        <f t="shared" si="153"/>
        <v>5.7137245073035696E-23</v>
      </c>
      <c r="HH144" s="86">
        <f t="shared" si="153"/>
        <v>3.138496570612418E-14</v>
      </c>
      <c r="HI144" s="86">
        <f t="shared" si="153"/>
        <v>3.4811489574166373E-22</v>
      </c>
      <c r="HJ144" s="86">
        <f t="shared" si="153"/>
        <v>6.2275932483287871E-29</v>
      </c>
      <c r="HK144" s="86">
        <f t="shared" si="153"/>
        <v>7.8056016358537416E-37</v>
      </c>
      <c r="HL144" s="86">
        <f t="shared" si="161"/>
        <v>1.0087228411887182E-31</v>
      </c>
      <c r="HM144" s="86">
        <f t="shared" si="161"/>
        <v>1.8455167118977724E-36</v>
      </c>
      <c r="HN144" s="86">
        <f t="shared" si="161"/>
        <v>2.8835260068368901E-32</v>
      </c>
      <c r="HO144" s="86">
        <f t="shared" si="161"/>
        <v>5.0142080895302083E-23</v>
      </c>
      <c r="HP144" s="86">
        <f t="shared" si="161"/>
        <v>5.4418738147167044E-41</v>
      </c>
      <c r="HQ144" s="86">
        <f t="shared" si="161"/>
        <v>3.7342477396012976E-49</v>
      </c>
      <c r="HS144" s="86">
        <f t="shared" ref="HS144:IG160" si="171" xml:space="preserve"> _xlfn.NORM.DIST($B144, C$9, ABS(C$13), TRUE) * _xlfn.NORM.DIST(($B144 - C$9)*C$17, 0, ABS(C$13), TRUE) * 2</f>
        <v>7.5104479210001324E-2</v>
      </c>
      <c r="HT144" s="86">
        <f t="shared" si="171"/>
        <v>6.8917289745766774E-2</v>
      </c>
      <c r="HU144" s="86">
        <f t="shared" si="171"/>
        <v>5.5094654346773832E-2</v>
      </c>
      <c r="HV144" s="86">
        <f t="shared" si="171"/>
        <v>5.7423828028085516E-2</v>
      </c>
      <c r="HW144" s="86">
        <f t="shared" si="171"/>
        <v>9.2100591210192886E-2</v>
      </c>
      <c r="HX144" s="86">
        <f t="shared" si="171"/>
        <v>0.12860476992856218</v>
      </c>
      <c r="HY144" s="86">
        <f t="shared" si="171"/>
        <v>0.25125816922913563</v>
      </c>
      <c r="HZ144" s="86">
        <f t="shared" si="171"/>
        <v>0.23231393210223408</v>
      </c>
      <c r="IA144" s="86">
        <f t="shared" si="171"/>
        <v>0.23299217211236437</v>
      </c>
      <c r="IB144" s="86">
        <f t="shared" si="171"/>
        <v>0.20417720391422553</v>
      </c>
      <c r="IC144" s="86">
        <f t="shared" si="171"/>
        <v>0.10020760711484122</v>
      </c>
      <c r="ID144" s="86">
        <f t="shared" si="171"/>
        <v>5.2383923011748865E-2</v>
      </c>
      <c r="IE144" s="86">
        <f t="shared" si="171"/>
        <v>6.3406095929856604E-2</v>
      </c>
      <c r="IF144" s="86">
        <f t="shared" si="171"/>
        <v>7.4890961380282853E-2</v>
      </c>
      <c r="IG144" s="86">
        <f t="shared" si="171"/>
        <v>8.8986438691541395E-2</v>
      </c>
      <c r="II144" s="86">
        <f t="shared" ref="II144:IW160" si="172" xml:space="preserve"> _xlfn.NORM.DIST($B144, C$10, ABS(C$14), TRUE) * _xlfn.NORM.DIST(($B144 - C$10)*C$18, 0, ABS(C$14), TRUE) * 2</f>
        <v>5.3925635019559826E-21</v>
      </c>
      <c r="IJ144" s="86">
        <f t="shared" si="172"/>
        <v>7.5770227228867523E-19</v>
      </c>
      <c r="IK144" s="86">
        <f t="shared" si="172"/>
        <v>1.302066126129844E-20</v>
      </c>
      <c r="IL144" s="86">
        <f t="shared" si="172"/>
        <v>4.3805351836142937E-20</v>
      </c>
      <c r="IM144" s="86">
        <f t="shared" si="172"/>
        <v>5.1119259431843557E-20</v>
      </c>
      <c r="IN144" s="86">
        <f t="shared" si="172"/>
        <v>1.2263100241849218E-16</v>
      </c>
      <c r="IO144" s="86">
        <f t="shared" si="172"/>
        <v>1.3724313265082061E-16</v>
      </c>
      <c r="IP144" s="86">
        <f t="shared" si="172"/>
        <v>1.0056447318583642E-16</v>
      </c>
      <c r="IQ144" s="86">
        <f t="shared" si="172"/>
        <v>9.0729667110828299E-17</v>
      </c>
      <c r="IR144" s="86">
        <f t="shared" si="172"/>
        <v>2.0807328338663176E-17</v>
      </c>
      <c r="IS144" s="86">
        <f t="shared" si="172"/>
        <v>6.7151245565962902E-19</v>
      </c>
      <c r="IT144" s="86">
        <f t="shared" si="172"/>
        <v>1.6525273222701509E-21</v>
      </c>
      <c r="IU144" s="86">
        <f t="shared" si="172"/>
        <v>1.333276211933239E-21</v>
      </c>
      <c r="IV144" s="86">
        <f t="shared" si="172"/>
        <v>8.2486216255347374E-25</v>
      </c>
      <c r="IW144" s="86">
        <f t="shared" si="172"/>
        <v>1.5313154069478922E-12</v>
      </c>
      <c r="IY144" s="86">
        <f t="shared" ref="IY144:JM160" si="173">GM144+HC144+HS144+II144</f>
        <v>7.5104479210001324E-2</v>
      </c>
      <c r="IZ144" s="86">
        <f t="shared" si="173"/>
        <v>6.8917290917195562E-2</v>
      </c>
      <c r="JA144" s="86">
        <f t="shared" si="173"/>
        <v>5.509465434677395E-2</v>
      </c>
      <c r="JB144" s="86">
        <f t="shared" si="173"/>
        <v>5.7423828034601922E-2</v>
      </c>
      <c r="JC144" s="86">
        <f t="shared" si="173"/>
        <v>9.2100591210192886E-2</v>
      </c>
      <c r="JD144" s="86">
        <f t="shared" si="173"/>
        <v>0.12860476992859368</v>
      </c>
      <c r="JE144" s="86">
        <f t="shared" si="173"/>
        <v>0.25125816922913574</v>
      </c>
      <c r="JF144" s="86">
        <f t="shared" si="173"/>
        <v>0.23231393210223419</v>
      </c>
      <c r="JG144" s="86">
        <f t="shared" si="173"/>
        <v>0.23299217211236445</v>
      </c>
      <c r="JH144" s="86">
        <f t="shared" si="173"/>
        <v>0.20417720391422556</v>
      </c>
      <c r="JI144" s="86">
        <f t="shared" si="173"/>
        <v>0.10020760711484122</v>
      </c>
      <c r="JJ144" s="86">
        <f t="shared" si="173"/>
        <v>5.2383923011748865E-2</v>
      </c>
      <c r="JK144" s="86">
        <f t="shared" si="173"/>
        <v>6.3406095929856604E-2</v>
      </c>
      <c r="JL144" s="86">
        <f t="shared" si="173"/>
        <v>7.4890961380282853E-2</v>
      </c>
      <c r="JM144" s="86">
        <f t="shared" si="173"/>
        <v>8.8986438693072711E-2</v>
      </c>
    </row>
    <row r="145" spans="2:273" x14ac:dyDescent="0.25">
      <c r="B145" s="2">
        <v>118</v>
      </c>
      <c r="C145" s="37">
        <v>54</v>
      </c>
      <c r="D145" s="37">
        <v>54.262999999999998</v>
      </c>
      <c r="E145" s="37">
        <v>56.195999999999998</v>
      </c>
      <c r="F145" s="37">
        <v>61.168999999999997</v>
      </c>
      <c r="G145" s="37">
        <v>64.81</v>
      </c>
      <c r="H145" s="37">
        <v>66.7</v>
      </c>
      <c r="I145" s="37">
        <v>68.438999999999993</v>
      </c>
      <c r="J145" s="37">
        <v>78.421000000000006</v>
      </c>
      <c r="K145" s="37">
        <v>67.911000000000001</v>
      </c>
      <c r="L145" s="37">
        <v>70.626999999999995</v>
      </c>
      <c r="M145" s="37">
        <v>67.102000000000004</v>
      </c>
      <c r="N145" s="37">
        <v>65.3</v>
      </c>
      <c r="O145" s="37">
        <v>69.965999999999994</v>
      </c>
      <c r="P145" s="37">
        <v>76.903000000000006</v>
      </c>
      <c r="Q145" s="37">
        <v>100.148</v>
      </c>
      <c r="S145" s="4">
        <f t="shared" si="162"/>
        <v>53.621556232216136</v>
      </c>
      <c r="T145" s="4">
        <f t="shared" si="162"/>
        <v>55.078232608547786</v>
      </c>
      <c r="U145" s="4">
        <f t="shared" si="162"/>
        <v>55.936699004899232</v>
      </c>
      <c r="V145" s="4">
        <f t="shared" si="162"/>
        <v>60.285578316530902</v>
      </c>
      <c r="W145" s="4">
        <f t="shared" si="162"/>
        <v>63.850520860532143</v>
      </c>
      <c r="X145" s="4">
        <f t="shared" si="162"/>
        <v>66.82380446939068</v>
      </c>
      <c r="Y145" s="4">
        <f t="shared" si="162"/>
        <v>68.858552124527236</v>
      </c>
      <c r="Z145" s="4">
        <f t="shared" si="162"/>
        <v>79.350182178305076</v>
      </c>
      <c r="AA145" s="4">
        <f t="shared" si="162"/>
        <v>67.501109188991535</v>
      </c>
      <c r="AB145" s="4">
        <f t="shared" si="162"/>
        <v>71.300020642525652</v>
      </c>
      <c r="AC145" s="4">
        <f t="shared" si="162"/>
        <v>67.340912739323613</v>
      </c>
      <c r="AD145" s="4">
        <f t="shared" si="162"/>
        <v>65.495965544211998</v>
      </c>
      <c r="AE145" s="4">
        <f t="shared" si="162"/>
        <v>68.925294464216876</v>
      </c>
      <c r="AF145" s="4">
        <f t="shared" si="162"/>
        <v>77.391363741392695</v>
      </c>
      <c r="AG145" s="4">
        <f t="shared" si="162"/>
        <v>98.732167296096733</v>
      </c>
      <c r="AI145" s="4">
        <f t="shared" si="163"/>
        <v>0.3784437677838639</v>
      </c>
      <c r="AJ145" s="4">
        <f t="shared" si="163"/>
        <v>-0.81523260854778812</v>
      </c>
      <c r="AK145" s="4">
        <f t="shared" si="163"/>
        <v>0.25930099510076587</v>
      </c>
      <c r="AL145" s="4">
        <f t="shared" si="163"/>
        <v>0.88342168346909489</v>
      </c>
      <c r="AM145" s="4">
        <f t="shared" si="163"/>
        <v>0.95947913946785945</v>
      </c>
      <c r="AN145" s="4">
        <f t="shared" si="163"/>
        <v>-0.12380446939067724</v>
      </c>
      <c r="AO145" s="4">
        <f t="shared" si="163"/>
        <v>-0.41955212452724311</v>
      </c>
      <c r="AP145" s="4">
        <f t="shared" si="163"/>
        <v>-0.92918217830506933</v>
      </c>
      <c r="AQ145" s="4">
        <f t="shared" si="163"/>
        <v>0.40989081100846647</v>
      </c>
      <c r="AR145" s="4">
        <f t="shared" si="163"/>
        <v>-0.67302064252565685</v>
      </c>
      <c r="AS145" s="4">
        <f t="shared" si="163"/>
        <v>-0.23891273932360946</v>
      </c>
      <c r="AT145" s="4">
        <f t="shared" si="163"/>
        <v>-0.19596554421200096</v>
      </c>
      <c r="AU145" s="4">
        <f t="shared" si="163"/>
        <v>1.0407055357831183</v>
      </c>
      <c r="AV145" s="4">
        <f t="shared" si="163"/>
        <v>-0.48836374139268912</v>
      </c>
      <c r="AW145" s="4">
        <f t="shared" si="163"/>
        <v>1.4158327039032628</v>
      </c>
      <c r="AY145" s="2">
        <f t="shared" si="167"/>
        <v>53.484786260039904</v>
      </c>
      <c r="AZ145" s="2">
        <f t="shared" si="167"/>
        <v>54.414696428578701</v>
      </c>
      <c r="BA145" s="2">
        <f t="shared" si="167"/>
        <v>54.376859663670764</v>
      </c>
      <c r="BB145" s="2">
        <f t="shared" si="167"/>
        <v>57.428667085971163</v>
      </c>
      <c r="BC145" s="2">
        <f t="shared" si="167"/>
        <v>59.735470613382624</v>
      </c>
      <c r="BD145" s="2">
        <f t="shared" si="167"/>
        <v>59.623839376927201</v>
      </c>
      <c r="BE145" s="2">
        <f t="shared" si="167"/>
        <v>59.656783395217843</v>
      </c>
      <c r="BF145" s="2">
        <f t="shared" si="167"/>
        <v>69.186123659507231</v>
      </c>
      <c r="BG145" s="2">
        <f t="shared" si="167"/>
        <v>55.091650028471491</v>
      </c>
      <c r="BH145" s="2">
        <f t="shared" si="167"/>
        <v>57.144759565940262</v>
      </c>
      <c r="BI145" s="2">
        <f t="shared" si="167"/>
        <v>57.968511011310518</v>
      </c>
      <c r="BJ145" s="2">
        <f t="shared" si="167"/>
        <v>58.478823632254844</v>
      </c>
      <c r="BK145" s="2">
        <f t="shared" si="167"/>
        <v>59.017415565027243</v>
      </c>
      <c r="BL145" s="2">
        <f t="shared" si="167"/>
        <v>57.935861378678879</v>
      </c>
      <c r="BM145" s="2">
        <f t="shared" si="167"/>
        <v>60.213990170777556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84.577146952620637</v>
      </c>
      <c r="DL145" s="2">
        <f t="shared" si="164"/>
        <v>85.303692107117669</v>
      </c>
      <c r="DM145" s="2">
        <f t="shared" si="164"/>
        <v>86.493620209059216</v>
      </c>
      <c r="DN145" s="2">
        <f t="shared" si="164"/>
        <v>95.040632437330089</v>
      </c>
      <c r="DO145" s="2">
        <f t="shared" si="164"/>
        <v>87.664855909943711</v>
      </c>
      <c r="DP145" s="2">
        <f t="shared" si="164"/>
        <v>88.523359662288925</v>
      </c>
      <c r="DQ145" s="2">
        <f t="shared" si="164"/>
        <v>96.972305802968975</v>
      </c>
      <c r="DR145" s="2">
        <f t="shared" si="164"/>
        <v>101.31064580369842</v>
      </c>
      <c r="DS145" s="2">
        <f t="shared" si="164"/>
        <v>88.900959943977597</v>
      </c>
      <c r="DT145" s="2">
        <f t="shared" si="164"/>
        <v>85.358071428571435</v>
      </c>
      <c r="DU145" s="2">
        <f t="shared" si="164"/>
        <v>74.48961024182077</v>
      </c>
      <c r="DV145" s="2">
        <f t="shared" si="164"/>
        <v>90.652184921763876</v>
      </c>
      <c r="DW145" s="2">
        <f t="shared" si="164"/>
        <v>86.119822409454017</v>
      </c>
      <c r="DX145" s="2">
        <f t="shared" si="164"/>
        <v>87.484286834733865</v>
      </c>
      <c r="DY145" s="2">
        <f t="shared" si="164"/>
        <v>73.098103225806454</v>
      </c>
      <c r="EA145" s="2">
        <f t="shared" si="152"/>
        <v>53.432106935438142</v>
      </c>
      <c r="EB145" s="2">
        <f t="shared" si="152"/>
        <v>54.368701190476187</v>
      </c>
      <c r="EC145" s="2">
        <f t="shared" si="152"/>
        <v>54.333836546654013</v>
      </c>
      <c r="ED145" s="2">
        <f t="shared" si="152"/>
        <v>57.380848291975504</v>
      </c>
      <c r="EE145" s="2">
        <f t="shared" si="151"/>
        <v>59.698847258240725</v>
      </c>
      <c r="EF145" s="2">
        <f t="shared" si="151"/>
        <v>59.546441176470594</v>
      </c>
      <c r="EG145" s="2">
        <f t="shared" si="151"/>
        <v>59.598529601756042</v>
      </c>
      <c r="EH145" s="2">
        <f t="shared" si="151"/>
        <v>69.134791916500092</v>
      </c>
      <c r="EI145" s="2">
        <f t="shared" si="151"/>
        <v>55.025595419847328</v>
      </c>
      <c r="EJ145" s="2">
        <f t="shared" si="151"/>
        <v>57.105727698448142</v>
      </c>
      <c r="EK145" s="2">
        <f t="shared" si="151"/>
        <v>57.984837478559179</v>
      </c>
      <c r="EL145" s="2">
        <f t="shared" si="151"/>
        <v>58.43708637044432</v>
      </c>
      <c r="EM145" s="2">
        <f t="shared" si="135"/>
        <v>58.96472571428572</v>
      </c>
      <c r="EN145" s="2">
        <f t="shared" si="135"/>
        <v>57.887812412874773</v>
      </c>
      <c r="EO145" s="2">
        <f t="shared" si="135"/>
        <v>60.203384499245097</v>
      </c>
      <c r="EQ145" s="2">
        <f t="shared" si="165"/>
        <v>53.72771132587819</v>
      </c>
      <c r="ER145" s="2">
        <f t="shared" si="165"/>
        <v>54.654886537585426</v>
      </c>
      <c r="ES145" s="2">
        <f t="shared" si="165"/>
        <v>54.412764495226142</v>
      </c>
      <c r="ET145" s="2">
        <f t="shared" si="165"/>
        <v>57.409910348552827</v>
      </c>
      <c r="EU145" s="2">
        <f t="shared" si="165"/>
        <v>59.641402700655135</v>
      </c>
      <c r="EV145" s="2">
        <f t="shared" si="165"/>
        <v>60.319045278723792</v>
      </c>
      <c r="EW145" s="2">
        <f t="shared" si="165"/>
        <v>59.726812188660517</v>
      </c>
      <c r="EX145" s="2">
        <f t="shared" si="165"/>
        <v>69.221379658374389</v>
      </c>
      <c r="EY145" s="2">
        <f t="shared" si="165"/>
        <v>55.321365246355768</v>
      </c>
      <c r="EZ145" s="2">
        <f t="shared" si="165"/>
        <v>57.081858013182966</v>
      </c>
      <c r="FA145" s="2">
        <f t="shared" si="165"/>
        <v>57.133070087512834</v>
      </c>
      <c r="FB145" s="2">
        <f t="shared" si="165"/>
        <v>58.333526639050099</v>
      </c>
      <c r="FC145" s="2">
        <f t="shared" si="165"/>
        <v>59.38707207503878</v>
      </c>
      <c r="FD145" s="2">
        <f t="shared" si="165"/>
        <v>58.045047251066805</v>
      </c>
      <c r="FE145" s="2">
        <f t="shared" si="165"/>
        <v>59.760213340042398</v>
      </c>
      <c r="FG145" s="2">
        <f t="shared" si="166"/>
        <v>0.99864394258563616</v>
      </c>
      <c r="FH145" s="2">
        <f t="shared" si="166"/>
        <v>0.99886391402384389</v>
      </c>
      <c r="FI145" s="2">
        <f t="shared" si="166"/>
        <v>0.99874737759885623</v>
      </c>
      <c r="FJ145" s="2">
        <f t="shared" si="166"/>
        <v>0.99876248918516863</v>
      </c>
      <c r="FK145" s="2">
        <f t="shared" si="166"/>
        <v>0.99861138155161322</v>
      </c>
      <c r="FL145" s="2">
        <f t="shared" si="166"/>
        <v>0.99877439248764177</v>
      </c>
      <c r="FM145" s="2">
        <f t="shared" si="166"/>
        <v>0.99861679921336277</v>
      </c>
      <c r="FN145" s="2">
        <f t="shared" si="166"/>
        <v>0.99855389512300274</v>
      </c>
      <c r="FO145" s="2">
        <f t="shared" si="166"/>
        <v>0.99854194307166544</v>
      </c>
      <c r="FP145" s="2">
        <f t="shared" si="166"/>
        <v>0.99857459587011588</v>
      </c>
      <c r="FQ145" s="2">
        <f t="shared" si="166"/>
        <v>0.99857995275105171</v>
      </c>
      <c r="FR145" s="2">
        <f t="shared" si="166"/>
        <v>0.9985806631337385</v>
      </c>
      <c r="FS145" s="2">
        <f t="shared" si="166"/>
        <v>0.99859728176365425</v>
      </c>
      <c r="FT145" s="2">
        <f t="shared" si="166"/>
        <v>0.99854364915103944</v>
      </c>
      <c r="FU145" s="2">
        <f t="shared" si="166"/>
        <v>0.99835497502255588</v>
      </c>
      <c r="FW145" s="2">
        <f t="shared" si="169"/>
        <v>3.5333920955169809E-2</v>
      </c>
      <c r="FX145" s="2">
        <f t="shared" si="169"/>
        <v>3.7913991261954903E-2</v>
      </c>
      <c r="FY145" s="2">
        <f t="shared" si="169"/>
        <v>3.4703189869232771E-2</v>
      </c>
      <c r="FZ145" s="2">
        <f t="shared" si="169"/>
        <v>4.1786575851331956E-2</v>
      </c>
      <c r="GA145" s="2">
        <f t="shared" si="169"/>
        <v>3.8485114909370059E-2</v>
      </c>
      <c r="GB145" s="2">
        <f t="shared" si="169"/>
        <v>5.4211298326327706E-2</v>
      </c>
      <c r="GC145" s="2">
        <f t="shared" si="169"/>
        <v>5.1124295034488523E-2</v>
      </c>
      <c r="GD145" s="2">
        <f t="shared" si="169"/>
        <v>5.5459164026651638E-2</v>
      </c>
      <c r="GE145" s="2">
        <f t="shared" si="169"/>
        <v>5.6335694809039751E-2</v>
      </c>
      <c r="GF145" s="2">
        <f t="shared" si="169"/>
        <v>5.191270542291062E-2</v>
      </c>
      <c r="GG145" s="2">
        <f t="shared" si="169"/>
        <v>4.6684135626275186E-2</v>
      </c>
      <c r="GH145" s="2">
        <f t="shared" si="169"/>
        <v>3.8497736136784755E-2</v>
      </c>
      <c r="GI145" s="2">
        <f t="shared" si="169"/>
        <v>3.4566182531903626E-2</v>
      </c>
      <c r="GJ145" s="2">
        <f t="shared" si="169"/>
        <v>3.1456865478868112E-2</v>
      </c>
      <c r="GK145" s="2">
        <f t="shared" si="169"/>
        <v>2.3933107174510294E-2</v>
      </c>
      <c r="GM145" s="86">
        <f t="shared" si="170"/>
        <v>9.2783226439967186E-49</v>
      </c>
      <c r="GN145" s="86">
        <f t="shared" si="170"/>
        <v>3.7230277001515034E-34</v>
      </c>
      <c r="GO145" s="86">
        <f t="shared" si="170"/>
        <v>1.5359019804628608E-52</v>
      </c>
      <c r="GP145" s="86">
        <f t="shared" si="170"/>
        <v>1.0701758156776517E-46</v>
      </c>
      <c r="GQ145" s="86">
        <f t="shared" si="170"/>
        <v>4.3317589898972758E-56</v>
      </c>
      <c r="GR145" s="86">
        <f t="shared" si="170"/>
        <v>1.701692180249896E-33</v>
      </c>
      <c r="GS145" s="86">
        <f t="shared" si="170"/>
        <v>1.2733523353638683E-51</v>
      </c>
      <c r="GT145" s="86">
        <f t="shared" si="170"/>
        <v>1.3482485192471918E-64</v>
      </c>
      <c r="GU145" s="86">
        <f t="shared" si="170"/>
        <v>7.6446758281924305E-71</v>
      </c>
      <c r="GV145" s="86">
        <f t="shared" si="170"/>
        <v>2.6589877539789752E-64</v>
      </c>
      <c r="GW145" s="86">
        <f t="shared" si="170"/>
        <v>3.2910692802475068E-74</v>
      </c>
      <c r="GX145" s="86">
        <f t="shared" si="170"/>
        <v>4.7416226754937589E-77</v>
      </c>
      <c r="GY145" s="86">
        <f t="shared" si="170"/>
        <v>1.3027523329457633E-84</v>
      </c>
      <c r="GZ145" s="86">
        <f t="shared" si="170"/>
        <v>2.6440189703026708E-107</v>
      </c>
      <c r="HA145" s="86">
        <f t="shared" si="170"/>
        <v>1.4079252809894501E-114</v>
      </c>
      <c r="HC145" s="86">
        <f t="shared" si="153"/>
        <v>1.3166772198976481E-19</v>
      </c>
      <c r="HD145" s="86">
        <f t="shared" si="153"/>
        <v>3.1514630102396988E-10</v>
      </c>
      <c r="HE145" s="86">
        <f t="shared" si="153"/>
        <v>1.0893657704601196E-17</v>
      </c>
      <c r="HF145" s="86">
        <f t="shared" si="153"/>
        <v>1.2795161109224569E-12</v>
      </c>
      <c r="HG145" s="86">
        <f t="shared" si="153"/>
        <v>2.1164939610135067E-24</v>
      </c>
      <c r="HH145" s="86">
        <f t="shared" si="153"/>
        <v>4.6689818480815006E-15</v>
      </c>
      <c r="HI145" s="86">
        <f t="shared" si="153"/>
        <v>1.635342918584792E-23</v>
      </c>
      <c r="HJ145" s="86">
        <f t="shared" si="153"/>
        <v>1.1020559961296791E-30</v>
      </c>
      <c r="HK145" s="86">
        <f t="shared" si="153"/>
        <v>4.7585843038820987E-39</v>
      </c>
      <c r="HL145" s="86">
        <f t="shared" si="161"/>
        <v>1.2379509585124717E-33</v>
      </c>
      <c r="HM145" s="86">
        <f t="shared" si="161"/>
        <v>1.0391589159319466E-38</v>
      </c>
      <c r="HN145" s="86">
        <f t="shared" si="161"/>
        <v>2.6995001919066654E-34</v>
      </c>
      <c r="HO145" s="86">
        <f t="shared" si="161"/>
        <v>1.7634676730171199E-24</v>
      </c>
      <c r="HP145" s="86">
        <f t="shared" si="161"/>
        <v>1.4769071309000181E-43</v>
      </c>
      <c r="HQ145" s="86">
        <f t="shared" si="161"/>
        <v>3.17520578754113E-52</v>
      </c>
      <c r="HS145" s="86">
        <f t="shared" si="171"/>
        <v>0.12517259528857641</v>
      </c>
      <c r="HT145" s="86">
        <f t="shared" si="171"/>
        <v>0.11426638710631991</v>
      </c>
      <c r="HU145" s="86">
        <f t="shared" si="171"/>
        <v>9.5140398948627622E-2</v>
      </c>
      <c r="HV145" s="86">
        <f t="shared" si="171"/>
        <v>0.10086503945791729</v>
      </c>
      <c r="HW145" s="86">
        <f t="shared" si="171"/>
        <v>0.14894677039800622</v>
      </c>
      <c r="HX145" s="86">
        <f t="shared" si="171"/>
        <v>0.19817865260600592</v>
      </c>
      <c r="HY145" s="86">
        <f t="shared" si="171"/>
        <v>0.33760434574057968</v>
      </c>
      <c r="HZ145" s="86">
        <f t="shared" si="171"/>
        <v>0.32052285701251931</v>
      </c>
      <c r="IA145" s="86">
        <f t="shared" si="171"/>
        <v>0.32190056420563778</v>
      </c>
      <c r="IB145" s="86">
        <f t="shared" si="171"/>
        <v>0.28946328233656105</v>
      </c>
      <c r="IC145" s="86">
        <f t="shared" si="171"/>
        <v>0.16216028200925964</v>
      </c>
      <c r="ID145" s="86">
        <f t="shared" si="171"/>
        <v>9.3742213364348292E-2</v>
      </c>
      <c r="IE145" s="86">
        <f t="shared" si="171"/>
        <v>0.10872148951733497</v>
      </c>
      <c r="IF145" s="86">
        <f t="shared" si="171"/>
        <v>0.11336046234464794</v>
      </c>
      <c r="IG145" s="86">
        <f t="shared" si="171"/>
        <v>0.12217223502342442</v>
      </c>
      <c r="II145" s="86">
        <f t="shared" si="172"/>
        <v>5.8808149557365076E-20</v>
      </c>
      <c r="IJ145" s="86">
        <f t="shared" si="172"/>
        <v>6.6626038908692126E-18</v>
      </c>
      <c r="IK145" s="86">
        <f t="shared" si="172"/>
        <v>1.3382717001683603E-19</v>
      </c>
      <c r="IL145" s="86">
        <f t="shared" si="172"/>
        <v>4.8287251297519157E-19</v>
      </c>
      <c r="IM145" s="86">
        <f t="shared" si="172"/>
        <v>5.2556420437837334E-19</v>
      </c>
      <c r="IN145" s="86">
        <f t="shared" si="172"/>
        <v>1.0391585343107773E-15</v>
      </c>
      <c r="IO145" s="86">
        <f t="shared" si="172"/>
        <v>1.1063503882375992E-15</v>
      </c>
      <c r="IP145" s="86">
        <f t="shared" si="172"/>
        <v>8.7762538122138295E-16</v>
      </c>
      <c r="IQ145" s="86">
        <f t="shared" si="172"/>
        <v>8.0657988888813714E-16</v>
      </c>
      <c r="IR145" s="86">
        <f t="shared" si="172"/>
        <v>1.898351309119419E-16</v>
      </c>
      <c r="IS145" s="86">
        <f t="shared" si="172"/>
        <v>6.9061816338943946E-18</v>
      </c>
      <c r="IT145" s="86">
        <f t="shared" si="172"/>
        <v>2.0474482250404687E-20</v>
      </c>
      <c r="IU145" s="86">
        <f t="shared" si="172"/>
        <v>1.5404478712186645E-20</v>
      </c>
      <c r="IV145" s="86">
        <f t="shared" si="172"/>
        <v>1.3008256860465189E-23</v>
      </c>
      <c r="IW145" s="86">
        <f t="shared" si="172"/>
        <v>5.1914750743857574E-12</v>
      </c>
      <c r="IY145" s="86">
        <f t="shared" si="173"/>
        <v>0.12517259528857641</v>
      </c>
      <c r="IZ145" s="86">
        <f t="shared" si="173"/>
        <v>0.11426638742146621</v>
      </c>
      <c r="JA145" s="86">
        <f t="shared" si="173"/>
        <v>9.5140398948627636E-2</v>
      </c>
      <c r="JB145" s="86">
        <f t="shared" si="173"/>
        <v>0.10086503945919681</v>
      </c>
      <c r="JC145" s="86">
        <f t="shared" si="173"/>
        <v>0.14894677039800622</v>
      </c>
      <c r="JD145" s="86">
        <f t="shared" si="173"/>
        <v>0.19817865260601161</v>
      </c>
      <c r="JE145" s="86">
        <f t="shared" si="173"/>
        <v>0.33760434574058079</v>
      </c>
      <c r="JF145" s="86">
        <f t="shared" si="173"/>
        <v>0.3205228570125202</v>
      </c>
      <c r="JG145" s="86">
        <f t="shared" si="173"/>
        <v>0.32190056420563862</v>
      </c>
      <c r="JH145" s="86">
        <f t="shared" si="173"/>
        <v>0.28946328233656121</v>
      </c>
      <c r="JI145" s="86">
        <f t="shared" si="173"/>
        <v>0.16216028200925964</v>
      </c>
      <c r="JJ145" s="86">
        <f t="shared" si="173"/>
        <v>9.3742213364348292E-2</v>
      </c>
      <c r="JK145" s="86">
        <f t="shared" si="173"/>
        <v>0.10872148951733497</v>
      </c>
      <c r="JL145" s="86">
        <f t="shared" si="173"/>
        <v>0.11336046234464794</v>
      </c>
      <c r="JM145" s="86">
        <f t="shared" si="173"/>
        <v>0.12217223502861589</v>
      </c>
    </row>
    <row r="146" spans="2:273" x14ac:dyDescent="0.25">
      <c r="B146" s="2">
        <v>119</v>
      </c>
      <c r="C146" s="37">
        <v>54.523000000000003</v>
      </c>
      <c r="D146" s="37">
        <v>55.771999999999998</v>
      </c>
      <c r="E146" s="37">
        <v>56.536000000000001</v>
      </c>
      <c r="F146" s="37">
        <v>61.338999999999999</v>
      </c>
      <c r="G146" s="37">
        <v>63.948</v>
      </c>
      <c r="H146" s="37">
        <v>68</v>
      </c>
      <c r="I146" s="37">
        <v>69.912000000000006</v>
      </c>
      <c r="J146" s="37">
        <v>80.052999999999997</v>
      </c>
      <c r="K146" s="37">
        <v>67.429000000000002</v>
      </c>
      <c r="L146" s="37">
        <v>71.677999999999997</v>
      </c>
      <c r="M146" s="37">
        <v>69.965999999999994</v>
      </c>
      <c r="N146" s="37">
        <v>68.716999999999999</v>
      </c>
      <c r="O146" s="37">
        <v>73.441000000000003</v>
      </c>
      <c r="P146" s="37">
        <v>84.774000000000001</v>
      </c>
      <c r="Q146" s="37">
        <v>110.803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53.502253602790553</v>
      </c>
      <c r="T146" s="4">
        <f t="shared" si="174"/>
        <v>55.159394709750075</v>
      </c>
      <c r="U146" s="4">
        <f t="shared" si="174"/>
        <v>56.407862129966986</v>
      </c>
      <c r="V146" s="4">
        <f t="shared" si="174"/>
        <v>61.307755751323924</v>
      </c>
      <c r="W146" s="4">
        <f t="shared" si="174"/>
        <v>64.93033016964138</v>
      </c>
      <c r="X146" s="4">
        <f t="shared" si="174"/>
        <v>68.201448185656204</v>
      </c>
      <c r="Y146" s="4">
        <f t="shared" si="174"/>
        <v>69.091753858653959</v>
      </c>
      <c r="Z146" s="4">
        <f t="shared" si="174"/>
        <v>79.83495624010061</v>
      </c>
      <c r="AA146" s="4">
        <f t="shared" si="174"/>
        <v>68.016516531765291</v>
      </c>
      <c r="AB146" s="4">
        <f t="shared" si="174"/>
        <v>72.43411141060102</v>
      </c>
      <c r="AC146" s="4">
        <f t="shared" si="174"/>
        <v>69.81990357431134</v>
      </c>
      <c r="AD146" s="4">
        <f t="shared" si="174"/>
        <v>68.351337510040409</v>
      </c>
      <c r="AE146" s="4">
        <f t="shared" si="174"/>
        <v>72.557837309661494</v>
      </c>
      <c r="AF146" s="4">
        <f t="shared" si="174"/>
        <v>83.76419978424893</v>
      </c>
      <c r="AG146" s="4">
        <f t="shared" si="174"/>
        <v>108.40996603236894</v>
      </c>
      <c r="AI146" s="4">
        <f t="shared" ref="AI146:AW162" si="175">IF(OR($B146 &lt; C$230, $B146 &gt; C$233), 0, C146-S146)</f>
        <v>1.0207463972094502</v>
      </c>
      <c r="AJ146" s="4">
        <f t="shared" si="175"/>
        <v>0.61260529024992394</v>
      </c>
      <c r="AK146" s="4">
        <f t="shared" si="175"/>
        <v>0.12813787003301513</v>
      </c>
      <c r="AL146" s="4">
        <f t="shared" si="175"/>
        <v>3.1244248676074449E-2</v>
      </c>
      <c r="AM146" s="4">
        <f t="shared" si="175"/>
        <v>-0.98233016964137931</v>
      </c>
      <c r="AN146" s="4">
        <f t="shared" si="175"/>
        <v>-0.20144818565620426</v>
      </c>
      <c r="AO146" s="4">
        <f t="shared" si="175"/>
        <v>0.8202461413460469</v>
      </c>
      <c r="AP146" s="4">
        <f t="shared" si="175"/>
        <v>0.21804375989938762</v>
      </c>
      <c r="AQ146" s="4">
        <f t="shared" si="175"/>
        <v>-0.58751653176528862</v>
      </c>
      <c r="AR146" s="4">
        <f t="shared" si="175"/>
        <v>-0.75611141060102227</v>
      </c>
      <c r="AS146" s="4">
        <f t="shared" si="175"/>
        <v>0.14609642568865411</v>
      </c>
      <c r="AT146" s="4">
        <f t="shared" si="175"/>
        <v>0.36566248995958972</v>
      </c>
      <c r="AU146" s="4">
        <f t="shared" si="175"/>
        <v>0.88316269033850858</v>
      </c>
      <c r="AV146" s="4">
        <f t="shared" si="175"/>
        <v>1.0098002157510706</v>
      </c>
      <c r="AW146" s="4">
        <f t="shared" si="175"/>
        <v>2.3930339676310552</v>
      </c>
      <c r="AY146" s="2">
        <f t="shared" si="167"/>
        <v>53.318705041062991</v>
      </c>
      <c r="AZ146" s="2">
        <f t="shared" si="167"/>
        <v>54.26173121683567</v>
      </c>
      <c r="BA146" s="2">
        <f t="shared" si="167"/>
        <v>54.213824737066531</v>
      </c>
      <c r="BB146" s="2">
        <f t="shared" si="167"/>
        <v>57.279699472638349</v>
      </c>
      <c r="BC146" s="2">
        <f t="shared" si="167"/>
        <v>59.599994497053842</v>
      </c>
      <c r="BD146" s="2">
        <f t="shared" si="167"/>
        <v>59.442212651726301</v>
      </c>
      <c r="BE146" s="2">
        <f t="shared" si="167"/>
        <v>59.536865777406796</v>
      </c>
      <c r="BF146" s="2">
        <f t="shared" si="167"/>
        <v>69.082530798819633</v>
      </c>
      <c r="BG146" s="2">
        <f t="shared" si="167"/>
        <v>54.908383378186763</v>
      </c>
      <c r="BH146" s="2">
        <f t="shared" si="167"/>
        <v>56.934276847220175</v>
      </c>
      <c r="BI146" s="2">
        <f t="shared" si="167"/>
        <v>57.826772878606455</v>
      </c>
      <c r="BJ146" s="2">
        <f t="shared" si="167"/>
        <v>58.288027379276706</v>
      </c>
      <c r="BK146" s="2">
        <f t="shared" si="167"/>
        <v>58.862928185227801</v>
      </c>
      <c r="BL146" s="2">
        <f t="shared" si="167"/>
        <v>57.762129230913494</v>
      </c>
      <c r="BM146" s="2">
        <f t="shared" si="167"/>
        <v>60.085764023538701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84.744344129554662</v>
      </c>
      <c r="DL146" s="2">
        <f t="shared" si="176"/>
        <v>85.455987315010546</v>
      </c>
      <c r="DM146" s="2">
        <f t="shared" si="176"/>
        <v>86.65555052264807</v>
      </c>
      <c r="DN146" s="2">
        <f t="shared" si="176"/>
        <v>95.228210208396234</v>
      </c>
      <c r="DO146" s="2">
        <f t="shared" si="176"/>
        <v>87.742151876172613</v>
      </c>
      <c r="DP146" s="2">
        <f t="shared" si="176"/>
        <v>88.605258161350832</v>
      </c>
      <c r="DQ146" s="2">
        <f t="shared" si="176"/>
        <v>97.200812685560066</v>
      </c>
      <c r="DR146" s="2">
        <f t="shared" si="176"/>
        <v>101.486395922238</v>
      </c>
      <c r="DS146" s="2">
        <f t="shared" si="176"/>
        <v>89.052220168067223</v>
      </c>
      <c r="DT146" s="2">
        <f t="shared" si="176"/>
        <v>85.446742857142851</v>
      </c>
      <c r="DU146" s="2">
        <f t="shared" si="176"/>
        <v>74.441097202465627</v>
      </c>
      <c r="DV146" s="2">
        <f t="shared" si="176"/>
        <v>90.781593883357047</v>
      </c>
      <c r="DW146" s="2">
        <f t="shared" si="176"/>
        <v>86.198548856548882</v>
      </c>
      <c r="DX146" s="2">
        <f t="shared" si="176"/>
        <v>87.628282352941142</v>
      </c>
      <c r="DY146" s="2">
        <f t="shared" si="176"/>
        <v>73.08773870967741</v>
      </c>
      <c r="EA146" s="2">
        <f t="shared" si="152"/>
        <v>53.267203261475984</v>
      </c>
      <c r="EB146" s="2">
        <f t="shared" si="152"/>
        <v>54.2164619047619</v>
      </c>
      <c r="EC146" s="2">
        <f t="shared" si="152"/>
        <v>54.173415419070572</v>
      </c>
      <c r="ED146" s="2">
        <f t="shared" si="152"/>
        <v>57.235354012246205</v>
      </c>
      <c r="EE146" s="2">
        <f t="shared" si="151"/>
        <v>59.566931723628016</v>
      </c>
      <c r="EF146" s="2">
        <f t="shared" si="151"/>
        <v>59.360411764705887</v>
      </c>
      <c r="EG146" s="2">
        <f t="shared" si="151"/>
        <v>59.481630228911889</v>
      </c>
      <c r="EH146" s="2">
        <f t="shared" si="151"/>
        <v>69.034143459915597</v>
      </c>
      <c r="EI146" s="2">
        <f t="shared" si="151"/>
        <v>54.843574464417628</v>
      </c>
      <c r="EJ146" s="2">
        <f t="shared" si="151"/>
        <v>56.898599703174298</v>
      </c>
      <c r="EK146" s="2">
        <f t="shared" si="151"/>
        <v>57.851549898643384</v>
      </c>
      <c r="EL146" s="2">
        <f t="shared" si="151"/>
        <v>58.25063412880678</v>
      </c>
      <c r="EM146" s="2">
        <f t="shared" si="135"/>
        <v>58.81026</v>
      </c>
      <c r="EN146" s="2">
        <f t="shared" si="135"/>
        <v>57.716297151655127</v>
      </c>
      <c r="EO146" s="2">
        <f t="shared" si="135"/>
        <v>60.078598497375808</v>
      </c>
      <c r="EQ146" s="2">
        <f t="shared" ref="EQ146:FE162" si="177">CU$228*$B146+CU$229</f>
        <v>53.59270747241353</v>
      </c>
      <c r="ER146" s="2">
        <f t="shared" si="177"/>
        <v>54.527856970387248</v>
      </c>
      <c r="ES146" s="2">
        <f t="shared" si="177"/>
        <v>54.26036404827336</v>
      </c>
      <c r="ET146" s="2">
        <f t="shared" si="177"/>
        <v>57.26737325010879</v>
      </c>
      <c r="EU146" s="2">
        <f t="shared" si="177"/>
        <v>59.504525685064174</v>
      </c>
      <c r="EV146" s="2">
        <f t="shared" si="177"/>
        <v>60.190896682346448</v>
      </c>
      <c r="EW146" s="2">
        <f t="shared" si="177"/>
        <v>59.618722720232512</v>
      </c>
      <c r="EX146" s="2">
        <f t="shared" si="177"/>
        <v>69.126425889341647</v>
      </c>
      <c r="EY146" s="2">
        <f t="shared" si="177"/>
        <v>55.157940066618281</v>
      </c>
      <c r="EZ146" s="2">
        <f t="shared" si="177"/>
        <v>56.873181184225274</v>
      </c>
      <c r="FA146" s="2">
        <f t="shared" si="177"/>
        <v>56.94366025710665</v>
      </c>
      <c r="FB146" s="2">
        <f t="shared" si="177"/>
        <v>58.13836095605275</v>
      </c>
      <c r="FC146" s="2">
        <f t="shared" si="177"/>
        <v>59.276868554675062</v>
      </c>
      <c r="FD146" s="2">
        <f t="shared" si="177"/>
        <v>57.893619539003652</v>
      </c>
      <c r="FE146" s="2">
        <f t="shared" si="177"/>
        <v>59.606716557865553</v>
      </c>
      <c r="FG146" s="2">
        <f t="shared" ref="FG146:FU162" si="178">POWER(10,($B146-C$231)/C$229)/(1+POWER(10,($B146-C$231)/C$229))</f>
        <v>0.99876311335603318</v>
      </c>
      <c r="FH146" s="2">
        <f t="shared" si="178"/>
        <v>0.99896377369075429</v>
      </c>
      <c r="FI146" s="2">
        <f t="shared" si="178"/>
        <v>0.99885746886596161</v>
      </c>
      <c r="FJ146" s="2">
        <f t="shared" si="178"/>
        <v>0.99887125381666086</v>
      </c>
      <c r="FK146" s="2">
        <f t="shared" si="178"/>
        <v>0.99873341016712525</v>
      </c>
      <c r="FL146" s="2">
        <f t="shared" si="178"/>
        <v>0.99888211211070621</v>
      </c>
      <c r="FM146" s="2">
        <f t="shared" si="178"/>
        <v>0.99873835233863784</v>
      </c>
      <c r="FN146" s="2">
        <f t="shared" si="178"/>
        <v>0.99868096884175828</v>
      </c>
      <c r="FO146" s="2">
        <f t="shared" si="178"/>
        <v>0.99867006565542094</v>
      </c>
      <c r="FP146" s="2">
        <f t="shared" si="178"/>
        <v>0.99869985291848917</v>
      </c>
      <c r="FQ146" s="2">
        <f t="shared" si="178"/>
        <v>0.99870473967538298</v>
      </c>
      <c r="FR146" s="2">
        <f t="shared" si="178"/>
        <v>0.99870538771398609</v>
      </c>
      <c r="FS146" s="2">
        <f t="shared" si="178"/>
        <v>0.99872054784878783</v>
      </c>
      <c r="FT146" s="2">
        <f t="shared" si="178"/>
        <v>0.99867162201738502</v>
      </c>
      <c r="FU146" s="2">
        <f t="shared" si="178"/>
        <v>0.99849950220095574</v>
      </c>
      <c r="FW146" s="2">
        <f t="shared" si="169"/>
        <v>3.8611249976830866E-2</v>
      </c>
      <c r="FX146" s="2">
        <f t="shared" si="169"/>
        <v>4.1420354331625393E-2</v>
      </c>
      <c r="FY146" s="2">
        <f t="shared" si="169"/>
        <v>3.7924316579935315E-2</v>
      </c>
      <c r="FZ146" s="2">
        <f t="shared" si="169"/>
        <v>4.5634095753832364E-2</v>
      </c>
      <c r="GA146" s="2">
        <f t="shared" si="169"/>
        <v>4.204198854427417E-2</v>
      </c>
      <c r="GB146" s="2">
        <f t="shared" si="169"/>
        <v>5.9132232706722021E-2</v>
      </c>
      <c r="GC146" s="2">
        <f t="shared" si="169"/>
        <v>5.5781539064022723E-2</v>
      </c>
      <c r="GD146" s="2">
        <f t="shared" si="169"/>
        <v>6.0486127053792971E-2</v>
      </c>
      <c r="GE146" s="2">
        <f t="shared" si="169"/>
        <v>6.1436941036497376E-2</v>
      </c>
      <c r="GF146" s="2">
        <f t="shared" si="169"/>
        <v>5.6637483922524004E-2</v>
      </c>
      <c r="GG146" s="2">
        <f t="shared" si="169"/>
        <v>5.0958619138571207E-2</v>
      </c>
      <c r="GH146" s="2">
        <f t="shared" si="169"/>
        <v>4.20557252308447E-2</v>
      </c>
      <c r="GI146" s="2">
        <f t="shared" si="169"/>
        <v>3.7775089967116156E-2</v>
      </c>
      <c r="GJ146" s="2">
        <f t="shared" si="169"/>
        <v>3.4387404725669271E-2</v>
      </c>
      <c r="GK146" s="2">
        <f t="shared" si="169"/>
        <v>2.6181676090320207E-2</v>
      </c>
      <c r="GM146" s="86">
        <f t="shared" si="170"/>
        <v>1.6216809343966986E-50</v>
      </c>
      <c r="GN146" s="86">
        <f t="shared" si="170"/>
        <v>2.1447437924189644E-35</v>
      </c>
      <c r="GO146" s="86">
        <f t="shared" si="170"/>
        <v>1.8300110020838534E-54</v>
      </c>
      <c r="GP146" s="86">
        <f t="shared" si="170"/>
        <v>2.0445903166138672E-48</v>
      </c>
      <c r="GQ146" s="86">
        <f t="shared" si="170"/>
        <v>3.7060739177178602E-58</v>
      </c>
      <c r="GR146" s="86">
        <f t="shared" si="170"/>
        <v>1.1046000375092848E-34</v>
      </c>
      <c r="GS146" s="86">
        <f t="shared" si="170"/>
        <v>1.7131285271390995E-53</v>
      </c>
      <c r="GT146" s="86">
        <f t="shared" si="170"/>
        <v>5.898537502688225E-67</v>
      </c>
      <c r="GU146" s="86">
        <f t="shared" si="170"/>
        <v>2.1265237034029978E-73</v>
      </c>
      <c r="GV146" s="86">
        <f t="shared" si="170"/>
        <v>1.3361293411824697E-66</v>
      </c>
      <c r="GW146" s="86">
        <f t="shared" si="170"/>
        <v>6.8062719192352122E-77</v>
      </c>
      <c r="GX146" s="86">
        <f t="shared" si="170"/>
        <v>7.3412999798676286E-80</v>
      </c>
      <c r="GY146" s="86">
        <f t="shared" si="170"/>
        <v>1.0167754811938563E-87</v>
      </c>
      <c r="GZ146" s="86">
        <f t="shared" si="170"/>
        <v>3.546207074326182E-111</v>
      </c>
      <c r="HA146" s="86">
        <f t="shared" si="170"/>
        <v>1.0512230234359943E-118</v>
      </c>
      <c r="HC146" s="86">
        <f t="shared" si="153"/>
        <v>8.812174034036655E-21</v>
      </c>
      <c r="HD146" s="86">
        <f t="shared" si="153"/>
        <v>8.1302552790049554E-11</v>
      </c>
      <c r="HE146" s="86">
        <f t="shared" si="153"/>
        <v>9.3450465003760964E-19</v>
      </c>
      <c r="HF146" s="86">
        <f t="shared" si="153"/>
        <v>2.3866428178846046E-13</v>
      </c>
      <c r="HG146" s="86">
        <f t="shared" si="153"/>
        <v>7.0591770278429463E-26</v>
      </c>
      <c r="HH146" s="86">
        <f t="shared" si="153"/>
        <v>6.5531509069352407E-16</v>
      </c>
      <c r="HI146" s="86">
        <f t="shared" si="153"/>
        <v>6.994672447540665E-25</v>
      </c>
      <c r="HJ146" s="86">
        <f t="shared" si="153"/>
        <v>1.7231863699117514E-32</v>
      </c>
      <c r="HK146" s="86">
        <f t="shared" si="153"/>
        <v>2.4865140556689231E-41</v>
      </c>
      <c r="HL146" s="86">
        <f t="shared" si="161"/>
        <v>1.3288845368417803E-35</v>
      </c>
      <c r="HM146" s="86">
        <f t="shared" si="161"/>
        <v>4.9832137934396513E-41</v>
      </c>
      <c r="HN146" s="86">
        <f t="shared" si="161"/>
        <v>2.1794351032463148E-36</v>
      </c>
      <c r="HO146" s="86">
        <f t="shared" si="161"/>
        <v>5.5675749744610932E-26</v>
      </c>
      <c r="HP146" s="86">
        <f t="shared" si="161"/>
        <v>3.3305852985431253E-46</v>
      </c>
      <c r="HQ146" s="86">
        <f t="shared" si="161"/>
        <v>2.1664876550534165E-55</v>
      </c>
      <c r="HS146" s="86">
        <f t="shared" si="171"/>
        <v>0.19268987582718727</v>
      </c>
      <c r="HT146" s="86">
        <f t="shared" si="171"/>
        <v>0.17594765704589466</v>
      </c>
      <c r="HU146" s="86">
        <f t="shared" si="171"/>
        <v>0.15203527465928984</v>
      </c>
      <c r="HV146" s="86">
        <f t="shared" si="171"/>
        <v>0.16280013981373564</v>
      </c>
      <c r="HW146" s="86">
        <f t="shared" si="171"/>
        <v>0.22256669890522784</v>
      </c>
      <c r="HX146" s="86">
        <f t="shared" si="171"/>
        <v>0.28184565696297403</v>
      </c>
      <c r="HY146" s="86">
        <f t="shared" si="171"/>
        <v>0.42157659614847914</v>
      </c>
      <c r="HZ146" s="86">
        <f t="shared" si="171"/>
        <v>0.40869112902969834</v>
      </c>
      <c r="IA146" s="86">
        <f t="shared" si="171"/>
        <v>0.41056268804065693</v>
      </c>
      <c r="IB146" s="86">
        <f t="shared" si="171"/>
        <v>0.37900710281732819</v>
      </c>
      <c r="IC146" s="86">
        <f t="shared" si="171"/>
        <v>0.24128548998598803</v>
      </c>
      <c r="ID146" s="86">
        <f t="shared" si="171"/>
        <v>0.1538391383735013</v>
      </c>
      <c r="IE146" s="86">
        <f t="shared" si="171"/>
        <v>0.17189563103047772</v>
      </c>
      <c r="IF146" s="86">
        <f t="shared" si="171"/>
        <v>0.16539876245775012</v>
      </c>
      <c r="IG146" s="86">
        <f t="shared" si="171"/>
        <v>0.16420235622072443</v>
      </c>
      <c r="II146" s="86">
        <f t="shared" si="172"/>
        <v>6.0145101468969966E-19</v>
      </c>
      <c r="IJ146" s="86">
        <f t="shared" si="172"/>
        <v>5.5197034004739604E-17</v>
      </c>
      <c r="IK146" s="86">
        <f t="shared" si="172"/>
        <v>1.292492734618593E-18</v>
      </c>
      <c r="IL146" s="86">
        <f t="shared" si="172"/>
        <v>4.9730701289621728E-18</v>
      </c>
      <c r="IM146" s="86">
        <f t="shared" si="172"/>
        <v>5.0671624531681855E-18</v>
      </c>
      <c r="IN146" s="86">
        <f t="shared" si="172"/>
        <v>8.243870067940518E-15</v>
      </c>
      <c r="IO146" s="86">
        <f t="shared" si="172"/>
        <v>8.3736724069579076E-15</v>
      </c>
      <c r="IP146" s="86">
        <f t="shared" si="172"/>
        <v>7.1598096811281633E-15</v>
      </c>
      <c r="IQ146" s="86">
        <f t="shared" si="172"/>
        <v>6.6965396321223551E-15</v>
      </c>
      <c r="IR146" s="86">
        <f t="shared" si="172"/>
        <v>1.6193649696835246E-15</v>
      </c>
      <c r="IS146" s="86">
        <f t="shared" si="172"/>
        <v>6.6330913533329337E-17</v>
      </c>
      <c r="IT146" s="86">
        <f t="shared" si="172"/>
        <v>2.3664269060356414E-19</v>
      </c>
      <c r="IU146" s="86">
        <f t="shared" si="172"/>
        <v>1.6672327819027745E-19</v>
      </c>
      <c r="IV146" s="86">
        <f t="shared" si="172"/>
        <v>1.9093634656773418E-22</v>
      </c>
      <c r="IW146" s="86">
        <f t="shared" si="172"/>
        <v>1.7100144131828915E-11</v>
      </c>
      <c r="IY146" s="86">
        <f t="shared" si="173"/>
        <v>0.19268987582718727</v>
      </c>
      <c r="IZ146" s="86">
        <f t="shared" si="173"/>
        <v>0.17594765712719726</v>
      </c>
      <c r="JA146" s="86">
        <f t="shared" si="173"/>
        <v>0.15203527465928984</v>
      </c>
      <c r="JB146" s="86">
        <f t="shared" si="173"/>
        <v>0.16280013981397431</v>
      </c>
      <c r="JC146" s="86">
        <f t="shared" si="173"/>
        <v>0.22256669890522784</v>
      </c>
      <c r="JD146" s="86">
        <f t="shared" si="173"/>
        <v>0.28184565696298297</v>
      </c>
      <c r="JE146" s="86">
        <f t="shared" si="173"/>
        <v>0.42157659614848753</v>
      </c>
      <c r="JF146" s="86">
        <f t="shared" si="173"/>
        <v>0.4086911290297055</v>
      </c>
      <c r="JG146" s="86">
        <f t="shared" si="173"/>
        <v>0.41056268804066365</v>
      </c>
      <c r="JH146" s="86">
        <f t="shared" si="173"/>
        <v>0.3790071028173298</v>
      </c>
      <c r="JI146" s="86">
        <f t="shared" si="173"/>
        <v>0.24128548998598809</v>
      </c>
      <c r="JJ146" s="86">
        <f t="shared" si="173"/>
        <v>0.1538391383735013</v>
      </c>
      <c r="JK146" s="86">
        <f t="shared" si="173"/>
        <v>0.17189563103047772</v>
      </c>
      <c r="JL146" s="86">
        <f t="shared" si="173"/>
        <v>0.16539876245775012</v>
      </c>
      <c r="JM146" s="86">
        <f t="shared" si="173"/>
        <v>0.16420235623782459</v>
      </c>
    </row>
    <row r="147" spans="2:273" x14ac:dyDescent="0.25">
      <c r="B147" s="2">
        <v>120</v>
      </c>
      <c r="C147" s="37">
        <v>53.892000000000003</v>
      </c>
      <c r="D147" s="37">
        <v>55.877000000000002</v>
      </c>
      <c r="E147" s="37">
        <v>56.286000000000001</v>
      </c>
      <c r="F147" s="37">
        <v>63.982999999999997</v>
      </c>
      <c r="G147" s="37">
        <v>64.69</v>
      </c>
      <c r="H147" s="37">
        <v>68.2</v>
      </c>
      <c r="I147" s="37">
        <v>69.543999999999997</v>
      </c>
      <c r="J147" s="37">
        <v>79.578999999999994</v>
      </c>
      <c r="K147" s="37">
        <v>66.945999999999998</v>
      </c>
      <c r="L147" s="37">
        <v>71.593000000000004</v>
      </c>
      <c r="M147" s="37">
        <v>72.067999999999998</v>
      </c>
      <c r="N147" s="37">
        <v>71.667000000000002</v>
      </c>
      <c r="O147" s="37">
        <v>76.016999999999996</v>
      </c>
      <c r="P147" s="37">
        <v>91.935000000000002</v>
      </c>
      <c r="Q147" s="37">
        <v>122.607</v>
      </c>
      <c r="S147" s="4">
        <f t="shared" si="174"/>
        <v>53.377521576630144</v>
      </c>
      <c r="T147" s="4">
        <f t="shared" si="174"/>
        <v>55.222893398737106</v>
      </c>
      <c r="U147" s="4">
        <f t="shared" si="174"/>
        <v>56.871341599876487</v>
      </c>
      <c r="V147" s="4">
        <f t="shared" si="174"/>
        <v>62.277283024198304</v>
      </c>
      <c r="W147" s="4">
        <f t="shared" si="174"/>
        <v>65.750043364849375</v>
      </c>
      <c r="X147" s="4">
        <f t="shared" si="174"/>
        <v>68.930412263683522</v>
      </c>
      <c r="Y147" s="4">
        <f t="shared" si="174"/>
        <v>68.445215337897238</v>
      </c>
      <c r="Z147" s="4">
        <f t="shared" si="174"/>
        <v>79.26366496694132</v>
      </c>
      <c r="AA147" s="4">
        <f t="shared" si="174"/>
        <v>67.226011675264658</v>
      </c>
      <c r="AB147" s="4">
        <f t="shared" si="174"/>
        <v>72.078602672728437</v>
      </c>
      <c r="AC147" s="4">
        <f t="shared" si="174"/>
        <v>71.566193813408944</v>
      </c>
      <c r="AD147" s="4">
        <f t="shared" si="174"/>
        <v>71.148036080823715</v>
      </c>
      <c r="AE147" s="4">
        <f t="shared" si="174"/>
        <v>75.925825305273875</v>
      </c>
      <c r="AF147" s="4">
        <f t="shared" si="174"/>
        <v>90.783150106784291</v>
      </c>
      <c r="AG147" s="4">
        <f t="shared" si="174"/>
        <v>119.03829416160265</v>
      </c>
      <c r="AI147" s="4">
        <f t="shared" si="175"/>
        <v>0.51447842336985872</v>
      </c>
      <c r="AJ147" s="4">
        <f t="shared" si="175"/>
        <v>0.65410660126289599</v>
      </c>
      <c r="AK147" s="4">
        <f t="shared" si="175"/>
        <v>-0.58534159987648593</v>
      </c>
      <c r="AL147" s="4">
        <f t="shared" si="175"/>
        <v>1.7057169758016926</v>
      </c>
      <c r="AM147" s="4">
        <f t="shared" si="175"/>
        <v>-1.0600433648493777</v>
      </c>
      <c r="AN147" s="4">
        <f t="shared" si="175"/>
        <v>-0.73041226368351886</v>
      </c>
      <c r="AO147" s="4">
        <f t="shared" si="175"/>
        <v>1.0987846621027586</v>
      </c>
      <c r="AP147" s="4">
        <f t="shared" si="175"/>
        <v>0.31533503305867328</v>
      </c>
      <c r="AQ147" s="4">
        <f t="shared" si="175"/>
        <v>-0.2800116752646602</v>
      </c>
      <c r="AR147" s="4">
        <f t="shared" si="175"/>
        <v>-0.48560267272843305</v>
      </c>
      <c r="AS147" s="4">
        <f t="shared" si="175"/>
        <v>0.50180618659105392</v>
      </c>
      <c r="AT147" s="4">
        <f t="shared" si="175"/>
        <v>0.51896391917628648</v>
      </c>
      <c r="AU147" s="4">
        <f t="shared" si="175"/>
        <v>9.117469472612072E-2</v>
      </c>
      <c r="AV147" s="4">
        <f t="shared" si="175"/>
        <v>1.1518498932157115</v>
      </c>
      <c r="AW147" s="4">
        <f t="shared" si="175"/>
        <v>3.5687058383973493</v>
      </c>
      <c r="AY147" s="2">
        <f t="shared" si="167"/>
        <v>53.153176718885312</v>
      </c>
      <c r="AZ147" s="2">
        <f t="shared" si="167"/>
        <v>54.109262607895516</v>
      </c>
      <c r="BA147" s="2">
        <f t="shared" si="167"/>
        <v>54.051114758544529</v>
      </c>
      <c r="BB147" s="2">
        <f t="shared" si="167"/>
        <v>57.131059900280221</v>
      </c>
      <c r="BC147" s="2">
        <f t="shared" si="167"/>
        <v>59.464714968955349</v>
      </c>
      <c r="BD147" s="2">
        <f t="shared" si="167"/>
        <v>59.261746762484108</v>
      </c>
      <c r="BE147" s="2">
        <f t="shared" si="167"/>
        <v>59.417410312816294</v>
      </c>
      <c r="BF147" s="2">
        <f t="shared" si="167"/>
        <v>68.97933149317231</v>
      </c>
      <c r="BG147" s="2">
        <f t="shared" si="167"/>
        <v>54.725752351739622</v>
      </c>
      <c r="BH147" s="2">
        <f t="shared" si="167"/>
        <v>56.724011656050443</v>
      </c>
      <c r="BI147" s="2">
        <f t="shared" si="167"/>
        <v>57.684361141091394</v>
      </c>
      <c r="BJ147" s="2">
        <f t="shared" si="167"/>
        <v>58.097412028513723</v>
      </c>
      <c r="BK147" s="2">
        <f t="shared" si="167"/>
        <v>58.709111914742167</v>
      </c>
      <c r="BL147" s="2">
        <f t="shared" si="167"/>
        <v>57.588825371873043</v>
      </c>
      <c r="BM147" s="2">
        <f t="shared" si="167"/>
        <v>59.957439445412703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84.911541306488672</v>
      </c>
      <c r="DL147" s="2">
        <f t="shared" si="176"/>
        <v>85.608282522903437</v>
      </c>
      <c r="DM147" s="2">
        <f t="shared" si="176"/>
        <v>86.817480836236911</v>
      </c>
      <c r="DN147" s="2">
        <f t="shared" si="176"/>
        <v>95.41578797946238</v>
      </c>
      <c r="DO147" s="2">
        <f t="shared" si="176"/>
        <v>87.819447842401502</v>
      </c>
      <c r="DP147" s="2">
        <f t="shared" si="176"/>
        <v>88.687156660412754</v>
      </c>
      <c r="DQ147" s="2">
        <f t="shared" si="176"/>
        <v>97.429319568151158</v>
      </c>
      <c r="DR147" s="2">
        <f t="shared" si="176"/>
        <v>101.6621460407776</v>
      </c>
      <c r="DS147" s="2">
        <f t="shared" si="176"/>
        <v>89.203480392156862</v>
      </c>
      <c r="DT147" s="2">
        <f t="shared" si="176"/>
        <v>85.535414285714282</v>
      </c>
      <c r="DU147" s="2">
        <f t="shared" si="176"/>
        <v>74.392584163110484</v>
      </c>
      <c r="DV147" s="2">
        <f t="shared" si="176"/>
        <v>90.911002844950218</v>
      </c>
      <c r="DW147" s="2">
        <f t="shared" si="176"/>
        <v>86.277275303643762</v>
      </c>
      <c r="DX147" s="2">
        <f t="shared" si="176"/>
        <v>87.772277871148432</v>
      </c>
      <c r="DY147" s="2">
        <f t="shared" si="176"/>
        <v>73.07737419354838</v>
      </c>
      <c r="EA147" s="2">
        <f t="shared" si="152"/>
        <v>53.102299587513834</v>
      </c>
      <c r="EB147" s="2">
        <f t="shared" si="152"/>
        <v>54.064222619047619</v>
      </c>
      <c r="EC147" s="2">
        <f t="shared" si="152"/>
        <v>54.012994291487132</v>
      </c>
      <c r="ED147" s="2">
        <f t="shared" si="152"/>
        <v>57.089859732516913</v>
      </c>
      <c r="EE147" s="2">
        <f t="shared" si="151"/>
        <v>59.4350161890153</v>
      </c>
      <c r="EF147" s="2">
        <f t="shared" si="151"/>
        <v>59.174382352941187</v>
      </c>
      <c r="EG147" s="2">
        <f t="shared" si="151"/>
        <v>59.364730856067737</v>
      </c>
      <c r="EH147" s="2">
        <f t="shared" si="151"/>
        <v>68.933495003331103</v>
      </c>
      <c r="EI147" s="2">
        <f t="shared" si="151"/>
        <v>54.661553508987936</v>
      </c>
      <c r="EJ147" s="2">
        <f t="shared" si="151"/>
        <v>56.691471707900455</v>
      </c>
      <c r="EK147" s="2">
        <f t="shared" si="151"/>
        <v>57.718262318727582</v>
      </c>
      <c r="EL147" s="2">
        <f t="shared" ref="EL147:EO210" si="179">CP$228*$B147+CP$229</f>
        <v>58.064181887169234</v>
      </c>
      <c r="EM147" s="2">
        <f t="shared" si="135"/>
        <v>58.655794285714293</v>
      </c>
      <c r="EN147" s="2">
        <f t="shared" si="135"/>
        <v>57.544781890435473</v>
      </c>
      <c r="EO147" s="2">
        <f t="shared" si="135"/>
        <v>59.953812495506511</v>
      </c>
      <c r="EQ147" s="2">
        <f t="shared" si="177"/>
        <v>53.457703618948869</v>
      </c>
      <c r="ER147" s="2">
        <f t="shared" si="177"/>
        <v>54.400827403189069</v>
      </c>
      <c r="ES147" s="2">
        <f t="shared" si="177"/>
        <v>54.107963601320563</v>
      </c>
      <c r="ET147" s="2">
        <f t="shared" si="177"/>
        <v>57.124836151664745</v>
      </c>
      <c r="EU147" s="2">
        <f t="shared" si="177"/>
        <v>59.367648669473205</v>
      </c>
      <c r="EV147" s="2">
        <f t="shared" si="177"/>
        <v>60.062748085969105</v>
      </c>
      <c r="EW147" s="2">
        <f t="shared" si="177"/>
        <v>59.510633251804506</v>
      </c>
      <c r="EX147" s="2">
        <f t="shared" si="177"/>
        <v>69.031472120308905</v>
      </c>
      <c r="EY147" s="2">
        <f t="shared" si="177"/>
        <v>54.994514886880793</v>
      </c>
      <c r="EZ147" s="2">
        <f t="shared" si="177"/>
        <v>56.664504355267582</v>
      </c>
      <c r="FA147" s="2">
        <f t="shared" si="177"/>
        <v>56.754250426700466</v>
      </c>
      <c r="FB147" s="2">
        <f t="shared" si="177"/>
        <v>57.943195273055395</v>
      </c>
      <c r="FC147" s="2">
        <f t="shared" si="177"/>
        <v>59.166665034311336</v>
      </c>
      <c r="FD147" s="2">
        <f t="shared" si="177"/>
        <v>57.742191826940498</v>
      </c>
      <c r="FE147" s="2">
        <f t="shared" si="177"/>
        <v>59.453219775688716</v>
      </c>
      <c r="FG147" s="2">
        <f t="shared" si="178"/>
        <v>0.99887182319121248</v>
      </c>
      <c r="FH147" s="2">
        <f t="shared" si="178"/>
        <v>0.99905486419959477</v>
      </c>
      <c r="FI147" s="2">
        <f t="shared" si="178"/>
        <v>0.99895789445821481</v>
      </c>
      <c r="FJ147" s="2">
        <f t="shared" si="178"/>
        <v>0.99897046899554043</v>
      </c>
      <c r="FK147" s="2">
        <f t="shared" si="178"/>
        <v>0.99884472759270793</v>
      </c>
      <c r="FL147" s="2">
        <f t="shared" si="178"/>
        <v>0.99898037383529315</v>
      </c>
      <c r="FM147" s="2">
        <f t="shared" si="178"/>
        <v>0.99884923590955033</v>
      </c>
      <c r="FN147" s="2">
        <f t="shared" si="178"/>
        <v>0.99879688965271374</v>
      </c>
      <c r="FO147" s="2">
        <f t="shared" si="178"/>
        <v>0.99878694351047625</v>
      </c>
      <c r="FP147" s="2">
        <f t="shared" si="178"/>
        <v>0.99881411610515092</v>
      </c>
      <c r="FQ147" s="2">
        <f t="shared" si="178"/>
        <v>0.99881857389836526</v>
      </c>
      <c r="FR147" s="2">
        <f t="shared" si="178"/>
        <v>0.99881916505130031</v>
      </c>
      <c r="FS147" s="2">
        <f t="shared" si="178"/>
        <v>0.99883299439059214</v>
      </c>
      <c r="FT147" s="2">
        <f t="shared" si="178"/>
        <v>0.99878836326152165</v>
      </c>
      <c r="FU147" s="2">
        <f t="shared" si="178"/>
        <v>0.99863134904322037</v>
      </c>
      <c r="FW147" s="2">
        <f t="shared" si="169"/>
        <v>4.2179269881908073E-2</v>
      </c>
      <c r="FX147" s="2">
        <f t="shared" si="169"/>
        <v>4.5235746073741291E-2</v>
      </c>
      <c r="FY147" s="2">
        <f t="shared" si="169"/>
        <v>4.1431593433616201E-2</v>
      </c>
      <c r="FZ147" s="2">
        <f t="shared" si="169"/>
        <v>4.9817459901164166E-2</v>
      </c>
      <c r="GA147" s="2">
        <f t="shared" si="169"/>
        <v>4.5911898891324625E-2</v>
      </c>
      <c r="GB147" s="2">
        <f t="shared" si="169"/>
        <v>6.4469407741256618E-2</v>
      </c>
      <c r="GC147" s="2">
        <f t="shared" si="169"/>
        <v>6.0835840947867023E-2</v>
      </c>
      <c r="GD147" s="2">
        <f t="shared" si="169"/>
        <v>6.5936938385143418E-2</v>
      </c>
      <c r="GE147" s="2">
        <f t="shared" si="169"/>
        <v>6.6967329143447066E-2</v>
      </c>
      <c r="GF147" s="2">
        <f t="shared" si="169"/>
        <v>6.1764268805704375E-2</v>
      </c>
      <c r="GG147" s="2">
        <f t="shared" si="169"/>
        <v>5.5601655055823394E-2</v>
      </c>
      <c r="GH147" s="2">
        <f t="shared" si="169"/>
        <v>4.5926839401491996E-2</v>
      </c>
      <c r="GI147" s="2">
        <f t="shared" si="169"/>
        <v>4.1269158192542517E-2</v>
      </c>
      <c r="GJ147" s="2">
        <f t="shared" si="169"/>
        <v>3.7580361589070584E-2</v>
      </c>
      <c r="GK147" s="2">
        <f t="shared" si="169"/>
        <v>2.8635305310483979E-2</v>
      </c>
      <c r="GM147" s="86">
        <f t="shared" si="170"/>
        <v>2.6331270348684316E-52</v>
      </c>
      <c r="GN147" s="86">
        <f t="shared" si="170"/>
        <v>1.1719777513895066E-36</v>
      </c>
      <c r="GO147" s="86">
        <f t="shared" si="170"/>
        <v>2.0092748387550265E-56</v>
      </c>
      <c r="GP147" s="86">
        <f t="shared" si="170"/>
        <v>3.6290045508009661E-50</v>
      </c>
      <c r="GQ147" s="86">
        <f t="shared" si="170"/>
        <v>2.9027266347728356E-60</v>
      </c>
      <c r="GR147" s="86">
        <f t="shared" si="170"/>
        <v>6.823939463030824E-36</v>
      </c>
      <c r="GS147" s="86">
        <f t="shared" si="170"/>
        <v>2.130245673569601E-55</v>
      </c>
      <c r="GT147" s="86">
        <f t="shared" si="170"/>
        <v>2.3360469873275776E-69</v>
      </c>
      <c r="GU147" s="86">
        <f t="shared" si="170"/>
        <v>5.3183329754166817E-76</v>
      </c>
      <c r="GV147" s="86">
        <f t="shared" si="170"/>
        <v>6.1053849001382481E-69</v>
      </c>
      <c r="GW147" s="86">
        <f t="shared" si="170"/>
        <v>1.2585087053075496E-79</v>
      </c>
      <c r="GX147" s="86">
        <f t="shared" si="170"/>
        <v>1.0100345854707344E-82</v>
      </c>
      <c r="GY147" s="86">
        <f t="shared" si="170"/>
        <v>6.9593296802921902E-91</v>
      </c>
      <c r="GZ147" s="86">
        <f t="shared" si="170"/>
        <v>4.0517843235774537E-115</v>
      </c>
      <c r="HA147" s="86">
        <f t="shared" si="170"/>
        <v>6.6194226037263366E-123</v>
      </c>
      <c r="HC147" s="86">
        <f t="shared" si="153"/>
        <v>5.4255522347809192E-22</v>
      </c>
      <c r="HD147" s="86">
        <f t="shared" si="153"/>
        <v>2.0112647708905855E-11</v>
      </c>
      <c r="HE147" s="86">
        <f t="shared" si="153"/>
        <v>7.424769176028117E-20</v>
      </c>
      <c r="HF147" s="86">
        <f t="shared" si="153"/>
        <v>4.228734658277396E-14</v>
      </c>
      <c r="HG147" s="86">
        <f t="shared" si="153"/>
        <v>2.1198553597366808E-27</v>
      </c>
      <c r="HH147" s="86">
        <f t="shared" si="153"/>
        <v>8.6773036244202549E-17</v>
      </c>
      <c r="HI147" s="86">
        <f t="shared" si="153"/>
        <v>2.72380846969249E-26</v>
      </c>
      <c r="HJ147" s="86">
        <f t="shared" si="153"/>
        <v>2.3805866881164944E-34</v>
      </c>
      <c r="HK147" s="86">
        <f t="shared" si="153"/>
        <v>1.1135880575600555E-43</v>
      </c>
      <c r="HL147" s="86">
        <f t="shared" si="161"/>
        <v>1.2476757025290764E-37</v>
      </c>
      <c r="HM147" s="86">
        <f t="shared" si="161"/>
        <v>2.0350625450546426E-43</v>
      </c>
      <c r="HN147" s="86">
        <f t="shared" si="161"/>
        <v>1.5173344532210928E-38</v>
      </c>
      <c r="HO147" s="86">
        <f t="shared" si="161"/>
        <v>1.5778763888028294E-27</v>
      </c>
      <c r="HP147" s="86">
        <f t="shared" si="161"/>
        <v>6.2406075035435448E-49</v>
      </c>
      <c r="HQ147" s="86">
        <f t="shared" si="161"/>
        <v>1.1861313444669833E-58</v>
      </c>
      <c r="HS147" s="86">
        <f t="shared" si="171"/>
        <v>0.27434463064510656</v>
      </c>
      <c r="HT147" s="86">
        <f t="shared" si="171"/>
        <v>0.25188639905832472</v>
      </c>
      <c r="HU147" s="86">
        <f t="shared" si="171"/>
        <v>0.22505812295526573</v>
      </c>
      <c r="HV147" s="86">
        <f t="shared" si="171"/>
        <v>0.24175410817384566</v>
      </c>
      <c r="HW147" s="86">
        <f t="shared" si="171"/>
        <v>0.30776351366008747</v>
      </c>
      <c r="HX147" s="86">
        <f t="shared" si="171"/>
        <v>0.37067609621491865</v>
      </c>
      <c r="HY147" s="86">
        <f t="shared" si="171"/>
        <v>0.49069996535196442</v>
      </c>
      <c r="HZ147" s="86">
        <f t="shared" si="171"/>
        <v>0.4831127287011609</v>
      </c>
      <c r="IA147" s="86">
        <f t="shared" si="171"/>
        <v>0.48497096335675144</v>
      </c>
      <c r="IB147" s="86">
        <f t="shared" si="171"/>
        <v>0.45962864955151173</v>
      </c>
      <c r="IC147" s="86">
        <f t="shared" si="171"/>
        <v>0.3307118941400784</v>
      </c>
      <c r="ID147" s="86">
        <f t="shared" si="171"/>
        <v>0.23180389573186441</v>
      </c>
      <c r="IE147" s="86">
        <f t="shared" si="171"/>
        <v>0.25090859460761189</v>
      </c>
      <c r="IF147" s="86">
        <f t="shared" si="171"/>
        <v>0.23197229022890381</v>
      </c>
      <c r="IG147" s="86">
        <f t="shared" si="171"/>
        <v>0.21589122339150918</v>
      </c>
      <c r="II147" s="86">
        <f t="shared" si="172"/>
        <v>5.768945182975655E-18</v>
      </c>
      <c r="IJ147" s="86">
        <f t="shared" si="172"/>
        <v>4.3084921414100387E-16</v>
      </c>
      <c r="IK147" s="86">
        <f t="shared" si="172"/>
        <v>1.1729968457044501E-17</v>
      </c>
      <c r="IL147" s="86">
        <f t="shared" si="172"/>
        <v>4.7853928187618594E-17</v>
      </c>
      <c r="IM147" s="86">
        <f t="shared" si="172"/>
        <v>4.5815737998563089E-17</v>
      </c>
      <c r="IN147" s="86">
        <f t="shared" si="172"/>
        <v>6.1229435256813834E-14</v>
      </c>
      <c r="IO147" s="86">
        <f t="shared" si="172"/>
        <v>5.9507490777819176E-14</v>
      </c>
      <c r="IP147" s="86">
        <f t="shared" si="172"/>
        <v>5.4605194090732271E-14</v>
      </c>
      <c r="IQ147" s="86">
        <f t="shared" si="172"/>
        <v>5.1924371327068916E-14</v>
      </c>
      <c r="IR147" s="86">
        <f t="shared" si="172"/>
        <v>1.2916170984665177E-14</v>
      </c>
      <c r="IS147" s="86">
        <f t="shared" si="172"/>
        <v>5.9497965435412291E-16</v>
      </c>
      <c r="IT147" s="86">
        <f t="shared" si="172"/>
        <v>2.5515471207710024E-18</v>
      </c>
      <c r="IU147" s="86">
        <f t="shared" si="172"/>
        <v>1.6903668762706243E-18</v>
      </c>
      <c r="IV147" s="86">
        <f t="shared" si="172"/>
        <v>2.608588362642161E-21</v>
      </c>
      <c r="IW147" s="86">
        <f t="shared" si="172"/>
        <v>5.4727126301833155E-11</v>
      </c>
      <c r="IY147" s="86">
        <f t="shared" si="173"/>
        <v>0.27434463064510656</v>
      </c>
      <c r="IZ147" s="86">
        <f t="shared" si="173"/>
        <v>0.25188639907843779</v>
      </c>
      <c r="JA147" s="86">
        <f t="shared" si="173"/>
        <v>0.22505812295526573</v>
      </c>
      <c r="JB147" s="86">
        <f t="shared" si="173"/>
        <v>0.24175410817388801</v>
      </c>
      <c r="JC147" s="86">
        <f t="shared" si="173"/>
        <v>0.30776351366008753</v>
      </c>
      <c r="JD147" s="86">
        <f t="shared" si="173"/>
        <v>0.37067609621497999</v>
      </c>
      <c r="JE147" s="86">
        <f t="shared" si="173"/>
        <v>0.49069996535202393</v>
      </c>
      <c r="JF147" s="86">
        <f t="shared" si="173"/>
        <v>0.48311272870121552</v>
      </c>
      <c r="JG147" s="86">
        <f t="shared" si="173"/>
        <v>0.48497096335680334</v>
      </c>
      <c r="JH147" s="86">
        <f t="shared" si="173"/>
        <v>0.45962864955152466</v>
      </c>
      <c r="JI147" s="86">
        <f t="shared" si="173"/>
        <v>0.33071189414007901</v>
      </c>
      <c r="JJ147" s="86">
        <f t="shared" si="173"/>
        <v>0.23180389573186441</v>
      </c>
      <c r="JK147" s="86">
        <f t="shared" si="173"/>
        <v>0.25090859460761189</v>
      </c>
      <c r="JL147" s="86">
        <f t="shared" si="173"/>
        <v>0.23197229022890381</v>
      </c>
      <c r="JM147" s="86">
        <f t="shared" si="173"/>
        <v>0.21589122344623632</v>
      </c>
    </row>
    <row r="148" spans="2:273" x14ac:dyDescent="0.25">
      <c r="B148" s="2">
        <v>121</v>
      </c>
      <c r="C148" s="37">
        <v>52.246000000000002</v>
      </c>
      <c r="D148" s="37">
        <v>55.386000000000003</v>
      </c>
      <c r="E148" s="37">
        <v>58.570999999999998</v>
      </c>
      <c r="F148" s="37">
        <v>62.423999999999999</v>
      </c>
      <c r="G148" s="37">
        <v>65.397000000000006</v>
      </c>
      <c r="H148" s="37">
        <v>67.733000000000004</v>
      </c>
      <c r="I148" s="37">
        <v>67.894999999999996</v>
      </c>
      <c r="J148" s="37">
        <v>79.034999999999997</v>
      </c>
      <c r="K148" s="37">
        <v>65.731999999999999</v>
      </c>
      <c r="L148" s="37">
        <v>71.457999999999998</v>
      </c>
      <c r="M148" s="37">
        <v>73.051000000000002</v>
      </c>
      <c r="N148" s="37">
        <v>72.966999999999999</v>
      </c>
      <c r="O148" s="37">
        <v>77.287999999999997</v>
      </c>
      <c r="P148" s="37">
        <v>98.805999999999997</v>
      </c>
      <c r="Q148" s="37">
        <v>133.41</v>
      </c>
      <c r="S148" s="4">
        <f t="shared" si="174"/>
        <v>53.237719034289128</v>
      </c>
      <c r="T148" s="4">
        <f t="shared" si="174"/>
        <v>55.223132112271543</v>
      </c>
      <c r="U148" s="4">
        <f t="shared" si="174"/>
        <v>57.198474238309785</v>
      </c>
      <c r="V148" s="4">
        <f t="shared" si="174"/>
        <v>62.934115693514165</v>
      </c>
      <c r="W148" s="4">
        <f t="shared" si="174"/>
        <v>66.070071522890942</v>
      </c>
      <c r="X148" s="4">
        <f t="shared" si="174"/>
        <v>68.756958549577305</v>
      </c>
      <c r="Y148" s="4">
        <f t="shared" si="174"/>
        <v>67.053748403179043</v>
      </c>
      <c r="Z148" s="4">
        <f t="shared" si="174"/>
        <v>77.762308687649778</v>
      </c>
      <c r="AA148" s="4">
        <f t="shared" si="174"/>
        <v>65.296032712726159</v>
      </c>
      <c r="AB148" s="4">
        <f t="shared" si="174"/>
        <v>70.262698395125142</v>
      </c>
      <c r="AC148" s="4">
        <f t="shared" si="174"/>
        <v>72.06074125811179</v>
      </c>
      <c r="AD148" s="4">
        <f t="shared" si="174"/>
        <v>73.195128370431519</v>
      </c>
      <c r="AE148" s="4">
        <f t="shared" si="174"/>
        <v>78.222402356846317</v>
      </c>
      <c r="AF148" s="4">
        <f t="shared" si="174"/>
        <v>97.656500836699252</v>
      </c>
      <c r="AG148" s="4">
        <f t="shared" si="174"/>
        <v>130.0723947378973</v>
      </c>
      <c r="AI148" s="4">
        <f t="shared" si="175"/>
        <v>-0.991719034289126</v>
      </c>
      <c r="AJ148" s="4">
        <f t="shared" si="175"/>
        <v>0.16286788772845995</v>
      </c>
      <c r="AK148" s="4">
        <f t="shared" si="175"/>
        <v>1.3725257616902127</v>
      </c>
      <c r="AL148" s="4">
        <f t="shared" si="175"/>
        <v>-0.51011569351416597</v>
      </c>
      <c r="AM148" s="4">
        <f t="shared" si="175"/>
        <v>-0.67307152289093608</v>
      </c>
      <c r="AN148" s="4">
        <f t="shared" si="175"/>
        <v>-1.0239585495773014</v>
      </c>
      <c r="AO148" s="4">
        <f t="shared" si="175"/>
        <v>0.8412515968209533</v>
      </c>
      <c r="AP148" s="4">
        <f t="shared" si="175"/>
        <v>1.2726913123502186</v>
      </c>
      <c r="AQ148" s="4">
        <f t="shared" si="175"/>
        <v>0.43596728727384004</v>
      </c>
      <c r="AR148" s="4">
        <f t="shared" si="175"/>
        <v>1.1953016048748566</v>
      </c>
      <c r="AS148" s="4">
        <f t="shared" si="175"/>
        <v>0.99025874188821206</v>
      </c>
      <c r="AT148" s="4">
        <f t="shared" si="175"/>
        <v>-0.22812837043152001</v>
      </c>
      <c r="AU148" s="4">
        <f t="shared" si="175"/>
        <v>-0.93440235684632</v>
      </c>
      <c r="AV148" s="4">
        <f t="shared" si="175"/>
        <v>1.1494991633007459</v>
      </c>
      <c r="AW148" s="4">
        <f t="shared" si="175"/>
        <v>3.3376052621026986</v>
      </c>
      <c r="AY148" s="2">
        <f t="shared" si="167"/>
        <v>52.988217290045554</v>
      </c>
      <c r="AZ148" s="2">
        <f t="shared" si="167"/>
        <v>53.95730630178516</v>
      </c>
      <c r="BA148" s="2">
        <f t="shared" si="167"/>
        <v>53.888720268668216</v>
      </c>
      <c r="BB148" s="2">
        <f t="shared" si="167"/>
        <v>56.982729520295536</v>
      </c>
      <c r="BC148" s="2">
        <f t="shared" si="167"/>
        <v>59.329605493285086</v>
      </c>
      <c r="BD148" s="2">
        <f t="shared" si="167"/>
        <v>59.082524834437613</v>
      </c>
      <c r="BE148" s="2">
        <f t="shared" si="167"/>
        <v>59.298407105292185</v>
      </c>
      <c r="BF148" s="2">
        <f t="shared" si="167"/>
        <v>68.876513088279069</v>
      </c>
      <c r="BG148" s="2">
        <f t="shared" si="167"/>
        <v>54.543768338277026</v>
      </c>
      <c r="BH148" s="2">
        <f t="shared" si="167"/>
        <v>56.513943000983708</v>
      </c>
      <c r="BI148" s="2">
        <f t="shared" si="167"/>
        <v>57.541172443648463</v>
      </c>
      <c r="BJ148" s="2">
        <f t="shared" si="167"/>
        <v>57.906944791615025</v>
      </c>
      <c r="BK148" s="2">
        <f t="shared" si="167"/>
        <v>58.555998501778589</v>
      </c>
      <c r="BL148" s="2">
        <f t="shared" si="167"/>
        <v>57.415950874332538</v>
      </c>
      <c r="BM148" s="2">
        <f t="shared" si="167"/>
        <v>59.828979180653555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85.078738483422697</v>
      </c>
      <c r="DL148" s="2">
        <f t="shared" si="176"/>
        <v>85.760577730796314</v>
      </c>
      <c r="DM148" s="2">
        <f t="shared" si="176"/>
        <v>86.979411149825765</v>
      </c>
      <c r="DN148" s="2">
        <f t="shared" si="176"/>
        <v>95.603365750528525</v>
      </c>
      <c r="DO148" s="2">
        <f t="shared" si="176"/>
        <v>87.89674380863039</v>
      </c>
      <c r="DP148" s="2">
        <f t="shared" si="176"/>
        <v>88.769055159474661</v>
      </c>
      <c r="DQ148" s="2">
        <f t="shared" si="176"/>
        <v>97.657826450742249</v>
      </c>
      <c r="DR148" s="2">
        <f t="shared" si="176"/>
        <v>101.8378961593172</v>
      </c>
      <c r="DS148" s="2">
        <f t="shared" si="176"/>
        <v>89.354740616246502</v>
      </c>
      <c r="DT148" s="2">
        <f t="shared" si="176"/>
        <v>85.624085714285712</v>
      </c>
      <c r="DU148" s="2">
        <f t="shared" si="176"/>
        <v>74.344071123755342</v>
      </c>
      <c r="DV148" s="2">
        <f t="shared" si="176"/>
        <v>91.040411806543389</v>
      </c>
      <c r="DW148" s="2">
        <f t="shared" si="176"/>
        <v>86.356001750738628</v>
      </c>
      <c r="DX148" s="2">
        <f t="shared" si="176"/>
        <v>87.916273389355709</v>
      </c>
      <c r="DY148" s="2">
        <f t="shared" si="176"/>
        <v>73.06700967741935</v>
      </c>
      <c r="EA148" s="2">
        <f t="shared" si="152"/>
        <v>52.937395913551683</v>
      </c>
      <c r="EB148" s="2">
        <f t="shared" si="152"/>
        <v>53.911983333333332</v>
      </c>
      <c r="EC148" s="2">
        <f t="shared" si="152"/>
        <v>53.852573163903699</v>
      </c>
      <c r="ED148" s="2">
        <f t="shared" si="152"/>
        <v>56.944365452787622</v>
      </c>
      <c r="EE148" s="2">
        <f t="shared" si="152"/>
        <v>59.303100654402591</v>
      </c>
      <c r="EF148" s="2">
        <f t="shared" si="152"/>
        <v>58.98835294117648</v>
      </c>
      <c r="EG148" s="2">
        <f t="shared" si="152"/>
        <v>59.247831483223592</v>
      </c>
      <c r="EH148" s="2">
        <f t="shared" si="152"/>
        <v>68.832846546746595</v>
      </c>
      <c r="EI148" s="2">
        <f t="shared" si="152"/>
        <v>54.479532553558236</v>
      </c>
      <c r="EJ148" s="2">
        <f t="shared" si="152"/>
        <v>56.484343712626611</v>
      </c>
      <c r="EK148" s="2">
        <f t="shared" si="152"/>
        <v>57.584974738811795</v>
      </c>
      <c r="EL148" s="2">
        <f t="shared" si="179"/>
        <v>57.877729645531687</v>
      </c>
      <c r="EM148" s="2">
        <f t="shared" si="135"/>
        <v>58.501328571428573</v>
      </c>
      <c r="EN148" s="2">
        <f t="shared" si="135"/>
        <v>57.373266629215827</v>
      </c>
      <c r="EO148" s="2">
        <f t="shared" si="135"/>
        <v>59.829026493637215</v>
      </c>
      <c r="EQ148" s="2">
        <f t="shared" si="177"/>
        <v>53.322699765484202</v>
      </c>
      <c r="ER148" s="2">
        <f t="shared" si="177"/>
        <v>54.273797835990891</v>
      </c>
      <c r="ES148" s="2">
        <f t="shared" si="177"/>
        <v>53.955563154367773</v>
      </c>
      <c r="ET148" s="2">
        <f t="shared" si="177"/>
        <v>56.9822990532207</v>
      </c>
      <c r="EU148" s="2">
        <f t="shared" si="177"/>
        <v>59.230771653882243</v>
      </c>
      <c r="EV148" s="2">
        <f t="shared" si="177"/>
        <v>59.934599489591754</v>
      </c>
      <c r="EW148" s="2">
        <f t="shared" si="177"/>
        <v>59.402543783376494</v>
      </c>
      <c r="EX148" s="2">
        <f t="shared" si="177"/>
        <v>68.936518351276177</v>
      </c>
      <c r="EY148" s="2">
        <f t="shared" si="177"/>
        <v>54.831089707143306</v>
      </c>
      <c r="EZ148" s="2">
        <f t="shared" si="177"/>
        <v>56.455827526309896</v>
      </c>
      <c r="FA148" s="2">
        <f t="shared" si="177"/>
        <v>56.564840596294289</v>
      </c>
      <c r="FB148" s="2">
        <f t="shared" si="177"/>
        <v>57.748029590058039</v>
      </c>
      <c r="FC148" s="2">
        <f t="shared" si="177"/>
        <v>59.056461513947617</v>
      </c>
      <c r="FD148" s="2">
        <f t="shared" si="177"/>
        <v>57.590764114877352</v>
      </c>
      <c r="FE148" s="2">
        <f t="shared" si="177"/>
        <v>59.299722993511878</v>
      </c>
      <c r="FG148" s="2">
        <f t="shared" si="178"/>
        <v>0.99897098837443876</v>
      </c>
      <c r="FH148" s="2">
        <f t="shared" si="178"/>
        <v>0.99913795421616924</v>
      </c>
      <c r="FI148" s="2">
        <f t="shared" si="178"/>
        <v>0.99904950129511838</v>
      </c>
      <c r="FJ148" s="2">
        <f t="shared" si="178"/>
        <v>0.99906097150017092</v>
      </c>
      <c r="FK148" s="2">
        <f t="shared" si="178"/>
        <v>0.99894627192915508</v>
      </c>
      <c r="FL148" s="2">
        <f t="shared" si="178"/>
        <v>0.99907000645034827</v>
      </c>
      <c r="FM148" s="2">
        <f t="shared" si="178"/>
        <v>0.9989503843973857</v>
      </c>
      <c r="FN148" s="2">
        <f t="shared" si="178"/>
        <v>0.99890263415445046</v>
      </c>
      <c r="FO148" s="2">
        <f t="shared" si="178"/>
        <v>0.99889356123615203</v>
      </c>
      <c r="FP148" s="2">
        <f t="shared" si="178"/>
        <v>0.99891834816879699</v>
      </c>
      <c r="FQ148" s="2">
        <f t="shared" si="178"/>
        <v>0.99892241457150599</v>
      </c>
      <c r="FR148" s="2">
        <f t="shared" si="178"/>
        <v>0.99892295382146956</v>
      </c>
      <c r="FS148" s="2">
        <f t="shared" si="178"/>
        <v>0.99893556893475732</v>
      </c>
      <c r="FT148" s="2">
        <f t="shared" si="178"/>
        <v>0.99889485634078612</v>
      </c>
      <c r="FU148" s="2">
        <f t="shared" si="178"/>
        <v>0.99875162515477267</v>
      </c>
      <c r="FW148" s="2">
        <f t="shared" si="169"/>
        <v>4.606120919712553E-2</v>
      </c>
      <c r="FX148" s="2">
        <f t="shared" si="169"/>
        <v>4.9384482377903931E-2</v>
      </c>
      <c r="FY148" s="2">
        <f t="shared" si="169"/>
        <v>4.5247971585249798E-2</v>
      </c>
      <c r="FZ148" s="2">
        <f t="shared" si="169"/>
        <v>5.436247627158694E-2</v>
      </c>
      <c r="GA148" s="2">
        <f t="shared" si="169"/>
        <v>5.0119392370372107E-2</v>
      </c>
      <c r="GB148" s="2">
        <f t="shared" si="169"/>
        <v>7.0252337940204537E-2</v>
      </c>
      <c r="GC148" s="2">
        <f t="shared" si="169"/>
        <v>6.6315942844955844E-2</v>
      </c>
      <c r="GD148" s="2">
        <f t="shared" si="169"/>
        <v>7.1841397868566359E-2</v>
      </c>
      <c r="GE148" s="2">
        <f t="shared" si="169"/>
        <v>7.2956850285678193E-2</v>
      </c>
      <c r="GF148" s="2">
        <f t="shared" si="169"/>
        <v>6.7322008576475731E-2</v>
      </c>
      <c r="GG148" s="2">
        <f t="shared" si="169"/>
        <v>6.0640704633022145E-2</v>
      </c>
      <c r="GH148" s="2">
        <f t="shared" si="169"/>
        <v>5.0135630121760477E-2</v>
      </c>
      <c r="GI148" s="2">
        <f t="shared" si="169"/>
        <v>4.50712775073965E-2</v>
      </c>
      <c r="GJ148" s="2">
        <f t="shared" si="169"/>
        <v>4.1057186639466031E-2</v>
      </c>
      <c r="GK148" s="2">
        <f t="shared" si="169"/>
        <v>3.1311484220139643E-2</v>
      </c>
      <c r="GM148" s="86">
        <f t="shared" si="170"/>
        <v>3.971767642963715E-54</v>
      </c>
      <c r="GN148" s="86">
        <f t="shared" si="170"/>
        <v>6.0746755006005672E-38</v>
      </c>
      <c r="GO148" s="86">
        <f t="shared" si="170"/>
        <v>2.0328970460222154E-58</v>
      </c>
      <c r="GP148" s="86">
        <f t="shared" si="170"/>
        <v>5.9840280160453185E-52</v>
      </c>
      <c r="GQ148" s="86">
        <f t="shared" si="170"/>
        <v>2.0813031025628898E-62</v>
      </c>
      <c r="GR148" s="86">
        <f t="shared" si="170"/>
        <v>4.0120527382613393E-37</v>
      </c>
      <c r="GS148" s="86">
        <f t="shared" si="170"/>
        <v>2.4482903219777992E-57</v>
      </c>
      <c r="GT148" s="86">
        <f t="shared" si="170"/>
        <v>8.3748428678834499E-72</v>
      </c>
      <c r="GU148" s="86">
        <f t="shared" si="170"/>
        <v>1.1958320271627545E-78</v>
      </c>
      <c r="GV148" s="86">
        <f t="shared" si="170"/>
        <v>2.5369114179328689E-71</v>
      </c>
      <c r="GW148" s="86">
        <f t="shared" si="170"/>
        <v>2.0805252734452685E-82</v>
      </c>
      <c r="GX148" s="86">
        <f t="shared" si="170"/>
        <v>1.2348434184329657E-85</v>
      </c>
      <c r="GY148" s="86">
        <f t="shared" si="170"/>
        <v>4.1771866966663212E-94</v>
      </c>
      <c r="GZ148" s="86">
        <f t="shared" si="170"/>
        <v>3.9437240518322813E-119</v>
      </c>
      <c r="HA148" s="86">
        <f t="shared" si="170"/>
        <v>3.5152048889646827E-127</v>
      </c>
      <c r="HC148" s="86">
        <f t="shared" si="153"/>
        <v>3.0728406448078983E-23</v>
      </c>
      <c r="HD148" s="86">
        <f t="shared" si="153"/>
        <v>4.7707483645003193E-12</v>
      </c>
      <c r="HE148" s="86">
        <f t="shared" si="153"/>
        <v>5.4633078889572552E-21</v>
      </c>
      <c r="HF148" s="86">
        <f t="shared" si="153"/>
        <v>7.1169522083420055E-15</v>
      </c>
      <c r="HG148" s="86">
        <f t="shared" si="153"/>
        <v>5.7312756232061689E-29</v>
      </c>
      <c r="HH148" s="86">
        <f t="shared" si="153"/>
        <v>1.0839440118645025E-17</v>
      </c>
      <c r="HI148" s="86">
        <f t="shared" si="153"/>
        <v>9.6564262075173653E-28</v>
      </c>
      <c r="HJ148" s="86">
        <f t="shared" si="153"/>
        <v>2.9056191177826939E-36</v>
      </c>
      <c r="HK148" s="86">
        <f t="shared" si="153"/>
        <v>4.2742424019484741E-46</v>
      </c>
      <c r="HL148" s="86">
        <f t="shared" si="161"/>
        <v>1.0245355332489958E-39</v>
      </c>
      <c r="HM148" s="86">
        <f t="shared" si="161"/>
        <v>7.0772688896783946E-46</v>
      </c>
      <c r="HN148" s="86">
        <f t="shared" si="161"/>
        <v>9.1090530535947844E-41</v>
      </c>
      <c r="HO148" s="86">
        <f t="shared" si="161"/>
        <v>4.0138875055214254E-29</v>
      </c>
      <c r="HP148" s="86">
        <f t="shared" si="161"/>
        <v>9.7151693982826153E-52</v>
      </c>
      <c r="HQ148" s="86">
        <f t="shared" si="161"/>
        <v>5.2105090407312335E-62</v>
      </c>
      <c r="HS148" s="86">
        <f t="shared" si="171"/>
        <v>0.36194164122618139</v>
      </c>
      <c r="HT148" s="86">
        <f t="shared" si="171"/>
        <v>0.33578229639396223</v>
      </c>
      <c r="HU148" s="86">
        <f t="shared" si="171"/>
        <v>0.30907249470775749</v>
      </c>
      <c r="HV148" s="86">
        <f t="shared" si="171"/>
        <v>0.33088760548360258</v>
      </c>
      <c r="HW148" s="86">
        <f t="shared" si="171"/>
        <v>0.39465885866880906</v>
      </c>
      <c r="HX148" s="86">
        <f t="shared" si="171"/>
        <v>0.45204362062805986</v>
      </c>
      <c r="HY148" s="86">
        <f t="shared" si="171"/>
        <v>0.534379308239884</v>
      </c>
      <c r="HZ148" s="86">
        <f t="shared" si="171"/>
        <v>0.53156743310701571</v>
      </c>
      <c r="IA148" s="86">
        <f t="shared" si="171"/>
        <v>0.53274361045110752</v>
      </c>
      <c r="IB148" s="86">
        <f t="shared" si="171"/>
        <v>0.51816859942023463</v>
      </c>
      <c r="IC148" s="86">
        <f t="shared" si="171"/>
        <v>0.4185885567286326</v>
      </c>
      <c r="ID148" s="86">
        <f t="shared" si="171"/>
        <v>0.32127140885413263</v>
      </c>
      <c r="IE148" s="86">
        <f t="shared" si="171"/>
        <v>0.33871468347259737</v>
      </c>
      <c r="IF148" s="86">
        <f t="shared" si="171"/>
        <v>0.31114035615489827</v>
      </c>
      <c r="IG148" s="86">
        <f t="shared" si="171"/>
        <v>0.27719585882075082</v>
      </c>
      <c r="II148" s="86">
        <f t="shared" si="172"/>
        <v>5.1896602050858782E-17</v>
      </c>
      <c r="IJ148" s="86">
        <f t="shared" si="172"/>
        <v>3.1687198039131839E-15</v>
      </c>
      <c r="IK148" s="86">
        <f t="shared" si="172"/>
        <v>1.0003750404226133E-16</v>
      </c>
      <c r="IL148" s="86">
        <f t="shared" si="172"/>
        <v>4.3025457948030988E-16</v>
      </c>
      <c r="IM148" s="86">
        <f t="shared" si="172"/>
        <v>3.8849748804892833E-16</v>
      </c>
      <c r="IN148" s="86">
        <f t="shared" si="172"/>
        <v>4.2577487619289405E-13</v>
      </c>
      <c r="IO148" s="86">
        <f t="shared" si="172"/>
        <v>3.9707256618914304E-13</v>
      </c>
      <c r="IP148" s="86">
        <f t="shared" si="172"/>
        <v>3.893300536904402E-13</v>
      </c>
      <c r="IQ148" s="86">
        <f t="shared" si="172"/>
        <v>3.760290590104488E-13</v>
      </c>
      <c r="IR148" s="86">
        <f t="shared" si="172"/>
        <v>9.6328730371347593E-14</v>
      </c>
      <c r="IS148" s="86">
        <f t="shared" si="172"/>
        <v>4.9843674937053623E-15</v>
      </c>
      <c r="IT148" s="86">
        <f t="shared" si="172"/>
        <v>2.5666048661270684E-17</v>
      </c>
      <c r="IU148" s="86">
        <f t="shared" si="172"/>
        <v>1.6055154748146834E-17</v>
      </c>
      <c r="IV148" s="86">
        <f t="shared" si="172"/>
        <v>3.317315985542365E-20</v>
      </c>
      <c r="IW148" s="86">
        <f t="shared" si="172"/>
        <v>1.7018102685078019E-10</v>
      </c>
      <c r="IY148" s="86">
        <f t="shared" si="173"/>
        <v>0.36194164122618144</v>
      </c>
      <c r="IZ148" s="86">
        <f t="shared" si="173"/>
        <v>0.33578229639873614</v>
      </c>
      <c r="JA148" s="86">
        <f t="shared" si="173"/>
        <v>0.30907249470775761</v>
      </c>
      <c r="JB148" s="86">
        <f t="shared" si="173"/>
        <v>0.33088760548361013</v>
      </c>
      <c r="JC148" s="86">
        <f t="shared" si="173"/>
        <v>0.39465885866880945</v>
      </c>
      <c r="JD148" s="86">
        <f t="shared" si="173"/>
        <v>0.45204362062848563</v>
      </c>
      <c r="JE148" s="86">
        <f t="shared" si="173"/>
        <v>0.53437930824028113</v>
      </c>
      <c r="JF148" s="86">
        <f t="shared" si="173"/>
        <v>0.53156743310740506</v>
      </c>
      <c r="JG148" s="86">
        <f t="shared" si="173"/>
        <v>0.53274361045148355</v>
      </c>
      <c r="JH148" s="86">
        <f t="shared" si="173"/>
        <v>0.518168599420331</v>
      </c>
      <c r="JI148" s="86">
        <f t="shared" si="173"/>
        <v>0.4185885567286376</v>
      </c>
      <c r="JJ148" s="86">
        <f t="shared" si="173"/>
        <v>0.32127140885413263</v>
      </c>
      <c r="JK148" s="86">
        <f t="shared" si="173"/>
        <v>0.33871468347259737</v>
      </c>
      <c r="JL148" s="86">
        <f t="shared" si="173"/>
        <v>0.31114035615489827</v>
      </c>
      <c r="JM148" s="86">
        <f t="shared" si="173"/>
        <v>0.27719585899093185</v>
      </c>
    </row>
    <row r="149" spans="2:273" x14ac:dyDescent="0.25">
      <c r="B149" s="2">
        <v>122</v>
      </c>
      <c r="C149" s="37">
        <v>52.537999999999997</v>
      </c>
      <c r="D149" s="37">
        <v>55.595999999999997</v>
      </c>
      <c r="E149" s="37">
        <v>57.838999999999999</v>
      </c>
      <c r="F149" s="37">
        <v>63.305</v>
      </c>
      <c r="G149" s="37">
        <v>64.930999999999997</v>
      </c>
      <c r="H149" s="37">
        <v>66.367000000000004</v>
      </c>
      <c r="I149" s="37">
        <v>65.86</v>
      </c>
      <c r="J149" s="37">
        <v>77.174999999999997</v>
      </c>
      <c r="K149" s="37">
        <v>62.606999999999999</v>
      </c>
      <c r="L149" s="37">
        <v>68.254000000000005</v>
      </c>
      <c r="M149" s="37">
        <v>70.322000000000003</v>
      </c>
      <c r="N149" s="37">
        <v>74.516999999999996</v>
      </c>
      <c r="O149" s="37">
        <v>78.016999999999996</v>
      </c>
      <c r="P149" s="37">
        <v>103.32299999999999</v>
      </c>
      <c r="Q149" s="37">
        <v>142.29499999999999</v>
      </c>
      <c r="S149" s="4">
        <f t="shared" si="174"/>
        <v>53.076098207236249</v>
      </c>
      <c r="T149" s="4">
        <f t="shared" si="174"/>
        <v>55.123094949260711</v>
      </c>
      <c r="U149" s="4">
        <f t="shared" si="174"/>
        <v>57.269813139828095</v>
      </c>
      <c r="V149" s="4">
        <f t="shared" si="174"/>
        <v>63.058395391163884</v>
      </c>
      <c r="W149" s="4">
        <f t="shared" si="174"/>
        <v>65.763013542007144</v>
      </c>
      <c r="X149" s="4">
        <f t="shared" si="174"/>
        <v>67.671889024371609</v>
      </c>
      <c r="Y149" s="4">
        <f t="shared" si="174"/>
        <v>65.232800674639563</v>
      </c>
      <c r="Z149" s="4">
        <f t="shared" si="174"/>
        <v>75.703790385902764</v>
      </c>
      <c r="AA149" s="4">
        <f t="shared" si="174"/>
        <v>62.697838437471461</v>
      </c>
      <c r="AB149" s="4">
        <f t="shared" si="174"/>
        <v>67.422469028531594</v>
      </c>
      <c r="AC149" s="4">
        <f t="shared" si="174"/>
        <v>71.107181479402712</v>
      </c>
      <c r="AD149" s="4">
        <f t="shared" si="174"/>
        <v>73.877368631909079</v>
      </c>
      <c r="AE149" s="4">
        <f t="shared" si="174"/>
        <v>78.796368225844091</v>
      </c>
      <c r="AF149" s="4">
        <f t="shared" si="174"/>
        <v>103.16973516538314</v>
      </c>
      <c r="AG149" s="4">
        <f t="shared" si="174"/>
        <v>140.61626047117176</v>
      </c>
      <c r="AI149" s="4">
        <f t="shared" si="175"/>
        <v>-0.53809820723625279</v>
      </c>
      <c r="AJ149" s="4">
        <f t="shared" si="175"/>
        <v>0.47290505073928557</v>
      </c>
      <c r="AK149" s="4">
        <f t="shared" si="175"/>
        <v>0.56918686017190367</v>
      </c>
      <c r="AL149" s="4">
        <f t="shared" si="175"/>
        <v>0.24660460883611535</v>
      </c>
      <c r="AM149" s="4">
        <f t="shared" si="175"/>
        <v>-0.83201354200714661</v>
      </c>
      <c r="AN149" s="4">
        <f t="shared" si="175"/>
        <v>-1.3048890243716045</v>
      </c>
      <c r="AO149" s="4">
        <f t="shared" si="175"/>
        <v>0.62719932536043643</v>
      </c>
      <c r="AP149" s="4">
        <f t="shared" si="175"/>
        <v>1.4712096140972335</v>
      </c>
      <c r="AQ149" s="4">
        <f t="shared" si="175"/>
        <v>-9.0838437471461475E-2</v>
      </c>
      <c r="AR149" s="4">
        <f t="shared" si="175"/>
        <v>0.83153097146841048</v>
      </c>
      <c r="AS149" s="4">
        <f t="shared" si="175"/>
        <v>-0.78518147940270921</v>
      </c>
      <c r="AT149" s="4">
        <f t="shared" si="175"/>
        <v>0.63963136809091736</v>
      </c>
      <c r="AU149" s="4">
        <f t="shared" si="175"/>
        <v>-0.77936822584409526</v>
      </c>
      <c r="AV149" s="4">
        <f t="shared" si="175"/>
        <v>0.15326483461684859</v>
      </c>
      <c r="AW149" s="4">
        <f t="shared" si="175"/>
        <v>1.6787395288282312</v>
      </c>
      <c r="AY149" s="2">
        <f t="shared" si="167"/>
        <v>52.823847475534045</v>
      </c>
      <c r="AZ149" s="2">
        <f t="shared" si="167"/>
        <v>53.805882198644078</v>
      </c>
      <c r="BA149" s="2">
        <f t="shared" si="167"/>
        <v>53.726634076941899</v>
      </c>
      <c r="BB149" s="2">
        <f t="shared" si="167"/>
        <v>56.834691576690858</v>
      </c>
      <c r="BC149" s="2">
        <f t="shared" si="167"/>
        <v>59.194640513735635</v>
      </c>
      <c r="BD149" s="2">
        <f t="shared" si="167"/>
        <v>58.904639153657975</v>
      </c>
      <c r="BE149" s="2">
        <f t="shared" si="167"/>
        <v>59.179849323466364</v>
      </c>
      <c r="BF149" s="2">
        <f t="shared" si="167"/>
        <v>68.77406547136637</v>
      </c>
      <c r="BG149" s="2">
        <f t="shared" si="167"/>
        <v>54.362447024912306</v>
      </c>
      <c r="BH149" s="2">
        <f t="shared" si="167"/>
        <v>56.304051009608756</v>
      </c>
      <c r="BI149" s="2">
        <f t="shared" si="167"/>
        <v>57.397097018737767</v>
      </c>
      <c r="BJ149" s="2">
        <f t="shared" si="167"/>
        <v>57.716593424244031</v>
      </c>
      <c r="BK149" s="2">
        <f t="shared" si="167"/>
        <v>58.403626004738861</v>
      </c>
      <c r="BL149" s="2">
        <f t="shared" si="167"/>
        <v>57.243510261995205</v>
      </c>
      <c r="BM149" s="2">
        <f t="shared" si="167"/>
        <v>59.700344046116342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85.245935660356707</v>
      </c>
      <c r="DL149" s="2">
        <f t="shared" si="176"/>
        <v>85.912872938689191</v>
      </c>
      <c r="DM149" s="2">
        <f t="shared" si="176"/>
        <v>87.141341463414619</v>
      </c>
      <c r="DN149" s="2">
        <f t="shared" si="176"/>
        <v>95.79094352159467</v>
      </c>
      <c r="DO149" s="2">
        <f t="shared" si="176"/>
        <v>87.974039774859293</v>
      </c>
      <c r="DP149" s="2">
        <f t="shared" si="176"/>
        <v>88.850953658536582</v>
      </c>
      <c r="DQ149" s="2">
        <f t="shared" si="176"/>
        <v>97.88633333333334</v>
      </c>
      <c r="DR149" s="2">
        <f t="shared" si="176"/>
        <v>102.01364627785679</v>
      </c>
      <c r="DS149" s="2">
        <f t="shared" si="176"/>
        <v>89.506000840336128</v>
      </c>
      <c r="DT149" s="2">
        <f t="shared" si="176"/>
        <v>85.712757142857143</v>
      </c>
      <c r="DU149" s="2">
        <f t="shared" si="176"/>
        <v>74.295558084400199</v>
      </c>
      <c r="DV149" s="2">
        <f t="shared" si="176"/>
        <v>91.16982076813656</v>
      </c>
      <c r="DW149" s="2">
        <f t="shared" si="176"/>
        <v>86.434728197833493</v>
      </c>
      <c r="DX149" s="2">
        <f t="shared" si="176"/>
        <v>88.060268907563</v>
      </c>
      <c r="DY149" s="2">
        <f t="shared" si="176"/>
        <v>73.056645161290319</v>
      </c>
      <c r="EA149" s="2">
        <f t="shared" si="152"/>
        <v>52.772492239589525</v>
      </c>
      <c r="EB149" s="2">
        <f t="shared" si="152"/>
        <v>53.759744047619051</v>
      </c>
      <c r="EC149" s="2">
        <f t="shared" si="152"/>
        <v>53.692152036320266</v>
      </c>
      <c r="ED149" s="2">
        <f t="shared" si="152"/>
        <v>56.79887117305833</v>
      </c>
      <c r="EE149" s="2">
        <f t="shared" si="152"/>
        <v>59.171185119789882</v>
      </c>
      <c r="EF149" s="2">
        <f t="shared" si="152"/>
        <v>58.80232352941178</v>
      </c>
      <c r="EG149" s="2">
        <f t="shared" si="152"/>
        <v>59.130932110379433</v>
      </c>
      <c r="EH149" s="2">
        <f t="shared" si="152"/>
        <v>68.7321980901621</v>
      </c>
      <c r="EI149" s="2">
        <f t="shared" si="152"/>
        <v>54.297511598128537</v>
      </c>
      <c r="EJ149" s="2">
        <f t="shared" si="152"/>
        <v>56.277215717352767</v>
      </c>
      <c r="EK149" s="2">
        <f t="shared" si="152"/>
        <v>57.451687158895993</v>
      </c>
      <c r="EL149" s="2">
        <f t="shared" si="179"/>
        <v>57.691277403894148</v>
      </c>
      <c r="EM149" s="2">
        <f t="shared" si="135"/>
        <v>58.346862857142867</v>
      </c>
      <c r="EN149" s="2">
        <f t="shared" si="135"/>
        <v>57.201751367996181</v>
      </c>
      <c r="EO149" s="2">
        <f t="shared" si="135"/>
        <v>59.704240491767926</v>
      </c>
      <c r="EQ149" s="2">
        <f t="shared" si="177"/>
        <v>53.187695912019549</v>
      </c>
      <c r="ER149" s="2">
        <f t="shared" si="177"/>
        <v>54.146768268792712</v>
      </c>
      <c r="ES149" s="2">
        <f t="shared" si="177"/>
        <v>53.803162707414984</v>
      </c>
      <c r="ET149" s="2">
        <f t="shared" si="177"/>
        <v>56.839761954776662</v>
      </c>
      <c r="EU149" s="2">
        <f t="shared" si="177"/>
        <v>59.093894638291275</v>
      </c>
      <c r="EV149" s="2">
        <f t="shared" si="177"/>
        <v>59.806450893214404</v>
      </c>
      <c r="EW149" s="2">
        <f t="shared" si="177"/>
        <v>59.294454314948489</v>
      </c>
      <c r="EX149" s="2">
        <f t="shared" si="177"/>
        <v>68.841564582243436</v>
      </c>
      <c r="EY149" s="2">
        <f t="shared" si="177"/>
        <v>54.667664527405826</v>
      </c>
      <c r="EZ149" s="2">
        <f t="shared" si="177"/>
        <v>56.247150697352204</v>
      </c>
      <c r="FA149" s="2">
        <f t="shared" si="177"/>
        <v>56.375430765888112</v>
      </c>
      <c r="FB149" s="2">
        <f t="shared" si="177"/>
        <v>57.552863907060683</v>
      </c>
      <c r="FC149" s="2">
        <f t="shared" si="177"/>
        <v>58.946257993583892</v>
      </c>
      <c r="FD149" s="2">
        <f t="shared" si="177"/>
        <v>57.439336402814199</v>
      </c>
      <c r="FE149" s="2">
        <f t="shared" si="177"/>
        <v>59.146226211335033</v>
      </c>
      <c r="FG149" s="2">
        <f t="shared" si="178"/>
        <v>0.99906144526516483</v>
      </c>
      <c r="FH149" s="2">
        <f t="shared" si="178"/>
        <v>0.99921374526316498</v>
      </c>
      <c r="FI149" s="2">
        <f t="shared" si="178"/>
        <v>0.99913306237325406</v>
      </c>
      <c r="FJ149" s="2">
        <f t="shared" si="178"/>
        <v>0.99914352506402437</v>
      </c>
      <c r="FK149" s="2">
        <f t="shared" si="178"/>
        <v>0.99903889946763569</v>
      </c>
      <c r="FL149" s="2">
        <f t="shared" si="178"/>
        <v>0.99915176639178016</v>
      </c>
      <c r="FM149" s="2">
        <f t="shared" si="178"/>
        <v>0.99904265077746668</v>
      </c>
      <c r="FN149" s="2">
        <f t="shared" si="178"/>
        <v>0.99899909381032181</v>
      </c>
      <c r="FO149" s="2">
        <f t="shared" si="178"/>
        <v>0.9989908176057205</v>
      </c>
      <c r="FP149" s="2">
        <f t="shared" si="178"/>
        <v>0.99901342790988001</v>
      </c>
      <c r="FQ149" s="2">
        <f t="shared" si="178"/>
        <v>0.99901713721792385</v>
      </c>
      <c r="FR149" s="2">
        <f t="shared" si="178"/>
        <v>0.99901762911298686</v>
      </c>
      <c r="FS149" s="2">
        <f t="shared" si="178"/>
        <v>0.99902913640122415</v>
      </c>
      <c r="FT149" s="2">
        <f t="shared" si="178"/>
        <v>0.99899199898506452</v>
      </c>
      <c r="FU149" s="2">
        <f t="shared" si="178"/>
        <v>0.99886134353561351</v>
      </c>
      <c r="FW149" s="2">
        <f t="shared" si="169"/>
        <v>5.0281664763152406E-2</v>
      </c>
      <c r="FX149" s="2">
        <f t="shared" si="169"/>
        <v>5.3892237201845251E-2</v>
      </c>
      <c r="FY149" s="2">
        <f t="shared" si="169"/>
        <v>4.9397771124682674E-2</v>
      </c>
      <c r="FZ149" s="2">
        <f t="shared" si="169"/>
        <v>5.9296273203067636E-2</v>
      </c>
      <c r="GA149" s="2">
        <f t="shared" si="169"/>
        <v>5.4690369562697343E-2</v>
      </c>
      <c r="GB149" s="2">
        <f t="shared" si="169"/>
        <v>7.6511575183810632E-2</v>
      </c>
      <c r="GC149" s="2">
        <f t="shared" si="169"/>
        <v>7.2251715834586214E-2</v>
      </c>
      <c r="GD149" s="2">
        <f t="shared" si="169"/>
        <v>7.8230302069070126E-2</v>
      </c>
      <c r="GE149" s="2">
        <f t="shared" si="169"/>
        <v>7.9436462569031072E-2</v>
      </c>
      <c r="GF149" s="2">
        <f t="shared" si="169"/>
        <v>7.3340758527711714E-2</v>
      </c>
      <c r="GG149" s="2">
        <f t="shared" si="169"/>
        <v>6.6104465868174769E-2</v>
      </c>
      <c r="GH149" s="2">
        <f t="shared" si="169"/>
        <v>5.4708002933192043E-2</v>
      </c>
      <c r="GI149" s="2">
        <f t="shared" si="169"/>
        <v>4.9205707180951047E-2</v>
      </c>
      <c r="GJ149" s="2">
        <f t="shared" si="169"/>
        <v>4.4840690441205935E-2</v>
      </c>
      <c r="GK149" s="2">
        <f t="shared" si="169"/>
        <v>3.422895831415082E-2</v>
      </c>
      <c r="GM149" s="86">
        <f t="shared" si="170"/>
        <v>5.5654063430679013E-56</v>
      </c>
      <c r="GN149" s="86">
        <f t="shared" si="170"/>
        <v>2.9866325724507206E-39</v>
      </c>
      <c r="GO149" s="86">
        <f t="shared" si="170"/>
        <v>1.8952959127971177E-60</v>
      </c>
      <c r="GP149" s="86">
        <f t="shared" si="170"/>
        <v>9.1668416101253668E-54</v>
      </c>
      <c r="GQ149" s="86">
        <f t="shared" si="170"/>
        <v>1.3661449687799987E-64</v>
      </c>
      <c r="GR149" s="86">
        <f t="shared" si="170"/>
        <v>2.2448895870799451E-38</v>
      </c>
      <c r="GS149" s="86">
        <f t="shared" si="170"/>
        <v>2.6006682766036056E-59</v>
      </c>
      <c r="GT149" s="86">
        <f t="shared" si="170"/>
        <v>2.7178463970582626E-74</v>
      </c>
      <c r="GU149" s="86">
        <f t="shared" si="170"/>
        <v>2.4174063308038553E-81</v>
      </c>
      <c r="GV149" s="86">
        <f t="shared" si="170"/>
        <v>9.5856336066415281E-74</v>
      </c>
      <c r="GW149" s="86">
        <f t="shared" si="170"/>
        <v>3.0750702505704878E-85</v>
      </c>
      <c r="GX149" s="86">
        <f t="shared" si="170"/>
        <v>1.3415140874658098E-88</v>
      </c>
      <c r="GY149" s="86">
        <f t="shared" si="170"/>
        <v>2.1987190520515773E-97</v>
      </c>
      <c r="GZ149" s="86">
        <f t="shared" si="170"/>
        <v>3.2699431152849847E-123</v>
      </c>
      <c r="HA149" s="86">
        <f t="shared" si="170"/>
        <v>1.5742801114412013E-131</v>
      </c>
      <c r="HC149" s="86">
        <f t="shared" si="153"/>
        <v>1.6008518434170514E-24</v>
      </c>
      <c r="HD149" s="86">
        <f t="shared" si="153"/>
        <v>1.0850171786549571E-12</v>
      </c>
      <c r="HE149" s="86">
        <f t="shared" si="153"/>
        <v>3.7228787078266347E-22</v>
      </c>
      <c r="HF149" s="86">
        <f t="shared" si="153"/>
        <v>1.1376773935743472E-15</v>
      </c>
      <c r="HG149" s="86">
        <f t="shared" si="153"/>
        <v>1.3949827699799825E-30</v>
      </c>
      <c r="HH149" s="86">
        <f t="shared" si="153"/>
        <v>1.2773166781748286E-18</v>
      </c>
      <c r="HI149" s="86">
        <f t="shared" si="153"/>
        <v>3.1165102098985011E-29</v>
      </c>
      <c r="HJ149" s="86">
        <f t="shared" si="153"/>
        <v>3.1331246317263811E-38</v>
      </c>
      <c r="HK149" s="86">
        <f t="shared" si="153"/>
        <v>1.4059719231702953E-48</v>
      </c>
      <c r="HL149" s="86">
        <f t="shared" si="161"/>
        <v>7.3577479377836027E-42</v>
      </c>
      <c r="HM149" s="86">
        <f t="shared" si="161"/>
        <v>2.095820165296833E-48</v>
      </c>
      <c r="HN149" s="86">
        <f t="shared" si="161"/>
        <v>4.7151903459315371E-43</v>
      </c>
      <c r="HO149" s="86">
        <f t="shared" si="161"/>
        <v>9.1647702703890464E-31</v>
      </c>
      <c r="HP149" s="86">
        <f t="shared" si="161"/>
        <v>1.2565249690195117E-54</v>
      </c>
      <c r="HQ149" s="86">
        <f t="shared" si="161"/>
        <v>1.8364480984872821E-65</v>
      </c>
      <c r="HS149" s="86">
        <f t="shared" si="171"/>
        <v>0.44358922534120632</v>
      </c>
      <c r="HT149" s="86">
        <f t="shared" si="171"/>
        <v>0.4176854140294779</v>
      </c>
      <c r="HU149" s="86">
        <f t="shared" si="171"/>
        <v>0.39456978733275117</v>
      </c>
      <c r="HV149" s="86">
        <f t="shared" si="171"/>
        <v>0.41845755458711698</v>
      </c>
      <c r="HW149" s="86">
        <f t="shared" si="171"/>
        <v>0.47064206231363048</v>
      </c>
      <c r="HX149" s="86">
        <f t="shared" si="171"/>
        <v>0.51296239761598794</v>
      </c>
      <c r="HY149" s="86">
        <f t="shared" si="171"/>
        <v>0.546948660889508</v>
      </c>
      <c r="HZ149" s="86">
        <f t="shared" si="171"/>
        <v>0.54709094347549425</v>
      </c>
      <c r="IA149" s="86">
        <f t="shared" si="171"/>
        <v>0.5469924724902967</v>
      </c>
      <c r="IB149" s="86">
        <f t="shared" si="171"/>
        <v>0.54554029006504934</v>
      </c>
      <c r="IC149" s="86">
        <f t="shared" si="171"/>
        <v>0.49088458813076391</v>
      </c>
      <c r="ID149" s="86">
        <f t="shared" si="171"/>
        <v>0.41057935322300299</v>
      </c>
      <c r="IE149" s="86">
        <f t="shared" si="171"/>
        <v>0.42390003519976188</v>
      </c>
      <c r="IF149" s="86">
        <f t="shared" si="171"/>
        <v>0.39602515711425018</v>
      </c>
      <c r="IG149" s="86">
        <f t="shared" si="171"/>
        <v>0.34641627003152975</v>
      </c>
      <c r="II149" s="86">
        <f t="shared" si="172"/>
        <v>4.3786538931090727E-16</v>
      </c>
      <c r="IJ149" s="86">
        <f t="shared" si="172"/>
        <v>2.1958463888259589E-14</v>
      </c>
      <c r="IK149" s="86">
        <f t="shared" si="172"/>
        <v>8.0174873040244577E-16</v>
      </c>
      <c r="IL149" s="86">
        <f t="shared" si="172"/>
        <v>3.6146137599753851E-15</v>
      </c>
      <c r="IM149" s="86">
        <f t="shared" si="172"/>
        <v>3.0895691847352638E-15</v>
      </c>
      <c r="IN149" s="86">
        <f t="shared" si="172"/>
        <v>2.7720426171808489E-12</v>
      </c>
      <c r="IO149" s="86">
        <f t="shared" si="172"/>
        <v>2.4878234665553985E-12</v>
      </c>
      <c r="IP149" s="86">
        <f t="shared" si="172"/>
        <v>2.5951546130178895E-12</v>
      </c>
      <c r="IQ149" s="86">
        <f t="shared" si="172"/>
        <v>2.5433785890436442E-12</v>
      </c>
      <c r="IR149" s="86">
        <f t="shared" si="172"/>
        <v>6.7177181174155374E-13</v>
      </c>
      <c r="IS149" s="86">
        <f t="shared" si="172"/>
        <v>3.8998929685583054E-14</v>
      </c>
      <c r="IT149" s="86">
        <f t="shared" si="172"/>
        <v>2.4086509754586152E-16</v>
      </c>
      <c r="IU149" s="86">
        <f t="shared" si="172"/>
        <v>1.4285981114055724E-16</v>
      </c>
      <c r="IV149" s="86">
        <f t="shared" si="172"/>
        <v>3.9269083293409851E-19</v>
      </c>
      <c r="IW149" s="86">
        <f t="shared" si="172"/>
        <v>5.14206805422018E-10</v>
      </c>
      <c r="IY149" s="86">
        <f t="shared" si="173"/>
        <v>0.44358922534120676</v>
      </c>
      <c r="IZ149" s="86">
        <f t="shared" si="173"/>
        <v>0.4176854140305849</v>
      </c>
      <c r="JA149" s="86">
        <f t="shared" si="173"/>
        <v>0.39456978733275194</v>
      </c>
      <c r="JB149" s="86">
        <f t="shared" si="173"/>
        <v>0.41845755458712169</v>
      </c>
      <c r="JC149" s="86">
        <f t="shared" si="173"/>
        <v>0.47064206231363359</v>
      </c>
      <c r="JD149" s="86">
        <f t="shared" si="173"/>
        <v>0.51296239761875995</v>
      </c>
      <c r="JE149" s="86">
        <f t="shared" si="173"/>
        <v>0.54694866089199579</v>
      </c>
      <c r="JF149" s="86">
        <f t="shared" si="173"/>
        <v>0.5470909434780894</v>
      </c>
      <c r="JG149" s="86">
        <f t="shared" si="173"/>
        <v>0.54699247249284011</v>
      </c>
      <c r="JH149" s="86">
        <f t="shared" si="173"/>
        <v>0.54554029006572113</v>
      </c>
      <c r="JI149" s="86">
        <f t="shared" si="173"/>
        <v>0.49088458813080293</v>
      </c>
      <c r="JJ149" s="86">
        <f t="shared" si="173"/>
        <v>0.41057935322300321</v>
      </c>
      <c r="JK149" s="86">
        <f t="shared" si="173"/>
        <v>0.42390003519976205</v>
      </c>
      <c r="JL149" s="86">
        <f t="shared" si="173"/>
        <v>0.39602515711425018</v>
      </c>
      <c r="JM149" s="86">
        <f t="shared" si="173"/>
        <v>0.34641627054573654</v>
      </c>
    </row>
    <row r="150" spans="2:273" x14ac:dyDescent="0.25">
      <c r="B150" s="2">
        <v>123</v>
      </c>
      <c r="C150" s="37">
        <v>52.491999999999997</v>
      </c>
      <c r="D150" s="37">
        <v>55.350999999999999</v>
      </c>
      <c r="E150" s="37">
        <v>56.820999999999998</v>
      </c>
      <c r="F150" s="37">
        <v>62.881</v>
      </c>
      <c r="G150" s="37">
        <v>65.102999999999994</v>
      </c>
      <c r="H150" s="37">
        <v>65.766999999999996</v>
      </c>
      <c r="I150" s="37">
        <v>64.807000000000002</v>
      </c>
      <c r="J150" s="37">
        <v>73.052999999999997</v>
      </c>
      <c r="K150" s="37">
        <v>60.106999999999999</v>
      </c>
      <c r="L150" s="37">
        <v>65.305000000000007</v>
      </c>
      <c r="M150" s="37">
        <v>68.575999999999993</v>
      </c>
      <c r="N150" s="37">
        <v>73.033000000000001</v>
      </c>
      <c r="O150" s="37">
        <v>76.558999999999997</v>
      </c>
      <c r="P150" s="37">
        <v>105.355</v>
      </c>
      <c r="Q150" s="37">
        <v>149.459</v>
      </c>
      <c r="S150" s="4">
        <f t="shared" si="174"/>
        <v>52.891739476462085</v>
      </c>
      <c r="T150" s="4">
        <f t="shared" si="174"/>
        <v>54.908882397810665</v>
      </c>
      <c r="U150" s="4">
        <f t="shared" si="174"/>
        <v>57.021949754203334</v>
      </c>
      <c r="V150" s="4">
        <f t="shared" si="174"/>
        <v>62.566861087962515</v>
      </c>
      <c r="W150" s="4">
        <f t="shared" si="174"/>
        <v>64.871106196799246</v>
      </c>
      <c r="X150" s="4">
        <f t="shared" si="174"/>
        <v>65.918169935559419</v>
      </c>
      <c r="Y150" s="4">
        <f t="shared" si="174"/>
        <v>63.351085332298027</v>
      </c>
      <c r="Z150" s="4">
        <f t="shared" si="174"/>
        <v>73.546292433821606</v>
      </c>
      <c r="AA150" s="4">
        <f t="shared" si="174"/>
        <v>60.001091736978822</v>
      </c>
      <c r="AB150" s="4">
        <f t="shared" si="174"/>
        <v>64.208533341773887</v>
      </c>
      <c r="AC150" s="4">
        <f t="shared" si="174"/>
        <v>68.928763391265619</v>
      </c>
      <c r="AD150" s="4">
        <f t="shared" si="174"/>
        <v>72.926473272782673</v>
      </c>
      <c r="AE150" s="4">
        <f t="shared" si="174"/>
        <v>77.430740594972335</v>
      </c>
      <c r="AF150" s="4">
        <f t="shared" si="174"/>
        <v>105.87570838731358</v>
      </c>
      <c r="AG150" s="4">
        <f t="shared" si="174"/>
        <v>149.36273495374414</v>
      </c>
      <c r="AI150" s="4">
        <f t="shared" si="175"/>
        <v>-0.39973947646208785</v>
      </c>
      <c r="AJ150" s="4">
        <f t="shared" si="175"/>
        <v>0.44211760218933449</v>
      </c>
      <c r="AK150" s="4">
        <f t="shared" si="175"/>
        <v>-0.20094975420333583</v>
      </c>
      <c r="AL150" s="4">
        <f t="shared" si="175"/>
        <v>0.31413891203748534</v>
      </c>
      <c r="AM150" s="4">
        <f t="shared" si="175"/>
        <v>0.23189380320074804</v>
      </c>
      <c r="AN150" s="4">
        <f t="shared" si="175"/>
        <v>-0.15116993555942315</v>
      </c>
      <c r="AO150" s="4">
        <f t="shared" si="175"/>
        <v>1.4559146677019754</v>
      </c>
      <c r="AP150" s="4">
        <f t="shared" si="175"/>
        <v>-0.49329243382160826</v>
      </c>
      <c r="AQ150" s="4">
        <f t="shared" si="175"/>
        <v>0.10590826302117762</v>
      </c>
      <c r="AR150" s="4">
        <f t="shared" si="175"/>
        <v>1.0964666582261202</v>
      </c>
      <c r="AS150" s="4">
        <f t="shared" si="175"/>
        <v>-0.35276339126562561</v>
      </c>
      <c r="AT150" s="4">
        <f t="shared" si="175"/>
        <v>0.1065267272173287</v>
      </c>
      <c r="AU150" s="4">
        <f t="shared" si="175"/>
        <v>-0.87174059497233714</v>
      </c>
      <c r="AV150" s="4">
        <f t="shared" si="175"/>
        <v>-0.52070838731357583</v>
      </c>
      <c r="AW150" s="4">
        <f t="shared" si="175"/>
        <v>9.6265046255865627E-2</v>
      </c>
      <c r="AY150" s="2">
        <f t="shared" si="167"/>
        <v>52.660092824493312</v>
      </c>
      <c r="AZ150" s="2">
        <f t="shared" si="167"/>
        <v>53.655014469444524</v>
      </c>
      <c r="BA150" s="2">
        <f t="shared" si="167"/>
        <v>53.564851218270391</v>
      </c>
      <c r="BB150" s="2">
        <f t="shared" si="167"/>
        <v>56.686931295603678</v>
      </c>
      <c r="BC150" s="2">
        <f t="shared" si="167"/>
        <v>59.059795303264522</v>
      </c>
      <c r="BD150" s="2">
        <f t="shared" si="167"/>
        <v>58.728191191589218</v>
      </c>
      <c r="BE150" s="2">
        <f t="shared" si="167"/>
        <v>59.06173309096755</v>
      </c>
      <c r="BF150" s="2">
        <f t="shared" si="167"/>
        <v>68.671980949160911</v>
      </c>
      <c r="BG150" s="2">
        <f t="shared" si="167"/>
        <v>54.181808291376775</v>
      </c>
      <c r="BH150" s="2">
        <f t="shared" si="167"/>
        <v>56.094316833139885</v>
      </c>
      <c r="BI150" s="2">
        <f t="shared" si="167"/>
        <v>57.25201836936391</v>
      </c>
      <c r="BJ150" s="2">
        <f t="shared" si="167"/>
        <v>57.526326060369726</v>
      </c>
      <c r="BK150" s="2">
        <f t="shared" si="167"/>
        <v>58.252038982714872</v>
      </c>
      <c r="BL150" s="2">
        <f t="shared" si="167"/>
        <v>57.071511552702084</v>
      </c>
      <c r="BM150" s="2">
        <f t="shared" si="167"/>
        <v>59.57149266836722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85.413132837290732</v>
      </c>
      <c r="DL150" s="2">
        <f t="shared" si="176"/>
        <v>86.065168146582067</v>
      </c>
      <c r="DM150" s="2">
        <f t="shared" si="176"/>
        <v>87.303271777003459</v>
      </c>
      <c r="DN150" s="2">
        <f t="shared" si="176"/>
        <v>95.978521292660815</v>
      </c>
      <c r="DO150" s="2">
        <f t="shared" si="176"/>
        <v>88.051335741088181</v>
      </c>
      <c r="DP150" s="2">
        <f t="shared" si="176"/>
        <v>88.932852157598489</v>
      </c>
      <c r="DQ150" s="2">
        <f t="shared" si="176"/>
        <v>98.114840215924431</v>
      </c>
      <c r="DR150" s="2">
        <f t="shared" si="176"/>
        <v>102.18939639639638</v>
      </c>
      <c r="DS150" s="2">
        <f t="shared" si="176"/>
        <v>89.657261064425768</v>
      </c>
      <c r="DT150" s="2">
        <f t="shared" si="176"/>
        <v>85.801428571428573</v>
      </c>
      <c r="DU150" s="2">
        <f t="shared" si="176"/>
        <v>74.247045045045041</v>
      </c>
      <c r="DV150" s="2">
        <f t="shared" si="176"/>
        <v>91.299229729729731</v>
      </c>
      <c r="DW150" s="2">
        <f t="shared" si="176"/>
        <v>86.513454644928359</v>
      </c>
      <c r="DX150" s="2">
        <f t="shared" si="176"/>
        <v>88.204264425770276</v>
      </c>
      <c r="DY150" s="2">
        <f t="shared" si="176"/>
        <v>73.046280645161289</v>
      </c>
      <c r="EA150" s="2">
        <f t="shared" si="152"/>
        <v>52.607588565627367</v>
      </c>
      <c r="EB150" s="2">
        <f t="shared" si="152"/>
        <v>53.607504761904764</v>
      </c>
      <c r="EC150" s="2">
        <f t="shared" si="152"/>
        <v>53.531730908736826</v>
      </c>
      <c r="ED150" s="2">
        <f t="shared" si="152"/>
        <v>56.653376893329032</v>
      </c>
      <c r="EE150" s="2">
        <f t="shared" si="152"/>
        <v>59.039269585177166</v>
      </c>
      <c r="EF150" s="2">
        <f t="shared" si="152"/>
        <v>58.616294117647072</v>
      </c>
      <c r="EG150" s="2">
        <f t="shared" si="152"/>
        <v>59.014032737535288</v>
      </c>
      <c r="EH150" s="2">
        <f t="shared" si="152"/>
        <v>68.631549633577606</v>
      </c>
      <c r="EI150" s="2">
        <f t="shared" si="152"/>
        <v>54.115490642698845</v>
      </c>
      <c r="EJ150" s="2">
        <f t="shared" si="152"/>
        <v>56.070087722078924</v>
      </c>
      <c r="EK150" s="2">
        <f t="shared" si="152"/>
        <v>57.318399578980198</v>
      </c>
      <c r="EL150" s="2">
        <f t="shared" si="179"/>
        <v>57.504825162256601</v>
      </c>
      <c r="EM150" s="2">
        <f t="shared" si="135"/>
        <v>58.192397142857146</v>
      </c>
      <c r="EN150" s="2">
        <f t="shared" si="135"/>
        <v>57.030236106776528</v>
      </c>
      <c r="EO150" s="2">
        <f t="shared" si="135"/>
        <v>59.57945448989863</v>
      </c>
      <c r="EQ150" s="2">
        <f t="shared" si="177"/>
        <v>53.052692058554882</v>
      </c>
      <c r="ER150" s="2">
        <f t="shared" si="177"/>
        <v>54.019738701594534</v>
      </c>
      <c r="ES150" s="2">
        <f t="shared" si="177"/>
        <v>53.650762260462194</v>
      </c>
      <c r="ET150" s="2">
        <f t="shared" si="177"/>
        <v>56.697224856332625</v>
      </c>
      <c r="EU150" s="2">
        <f t="shared" si="177"/>
        <v>58.957017622700306</v>
      </c>
      <c r="EV150" s="2">
        <f t="shared" si="177"/>
        <v>59.67830229683706</v>
      </c>
      <c r="EW150" s="2">
        <f t="shared" si="177"/>
        <v>59.186364846520476</v>
      </c>
      <c r="EX150" s="2">
        <f t="shared" si="177"/>
        <v>68.746610813210694</v>
      </c>
      <c r="EY150" s="2">
        <f t="shared" si="177"/>
        <v>54.504239347668346</v>
      </c>
      <c r="EZ150" s="2">
        <f t="shared" si="177"/>
        <v>56.038473868394519</v>
      </c>
      <c r="FA150" s="2">
        <f t="shared" si="177"/>
        <v>56.186020935481928</v>
      </c>
      <c r="FB150" s="2">
        <f t="shared" si="177"/>
        <v>57.357698224063327</v>
      </c>
      <c r="FC150" s="2">
        <f t="shared" si="177"/>
        <v>58.836054473220173</v>
      </c>
      <c r="FD150" s="2">
        <f t="shared" si="177"/>
        <v>57.287908690751053</v>
      </c>
      <c r="FE150" s="2">
        <f t="shared" si="177"/>
        <v>58.992729429158189</v>
      </c>
      <c r="FG150" s="2">
        <f t="shared" si="178"/>
        <v>0.99914395721422544</v>
      </c>
      <c r="FH150" s="2">
        <f t="shared" si="178"/>
        <v>0.99928287754562162</v>
      </c>
      <c r="FI150" s="2">
        <f t="shared" si="178"/>
        <v>0.99920928317060154</v>
      </c>
      <c r="FJ150" s="2">
        <f t="shared" si="178"/>
        <v>0.99921882670513507</v>
      </c>
      <c r="FK150" s="2">
        <f t="shared" si="178"/>
        <v>0.99912339176514475</v>
      </c>
      <c r="FL150" s="2">
        <f t="shared" si="178"/>
        <v>0.999226344012902</v>
      </c>
      <c r="FM150" s="2">
        <f t="shared" si="178"/>
        <v>0.99912681357795963</v>
      </c>
      <c r="FN150" s="2">
        <f t="shared" si="178"/>
        <v>0.99908708230618215</v>
      </c>
      <c r="FO150" s="2">
        <f t="shared" si="178"/>
        <v>0.99907953298271734</v>
      </c>
      <c r="FP150" s="2">
        <f t="shared" si="178"/>
        <v>0.99910015744678693</v>
      </c>
      <c r="FQ150" s="2">
        <f t="shared" si="178"/>
        <v>0.99910354096222986</v>
      </c>
      <c r="FR150" s="2">
        <f t="shared" si="178"/>
        <v>0.99910398965344316</v>
      </c>
      <c r="FS150" s="2">
        <f t="shared" si="178"/>
        <v>0.9991144862289475</v>
      </c>
      <c r="FT150" s="2">
        <f t="shared" si="178"/>
        <v>0.9990806106047434</v>
      </c>
      <c r="FU150" s="2">
        <f t="shared" si="178"/>
        <v>0.99896142890833473</v>
      </c>
      <c r="FW150" s="2">
        <f t="shared" si="169"/>
        <v>5.4866586640684153E-2</v>
      </c>
      <c r="FX150" s="2">
        <f t="shared" si="169"/>
        <v>5.87860095366926E-2</v>
      </c>
      <c r="FY150" s="2">
        <f t="shared" si="169"/>
        <v>5.3906670144457727E-2</v>
      </c>
      <c r="FZ150" s="2">
        <f t="shared" si="169"/>
        <v>6.4647236929812904E-2</v>
      </c>
      <c r="GA150" s="2">
        <f t="shared" si="169"/>
        <v>5.9652048016062664E-2</v>
      </c>
      <c r="GB150" s="2">
        <f t="shared" si="169"/>
        <v>8.3278536869457048E-2</v>
      </c>
      <c r="GC150" s="2">
        <f t="shared" si="169"/>
        <v>7.8674016880302719E-2</v>
      </c>
      <c r="GD150" s="2">
        <f t="shared" si="169"/>
        <v>8.5135260548621666E-2</v>
      </c>
      <c r="GE150" s="2">
        <f t="shared" si="169"/>
        <v>8.6437898928913681E-2</v>
      </c>
      <c r="GF150" s="2">
        <f t="shared" si="169"/>
        <v>7.985153042596542E-2</v>
      </c>
      <c r="GG150" s="2">
        <f t="shared" si="169"/>
        <v>7.2022770218968413E-2</v>
      </c>
      <c r="GH150" s="2">
        <f t="shared" si="169"/>
        <v>5.9671180158213634E-2</v>
      </c>
      <c r="GI150" s="2">
        <f t="shared" si="169"/>
        <v>5.3698065412192027E-2</v>
      </c>
      <c r="GJ150" s="2">
        <f t="shared" si="169"/>
        <v>4.8955052520825729E-2</v>
      </c>
      <c r="GK150" s="2">
        <f t="shared" si="169"/>
        <v>3.7407772978120472E-2</v>
      </c>
      <c r="GM150" s="86">
        <f t="shared" si="170"/>
        <v>7.2444693675472814E-58</v>
      </c>
      <c r="GN150" s="86">
        <f t="shared" si="170"/>
        <v>1.3928071110282061E-40</v>
      </c>
      <c r="GO150" s="86">
        <f t="shared" si="170"/>
        <v>1.6282448744764715E-62</v>
      </c>
      <c r="GP150" s="86">
        <f t="shared" si="170"/>
        <v>1.3045514155050531E-55</v>
      </c>
      <c r="GQ150" s="86">
        <f t="shared" si="170"/>
        <v>8.20891730111251E-67</v>
      </c>
      <c r="GR150" s="86">
        <f t="shared" si="170"/>
        <v>1.1954074824946123E-39</v>
      </c>
      <c r="GS150" s="86">
        <f t="shared" si="170"/>
        <v>2.5532385861954481E-61</v>
      </c>
      <c r="GT150" s="86">
        <f t="shared" si="170"/>
        <v>7.9840236967849651E-77</v>
      </c>
      <c r="GU150" s="86">
        <f t="shared" si="170"/>
        <v>4.3934899065032844E-84</v>
      </c>
      <c r="GV150" s="86">
        <f t="shared" si="170"/>
        <v>3.2934827413841479E-76</v>
      </c>
      <c r="GW150" s="86">
        <f t="shared" si="170"/>
        <v>4.0634790075051921E-88</v>
      </c>
      <c r="GX150" s="86">
        <f t="shared" si="170"/>
        <v>1.2950360175908082E-91</v>
      </c>
      <c r="GY150" s="86">
        <f t="shared" si="170"/>
        <v>1.0148934718979889E-100</v>
      </c>
      <c r="GZ150" s="86">
        <f t="shared" si="170"/>
        <v>2.3096335895528903E-127</v>
      </c>
      <c r="HA150" s="86">
        <f t="shared" si="170"/>
        <v>5.9457954726589757E-136</v>
      </c>
      <c r="HC150" s="86">
        <f t="shared" si="153"/>
        <v>7.6711174305090141E-26</v>
      </c>
      <c r="HD150" s="86">
        <f t="shared" si="153"/>
        <v>2.3659285170800653E-13</v>
      </c>
      <c r="HE150" s="86">
        <f t="shared" si="153"/>
        <v>2.3492728750218001E-23</v>
      </c>
      <c r="HF150" s="86">
        <f t="shared" si="153"/>
        <v>1.727300781355742E-16</v>
      </c>
      <c r="HG150" s="86">
        <f t="shared" si="153"/>
        <v>3.056610194289656E-32</v>
      </c>
      <c r="HH150" s="86">
        <f t="shared" si="153"/>
        <v>1.4198535511860136E-19</v>
      </c>
      <c r="HI150" s="86">
        <f t="shared" si="153"/>
        <v>9.1562141978158687E-31</v>
      </c>
      <c r="HJ150" s="86">
        <f t="shared" si="153"/>
        <v>2.9845837253054292E-40</v>
      </c>
      <c r="HK150" s="86">
        <f t="shared" si="153"/>
        <v>3.9633317376896482E-51</v>
      </c>
      <c r="HL150" s="86">
        <f t="shared" si="161"/>
        <v>4.6210268919264259E-44</v>
      </c>
      <c r="HM150" s="86">
        <f t="shared" si="161"/>
        <v>5.2847557411627885E-51</v>
      </c>
      <c r="HN150" s="86">
        <f t="shared" si="161"/>
        <v>2.1044591033021809E-45</v>
      </c>
      <c r="HO150" s="86">
        <f t="shared" si="161"/>
        <v>1.8781171122378592E-32</v>
      </c>
      <c r="HP150" s="86">
        <f t="shared" si="161"/>
        <v>1.350114891604158E-57</v>
      </c>
      <c r="HQ150" s="86">
        <f t="shared" si="161"/>
        <v>5.1929026866362675E-69</v>
      </c>
      <c r="HS150" s="86">
        <f t="shared" si="171"/>
        <v>0.50668725486107302</v>
      </c>
      <c r="HT150" s="86">
        <f t="shared" si="171"/>
        <v>0.48612999767312098</v>
      </c>
      <c r="HU150" s="86">
        <f t="shared" si="171"/>
        <v>0.46951146136616351</v>
      </c>
      <c r="HV150" s="86">
        <f t="shared" si="171"/>
        <v>0.49057690140279941</v>
      </c>
      <c r="HW150" s="86">
        <f t="shared" si="171"/>
        <v>0.5238110923847209</v>
      </c>
      <c r="HX150" s="86">
        <f t="shared" si="171"/>
        <v>0.54400126682010574</v>
      </c>
      <c r="HY150" s="86">
        <f t="shared" si="171"/>
        <v>0.52893535368794575</v>
      </c>
      <c r="HZ150" s="86">
        <f t="shared" si="171"/>
        <v>0.5297407995932657</v>
      </c>
      <c r="IA150" s="86">
        <f t="shared" si="171"/>
        <v>0.52806242820000415</v>
      </c>
      <c r="IB150" s="86">
        <f t="shared" si="171"/>
        <v>0.53932213074948188</v>
      </c>
      <c r="IC150" s="86">
        <f t="shared" si="171"/>
        <v>0.53561256426781756</v>
      </c>
      <c r="ID150" s="86">
        <f t="shared" si="171"/>
        <v>0.48542922706198505</v>
      </c>
      <c r="IE150" s="86">
        <f t="shared" si="171"/>
        <v>0.493364747283354</v>
      </c>
      <c r="IF150" s="86">
        <f t="shared" si="171"/>
        <v>0.47355409312578317</v>
      </c>
      <c r="IG150" s="86">
        <f t="shared" si="171"/>
        <v>0.41914255775691223</v>
      </c>
      <c r="II150" s="86">
        <f t="shared" si="172"/>
        <v>3.4650855176839707E-15</v>
      </c>
      <c r="IJ150" s="86">
        <f t="shared" si="172"/>
        <v>1.43380302368715E-13</v>
      </c>
      <c r="IK150" s="86">
        <f t="shared" si="172"/>
        <v>6.0385809404037061E-15</v>
      </c>
      <c r="IL150" s="86">
        <f t="shared" si="172"/>
        <v>2.8375248329952946E-14</v>
      </c>
      <c r="IM150" s="86">
        <f t="shared" si="172"/>
        <v>2.3043885819356318E-14</v>
      </c>
      <c r="IN150" s="86">
        <f t="shared" si="172"/>
        <v>1.6897697611139192E-11</v>
      </c>
      <c r="IO150" s="86">
        <f t="shared" si="172"/>
        <v>1.4636186165735933E-11</v>
      </c>
      <c r="IP150" s="86">
        <f t="shared" si="172"/>
        <v>1.6172526908077427E-11</v>
      </c>
      <c r="IQ150" s="86">
        <f t="shared" si="172"/>
        <v>1.6067498328305105E-11</v>
      </c>
      <c r="IR150" s="86">
        <f t="shared" si="172"/>
        <v>4.3806737580883965E-12</v>
      </c>
      <c r="IS150" s="86">
        <f t="shared" si="172"/>
        <v>2.8499799015510577E-13</v>
      </c>
      <c r="IT150" s="86">
        <f t="shared" si="172"/>
        <v>2.108930930512685E-15</v>
      </c>
      <c r="IU150" s="86">
        <f t="shared" si="172"/>
        <v>1.1909148803571067E-15</v>
      </c>
      <c r="IV150" s="86">
        <f t="shared" si="172"/>
        <v>4.3273013368832186E-18</v>
      </c>
      <c r="IW150" s="86">
        <f t="shared" si="172"/>
        <v>1.5097190547481974E-9</v>
      </c>
      <c r="IY150" s="86">
        <f t="shared" si="173"/>
        <v>0.50668725486107646</v>
      </c>
      <c r="IZ150" s="86">
        <f t="shared" si="173"/>
        <v>0.48612999767350096</v>
      </c>
      <c r="JA150" s="86">
        <f t="shared" si="173"/>
        <v>0.46951146136616956</v>
      </c>
      <c r="JB150" s="86">
        <f t="shared" si="173"/>
        <v>0.49057690140282795</v>
      </c>
      <c r="JC150" s="86">
        <f t="shared" si="173"/>
        <v>0.52381109238474399</v>
      </c>
      <c r="JD150" s="86">
        <f t="shared" si="173"/>
        <v>0.54400126683700345</v>
      </c>
      <c r="JE150" s="86">
        <f t="shared" si="173"/>
        <v>0.52893535370258193</v>
      </c>
      <c r="JF150" s="86">
        <f t="shared" si="173"/>
        <v>0.52974079960943821</v>
      </c>
      <c r="JG150" s="86">
        <f t="shared" si="173"/>
        <v>0.52806242821607163</v>
      </c>
      <c r="JH150" s="86">
        <f t="shared" si="173"/>
        <v>0.53932213075386259</v>
      </c>
      <c r="JI150" s="86">
        <f t="shared" si="173"/>
        <v>0.53561256426810255</v>
      </c>
      <c r="JJ150" s="86">
        <f t="shared" si="173"/>
        <v>0.48542922706198716</v>
      </c>
      <c r="JK150" s="86">
        <f t="shared" si="173"/>
        <v>0.49336474728335517</v>
      </c>
      <c r="JL150" s="86">
        <f t="shared" si="173"/>
        <v>0.47355409312578317</v>
      </c>
      <c r="JM150" s="86">
        <f t="shared" si="173"/>
        <v>0.4191425592666313</v>
      </c>
    </row>
    <row r="151" spans="2:273" x14ac:dyDescent="0.25">
      <c r="B151" s="2">
        <v>124</v>
      </c>
      <c r="C151" s="37">
        <v>53.2</v>
      </c>
      <c r="D151" s="37">
        <v>53.895000000000003</v>
      </c>
      <c r="E151" s="37">
        <v>56.606999999999999</v>
      </c>
      <c r="F151" s="37">
        <v>60.982999999999997</v>
      </c>
      <c r="G151" s="37">
        <v>64.171999999999997</v>
      </c>
      <c r="H151" s="37">
        <v>64.900000000000006</v>
      </c>
      <c r="I151" s="37">
        <v>62.667000000000002</v>
      </c>
      <c r="J151" s="37">
        <v>71.105000000000004</v>
      </c>
      <c r="K151" s="37">
        <v>58.375</v>
      </c>
      <c r="L151" s="37">
        <v>61.881</v>
      </c>
      <c r="M151" s="37">
        <v>67</v>
      </c>
      <c r="N151" s="37">
        <v>70.75</v>
      </c>
      <c r="O151" s="37">
        <v>74.457999999999998</v>
      </c>
      <c r="P151" s="37">
        <v>103.645</v>
      </c>
      <c r="Q151" s="37">
        <v>151.672</v>
      </c>
      <c r="S151" s="4">
        <f t="shared" si="174"/>
        <v>52.690053255170668</v>
      </c>
      <c r="T151" s="4">
        <f t="shared" si="174"/>
        <v>54.59579036870484</v>
      </c>
      <c r="U151" s="4">
        <f t="shared" si="174"/>
        <v>56.475294978209853</v>
      </c>
      <c r="V151" s="4">
        <f t="shared" si="174"/>
        <v>61.553703402546489</v>
      </c>
      <c r="W151" s="4">
        <f t="shared" si="174"/>
        <v>63.589571619721625</v>
      </c>
      <c r="X151" s="4">
        <f t="shared" si="174"/>
        <v>63.885335087127302</v>
      </c>
      <c r="Y151" s="4">
        <f t="shared" si="174"/>
        <v>61.702157034557615</v>
      </c>
      <c r="Z151" s="4">
        <f t="shared" si="174"/>
        <v>71.660510980672228</v>
      </c>
      <c r="AA151" s="4">
        <f t="shared" si="174"/>
        <v>57.658092134864027</v>
      </c>
      <c r="AB151" s="4">
        <f t="shared" si="174"/>
        <v>61.225102230618539</v>
      </c>
      <c r="AC151" s="4">
        <f t="shared" si="174"/>
        <v>66.068626489371496</v>
      </c>
      <c r="AD151" s="4">
        <f t="shared" si="174"/>
        <v>70.553579270051088</v>
      </c>
      <c r="AE151" s="4">
        <f t="shared" si="174"/>
        <v>74.446819774681245</v>
      </c>
      <c r="AF151" s="4">
        <f t="shared" si="174"/>
        <v>104.5910549211408</v>
      </c>
      <c r="AG151" s="4">
        <f t="shared" si="174"/>
        <v>154.67606163291461</v>
      </c>
      <c r="AI151" s="4">
        <f t="shared" si="175"/>
        <v>0.50994674482933533</v>
      </c>
      <c r="AJ151" s="4">
        <f t="shared" si="175"/>
        <v>-0.70079036870483691</v>
      </c>
      <c r="AK151" s="4">
        <f t="shared" si="175"/>
        <v>0.13170502179014676</v>
      </c>
      <c r="AL151" s="4">
        <f t="shared" si="175"/>
        <v>-0.5707034025464921</v>
      </c>
      <c r="AM151" s="4">
        <f t="shared" si="175"/>
        <v>0.58242838027837252</v>
      </c>
      <c r="AN151" s="4">
        <f t="shared" si="175"/>
        <v>1.0146649128727034</v>
      </c>
      <c r="AO151" s="4">
        <f t="shared" si="175"/>
        <v>0.96484296544238646</v>
      </c>
      <c r="AP151" s="4">
        <f t="shared" si="175"/>
        <v>-0.55551098067222426</v>
      </c>
      <c r="AQ151" s="4">
        <f t="shared" si="175"/>
        <v>0.7169078651359726</v>
      </c>
      <c r="AR151" s="4">
        <f t="shared" si="175"/>
        <v>0.65589776938146116</v>
      </c>
      <c r="AS151" s="4">
        <f t="shared" si="175"/>
        <v>0.93137351062850371</v>
      </c>
      <c r="AT151" s="4">
        <f t="shared" si="175"/>
        <v>0.1964207299489118</v>
      </c>
      <c r="AU151" s="4">
        <f t="shared" si="175"/>
        <v>1.1180225318753401E-2</v>
      </c>
      <c r="AV151" s="4">
        <f t="shared" si="175"/>
        <v>-0.94605492114079937</v>
      </c>
      <c r="AW151" s="4">
        <f t="shared" si="175"/>
        <v>-3.0040616329146133</v>
      </c>
      <c r="AY151" s="2">
        <f t="shared" si="167"/>
        <v>52.49698381000529</v>
      </c>
      <c r="AZ151" s="2">
        <f t="shared" si="167"/>
        <v>53.504731615807003</v>
      </c>
      <c r="BA151" s="2">
        <f t="shared" si="167"/>
        <v>53.403368912329114</v>
      </c>
      <c r="BB151" s="2">
        <f t="shared" si="167"/>
        <v>56.539435781018888</v>
      </c>
      <c r="BC151" s="2">
        <f t="shared" si="167"/>
        <v>58.925045826062153</v>
      </c>
      <c r="BD151" s="2">
        <f t="shared" si="167"/>
        <v>58.553291523160567</v>
      </c>
      <c r="BE151" s="2">
        <f t="shared" si="167"/>
        <v>58.944057370194699</v>
      </c>
      <c r="BF151" s="2">
        <f t="shared" si="167"/>
        <v>68.570254122659918</v>
      </c>
      <c r="BG151" s="2">
        <f t="shared" si="167"/>
        <v>54.001876070754697</v>
      </c>
      <c r="BH151" s="2">
        <f t="shared" si="167"/>
        <v>55.884722559528171</v>
      </c>
      <c r="BI151" s="2">
        <f t="shared" si="167"/>
        <v>57.105813039039489</v>
      </c>
      <c r="BJ151" s="2">
        <f t="shared" si="167"/>
        <v>57.336111060025821</v>
      </c>
      <c r="BK151" s="2">
        <f t="shared" si="167"/>
        <v>58.101288675544637</v>
      </c>
      <c r="BL151" s="2">
        <f t="shared" si="167"/>
        <v>56.899966303553668</v>
      </c>
      <c r="BM151" s="2">
        <f t="shared" si="167"/>
        <v>59.442381222372724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85.580330014224756</v>
      </c>
      <c r="DL151" s="2">
        <f t="shared" si="176"/>
        <v>86.217463354474958</v>
      </c>
      <c r="DM151" s="2">
        <f t="shared" si="176"/>
        <v>87.465202090592314</v>
      </c>
      <c r="DN151" s="2">
        <f t="shared" si="176"/>
        <v>96.166099063726961</v>
      </c>
      <c r="DO151" s="2">
        <f t="shared" si="176"/>
        <v>88.128631707317069</v>
      </c>
      <c r="DP151" s="2">
        <f t="shared" si="176"/>
        <v>89.014750656660411</v>
      </c>
      <c r="DQ151" s="2">
        <f t="shared" si="176"/>
        <v>98.343347098515522</v>
      </c>
      <c r="DR151" s="2">
        <f t="shared" si="176"/>
        <v>102.36514651493597</v>
      </c>
      <c r="DS151" s="2">
        <f t="shared" si="176"/>
        <v>89.808521288515408</v>
      </c>
      <c r="DT151" s="2">
        <f t="shared" si="176"/>
        <v>85.890100000000004</v>
      </c>
      <c r="DU151" s="2">
        <f t="shared" si="176"/>
        <v>74.198532005689898</v>
      </c>
      <c r="DV151" s="2">
        <f t="shared" si="176"/>
        <v>91.428638691322902</v>
      </c>
      <c r="DW151" s="2">
        <f t="shared" si="176"/>
        <v>86.592181092023225</v>
      </c>
      <c r="DX151" s="2">
        <f t="shared" si="176"/>
        <v>88.348259943977567</v>
      </c>
      <c r="DY151" s="2">
        <f t="shared" si="176"/>
        <v>73.035916129032259</v>
      </c>
      <c r="EA151" s="2">
        <f t="shared" si="152"/>
        <v>52.442684891665216</v>
      </c>
      <c r="EB151" s="2">
        <f t="shared" si="152"/>
        <v>53.455265476190476</v>
      </c>
      <c r="EC151" s="2">
        <f t="shared" si="152"/>
        <v>53.371309781153386</v>
      </c>
      <c r="ED151" s="2">
        <f t="shared" si="152"/>
        <v>56.507882613599733</v>
      </c>
      <c r="EE151" s="2">
        <f t="shared" si="152"/>
        <v>58.907354050564464</v>
      </c>
      <c r="EF151" s="2">
        <f t="shared" si="152"/>
        <v>58.430264705882365</v>
      </c>
      <c r="EG151" s="2">
        <f t="shared" si="152"/>
        <v>58.897133364691129</v>
      </c>
      <c r="EH151" s="2">
        <f t="shared" si="152"/>
        <v>68.530901176993098</v>
      </c>
      <c r="EI151" s="2">
        <f t="shared" si="152"/>
        <v>53.933469687269145</v>
      </c>
      <c r="EJ151" s="2">
        <f t="shared" si="152"/>
        <v>55.862959726805087</v>
      </c>
      <c r="EK151" s="2">
        <f t="shared" si="152"/>
        <v>57.185111999064404</v>
      </c>
      <c r="EL151" s="2">
        <f t="shared" si="179"/>
        <v>57.318372920619055</v>
      </c>
      <c r="EM151" s="2">
        <f t="shared" si="135"/>
        <v>58.037931428571433</v>
      </c>
      <c r="EN151" s="2">
        <f t="shared" si="135"/>
        <v>56.858720845556874</v>
      </c>
      <c r="EO151" s="2">
        <f t="shared" si="135"/>
        <v>59.454668488029341</v>
      </c>
      <c r="EQ151" s="2">
        <f t="shared" si="177"/>
        <v>52.917688205090215</v>
      </c>
      <c r="ER151" s="2">
        <f t="shared" si="177"/>
        <v>53.892709134396355</v>
      </c>
      <c r="ES151" s="2">
        <f t="shared" si="177"/>
        <v>53.498361813509405</v>
      </c>
      <c r="ET151" s="2">
        <f t="shared" si="177"/>
        <v>56.554687757888587</v>
      </c>
      <c r="EU151" s="2">
        <f t="shared" si="177"/>
        <v>58.820140607109337</v>
      </c>
      <c r="EV151" s="2">
        <f t="shared" si="177"/>
        <v>59.550153700459717</v>
      </c>
      <c r="EW151" s="2">
        <f t="shared" si="177"/>
        <v>59.078275378092471</v>
      </c>
      <c r="EX151" s="2">
        <f t="shared" si="177"/>
        <v>68.651657044177966</v>
      </c>
      <c r="EY151" s="2">
        <f t="shared" si="177"/>
        <v>54.340814167930859</v>
      </c>
      <c r="EZ151" s="2">
        <f t="shared" si="177"/>
        <v>55.829797039436826</v>
      </c>
      <c r="FA151" s="2">
        <f t="shared" si="177"/>
        <v>55.99661110507575</v>
      </c>
      <c r="FB151" s="2">
        <f t="shared" si="177"/>
        <v>57.162532541065971</v>
      </c>
      <c r="FC151" s="2">
        <f t="shared" si="177"/>
        <v>58.725850952856447</v>
      </c>
      <c r="FD151" s="2">
        <f t="shared" si="177"/>
        <v>57.136480978687899</v>
      </c>
      <c r="FE151" s="2">
        <f t="shared" si="177"/>
        <v>58.839232646981351</v>
      </c>
      <c r="FG151" s="2">
        <f t="shared" si="178"/>
        <v>0.99921922089019743</v>
      </c>
      <c r="FH151" s="2">
        <f t="shared" si="178"/>
        <v>0.9993459352776296</v>
      </c>
      <c r="FI151" s="2">
        <f t="shared" si="178"/>
        <v>0.99927880750411291</v>
      </c>
      <c r="FJ151" s="2">
        <f t="shared" si="178"/>
        <v>0.99928751251499548</v>
      </c>
      <c r="FK151" s="2">
        <f t="shared" si="178"/>
        <v>0.99920046211796931</v>
      </c>
      <c r="FL151" s="2">
        <f t="shared" si="178"/>
        <v>0.99929436931919602</v>
      </c>
      <c r="FM151" s="2">
        <f t="shared" si="178"/>
        <v>0.99920358332887904</v>
      </c>
      <c r="FN151" s="2">
        <f t="shared" si="178"/>
        <v>0.99916734228301707</v>
      </c>
      <c r="FO151" s="2">
        <f t="shared" si="178"/>
        <v>0.99916045610736826</v>
      </c>
      <c r="FP151" s="2">
        <f t="shared" si="178"/>
        <v>0.99917926885522601</v>
      </c>
      <c r="FQ151" s="2">
        <f t="shared" si="178"/>
        <v>0.99918235514576959</v>
      </c>
      <c r="FR151" s="2">
        <f t="shared" si="178"/>
        <v>0.99918276442156728</v>
      </c>
      <c r="FS151" s="2">
        <f t="shared" si="178"/>
        <v>0.99919233891299208</v>
      </c>
      <c r="FT151" s="2">
        <f t="shared" si="178"/>
        <v>0.99916143906945953</v>
      </c>
      <c r="FU151" s="2">
        <f t="shared" si="178"/>
        <v>0.99905272534216083</v>
      </c>
      <c r="FW151" s="2">
        <f t="shared" si="169"/>
        <v>5.984323998789582E-2</v>
      </c>
      <c r="FX151" s="2">
        <f t="shared" si="169"/>
        <v>6.4094063843600946E-2</v>
      </c>
      <c r="FY151" s="2">
        <f t="shared" si="169"/>
        <v>5.8801671630451836E-2</v>
      </c>
      <c r="FZ151" s="2">
        <f t="shared" si="169"/>
        <v>7.044491734691162E-2</v>
      </c>
      <c r="GA151" s="2">
        <f t="shared" si="169"/>
        <v>6.5032897745088553E-2</v>
      </c>
      <c r="GB151" s="2">
        <f t="shared" si="169"/>
        <v>9.0585286689959105E-2</v>
      </c>
      <c r="GC151" s="2">
        <f t="shared" si="169"/>
        <v>8.5614502026074443E-2</v>
      </c>
      <c r="GD151" s="2">
        <f t="shared" si="169"/>
        <v>9.2588463389267031E-2</v>
      </c>
      <c r="GE151" s="2">
        <f t="shared" si="169"/>
        <v>9.3993425303521227E-2</v>
      </c>
      <c r="GF151" s="2">
        <f t="shared" si="169"/>
        <v>8.6886097487417921E-2</v>
      </c>
      <c r="GG151" s="2">
        <f t="shared" si="169"/>
        <v>7.842644108863471E-2</v>
      </c>
      <c r="GH151" s="2">
        <f t="shared" si="169"/>
        <v>6.5053636290692454E-2</v>
      </c>
      <c r="GI151" s="2">
        <f t="shared" si="169"/>
        <v>5.8575297296888956E-2</v>
      </c>
      <c r="GJ151" s="2">
        <f t="shared" si="169"/>
        <v>5.3425812483805707E-2</v>
      </c>
      <c r="GK151" s="2">
        <f t="shared" si="169"/>
        <v>4.0869308693407082E-2</v>
      </c>
      <c r="GM151" s="86">
        <f t="shared" si="170"/>
        <v>8.7600943736958117E-60</v>
      </c>
      <c r="GN151" s="86">
        <f t="shared" si="170"/>
        <v>6.1609304845122506E-42</v>
      </c>
      <c r="GO151" s="86">
        <f t="shared" si="170"/>
        <v>1.2889591149004172E-64</v>
      </c>
      <c r="GP151" s="86">
        <f t="shared" si="170"/>
        <v>1.724700257251739E-57</v>
      </c>
      <c r="GQ151" s="86">
        <f t="shared" si="170"/>
        <v>4.5154206962710891E-69</v>
      </c>
      <c r="GR151" s="86">
        <f t="shared" si="170"/>
        <v>6.0579479713049267E-41</v>
      </c>
      <c r="GS151" s="86">
        <f t="shared" si="170"/>
        <v>2.3167438833688581E-63</v>
      </c>
      <c r="GT151" s="86">
        <f t="shared" si="170"/>
        <v>2.1230642465962847E-79</v>
      </c>
      <c r="GU151" s="86">
        <f t="shared" si="170"/>
        <v>7.1787034098928878E-87</v>
      </c>
      <c r="GV151" s="86">
        <f t="shared" si="170"/>
        <v>1.0289753904574049E-78</v>
      </c>
      <c r="GW151" s="86">
        <f t="shared" si="170"/>
        <v>4.8006252353117424E-91</v>
      </c>
      <c r="GX151" s="86">
        <f t="shared" si="170"/>
        <v>1.1108809077494446E-94</v>
      </c>
      <c r="GY151" s="86">
        <f t="shared" si="170"/>
        <v>4.1080125072816697E-104</v>
      </c>
      <c r="GZ151" s="86">
        <f t="shared" si="170"/>
        <v>1.3896682262094007E-131</v>
      </c>
      <c r="HA151" s="86">
        <f t="shared" si="170"/>
        <v>1.8937841778863143E-140</v>
      </c>
      <c r="HC151" s="86">
        <f t="shared" si="153"/>
        <v>3.3810010476566695E-27</v>
      </c>
      <c r="HD151" s="86">
        <f t="shared" si="153"/>
        <v>4.9461226670223102E-14</v>
      </c>
      <c r="HE151" s="86">
        <f t="shared" si="153"/>
        <v>1.3727825273270323E-24</v>
      </c>
      <c r="HF151" s="86">
        <f t="shared" si="153"/>
        <v>2.49071579352382E-17</v>
      </c>
      <c r="HG151" s="86">
        <f t="shared" si="153"/>
        <v>6.0290316627967483E-34</v>
      </c>
      <c r="HH151" s="86">
        <f t="shared" si="153"/>
        <v>1.4887662413963427E-20</v>
      </c>
      <c r="HI151" s="86">
        <f t="shared" si="153"/>
        <v>2.4487410208118501E-32</v>
      </c>
      <c r="HJ151" s="86">
        <f t="shared" si="153"/>
        <v>2.5115456243699918E-42</v>
      </c>
      <c r="HK151" s="86">
        <f t="shared" si="153"/>
        <v>9.5740366705613868E-54</v>
      </c>
      <c r="HL151" s="86">
        <f t="shared" si="161"/>
        <v>2.5380033899175549E-46</v>
      </c>
      <c r="HM151" s="86">
        <f t="shared" si="161"/>
        <v>1.1346501466944742E-53</v>
      </c>
      <c r="HN151" s="86">
        <f t="shared" si="161"/>
        <v>8.0980350883873403E-48</v>
      </c>
      <c r="HO151" s="86">
        <f t="shared" si="161"/>
        <v>3.4542240427767895E-34</v>
      </c>
      <c r="HP151" s="86">
        <f t="shared" si="161"/>
        <v>1.2051253889054002E-60</v>
      </c>
      <c r="HQ151" s="86">
        <f t="shared" si="161"/>
        <v>1.1780345169336672E-72</v>
      </c>
      <c r="HS151" s="86">
        <f t="shared" si="171"/>
        <v>0.54160392143303149</v>
      </c>
      <c r="HT151" s="86">
        <f t="shared" si="171"/>
        <v>0.53117260658815912</v>
      </c>
      <c r="HU151" s="86">
        <f t="shared" si="171"/>
        <v>0.5225192795584368</v>
      </c>
      <c r="HV151" s="86">
        <f t="shared" si="171"/>
        <v>0.53536723472810233</v>
      </c>
      <c r="HW151" s="86">
        <f t="shared" si="171"/>
        <v>0.54648900083102148</v>
      </c>
      <c r="HX151" s="86">
        <f t="shared" si="171"/>
        <v>0.54198571758742553</v>
      </c>
      <c r="HY151" s="86">
        <f t="shared" si="171"/>
        <v>0.48615185011254514</v>
      </c>
      <c r="HZ151" s="86">
        <f t="shared" si="171"/>
        <v>0.48571618521291959</v>
      </c>
      <c r="IA151" s="86">
        <f t="shared" si="171"/>
        <v>0.48251946006112267</v>
      </c>
      <c r="IB151" s="86">
        <f t="shared" si="171"/>
        <v>0.50378176171812961</v>
      </c>
      <c r="IC151" s="86">
        <f t="shared" si="171"/>
        <v>0.54655318602998737</v>
      </c>
      <c r="ID151" s="86">
        <f t="shared" si="171"/>
        <v>0.53319521390097913</v>
      </c>
      <c r="IE151" s="86">
        <f t="shared" si="171"/>
        <v>0.53612815623064136</v>
      </c>
      <c r="IF151" s="86">
        <f t="shared" si="171"/>
        <v>0.52598455479896911</v>
      </c>
      <c r="IG151" s="86">
        <f t="shared" si="171"/>
        <v>0.48738582641016293</v>
      </c>
      <c r="II151" s="86">
        <f t="shared" si="172"/>
        <v>2.5719988771372154E-14</v>
      </c>
      <c r="IJ151" s="86">
        <f t="shared" si="172"/>
        <v>8.8217601263899987E-13</v>
      </c>
      <c r="IK151" s="86">
        <f t="shared" si="172"/>
        <v>4.2742878080086127E-14</v>
      </c>
      <c r="IL151" s="86">
        <f t="shared" si="172"/>
        <v>2.0814724852554395E-13</v>
      </c>
      <c r="IM151" s="86">
        <f t="shared" si="172"/>
        <v>1.6120279964812238E-13</v>
      </c>
      <c r="IN151" s="86">
        <f t="shared" si="172"/>
        <v>9.6442518311176543E-11</v>
      </c>
      <c r="IO151" s="86">
        <f t="shared" si="172"/>
        <v>8.0853788073800977E-11</v>
      </c>
      <c r="IP151" s="86">
        <f t="shared" si="172"/>
        <v>9.4225345529431318E-11</v>
      </c>
      <c r="IQ151" s="86">
        <f t="shared" si="172"/>
        <v>9.4806733256216947E-11</v>
      </c>
      <c r="IR151" s="86">
        <f t="shared" si="172"/>
        <v>2.6712875226290666E-11</v>
      </c>
      <c r="IS151" s="86">
        <f t="shared" si="172"/>
        <v>1.9453049689952526E-12</v>
      </c>
      <c r="IT151" s="86">
        <f t="shared" si="172"/>
        <v>1.722812454024265E-14</v>
      </c>
      <c r="IU151" s="86">
        <f t="shared" si="172"/>
        <v>9.3011996423653827E-15</v>
      </c>
      <c r="IV151" s="86">
        <f t="shared" si="172"/>
        <v>4.4392284652094549E-17</v>
      </c>
      <c r="IW151" s="86">
        <f t="shared" si="172"/>
        <v>4.3072542852160757E-9</v>
      </c>
      <c r="IY151" s="86">
        <f t="shared" si="173"/>
        <v>0.54160392143305724</v>
      </c>
      <c r="IZ151" s="86">
        <f t="shared" si="173"/>
        <v>0.53117260658909082</v>
      </c>
      <c r="JA151" s="86">
        <f t="shared" si="173"/>
        <v>0.52251927955847954</v>
      </c>
      <c r="JB151" s="86">
        <f t="shared" si="173"/>
        <v>0.53536723472831049</v>
      </c>
      <c r="JC151" s="86">
        <f t="shared" si="173"/>
        <v>0.54648900083118268</v>
      </c>
      <c r="JD151" s="86">
        <f t="shared" si="173"/>
        <v>0.54198571768386805</v>
      </c>
      <c r="JE151" s="86">
        <f t="shared" si="173"/>
        <v>0.4861518501933989</v>
      </c>
      <c r="JF151" s="86">
        <f t="shared" si="173"/>
        <v>0.48571618530714494</v>
      </c>
      <c r="JG151" s="86">
        <f t="shared" si="173"/>
        <v>0.48251946015592939</v>
      </c>
      <c r="JH151" s="86">
        <f t="shared" si="173"/>
        <v>0.50378176174484246</v>
      </c>
      <c r="JI151" s="86">
        <f t="shared" si="173"/>
        <v>0.5465531860319327</v>
      </c>
      <c r="JJ151" s="86">
        <f t="shared" si="173"/>
        <v>0.53319521390099633</v>
      </c>
      <c r="JK151" s="86">
        <f t="shared" si="173"/>
        <v>0.53612815623065069</v>
      </c>
      <c r="JL151" s="86">
        <f t="shared" si="173"/>
        <v>0.52598455479896911</v>
      </c>
      <c r="JM151" s="86">
        <f t="shared" si="173"/>
        <v>0.4873858307174172</v>
      </c>
    </row>
    <row r="152" spans="2:273" x14ac:dyDescent="0.25">
      <c r="B152" s="2">
        <v>125</v>
      </c>
      <c r="C152" s="37">
        <v>52.168999999999997</v>
      </c>
      <c r="D152" s="37">
        <v>54.034999999999997</v>
      </c>
      <c r="E152" s="37">
        <v>55.5</v>
      </c>
      <c r="F152" s="37">
        <v>58.78</v>
      </c>
      <c r="G152" s="37">
        <v>63.569000000000003</v>
      </c>
      <c r="H152" s="37">
        <v>62.167000000000002</v>
      </c>
      <c r="I152" s="37">
        <v>60.561</v>
      </c>
      <c r="J152" s="37">
        <v>68.736999999999995</v>
      </c>
      <c r="K152" s="37">
        <v>55.536000000000001</v>
      </c>
      <c r="L152" s="37">
        <v>59.677999999999997</v>
      </c>
      <c r="M152" s="37">
        <v>62.237000000000002</v>
      </c>
      <c r="N152" s="37">
        <v>67.417000000000002</v>
      </c>
      <c r="O152" s="37">
        <v>72.796999999999997</v>
      </c>
      <c r="P152" s="37">
        <v>99.387</v>
      </c>
      <c r="Q152" s="37">
        <v>151.04900000000001</v>
      </c>
      <c r="S152" s="4">
        <f t="shared" si="174"/>
        <v>52.480497984684732</v>
      </c>
      <c r="T152" s="4">
        <f t="shared" si="174"/>
        <v>54.222336269566945</v>
      </c>
      <c r="U152" s="4">
        <f t="shared" si="174"/>
        <v>55.726313173949059</v>
      </c>
      <c r="V152" s="4">
        <f t="shared" si="174"/>
        <v>60.24879028427511</v>
      </c>
      <c r="W152" s="4">
        <f t="shared" si="174"/>
        <v>62.18469052271066</v>
      </c>
      <c r="X152" s="4">
        <f t="shared" si="174"/>
        <v>61.953319529083458</v>
      </c>
      <c r="Y152" s="4">
        <f t="shared" si="174"/>
        <v>60.435175385314125</v>
      </c>
      <c r="Z152" s="4">
        <f t="shared" si="174"/>
        <v>70.233672952855585</v>
      </c>
      <c r="AA152" s="4">
        <f t="shared" si="174"/>
        <v>55.888734360168328</v>
      </c>
      <c r="AB152" s="4">
        <f t="shared" si="174"/>
        <v>58.842957736142608</v>
      </c>
      <c r="AC152" s="4">
        <f t="shared" si="174"/>
        <v>63.153948665208574</v>
      </c>
      <c r="AD152" s="4">
        <f t="shared" si="174"/>
        <v>67.354546953023544</v>
      </c>
      <c r="AE152" s="4">
        <f t="shared" si="174"/>
        <v>70.566388478511911</v>
      </c>
      <c r="AF152" s="4">
        <f t="shared" si="174"/>
        <v>99.045165595887397</v>
      </c>
      <c r="AG152" s="4">
        <f t="shared" si="174"/>
        <v>154.93558632013745</v>
      </c>
      <c r="AI152" s="4">
        <f t="shared" si="175"/>
        <v>-0.31149798468473477</v>
      </c>
      <c r="AJ152" s="4">
        <f t="shared" si="175"/>
        <v>-0.18733626956694849</v>
      </c>
      <c r="AK152" s="4">
        <f t="shared" si="175"/>
        <v>-0.22631317394905892</v>
      </c>
      <c r="AL152" s="4">
        <f t="shared" si="175"/>
        <v>-1.4687902842751086</v>
      </c>
      <c r="AM152" s="4">
        <f t="shared" si="175"/>
        <v>1.3843094772893423</v>
      </c>
      <c r="AN152" s="4">
        <f t="shared" si="175"/>
        <v>0.21368047091654319</v>
      </c>
      <c r="AO152" s="4">
        <f t="shared" si="175"/>
        <v>0.12582461468587525</v>
      </c>
      <c r="AP152" s="4">
        <f t="shared" si="175"/>
        <v>-1.4966729528555902</v>
      </c>
      <c r="AQ152" s="4">
        <f t="shared" si="175"/>
        <v>-0.35273436016832704</v>
      </c>
      <c r="AR152" s="4">
        <f t="shared" si="175"/>
        <v>0.83504226385738889</v>
      </c>
      <c r="AS152" s="4">
        <f t="shared" si="175"/>
        <v>-0.91694866520857232</v>
      </c>
      <c r="AT152" s="4">
        <f t="shared" si="175"/>
        <v>6.2453046976457927E-2</v>
      </c>
      <c r="AU152" s="4">
        <f t="shared" si="175"/>
        <v>2.2306115214880862</v>
      </c>
      <c r="AV152" s="4">
        <f t="shared" si="175"/>
        <v>0.34183440411260335</v>
      </c>
      <c r="AW152" s="4">
        <f t="shared" si="175"/>
        <v>-3.8865863201374395</v>
      </c>
      <c r="AY152" s="2">
        <f t="shared" si="167"/>
        <v>52.334555909644621</v>
      </c>
      <c r="AZ152" s="2">
        <f t="shared" si="167"/>
        <v>53.355066511719642</v>
      </c>
      <c r="BA152" s="2">
        <f t="shared" si="167"/>
        <v>53.242186523684055</v>
      </c>
      <c r="BB152" s="2">
        <f t="shared" si="167"/>
        <v>56.392193915234451</v>
      </c>
      <c r="BC152" s="2">
        <f t="shared" si="167"/>
        <v>58.790368612533356</v>
      </c>
      <c r="BD152" s="2">
        <f t="shared" si="167"/>
        <v>58.380059612766381</v>
      </c>
      <c r="BE152" s="2">
        <f t="shared" si="167"/>
        <v>58.826823835425586</v>
      </c>
      <c r="BF152" s="2">
        <f t="shared" si="167"/>
        <v>68.468881755551024</v>
      </c>
      <c r="BG152" s="2">
        <f t="shared" si="167"/>
        <v>53.822678167269601</v>
      </c>
      <c r="BH152" s="2">
        <f t="shared" si="167"/>
        <v>55.675251135504986</v>
      </c>
      <c r="BI152" s="2">
        <f t="shared" si="167"/>
        <v>56.958350489908199</v>
      </c>
      <c r="BJ152" s="2">
        <f t="shared" si="167"/>
        <v>57.145916872616809</v>
      </c>
      <c r="BK152" s="2">
        <f t="shared" si="167"/>
        <v>57.951433162984166</v>
      </c>
      <c r="BL152" s="2">
        <f t="shared" si="167"/>
        <v>56.728889654020534</v>
      </c>
      <c r="BM152" s="2">
        <f t="shared" si="167"/>
        <v>59.312963174959393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85.747527191158781</v>
      </c>
      <c r="DL152" s="2">
        <f t="shared" si="176"/>
        <v>86.369758562367835</v>
      </c>
      <c r="DM152" s="2">
        <f t="shared" si="176"/>
        <v>87.627132404181168</v>
      </c>
      <c r="DN152" s="2">
        <f t="shared" si="176"/>
        <v>96.353676834793106</v>
      </c>
      <c r="DO152" s="2">
        <f t="shared" si="176"/>
        <v>88.205927673545972</v>
      </c>
      <c r="DP152" s="2">
        <f t="shared" si="176"/>
        <v>89.096649155722318</v>
      </c>
      <c r="DQ152" s="2">
        <f t="shared" si="176"/>
        <v>98.571853981106614</v>
      </c>
      <c r="DR152" s="2">
        <f t="shared" si="176"/>
        <v>102.54089663347557</v>
      </c>
      <c r="DS152" s="2">
        <f t="shared" si="176"/>
        <v>89.959781512605048</v>
      </c>
      <c r="DT152" s="2">
        <f t="shared" si="176"/>
        <v>85.978771428571434</v>
      </c>
      <c r="DU152" s="2">
        <f t="shared" si="176"/>
        <v>74.150018966334756</v>
      </c>
      <c r="DV152" s="2">
        <f t="shared" si="176"/>
        <v>91.558047652916088</v>
      </c>
      <c r="DW152" s="2">
        <f t="shared" si="176"/>
        <v>86.670907539118105</v>
      </c>
      <c r="DX152" s="2">
        <f t="shared" si="176"/>
        <v>88.492255462184843</v>
      </c>
      <c r="DY152" s="2">
        <f t="shared" si="176"/>
        <v>73.025551612903229</v>
      </c>
      <c r="EA152" s="2">
        <f t="shared" si="152"/>
        <v>52.277781217703065</v>
      </c>
      <c r="EB152" s="2">
        <f t="shared" si="152"/>
        <v>53.303026190476189</v>
      </c>
      <c r="EC152" s="2">
        <f t="shared" si="152"/>
        <v>53.210888653569953</v>
      </c>
      <c r="ED152" s="2">
        <f t="shared" si="152"/>
        <v>56.362388333870442</v>
      </c>
      <c r="EE152" s="2">
        <f t="shared" si="152"/>
        <v>58.775438515951748</v>
      </c>
      <c r="EF152" s="2">
        <f t="shared" si="152"/>
        <v>58.244235294117658</v>
      </c>
      <c r="EG152" s="2">
        <f t="shared" si="152"/>
        <v>58.780233991846984</v>
      </c>
      <c r="EH152" s="2">
        <f t="shared" si="152"/>
        <v>68.430252720408603</v>
      </c>
      <c r="EI152" s="2">
        <f t="shared" si="152"/>
        <v>53.751448731839446</v>
      </c>
      <c r="EJ152" s="2">
        <f t="shared" si="152"/>
        <v>55.655831731531237</v>
      </c>
      <c r="EK152" s="2">
        <f t="shared" si="152"/>
        <v>57.051824419148602</v>
      </c>
      <c r="EL152" s="2">
        <f t="shared" si="179"/>
        <v>57.131920678981515</v>
      </c>
      <c r="EM152" s="2">
        <f t="shared" si="135"/>
        <v>57.88346571428572</v>
      </c>
      <c r="EN152" s="2">
        <f t="shared" si="135"/>
        <v>56.687205584337228</v>
      </c>
      <c r="EO152" s="2">
        <f t="shared" si="135"/>
        <v>59.329882486160045</v>
      </c>
      <c r="EQ152" s="2">
        <f t="shared" si="177"/>
        <v>52.782684351625562</v>
      </c>
      <c r="ER152" s="2">
        <f t="shared" si="177"/>
        <v>53.765679567198184</v>
      </c>
      <c r="ES152" s="2">
        <f t="shared" si="177"/>
        <v>53.345961366556615</v>
      </c>
      <c r="ET152" s="2">
        <f t="shared" si="177"/>
        <v>56.412150659444542</v>
      </c>
      <c r="EU152" s="2">
        <f t="shared" si="177"/>
        <v>58.683263591518369</v>
      </c>
      <c r="EV152" s="2">
        <f t="shared" si="177"/>
        <v>59.422005104082373</v>
      </c>
      <c r="EW152" s="2">
        <f t="shared" si="177"/>
        <v>58.970185909664465</v>
      </c>
      <c r="EX152" s="2">
        <f t="shared" si="177"/>
        <v>68.556703275145225</v>
      </c>
      <c r="EY152" s="2">
        <f t="shared" si="177"/>
        <v>54.177388988193371</v>
      </c>
      <c r="EZ152" s="2">
        <f t="shared" si="177"/>
        <v>55.621120210479134</v>
      </c>
      <c r="FA152" s="2">
        <f t="shared" si="177"/>
        <v>55.807201274669566</v>
      </c>
      <c r="FB152" s="2">
        <f t="shared" si="177"/>
        <v>56.967366858068615</v>
      </c>
      <c r="FC152" s="2">
        <f t="shared" si="177"/>
        <v>58.615647432492729</v>
      </c>
      <c r="FD152" s="2">
        <f t="shared" si="177"/>
        <v>56.985053266624746</v>
      </c>
      <c r="FE152" s="2">
        <f t="shared" si="177"/>
        <v>58.685735864804514</v>
      </c>
      <c r="FG152" s="2">
        <f t="shared" si="178"/>
        <v>0.99928787206545822</v>
      </c>
      <c r="FH152" s="2">
        <f t="shared" si="178"/>
        <v>0.9994034515518333</v>
      </c>
      <c r="FI152" s="2">
        <f t="shared" si="178"/>
        <v>0.99934222288584595</v>
      </c>
      <c r="FJ152" s="2">
        <f t="shared" si="178"/>
        <v>0.99935016295172185</v>
      </c>
      <c r="FK152" s="2">
        <f t="shared" si="178"/>
        <v>0.99927076148269611</v>
      </c>
      <c r="FL152" s="2">
        <f t="shared" si="178"/>
        <v>0.99935641721185231</v>
      </c>
      <c r="FM152" s="2">
        <f t="shared" si="178"/>
        <v>0.99927360846065538</v>
      </c>
      <c r="FN152" s="2">
        <f t="shared" si="178"/>
        <v>0.99924055149575475</v>
      </c>
      <c r="FO152" s="2">
        <f t="shared" si="178"/>
        <v>0.9992342703047683</v>
      </c>
      <c r="FP152" s="2">
        <f t="shared" si="178"/>
        <v>0.99925143024147123</v>
      </c>
      <c r="FQ152" s="2">
        <f t="shared" si="178"/>
        <v>0.99925424537771401</v>
      </c>
      <c r="FR152" s="2">
        <f t="shared" si="178"/>
        <v>0.99925461869537813</v>
      </c>
      <c r="FS152" s="2">
        <f t="shared" si="178"/>
        <v>0.99926335198392136</v>
      </c>
      <c r="FT152" s="2">
        <f t="shared" si="178"/>
        <v>0.99923516690923353</v>
      </c>
      <c r="FU152" s="2">
        <f t="shared" si="178"/>
        <v>0.99913600323015739</v>
      </c>
      <c r="FW152" s="2">
        <f t="shared" si="169"/>
        <v>6.5240139461865548E-2</v>
      </c>
      <c r="FX152" s="2">
        <f t="shared" si="169"/>
        <v>6.9845839211233871E-2</v>
      </c>
      <c r="FY152" s="2">
        <f t="shared" si="169"/>
        <v>6.4111043809849735E-2</v>
      </c>
      <c r="FZ152" s="2">
        <f t="shared" si="169"/>
        <v>7.6719896903688301E-2</v>
      </c>
      <c r="GA152" s="2">
        <f t="shared" si="169"/>
        <v>7.0862544616680623E-2</v>
      </c>
      <c r="GB152" s="2">
        <f t="shared" si="169"/>
        <v>9.8464262824039001E-2</v>
      </c>
      <c r="GC152" s="2">
        <f t="shared" si="169"/>
        <v>9.3105390484056541E-2</v>
      </c>
      <c r="GD152" s="2">
        <f t="shared" si="169"/>
        <v>0.10062239481910544</v>
      </c>
      <c r="GE152" s="2">
        <f t="shared" si="169"/>
        <v>0.10213554402554648</v>
      </c>
      <c r="GF152" s="2">
        <f t="shared" si="169"/>
        <v>9.4476749325557566E-2</v>
      </c>
      <c r="GG152" s="2">
        <f t="shared" si="169"/>
        <v>8.5347108743646385E-2</v>
      </c>
      <c r="GH152" s="2">
        <f t="shared" si="169"/>
        <v>7.0885001253105373E-2</v>
      </c>
      <c r="GI152" s="2">
        <f t="shared" si="169"/>
        <v>6.386561645478589E-2</v>
      </c>
      <c r="GJ152" s="2">
        <f t="shared" si="169"/>
        <v>5.8279839379426296E-2</v>
      </c>
      <c r="GK152" s="2">
        <f t="shared" si="169"/>
        <v>4.4636305048816854E-2</v>
      </c>
      <c r="GM152" s="86">
        <f t="shared" si="170"/>
        <v>9.8401006053927705E-62</v>
      </c>
      <c r="GN152" s="86">
        <f t="shared" si="170"/>
        <v>2.5848996989790622E-43</v>
      </c>
      <c r="GO152" s="86">
        <f t="shared" si="170"/>
        <v>9.4022366982686554E-67</v>
      </c>
      <c r="GP152" s="86">
        <f t="shared" si="170"/>
        <v>2.1182285557468716E-59</v>
      </c>
      <c r="GQ152" s="86">
        <f t="shared" si="170"/>
        <v>2.2736814915598693E-71</v>
      </c>
      <c r="GR152" s="86">
        <f t="shared" si="170"/>
        <v>2.9215938233816514E-42</v>
      </c>
      <c r="GS152" s="86">
        <f t="shared" si="170"/>
        <v>1.9428569883775882E-65</v>
      </c>
      <c r="GT152" s="86">
        <f t="shared" si="170"/>
        <v>5.1102814120816324E-82</v>
      </c>
      <c r="GU152" s="86">
        <f t="shared" si="170"/>
        <v>1.0545201494704646E-89</v>
      </c>
      <c r="GV152" s="86">
        <f t="shared" si="170"/>
        <v>2.9232488589630197E-81</v>
      </c>
      <c r="GW152" s="86">
        <f t="shared" si="170"/>
        <v>5.0704962159378718E-94</v>
      </c>
      <c r="GX152" s="86">
        <f t="shared" si="170"/>
        <v>8.4673632708401423E-98</v>
      </c>
      <c r="GY152" s="86">
        <f t="shared" si="170"/>
        <v>1.4581411187529949E-107</v>
      </c>
      <c r="GZ152" s="86">
        <f t="shared" si="170"/>
        <v>7.1226311793950373E-136</v>
      </c>
      <c r="HA152" s="86">
        <f t="shared" si="170"/>
        <v>5.0867421688849705E-145</v>
      </c>
      <c r="HC152" s="86">
        <f t="shared" si="153"/>
        <v>1.3705511236437501E-28</v>
      </c>
      <c r="HD152" s="86">
        <f t="shared" si="153"/>
        <v>9.9131334253023345E-15</v>
      </c>
      <c r="HE152" s="86">
        <f t="shared" si="153"/>
        <v>7.4279227500820013E-26</v>
      </c>
      <c r="HF152" s="86">
        <f t="shared" si="153"/>
        <v>3.4109278220249154E-18</v>
      </c>
      <c r="HG152" s="86">
        <f t="shared" si="153"/>
        <v>1.0704719726026568E-35</v>
      </c>
      <c r="HH152" s="86">
        <f t="shared" si="153"/>
        <v>1.4724254053239214E-21</v>
      </c>
      <c r="HI152" s="86">
        <f t="shared" si="153"/>
        <v>5.9612138147693951E-34</v>
      </c>
      <c r="HJ152" s="86">
        <f t="shared" si="153"/>
        <v>1.8669593311834069E-44</v>
      </c>
      <c r="HK152" s="86">
        <f t="shared" si="153"/>
        <v>1.9818298511018323E-56</v>
      </c>
      <c r="HL152" s="86">
        <f t="shared" si="161"/>
        <v>1.2189658979959697E-48</v>
      </c>
      <c r="HM152" s="86">
        <f t="shared" si="161"/>
        <v>2.0741968419245695E-56</v>
      </c>
      <c r="HN152" s="86">
        <f t="shared" si="161"/>
        <v>2.6865855615186623E-50</v>
      </c>
      <c r="HO152" s="86">
        <f t="shared" si="161"/>
        <v>5.7014916525977665E-36</v>
      </c>
      <c r="HP152" s="86">
        <f t="shared" si="161"/>
        <v>8.9359344603215502E-64</v>
      </c>
      <c r="HQ152" s="86">
        <f t="shared" si="161"/>
        <v>2.1439107386087366E-76</v>
      </c>
      <c r="HS152" s="86">
        <f t="shared" si="171"/>
        <v>0.54441299333296567</v>
      </c>
      <c r="HT152" s="86">
        <f t="shared" si="171"/>
        <v>0.54711216011681296</v>
      </c>
      <c r="HU152" s="86">
        <f t="shared" si="171"/>
        <v>0.54613702520026042</v>
      </c>
      <c r="HV152" s="86">
        <f t="shared" si="171"/>
        <v>0.54662600419626695</v>
      </c>
      <c r="HW152" s="86">
        <f t="shared" si="171"/>
        <v>0.53723925305812725</v>
      </c>
      <c r="HX152" s="86">
        <f t="shared" si="171"/>
        <v>0.51032185867442414</v>
      </c>
      <c r="HY152" s="86">
        <f t="shared" si="171"/>
        <v>0.42730924944085663</v>
      </c>
      <c r="HZ152" s="86">
        <f t="shared" si="171"/>
        <v>0.42460571950001713</v>
      </c>
      <c r="IA152" s="86">
        <f t="shared" si="171"/>
        <v>0.42024843851306659</v>
      </c>
      <c r="IB152" s="86">
        <f t="shared" si="171"/>
        <v>0.44764166135304445</v>
      </c>
      <c r="IC152" s="86">
        <f t="shared" si="171"/>
        <v>0.52473008330608761</v>
      </c>
      <c r="ID152" s="86">
        <f t="shared" si="171"/>
        <v>0.54692024366364256</v>
      </c>
      <c r="IE152" s="86">
        <f t="shared" si="171"/>
        <v>0.54658231564302628</v>
      </c>
      <c r="IF152" s="86">
        <f t="shared" si="171"/>
        <v>0.5365357255460963</v>
      </c>
      <c r="IG152" s="86">
        <f t="shared" si="171"/>
        <v>0.53978682727764504</v>
      </c>
      <c r="II152" s="86">
        <f t="shared" si="172"/>
        <v>1.7906965024509425E-13</v>
      </c>
      <c r="IJ152" s="86">
        <f t="shared" si="172"/>
        <v>5.1145416321192885E-12</v>
      </c>
      <c r="IK152" s="86">
        <f t="shared" si="172"/>
        <v>2.8433808280484614E-13</v>
      </c>
      <c r="IL152" s="86">
        <f t="shared" si="172"/>
        <v>1.4268074469260739E-12</v>
      </c>
      <c r="IM152" s="86">
        <f t="shared" si="172"/>
        <v>1.0576897713751344E-12</v>
      </c>
      <c r="IN152" s="86">
        <f t="shared" si="172"/>
        <v>5.1537848917736405E-10</v>
      </c>
      <c r="IO152" s="86">
        <f t="shared" si="172"/>
        <v>4.1941141215136719E-10</v>
      </c>
      <c r="IP152" s="86">
        <f t="shared" si="172"/>
        <v>5.1325870729202056E-10</v>
      </c>
      <c r="IQ152" s="86">
        <f t="shared" si="172"/>
        <v>5.2250128634898645E-10</v>
      </c>
      <c r="IR152" s="86">
        <f t="shared" si="172"/>
        <v>1.5232323490314716E-10</v>
      </c>
      <c r="IS152" s="86">
        <f t="shared" si="172"/>
        <v>1.2402204020819312E-11</v>
      </c>
      <c r="IT152" s="86">
        <f t="shared" si="172"/>
        <v>1.313147045424292E-13</v>
      </c>
      <c r="IU152" s="86">
        <f t="shared" si="172"/>
        <v>6.8060719247487734E-14</v>
      </c>
      <c r="IV152" s="86">
        <f t="shared" si="172"/>
        <v>4.2397989899413915E-16</v>
      </c>
      <c r="IW152" s="86">
        <f t="shared" si="172"/>
        <v>1.1941707575998795E-8</v>
      </c>
      <c r="IY152" s="86">
        <f t="shared" si="173"/>
        <v>0.54441299333314475</v>
      </c>
      <c r="IZ152" s="86">
        <f t="shared" si="173"/>
        <v>0.54711216012193742</v>
      </c>
      <c r="JA152" s="86">
        <f t="shared" si="173"/>
        <v>0.54613702520054475</v>
      </c>
      <c r="JB152" s="86">
        <f t="shared" si="173"/>
        <v>0.5466260041976938</v>
      </c>
      <c r="JC152" s="86">
        <f t="shared" si="173"/>
        <v>0.53723925305918496</v>
      </c>
      <c r="JD152" s="86">
        <f t="shared" si="173"/>
        <v>0.51032185918980266</v>
      </c>
      <c r="JE152" s="86">
        <f t="shared" si="173"/>
        <v>0.42730924986026803</v>
      </c>
      <c r="JF152" s="86">
        <f t="shared" si="173"/>
        <v>0.42460572001327584</v>
      </c>
      <c r="JG152" s="86">
        <f t="shared" si="173"/>
        <v>0.42024843903556786</v>
      </c>
      <c r="JH152" s="86">
        <f t="shared" si="173"/>
        <v>0.44764166150536766</v>
      </c>
      <c r="JI152" s="86">
        <f t="shared" si="173"/>
        <v>0.5247300833184898</v>
      </c>
      <c r="JJ152" s="86">
        <f t="shared" si="173"/>
        <v>0.5469202436637739</v>
      </c>
      <c r="JK152" s="86">
        <f t="shared" si="173"/>
        <v>0.54658231564309434</v>
      </c>
      <c r="JL152" s="86">
        <f t="shared" si="173"/>
        <v>0.53653572554609674</v>
      </c>
      <c r="JM152" s="86">
        <f t="shared" si="173"/>
        <v>0.53978683921935267</v>
      </c>
    </row>
    <row r="153" spans="2:273" x14ac:dyDescent="0.25">
      <c r="B153" s="2">
        <v>126</v>
      </c>
      <c r="C153" s="37">
        <v>52.845999999999997</v>
      </c>
      <c r="D153" s="37">
        <v>54.07</v>
      </c>
      <c r="E153" s="37">
        <v>53.981999999999999</v>
      </c>
      <c r="F153" s="37">
        <v>58.287999999999997</v>
      </c>
      <c r="G153" s="37">
        <v>61.81</v>
      </c>
      <c r="H153" s="37">
        <v>60.966999999999999</v>
      </c>
      <c r="I153" s="37">
        <v>59.018000000000001</v>
      </c>
      <c r="J153" s="37">
        <v>69.14</v>
      </c>
      <c r="K153" s="37">
        <v>54.213999999999999</v>
      </c>
      <c r="L153" s="37">
        <v>57.136000000000003</v>
      </c>
      <c r="M153" s="37">
        <v>60.627000000000002</v>
      </c>
      <c r="N153" s="37">
        <v>63.317</v>
      </c>
      <c r="O153" s="37">
        <v>67.694999999999993</v>
      </c>
      <c r="P153" s="37">
        <v>90.71</v>
      </c>
      <c r="Q153" s="37">
        <v>147.50800000000001</v>
      </c>
      <c r="S153" s="4">
        <f t="shared" si="174"/>
        <v>52.272835506350987</v>
      </c>
      <c r="T153" s="4">
        <f t="shared" si="174"/>
        <v>53.835420421808159</v>
      </c>
      <c r="U153" s="4">
        <f t="shared" si="174"/>
        <v>54.90818148016352</v>
      </c>
      <c r="V153" s="4">
        <f t="shared" si="174"/>
        <v>58.918453325959348</v>
      </c>
      <c r="W153" s="4">
        <f t="shared" si="174"/>
        <v>60.89359390790387</v>
      </c>
      <c r="X153" s="4">
        <f t="shared" si="174"/>
        <v>60.371191941324795</v>
      </c>
      <c r="Y153" s="4">
        <f t="shared" si="174"/>
        <v>59.560168232904417</v>
      </c>
      <c r="Z153" s="4">
        <f t="shared" si="174"/>
        <v>69.275199137697641</v>
      </c>
      <c r="AA153" s="4">
        <f t="shared" si="174"/>
        <v>54.693680930569208</v>
      </c>
      <c r="AB153" s="4">
        <f t="shared" si="174"/>
        <v>57.158337660700901</v>
      </c>
      <c r="AC153" s="4">
        <f t="shared" si="174"/>
        <v>60.663769227902122</v>
      </c>
      <c r="AD153" s="4">
        <f t="shared" si="174"/>
        <v>64.045744779816204</v>
      </c>
      <c r="AE153" s="4">
        <f t="shared" si="174"/>
        <v>66.61255856996263</v>
      </c>
      <c r="AF153" s="4">
        <f t="shared" si="174"/>
        <v>90.252463267685499</v>
      </c>
      <c r="AG153" s="4">
        <f t="shared" si="174"/>
        <v>149.1384578351643</v>
      </c>
      <c r="AI153" s="4">
        <f t="shared" si="175"/>
        <v>0.5731644936490099</v>
      </c>
      <c r="AJ153" s="4">
        <f t="shared" si="175"/>
        <v>0.23457957819184116</v>
      </c>
      <c r="AK153" s="4">
        <f t="shared" si="175"/>
        <v>-0.92618148016352109</v>
      </c>
      <c r="AL153" s="4">
        <f t="shared" si="175"/>
        <v>-0.63045332595935122</v>
      </c>
      <c r="AM153" s="4">
        <f t="shared" si="175"/>
        <v>0.91640609209613189</v>
      </c>
      <c r="AN153" s="4">
        <f t="shared" si="175"/>
        <v>0.59580805867520326</v>
      </c>
      <c r="AO153" s="4">
        <f t="shared" si="175"/>
        <v>-0.54216823290441596</v>
      </c>
      <c r="AP153" s="4">
        <f t="shared" si="175"/>
        <v>-0.13519913769764003</v>
      </c>
      <c r="AQ153" s="4">
        <f t="shared" si="175"/>
        <v>-0.47968093056920935</v>
      </c>
      <c r="AR153" s="4">
        <f t="shared" si="175"/>
        <v>-2.2337660700898709E-2</v>
      </c>
      <c r="AS153" s="4">
        <f t="shared" si="175"/>
        <v>-3.6769227902119894E-2</v>
      </c>
      <c r="AT153" s="4">
        <f t="shared" si="175"/>
        <v>-0.72874477981620345</v>
      </c>
      <c r="AU153" s="4">
        <f t="shared" si="175"/>
        <v>1.0824414300373633</v>
      </c>
      <c r="AV153" s="4">
        <f t="shared" si="175"/>
        <v>0.45753673231449454</v>
      </c>
      <c r="AW153" s="4">
        <f t="shared" si="175"/>
        <v>-1.6304578351642931</v>
      </c>
      <c r="AY153" s="2">
        <f t="shared" si="167"/>
        <v>52.17284966220911</v>
      </c>
      <c r="AZ153" s="2">
        <f t="shared" si="167"/>
        <v>53.206056418863753</v>
      </c>
      <c r="BA153" s="2">
        <f t="shared" si="167"/>
        <v>53.081305520171398</v>
      </c>
      <c r="BB153" s="2">
        <f t="shared" si="167"/>
        <v>56.245196262522356</v>
      </c>
      <c r="BC153" s="2">
        <f t="shared" si="167"/>
        <v>58.655740648357757</v>
      </c>
      <c r="BD153" s="2">
        <f t="shared" si="167"/>
        <v>58.208623440507772</v>
      </c>
      <c r="BE153" s="2">
        <f t="shared" si="167"/>
        <v>58.710036730715572</v>
      </c>
      <c r="BF153" s="2">
        <f t="shared" si="167"/>
        <v>68.367862632998737</v>
      </c>
      <c r="BG153" s="2">
        <f t="shared" si="167"/>
        <v>53.644246021581893</v>
      </c>
      <c r="BH153" s="2">
        <f t="shared" si="167"/>
        <v>55.46588629802303</v>
      </c>
      <c r="BI153" s="2">
        <f t="shared" si="167"/>
        <v>56.809493112628594</v>
      </c>
      <c r="BJ153" s="2">
        <f t="shared" si="167"/>
        <v>56.955711918244909</v>
      </c>
      <c r="BK153" s="2">
        <f t="shared" si="167"/>
        <v>57.802537490728426</v>
      </c>
      <c r="BL153" s="2">
        <f t="shared" si="167"/>
        <v>56.558300362354288</v>
      </c>
      <c r="BM153" s="2">
        <f t="shared" si="167"/>
        <v>59.18318903711377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85.914724368092791</v>
      </c>
      <c r="DL153" s="2">
        <f t="shared" si="176"/>
        <v>86.522053770260726</v>
      </c>
      <c r="DM153" s="2">
        <f t="shared" si="176"/>
        <v>87.789062717770008</v>
      </c>
      <c r="DN153" s="2">
        <f t="shared" si="176"/>
        <v>96.541254605859237</v>
      </c>
      <c r="DO153" s="2">
        <f t="shared" si="176"/>
        <v>88.28322363977486</v>
      </c>
      <c r="DP153" s="2">
        <f t="shared" si="176"/>
        <v>89.178547654784239</v>
      </c>
      <c r="DQ153" s="2">
        <f t="shared" si="176"/>
        <v>98.800360863697705</v>
      </c>
      <c r="DR153" s="2">
        <f t="shared" si="176"/>
        <v>102.71664675201515</v>
      </c>
      <c r="DS153" s="2">
        <f t="shared" si="176"/>
        <v>90.111041736694673</v>
      </c>
      <c r="DT153" s="2">
        <f t="shared" si="176"/>
        <v>86.067442857142851</v>
      </c>
      <c r="DU153" s="2">
        <f t="shared" si="176"/>
        <v>74.101505926979613</v>
      </c>
      <c r="DV153" s="2">
        <f t="shared" si="176"/>
        <v>91.687456614509244</v>
      </c>
      <c r="DW153" s="2">
        <f t="shared" si="176"/>
        <v>86.74963398621297</v>
      </c>
      <c r="DX153" s="2">
        <f t="shared" si="176"/>
        <v>88.636250980392134</v>
      </c>
      <c r="DY153" s="2">
        <f t="shared" si="176"/>
        <v>73.015187096774184</v>
      </c>
      <c r="EA153" s="2">
        <f t="shared" si="152"/>
        <v>52.112877543740908</v>
      </c>
      <c r="EB153" s="2">
        <f t="shared" si="152"/>
        <v>53.150786904761901</v>
      </c>
      <c r="EC153" s="2">
        <f t="shared" si="152"/>
        <v>53.050467525986519</v>
      </c>
      <c r="ED153" s="2">
        <f t="shared" si="152"/>
        <v>56.21689405414115</v>
      </c>
      <c r="EE153" s="2">
        <f t="shared" si="152"/>
        <v>58.643522981339039</v>
      </c>
      <c r="EF153" s="2">
        <f t="shared" si="152"/>
        <v>58.058205882352951</v>
      </c>
      <c r="EG153" s="2">
        <f t="shared" si="152"/>
        <v>58.663334619002832</v>
      </c>
      <c r="EH153" s="2">
        <f t="shared" si="152"/>
        <v>68.329604263824109</v>
      </c>
      <c r="EI153" s="2">
        <f t="shared" si="152"/>
        <v>53.569427776409754</v>
      </c>
      <c r="EJ153" s="2">
        <f t="shared" si="152"/>
        <v>55.4487037362574</v>
      </c>
      <c r="EK153" s="2">
        <f t="shared" si="152"/>
        <v>56.918536839232814</v>
      </c>
      <c r="EL153" s="2">
        <f t="shared" si="179"/>
        <v>56.945468437343969</v>
      </c>
      <c r="EM153" s="2">
        <f t="shared" si="135"/>
        <v>57.729000000000006</v>
      </c>
      <c r="EN153" s="2">
        <f t="shared" si="135"/>
        <v>56.515690323117582</v>
      </c>
      <c r="EO153" s="2">
        <f t="shared" si="135"/>
        <v>59.205096484290749</v>
      </c>
      <c r="EQ153" s="2">
        <f t="shared" si="177"/>
        <v>52.647680498160895</v>
      </c>
      <c r="ER153" s="2">
        <f t="shared" si="177"/>
        <v>53.638650000000005</v>
      </c>
      <c r="ES153" s="2">
        <f t="shared" si="177"/>
        <v>53.193560919603826</v>
      </c>
      <c r="ET153" s="2">
        <f t="shared" si="177"/>
        <v>56.269613561000497</v>
      </c>
      <c r="EU153" s="2">
        <f t="shared" si="177"/>
        <v>58.5463865759274</v>
      </c>
      <c r="EV153" s="2">
        <f t="shared" si="177"/>
        <v>59.293856507705023</v>
      </c>
      <c r="EW153" s="2">
        <f t="shared" si="177"/>
        <v>58.862096441236453</v>
      </c>
      <c r="EX153" s="2">
        <f t="shared" si="177"/>
        <v>68.461749506112483</v>
      </c>
      <c r="EY153" s="2">
        <f t="shared" si="177"/>
        <v>54.013963808455884</v>
      </c>
      <c r="EZ153" s="2">
        <f t="shared" si="177"/>
        <v>55.412443381521442</v>
      </c>
      <c r="FA153" s="2">
        <f t="shared" si="177"/>
        <v>55.617791444263389</v>
      </c>
      <c r="FB153" s="2">
        <f t="shared" si="177"/>
        <v>56.77220117507126</v>
      </c>
      <c r="FC153" s="2">
        <f t="shared" si="177"/>
        <v>58.50544391212901</v>
      </c>
      <c r="FD153" s="2">
        <f t="shared" si="177"/>
        <v>56.833625554561593</v>
      </c>
      <c r="FE153" s="2">
        <f t="shared" si="177"/>
        <v>58.532239082627669</v>
      </c>
      <c r="FG153" s="2">
        <f t="shared" si="178"/>
        <v>0.99935049090674921</v>
      </c>
      <c r="FH153" s="2">
        <f t="shared" si="178"/>
        <v>0.99945591279004364</v>
      </c>
      <c r="FI153" s="2">
        <f t="shared" si="178"/>
        <v>0.99940006541944382</v>
      </c>
      <c r="FJ153" s="2">
        <f t="shared" si="178"/>
        <v>0.99940730767882835</v>
      </c>
      <c r="FK153" s="2">
        <f t="shared" si="178"/>
        <v>0.99933488389051128</v>
      </c>
      <c r="FL153" s="2">
        <f t="shared" si="178"/>
        <v>0.99941301228106427</v>
      </c>
      <c r="FM153" s="2">
        <f t="shared" si="178"/>
        <v>0.99933748069785711</v>
      </c>
      <c r="FN153" s="2">
        <f t="shared" si="178"/>
        <v>0.99930732844564063</v>
      </c>
      <c r="FO153" s="2">
        <f t="shared" si="178"/>
        <v>0.9993015991625378</v>
      </c>
      <c r="FP153" s="2">
        <f t="shared" si="178"/>
        <v>0.99931725129626481</v>
      </c>
      <c r="FQ153" s="2">
        <f t="shared" si="178"/>
        <v>0.99931981906864309</v>
      </c>
      <c r="FR153" s="2">
        <f t="shared" si="178"/>
        <v>0.99932015958307474</v>
      </c>
      <c r="FS153" s="2">
        <f t="shared" si="178"/>
        <v>0.99932812547562788</v>
      </c>
      <c r="FT153" s="2">
        <f t="shared" si="178"/>
        <v>0.99930241698566369</v>
      </c>
      <c r="FU153" s="2">
        <f t="shared" si="178"/>
        <v>0.99921196567251314</v>
      </c>
      <c r="FW153" s="2">
        <f t="shared" si="169"/>
        <v>7.1086951320870159E-2</v>
      </c>
      <c r="FX153" s="2">
        <f t="shared" si="169"/>
        <v>7.60718221618637E-2</v>
      </c>
      <c r="FY153" s="2">
        <f t="shared" si="169"/>
        <v>6.9864229204830763E-2</v>
      </c>
      <c r="FZ153" s="2">
        <f t="shared" si="169"/>
        <v>8.3503617319243426E-2</v>
      </c>
      <c r="GA153" s="2">
        <f t="shared" si="169"/>
        <v>7.7171636502906218E-2</v>
      </c>
      <c r="GB153" s="2">
        <f t="shared" si="169"/>
        <v>0.10694794872755727</v>
      </c>
      <c r="GC153" s="2">
        <f t="shared" si="169"/>
        <v>0.10117917449650748</v>
      </c>
      <c r="GD153" s="2">
        <f t="shared" si="169"/>
        <v>0.1092694882876971</v>
      </c>
      <c r="GE153" s="2">
        <f t="shared" si="169"/>
        <v>0.11089663790164683</v>
      </c>
      <c r="GF153" s="2">
        <f t="shared" si="169"/>
        <v>0.10265599181976948</v>
      </c>
      <c r="GG153" s="2">
        <f t="shared" si="169"/>
        <v>9.2816976318906827E-2</v>
      </c>
      <c r="GH153" s="2">
        <f t="shared" si="169"/>
        <v>7.7195926401760498E-2</v>
      </c>
      <c r="GI153" s="2">
        <f t="shared" si="169"/>
        <v>6.9598415581342027E-2</v>
      </c>
      <c r="GJ153" s="2">
        <f t="shared" si="169"/>
        <v>6.3545274990348066E-2</v>
      </c>
      <c r="GK153" s="2">
        <f t="shared" si="169"/>
        <v>4.8732870537320609E-2</v>
      </c>
      <c r="GM153" s="86">
        <f t="shared" si="170"/>
        <v>1.0267745033882815E-63</v>
      </c>
      <c r="GN153" s="86">
        <f t="shared" si="170"/>
        <v>1.0286774810755638E-44</v>
      </c>
      <c r="GO153" s="86">
        <f t="shared" si="170"/>
        <v>6.3196338948474287E-69</v>
      </c>
      <c r="GP153" s="86">
        <f t="shared" si="170"/>
        <v>2.416766996547946E-61</v>
      </c>
      <c r="GQ153" s="86">
        <f t="shared" si="170"/>
        <v>1.0480358233991493E-73</v>
      </c>
      <c r="GR153" s="86">
        <f t="shared" si="170"/>
        <v>1.3408962952322171E-43</v>
      </c>
      <c r="GS153" s="86">
        <f t="shared" si="170"/>
        <v>1.505830232653931E-67</v>
      </c>
      <c r="GT153" s="86">
        <f t="shared" si="170"/>
        <v>1.1134302109763354E-84</v>
      </c>
      <c r="GU153" s="86">
        <f t="shared" si="170"/>
        <v>1.3926196799674578E-92</v>
      </c>
      <c r="GV153" s="86">
        <f t="shared" si="170"/>
        <v>7.5515160567413089E-84</v>
      </c>
      <c r="GW153" s="86">
        <f t="shared" si="170"/>
        <v>4.7879792142039049E-97</v>
      </c>
      <c r="GX153" s="86">
        <f t="shared" si="170"/>
        <v>5.7348240331320928E-101</v>
      </c>
      <c r="GY153" s="86">
        <f t="shared" si="170"/>
        <v>4.5385798204552783E-111</v>
      </c>
      <c r="GZ153" s="86">
        <f t="shared" si="170"/>
        <v>3.1097637221971421E-140</v>
      </c>
      <c r="HA153" s="86">
        <f t="shared" si="170"/>
        <v>1.1522163528005011E-149</v>
      </c>
      <c r="HC153" s="86">
        <f t="shared" si="153"/>
        <v>5.1096796383236976E-30</v>
      </c>
      <c r="HD153" s="86">
        <f t="shared" si="153"/>
        <v>1.9046950494626154E-15</v>
      </c>
      <c r="HE153" s="86">
        <f t="shared" si="153"/>
        <v>3.7214760029204876E-27</v>
      </c>
      <c r="HF153" s="86">
        <f t="shared" ref="HF153:HN187" si="180" xml:space="preserve"> _xlfn.NORM.DIST($B153, F$8, ABS(F$12), TRUE) * _xlfn.NORM.DIST(($B153 - F$8)*F$16, 0, ABS(F$12), TRUE) * 2</f>
        <v>4.436075153550659E-19</v>
      </c>
      <c r="HG153" s="86">
        <f t="shared" si="180"/>
        <v>1.7108360071491172E-37</v>
      </c>
      <c r="HH153" s="86">
        <f t="shared" si="180"/>
        <v>1.373569836413266E-22</v>
      </c>
      <c r="HI153" s="86">
        <f t="shared" si="180"/>
        <v>1.3209242674245646E-35</v>
      </c>
      <c r="HJ153" s="86">
        <f t="shared" si="180"/>
        <v>1.2258898605602782E-46</v>
      </c>
      <c r="HK153" s="86">
        <f t="shared" si="180"/>
        <v>3.5152888340364003E-59</v>
      </c>
      <c r="HL153" s="86">
        <f t="shared" si="161"/>
        <v>5.1194481545706618E-51</v>
      </c>
      <c r="HM153" s="86">
        <f t="shared" si="161"/>
        <v>3.2283068250690008E-59</v>
      </c>
      <c r="HN153" s="86">
        <f t="shared" si="161"/>
        <v>7.6840237774215106E-53</v>
      </c>
      <c r="HO153" s="86">
        <f t="shared" si="161"/>
        <v>8.4454205907787073E-38</v>
      </c>
      <c r="HP153" s="86">
        <f t="shared" si="161"/>
        <v>5.504012684501754E-67</v>
      </c>
      <c r="HQ153" s="86">
        <f t="shared" si="161"/>
        <v>3.1299825717519928E-80</v>
      </c>
      <c r="HS153" s="86">
        <f t="shared" si="171"/>
        <v>0.51751577816242078</v>
      </c>
      <c r="HT153" s="86">
        <f t="shared" si="171"/>
        <v>0.53376108127555022</v>
      </c>
      <c r="HU153" s="86">
        <f t="shared" si="171"/>
        <v>0.53874340296102019</v>
      </c>
      <c r="HV153" s="86">
        <f t="shared" si="171"/>
        <v>0.52529483612775563</v>
      </c>
      <c r="HW153" s="86">
        <f t="shared" si="171"/>
        <v>0.50059385659149513</v>
      </c>
      <c r="HX153" s="86">
        <f t="shared" si="171"/>
        <v>0.45707665019933702</v>
      </c>
      <c r="HY153" s="86">
        <f t="shared" si="171"/>
        <v>0.36137704966954703</v>
      </c>
      <c r="HZ153" s="86">
        <f t="shared" si="171"/>
        <v>0.35628159383529789</v>
      </c>
      <c r="IA153" s="86">
        <f t="shared" si="171"/>
        <v>0.35126222221384734</v>
      </c>
      <c r="IB153" s="86">
        <f t="shared" si="171"/>
        <v>0.38094509071170674</v>
      </c>
      <c r="IC153" s="86">
        <f t="shared" si="171"/>
        <v>0.47716176499010382</v>
      </c>
      <c r="ID153" s="86">
        <f t="shared" si="171"/>
        <v>0.52708570685472667</v>
      </c>
      <c r="IE153" s="86">
        <f t="shared" si="171"/>
        <v>0.52573339320346335</v>
      </c>
      <c r="IF153" s="86">
        <f t="shared" si="171"/>
        <v>0.49746798814175724</v>
      </c>
      <c r="IG153" s="86">
        <f t="shared" si="171"/>
        <v>0.56383315676354517</v>
      </c>
      <c r="II153" s="86">
        <f t="shared" si="172"/>
        <v>1.1694382072814596E-12</v>
      </c>
      <c r="IJ153" s="86">
        <f t="shared" si="172"/>
        <v>2.7941510679208956E-11</v>
      </c>
      <c r="IK153" s="86">
        <f t="shared" si="172"/>
        <v>1.7776964702911457E-12</v>
      </c>
      <c r="IL153" s="86">
        <f t="shared" si="172"/>
        <v>9.1397110030891527E-12</v>
      </c>
      <c r="IM153" s="86">
        <f t="shared" si="172"/>
        <v>6.5091031001047591E-12</v>
      </c>
      <c r="IN153" s="86">
        <f t="shared" si="172"/>
        <v>2.5787057288289206E-9</v>
      </c>
      <c r="IO153" s="86">
        <f t="shared" si="172"/>
        <v>2.042907661730807E-9</v>
      </c>
      <c r="IP153" s="86">
        <f t="shared" si="172"/>
        <v>2.6138743732491915E-9</v>
      </c>
      <c r="IQ153" s="86">
        <f t="shared" si="172"/>
        <v>2.6896383022210603E-9</v>
      </c>
      <c r="IR153" s="86">
        <f t="shared" si="172"/>
        <v>8.1223236428717254E-10</v>
      </c>
      <c r="IS153" s="86">
        <f t="shared" si="172"/>
        <v>7.3855299380702043E-11</v>
      </c>
      <c r="IT153" s="86">
        <f t="shared" si="172"/>
        <v>9.3389836989265203E-13</v>
      </c>
      <c r="IU153" s="86">
        <f t="shared" si="172"/>
        <v>4.6662075241199214E-13</v>
      </c>
      <c r="IV153" s="86">
        <f t="shared" si="172"/>
        <v>3.7701272522238929E-15</v>
      </c>
      <c r="IW153" s="86">
        <f t="shared" si="172"/>
        <v>3.2174406863578232E-8</v>
      </c>
      <c r="IY153" s="86">
        <f t="shared" si="173"/>
        <v>0.51751577816359018</v>
      </c>
      <c r="IZ153" s="86">
        <f t="shared" si="173"/>
        <v>0.53376108130349365</v>
      </c>
      <c r="JA153" s="86">
        <f t="shared" si="173"/>
        <v>0.53874340296279788</v>
      </c>
      <c r="JB153" s="86">
        <f t="shared" si="173"/>
        <v>0.52529483613689532</v>
      </c>
      <c r="JC153" s="86">
        <f t="shared" si="173"/>
        <v>0.50059385659800426</v>
      </c>
      <c r="JD153" s="86">
        <f t="shared" si="173"/>
        <v>0.45707665277804277</v>
      </c>
      <c r="JE153" s="86">
        <f t="shared" si="173"/>
        <v>0.36137705171245471</v>
      </c>
      <c r="JF153" s="86">
        <f t="shared" si="173"/>
        <v>0.35628159644917229</v>
      </c>
      <c r="JG153" s="86">
        <f t="shared" si="173"/>
        <v>0.35126222490348563</v>
      </c>
      <c r="JH153" s="86">
        <f t="shared" si="173"/>
        <v>0.38094509152393907</v>
      </c>
      <c r="JI153" s="86">
        <f t="shared" si="173"/>
        <v>0.47716176506395913</v>
      </c>
      <c r="JJ153" s="86">
        <f t="shared" si="173"/>
        <v>0.52708570685566059</v>
      </c>
      <c r="JK153" s="86">
        <f t="shared" si="173"/>
        <v>0.52573339320392998</v>
      </c>
      <c r="JL153" s="86">
        <f t="shared" si="173"/>
        <v>0.49746798814176102</v>
      </c>
      <c r="JM153" s="86">
        <f t="shared" si="173"/>
        <v>0.56383318893795209</v>
      </c>
    </row>
    <row r="154" spans="2:273" x14ac:dyDescent="0.25">
      <c r="B154" s="2">
        <v>127</v>
      </c>
      <c r="C154" s="37">
        <v>50.877000000000002</v>
      </c>
      <c r="D154" s="37">
        <v>53.316000000000003</v>
      </c>
      <c r="E154" s="37">
        <v>53.625</v>
      </c>
      <c r="F154" s="37">
        <v>57.677999999999997</v>
      </c>
      <c r="G154" s="37">
        <v>60.448</v>
      </c>
      <c r="H154" s="37">
        <v>59.466999999999999</v>
      </c>
      <c r="I154" s="37">
        <v>57.737000000000002</v>
      </c>
      <c r="J154" s="37">
        <v>67.807000000000002</v>
      </c>
      <c r="K154" s="37">
        <v>53.106999999999999</v>
      </c>
      <c r="L154" s="37">
        <v>56.677999999999997</v>
      </c>
      <c r="M154" s="37">
        <v>58.085000000000001</v>
      </c>
      <c r="N154" s="37">
        <v>60.75</v>
      </c>
      <c r="O154" s="37">
        <v>63.085000000000001</v>
      </c>
      <c r="P154" s="37">
        <v>81.355000000000004</v>
      </c>
      <c r="Q154" s="37">
        <v>139.59</v>
      </c>
      <c r="S154" s="4">
        <f t="shared" si="174"/>
        <v>52.073958198707693</v>
      </c>
      <c r="T154" s="4">
        <f t="shared" si="174"/>
        <v>53.474463861679446</v>
      </c>
      <c r="U154" s="4">
        <f t="shared" si="174"/>
        <v>54.141824294120248</v>
      </c>
      <c r="V154" s="4">
        <f t="shared" si="174"/>
        <v>57.767311503929484</v>
      </c>
      <c r="W154" s="4">
        <f t="shared" si="174"/>
        <v>59.857085466450428</v>
      </c>
      <c r="X154" s="4">
        <f t="shared" si="174"/>
        <v>59.220430188242965</v>
      </c>
      <c r="Y154" s="4">
        <f t="shared" si="174"/>
        <v>59.000827614499485</v>
      </c>
      <c r="Z154" s="4">
        <f t="shared" si="174"/>
        <v>68.686958951161088</v>
      </c>
      <c r="AA154" s="4">
        <f t="shared" si="174"/>
        <v>53.945522101936149</v>
      </c>
      <c r="AB154" s="4">
        <f t="shared" si="174"/>
        <v>56.070681430944703</v>
      </c>
      <c r="AC154" s="4">
        <f t="shared" si="174"/>
        <v>58.815623942454778</v>
      </c>
      <c r="AD154" s="4">
        <f t="shared" si="174"/>
        <v>61.190189730321372</v>
      </c>
      <c r="AE154" s="4">
        <f t="shared" si="174"/>
        <v>63.218797551722368</v>
      </c>
      <c r="AF154" s="4">
        <f t="shared" si="174"/>
        <v>80.217925230608856</v>
      </c>
      <c r="AG154" s="4">
        <f t="shared" si="174"/>
        <v>137.52024987816259</v>
      </c>
      <c r="AI154" s="4">
        <f t="shared" si="175"/>
        <v>-1.1969581987076907</v>
      </c>
      <c r="AJ154" s="4">
        <f t="shared" si="175"/>
        <v>-0.1584638616794436</v>
      </c>
      <c r="AK154" s="4">
        <f t="shared" si="175"/>
        <v>-0.51682429412024788</v>
      </c>
      <c r="AL154" s="4">
        <f t="shared" si="175"/>
        <v>-8.9311503929486946E-2</v>
      </c>
      <c r="AM154" s="4">
        <f t="shared" si="175"/>
        <v>0.59091453354957224</v>
      </c>
      <c r="AN154" s="4">
        <f t="shared" si="175"/>
        <v>0.24656981175703407</v>
      </c>
      <c r="AO154" s="4">
        <f t="shared" si="175"/>
        <v>-1.2638276144994833</v>
      </c>
      <c r="AP154" s="4">
        <f t="shared" si="175"/>
        <v>-0.87995895116108613</v>
      </c>
      <c r="AQ154" s="4">
        <f t="shared" si="175"/>
        <v>-0.83852210193614951</v>
      </c>
      <c r="AR154" s="4">
        <f t="shared" si="175"/>
        <v>0.60731856905529469</v>
      </c>
      <c r="AS154" s="4">
        <f t="shared" si="175"/>
        <v>-0.73062394245477691</v>
      </c>
      <c r="AT154" s="4">
        <f t="shared" si="175"/>
        <v>-0.44018973032137154</v>
      </c>
      <c r="AU154" s="4">
        <f t="shared" si="175"/>
        <v>-0.13379755172236685</v>
      </c>
      <c r="AV154" s="4">
        <f t="shared" si="175"/>
        <v>1.1370747693911483</v>
      </c>
      <c r="AW154" s="4">
        <f t="shared" si="175"/>
        <v>2.0697501218374157</v>
      </c>
      <c r="AY154" s="2">
        <f t="shared" si="167"/>
        <v>52.011910690713684</v>
      </c>
      <c r="AZ154" s="2">
        <f t="shared" si="167"/>
        <v>53.057742966121253</v>
      </c>
      <c r="BA154" s="2">
        <f t="shared" si="167"/>
        <v>52.92072942670066</v>
      </c>
      <c r="BB154" s="2">
        <f t="shared" si="167"/>
        <v>56.098434974324164</v>
      </c>
      <c r="BC154" s="2">
        <f t="shared" si="167"/>
        <v>58.521139278947643</v>
      </c>
      <c r="BD154" s="2">
        <f t="shared" si="167"/>
        <v>58.039118939827091</v>
      </c>
      <c r="BE154" s="2">
        <f t="shared" si="167"/>
        <v>58.593702707804432</v>
      </c>
      <c r="BF154" s="2">
        <f t="shared" si="167"/>
        <v>68.267197407439639</v>
      </c>
      <c r="BG154" s="2">
        <f t="shared" si="167"/>
        <v>53.466614413809836</v>
      </c>
      <c r="BH154" s="2">
        <f t="shared" si="167"/>
        <v>55.256612515601731</v>
      </c>
      <c r="BI154" s="2">
        <f t="shared" si="167"/>
        <v>56.659096393758972</v>
      </c>
      <c r="BJ154" s="2">
        <f t="shared" si="167"/>
        <v>56.765464489932882</v>
      </c>
      <c r="BK154" s="2">
        <f t="shared" si="167"/>
        <v>57.654673749089199</v>
      </c>
      <c r="BL154" s="2">
        <f t="shared" si="167"/>
        <v>56.388220829781787</v>
      </c>
      <c r="BM154" s="2">
        <f t="shared" si="167"/>
        <v>59.053006130191626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86.081921545026816</v>
      </c>
      <c r="DL154" s="2">
        <f t="shared" si="176"/>
        <v>86.674348978153603</v>
      </c>
      <c r="DM154" s="2">
        <f t="shared" si="176"/>
        <v>87.950993031358863</v>
      </c>
      <c r="DN154" s="2">
        <f t="shared" si="176"/>
        <v>96.728832376925382</v>
      </c>
      <c r="DO154" s="2">
        <f t="shared" si="176"/>
        <v>88.360519606003749</v>
      </c>
      <c r="DP154" s="2">
        <f t="shared" si="176"/>
        <v>89.260446153846146</v>
      </c>
      <c r="DQ154" s="2">
        <f t="shared" si="176"/>
        <v>99.02886774628881</v>
      </c>
      <c r="DR154" s="2">
        <f t="shared" si="176"/>
        <v>102.89239687055475</v>
      </c>
      <c r="DS154" s="2">
        <f t="shared" si="176"/>
        <v>90.262301960784313</v>
      </c>
      <c r="DT154" s="2">
        <f t="shared" si="176"/>
        <v>86.156114285714281</v>
      </c>
      <c r="DU154" s="2">
        <f t="shared" si="176"/>
        <v>74.05299288762447</v>
      </c>
      <c r="DV154" s="2">
        <f t="shared" si="176"/>
        <v>91.81686557610243</v>
      </c>
      <c r="DW154" s="2">
        <f t="shared" si="176"/>
        <v>86.828360433307836</v>
      </c>
      <c r="DX154" s="2">
        <f t="shared" si="176"/>
        <v>88.780246498599411</v>
      </c>
      <c r="DY154" s="2">
        <f t="shared" si="176"/>
        <v>73.004822580645154</v>
      </c>
      <c r="EA154" s="2">
        <f t="shared" si="152"/>
        <v>51.947973869778757</v>
      </c>
      <c r="EB154" s="2">
        <f t="shared" si="152"/>
        <v>52.998547619047613</v>
      </c>
      <c r="EC154" s="2">
        <f t="shared" si="152"/>
        <v>52.890046398403079</v>
      </c>
      <c r="ED154" s="2">
        <f t="shared" si="152"/>
        <v>56.071399774411859</v>
      </c>
      <c r="EE154" s="2">
        <f t="shared" si="152"/>
        <v>58.51160744672633</v>
      </c>
      <c r="EF154" s="2">
        <f t="shared" si="152"/>
        <v>57.872176470588244</v>
      </c>
      <c r="EG154" s="2">
        <f t="shared" si="152"/>
        <v>58.54643524615868</v>
      </c>
      <c r="EH154" s="2">
        <f t="shared" si="152"/>
        <v>68.228955807239601</v>
      </c>
      <c r="EI154" s="2">
        <f t="shared" si="152"/>
        <v>53.387406820980054</v>
      </c>
      <c r="EJ154" s="2">
        <f t="shared" si="152"/>
        <v>55.241575740983549</v>
      </c>
      <c r="EK154" s="2">
        <f t="shared" si="152"/>
        <v>56.785249259317013</v>
      </c>
      <c r="EL154" s="2">
        <f t="shared" si="179"/>
        <v>56.759016195706423</v>
      </c>
      <c r="EM154" s="2">
        <f t="shared" si="135"/>
        <v>57.574534285714293</v>
      </c>
      <c r="EN154" s="2">
        <f t="shared" si="135"/>
        <v>56.344175061897928</v>
      </c>
      <c r="EO154" s="2">
        <f t="shared" si="135"/>
        <v>59.08031048242146</v>
      </c>
      <c r="EQ154" s="2">
        <f t="shared" si="177"/>
        <v>52.512676644696235</v>
      </c>
      <c r="ER154" s="2">
        <f t="shared" si="177"/>
        <v>53.511620432801827</v>
      </c>
      <c r="ES154" s="2">
        <f t="shared" si="177"/>
        <v>53.041160472651029</v>
      </c>
      <c r="ET154" s="2">
        <f t="shared" si="177"/>
        <v>56.12707646255646</v>
      </c>
      <c r="EU154" s="2">
        <f t="shared" si="177"/>
        <v>58.409509560336431</v>
      </c>
      <c r="EV154" s="2">
        <f t="shared" si="177"/>
        <v>59.165707911327672</v>
      </c>
      <c r="EW154" s="2">
        <f t="shared" si="177"/>
        <v>58.754006972808448</v>
      </c>
      <c r="EX154" s="2">
        <f t="shared" si="177"/>
        <v>68.366795737079741</v>
      </c>
      <c r="EY154" s="2">
        <f t="shared" si="177"/>
        <v>53.850538628718404</v>
      </c>
      <c r="EZ154" s="2">
        <f t="shared" si="177"/>
        <v>55.203766552563749</v>
      </c>
      <c r="FA154" s="2">
        <f t="shared" si="177"/>
        <v>55.428381613857212</v>
      </c>
      <c r="FB154" s="2">
        <f t="shared" si="177"/>
        <v>56.577035492073911</v>
      </c>
      <c r="FC154" s="2">
        <f t="shared" si="177"/>
        <v>58.395240391765284</v>
      </c>
      <c r="FD154" s="2">
        <f t="shared" si="177"/>
        <v>56.682197842498447</v>
      </c>
      <c r="FE154" s="2">
        <f t="shared" si="177"/>
        <v>58.378742300450824</v>
      </c>
      <c r="FG154" s="2">
        <f t="shared" si="178"/>
        <v>0.99940760681156648</v>
      </c>
      <c r="FH154" s="2">
        <f t="shared" si="178"/>
        <v>0.99950376281021636</v>
      </c>
      <c r="FI154" s="2">
        <f t="shared" si="178"/>
        <v>0.99945282427545834</v>
      </c>
      <c r="FJ154" s="2">
        <f t="shared" si="178"/>
        <v>0.99945942998769211</v>
      </c>
      <c r="FK154" s="2">
        <f t="shared" si="178"/>
        <v>0.99939337139698536</v>
      </c>
      <c r="FL154" s="2">
        <f t="shared" si="178"/>
        <v>0.99946463318683854</v>
      </c>
      <c r="FM154" s="2">
        <f t="shared" si="178"/>
        <v>0.99939573999011755</v>
      </c>
      <c r="FN154" s="2">
        <f t="shared" si="178"/>
        <v>0.99936823752991155</v>
      </c>
      <c r="FO154" s="2">
        <f t="shared" si="178"/>
        <v>0.99936301172200448</v>
      </c>
      <c r="FP154" s="2">
        <f t="shared" si="178"/>
        <v>0.99937728837255668</v>
      </c>
      <c r="FQ154" s="2">
        <f t="shared" si="178"/>
        <v>0.99937963048966416</v>
      </c>
      <c r="FR154" s="2">
        <f t="shared" si="178"/>
        <v>0.99937994107968298</v>
      </c>
      <c r="FS154" s="2">
        <f t="shared" si="178"/>
        <v>0.99938720692418337</v>
      </c>
      <c r="FT154" s="2">
        <f t="shared" si="178"/>
        <v>0.99936375767718388</v>
      </c>
      <c r="FU154" s="2">
        <f t="shared" si="178"/>
        <v>0.99928125431481485</v>
      </c>
      <c r="FW154" s="2">
        <f t="shared" si="169"/>
        <v>7.7414358100424394E-2</v>
      </c>
      <c r="FX154" s="2">
        <f t="shared" si="169"/>
        <v>8.2803377814204868E-2</v>
      </c>
      <c r="FY154" s="2">
        <f t="shared" si="169"/>
        <v>7.6091717318886268E-2</v>
      </c>
      <c r="FZ154" s="2">
        <f t="shared" si="169"/>
        <v>9.0828158758803845E-2</v>
      </c>
      <c r="GA154" s="2">
        <f t="shared" si="169"/>
        <v>8.3991666885539967E-2</v>
      </c>
      <c r="GB154" s="2">
        <f t="shared" si="169"/>
        <v>0.11606848244990974</v>
      </c>
      <c r="GC154" s="2">
        <f t="shared" si="169"/>
        <v>0.10986827036244656</v>
      </c>
      <c r="GD154" s="2">
        <f t="shared" si="169"/>
        <v>0.11856171916996106</v>
      </c>
      <c r="GE154" s="2">
        <f t="shared" si="169"/>
        <v>0.12030855135067452</v>
      </c>
      <c r="GF154" s="2">
        <f t="shared" si="169"/>
        <v>0.11145618741856318</v>
      </c>
      <c r="GG154" s="2">
        <f t="shared" si="169"/>
        <v>0.10086853178001726</v>
      </c>
      <c r="GH154" s="2">
        <f t="shared" si="169"/>
        <v>8.4017907963814517E-2</v>
      </c>
      <c r="GI154" s="2">
        <f t="shared" si="169"/>
        <v>7.5804140863375682E-2</v>
      </c>
      <c r="GJ154" s="2">
        <f t="shared" si="169"/>
        <v>6.9251446332573907E-2</v>
      </c>
      <c r="GK154" s="2">
        <f t="shared" si="169"/>
        <v>5.3184474692020103E-2</v>
      </c>
      <c r="GM154" s="86">
        <f t="shared" si="170"/>
        <v>9.9524912961454167E-66</v>
      </c>
      <c r="GN154" s="86">
        <f t="shared" si="170"/>
        <v>3.8828373407508534E-46</v>
      </c>
      <c r="GO154" s="86">
        <f t="shared" si="170"/>
        <v>3.913971250305492E-71</v>
      </c>
      <c r="GP154" s="86">
        <f t="shared" si="170"/>
        <v>2.5615080063493406E-63</v>
      </c>
      <c r="GQ154" s="86">
        <f t="shared" si="170"/>
        <v>4.4221547627865905E-76</v>
      </c>
      <c r="GR154" s="86">
        <f t="shared" si="170"/>
        <v>5.8566341155211923E-45</v>
      </c>
      <c r="GS154" s="86">
        <f t="shared" si="170"/>
        <v>1.0786484563144372E-69</v>
      </c>
      <c r="GT154" s="86">
        <f t="shared" si="170"/>
        <v>2.1959073718063277E-87</v>
      </c>
      <c r="GU154" s="86">
        <f t="shared" si="170"/>
        <v>1.6533903602117184E-95</v>
      </c>
      <c r="GV154" s="86">
        <f t="shared" si="170"/>
        <v>1.7738079498454539E-86</v>
      </c>
      <c r="GW154" s="86">
        <f t="shared" si="170"/>
        <v>4.0420307916982427E-100</v>
      </c>
      <c r="GX154" s="86">
        <f t="shared" si="170"/>
        <v>3.4512750802910082E-104</v>
      </c>
      <c r="GY154" s="86">
        <f t="shared" si="170"/>
        <v>1.2387661322126227E-114</v>
      </c>
      <c r="GZ154" s="86">
        <f t="shared" si="170"/>
        <v>1.1565606940837657E-144</v>
      </c>
      <c r="HA154" s="86">
        <f t="shared" si="170"/>
        <v>2.2009487371552324E-154</v>
      </c>
      <c r="HC154" s="86">
        <f t="shared" ref="HC154:HH213" si="181" xml:space="preserve"> _xlfn.NORM.DIST($B154, C$8, ABS(C$12), TRUE) * _xlfn.NORM.DIST(($B154 - C$8)*C$16, 0, ABS(C$12), TRUE) * 2</f>
        <v>1.751970908371927E-31</v>
      </c>
      <c r="HD154" s="86">
        <f t="shared" si="181"/>
        <v>3.5082861072058975E-16</v>
      </c>
      <c r="HE154" s="86">
        <f t="shared" si="181"/>
        <v>1.7263593957418415E-28</v>
      </c>
      <c r="HF154" s="86">
        <f t="shared" si="180"/>
        <v>5.4788588397799093E-20</v>
      </c>
      <c r="HG154" s="86">
        <f t="shared" si="180"/>
        <v>2.461121154821989E-39</v>
      </c>
      <c r="HH154" s="86">
        <f t="shared" si="180"/>
        <v>1.208555399002459E-23</v>
      </c>
      <c r="HI154" s="86">
        <f t="shared" si="180"/>
        <v>2.6641575666123671E-37</v>
      </c>
      <c r="HJ154" s="86">
        <f t="shared" si="180"/>
        <v>7.1101399313266442E-49</v>
      </c>
      <c r="HK154" s="86">
        <f t="shared" si="180"/>
        <v>5.342772863068874E-62</v>
      </c>
      <c r="HL154" s="86">
        <f t="shared" si="161"/>
        <v>1.8800720625873999E-53</v>
      </c>
      <c r="HM154" s="86">
        <f t="shared" si="161"/>
        <v>4.2778286495313957E-62</v>
      </c>
      <c r="HN154" s="86">
        <f t="shared" si="161"/>
        <v>1.8946541375705685E-55</v>
      </c>
      <c r="HO154" s="86">
        <f t="shared" si="161"/>
        <v>1.1226247946064707E-39</v>
      </c>
      <c r="HP154" s="86">
        <f t="shared" si="161"/>
        <v>2.8160289659558753E-70</v>
      </c>
      <c r="HQ154" s="86">
        <f t="shared" si="161"/>
        <v>3.6656448619612026E-84</v>
      </c>
      <c r="HS154" s="86">
        <f t="shared" si="171"/>
        <v>0.46810514965418143</v>
      </c>
      <c r="HT154" s="86">
        <f t="shared" si="171"/>
        <v>0.49586277844090848</v>
      </c>
      <c r="HU154" s="86">
        <f t="shared" si="171"/>
        <v>0.50438473314686094</v>
      </c>
      <c r="HV154" s="86">
        <f t="shared" si="171"/>
        <v>0.47825668793608633</v>
      </c>
      <c r="HW154" s="86">
        <f t="shared" si="171"/>
        <v>0.44490710999870109</v>
      </c>
      <c r="HX154" s="86">
        <f t="shared" si="171"/>
        <v>0.3920117359631255</v>
      </c>
      <c r="HY154" s="86">
        <f t="shared" si="171"/>
        <v>0.29569185608409887</v>
      </c>
      <c r="HZ154" s="86">
        <f t="shared" si="171"/>
        <v>0.28870140185585269</v>
      </c>
      <c r="IA154" s="86">
        <f t="shared" si="171"/>
        <v>0.28350714142172928</v>
      </c>
      <c r="IB154" s="86">
        <f t="shared" si="171"/>
        <v>0.31245886486759289</v>
      </c>
      <c r="IC154" s="86">
        <f t="shared" si="171"/>
        <v>0.41386488221828005</v>
      </c>
      <c r="ID154" s="86">
        <f t="shared" si="171"/>
        <v>0.48051901792890955</v>
      </c>
      <c r="IE154" s="86">
        <f t="shared" si="171"/>
        <v>0.48006792430199169</v>
      </c>
      <c r="IF154" s="86">
        <f t="shared" si="171"/>
        <v>0.41564266543921013</v>
      </c>
      <c r="IG154" s="86">
        <f t="shared" si="171"/>
        <v>0.55010106352526311</v>
      </c>
      <c r="II154" s="86">
        <f t="shared" si="172"/>
        <v>7.1638223998491339E-12</v>
      </c>
      <c r="IJ154" s="86">
        <f t="shared" si="172"/>
        <v>1.4384308010549245E-10</v>
      </c>
      <c r="IK154" s="86">
        <f t="shared" si="172"/>
        <v>1.04457325395366E-11</v>
      </c>
      <c r="IL154" s="86">
        <f t="shared" si="172"/>
        <v>5.4711498189063066E-11</v>
      </c>
      <c r="IM154" s="86">
        <f t="shared" si="172"/>
        <v>3.7572282026324136E-11</v>
      </c>
      <c r="IN154" s="86">
        <f t="shared" si="172"/>
        <v>1.2080746518294172E-8</v>
      </c>
      <c r="IO154" s="86">
        <f t="shared" si="172"/>
        <v>9.3438304930781027E-9</v>
      </c>
      <c r="IP154" s="86">
        <f t="shared" si="172"/>
        <v>1.2445478079061369E-8</v>
      </c>
      <c r="IQ154" s="86">
        <f t="shared" si="172"/>
        <v>1.2931751839883765E-8</v>
      </c>
      <c r="IR154" s="86">
        <f t="shared" si="172"/>
        <v>4.0500784059226513E-9</v>
      </c>
      <c r="IS154" s="86">
        <f t="shared" si="172"/>
        <v>4.1080906560543052E-10</v>
      </c>
      <c r="IT154" s="86">
        <f t="shared" si="172"/>
        <v>6.1973527817043736E-12</v>
      </c>
      <c r="IU154" s="86">
        <f t="shared" si="172"/>
        <v>2.997441435305194E-12</v>
      </c>
      <c r="IV154" s="86">
        <f t="shared" si="172"/>
        <v>3.1215311132482093E-14</v>
      </c>
      <c r="IW154" s="86">
        <f t="shared" si="172"/>
        <v>8.4246292025185836E-8</v>
      </c>
      <c r="IY154" s="86">
        <f t="shared" si="173"/>
        <v>0.46810514966134525</v>
      </c>
      <c r="IZ154" s="86">
        <f t="shared" si="173"/>
        <v>0.49586277858475192</v>
      </c>
      <c r="JA154" s="86">
        <f t="shared" si="173"/>
        <v>0.5043847331573067</v>
      </c>
      <c r="JB154" s="86">
        <f t="shared" si="173"/>
        <v>0.47825668799079785</v>
      </c>
      <c r="JC154" s="86">
        <f t="shared" si="173"/>
        <v>0.44490711003627337</v>
      </c>
      <c r="JD154" s="86">
        <f t="shared" si="173"/>
        <v>0.39201174804387201</v>
      </c>
      <c r="JE154" s="86">
        <f t="shared" si="173"/>
        <v>0.29569186542792936</v>
      </c>
      <c r="JF154" s="86">
        <f t="shared" si="173"/>
        <v>0.28870141430133078</v>
      </c>
      <c r="JG154" s="86">
        <f t="shared" si="173"/>
        <v>0.28350715435348112</v>
      </c>
      <c r="JH154" s="86">
        <f t="shared" si="173"/>
        <v>0.31245886891767127</v>
      </c>
      <c r="JI154" s="86">
        <f t="shared" si="173"/>
        <v>0.4138648826290891</v>
      </c>
      <c r="JJ154" s="86">
        <f t="shared" si="173"/>
        <v>0.48051901793510693</v>
      </c>
      <c r="JK154" s="86">
        <f t="shared" si="173"/>
        <v>0.48006792430498912</v>
      </c>
      <c r="JL154" s="86">
        <f t="shared" si="173"/>
        <v>0.41564266543924133</v>
      </c>
      <c r="JM154" s="86">
        <f t="shared" si="173"/>
        <v>0.55010114777155517</v>
      </c>
    </row>
    <row r="155" spans="2:273" x14ac:dyDescent="0.25">
      <c r="B155" s="2">
        <v>128</v>
      </c>
      <c r="C155" s="37">
        <v>51.784999999999997</v>
      </c>
      <c r="D155" s="37">
        <v>51.877000000000002</v>
      </c>
      <c r="E155" s="37">
        <v>53.25</v>
      </c>
      <c r="F155" s="37">
        <v>55.576000000000001</v>
      </c>
      <c r="G155" s="37">
        <v>59.914000000000001</v>
      </c>
      <c r="H155" s="37">
        <v>57.332999999999998</v>
      </c>
      <c r="I155" s="37">
        <v>56.825000000000003</v>
      </c>
      <c r="J155" s="37">
        <v>67.632000000000005</v>
      </c>
      <c r="K155" s="37">
        <v>52.768000000000001</v>
      </c>
      <c r="L155" s="37">
        <v>53.881</v>
      </c>
      <c r="M155" s="37">
        <v>57.982999999999997</v>
      </c>
      <c r="N155" s="37">
        <v>58.533000000000001</v>
      </c>
      <c r="O155" s="37">
        <v>59.576000000000001</v>
      </c>
      <c r="P155" s="37">
        <v>71.838999999999999</v>
      </c>
      <c r="Q155" s="37">
        <v>125.47499999999999</v>
      </c>
      <c r="S155" s="4">
        <f t="shared" si="174"/>
        <v>51.886647380658374</v>
      </c>
      <c r="T155" s="4">
        <f t="shared" si="174"/>
        <v>53.161800458300362</v>
      </c>
      <c r="U155" s="4">
        <f t="shared" si="174"/>
        <v>53.501860709971204</v>
      </c>
      <c r="V155" s="4">
        <f t="shared" si="174"/>
        <v>56.889657668475664</v>
      </c>
      <c r="W155" s="4">
        <f t="shared" si="174"/>
        <v>59.108304567961831</v>
      </c>
      <c r="X155" s="4">
        <f t="shared" si="174"/>
        <v>58.453830610592789</v>
      </c>
      <c r="Y155" s="4">
        <f t="shared" si="174"/>
        <v>58.654406196288505</v>
      </c>
      <c r="Z155" s="4">
        <f t="shared" si="174"/>
        <v>68.341553521075269</v>
      </c>
      <c r="AA155" s="4">
        <f t="shared" si="174"/>
        <v>53.486084432736753</v>
      </c>
      <c r="AB155" s="4">
        <f t="shared" si="174"/>
        <v>55.399768196834621</v>
      </c>
      <c r="AC155" s="4">
        <f t="shared" si="174"/>
        <v>57.591629151710514</v>
      </c>
      <c r="AD155" s="4">
        <f t="shared" si="174"/>
        <v>59.054880748023329</v>
      </c>
      <c r="AE155" s="4">
        <f t="shared" si="174"/>
        <v>60.684022744432738</v>
      </c>
      <c r="AF155" s="4">
        <f t="shared" si="174"/>
        <v>71.060338921956657</v>
      </c>
      <c r="AG155" s="4">
        <f t="shared" si="174"/>
        <v>121.78287255068409</v>
      </c>
      <c r="AI155" s="4">
        <f t="shared" si="175"/>
        <v>-0.10164738065837753</v>
      </c>
      <c r="AJ155" s="4">
        <f t="shared" si="175"/>
        <v>-1.28480045830036</v>
      </c>
      <c r="AK155" s="4">
        <f t="shared" si="175"/>
        <v>-0.25186070997120424</v>
      </c>
      <c r="AL155" s="4">
        <f t="shared" si="175"/>
        <v>-1.3136576684756633</v>
      </c>
      <c r="AM155" s="4">
        <f t="shared" si="175"/>
        <v>0.80569543203817062</v>
      </c>
      <c r="AN155" s="4">
        <f t="shared" si="175"/>
        <v>-1.1208306105927903</v>
      </c>
      <c r="AO155" s="4">
        <f t="shared" si="175"/>
        <v>-1.8294061962885024</v>
      </c>
      <c r="AP155" s="4">
        <f t="shared" si="175"/>
        <v>-0.70955352107526437</v>
      </c>
      <c r="AQ155" s="4">
        <f t="shared" si="175"/>
        <v>-0.71808443273675238</v>
      </c>
      <c r="AR155" s="4">
        <f t="shared" si="175"/>
        <v>-1.5187681968346212</v>
      </c>
      <c r="AS155" s="4">
        <f t="shared" si="175"/>
        <v>0.39137084828948332</v>
      </c>
      <c r="AT155" s="4">
        <f t="shared" si="175"/>
        <v>-0.52188074802332807</v>
      </c>
      <c r="AU155" s="4">
        <f t="shared" si="175"/>
        <v>-1.1080227444327377</v>
      </c>
      <c r="AV155" s="4">
        <f t="shared" si="175"/>
        <v>0.77866107804334206</v>
      </c>
      <c r="AW155" s="4">
        <f t="shared" si="175"/>
        <v>3.6921274493159046</v>
      </c>
      <c r="AY155" s="2">
        <f t="shared" si="167"/>
        <v>51.851789680394511</v>
      </c>
      <c r="AZ155" s="2">
        <f t="shared" si="167"/>
        <v>52.910172082744033</v>
      </c>
      <c r="BA155" s="2">
        <f t="shared" si="167"/>
        <v>52.760463771293828</v>
      </c>
      <c r="BB155" s="2">
        <f t="shared" si="167"/>
        <v>55.951903694225777</v>
      </c>
      <c r="BC155" s="2">
        <f t="shared" si="167"/>
        <v>58.386542130866019</v>
      </c>
      <c r="BD155" s="2">
        <f t="shared" si="167"/>
        <v>57.871689217319911</v>
      </c>
      <c r="BE155" s="2">
        <f t="shared" si="167"/>
        <v>58.477830639127703</v>
      </c>
      <c r="BF155" s="2">
        <f t="shared" si="167"/>
        <v>68.166888428055387</v>
      </c>
      <c r="BG155" s="2">
        <f t="shared" si="167"/>
        <v>53.289821094593755</v>
      </c>
      <c r="BH155" s="2">
        <f t="shared" si="167"/>
        <v>55.047414940106869</v>
      </c>
      <c r="BI155" s="2">
        <f t="shared" si="167"/>
        <v>56.50700926801612</v>
      </c>
      <c r="BJ155" s="2">
        <f t="shared" si="167"/>
        <v>56.575142680006834</v>
      </c>
      <c r="BK155" s="2">
        <f t="shared" si="167"/>
        <v>57.507921088170789</v>
      </c>
      <c r="BL155" s="2">
        <f t="shared" si="167"/>
        <v>56.218677106091349</v>
      </c>
      <c r="BM155" s="2">
        <f t="shared" si="167"/>
        <v>58.92235837222028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86.249118721960826</v>
      </c>
      <c r="DL155" s="2">
        <f t="shared" si="176"/>
        <v>86.826644186046479</v>
      </c>
      <c r="DM155" s="2">
        <f t="shared" si="176"/>
        <v>88.112923344947717</v>
      </c>
      <c r="DN155" s="2">
        <f t="shared" si="176"/>
        <v>96.916410147991527</v>
      </c>
      <c r="DO155" s="2">
        <f t="shared" si="176"/>
        <v>88.437815572232651</v>
      </c>
      <c r="DP155" s="2">
        <f t="shared" si="176"/>
        <v>89.342344652908054</v>
      </c>
      <c r="DQ155" s="2">
        <f t="shared" si="176"/>
        <v>99.257374628879901</v>
      </c>
      <c r="DR155" s="2">
        <f t="shared" si="176"/>
        <v>103.06814698909434</v>
      </c>
      <c r="DS155" s="2">
        <f t="shared" si="176"/>
        <v>90.413562184873953</v>
      </c>
      <c r="DT155" s="2">
        <f t="shared" si="176"/>
        <v>86.244785714285712</v>
      </c>
      <c r="DU155" s="2">
        <f t="shared" si="176"/>
        <v>74.004479848269327</v>
      </c>
      <c r="DV155" s="2">
        <f t="shared" si="176"/>
        <v>91.946274537695601</v>
      </c>
      <c r="DW155" s="2">
        <f t="shared" si="176"/>
        <v>86.907086880402701</v>
      </c>
      <c r="DX155" s="2">
        <f t="shared" si="176"/>
        <v>88.924242016806687</v>
      </c>
      <c r="DY155" s="2">
        <f t="shared" si="176"/>
        <v>72.994458064516124</v>
      </c>
      <c r="EA155" s="2">
        <f t="shared" si="152"/>
        <v>51.783070195816606</v>
      </c>
      <c r="EB155" s="2">
        <f t="shared" si="152"/>
        <v>52.846308333333333</v>
      </c>
      <c r="EC155" s="2">
        <f t="shared" si="152"/>
        <v>52.729625270819639</v>
      </c>
      <c r="ED155" s="2">
        <f t="shared" si="152"/>
        <v>55.92590549468256</v>
      </c>
      <c r="EE155" s="2">
        <f t="shared" si="152"/>
        <v>58.379691912113614</v>
      </c>
      <c r="EF155" s="2">
        <f t="shared" si="152"/>
        <v>57.686147058823536</v>
      </c>
      <c r="EG155" s="2">
        <f t="shared" si="152"/>
        <v>58.429535873314528</v>
      </c>
      <c r="EH155" s="2">
        <f t="shared" si="152"/>
        <v>68.128307350655106</v>
      </c>
      <c r="EI155" s="2">
        <f t="shared" si="152"/>
        <v>53.205385865550355</v>
      </c>
      <c r="EJ155" s="2">
        <f t="shared" si="152"/>
        <v>55.034447745709713</v>
      </c>
      <c r="EK155" s="2">
        <f t="shared" si="152"/>
        <v>56.651961679401218</v>
      </c>
      <c r="EL155" s="2">
        <f t="shared" si="179"/>
        <v>56.572563954068883</v>
      </c>
      <c r="EM155" s="2">
        <f t="shared" si="135"/>
        <v>57.420068571428573</v>
      </c>
      <c r="EN155" s="2">
        <f t="shared" si="135"/>
        <v>56.172659800678282</v>
      </c>
      <c r="EO155" s="2">
        <f t="shared" si="135"/>
        <v>58.955524480552164</v>
      </c>
      <c r="EQ155" s="2">
        <f t="shared" si="177"/>
        <v>52.377672791231575</v>
      </c>
      <c r="ER155" s="2">
        <f t="shared" si="177"/>
        <v>53.384590865603649</v>
      </c>
      <c r="ES155" s="2">
        <f t="shared" si="177"/>
        <v>52.888760025698247</v>
      </c>
      <c r="ET155" s="2">
        <f t="shared" si="177"/>
        <v>55.984539364112422</v>
      </c>
      <c r="EU155" s="2">
        <f t="shared" si="177"/>
        <v>58.272632544745463</v>
      </c>
      <c r="EV155" s="2">
        <f t="shared" si="177"/>
        <v>59.037559314950329</v>
      </c>
      <c r="EW155" s="2">
        <f t="shared" si="177"/>
        <v>58.645917504380435</v>
      </c>
      <c r="EX155" s="2">
        <f t="shared" si="177"/>
        <v>68.271841968047013</v>
      </c>
      <c r="EY155" s="2">
        <f t="shared" si="177"/>
        <v>53.687113448980924</v>
      </c>
      <c r="EZ155" s="2">
        <f t="shared" si="177"/>
        <v>54.995089723606064</v>
      </c>
      <c r="FA155" s="2">
        <f t="shared" si="177"/>
        <v>55.238971783451028</v>
      </c>
      <c r="FB155" s="2">
        <f t="shared" si="177"/>
        <v>56.381869809076555</v>
      </c>
      <c r="FC155" s="2">
        <f t="shared" si="177"/>
        <v>58.285036871401566</v>
      </c>
      <c r="FD155" s="2">
        <f t="shared" si="177"/>
        <v>56.5307701304353</v>
      </c>
      <c r="FE155" s="2">
        <f t="shared" si="177"/>
        <v>58.225245518273987</v>
      </c>
      <c r="FG155" s="2">
        <f t="shared" si="178"/>
        <v>0.99945970282844132</v>
      </c>
      <c r="FH155" s="2">
        <f t="shared" si="178"/>
        <v>0.99954740654221419</v>
      </c>
      <c r="FI155" s="2">
        <f t="shared" si="178"/>
        <v>0.99950094578095439</v>
      </c>
      <c r="FJ155" s="2">
        <f t="shared" si="178"/>
        <v>0.99950697083875673</v>
      </c>
      <c r="FK155" s="2">
        <f t="shared" si="178"/>
        <v>0.99944671860622936</v>
      </c>
      <c r="FL155" s="2">
        <f t="shared" si="178"/>
        <v>0.99951171666205774</v>
      </c>
      <c r="FM155" s="2">
        <f t="shared" si="178"/>
        <v>0.99944887901901514</v>
      </c>
      <c r="FN155" s="2">
        <f t="shared" si="178"/>
        <v>0.9994237937490843</v>
      </c>
      <c r="FO155" s="2">
        <f t="shared" si="178"/>
        <v>0.99941902722352616</v>
      </c>
      <c r="FP155" s="2">
        <f t="shared" si="178"/>
        <v>0.99943204912688643</v>
      </c>
      <c r="FQ155" s="2">
        <f t="shared" si="178"/>
        <v>0.99943418539672924</v>
      </c>
      <c r="FR155" s="2">
        <f t="shared" si="178"/>
        <v>0.99943446868911201</v>
      </c>
      <c r="FS155" s="2">
        <f t="shared" si="178"/>
        <v>0.99944109593694186</v>
      </c>
      <c r="FT155" s="2">
        <f t="shared" si="178"/>
        <v>0.99941970761895826</v>
      </c>
      <c r="FU155" s="2">
        <f t="shared" si="178"/>
        <v>0.99934445468648581</v>
      </c>
      <c r="FW155" s="2">
        <f t="shared" si="169"/>
        <v>8.4253880542632664E-2</v>
      </c>
      <c r="FX155" s="2">
        <f t="shared" si="169"/>
        <v>9.0072534038770691E-2</v>
      </c>
      <c r="FY155" s="2">
        <f t="shared" si="169"/>
        <v>8.2824875663409112E-2</v>
      </c>
      <c r="FZ155" s="2">
        <f t="shared" si="169"/>
        <v>9.8725966260542197E-2</v>
      </c>
      <c r="GA155" s="2">
        <f t="shared" si="169"/>
        <v>9.1354750554057701E-2</v>
      </c>
      <c r="GB155" s="2">
        <f t="shared" si="169"/>
        <v>0.12585720152934399</v>
      </c>
      <c r="GC155" s="2">
        <f t="shared" si="169"/>
        <v>0.11920460687745865</v>
      </c>
      <c r="GD155" s="2">
        <f t="shared" si="169"/>
        <v>0.12853013252020737</v>
      </c>
      <c r="GE155" s="2">
        <f t="shared" si="169"/>
        <v>0.13040210629475923</v>
      </c>
      <c r="GF155" s="2">
        <f t="shared" si="169"/>
        <v>0.12090913231700201</v>
      </c>
      <c r="GG155" s="2">
        <f t="shared" si="169"/>
        <v>0.10953420120849039</v>
      </c>
      <c r="GH155" s="2">
        <f t="shared" si="169"/>
        <v>9.1383062548062527E-2</v>
      </c>
      <c r="GI155" s="2">
        <f t="shared" si="169"/>
        <v>8.2514124973236874E-2</v>
      </c>
      <c r="GJ155" s="2">
        <f t="shared" si="169"/>
        <v>7.5428742321742751E-2</v>
      </c>
      <c r="GK155" s="2">
        <f t="shared" si="169"/>
        <v>5.8017918683312956E-2</v>
      </c>
      <c r="GM155" s="86">
        <f t="shared" si="170"/>
        <v>8.961202799336883E-68</v>
      </c>
      <c r="GN155" s="86">
        <f t="shared" si="170"/>
        <v>1.3901127970728094E-47</v>
      </c>
      <c r="GO155" s="86">
        <f t="shared" si="170"/>
        <v>2.2335967012000713E-73</v>
      </c>
      <c r="GP155" s="86">
        <f t="shared" si="170"/>
        <v>2.5220402014992734E-65</v>
      </c>
      <c r="GQ155" s="86">
        <f t="shared" si="170"/>
        <v>1.7080455505728925E-78</v>
      </c>
      <c r="GR155" s="86">
        <f t="shared" si="170"/>
        <v>2.4343061576333712E-46</v>
      </c>
      <c r="GS155" s="86">
        <f t="shared" si="170"/>
        <v>7.1408368376461802E-72</v>
      </c>
      <c r="GT155" s="86">
        <f t="shared" si="170"/>
        <v>3.9200748635312145E-90</v>
      </c>
      <c r="GU155" s="86">
        <f t="shared" si="170"/>
        <v>1.7647375171444532E-98</v>
      </c>
      <c r="GV155" s="86">
        <f t="shared" si="170"/>
        <v>3.7886092302371332E-89</v>
      </c>
      <c r="GW155" s="86">
        <f t="shared" si="170"/>
        <v>3.0506272465280206E-103</v>
      </c>
      <c r="GX155" s="86">
        <f t="shared" si="170"/>
        <v>1.8455387118921299E-107</v>
      </c>
      <c r="GY155" s="86">
        <f t="shared" si="170"/>
        <v>2.9648591719986417E-118</v>
      </c>
      <c r="GZ155" s="86">
        <f t="shared" si="170"/>
        <v>3.6640400915850497E-149</v>
      </c>
      <c r="HA155" s="86">
        <f t="shared" si="170"/>
        <v>3.5453905164261178E-159</v>
      </c>
      <c r="HC155" s="86">
        <f t="shared" si="181"/>
        <v>5.5243621387102363E-33</v>
      </c>
      <c r="HD155" s="86">
        <f t="shared" si="181"/>
        <v>6.1945123438463573E-17</v>
      </c>
      <c r="HE155" s="86">
        <f t="shared" si="181"/>
        <v>7.4148482995624564E-30</v>
      </c>
      <c r="HF155" s="86">
        <f t="shared" si="180"/>
        <v>6.4258992135844E-21</v>
      </c>
      <c r="HG155" s="86">
        <f t="shared" si="180"/>
        <v>3.186664125485041E-41</v>
      </c>
      <c r="HH155" s="86">
        <f t="shared" si="180"/>
        <v>1.0029269379230367E-24</v>
      </c>
      <c r="HI155" s="86">
        <f t="shared" si="180"/>
        <v>4.8906762405534641E-39</v>
      </c>
      <c r="HJ155" s="86">
        <f t="shared" si="180"/>
        <v>3.6425297380572737E-51</v>
      </c>
      <c r="HK155" s="86">
        <f t="shared" si="180"/>
        <v>6.9578005524307462E-65</v>
      </c>
      <c r="HL155" s="86">
        <f t="shared" si="161"/>
        <v>6.0371778306280355E-56</v>
      </c>
      <c r="HM155" s="86">
        <f t="shared" si="161"/>
        <v>4.8259578708154421E-65</v>
      </c>
      <c r="HN155" s="86">
        <f t="shared" si="161"/>
        <v>4.0272778667807896E-58</v>
      </c>
      <c r="HO155" s="86">
        <f t="shared" si="161"/>
        <v>1.3391070681769282E-41</v>
      </c>
      <c r="HP155" s="86">
        <f t="shared" si="161"/>
        <v>1.1967419798662848E-73</v>
      </c>
      <c r="HQ155" s="86">
        <f t="shared" si="161"/>
        <v>3.4436558904781139E-88</v>
      </c>
      <c r="HS155" s="86">
        <f t="shared" si="171"/>
        <v>0.4054606683121616</v>
      </c>
      <c r="HT155" s="86">
        <f t="shared" si="171"/>
        <v>0.44113889843302329</v>
      </c>
      <c r="HU155" s="86">
        <f t="shared" si="171"/>
        <v>0.45085851569349122</v>
      </c>
      <c r="HV155" s="86">
        <f t="shared" si="171"/>
        <v>0.41540223915800856</v>
      </c>
      <c r="HW155" s="86">
        <f t="shared" si="171"/>
        <v>0.37954876126923787</v>
      </c>
      <c r="HX155" s="86">
        <f t="shared" si="171"/>
        <v>0.32396364827633151</v>
      </c>
      <c r="HY155" s="86">
        <f t="shared" si="171"/>
        <v>0.23517508014816546</v>
      </c>
      <c r="HZ155" s="86">
        <f t="shared" si="171"/>
        <v>0.2270535829789441</v>
      </c>
      <c r="IA155" s="86">
        <f t="shared" si="171"/>
        <v>0.2220673828071692</v>
      </c>
      <c r="IB155" s="86">
        <f t="shared" si="171"/>
        <v>0.24835422781283165</v>
      </c>
      <c r="IC155" s="86">
        <f t="shared" si="171"/>
        <v>0.34471957696677591</v>
      </c>
      <c r="ID155" s="86">
        <f t="shared" si="171"/>
        <v>0.41736352207288296</v>
      </c>
      <c r="IE155" s="86">
        <f t="shared" si="171"/>
        <v>0.41888746491653261</v>
      </c>
      <c r="IF155" s="86">
        <f t="shared" si="171"/>
        <v>0.31083629896158965</v>
      </c>
      <c r="IG155" s="86">
        <f t="shared" si="171"/>
        <v>0.49686909227501291</v>
      </c>
      <c r="II155" s="86">
        <f t="shared" si="172"/>
        <v>4.1165265348221543E-11</v>
      </c>
      <c r="IJ155" s="86">
        <f t="shared" si="172"/>
        <v>6.9779259083162669E-10</v>
      </c>
      <c r="IK155" s="86">
        <f t="shared" si="172"/>
        <v>5.7687875254633054E-11</v>
      </c>
      <c r="IL155" s="86">
        <f t="shared" si="172"/>
        <v>3.0606108830265374E-10</v>
      </c>
      <c r="IM155" s="86">
        <f t="shared" si="172"/>
        <v>2.0342390453317119E-10</v>
      </c>
      <c r="IN155" s="86">
        <f t="shared" si="172"/>
        <v>5.299061987077842E-8</v>
      </c>
      <c r="IO155" s="86">
        <f t="shared" si="172"/>
        <v>4.0129718361671348E-8</v>
      </c>
      <c r="IP155" s="86">
        <f t="shared" si="172"/>
        <v>5.5400484586099837E-8</v>
      </c>
      <c r="IQ155" s="86">
        <f t="shared" si="172"/>
        <v>5.8073006802944289E-8</v>
      </c>
      <c r="IR155" s="86">
        <f t="shared" si="172"/>
        <v>1.8884855170124036E-8</v>
      </c>
      <c r="IS155" s="86">
        <f t="shared" si="172"/>
        <v>2.1343978359043751E-9</v>
      </c>
      <c r="IT155" s="86">
        <f t="shared" si="172"/>
        <v>3.8374304875848387E-11</v>
      </c>
      <c r="IU155" s="86">
        <f t="shared" si="172"/>
        <v>1.8041139213771825E-11</v>
      </c>
      <c r="IV155" s="86">
        <f t="shared" si="172"/>
        <v>2.4066385737933217E-13</v>
      </c>
      <c r="IW155" s="86">
        <f t="shared" si="172"/>
        <v>2.1439097954344713E-7</v>
      </c>
      <c r="IY155" s="86">
        <f t="shared" si="173"/>
        <v>0.40546066835332684</v>
      </c>
      <c r="IZ155" s="86">
        <f t="shared" si="173"/>
        <v>0.44113889913081594</v>
      </c>
      <c r="JA155" s="86">
        <f t="shared" si="173"/>
        <v>0.45085851575117908</v>
      </c>
      <c r="JB155" s="86">
        <f t="shared" si="173"/>
        <v>0.41540223946406962</v>
      </c>
      <c r="JC155" s="86">
        <f t="shared" si="173"/>
        <v>0.37954876147266176</v>
      </c>
      <c r="JD155" s="86">
        <f t="shared" si="173"/>
        <v>0.3239637012669514</v>
      </c>
      <c r="JE155" s="86">
        <f t="shared" si="173"/>
        <v>0.23517512027788381</v>
      </c>
      <c r="JF155" s="86">
        <f t="shared" si="173"/>
        <v>0.22705363837942868</v>
      </c>
      <c r="JG155" s="86">
        <f t="shared" si="173"/>
        <v>0.22206744088017599</v>
      </c>
      <c r="JH155" s="86">
        <f t="shared" si="173"/>
        <v>0.24835424669768683</v>
      </c>
      <c r="JI155" s="86">
        <f t="shared" si="173"/>
        <v>0.34471957910117373</v>
      </c>
      <c r="JJ155" s="86">
        <f t="shared" si="173"/>
        <v>0.41736352211125727</v>
      </c>
      <c r="JK155" s="86">
        <f t="shared" si="173"/>
        <v>0.41888746493457374</v>
      </c>
      <c r="JL155" s="86">
        <f t="shared" si="173"/>
        <v>0.31083629896183029</v>
      </c>
      <c r="JM155" s="86">
        <f t="shared" si="173"/>
        <v>0.49686930666599244</v>
      </c>
    </row>
    <row r="156" spans="2:273" x14ac:dyDescent="0.25">
      <c r="B156" s="2">
        <v>129</v>
      </c>
      <c r="C156" s="37">
        <v>51.338000000000001</v>
      </c>
      <c r="D156" s="37">
        <v>52.246000000000002</v>
      </c>
      <c r="E156" s="37">
        <v>53.088999999999999</v>
      </c>
      <c r="F156" s="37">
        <v>55.119</v>
      </c>
      <c r="G156" s="37">
        <v>58.776000000000003</v>
      </c>
      <c r="H156" s="37">
        <v>57.8</v>
      </c>
      <c r="I156" s="37">
        <v>57.719000000000001</v>
      </c>
      <c r="J156" s="37">
        <v>66.263000000000005</v>
      </c>
      <c r="K156" s="37">
        <v>52.804000000000002</v>
      </c>
      <c r="L156" s="37">
        <v>54.966000000000001</v>
      </c>
      <c r="M156" s="37">
        <v>55.508000000000003</v>
      </c>
      <c r="N156" s="37">
        <v>56.7</v>
      </c>
      <c r="O156" s="37">
        <v>57.406999999999996</v>
      </c>
      <c r="P156" s="37">
        <v>63.113</v>
      </c>
      <c r="Q156" s="37">
        <v>109.18</v>
      </c>
      <c r="S156" s="4">
        <f t="shared" si="174"/>
        <v>51.710261528718263</v>
      </c>
      <c r="T156" s="4">
        <f t="shared" si="174"/>
        <v>52.901890838866784</v>
      </c>
      <c r="U156" s="4">
        <f t="shared" si="174"/>
        <v>53.009203493491334</v>
      </c>
      <c r="V156" s="4">
        <f t="shared" si="174"/>
        <v>56.279615235037831</v>
      </c>
      <c r="W156" s="4">
        <f t="shared" si="174"/>
        <v>58.604653955536349</v>
      </c>
      <c r="X156" s="4">
        <f t="shared" si="174"/>
        <v>57.965176236621325</v>
      </c>
      <c r="Y156" s="4">
        <f t="shared" si="174"/>
        <v>58.431769641815556</v>
      </c>
      <c r="Z156" s="4">
        <f t="shared" si="174"/>
        <v>68.132292909024073</v>
      </c>
      <c r="AA156" s="4">
        <f t="shared" si="174"/>
        <v>53.186119266197679</v>
      </c>
      <c r="AB156" s="4">
        <f t="shared" si="174"/>
        <v>54.975461274311684</v>
      </c>
      <c r="AC156" s="4">
        <f t="shared" si="174"/>
        <v>56.843183682344304</v>
      </c>
      <c r="AD156" s="4">
        <f t="shared" si="174"/>
        <v>57.631976078182326</v>
      </c>
      <c r="AE156" s="4">
        <f t="shared" si="174"/>
        <v>59.000096434773312</v>
      </c>
      <c r="AF156" s="4">
        <f t="shared" si="174"/>
        <v>64.133952778519188</v>
      </c>
      <c r="AG156" s="4">
        <f t="shared" si="174"/>
        <v>104.65208825284357</v>
      </c>
      <c r="AI156" s="4">
        <f t="shared" si="175"/>
        <v>-0.37226152871826201</v>
      </c>
      <c r="AJ156" s="4">
        <f t="shared" si="175"/>
        <v>-0.65589083886678168</v>
      </c>
      <c r="AK156" s="4">
        <f t="shared" si="175"/>
        <v>7.9796506508664322E-2</v>
      </c>
      <c r="AL156" s="4">
        <f t="shared" si="175"/>
        <v>-1.1606152350378309</v>
      </c>
      <c r="AM156" s="4">
        <f t="shared" si="175"/>
        <v>0.17134604446365387</v>
      </c>
      <c r="AN156" s="4">
        <f t="shared" si="175"/>
        <v>-0.16517623662132763</v>
      </c>
      <c r="AO156" s="4">
        <f t="shared" si="175"/>
        <v>-0.71276964181555513</v>
      </c>
      <c r="AP156" s="4">
        <f t="shared" si="175"/>
        <v>-1.8692929090240682</v>
      </c>
      <c r="AQ156" s="4">
        <f t="shared" si="175"/>
        <v>-0.38211926619767667</v>
      </c>
      <c r="AR156" s="4">
        <f t="shared" si="175"/>
        <v>-9.4612743116826437E-3</v>
      </c>
      <c r="AS156" s="4">
        <f t="shared" si="175"/>
        <v>-1.3351836823443008</v>
      </c>
      <c r="AT156" s="4">
        <f t="shared" si="175"/>
        <v>-0.93197607818232342</v>
      </c>
      <c r="AU156" s="4">
        <f t="shared" si="175"/>
        <v>-1.5930964347733152</v>
      </c>
      <c r="AV156" s="4">
        <f t="shared" si="175"/>
        <v>-1.0209527785191881</v>
      </c>
      <c r="AW156" s="4">
        <f t="shared" si="175"/>
        <v>4.5279117471564376</v>
      </c>
      <c r="AY156" s="2">
        <f t="shared" si="167"/>
        <v>51.692542299180118</v>
      </c>
      <c r="AZ156" s="2">
        <f t="shared" si="167"/>
        <v>52.763393873666367</v>
      </c>
      <c r="BA156" s="2">
        <f t="shared" si="167"/>
        <v>52.600516019831282</v>
      </c>
      <c r="BB156" s="2">
        <f t="shared" si="167"/>
        <v>55.80559746088106</v>
      </c>
      <c r="BC156" s="2">
        <f t="shared" si="167"/>
        <v>58.251927051990293</v>
      </c>
      <c r="BD156" s="2">
        <f t="shared" si="167"/>
        <v>57.706483526392134</v>
      </c>
      <c r="BE156" s="2">
        <f t="shared" si="167"/>
        <v>58.362431401071582</v>
      </c>
      <c r="BF156" s="2">
        <f t="shared" si="167"/>
        <v>68.066939550752906</v>
      </c>
      <c r="BG156" s="2">
        <f t="shared" si="167"/>
        <v>53.113906335093546</v>
      </c>
      <c r="BH156" s="2">
        <f t="shared" si="167"/>
        <v>54.83827936948785</v>
      </c>
      <c r="BI156" s="2">
        <f t="shared" si="167"/>
        <v>56.353074683648693</v>
      </c>
      <c r="BJ156" s="2">
        <f t="shared" si="167"/>
        <v>56.384714334255023</v>
      </c>
      <c r="BK156" s="2">
        <f t="shared" si="167"/>
        <v>57.362365651459484</v>
      </c>
      <c r="BL156" s="2">
        <f t="shared" si="167"/>
        <v>56.049698869324956</v>
      </c>
      <c r="BM156" s="2">
        <f t="shared" si="167"/>
        <v>58.791186091698599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86.416315898894851</v>
      </c>
      <c r="DL156" s="2">
        <f t="shared" si="176"/>
        <v>86.97893939393937</v>
      </c>
      <c r="DM156" s="2">
        <f t="shared" si="176"/>
        <v>88.274853658536571</v>
      </c>
      <c r="DN156" s="2">
        <f t="shared" si="176"/>
        <v>97.103987919057673</v>
      </c>
      <c r="DO156" s="2">
        <f t="shared" si="176"/>
        <v>88.515111538461539</v>
      </c>
      <c r="DP156" s="2">
        <f t="shared" si="176"/>
        <v>89.424243151969975</v>
      </c>
      <c r="DQ156" s="2">
        <f t="shared" si="176"/>
        <v>99.485881511470993</v>
      </c>
      <c r="DR156" s="2">
        <f t="shared" si="176"/>
        <v>103.24389710763393</v>
      </c>
      <c r="DS156" s="2">
        <f t="shared" si="176"/>
        <v>90.564822408963579</v>
      </c>
      <c r="DT156" s="2">
        <f t="shared" si="176"/>
        <v>86.333457142857142</v>
      </c>
      <c r="DU156" s="2">
        <f t="shared" si="176"/>
        <v>73.955966808914184</v>
      </c>
      <c r="DV156" s="2">
        <f t="shared" si="176"/>
        <v>92.075683499288772</v>
      </c>
      <c r="DW156" s="2">
        <f t="shared" si="176"/>
        <v>86.985813327497567</v>
      </c>
      <c r="DX156" s="2">
        <f t="shared" si="176"/>
        <v>89.068237535013978</v>
      </c>
      <c r="DY156" s="2">
        <f t="shared" si="176"/>
        <v>72.984093548387094</v>
      </c>
      <c r="EA156" s="2">
        <f t="shared" si="152"/>
        <v>51.618166521854448</v>
      </c>
      <c r="EB156" s="2">
        <f t="shared" si="152"/>
        <v>52.694069047619053</v>
      </c>
      <c r="EC156" s="2">
        <f t="shared" si="152"/>
        <v>52.569204143236206</v>
      </c>
      <c r="ED156" s="2">
        <f t="shared" si="152"/>
        <v>55.780411214953261</v>
      </c>
      <c r="EE156" s="2">
        <f t="shared" si="152"/>
        <v>58.247776377500912</v>
      </c>
      <c r="EF156" s="2">
        <f t="shared" si="152"/>
        <v>57.500117647058829</v>
      </c>
      <c r="EG156" s="2">
        <f t="shared" si="152"/>
        <v>58.312636500470376</v>
      </c>
      <c r="EH156" s="2">
        <f t="shared" si="152"/>
        <v>68.027658894070612</v>
      </c>
      <c r="EI156" s="2">
        <f t="shared" si="152"/>
        <v>53.023364910120662</v>
      </c>
      <c r="EJ156" s="2">
        <f t="shared" si="152"/>
        <v>54.827319750435862</v>
      </c>
      <c r="EK156" s="2">
        <f t="shared" si="152"/>
        <v>56.518674099485423</v>
      </c>
      <c r="EL156" s="2">
        <f t="shared" si="179"/>
        <v>56.386111712431344</v>
      </c>
      <c r="EM156" s="2">
        <f t="shared" si="135"/>
        <v>57.265602857142866</v>
      </c>
      <c r="EN156" s="2">
        <f t="shared" si="135"/>
        <v>56.001144539458636</v>
      </c>
      <c r="EO156" s="2">
        <f t="shared" si="135"/>
        <v>58.830738478682875</v>
      </c>
      <c r="EQ156" s="2">
        <f t="shared" si="177"/>
        <v>52.242668937766908</v>
      </c>
      <c r="ER156" s="2">
        <f t="shared" si="177"/>
        <v>53.25756129840547</v>
      </c>
      <c r="ES156" s="2">
        <f t="shared" si="177"/>
        <v>52.73635957874545</v>
      </c>
      <c r="ET156" s="2">
        <f t="shared" si="177"/>
        <v>55.842002265668377</v>
      </c>
      <c r="EU156" s="2">
        <f t="shared" si="177"/>
        <v>58.135755529154494</v>
      </c>
      <c r="EV156" s="2">
        <f t="shared" si="177"/>
        <v>58.909410718572985</v>
      </c>
      <c r="EW156" s="2">
        <f t="shared" si="177"/>
        <v>58.53782803595243</v>
      </c>
      <c r="EX156" s="2">
        <f t="shared" si="177"/>
        <v>68.176888199014272</v>
      </c>
      <c r="EY156" s="2">
        <f t="shared" si="177"/>
        <v>53.523688269243436</v>
      </c>
      <c r="EZ156" s="2">
        <f t="shared" si="177"/>
        <v>54.786412894648379</v>
      </c>
      <c r="FA156" s="2">
        <f t="shared" si="177"/>
        <v>55.049561953044844</v>
      </c>
      <c r="FB156" s="2">
        <f t="shared" si="177"/>
        <v>56.186704126079199</v>
      </c>
      <c r="FC156" s="2">
        <f t="shared" si="177"/>
        <v>58.174833351037847</v>
      </c>
      <c r="FD156" s="2">
        <f t="shared" si="177"/>
        <v>56.379342418372147</v>
      </c>
      <c r="FE156" s="2">
        <f t="shared" si="177"/>
        <v>58.071748736097149</v>
      </c>
      <c r="FG156" s="2">
        <f t="shared" si="178"/>
        <v>0.99950721969614431</v>
      </c>
      <c r="FH156" s="2">
        <f t="shared" si="178"/>
        <v>0.9995872134221464</v>
      </c>
      <c r="FI156" s="2">
        <f t="shared" si="178"/>
        <v>0.99954483715598375</v>
      </c>
      <c r="FJ156" s="2">
        <f t="shared" si="178"/>
        <v>0.99955033255370418</v>
      </c>
      <c r="FK156" s="2">
        <f t="shared" si="178"/>
        <v>0.99949537680521461</v>
      </c>
      <c r="FL156" s="2">
        <f t="shared" si="178"/>
        <v>0.99955466116974212</v>
      </c>
      <c r="FM156" s="2">
        <f t="shared" si="178"/>
        <v>0.99949734731657336</v>
      </c>
      <c r="FN156" s="2">
        <f t="shared" si="178"/>
        <v>0.99947446700898779</v>
      </c>
      <c r="FO156" s="2">
        <f t="shared" si="178"/>
        <v>0.99947011944335828</v>
      </c>
      <c r="FP156" s="2">
        <f t="shared" si="178"/>
        <v>0.9994819967610532</v>
      </c>
      <c r="FQ156" s="2">
        <f t="shared" si="178"/>
        <v>0.99948394525668094</v>
      </c>
      <c r="FR156" s="2">
        <f t="shared" si="178"/>
        <v>0.99948420364812596</v>
      </c>
      <c r="FS156" s="2">
        <f t="shared" si="178"/>
        <v>0.99949024836802036</v>
      </c>
      <c r="FT156" s="2">
        <f t="shared" si="178"/>
        <v>0.99947074003477709</v>
      </c>
      <c r="FU156" s="2">
        <f t="shared" si="178"/>
        <v>0.99940210108104921</v>
      </c>
      <c r="FW156" s="2">
        <f t="shared" si="169"/>
        <v>9.1637651422730532E-2</v>
      </c>
      <c r="FX156" s="2">
        <f t="shared" si="169"/>
        <v>9.79117133694416E-2</v>
      </c>
      <c r="FY156" s="2">
        <f t="shared" si="169"/>
        <v>9.0095733760401739E-2</v>
      </c>
      <c r="FZ156" s="2">
        <f t="shared" si="169"/>
        <v>0.10722951861954075</v>
      </c>
      <c r="GA156" s="2">
        <f t="shared" si="169"/>
        <v>9.9293346206265259E-2</v>
      </c>
      <c r="GB156" s="2">
        <f t="shared" si="169"/>
        <v>0.13634412210477889</v>
      </c>
      <c r="GC156" s="2">
        <f t="shared" si="169"/>
        <v>0.12921914870716208</v>
      </c>
      <c r="GD156" s="2">
        <f t="shared" si="169"/>
        <v>0.13920430500944003</v>
      </c>
      <c r="GE156" s="2">
        <f t="shared" si="169"/>
        <v>0.14120655229875212</v>
      </c>
      <c r="GF156" s="2">
        <f t="shared" si="169"/>
        <v>0.13104556829885289</v>
      </c>
      <c r="GG156" s="2">
        <f t="shared" si="169"/>
        <v>0.11884593961944143</v>
      </c>
      <c r="GH156" s="2">
        <f t="shared" si="169"/>
        <v>9.9323849539770429E-2</v>
      </c>
      <c r="GI156" s="2">
        <f t="shared" si="169"/>
        <v>8.9760373276708119E-2</v>
      </c>
      <c r="GJ156" s="2">
        <f t="shared" si="169"/>
        <v>8.2108449329967734E-2</v>
      </c>
      <c r="GK156" s="2">
        <f t="shared" si="169"/>
        <v>6.3261280075280951E-2</v>
      </c>
      <c r="GM156" s="86">
        <f t="shared" si="170"/>
        <v>7.4950632957099973E-70</v>
      </c>
      <c r="GN156" s="86">
        <f t="shared" si="170"/>
        <v>4.720395387161536E-49</v>
      </c>
      <c r="GO156" s="86">
        <f t="shared" si="170"/>
        <v>1.1744915934860092E-75</v>
      </c>
      <c r="GP156" s="86">
        <f t="shared" si="170"/>
        <v>2.3067481923043274E-67</v>
      </c>
      <c r="GQ156" s="86">
        <f t="shared" si="170"/>
        <v>6.0390582570407495E-81</v>
      </c>
      <c r="GR156" s="86">
        <f t="shared" si="170"/>
        <v>9.6288253240237433E-48</v>
      </c>
      <c r="GS156" s="86">
        <f t="shared" si="170"/>
        <v>4.3689819964898534E-74</v>
      </c>
      <c r="GT156" s="86">
        <f t="shared" si="170"/>
        <v>6.3343301004586405E-93</v>
      </c>
      <c r="GU156" s="86">
        <f t="shared" si="170"/>
        <v>1.6933372053810476E-101</v>
      </c>
      <c r="GV156" s="86">
        <f t="shared" si="170"/>
        <v>7.3578449409351185E-92</v>
      </c>
      <c r="GW156" s="86">
        <f t="shared" si="170"/>
        <v>2.0583422608605664E-106</v>
      </c>
      <c r="GX156" s="86">
        <f t="shared" si="170"/>
        <v>8.7689488368376701E-111</v>
      </c>
      <c r="GY156" s="86">
        <f t="shared" si="170"/>
        <v>6.2224419739686632E-122</v>
      </c>
      <c r="GZ156" s="86">
        <f t="shared" si="170"/>
        <v>9.8877974861521874E-154</v>
      </c>
      <c r="HA156" s="86">
        <f t="shared" si="170"/>
        <v>4.8160758052260618E-164</v>
      </c>
      <c r="HC156" s="86">
        <f t="shared" si="181"/>
        <v>1.60194476148806E-34</v>
      </c>
      <c r="HD156" s="86">
        <f t="shared" si="181"/>
        <v>1.048455868723443E-17</v>
      </c>
      <c r="HE156" s="86">
        <f t="shared" si="181"/>
        <v>2.9486023968256849E-31</v>
      </c>
      <c r="HF156" s="86">
        <f t="shared" si="180"/>
        <v>7.1567992823258245E-22</v>
      </c>
      <c r="HG156" s="86">
        <f t="shared" si="180"/>
        <v>3.7136956954281625E-43</v>
      </c>
      <c r="HH156" s="86">
        <f t="shared" si="180"/>
        <v>7.8496128241489225E-26</v>
      </c>
      <c r="HI156" s="86">
        <f t="shared" si="180"/>
        <v>8.1713530482559191E-41</v>
      </c>
      <c r="HJ156" s="86">
        <f t="shared" si="180"/>
        <v>1.6482204063479565E-53</v>
      </c>
      <c r="HK156" s="86">
        <f t="shared" si="180"/>
        <v>7.7636525891384099E-68</v>
      </c>
      <c r="HL156" s="86">
        <f t="shared" si="161"/>
        <v>1.6950820228907913E-58</v>
      </c>
      <c r="HM156" s="86">
        <f t="shared" si="161"/>
        <v>4.6349374246169303E-68</v>
      </c>
      <c r="HN156" s="86">
        <f t="shared" si="161"/>
        <v>7.3794115956381997E-61</v>
      </c>
      <c r="HO156" s="86">
        <f t="shared" si="161"/>
        <v>1.4333458268692865E-43</v>
      </c>
      <c r="HP156" s="86">
        <f t="shared" si="161"/>
        <v>4.2243314633928667E-77</v>
      </c>
      <c r="HQ156" s="86">
        <f t="shared" si="161"/>
        <v>2.5950067691584578E-92</v>
      </c>
      <c r="HS156" s="86">
        <f t="shared" si="171"/>
        <v>0.33837047338986909</v>
      </c>
      <c r="HT156" s="86">
        <f t="shared" si="171"/>
        <v>0.37795461374082984</v>
      </c>
      <c r="HU156" s="86">
        <f t="shared" si="171"/>
        <v>0.38711785520678549</v>
      </c>
      <c r="HV156" s="86">
        <f t="shared" si="171"/>
        <v>0.34653809773413058</v>
      </c>
      <c r="HW156" s="86">
        <f t="shared" si="171"/>
        <v>0.3126378901936</v>
      </c>
      <c r="HX156" s="86">
        <f t="shared" si="171"/>
        <v>0.25938305337280859</v>
      </c>
      <c r="HY156" s="86">
        <f t="shared" si="171"/>
        <v>0.18244678645254428</v>
      </c>
      <c r="HZ156" s="86">
        <f t="shared" si="171"/>
        <v>0.17395645515682656</v>
      </c>
      <c r="IA156" s="86">
        <f t="shared" si="171"/>
        <v>0.16942915731136937</v>
      </c>
      <c r="IB156" s="86">
        <f t="shared" si="171"/>
        <v>0.19209102556444829</v>
      </c>
      <c r="IC156" s="86">
        <f t="shared" si="171"/>
        <v>0.27740801443289748</v>
      </c>
      <c r="ID156" s="86">
        <f t="shared" si="171"/>
        <v>0.34779328421330863</v>
      </c>
      <c r="IE156" s="86">
        <f t="shared" si="171"/>
        <v>0.35148990986416961</v>
      </c>
      <c r="IF156" s="86">
        <f t="shared" si="171"/>
        <v>0.2070391071084817</v>
      </c>
      <c r="IG156" s="86">
        <f t="shared" si="171"/>
        <v>0.41232212106807448</v>
      </c>
      <c r="II156" s="86">
        <f t="shared" si="172"/>
        <v>2.2189110585279176E-10</v>
      </c>
      <c r="IJ156" s="86">
        <f t="shared" si="172"/>
        <v>3.1897927732184375E-9</v>
      </c>
      <c r="IK156" s="86">
        <f t="shared" si="172"/>
        <v>2.994319997271937E-10</v>
      </c>
      <c r="IL156" s="86">
        <f t="shared" si="172"/>
        <v>1.6000105456383686E-9</v>
      </c>
      <c r="IM156" s="86">
        <f t="shared" si="172"/>
        <v>1.033062526085257E-9</v>
      </c>
      <c r="IN156" s="86">
        <f t="shared" si="172"/>
        <v>2.1762700641189596E-7</v>
      </c>
      <c r="IO156" s="86">
        <f t="shared" si="172"/>
        <v>1.6183335143971378E-7</v>
      </c>
      <c r="IP156" s="86">
        <f t="shared" si="172"/>
        <v>2.3056096757698098E-7</v>
      </c>
      <c r="IQ156" s="86">
        <f t="shared" si="172"/>
        <v>2.4357893965633727E-7</v>
      </c>
      <c r="IR156" s="86">
        <f t="shared" si="172"/>
        <v>8.2343083900561877E-8</v>
      </c>
      <c r="IS156" s="86">
        <f t="shared" si="172"/>
        <v>1.035825717057077E-8</v>
      </c>
      <c r="IT156" s="86">
        <f t="shared" si="172"/>
        <v>2.2172134367420958E-10</v>
      </c>
      <c r="IU156" s="86">
        <f t="shared" si="172"/>
        <v>1.0174410183500765E-10</v>
      </c>
      <c r="IV156" s="86">
        <f t="shared" si="172"/>
        <v>1.7279026961730577E-12</v>
      </c>
      <c r="IW156" s="86">
        <f t="shared" si="172"/>
        <v>5.3027185872751862E-7</v>
      </c>
      <c r="IY156" s="86">
        <f t="shared" si="173"/>
        <v>0.3383704736117602</v>
      </c>
      <c r="IZ156" s="86">
        <f t="shared" si="173"/>
        <v>0.3779546169306226</v>
      </c>
      <c r="JA156" s="86">
        <f t="shared" si="173"/>
        <v>0.38711785550621747</v>
      </c>
      <c r="JB156" s="86">
        <f t="shared" si="173"/>
        <v>0.34653809933414115</v>
      </c>
      <c r="JC156" s="86">
        <f t="shared" si="173"/>
        <v>0.31263789122666252</v>
      </c>
      <c r="JD156" s="86">
        <f t="shared" si="173"/>
        <v>0.25938327099981501</v>
      </c>
      <c r="JE156" s="86">
        <f t="shared" si="173"/>
        <v>0.18244694828589572</v>
      </c>
      <c r="JF156" s="86">
        <f t="shared" si="173"/>
        <v>0.17395668571779413</v>
      </c>
      <c r="JG156" s="86">
        <f t="shared" si="173"/>
        <v>0.16942940089030903</v>
      </c>
      <c r="JH156" s="86">
        <f t="shared" si="173"/>
        <v>0.1920911079075322</v>
      </c>
      <c r="JI156" s="86">
        <f t="shared" si="173"/>
        <v>0.27740802479115467</v>
      </c>
      <c r="JJ156" s="86">
        <f t="shared" si="173"/>
        <v>0.34779328443502999</v>
      </c>
      <c r="JK156" s="86">
        <f t="shared" si="173"/>
        <v>0.35148990996591373</v>
      </c>
      <c r="JL156" s="86">
        <f t="shared" si="173"/>
        <v>0.20703910711020959</v>
      </c>
      <c r="JM156" s="86">
        <f t="shared" si="173"/>
        <v>0.41232265133993318</v>
      </c>
    </row>
    <row r="157" spans="2:273" x14ac:dyDescent="0.25">
      <c r="B157" s="2">
        <v>130</v>
      </c>
      <c r="C157" s="37">
        <v>51.430999999999997</v>
      </c>
      <c r="D157" s="37">
        <v>51.491</v>
      </c>
      <c r="E157" s="37">
        <v>51.731999999999999</v>
      </c>
      <c r="F157" s="37">
        <v>55.542000000000002</v>
      </c>
      <c r="G157" s="37">
        <v>58.948</v>
      </c>
      <c r="H157" s="37">
        <v>57.6</v>
      </c>
      <c r="I157" s="37">
        <v>57.579000000000001</v>
      </c>
      <c r="J157" s="37">
        <v>67.018000000000001</v>
      </c>
      <c r="K157" s="37">
        <v>52.25</v>
      </c>
      <c r="L157" s="37">
        <v>54.475000000000001</v>
      </c>
      <c r="M157" s="37">
        <v>55.982999999999997</v>
      </c>
      <c r="N157" s="37">
        <v>55.85</v>
      </c>
      <c r="O157" s="37">
        <v>56.253999999999998</v>
      </c>
      <c r="P157" s="37">
        <v>59.274000000000001</v>
      </c>
      <c r="Q157" s="37">
        <v>90.918000000000006</v>
      </c>
      <c r="S157" s="4">
        <f t="shared" si="174"/>
        <v>51.542375462496281</v>
      </c>
      <c r="T157" s="4">
        <f t="shared" si="174"/>
        <v>52.686917099442439</v>
      </c>
      <c r="U157" s="4">
        <f t="shared" si="174"/>
        <v>52.645337358363797</v>
      </c>
      <c r="V157" s="4">
        <f t="shared" si="174"/>
        <v>55.874952029596898</v>
      </c>
      <c r="W157" s="4">
        <f t="shared" si="174"/>
        <v>58.273131639145255</v>
      </c>
      <c r="X157" s="4">
        <f t="shared" si="174"/>
        <v>57.647327037201691</v>
      </c>
      <c r="Y157" s="4">
        <f t="shared" si="174"/>
        <v>58.272184633491854</v>
      </c>
      <c r="Z157" s="4">
        <f t="shared" si="174"/>
        <v>67.989372996683571</v>
      </c>
      <c r="AA157" s="4">
        <f t="shared" si="174"/>
        <v>52.962806258299693</v>
      </c>
      <c r="AB157" s="4">
        <f t="shared" si="174"/>
        <v>54.677230177854476</v>
      </c>
      <c r="AC157" s="4">
        <f t="shared" si="174"/>
        <v>56.396019408006239</v>
      </c>
      <c r="AD157" s="4">
        <f t="shared" si="174"/>
        <v>56.756899365418462</v>
      </c>
      <c r="AE157" s="4">
        <f t="shared" si="174"/>
        <v>57.980593215232673</v>
      </c>
      <c r="AF157" s="4">
        <f t="shared" si="174"/>
        <v>59.711340803317896</v>
      </c>
      <c r="AG157" s="4">
        <f t="shared" si="174"/>
        <v>88.91517225636747</v>
      </c>
      <c r="AI157" s="4">
        <f t="shared" si="175"/>
        <v>-0.11137546249628372</v>
      </c>
      <c r="AJ157" s="4">
        <f t="shared" si="175"/>
        <v>-1.1959170994424397</v>
      </c>
      <c r="AK157" s="4">
        <f t="shared" si="175"/>
        <v>-0.91333735836379759</v>
      </c>
      <c r="AL157" s="4">
        <f t="shared" si="175"/>
        <v>-0.33295202959689618</v>
      </c>
      <c r="AM157" s="4">
        <f t="shared" si="175"/>
        <v>0.67486836085474522</v>
      </c>
      <c r="AN157" s="4">
        <f t="shared" si="175"/>
        <v>-4.7327037201689848E-2</v>
      </c>
      <c r="AO157" s="4">
        <f t="shared" si="175"/>
        <v>-0.69318463349185322</v>
      </c>
      <c r="AP157" s="4">
        <f t="shared" si="175"/>
        <v>-0.97137299668357002</v>
      </c>
      <c r="AQ157" s="4">
        <f t="shared" si="175"/>
        <v>-0.71280625829969324</v>
      </c>
      <c r="AR157" s="4">
        <f t="shared" si="175"/>
        <v>-0.20223017785447439</v>
      </c>
      <c r="AS157" s="4">
        <f t="shared" si="175"/>
        <v>-0.41301940800624237</v>
      </c>
      <c r="AT157" s="4">
        <f t="shared" si="175"/>
        <v>-0.90689936541846095</v>
      </c>
      <c r="AU157" s="4">
        <f t="shared" si="175"/>
        <v>-1.7265932152326755</v>
      </c>
      <c r="AV157" s="4">
        <f t="shared" si="175"/>
        <v>-0.43734080331789471</v>
      </c>
      <c r="AW157" s="4">
        <f t="shared" si="175"/>
        <v>2.0028277436325368</v>
      </c>
      <c r="AY157" s="2">
        <f t="shared" si="167"/>
        <v>51.534229046925986</v>
      </c>
      <c r="AZ157" s="2">
        <f t="shared" si="167"/>
        <v>52.617462424625934</v>
      </c>
      <c r="BA157" s="2">
        <f t="shared" si="167"/>
        <v>52.440895495665522</v>
      </c>
      <c r="BB157" s="2">
        <f t="shared" si="167"/>
        <v>55.659512607012466</v>
      </c>
      <c r="BC157" s="2">
        <f t="shared" si="167"/>
        <v>58.117272072388936</v>
      </c>
      <c r="BD157" s="2">
        <f t="shared" si="167"/>
        <v>57.543655968877232</v>
      </c>
      <c r="BE157" s="2">
        <f t="shared" si="167"/>
        <v>58.247517622863668</v>
      </c>
      <c r="BF157" s="2">
        <f t="shared" si="167"/>
        <v>67.967355925810864</v>
      </c>
      <c r="BG157" s="2">
        <f t="shared" si="167"/>
        <v>52.938912387953344</v>
      </c>
      <c r="BH157" s="2">
        <f t="shared" si="167"/>
        <v>54.629192221952671</v>
      </c>
      <c r="BI157" s="2">
        <f t="shared" si="167"/>
        <v>56.197130408980406</v>
      </c>
      <c r="BJ157" s="2">
        <f t="shared" si="167"/>
        <v>56.194147037762136</v>
      </c>
      <c r="BK157" s="2">
        <f t="shared" si="167"/>
        <v>57.218100407975925</v>
      </c>
      <c r="BL157" s="2">
        <f t="shared" si="167"/>
        <v>55.881319371412502</v>
      </c>
      <c r="BM157" s="2">
        <f t="shared" si="167"/>
        <v>58.659425877605806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86.583513075828876</v>
      </c>
      <c r="DL157" s="2">
        <f t="shared" si="176"/>
        <v>87.131234601832247</v>
      </c>
      <c r="DM157" s="2">
        <f t="shared" si="176"/>
        <v>88.436783972125426</v>
      </c>
      <c r="DN157" s="2">
        <f t="shared" si="176"/>
        <v>97.291565690123818</v>
      </c>
      <c r="DO157" s="2">
        <f t="shared" si="176"/>
        <v>88.592407504690428</v>
      </c>
      <c r="DP157" s="2">
        <f t="shared" si="176"/>
        <v>89.506141651031882</v>
      </c>
      <c r="DQ157" s="2">
        <f t="shared" si="176"/>
        <v>99.714388394062084</v>
      </c>
      <c r="DR157" s="2">
        <f t="shared" si="176"/>
        <v>103.41964722617352</v>
      </c>
      <c r="DS157" s="2">
        <f t="shared" si="176"/>
        <v>90.716082633053219</v>
      </c>
      <c r="DT157" s="2">
        <f t="shared" si="176"/>
        <v>86.422128571428573</v>
      </c>
      <c r="DU157" s="2">
        <f t="shared" si="176"/>
        <v>73.907453769559041</v>
      </c>
      <c r="DV157" s="2">
        <f t="shared" si="176"/>
        <v>92.205092460881943</v>
      </c>
      <c r="DW157" s="2">
        <f t="shared" si="176"/>
        <v>87.064539774592447</v>
      </c>
      <c r="DX157" s="2">
        <f t="shared" si="176"/>
        <v>89.212233053221269</v>
      </c>
      <c r="DY157" s="2">
        <f t="shared" si="176"/>
        <v>72.973729032258063</v>
      </c>
      <c r="EA157" s="2">
        <f t="shared" si="152"/>
        <v>51.45326284789229</v>
      </c>
      <c r="EB157" s="2">
        <f t="shared" si="152"/>
        <v>52.541829761904765</v>
      </c>
      <c r="EC157" s="2">
        <f t="shared" si="152"/>
        <v>52.408783015652773</v>
      </c>
      <c r="ED157" s="2">
        <f t="shared" si="152"/>
        <v>55.63491693522397</v>
      </c>
      <c r="EE157" s="2">
        <f t="shared" si="152"/>
        <v>58.115860842888196</v>
      </c>
      <c r="EF157" s="2">
        <f t="shared" si="152"/>
        <v>57.314088235294129</v>
      </c>
      <c r="EG157" s="2">
        <f t="shared" si="152"/>
        <v>58.195737127626224</v>
      </c>
      <c r="EH157" s="2">
        <f t="shared" si="152"/>
        <v>67.927010437486103</v>
      </c>
      <c r="EI157" s="2">
        <f t="shared" si="152"/>
        <v>52.841343954690963</v>
      </c>
      <c r="EJ157" s="2">
        <f t="shared" si="152"/>
        <v>54.620191755162026</v>
      </c>
      <c r="EK157" s="2">
        <f t="shared" si="152"/>
        <v>56.385386519569622</v>
      </c>
      <c r="EL157" s="2">
        <f t="shared" si="179"/>
        <v>56.199659470793797</v>
      </c>
      <c r="EM157" s="2">
        <f t="shared" si="135"/>
        <v>57.111137142857146</v>
      </c>
      <c r="EN157" s="2">
        <f t="shared" si="135"/>
        <v>55.829629278238983</v>
      </c>
      <c r="EO157" s="2">
        <f t="shared" si="135"/>
        <v>58.705952476813579</v>
      </c>
      <c r="EQ157" s="2">
        <f t="shared" si="177"/>
        <v>52.107665084302248</v>
      </c>
      <c r="ER157" s="2">
        <f t="shared" si="177"/>
        <v>53.130531731207292</v>
      </c>
      <c r="ES157" s="2">
        <f t="shared" si="177"/>
        <v>52.583959131792668</v>
      </c>
      <c r="ET157" s="2">
        <f t="shared" si="177"/>
        <v>55.699465167224332</v>
      </c>
      <c r="EU157" s="2">
        <f t="shared" si="177"/>
        <v>57.998878513563533</v>
      </c>
      <c r="EV157" s="2">
        <f t="shared" si="177"/>
        <v>58.781262122195635</v>
      </c>
      <c r="EW157" s="2">
        <f t="shared" si="177"/>
        <v>58.429738567524424</v>
      </c>
      <c r="EX157" s="2">
        <f t="shared" si="177"/>
        <v>68.08193442998153</v>
      </c>
      <c r="EY157" s="2">
        <f t="shared" si="177"/>
        <v>53.360263089505949</v>
      </c>
      <c r="EZ157" s="2">
        <f t="shared" si="177"/>
        <v>54.577736065690686</v>
      </c>
      <c r="FA157" s="2">
        <f t="shared" si="177"/>
        <v>54.860152122638667</v>
      </c>
      <c r="FB157" s="2">
        <f t="shared" si="177"/>
        <v>55.991538443081851</v>
      </c>
      <c r="FC157" s="2">
        <f t="shared" si="177"/>
        <v>58.064629830674122</v>
      </c>
      <c r="FD157" s="2">
        <f t="shared" si="177"/>
        <v>56.227914706308994</v>
      </c>
      <c r="FE157" s="2">
        <f t="shared" si="177"/>
        <v>57.918251953920304</v>
      </c>
      <c r="FG157" s="2">
        <f t="shared" si="178"/>
        <v>0.99955055953402716</v>
      </c>
      <c r="FH157" s="2">
        <f t="shared" si="178"/>
        <v>0.99962352049264092</v>
      </c>
      <c r="FI157" s="2">
        <f t="shared" si="178"/>
        <v>0.99958486992687623</v>
      </c>
      <c r="FJ157" s="2">
        <f t="shared" si="178"/>
        <v>0.99958988218820832</v>
      </c>
      <c r="FK157" s="2">
        <f t="shared" si="178"/>
        <v>0.99953975774117787</v>
      </c>
      <c r="FL157" s="2">
        <f t="shared" si="178"/>
        <v>0.99959383024386095</v>
      </c>
      <c r="FM157" s="2">
        <f t="shared" si="178"/>
        <v>0.99954155502818498</v>
      </c>
      <c r="FN157" s="2">
        <f t="shared" si="178"/>
        <v>0.99952068605170241</v>
      </c>
      <c r="FO157" s="2">
        <f t="shared" si="178"/>
        <v>0.99951672065648578</v>
      </c>
      <c r="FP157" s="2">
        <f t="shared" si="178"/>
        <v>0.99952755389779402</v>
      </c>
      <c r="FQ157" s="2">
        <f t="shared" si="178"/>
        <v>0.9995293311086243</v>
      </c>
      <c r="FR157" s="2">
        <f t="shared" si="178"/>
        <v>0.99952956678582006</v>
      </c>
      <c r="FS157" s="2">
        <f t="shared" si="178"/>
        <v>0.99953508013338188</v>
      </c>
      <c r="FT157" s="2">
        <f t="shared" si="178"/>
        <v>0.99951728669533613</v>
      </c>
      <c r="FU157" s="2">
        <f t="shared" si="178"/>
        <v>0.99945468101659629</v>
      </c>
      <c r="FW157" s="2">
        <f t="shared" si="169"/>
        <v>9.9598136092978282E-2</v>
      </c>
      <c r="FX157" s="2">
        <f t="shared" si="169"/>
        <v>0.10635340782258366</v>
      </c>
      <c r="FY157" s="2">
        <f t="shared" si="169"/>
        <v>9.7936714885753881E-2</v>
      </c>
      <c r="FZ157" s="2">
        <f t="shared" si="169"/>
        <v>0.11637093568298212</v>
      </c>
      <c r="GA157" s="2">
        <f t="shared" si="169"/>
        <v>0.10783992119847778</v>
      </c>
      <c r="GB157" s="2">
        <f t="shared" si="169"/>
        <v>0.14755735296981298</v>
      </c>
      <c r="GC157" s="2">
        <f t="shared" si="169"/>
        <v>0.13994135395940777</v>
      </c>
      <c r="GD157" s="2">
        <f t="shared" si="169"/>
        <v>0.1506117424049544</v>
      </c>
      <c r="GE157" s="2">
        <f t="shared" si="169"/>
        <v>0.15274895277545111</v>
      </c>
      <c r="GF157" s="2">
        <f t="shared" si="169"/>
        <v>0.14189462886637791</v>
      </c>
      <c r="GG157" s="2">
        <f t="shared" si="169"/>
        <v>0.12883475677691034</v>
      </c>
      <c r="GH157" s="2">
        <f t="shared" si="169"/>
        <v>0.10787273562866678</v>
      </c>
      <c r="GI157" s="2">
        <f t="shared" si="169"/>
        <v>9.7575298008298381E-2</v>
      </c>
      <c r="GJ157" s="2">
        <f t="shared" si="169"/>
        <v>8.9322540268159945E-2</v>
      </c>
      <c r="GK157" s="2">
        <f t="shared" si="169"/>
        <v>6.8943827046034564E-2</v>
      </c>
      <c r="GM157" s="86">
        <f t="shared" si="170"/>
        <v>5.8231191977195633E-72</v>
      </c>
      <c r="GN157" s="86">
        <f t="shared" si="170"/>
        <v>1.5203058640220681E-50</v>
      </c>
      <c r="GO157" s="86">
        <f t="shared" si="170"/>
        <v>5.6904924598921271E-78</v>
      </c>
      <c r="GP157" s="86">
        <f t="shared" si="170"/>
        <v>1.9599138058072755E-69</v>
      </c>
      <c r="GQ157" s="86">
        <f t="shared" si="170"/>
        <v>1.9545193101864736E-83</v>
      </c>
      <c r="GR157" s="86">
        <f t="shared" si="170"/>
        <v>3.6244271025221473E-49</v>
      </c>
      <c r="GS157" s="86">
        <f t="shared" si="170"/>
        <v>2.4704166306665732E-76</v>
      </c>
      <c r="GT157" s="86">
        <f t="shared" si="170"/>
        <v>9.2646670920766945E-96</v>
      </c>
      <c r="GU157" s="86">
        <f t="shared" si="170"/>
        <v>1.4607043144690561E-104</v>
      </c>
      <c r="GV157" s="86">
        <f t="shared" si="170"/>
        <v>1.2993197065730165E-94</v>
      </c>
      <c r="GW157" s="86">
        <f t="shared" si="170"/>
        <v>1.2416004289557221E-109</v>
      </c>
      <c r="GX157" s="86">
        <f t="shared" si="170"/>
        <v>3.7021119192587099E-114</v>
      </c>
      <c r="GY157" s="86">
        <f t="shared" si="170"/>
        <v>1.1451344272840728E-125</v>
      </c>
      <c r="GZ157" s="86">
        <f t="shared" si="170"/>
        <v>2.2729161480190208E-158</v>
      </c>
      <c r="HA157" s="86">
        <f t="shared" si="170"/>
        <v>5.5168935090875906E-169</v>
      </c>
      <c r="HC157" s="86">
        <f t="shared" si="181"/>
        <v>4.2718105972824638E-36</v>
      </c>
      <c r="HD157" s="86">
        <f t="shared" si="181"/>
        <v>1.7010348118450054E-18</v>
      </c>
      <c r="HE157" s="86">
        <f t="shared" si="181"/>
        <v>1.0855796203227697E-32</v>
      </c>
      <c r="HF157" s="86">
        <f t="shared" si="180"/>
        <v>7.5689247351551884E-23</v>
      </c>
      <c r="HG157" s="86">
        <f t="shared" si="180"/>
        <v>3.8952192327864316E-45</v>
      </c>
      <c r="HH157" s="86">
        <f t="shared" si="180"/>
        <v>5.7941983604750595E-27</v>
      </c>
      <c r="HI157" s="86">
        <f t="shared" si="180"/>
        <v>1.2425813804359775E-42</v>
      </c>
      <c r="HJ157" s="86">
        <f t="shared" si="180"/>
        <v>6.5872534870756109E-56</v>
      </c>
      <c r="HK157" s="86">
        <f t="shared" si="180"/>
        <v>7.4223093683410328E-71</v>
      </c>
      <c r="HL157" s="86">
        <f t="shared" si="161"/>
        <v>4.1613534642517638E-61</v>
      </c>
      <c r="HM157" s="86">
        <f t="shared" si="161"/>
        <v>3.7896040331607785E-71</v>
      </c>
      <c r="HN157" s="86">
        <f t="shared" si="161"/>
        <v>1.1655992025889013E-63</v>
      </c>
      <c r="HO157" s="86">
        <f t="shared" si="161"/>
        <v>1.3766711272805348E-45</v>
      </c>
      <c r="HP157" s="86">
        <f t="shared" si="161"/>
        <v>1.2385074606974679E-80</v>
      </c>
      <c r="HQ157" s="86">
        <f t="shared" si="161"/>
        <v>1.5685410701949162E-96</v>
      </c>
      <c r="HS157" s="86">
        <f t="shared" si="171"/>
        <v>0.2735408255196114</v>
      </c>
      <c r="HT157" s="86">
        <f t="shared" si="171"/>
        <v>0.31349744181325229</v>
      </c>
      <c r="HU157" s="86">
        <f t="shared" si="171"/>
        <v>0.32109974169083044</v>
      </c>
      <c r="HV157" s="86">
        <f t="shared" si="171"/>
        <v>0.27933251870343884</v>
      </c>
      <c r="HW157" s="86">
        <f t="shared" si="171"/>
        <v>0.24990777392185975</v>
      </c>
      <c r="HX157" s="86">
        <f t="shared" si="171"/>
        <v>0.20206451952996282</v>
      </c>
      <c r="HY157" s="86">
        <f t="shared" si="171"/>
        <v>0.1383886741044342</v>
      </c>
      <c r="HZ157" s="86">
        <f t="shared" si="171"/>
        <v>0.13014851309086331</v>
      </c>
      <c r="IA157" s="86">
        <f t="shared" si="171"/>
        <v>0.12621285747906844</v>
      </c>
      <c r="IB157" s="86">
        <f t="shared" si="171"/>
        <v>0.14499058973233531</v>
      </c>
      <c r="IC157" s="86">
        <f t="shared" si="171"/>
        <v>0.21674231303051292</v>
      </c>
      <c r="ID157" s="86">
        <f t="shared" si="171"/>
        <v>0.27979590073701988</v>
      </c>
      <c r="IE157" s="86">
        <f t="shared" si="171"/>
        <v>0.28525678609649779</v>
      </c>
      <c r="IF157" s="86">
        <f t="shared" si="171"/>
        <v>0.12240979838494169</v>
      </c>
      <c r="IG157" s="86">
        <f t="shared" si="171"/>
        <v>0.3124052084766375</v>
      </c>
      <c r="II157" s="86">
        <f t="shared" si="172"/>
        <v>1.1219508594674331E-9</v>
      </c>
      <c r="IJ157" s="86">
        <f t="shared" si="172"/>
        <v>1.3740291355085836E-8</v>
      </c>
      <c r="IK157" s="86">
        <f t="shared" si="172"/>
        <v>1.4607688676611806E-9</v>
      </c>
      <c r="IL157" s="86">
        <f t="shared" si="172"/>
        <v>7.8166772961663548E-9</v>
      </c>
      <c r="IM157" s="86">
        <f t="shared" si="172"/>
        <v>4.9208649418069512E-9</v>
      </c>
      <c r="IN157" s="86">
        <f t="shared" si="172"/>
        <v>8.3681586005005373E-7</v>
      </c>
      <c r="IO157" s="86">
        <f t="shared" si="172"/>
        <v>6.1280996971682772E-7</v>
      </c>
      <c r="IP157" s="86">
        <f t="shared" si="172"/>
        <v>8.9706279749980407E-7</v>
      </c>
      <c r="IQ157" s="86">
        <f t="shared" si="172"/>
        <v>9.54219116540313E-7</v>
      </c>
      <c r="IR157" s="86">
        <f t="shared" si="172"/>
        <v>3.3573664159554929E-7</v>
      </c>
      <c r="IS157" s="86">
        <f t="shared" si="172"/>
        <v>4.6953800942986567E-8</v>
      </c>
      <c r="IT157" s="86">
        <f t="shared" si="172"/>
        <v>1.1953898795176034E-9</v>
      </c>
      <c r="IU157" s="86">
        <f t="shared" si="172"/>
        <v>5.3763778985231258E-10</v>
      </c>
      <c r="IV157" s="86">
        <f t="shared" si="172"/>
        <v>1.1553936544732196E-11</v>
      </c>
      <c r="IW157" s="86">
        <f t="shared" si="172"/>
        <v>1.2748221819528798E-6</v>
      </c>
      <c r="IY157" s="86">
        <f t="shared" si="173"/>
        <v>0.27354082664156226</v>
      </c>
      <c r="IZ157" s="86">
        <f t="shared" si="173"/>
        <v>0.31349745555354364</v>
      </c>
      <c r="JA157" s="86">
        <f t="shared" si="173"/>
        <v>0.32109974315159934</v>
      </c>
      <c r="JB157" s="86">
        <f t="shared" si="173"/>
        <v>0.27933252652011614</v>
      </c>
      <c r="JC157" s="86">
        <f t="shared" si="173"/>
        <v>0.24990777884272469</v>
      </c>
      <c r="JD157" s="86">
        <f t="shared" si="173"/>
        <v>0.20206535634582287</v>
      </c>
      <c r="JE157" s="86">
        <f t="shared" si="173"/>
        <v>0.13838928691440391</v>
      </c>
      <c r="JF157" s="86">
        <f t="shared" si="173"/>
        <v>0.1301494101536608</v>
      </c>
      <c r="JG157" s="86">
        <f t="shared" si="173"/>
        <v>0.12621381169818496</v>
      </c>
      <c r="JH157" s="86">
        <f t="shared" si="173"/>
        <v>0.14499092546897691</v>
      </c>
      <c r="JI157" s="86">
        <f t="shared" si="173"/>
        <v>0.21674235998431385</v>
      </c>
      <c r="JJ157" s="86">
        <f t="shared" si="173"/>
        <v>0.27979590193240977</v>
      </c>
      <c r="JK157" s="86">
        <f t="shared" si="173"/>
        <v>0.28525678663413556</v>
      </c>
      <c r="JL157" s="86">
        <f t="shared" si="173"/>
        <v>0.12240979839649563</v>
      </c>
      <c r="JM157" s="86">
        <f t="shared" si="173"/>
        <v>0.31240648329881943</v>
      </c>
    </row>
    <row r="158" spans="2:273" x14ac:dyDescent="0.25">
      <c r="B158" s="2">
        <v>131</v>
      </c>
      <c r="C158" s="37">
        <v>52.308</v>
      </c>
      <c r="D158" s="37">
        <v>51.981999999999999</v>
      </c>
      <c r="E158" s="37">
        <v>53.268000000000001</v>
      </c>
      <c r="F158" s="37">
        <v>55.898000000000003</v>
      </c>
      <c r="G158" s="37">
        <v>57.792999999999999</v>
      </c>
      <c r="H158" s="37">
        <v>56.567</v>
      </c>
      <c r="I158" s="37">
        <v>56.332999999999998</v>
      </c>
      <c r="J158" s="37">
        <v>67.192999999999998</v>
      </c>
      <c r="K158" s="37">
        <v>51.929000000000002</v>
      </c>
      <c r="L158" s="37">
        <v>54.152999999999999</v>
      </c>
      <c r="M158" s="37">
        <v>54.966000000000001</v>
      </c>
      <c r="N158" s="37">
        <v>56.716999999999999</v>
      </c>
      <c r="O158" s="37">
        <v>55.203000000000003</v>
      </c>
      <c r="P158" s="37">
        <v>56.418999999999997</v>
      </c>
      <c r="Q158" s="37">
        <v>73.885000000000005</v>
      </c>
      <c r="S158" s="4">
        <f t="shared" si="174"/>
        <v>51.380301018060948</v>
      </c>
      <c r="T158" s="4">
        <f t="shared" si="174"/>
        <v>52.50415870401585</v>
      </c>
      <c r="U158" s="4">
        <f t="shared" si="174"/>
        <v>52.374382683098212</v>
      </c>
      <c r="V158" s="4">
        <f t="shared" si="174"/>
        <v>55.601648382948042</v>
      </c>
      <c r="W158" s="4">
        <f t="shared" si="174"/>
        <v>58.044801620272622</v>
      </c>
      <c r="X158" s="4">
        <f t="shared" si="174"/>
        <v>57.420987968647736</v>
      </c>
      <c r="Y158" s="4">
        <f t="shared" si="174"/>
        <v>58.141130226373122</v>
      </c>
      <c r="Z158" s="4">
        <f t="shared" si="174"/>
        <v>67.874949319453023</v>
      </c>
      <c r="AA158" s="4">
        <f t="shared" si="174"/>
        <v>52.772157747736792</v>
      </c>
      <c r="AB158" s="4">
        <f t="shared" si="174"/>
        <v>54.435318978414344</v>
      </c>
      <c r="AC158" s="4">
        <f t="shared" si="174"/>
        <v>56.111476018055015</v>
      </c>
      <c r="AD158" s="4">
        <f t="shared" si="174"/>
        <v>56.231066801819082</v>
      </c>
      <c r="AE158" s="4">
        <f t="shared" si="174"/>
        <v>57.395622348746969</v>
      </c>
      <c r="AF158" s="4">
        <f t="shared" si="174"/>
        <v>57.284959547515179</v>
      </c>
      <c r="AG158" s="4">
        <f t="shared" si="174"/>
        <v>76.47280499803982</v>
      </c>
      <c r="AI158" s="4">
        <f t="shared" si="175"/>
        <v>0.9276989819390522</v>
      </c>
      <c r="AJ158" s="4">
        <f t="shared" si="175"/>
        <v>-0.52215870401585107</v>
      </c>
      <c r="AK158" s="4">
        <f t="shared" si="175"/>
        <v>0.89361731690178914</v>
      </c>
      <c r="AL158" s="4">
        <f t="shared" si="175"/>
        <v>0.29635161705196111</v>
      </c>
      <c r="AM158" s="4">
        <f t="shared" si="175"/>
        <v>-0.25180162027262298</v>
      </c>
      <c r="AN158" s="4">
        <f t="shared" si="175"/>
        <v>-0.8539879686477363</v>
      </c>
      <c r="AO158" s="4">
        <f t="shared" si="175"/>
        <v>-1.8081302263731232</v>
      </c>
      <c r="AP158" s="4">
        <f t="shared" si="175"/>
        <v>-0.68194931945302528</v>
      </c>
      <c r="AQ158" s="4">
        <f t="shared" si="175"/>
        <v>-0.84315774773678953</v>
      </c>
      <c r="AR158" s="4">
        <f t="shared" si="175"/>
        <v>-0.28231897841434517</v>
      </c>
      <c r="AS158" s="4">
        <f t="shared" si="175"/>
        <v>-1.1454760180550139</v>
      </c>
      <c r="AT158" s="4">
        <f t="shared" si="175"/>
        <v>0.48593319818091629</v>
      </c>
      <c r="AU158" s="4">
        <f t="shared" si="175"/>
        <v>-2.1926223487469656</v>
      </c>
      <c r="AV158" s="4">
        <f t="shared" si="175"/>
        <v>-0.86595954751518178</v>
      </c>
      <c r="AW158" s="4">
        <f t="shared" si="175"/>
        <v>-2.5878049980398146</v>
      </c>
      <c r="AY158" s="2">
        <f t="shared" si="167"/>
        <v>51.3769150187847</v>
      </c>
      <c r="AZ158" s="2">
        <f t="shared" si="167"/>
        <v>52.472435524229233</v>
      </c>
      <c r="BA158" s="2">
        <f t="shared" si="167"/>
        <v>52.281613280010028</v>
      </c>
      <c r="BB158" s="2">
        <f t="shared" si="167"/>
        <v>55.513646652620608</v>
      </c>
      <c r="BC158" s="2">
        <f t="shared" si="167"/>
        <v>57.982555388000435</v>
      </c>
      <c r="BD158" s="2">
        <f t="shared" si="167"/>
        <v>57.383363903078958</v>
      </c>
      <c r="BE158" s="2">
        <f t="shared" si="167"/>
        <v>58.133103397009947</v>
      </c>
      <c r="BF158" s="2">
        <f t="shared" si="167"/>
        <v>67.868143760879292</v>
      </c>
      <c r="BG158" s="2">
        <f t="shared" si="167"/>
        <v>52.764882853088523</v>
      </c>
      <c r="BH158" s="2">
        <f t="shared" si="167"/>
        <v>54.420140521968655</v>
      </c>
      <c r="BI158" s="2">
        <f t="shared" si="167"/>
        <v>56.039010106610505</v>
      </c>
      <c r="BJ158" s="2">
        <f t="shared" si="167"/>
        <v>56.003408136495445</v>
      </c>
      <c r="BK158" s="2">
        <f t="shared" si="167"/>
        <v>57.075224861675451</v>
      </c>
      <c r="BL158" s="2">
        <f t="shared" si="167"/>
        <v>55.713575340772685</v>
      </c>
      <c r="BM158" s="2">
        <f t="shared" si="167"/>
        <v>58.527010475690098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86.750710252762886</v>
      </c>
      <c r="DL158" s="2">
        <f t="shared" si="176"/>
        <v>87.283529809725138</v>
      </c>
      <c r="DM158" s="2">
        <f t="shared" si="176"/>
        <v>88.598714285714266</v>
      </c>
      <c r="DN158" s="2">
        <f t="shared" si="176"/>
        <v>97.479143461189949</v>
      </c>
      <c r="DO158" s="2">
        <f t="shared" si="176"/>
        <v>88.66970347091933</v>
      </c>
      <c r="DP158" s="2">
        <f t="shared" si="176"/>
        <v>89.588040150093804</v>
      </c>
      <c r="DQ158" s="2">
        <f t="shared" si="176"/>
        <v>99.942895276653175</v>
      </c>
      <c r="DR158" s="2">
        <f t="shared" si="176"/>
        <v>103.59539734471312</v>
      </c>
      <c r="DS158" s="2">
        <f t="shared" si="176"/>
        <v>90.867342857142859</v>
      </c>
      <c r="DT158" s="2">
        <f t="shared" si="176"/>
        <v>86.510800000000003</v>
      </c>
      <c r="DU158" s="2">
        <f t="shared" si="176"/>
        <v>73.858940730203898</v>
      </c>
      <c r="DV158" s="2">
        <f t="shared" si="176"/>
        <v>92.334501422475114</v>
      </c>
      <c r="DW158" s="2">
        <f t="shared" si="176"/>
        <v>87.143266221687313</v>
      </c>
      <c r="DX158" s="2">
        <f t="shared" si="176"/>
        <v>89.356228571428545</v>
      </c>
      <c r="DY158" s="2">
        <f t="shared" si="176"/>
        <v>72.963364516129033</v>
      </c>
      <c r="EA158" s="2">
        <f t="shared" si="152"/>
        <v>51.288359173930147</v>
      </c>
      <c r="EB158" s="2">
        <f t="shared" si="152"/>
        <v>52.389590476190477</v>
      </c>
      <c r="EC158" s="2">
        <f t="shared" si="152"/>
        <v>52.248361888069333</v>
      </c>
      <c r="ED158" s="2">
        <f t="shared" si="152"/>
        <v>55.489422655494678</v>
      </c>
      <c r="EE158" s="2">
        <f t="shared" si="152"/>
        <v>57.983945308275487</v>
      </c>
      <c r="EF158" s="2">
        <f t="shared" si="152"/>
        <v>57.128058823529422</v>
      </c>
      <c r="EG158" s="2">
        <f t="shared" si="152"/>
        <v>58.078837754782072</v>
      </c>
      <c r="EH158" s="2">
        <f t="shared" si="152"/>
        <v>67.826361980901609</v>
      </c>
      <c r="EI158" s="2">
        <f t="shared" si="152"/>
        <v>52.659322999261263</v>
      </c>
      <c r="EJ158" s="2">
        <f t="shared" si="152"/>
        <v>54.413063759888175</v>
      </c>
      <c r="EK158" s="2">
        <f t="shared" si="152"/>
        <v>56.252098939653834</v>
      </c>
      <c r="EL158" s="2">
        <f t="shared" si="179"/>
        <v>56.013207229156251</v>
      </c>
      <c r="EM158" s="2">
        <f t="shared" si="135"/>
        <v>56.956671428571433</v>
      </c>
      <c r="EN158" s="2">
        <f t="shared" si="135"/>
        <v>55.658114017019336</v>
      </c>
      <c r="EO158" s="2">
        <f t="shared" si="135"/>
        <v>58.581166474944283</v>
      </c>
      <c r="EQ158" s="2">
        <f t="shared" si="177"/>
        <v>51.972661230837588</v>
      </c>
      <c r="ER158" s="2">
        <f t="shared" si="177"/>
        <v>53.00350216400912</v>
      </c>
      <c r="ES158" s="2">
        <f t="shared" si="177"/>
        <v>52.431558684839871</v>
      </c>
      <c r="ET158" s="2">
        <f t="shared" si="177"/>
        <v>55.556928068780294</v>
      </c>
      <c r="EU158" s="2">
        <f t="shared" si="177"/>
        <v>57.862001497972564</v>
      </c>
      <c r="EV158" s="2">
        <f t="shared" si="177"/>
        <v>58.653113525818284</v>
      </c>
      <c r="EW158" s="2">
        <f t="shared" si="177"/>
        <v>58.321649099096412</v>
      </c>
      <c r="EX158" s="2">
        <f t="shared" si="177"/>
        <v>67.986980660948802</v>
      </c>
      <c r="EY158" s="2">
        <f t="shared" si="177"/>
        <v>53.196837909768469</v>
      </c>
      <c r="EZ158" s="2">
        <f t="shared" si="177"/>
        <v>54.369059236732994</v>
      </c>
      <c r="FA158" s="2">
        <f t="shared" si="177"/>
        <v>54.670742292232489</v>
      </c>
      <c r="FB158" s="2">
        <f t="shared" si="177"/>
        <v>55.796372760084495</v>
      </c>
      <c r="FC158" s="2">
        <f t="shared" si="177"/>
        <v>57.954426310310403</v>
      </c>
      <c r="FD158" s="2">
        <f t="shared" si="177"/>
        <v>56.07648699424584</v>
      </c>
      <c r="FE158" s="2">
        <f t="shared" si="177"/>
        <v>57.76475517174346</v>
      </c>
      <c r="FG158" s="2">
        <f t="shared" si="178"/>
        <v>0.999590089213101</v>
      </c>
      <c r="FH158" s="2">
        <f t="shared" si="178"/>
        <v>0.99965663523415205</v>
      </c>
      <c r="FI158" s="2">
        <f t="shared" si="178"/>
        <v>0.99962138304384707</v>
      </c>
      <c r="FJ158" s="2">
        <f t="shared" si="178"/>
        <v>0.9996259546124604</v>
      </c>
      <c r="FK158" s="2">
        <f t="shared" si="178"/>
        <v>0.99958023707236643</v>
      </c>
      <c r="FL158" s="2">
        <f t="shared" si="178"/>
        <v>0.99962955554064004</v>
      </c>
      <c r="FM158" s="2">
        <f t="shared" si="178"/>
        <v>0.99958187635010598</v>
      </c>
      <c r="FN158" s="2">
        <f t="shared" si="178"/>
        <v>0.99956284204680967</v>
      </c>
      <c r="FO158" s="2">
        <f t="shared" si="178"/>
        <v>0.99955922525706231</v>
      </c>
      <c r="FP158" s="2">
        <f t="shared" si="178"/>
        <v>0.99956910612145955</v>
      </c>
      <c r="FQ158" s="2">
        <f t="shared" si="178"/>
        <v>0.99957072709151229</v>
      </c>
      <c r="FR158" s="2">
        <f t="shared" si="178"/>
        <v>0.99957094204946895</v>
      </c>
      <c r="FS158" s="2">
        <f t="shared" si="178"/>
        <v>0.9995759706960603</v>
      </c>
      <c r="FT158" s="2">
        <f t="shared" si="178"/>
        <v>0.99955974153451033</v>
      </c>
      <c r="FU158" s="2">
        <f t="shared" si="178"/>
        <v>0.99950263931178929</v>
      </c>
      <c r="FW158" s="2">
        <f t="shared" si="169"/>
        <v>0.10816779501300942</v>
      </c>
      <c r="FX158" s="2">
        <f t="shared" si="169"/>
        <v>0.11542979248656703</v>
      </c>
      <c r="FY158" s="2">
        <f t="shared" si="169"/>
        <v>0.10638031070608391</v>
      </c>
      <c r="FZ158" s="2">
        <f t="shared" si="169"/>
        <v>0.12618152115362249</v>
      </c>
      <c r="GA158" s="2">
        <f t="shared" si="169"/>
        <v>0.11702655446481301</v>
      </c>
      <c r="GB158" s="2">
        <f t="shared" si="169"/>
        <v>0.15952244791682105</v>
      </c>
      <c r="GC158" s="2">
        <f t="shared" si="169"/>
        <v>0.15139856748156238</v>
      </c>
      <c r="GD158" s="2">
        <f t="shared" si="169"/>
        <v>0.16277721671450993</v>
      </c>
      <c r="GE158" s="2">
        <f t="shared" si="169"/>
        <v>0.16505351193426088</v>
      </c>
      <c r="GF158" s="2">
        <f t="shared" si="169"/>
        <v>0.153483221635485</v>
      </c>
      <c r="GG158" s="2">
        <f t="shared" si="169"/>
        <v>0.13953017719807143</v>
      </c>
      <c r="GH158" s="2">
        <f t="shared" si="169"/>
        <v>0.11706179749322422</v>
      </c>
      <c r="GI158" s="2">
        <f t="shared" si="169"/>
        <v>0.10599139554323411</v>
      </c>
      <c r="GJ158" s="2">
        <f t="shared" si="169"/>
        <v>9.7103411934134853E-2</v>
      </c>
      <c r="GK158" s="2">
        <f t="shared" si="169"/>
        <v>7.5095897043021609E-2</v>
      </c>
      <c r="GM158" s="86">
        <f t="shared" si="170"/>
        <v>4.2024682999911829E-74</v>
      </c>
      <c r="GN158" s="86">
        <f t="shared" si="170"/>
        <v>4.6441338714774769E-52</v>
      </c>
      <c r="GO158" s="86">
        <f t="shared" si="170"/>
        <v>2.540396375747265E-80</v>
      </c>
      <c r="GP158" s="86">
        <f t="shared" si="170"/>
        <v>1.5468891912677218E-71</v>
      </c>
      <c r="GQ158" s="86">
        <f t="shared" si="170"/>
        <v>5.7903997961552643E-86</v>
      </c>
      <c r="GR158" s="86">
        <f t="shared" si="170"/>
        <v>1.2982862516207832E-50</v>
      </c>
      <c r="GS158" s="86">
        <f t="shared" si="170"/>
        <v>1.2909693512540726E-78</v>
      </c>
      <c r="GT158" s="86">
        <f t="shared" si="170"/>
        <v>1.2265314572211481E-98</v>
      </c>
      <c r="GU158" s="86">
        <f t="shared" si="170"/>
        <v>1.1327491720195049E-107</v>
      </c>
      <c r="GV158" s="86">
        <f t="shared" si="170"/>
        <v>2.0862824331247631E-97</v>
      </c>
      <c r="GW158" s="86">
        <f t="shared" si="170"/>
        <v>6.6954376375346533E-113</v>
      </c>
      <c r="GX158" s="86">
        <f t="shared" si="170"/>
        <v>1.3887566794282197E-117</v>
      </c>
      <c r="GY158" s="86">
        <f t="shared" si="170"/>
        <v>1.8479399404795621E-129</v>
      </c>
      <c r="GZ158" s="86">
        <f t="shared" si="170"/>
        <v>4.4505004828160568E-163</v>
      </c>
      <c r="HA158" s="86">
        <f t="shared" si="170"/>
        <v>5.3292370652474316E-174</v>
      </c>
      <c r="HC158" s="86">
        <f t="shared" si="181"/>
        <v>1.0475267721714725E-37</v>
      </c>
      <c r="HD158" s="86">
        <f t="shared" si="181"/>
        <v>2.6453677648481668E-19</v>
      </c>
      <c r="HE158" s="86">
        <f t="shared" si="181"/>
        <v>3.7002243491391382E-34</v>
      </c>
      <c r="HF158" s="86">
        <f t="shared" si="180"/>
        <v>7.6009860186522408E-24</v>
      </c>
      <c r="HG158" s="86">
        <f t="shared" si="180"/>
        <v>3.6770763199219086E-47</v>
      </c>
      <c r="HH158" s="86">
        <f t="shared" si="180"/>
        <v>4.0336226926221995E-28</v>
      </c>
      <c r="HI158" s="86">
        <f t="shared" si="180"/>
        <v>1.7196969523136537E-44</v>
      </c>
      <c r="HJ158" s="86">
        <f t="shared" si="180"/>
        <v>2.3252021973318758E-58</v>
      </c>
      <c r="HK158" s="86">
        <f t="shared" si="180"/>
        <v>6.0796906388105213E-74</v>
      </c>
      <c r="HL158" s="86">
        <f t="shared" si="161"/>
        <v>8.93215284119881E-64</v>
      </c>
      <c r="HM158" s="86">
        <f t="shared" si="161"/>
        <v>2.637688441859321E-74</v>
      </c>
      <c r="HN158" s="86">
        <f t="shared" si="161"/>
        <v>1.5870248771007187E-66</v>
      </c>
      <c r="HO158" s="86">
        <f t="shared" si="161"/>
        <v>1.1864303305387704E-47</v>
      </c>
      <c r="HP158" s="86">
        <f t="shared" si="161"/>
        <v>3.0158676745134732E-84</v>
      </c>
      <c r="HQ158" s="86">
        <f t="shared" si="161"/>
        <v>7.6046970474743718E-101</v>
      </c>
      <c r="HS158" s="86">
        <f t="shared" si="171"/>
        <v>0.21514397993756298</v>
      </c>
      <c r="HT158" s="86">
        <f t="shared" si="171"/>
        <v>0.25287907117860187</v>
      </c>
      <c r="HU158" s="86">
        <f t="shared" si="171"/>
        <v>0.25856336843957889</v>
      </c>
      <c r="HV158" s="86">
        <f t="shared" si="171"/>
        <v>0.21862493224512017</v>
      </c>
      <c r="HW158" s="86">
        <f t="shared" si="171"/>
        <v>0.194615164845686</v>
      </c>
      <c r="HX158" s="86">
        <f t="shared" si="171"/>
        <v>0.15361945071870536</v>
      </c>
      <c r="HY158" s="86">
        <f t="shared" si="171"/>
        <v>0.10277632946261206</v>
      </c>
      <c r="HZ158" s="86">
        <f t="shared" si="171"/>
        <v>9.5218759285976562E-2</v>
      </c>
      <c r="IA158" s="86">
        <f t="shared" si="171"/>
        <v>9.1918792562539459E-2</v>
      </c>
      <c r="IB158" s="86">
        <f t="shared" si="171"/>
        <v>0.10698295544491392</v>
      </c>
      <c r="IC158" s="86">
        <f t="shared" si="171"/>
        <v>0.16499750230392204</v>
      </c>
      <c r="ID158" s="86">
        <f t="shared" si="171"/>
        <v>0.21840970809846791</v>
      </c>
      <c r="IE158" s="86">
        <f t="shared" si="171"/>
        <v>0.22496024658361341</v>
      </c>
      <c r="IF158" s="86">
        <f t="shared" si="171"/>
        <v>6.4108069926018821E-2</v>
      </c>
      <c r="IG158" s="86">
        <f t="shared" si="171"/>
        <v>0.21505980043694628</v>
      </c>
      <c r="II158" s="86">
        <f t="shared" si="172"/>
        <v>5.3214824600096688E-9</v>
      </c>
      <c r="IJ158" s="86">
        <f t="shared" si="172"/>
        <v>5.5772975395690165E-8</v>
      </c>
      <c r="IK158" s="86">
        <f t="shared" si="172"/>
        <v>6.6978275989803372E-9</v>
      </c>
      <c r="IL158" s="86">
        <f t="shared" si="172"/>
        <v>3.5686446428321377E-8</v>
      </c>
      <c r="IM158" s="86">
        <f t="shared" si="172"/>
        <v>2.198590961992877E-8</v>
      </c>
      <c r="IN158" s="86">
        <f t="shared" si="172"/>
        <v>3.0126301029549774E-6</v>
      </c>
      <c r="IO158" s="86">
        <f t="shared" si="172"/>
        <v>2.1788883566047126E-6</v>
      </c>
      <c r="IP158" s="86">
        <f t="shared" si="172"/>
        <v>3.2630230233560216E-6</v>
      </c>
      <c r="IQ158" s="86">
        <f t="shared" si="172"/>
        <v>3.491361471367466E-6</v>
      </c>
      <c r="IR158" s="86">
        <f t="shared" si="172"/>
        <v>1.2800389486999512E-6</v>
      </c>
      <c r="IS158" s="86">
        <f t="shared" si="172"/>
        <v>1.9880291102440088E-7</v>
      </c>
      <c r="IT158" s="86">
        <f t="shared" si="172"/>
        <v>6.0137666627144718E-9</v>
      </c>
      <c r="IU158" s="86">
        <f t="shared" si="172"/>
        <v>2.6619906321646613E-9</v>
      </c>
      <c r="IV158" s="86">
        <f t="shared" si="172"/>
        <v>7.1958802936869359E-11</v>
      </c>
      <c r="IW158" s="86">
        <f t="shared" si="172"/>
        <v>2.9790932615197712E-6</v>
      </c>
      <c r="IY158" s="86">
        <f t="shared" si="173"/>
        <v>0.21514398525904543</v>
      </c>
      <c r="IZ158" s="86">
        <f t="shared" si="173"/>
        <v>0.25287912695157727</v>
      </c>
      <c r="JA158" s="86">
        <f t="shared" si="173"/>
        <v>0.25856337513740651</v>
      </c>
      <c r="JB158" s="86">
        <f t="shared" si="173"/>
        <v>0.21862496793156661</v>
      </c>
      <c r="JC158" s="86">
        <f t="shared" si="173"/>
        <v>0.19461518683159562</v>
      </c>
      <c r="JD158" s="86">
        <f t="shared" si="173"/>
        <v>0.15362246334880833</v>
      </c>
      <c r="JE158" s="86">
        <f t="shared" si="173"/>
        <v>0.10277850835096866</v>
      </c>
      <c r="JF158" s="86">
        <f t="shared" si="173"/>
        <v>9.5222022308999912E-2</v>
      </c>
      <c r="JG158" s="86">
        <f t="shared" si="173"/>
        <v>9.192228392401082E-2</v>
      </c>
      <c r="JH158" s="86">
        <f t="shared" si="173"/>
        <v>0.10698423548386261</v>
      </c>
      <c r="JI158" s="86">
        <f t="shared" si="173"/>
        <v>0.16499770110683307</v>
      </c>
      <c r="JJ158" s="86">
        <f t="shared" si="173"/>
        <v>0.21840971411223456</v>
      </c>
      <c r="JK158" s="86">
        <f t="shared" si="173"/>
        <v>0.22496024924560404</v>
      </c>
      <c r="JL158" s="86">
        <f t="shared" si="173"/>
        <v>6.4108069997977621E-2</v>
      </c>
      <c r="JM158" s="86">
        <f t="shared" si="173"/>
        <v>0.2150627795302078</v>
      </c>
    </row>
    <row r="159" spans="2:273" x14ac:dyDescent="0.25">
      <c r="B159" s="2">
        <v>132</v>
      </c>
      <c r="C159" s="37">
        <v>51.2</v>
      </c>
      <c r="D159" s="37">
        <v>51.649000000000001</v>
      </c>
      <c r="E159" s="37">
        <v>50.481999999999999</v>
      </c>
      <c r="F159" s="37">
        <v>54.966000000000001</v>
      </c>
      <c r="G159" s="37">
        <v>57.655000000000001</v>
      </c>
      <c r="H159" s="37">
        <v>57.732999999999997</v>
      </c>
      <c r="I159" s="37">
        <v>56.526000000000003</v>
      </c>
      <c r="J159" s="37">
        <v>65.649000000000001</v>
      </c>
      <c r="K159" s="37">
        <v>52.929000000000002</v>
      </c>
      <c r="L159" s="37">
        <v>54.558999999999997</v>
      </c>
      <c r="M159" s="37">
        <v>55.982999999999997</v>
      </c>
      <c r="N159" s="37">
        <v>55.533000000000001</v>
      </c>
      <c r="O159" s="37">
        <v>56.661000000000001</v>
      </c>
      <c r="P159" s="37">
        <v>53.484000000000002</v>
      </c>
      <c r="Q159" s="37">
        <v>63.311</v>
      </c>
      <c r="S159" s="4">
        <f t="shared" si="174"/>
        <v>51.221941447204976</v>
      </c>
      <c r="T159" s="4">
        <f t="shared" si="174"/>
        <v>52.341566931780669</v>
      </c>
      <c r="U159" s="4">
        <f t="shared" si="174"/>
        <v>52.16085348713132</v>
      </c>
      <c r="V159" s="4">
        <f t="shared" si="174"/>
        <v>55.400296660001544</v>
      </c>
      <c r="W159" s="4">
        <f t="shared" si="174"/>
        <v>57.870218754944844</v>
      </c>
      <c r="X159" s="4">
        <f t="shared" si="174"/>
        <v>57.238680496626579</v>
      </c>
      <c r="Y159" s="4">
        <f t="shared" si="174"/>
        <v>58.02184618291642</v>
      </c>
      <c r="Z159" s="4">
        <f t="shared" si="174"/>
        <v>67.771658165896753</v>
      </c>
      <c r="AA159" s="4">
        <f t="shared" si="174"/>
        <v>52.594443814300583</v>
      </c>
      <c r="AB159" s="4">
        <f t="shared" si="174"/>
        <v>54.215620905212539</v>
      </c>
      <c r="AC159" s="4">
        <f t="shared" si="174"/>
        <v>55.902292223117144</v>
      </c>
      <c r="AD159" s="4">
        <f t="shared" si="174"/>
        <v>55.895009947399984</v>
      </c>
      <c r="AE159" s="4">
        <f t="shared" si="174"/>
        <v>57.055306370426138</v>
      </c>
      <c r="AF159" s="4">
        <f t="shared" si="174"/>
        <v>56.102924604237494</v>
      </c>
      <c r="AG159" s="4">
        <f t="shared" si="174"/>
        <v>67.920345971257788</v>
      </c>
      <c r="AI159" s="4">
        <f t="shared" si="175"/>
        <v>-2.1941447204973485E-2</v>
      </c>
      <c r="AJ159" s="4">
        <f t="shared" si="175"/>
        <v>-0.69256693178066797</v>
      </c>
      <c r="AK159" s="4">
        <f t="shared" si="175"/>
        <v>-1.6788534871313203</v>
      </c>
      <c r="AL159" s="4">
        <f t="shared" si="175"/>
        <v>-0.43429666000154299</v>
      </c>
      <c r="AM159" s="4">
        <f t="shared" si="175"/>
        <v>-0.21521875494484277</v>
      </c>
      <c r="AN159" s="4">
        <f t="shared" si="175"/>
        <v>0.49431950337341846</v>
      </c>
      <c r="AO159" s="4">
        <f t="shared" si="175"/>
        <v>-1.4958461829164165</v>
      </c>
      <c r="AP159" s="4">
        <f t="shared" si="175"/>
        <v>-2.1226581658967518</v>
      </c>
      <c r="AQ159" s="4">
        <f t="shared" si="175"/>
        <v>0.33455618569941947</v>
      </c>
      <c r="AR159" s="4">
        <f t="shared" si="175"/>
        <v>0.34337909478745843</v>
      </c>
      <c r="AS159" s="4">
        <f t="shared" si="175"/>
        <v>8.0707776882853466E-2</v>
      </c>
      <c r="AT159" s="4">
        <f t="shared" si="175"/>
        <v>-0.36200994739998293</v>
      </c>
      <c r="AU159" s="4">
        <f t="shared" si="175"/>
        <v>-0.39430637042613625</v>
      </c>
      <c r="AV159" s="4">
        <f t="shared" si="175"/>
        <v>-2.6189246042374918</v>
      </c>
      <c r="AW159" s="4">
        <f t="shared" si="175"/>
        <v>-4.6093459712577882</v>
      </c>
      <c r="AY159" s="2">
        <f t="shared" si="167"/>
        <v>51.220669567521504</v>
      </c>
      <c r="AZ159" s="2">
        <f t="shared" si="167"/>
        <v>52.328374289978655</v>
      </c>
      <c r="BA159" s="2">
        <f t="shared" si="167"/>
        <v>52.122682088848144</v>
      </c>
      <c r="BB159" s="2">
        <f t="shared" si="167"/>
        <v>55.367998190601242</v>
      </c>
      <c r="BC159" s="2">
        <f t="shared" si="167"/>
        <v>57.847755369237795</v>
      </c>
      <c r="BD159" s="2">
        <f t="shared" si="167"/>
        <v>57.225766043265786</v>
      </c>
      <c r="BE159" s="2">
        <f t="shared" si="167"/>
        <v>58.019203948021101</v>
      </c>
      <c r="BF159" s="2">
        <f t="shared" si="167"/>
        <v>67.769310057777517</v>
      </c>
      <c r="BG159" s="2">
        <f t="shared" si="167"/>
        <v>52.591861944741673</v>
      </c>
      <c r="BH159" s="2">
        <f t="shared" si="167"/>
        <v>54.211111898329911</v>
      </c>
      <c r="BI159" s="2">
        <f t="shared" si="167"/>
        <v>55.878544698476247</v>
      </c>
      <c r="BJ159" s="2">
        <f t="shared" si="167"/>
        <v>55.812464798746007</v>
      </c>
      <c r="BK159" s="2">
        <f t="shared" si="167"/>
        <v>56.933844615801725</v>
      </c>
      <c r="BL159" s="2">
        <f t="shared" si="167"/>
        <v>55.546506832224708</v>
      </c>
      <c r="BM159" s="2">
        <f t="shared" si="167"/>
        <v>58.393868742472804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86.917907429696911</v>
      </c>
      <c r="DL159" s="2">
        <f t="shared" si="176"/>
        <v>87.435825017618015</v>
      </c>
      <c r="DM159" s="2">
        <f t="shared" si="176"/>
        <v>88.76064459930312</v>
      </c>
      <c r="DN159" s="2">
        <f t="shared" si="176"/>
        <v>97.666721232256094</v>
      </c>
      <c r="DO159" s="2">
        <f t="shared" si="176"/>
        <v>88.746999437148219</v>
      </c>
      <c r="DP159" s="2">
        <f t="shared" si="176"/>
        <v>89.669938649155711</v>
      </c>
      <c r="DQ159" s="2">
        <f t="shared" si="176"/>
        <v>100.17140215924427</v>
      </c>
      <c r="DR159" s="2">
        <f t="shared" si="176"/>
        <v>103.7711474632527</v>
      </c>
      <c r="DS159" s="2">
        <f t="shared" si="176"/>
        <v>91.018603081232499</v>
      </c>
      <c r="DT159" s="2">
        <f t="shared" si="176"/>
        <v>86.599471428571434</v>
      </c>
      <c r="DU159" s="2">
        <f t="shared" si="176"/>
        <v>73.810427690848741</v>
      </c>
      <c r="DV159" s="2">
        <f t="shared" si="176"/>
        <v>92.463910384068285</v>
      </c>
      <c r="DW159" s="2">
        <f t="shared" si="176"/>
        <v>87.221992668782178</v>
      </c>
      <c r="DX159" s="2">
        <f t="shared" si="176"/>
        <v>89.500224089635822</v>
      </c>
      <c r="DY159" s="2">
        <f t="shared" si="176"/>
        <v>72.953000000000003</v>
      </c>
      <c r="EA159" s="2">
        <f t="shared" si="152"/>
        <v>51.123455499967989</v>
      </c>
      <c r="EB159" s="2">
        <f t="shared" si="152"/>
        <v>52.23735119047619</v>
      </c>
      <c r="EC159" s="2">
        <f t="shared" si="152"/>
        <v>52.087940760485893</v>
      </c>
      <c r="ED159" s="2">
        <f t="shared" si="152"/>
        <v>55.343928375765387</v>
      </c>
      <c r="EE159" s="2">
        <f t="shared" si="152"/>
        <v>57.852029773662778</v>
      </c>
      <c r="EF159" s="2">
        <f t="shared" si="152"/>
        <v>56.942029411764722</v>
      </c>
      <c r="EG159" s="2">
        <f t="shared" si="152"/>
        <v>57.961938381937919</v>
      </c>
      <c r="EH159" s="2">
        <f t="shared" si="152"/>
        <v>67.725713524317115</v>
      </c>
      <c r="EI159" s="2">
        <f t="shared" si="152"/>
        <v>52.477302043831571</v>
      </c>
      <c r="EJ159" s="2">
        <f t="shared" si="152"/>
        <v>54.205935764614338</v>
      </c>
      <c r="EK159" s="2">
        <f t="shared" ref="EK159:EK190" si="212">CO$228*$B159+CO$229</f>
        <v>56.118811359738032</v>
      </c>
      <c r="EL159" s="2">
        <f t="shared" si="179"/>
        <v>55.826754987518711</v>
      </c>
      <c r="EM159" s="2">
        <f t="shared" si="179"/>
        <v>56.802205714285719</v>
      </c>
      <c r="EN159" s="2">
        <f t="shared" si="179"/>
        <v>55.48659875579969</v>
      </c>
      <c r="EO159" s="2">
        <f t="shared" si="179"/>
        <v>58.456380473074994</v>
      </c>
      <c r="EQ159" s="2">
        <f t="shared" si="177"/>
        <v>51.837657377372921</v>
      </c>
      <c r="ER159" s="2">
        <f t="shared" si="177"/>
        <v>52.876472596810942</v>
      </c>
      <c r="ES159" s="2">
        <f t="shared" si="177"/>
        <v>52.279158237887081</v>
      </c>
      <c r="ET159" s="2">
        <f t="shared" si="177"/>
        <v>55.414390970336257</v>
      </c>
      <c r="EU159" s="2">
        <f t="shared" si="177"/>
        <v>57.725124482381595</v>
      </c>
      <c r="EV159" s="2">
        <f t="shared" si="177"/>
        <v>58.524964929440941</v>
      </c>
      <c r="EW159" s="2">
        <f t="shared" si="177"/>
        <v>58.213559630668399</v>
      </c>
      <c r="EX159" s="2">
        <f t="shared" si="177"/>
        <v>67.892026891916061</v>
      </c>
      <c r="EY159" s="2">
        <f t="shared" si="177"/>
        <v>53.033412730030982</v>
      </c>
      <c r="EZ159" s="2">
        <f t="shared" si="177"/>
        <v>54.160382407775302</v>
      </c>
      <c r="FA159" s="2">
        <f t="shared" si="177"/>
        <v>54.481332461826305</v>
      </c>
      <c r="FB159" s="2">
        <f t="shared" si="177"/>
        <v>55.601207077087139</v>
      </c>
      <c r="FC159" s="2">
        <f t="shared" si="177"/>
        <v>57.844222789946684</v>
      </c>
      <c r="FD159" s="2">
        <f t="shared" si="177"/>
        <v>55.925059282182694</v>
      </c>
      <c r="FE159" s="2">
        <f t="shared" si="177"/>
        <v>57.611258389566622</v>
      </c>
      <c r="FG159" s="2">
        <f t="shared" si="178"/>
        <v>0.99962614343503053</v>
      </c>
      <c r="FH159" s="2">
        <f t="shared" si="178"/>
        <v>0.99968683815032977</v>
      </c>
      <c r="FI159" s="2">
        <f t="shared" si="178"/>
        <v>0.99965468572815996</v>
      </c>
      <c r="FJ159" s="2">
        <f t="shared" si="178"/>
        <v>0.99965885532441978</v>
      </c>
      <c r="FK159" s="2">
        <f t="shared" si="178"/>
        <v>0.99961715751990932</v>
      </c>
      <c r="FL159" s="2">
        <f t="shared" si="178"/>
        <v>0.99966213962509265</v>
      </c>
      <c r="FM159" s="2">
        <f t="shared" si="178"/>
        <v>0.99961865266920424</v>
      </c>
      <c r="FN159" s="2">
        <f t="shared" si="178"/>
        <v>0.99960129187180735</v>
      </c>
      <c r="FO159" s="2">
        <f t="shared" si="178"/>
        <v>0.99959799306553088</v>
      </c>
      <c r="FP159" s="2">
        <f t="shared" si="178"/>
        <v>0.99960700521215828</v>
      </c>
      <c r="FQ159" s="2">
        <f t="shared" si="178"/>
        <v>0.99960848366631183</v>
      </c>
      <c r="FR159" s="2">
        <f t="shared" si="178"/>
        <v>0.99960867972510514</v>
      </c>
      <c r="FS159" s="2">
        <f t="shared" si="178"/>
        <v>0.99961326624957292</v>
      </c>
      <c r="FT159" s="2">
        <f t="shared" si="178"/>
        <v>0.99959846395266272</v>
      </c>
      <c r="FU159" s="2">
        <f t="shared" si="178"/>
        <v>0.99954638180988453</v>
      </c>
      <c r="FW159" s="2">
        <f t="shared" si="169"/>
        <v>0.11737868432201848</v>
      </c>
      <c r="FX159" s="2">
        <f t="shared" si="169"/>
        <v>0.12517227484521162</v>
      </c>
      <c r="FY159" s="2">
        <f t="shared" si="169"/>
        <v>0.11545869467474781</v>
      </c>
      <c r="FZ159" s="2">
        <f t="shared" si="169"/>
        <v>0.13669123959786497</v>
      </c>
      <c r="GA159" s="2">
        <f t="shared" si="169"/>
        <v>0.12688447479777906</v>
      </c>
      <c r="GB159" s="2">
        <f t="shared" si="169"/>
        <v>0.17226170287497442</v>
      </c>
      <c r="GC159" s="2">
        <f t="shared" si="169"/>
        <v>0.16361535420836726</v>
      </c>
      <c r="GD159" s="2">
        <f t="shared" si="169"/>
        <v>0.17572205040786837</v>
      </c>
      <c r="GE159" s="2">
        <f t="shared" si="169"/>
        <v>0.17814085053219647</v>
      </c>
      <c r="GF159" s="2">
        <f t="shared" si="169"/>
        <v>0.16583535186713663</v>
      </c>
      <c r="GG159" s="2">
        <f t="shared" si="169"/>
        <v>0.15095963577913044</v>
      </c>
      <c r="GH159" s="2">
        <f t="shared" si="169"/>
        <v>0.12692225983857125</v>
      </c>
      <c r="GI159" s="2">
        <f t="shared" si="169"/>
        <v>0.11504086259225013</v>
      </c>
      <c r="GJ159" s="2">
        <f t="shared" si="169"/>
        <v>0.10548356572571931</v>
      </c>
      <c r="GK159" s="2">
        <f t="shared" si="169"/>
        <v>8.1748734606455556E-2</v>
      </c>
      <c r="GM159" s="86">
        <f t="shared" si="170"/>
        <v>2.8172069241450002E-76</v>
      </c>
      <c r="GN159" s="86">
        <f t="shared" si="170"/>
        <v>1.3455402693243033E-53</v>
      </c>
      <c r="GO159" s="86">
        <f t="shared" si="170"/>
        <v>1.0449652578971387E-82</v>
      </c>
      <c r="GP159" s="86">
        <f t="shared" si="170"/>
        <v>1.1341327110432124E-73</v>
      </c>
      <c r="GQ159" s="86">
        <f t="shared" si="170"/>
        <v>1.5702614746236955E-88</v>
      </c>
      <c r="GR159" s="86">
        <f t="shared" si="170"/>
        <v>4.4255145964837409E-52</v>
      </c>
      <c r="GS159" s="86">
        <f t="shared" si="170"/>
        <v>6.2346855689622195E-81</v>
      </c>
      <c r="GT159" s="86">
        <f t="shared" si="170"/>
        <v>1.4697531338846739E-101</v>
      </c>
      <c r="GU159" s="86">
        <f t="shared" si="170"/>
        <v>7.896869359801034E-111</v>
      </c>
      <c r="GV159" s="86">
        <f t="shared" si="170"/>
        <v>3.0459241873568159E-100</v>
      </c>
      <c r="GW159" s="86">
        <f t="shared" si="170"/>
        <v>3.2277961636226344E-116</v>
      </c>
      <c r="GX159" s="86">
        <f t="shared" si="170"/>
        <v>4.6288648150655831E-121</v>
      </c>
      <c r="GY159" s="86">
        <f t="shared" si="170"/>
        <v>2.6148818269695956E-133</v>
      </c>
      <c r="GZ159" s="86">
        <f t="shared" si="170"/>
        <v>7.4228910588277459E-168</v>
      </c>
      <c r="HA159" s="86">
        <f t="shared" si="170"/>
        <v>4.3411206553606794E-179</v>
      </c>
      <c r="HC159" s="86">
        <f t="shared" si="181"/>
        <v>2.3620944696296814E-39</v>
      </c>
      <c r="HD159" s="86">
        <f t="shared" si="181"/>
        <v>3.9432939605071249E-20</v>
      </c>
      <c r="HE159" s="86">
        <f t="shared" si="181"/>
        <v>1.1676304364386356E-35</v>
      </c>
      <c r="HF159" s="86">
        <f t="shared" si="180"/>
        <v>7.2479749163885335E-25</v>
      </c>
      <c r="HG159" s="86">
        <f t="shared" si="180"/>
        <v>3.1239838391257578E-49</v>
      </c>
      <c r="HH159" s="86">
        <f t="shared" si="180"/>
        <v>2.6481657228447804E-29</v>
      </c>
      <c r="HI159" s="86">
        <f t="shared" si="180"/>
        <v>2.1660387617767166E-46</v>
      </c>
      <c r="HJ159" s="86">
        <f t="shared" si="180"/>
        <v>7.2489531461620216E-61</v>
      </c>
      <c r="HK159" s="86">
        <f t="shared" si="180"/>
        <v>4.2666262054008382E-77</v>
      </c>
      <c r="HL159" s="86">
        <f t="shared" si="161"/>
        <v>1.6762795467450289E-66</v>
      </c>
      <c r="HM159" s="86">
        <f t="shared" si="161"/>
        <v>1.5628726413867037E-77</v>
      </c>
      <c r="HN159" s="86">
        <f t="shared" si="161"/>
        <v>1.862582431877751E-69</v>
      </c>
      <c r="HO159" s="86">
        <f t="shared" si="161"/>
        <v>9.1743874723617334E-50</v>
      </c>
      <c r="HP159" s="86">
        <f t="shared" si="161"/>
        <v>6.0994327568071416E-88</v>
      </c>
      <c r="HQ159" s="86">
        <f t="shared" si="161"/>
        <v>2.9572441391349595E-105</v>
      </c>
      <c r="HS159" s="86">
        <f t="shared" si="171"/>
        <v>0.16515257087826829</v>
      </c>
      <c r="HT159" s="86">
        <f t="shared" si="171"/>
        <v>0.19906992954824512</v>
      </c>
      <c r="HU159" s="86">
        <f t="shared" si="171"/>
        <v>0.20291172678460831</v>
      </c>
      <c r="HV159" s="86">
        <f t="shared" si="171"/>
        <v>0.16673435925473429</v>
      </c>
      <c r="HW159" s="86">
        <f t="shared" si="171"/>
        <v>0.14804981010725116</v>
      </c>
      <c r="HX159" s="86">
        <f t="shared" si="171"/>
        <v>0.11418744580633852</v>
      </c>
      <c r="HY159" s="86">
        <f t="shared" si="171"/>
        <v>7.4785677758993502E-2</v>
      </c>
      <c r="HZ159" s="86">
        <f t="shared" si="171"/>
        <v>6.8166224192946753E-2</v>
      </c>
      <c r="IA159" s="86">
        <f t="shared" si="171"/>
        <v>6.5486086850352468E-2</v>
      </c>
      <c r="IB159" s="86">
        <f t="shared" si="171"/>
        <v>7.7234026085705038E-2</v>
      </c>
      <c r="IC159" s="86">
        <f t="shared" si="171"/>
        <v>0.12265925703801274</v>
      </c>
      <c r="ID159" s="86">
        <f t="shared" si="171"/>
        <v>0.16603701731599649</v>
      </c>
      <c r="IE159" s="86">
        <f t="shared" si="171"/>
        <v>0.17299278915502458</v>
      </c>
      <c r="IF159" s="86">
        <f t="shared" si="171"/>
        <v>2.9707113837714752E-2</v>
      </c>
      <c r="IG159" s="86">
        <f t="shared" si="171"/>
        <v>0.13401219851344326</v>
      </c>
      <c r="II159" s="86">
        <f t="shared" si="172"/>
        <v>2.367631655543144E-8</v>
      </c>
      <c r="IJ159" s="86">
        <f t="shared" si="172"/>
        <v>2.1332512543169401E-7</v>
      </c>
      <c r="IK159" s="86">
        <f t="shared" si="172"/>
        <v>2.8863782860390223E-8</v>
      </c>
      <c r="IL159" s="86">
        <f t="shared" si="172"/>
        <v>1.5225152992679308E-7</v>
      </c>
      <c r="IM159" s="86">
        <f t="shared" si="172"/>
        <v>9.2136524698049348E-8</v>
      </c>
      <c r="IN159" s="86">
        <f t="shared" si="172"/>
        <v>1.0154495942543483E-5</v>
      </c>
      <c r="IO159" s="86">
        <f t="shared" si="172"/>
        <v>7.2743259899143612E-6</v>
      </c>
      <c r="IP159" s="86">
        <f t="shared" si="172"/>
        <v>1.1096235392218531E-5</v>
      </c>
      <c r="IQ159" s="86">
        <f t="shared" si="172"/>
        <v>1.1931031552848789E-5</v>
      </c>
      <c r="IR159" s="86">
        <f t="shared" si="172"/>
        <v>4.5634823469567768E-6</v>
      </c>
      <c r="IS159" s="86">
        <f t="shared" si="172"/>
        <v>7.8620740576915108E-7</v>
      </c>
      <c r="IT159" s="86">
        <f t="shared" si="172"/>
        <v>2.8230329508235446E-8</v>
      </c>
      <c r="IU159" s="86">
        <f t="shared" si="172"/>
        <v>1.2349749819595612E-8</v>
      </c>
      <c r="IV159" s="86">
        <f t="shared" si="172"/>
        <v>4.1747120519720161E-10</v>
      </c>
      <c r="IW159" s="86">
        <f t="shared" si="172"/>
        <v>6.7675057846332857E-6</v>
      </c>
      <c r="IY159" s="86">
        <f t="shared" si="173"/>
        <v>0.16515259455458484</v>
      </c>
      <c r="IZ159" s="86">
        <f t="shared" si="173"/>
        <v>0.19907014287337055</v>
      </c>
      <c r="JA159" s="86">
        <f t="shared" si="173"/>
        <v>0.20291175564839117</v>
      </c>
      <c r="JB159" s="86">
        <f t="shared" si="173"/>
        <v>0.16673451150626423</v>
      </c>
      <c r="JC159" s="86">
        <f t="shared" si="173"/>
        <v>0.14804990224377584</v>
      </c>
      <c r="JD159" s="86">
        <f t="shared" si="173"/>
        <v>0.11419760030228107</v>
      </c>
      <c r="JE159" s="86">
        <f t="shared" si="173"/>
        <v>7.4792952084983419E-2</v>
      </c>
      <c r="JF159" s="86">
        <f t="shared" si="173"/>
        <v>6.8177320428338975E-2</v>
      </c>
      <c r="JG159" s="86">
        <f t="shared" si="173"/>
        <v>6.5498017881905318E-2</v>
      </c>
      <c r="JH159" s="86">
        <f t="shared" si="173"/>
        <v>7.7238589568051991E-2</v>
      </c>
      <c r="JI159" s="86">
        <f t="shared" si="173"/>
        <v>0.12266004324541852</v>
      </c>
      <c r="JJ159" s="86">
        <f t="shared" si="173"/>
        <v>0.16603704554632601</v>
      </c>
      <c r="JK159" s="86">
        <f t="shared" si="173"/>
        <v>0.17299280150477439</v>
      </c>
      <c r="JL159" s="86">
        <f t="shared" si="173"/>
        <v>2.9707114255185959E-2</v>
      </c>
      <c r="JM159" s="86">
        <f t="shared" si="173"/>
        <v>0.13401896601922789</v>
      </c>
    </row>
    <row r="160" spans="2:273" x14ac:dyDescent="0.25">
      <c r="B160" s="2">
        <v>133</v>
      </c>
      <c r="C160" s="37">
        <v>50.722999999999999</v>
      </c>
      <c r="D160" s="37">
        <v>51.86</v>
      </c>
      <c r="E160" s="37">
        <v>52.518000000000001</v>
      </c>
      <c r="F160" s="37">
        <v>54.982999999999997</v>
      </c>
      <c r="G160" s="37">
        <v>58.033999999999999</v>
      </c>
      <c r="H160" s="37">
        <v>56.732999999999997</v>
      </c>
      <c r="I160" s="37">
        <v>56.595999999999997</v>
      </c>
      <c r="J160" s="37">
        <v>66.069999999999993</v>
      </c>
      <c r="K160" s="37">
        <v>52.518000000000001</v>
      </c>
      <c r="L160" s="37">
        <v>53.643999999999998</v>
      </c>
      <c r="M160" s="37">
        <v>55.475000000000001</v>
      </c>
      <c r="N160" s="37">
        <v>55.133000000000003</v>
      </c>
      <c r="O160" s="37">
        <v>55.914999999999999</v>
      </c>
      <c r="P160" s="37">
        <v>53.564999999999998</v>
      </c>
      <c r="Q160" s="37">
        <v>59.41</v>
      </c>
      <c r="S160" s="4">
        <f t="shared" si="174"/>
        <v>51.065997468061433</v>
      </c>
      <c r="T160" s="4">
        <f t="shared" si="174"/>
        <v>52.190338424721403</v>
      </c>
      <c r="U160" s="4">
        <f t="shared" si="174"/>
        <v>51.978355494728206</v>
      </c>
      <c r="V160" s="4">
        <f t="shared" si="174"/>
        <v>55.233232547824166</v>
      </c>
      <c r="W160" s="4">
        <f t="shared" si="174"/>
        <v>57.720183571391296</v>
      </c>
      <c r="X160" s="4">
        <f t="shared" si="174"/>
        <v>57.076856101903552</v>
      </c>
      <c r="Y160" s="4">
        <f t="shared" si="174"/>
        <v>57.907449391327141</v>
      </c>
      <c r="Z160" s="4">
        <f t="shared" si="174"/>
        <v>67.672947752326365</v>
      </c>
      <c r="AA160" s="4">
        <f t="shared" si="174"/>
        <v>52.422475969907801</v>
      </c>
      <c r="AB160" s="4">
        <f t="shared" si="174"/>
        <v>54.003930099509233</v>
      </c>
      <c r="AC160" s="4">
        <f t="shared" si="174"/>
        <v>55.722738512884511</v>
      </c>
      <c r="AD160" s="4">
        <f t="shared" si="174"/>
        <v>55.648110818908826</v>
      </c>
      <c r="AE160" s="4">
        <f t="shared" si="174"/>
        <v>56.835603112835422</v>
      </c>
      <c r="AF160" s="4">
        <f t="shared" si="174"/>
        <v>55.549742609121772</v>
      </c>
      <c r="AG160" s="4">
        <f t="shared" si="174"/>
        <v>62.772202517340354</v>
      </c>
      <c r="AI160" s="4">
        <f t="shared" si="175"/>
        <v>-0.34299746806143361</v>
      </c>
      <c r="AJ160" s="4">
        <f t="shared" si="175"/>
        <v>-0.33033842472140407</v>
      </c>
      <c r="AK160" s="4">
        <f t="shared" si="175"/>
        <v>0.53964450527179508</v>
      </c>
      <c r="AL160" s="4">
        <f t="shared" si="175"/>
        <v>-0.25023254782416871</v>
      </c>
      <c r="AM160" s="4">
        <f t="shared" si="175"/>
        <v>0.31381642860870329</v>
      </c>
      <c r="AN160" s="4">
        <f t="shared" si="175"/>
        <v>-0.34385610190355465</v>
      </c>
      <c r="AO160" s="4">
        <f t="shared" si="175"/>
        <v>-1.3114493913271446</v>
      </c>
      <c r="AP160" s="4">
        <f t="shared" si="175"/>
        <v>-1.6029477523263722</v>
      </c>
      <c r="AQ160" s="4">
        <f t="shared" si="175"/>
        <v>9.5524030092200007E-2</v>
      </c>
      <c r="AR160" s="4">
        <f t="shared" si="175"/>
        <v>-0.35993009950923494</v>
      </c>
      <c r="AS160" s="4">
        <f t="shared" si="175"/>
        <v>-0.24773851288450999</v>
      </c>
      <c r="AT160" s="4">
        <f t="shared" si="175"/>
        <v>-0.51511081890882338</v>
      </c>
      <c r="AU160" s="4">
        <f t="shared" si="175"/>
        <v>-0.92060311283542262</v>
      </c>
      <c r="AV160" s="4">
        <f t="shared" si="175"/>
        <v>-1.9847426091217741</v>
      </c>
      <c r="AW160" s="4">
        <f t="shared" si="175"/>
        <v>-3.3622025173403571</v>
      </c>
      <c r="AY160" s="2">
        <f t="shared" si="167"/>
        <v>51.065565849534856</v>
      </c>
      <c r="AZ160" s="2">
        <f t="shared" si="167"/>
        <v>52.185342685708761</v>
      </c>
      <c r="BA160" s="2">
        <f t="shared" si="167"/>
        <v>51.964116122073463</v>
      </c>
      <c r="BB160" s="2">
        <f t="shared" si="167"/>
        <v>55.222566763113548</v>
      </c>
      <c r="BC160" s="2">
        <f t="shared" si="167"/>
        <v>57.712850596563356</v>
      </c>
      <c r="BD160" s="2">
        <f t="shared" si="167"/>
        <v>57.071020244654676</v>
      </c>
      <c r="BE160" s="2">
        <f t="shared" si="167"/>
        <v>57.905835257361709</v>
      </c>
      <c r="BF160" s="2">
        <f t="shared" si="167"/>
        <v>67.670862322542476</v>
      </c>
      <c r="BG160" s="2">
        <f t="shared" si="167"/>
        <v>52.419893659674081</v>
      </c>
      <c r="BH160" s="2">
        <f t="shared" si="167"/>
        <v>54.002094594319679</v>
      </c>
      <c r="BI160" s="2">
        <f t="shared" si="167"/>
        <v>55.715564039653657</v>
      </c>
      <c r="BJ160" s="2">
        <f t="shared" si="167"/>
        <v>55.621284120354531</v>
      </c>
      <c r="BK160" s="2">
        <f t="shared" si="167"/>
        <v>56.794070769615992</v>
      </c>
      <c r="BL160" s="2">
        <f t="shared" si="167"/>
        <v>55.38015701408586</v>
      </c>
      <c r="BM160" s="2">
        <f t="shared" si="167"/>
        <v>58.259925669707798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87.085104606630921</v>
      </c>
      <c r="DL160" s="2">
        <f t="shared" si="176"/>
        <v>87.588120225510892</v>
      </c>
      <c r="DM160" s="2">
        <f t="shared" si="176"/>
        <v>88.922574912891974</v>
      </c>
      <c r="DN160" s="2">
        <f t="shared" si="176"/>
        <v>97.85429900332224</v>
      </c>
      <c r="DO160" s="2">
        <f t="shared" si="176"/>
        <v>88.824295403377107</v>
      </c>
      <c r="DP160" s="2">
        <f t="shared" si="176"/>
        <v>89.751837148217632</v>
      </c>
      <c r="DQ160" s="2">
        <f t="shared" si="176"/>
        <v>100.39990904183536</v>
      </c>
      <c r="DR160" s="2">
        <f t="shared" si="176"/>
        <v>103.9468975817923</v>
      </c>
      <c r="DS160" s="2">
        <f t="shared" si="176"/>
        <v>91.169863305322124</v>
      </c>
      <c r="DT160" s="2">
        <f t="shared" si="176"/>
        <v>86.68814285714285</v>
      </c>
      <c r="DU160" s="2">
        <f t="shared" si="176"/>
        <v>73.761914651493598</v>
      </c>
      <c r="DV160" s="2">
        <f t="shared" si="176"/>
        <v>92.593319345661456</v>
      </c>
      <c r="DW160" s="2">
        <f t="shared" si="176"/>
        <v>87.300719115877044</v>
      </c>
      <c r="DX160" s="2">
        <f t="shared" si="176"/>
        <v>89.644219607843112</v>
      </c>
      <c r="DY160" s="2">
        <f t="shared" si="176"/>
        <v>72.942635483870959</v>
      </c>
      <c r="EA160" s="2">
        <f t="shared" ref="EA160:EJ185" si="213">CE$228*$B160+CE$229</f>
        <v>50.958551826005831</v>
      </c>
      <c r="EB160" s="2">
        <f t="shared" si="213"/>
        <v>52.085111904761902</v>
      </c>
      <c r="EC160" s="2">
        <f t="shared" si="213"/>
        <v>51.92751963290246</v>
      </c>
      <c r="ED160" s="2">
        <f t="shared" si="213"/>
        <v>55.198434096036088</v>
      </c>
      <c r="EE160" s="2">
        <f t="shared" si="213"/>
        <v>57.720114239050062</v>
      </c>
      <c r="EF160" s="2">
        <f t="shared" si="213"/>
        <v>56.756000000000014</v>
      </c>
      <c r="EG160" s="2">
        <f t="shared" si="213"/>
        <v>57.845039009093767</v>
      </c>
      <c r="EH160" s="2">
        <f t="shared" si="213"/>
        <v>67.625065067732606</v>
      </c>
      <c r="EI160" s="2">
        <f t="shared" si="213"/>
        <v>52.295281088401872</v>
      </c>
      <c r="EJ160" s="2">
        <f t="shared" si="213"/>
        <v>53.998807769340488</v>
      </c>
      <c r="EK160" s="2">
        <f t="shared" si="212"/>
        <v>55.985523779822238</v>
      </c>
      <c r="EL160" s="2">
        <f t="shared" si="179"/>
        <v>55.640302745881165</v>
      </c>
      <c r="EM160" s="2">
        <f t="shared" si="179"/>
        <v>56.647740000000006</v>
      </c>
      <c r="EN160" s="2">
        <f t="shared" si="179"/>
        <v>55.315083494580037</v>
      </c>
      <c r="EO160" s="2">
        <f t="shared" si="179"/>
        <v>58.331594471205705</v>
      </c>
      <c r="EQ160" s="2">
        <f t="shared" si="177"/>
        <v>51.702653523908261</v>
      </c>
      <c r="ER160" s="2">
        <f t="shared" si="177"/>
        <v>52.749443029612763</v>
      </c>
      <c r="ES160" s="2">
        <f t="shared" si="177"/>
        <v>52.126757790934292</v>
      </c>
      <c r="ET160" s="2">
        <f t="shared" si="177"/>
        <v>55.271853871892212</v>
      </c>
      <c r="EU160" s="2">
        <f t="shared" si="177"/>
        <v>57.588247466790634</v>
      </c>
      <c r="EV160" s="2">
        <f t="shared" si="177"/>
        <v>58.396816333063597</v>
      </c>
      <c r="EW160" s="2">
        <f t="shared" si="177"/>
        <v>58.105470162240394</v>
      </c>
      <c r="EX160" s="2">
        <f t="shared" si="177"/>
        <v>67.797073122883319</v>
      </c>
      <c r="EY160" s="2">
        <f t="shared" si="177"/>
        <v>52.869987550293501</v>
      </c>
      <c r="EZ160" s="2">
        <f t="shared" si="177"/>
        <v>53.951705578817609</v>
      </c>
      <c r="FA160" s="2">
        <f t="shared" si="177"/>
        <v>54.291922631420128</v>
      </c>
      <c r="FB160" s="2">
        <f t="shared" si="177"/>
        <v>55.406041394089783</v>
      </c>
      <c r="FC160" s="2">
        <f t="shared" si="177"/>
        <v>57.734019269582959</v>
      </c>
      <c r="FD160" s="2">
        <f t="shared" si="177"/>
        <v>55.773631570119548</v>
      </c>
      <c r="FE160" s="2">
        <f t="shared" si="177"/>
        <v>57.457761607389784</v>
      </c>
      <c r="FG160" s="2">
        <f t="shared" si="178"/>
        <v>0.9996590275439835</v>
      </c>
      <c r="FH160" s="2">
        <f t="shared" si="178"/>
        <v>0.9997143851285536</v>
      </c>
      <c r="FI160" s="2">
        <f t="shared" si="178"/>
        <v>0.99968506007199021</v>
      </c>
      <c r="FJ160" s="2">
        <f t="shared" si="178"/>
        <v>0.9996888630186731</v>
      </c>
      <c r="FK160" s="2">
        <f t="shared" si="178"/>
        <v>0.99965083174631364</v>
      </c>
      <c r="FL160" s="2">
        <f t="shared" si="178"/>
        <v>0.99969185851544995</v>
      </c>
      <c r="FM160" s="2">
        <f t="shared" si="178"/>
        <v>0.99965219543037021</v>
      </c>
      <c r="FN160" s="2">
        <f t="shared" si="178"/>
        <v>0.99963636110817178</v>
      </c>
      <c r="FO160" s="2">
        <f t="shared" si="178"/>
        <v>0.99963335234911455</v>
      </c>
      <c r="FP160" s="2">
        <f t="shared" si="178"/>
        <v>0.99964157209949867</v>
      </c>
      <c r="FQ160" s="2">
        <f t="shared" si="178"/>
        <v>0.99964292055879267</v>
      </c>
      <c r="FR160" s="2">
        <f t="shared" si="178"/>
        <v>0.99964309937885443</v>
      </c>
      <c r="FS160" s="2">
        <f t="shared" si="178"/>
        <v>0.99964728262526559</v>
      </c>
      <c r="FT160" s="2">
        <f t="shared" si="178"/>
        <v>0.99963378183364826</v>
      </c>
      <c r="FU160" s="2">
        <f t="shared" si="178"/>
        <v>0.99958627878063055</v>
      </c>
      <c r="FW160" s="2">
        <f t="shared" si="169"/>
        <v>0.12726199169677074</v>
      </c>
      <c r="FX160" s="2">
        <f t="shared" si="169"/>
        <v>0.1356109783499844</v>
      </c>
      <c r="FY160" s="2">
        <f t="shared" si="169"/>
        <v>0.12520327115459007</v>
      </c>
      <c r="FZ160" s="2">
        <f t="shared" si="169"/>
        <v>0.14792812845960052</v>
      </c>
      <c r="GA160" s="2">
        <f t="shared" si="169"/>
        <v>0.13744353331510945</v>
      </c>
      <c r="GB160" s="2">
        <f t="shared" si="169"/>
        <v>0.18579340799383728</v>
      </c>
      <c r="GC160" s="2">
        <f t="shared" si="169"/>
        <v>0.176612780210123</v>
      </c>
      <c r="GD160" s="2">
        <f t="shared" si="169"/>
        <v>0.18946335889170018</v>
      </c>
      <c r="GE160" s="2">
        <f t="shared" si="169"/>
        <v>0.19202724232467658</v>
      </c>
      <c r="GF160" s="2">
        <f t="shared" si="169"/>
        <v>0.17897139541765858</v>
      </c>
      <c r="GG160" s="2">
        <f t="shared" si="169"/>
        <v>0.16314781325485639</v>
      </c>
      <c r="GH160" s="2">
        <f t="shared" si="169"/>
        <v>0.13748396761995446</v>
      </c>
      <c r="GI160" s="2">
        <f t="shared" si="169"/>
        <v>0.12475514822857202</v>
      </c>
      <c r="GJ160" s="2">
        <f t="shared" si="169"/>
        <v>0.11449522749434511</v>
      </c>
      <c r="GK160" s="2">
        <f t="shared" si="169"/>
        <v>8.8934282996130182E-2</v>
      </c>
      <c r="GM160" s="86">
        <f t="shared" si="170"/>
        <v>1.7542676286835684E-78</v>
      </c>
      <c r="GN160" s="86">
        <f t="shared" si="170"/>
        <v>3.6974648238008729E-55</v>
      </c>
      <c r="GO160" s="86">
        <f t="shared" si="170"/>
        <v>3.9604827328827689E-85</v>
      </c>
      <c r="GP160" s="86">
        <f t="shared" si="170"/>
        <v>7.7241039206377017E-76</v>
      </c>
      <c r="GQ160" s="86">
        <f t="shared" si="170"/>
        <v>3.8978702047853906E-91</v>
      </c>
      <c r="GR160" s="86">
        <f t="shared" si="170"/>
        <v>1.4355444639031507E-53</v>
      </c>
      <c r="GS160" s="86">
        <f t="shared" si="170"/>
        <v>2.7826802803982017E-83</v>
      </c>
      <c r="GT160" s="86">
        <f t="shared" si="170"/>
        <v>1.5941314879704702E-104</v>
      </c>
      <c r="GU160" s="86">
        <f t="shared" si="170"/>
        <v>4.9490656124940829E-114</v>
      </c>
      <c r="GV160" s="86">
        <f t="shared" si="170"/>
        <v>4.0434431273975261E-103</v>
      </c>
      <c r="GW160" s="86">
        <f t="shared" si="170"/>
        <v>1.3911069972802806E-119</v>
      </c>
      <c r="GX160" s="86">
        <f t="shared" si="170"/>
        <v>1.3708558492410515E-124</v>
      </c>
      <c r="GY160" s="86">
        <f t="shared" si="170"/>
        <v>3.2444890422801087E-137</v>
      </c>
      <c r="GZ160" s="86">
        <f t="shared" si="170"/>
        <v>1.0545652221021524E-172</v>
      </c>
      <c r="HA160" s="86">
        <f t="shared" si="170"/>
        <v>2.9819639996153776E-184</v>
      </c>
      <c r="HC160" s="86">
        <f t="shared" si="181"/>
        <v>4.8977802023837504E-41</v>
      </c>
      <c r="HD160" s="86">
        <f t="shared" si="181"/>
        <v>5.6340864844766477E-21</v>
      </c>
      <c r="HE160" s="86">
        <f t="shared" si="181"/>
        <v>3.4110212744585862E-37</v>
      </c>
      <c r="HF160" s="86">
        <f t="shared" si="180"/>
        <v>6.5624440078661873E-26</v>
      </c>
      <c r="HG160" s="86">
        <f t="shared" si="180"/>
        <v>2.3885876106878579E-51</v>
      </c>
      <c r="HH160" s="86">
        <f t="shared" si="180"/>
        <v>1.6395880421670653E-30</v>
      </c>
      <c r="HI160" s="86">
        <f t="shared" si="180"/>
        <v>2.4829004745410607E-48</v>
      </c>
      <c r="HJ160" s="86">
        <f t="shared" si="180"/>
        <v>1.9959037736886171E-63</v>
      </c>
      <c r="HK160" s="86">
        <f t="shared" si="180"/>
        <v>2.5653117778954924E-80</v>
      </c>
      <c r="HL160" s="86">
        <f t="shared" si="161"/>
        <v>2.7504082597934712E-69</v>
      </c>
      <c r="HM160" s="86">
        <f t="shared" si="161"/>
        <v>7.8828891224185768E-81</v>
      </c>
      <c r="HN160" s="86">
        <f t="shared" si="161"/>
        <v>1.8842366643951221E-72</v>
      </c>
      <c r="HO160" s="86">
        <f t="shared" si="161"/>
        <v>6.3653946877018901E-52</v>
      </c>
      <c r="HP160" s="86">
        <f t="shared" si="161"/>
        <v>1.0245218331697396E-91</v>
      </c>
      <c r="HQ160" s="86">
        <f t="shared" si="161"/>
        <v>9.2236515622368858E-110</v>
      </c>
      <c r="HS160" s="86">
        <f t="shared" si="171"/>
        <v>0.12398637216736402</v>
      </c>
      <c r="HT160" s="86">
        <f t="shared" si="171"/>
        <v>0.15331794238894214</v>
      </c>
      <c r="HU160" s="86">
        <f t="shared" si="171"/>
        <v>0.15561582062886606</v>
      </c>
      <c r="HV160" s="86">
        <f t="shared" si="171"/>
        <v>0.1241896454046372</v>
      </c>
      <c r="HW160" s="86">
        <f t="shared" si="171"/>
        <v>0.11020263060377693</v>
      </c>
      <c r="HX160" s="86">
        <f t="shared" si="171"/>
        <v>8.3068173360575009E-2</v>
      </c>
      <c r="HY160" s="86">
        <f t="shared" si="171"/>
        <v>5.333208542364351E-2</v>
      </c>
      <c r="HZ160" s="86">
        <f t="shared" si="171"/>
        <v>4.7760106381151787E-2</v>
      </c>
      <c r="IA160" s="86">
        <f t="shared" si="171"/>
        <v>4.5646791309496247E-2</v>
      </c>
      <c r="IB160" s="86">
        <f t="shared" si="171"/>
        <v>5.457138487948486E-2</v>
      </c>
      <c r="IC160" s="86">
        <f t="shared" si="171"/>
        <v>8.9155858534038762E-2</v>
      </c>
      <c r="ID160" s="86">
        <f t="shared" si="171"/>
        <v>0.12321294108730163</v>
      </c>
      <c r="IE160" s="86">
        <f t="shared" si="171"/>
        <v>0.13001422851608407</v>
      </c>
      <c r="IF160" s="86">
        <f t="shared" si="171"/>
        <v>1.2175592981046696E-2</v>
      </c>
      <c r="IG160" s="86">
        <f t="shared" si="171"/>
        <v>7.5385393939076492E-2</v>
      </c>
      <c r="II160" s="86">
        <f t="shared" si="172"/>
        <v>9.8813099009137846E-8</v>
      </c>
      <c r="IJ160" s="86">
        <f t="shared" si="172"/>
        <v>7.6885780370603371E-7</v>
      </c>
      <c r="IK160" s="86">
        <f t="shared" si="172"/>
        <v>1.1690565462579311E-7</v>
      </c>
      <c r="IL160" s="86">
        <f t="shared" si="172"/>
        <v>6.070044141492401E-7</v>
      </c>
      <c r="IM160" s="86">
        <f t="shared" si="172"/>
        <v>3.6215858797966805E-7</v>
      </c>
      <c r="IN160" s="86">
        <f t="shared" si="172"/>
        <v>3.204571734249865E-5</v>
      </c>
      <c r="IO160" s="86">
        <f t="shared" si="172"/>
        <v>2.2803422796404158E-5</v>
      </c>
      <c r="IP160" s="86">
        <f t="shared" si="172"/>
        <v>3.5277057143179065E-5</v>
      </c>
      <c r="IQ160" s="86">
        <f t="shared" si="172"/>
        <v>3.8080358380138318E-5</v>
      </c>
      <c r="IR160" s="86">
        <f t="shared" si="172"/>
        <v>1.5213088535703628E-5</v>
      </c>
      <c r="IS160" s="86">
        <f t="shared" si="172"/>
        <v>2.9040832955878933E-6</v>
      </c>
      <c r="IT160" s="86">
        <f t="shared" si="172"/>
        <v>1.2365544472811667E-7</v>
      </c>
      <c r="IU160" s="86">
        <f t="shared" si="172"/>
        <v>5.3683580334094277E-8</v>
      </c>
      <c r="IV160" s="86">
        <f t="shared" si="172"/>
        <v>2.2563588682409677E-9</v>
      </c>
      <c r="IW160" s="86">
        <f t="shared" si="172"/>
        <v>1.4945558275879652E-5</v>
      </c>
      <c r="IY160" s="86">
        <f t="shared" si="173"/>
        <v>0.12398647098046303</v>
      </c>
      <c r="IZ160" s="86">
        <f t="shared" si="173"/>
        <v>0.15331871124674584</v>
      </c>
      <c r="JA160" s="86">
        <f t="shared" si="173"/>
        <v>0.15561593753452069</v>
      </c>
      <c r="JB160" s="86">
        <f t="shared" si="173"/>
        <v>0.12419025240905135</v>
      </c>
      <c r="JC160" s="86">
        <f t="shared" si="173"/>
        <v>0.11020299276236491</v>
      </c>
      <c r="JD160" s="86">
        <f t="shared" si="173"/>
        <v>8.3100219077917509E-2</v>
      </c>
      <c r="JE160" s="86">
        <f t="shared" si="173"/>
        <v>5.3354888846439914E-2</v>
      </c>
      <c r="JF160" s="86">
        <f t="shared" si="173"/>
        <v>4.7795383438294967E-2</v>
      </c>
      <c r="JG160" s="86">
        <f t="shared" si="173"/>
        <v>4.5684871667876388E-2</v>
      </c>
      <c r="JH160" s="86">
        <f t="shared" si="173"/>
        <v>5.4586597968020567E-2</v>
      </c>
      <c r="JI160" s="86">
        <f t="shared" si="173"/>
        <v>8.9158762617334353E-2</v>
      </c>
      <c r="JJ160" s="86">
        <f t="shared" si="173"/>
        <v>0.12321306474274636</v>
      </c>
      <c r="JK160" s="86">
        <f t="shared" si="173"/>
        <v>0.1300142821996644</v>
      </c>
      <c r="JL160" s="86">
        <f t="shared" si="173"/>
        <v>1.2175595237405565E-2</v>
      </c>
      <c r="JM160" s="86">
        <f t="shared" si="173"/>
        <v>7.5400339497352378E-2</v>
      </c>
    </row>
    <row r="161" spans="2:273" x14ac:dyDescent="0.25">
      <c r="B161" s="2">
        <v>134</v>
      </c>
      <c r="C161" s="37">
        <v>50.923000000000002</v>
      </c>
      <c r="D161" s="37">
        <v>51.404000000000003</v>
      </c>
      <c r="E161" s="37">
        <v>50.338999999999999</v>
      </c>
      <c r="F161" s="37">
        <v>54.085000000000001</v>
      </c>
      <c r="G161" s="37">
        <v>57.207000000000001</v>
      </c>
      <c r="H161" s="37">
        <v>57.9</v>
      </c>
      <c r="I161" s="37">
        <v>57.386000000000003</v>
      </c>
      <c r="J161" s="37">
        <v>66.332999999999998</v>
      </c>
      <c r="K161" s="37">
        <v>51.536000000000001</v>
      </c>
      <c r="L161" s="37">
        <v>53.831000000000003</v>
      </c>
      <c r="M161" s="37">
        <v>54.61</v>
      </c>
      <c r="N161" s="37">
        <v>54.482999999999997</v>
      </c>
      <c r="O161" s="37">
        <v>55.051000000000002</v>
      </c>
      <c r="P161" s="37">
        <v>53.484000000000002</v>
      </c>
      <c r="Q161" s="37">
        <v>57.540999999999997</v>
      </c>
      <c r="S161" s="4">
        <f t="shared" si="174"/>
        <v>50.911812527584196</v>
      </c>
      <c r="T161" s="4">
        <f t="shared" si="174"/>
        <v>52.045135467487214</v>
      </c>
      <c r="U161" s="4">
        <f t="shared" si="174"/>
        <v>51.8107535561902</v>
      </c>
      <c r="V161" s="4">
        <f t="shared" si="174"/>
        <v>55.080586843817969</v>
      </c>
      <c r="W161" s="4">
        <f t="shared" si="174"/>
        <v>57.580020502072728</v>
      </c>
      <c r="X161" s="4">
        <f t="shared" si="174"/>
        <v>56.92657361744164</v>
      </c>
      <c r="Y161" s="4">
        <f t="shared" si="174"/>
        <v>57.795965040264115</v>
      </c>
      <c r="Z161" s="4">
        <f t="shared" si="174"/>
        <v>67.577518439069038</v>
      </c>
      <c r="AA161" s="4">
        <f t="shared" si="174"/>
        <v>52.255115461787824</v>
      </c>
      <c r="AB161" s="4">
        <f t="shared" si="174"/>
        <v>53.795536138893212</v>
      </c>
      <c r="AC161" s="4">
        <f t="shared" si="174"/>
        <v>55.552478162989836</v>
      </c>
      <c r="AD161" s="4">
        <f t="shared" si="174"/>
        <v>55.437691626130324</v>
      </c>
      <c r="AE161" s="4">
        <f t="shared" si="174"/>
        <v>56.668843280515368</v>
      </c>
      <c r="AF161" s="4">
        <f t="shared" si="174"/>
        <v>55.258968590511067</v>
      </c>
      <c r="AG161" s="4">
        <f t="shared" si="174"/>
        <v>60.033564859231163</v>
      </c>
      <c r="AI161" s="4">
        <f t="shared" si="175"/>
        <v>1.1187472415805644E-2</v>
      </c>
      <c r="AJ161" s="4">
        <f t="shared" si="175"/>
        <v>-0.64113546748721006</v>
      </c>
      <c r="AK161" s="4">
        <f t="shared" si="175"/>
        <v>-1.4717535561902011</v>
      </c>
      <c r="AL161" s="4">
        <f t="shared" si="175"/>
        <v>-0.9955868438179678</v>
      </c>
      <c r="AM161" s="4">
        <f t="shared" si="175"/>
        <v>-0.37302050207272686</v>
      </c>
      <c r="AN161" s="4">
        <f t="shared" si="175"/>
        <v>0.97342638255835823</v>
      </c>
      <c r="AO161" s="4">
        <f t="shared" si="175"/>
        <v>-0.40996504026411174</v>
      </c>
      <c r="AP161" s="4">
        <f t="shared" si="175"/>
        <v>-1.24451843906904</v>
      </c>
      <c r="AQ161" s="4">
        <f t="shared" si="175"/>
        <v>-0.7191154617878226</v>
      </c>
      <c r="AR161" s="4">
        <f t="shared" si="175"/>
        <v>3.5463861106791228E-2</v>
      </c>
      <c r="AS161" s="4">
        <f t="shared" si="175"/>
        <v>-0.94247816298983622</v>
      </c>
      <c r="AT161" s="4">
        <f t="shared" si="175"/>
        <v>-0.95469162613032665</v>
      </c>
      <c r="AU161" s="4">
        <f t="shared" si="175"/>
        <v>-1.6178432805153662</v>
      </c>
      <c r="AV161" s="4">
        <f t="shared" si="175"/>
        <v>-1.7749685905110653</v>
      </c>
      <c r="AW161" s="4">
        <f t="shared" si="175"/>
        <v>-2.492564859231166</v>
      </c>
      <c r="AY161" s="2">
        <f t="shared" ref="AY161:BM177" si="214">IF(OR($B161 &lt; C$230, $B161 &gt; C$233), #N/A, ((1-FG161)*DK161) + (FG161 - FW161)*EA161 + (FW161*EQ161))</f>
        <v>50.911680239968931</v>
      </c>
      <c r="AZ161" s="2">
        <f t="shared" si="214"/>
        <v>52.043406919006756</v>
      </c>
      <c r="BA161" s="2">
        <f t="shared" si="214"/>
        <v>51.805930880712488</v>
      </c>
      <c r="BB161" s="2">
        <f t="shared" si="214"/>
        <v>55.077352727285231</v>
      </c>
      <c r="BC161" s="2">
        <f t="shared" si="214"/>
        <v>57.577819924855064</v>
      </c>
      <c r="BD161" s="2">
        <f t="shared" si="214"/>
        <v>56.91928097950877</v>
      </c>
      <c r="BE161" s="2">
        <f t="shared" si="214"/>
        <v>57.793013644136487</v>
      </c>
      <c r="BF161" s="2">
        <f t="shared" si="214"/>
        <v>67.572808249443185</v>
      </c>
      <c r="BG161" s="2">
        <f t="shared" si="214"/>
        <v>52.249020850621342</v>
      </c>
      <c r="BH161" s="2">
        <f t="shared" si="214"/>
        <v>53.793077489715344</v>
      </c>
      <c r="BI161" s="2">
        <f t="shared" si="214"/>
        <v>55.549898911118774</v>
      </c>
      <c r="BJ161" s="2">
        <f t="shared" si="214"/>
        <v>55.429833277227047</v>
      </c>
      <c r="BK161" s="2">
        <f t="shared" si="214"/>
        <v>56.656019125579526</v>
      </c>
      <c r="BL161" s="2">
        <f t="shared" si="214"/>
        <v>55.21457188216754</v>
      </c>
      <c r="BM161" s="2">
        <f t="shared" si="214"/>
        <v>58.125102493192259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>
        <f t="shared" si="215"/>
        <v>53.484000000000002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>
        <f t="shared" si="210"/>
        <v>53.484000000000002</v>
      </c>
      <c r="DI161" s="2" t="str">
        <f t="shared" si="211"/>
        <v/>
      </c>
      <c r="DK161" s="2">
        <f t="shared" si="176"/>
        <v>87.252301783564945</v>
      </c>
      <c r="DL161" s="2">
        <f t="shared" si="176"/>
        <v>87.740415433403783</v>
      </c>
      <c r="DM161" s="2">
        <f t="shared" si="176"/>
        <v>89.084505226480815</v>
      </c>
      <c r="DN161" s="2">
        <f t="shared" si="176"/>
        <v>98.041876774388385</v>
      </c>
      <c r="DO161" s="2">
        <f t="shared" si="176"/>
        <v>88.90159136960601</v>
      </c>
      <c r="DP161" s="2">
        <f t="shared" si="176"/>
        <v>89.833735647279539</v>
      </c>
      <c r="DQ161" s="2">
        <f t="shared" si="176"/>
        <v>100.62841592442646</v>
      </c>
      <c r="DR161" s="2">
        <f t="shared" si="176"/>
        <v>104.1226477003319</v>
      </c>
      <c r="DS161" s="2">
        <f t="shared" si="176"/>
        <v>91.321123529411764</v>
      </c>
      <c r="DT161" s="2">
        <f t="shared" si="176"/>
        <v>86.776814285714281</v>
      </c>
      <c r="DU161" s="2">
        <f t="shared" si="176"/>
        <v>73.713401612138455</v>
      </c>
      <c r="DV161" s="2">
        <f t="shared" si="176"/>
        <v>92.722728307254627</v>
      </c>
      <c r="DW161" s="2">
        <f t="shared" si="176"/>
        <v>87.37944556297191</v>
      </c>
      <c r="DX161" s="2">
        <f t="shared" si="176"/>
        <v>89.788215126050389</v>
      </c>
      <c r="DY161" s="2">
        <f t="shared" si="176"/>
        <v>72.932270967741928</v>
      </c>
      <c r="EA161" s="2">
        <f t="shared" si="213"/>
        <v>50.79364815204368</v>
      </c>
      <c r="EB161" s="2">
        <f t="shared" si="213"/>
        <v>51.932872619047615</v>
      </c>
      <c r="EC161" s="2">
        <f t="shared" si="213"/>
        <v>51.767098505319026</v>
      </c>
      <c r="ED161" s="2">
        <f t="shared" si="213"/>
        <v>55.05293981630679</v>
      </c>
      <c r="EE161" s="2">
        <f t="shared" si="213"/>
        <v>57.588198704437353</v>
      </c>
      <c r="EF161" s="2">
        <f t="shared" si="213"/>
        <v>56.569970588235307</v>
      </c>
      <c r="EG161" s="2">
        <f t="shared" si="213"/>
        <v>57.728139636249615</v>
      </c>
      <c r="EH161" s="2">
        <f t="shared" si="213"/>
        <v>67.524416611148112</v>
      </c>
      <c r="EI161" s="2">
        <f t="shared" si="213"/>
        <v>52.113260132972172</v>
      </c>
      <c r="EJ161" s="2">
        <f t="shared" si="213"/>
        <v>53.791679774066651</v>
      </c>
      <c r="EK161" s="2">
        <f t="shared" si="212"/>
        <v>55.852236199906443</v>
      </c>
      <c r="EL161" s="2">
        <f t="shared" si="179"/>
        <v>55.453850504243619</v>
      </c>
      <c r="EM161" s="2">
        <f t="shared" si="179"/>
        <v>56.493274285714293</v>
      </c>
      <c r="EN161" s="2">
        <f t="shared" si="179"/>
        <v>55.143568233360384</v>
      </c>
      <c r="EO161" s="2">
        <f t="shared" si="179"/>
        <v>58.206808469336409</v>
      </c>
      <c r="EQ161" s="2">
        <f t="shared" si="177"/>
        <v>51.5676496704436</v>
      </c>
      <c r="ER161" s="2">
        <f t="shared" si="177"/>
        <v>52.622413462414585</v>
      </c>
      <c r="ES161" s="2">
        <f t="shared" si="177"/>
        <v>51.974357343981502</v>
      </c>
      <c r="ET161" s="2">
        <f t="shared" si="177"/>
        <v>55.129316773448174</v>
      </c>
      <c r="EU161" s="2">
        <f t="shared" si="177"/>
        <v>57.451370451199665</v>
      </c>
      <c r="EV161" s="2">
        <f t="shared" si="177"/>
        <v>58.268667736686254</v>
      </c>
      <c r="EW161" s="2">
        <f t="shared" si="177"/>
        <v>57.997380693812389</v>
      </c>
      <c r="EX161" s="2">
        <f t="shared" si="177"/>
        <v>67.702119353850577</v>
      </c>
      <c r="EY161" s="2">
        <f t="shared" si="177"/>
        <v>52.706562370556014</v>
      </c>
      <c r="EZ161" s="2">
        <f t="shared" si="177"/>
        <v>53.743028749859924</v>
      </c>
      <c r="FA161" s="2">
        <f t="shared" si="177"/>
        <v>54.102512801013944</v>
      </c>
      <c r="FB161" s="2">
        <f t="shared" si="177"/>
        <v>55.210875711092427</v>
      </c>
      <c r="FC161" s="2">
        <f t="shared" si="177"/>
        <v>57.62381574921924</v>
      </c>
      <c r="FD161" s="2">
        <f t="shared" si="177"/>
        <v>55.622203858056395</v>
      </c>
      <c r="FE161" s="2">
        <f t="shared" si="177"/>
        <v>57.30426482521294</v>
      </c>
      <c r="FG161" s="2">
        <f t="shared" si="178"/>
        <v>0.99968902009420935</v>
      </c>
      <c r="FH161" s="2">
        <f t="shared" si="178"/>
        <v>0.99973950959497193</v>
      </c>
      <c r="FI161" s="2">
        <f t="shared" si="178"/>
        <v>0.99971276341220994</v>
      </c>
      <c r="FJ161" s="2">
        <f t="shared" si="178"/>
        <v>0.99971623193187731</v>
      </c>
      <c r="FK161" s="2">
        <f t="shared" si="178"/>
        <v>0.99968154498397876</v>
      </c>
      <c r="FL161" s="2">
        <f t="shared" si="178"/>
        <v>0.99971896400627513</v>
      </c>
      <c r="FM161" s="2">
        <f t="shared" si="178"/>
        <v>0.99968278875489414</v>
      </c>
      <c r="FN161" s="2">
        <f t="shared" si="178"/>
        <v>0.9996683467773716</v>
      </c>
      <c r="FO161" s="2">
        <f t="shared" si="178"/>
        <v>0.99966560258016657</v>
      </c>
      <c r="FP161" s="2">
        <f t="shared" si="178"/>
        <v>0.99967309955990424</v>
      </c>
      <c r="FQ161" s="2">
        <f t="shared" si="178"/>
        <v>0.99967432944682555</v>
      </c>
      <c r="FR161" s="2">
        <f t="shared" si="178"/>
        <v>0.99967449254290608</v>
      </c>
      <c r="FS161" s="2">
        <f t="shared" si="178"/>
        <v>0.99967830794720181</v>
      </c>
      <c r="FT161" s="2">
        <f t="shared" si="178"/>
        <v>0.99966599429997594</v>
      </c>
      <c r="FU161" s="2">
        <f t="shared" si="178"/>
        <v>0.99962266802745414</v>
      </c>
      <c r="FW161" s="2">
        <f t="shared" ref="FW161:GK177" si="216">POWER(10,($B161-C$232)/C$229)/(1+POWER(10,($B161-C$232)/C$229))</f>
        <v>0.1378475063902169</v>
      </c>
      <c r="FX161" s="2">
        <f t="shared" si="216"/>
        <v>0.14677416080848804</v>
      </c>
      <c r="FY161" s="2">
        <f t="shared" si="216"/>
        <v>0.13564415878777794</v>
      </c>
      <c r="FZ161" s="2">
        <f t="shared" si="216"/>
        <v>0.15991764852045781</v>
      </c>
      <c r="GA161" s="2">
        <f t="shared" si="216"/>
        <v>0.14873161107892283</v>
      </c>
      <c r="GB161" s="2">
        <f t="shared" si="216"/>
        <v>0.20013106886949844</v>
      </c>
      <c r="GC161" s="2">
        <f t="shared" si="216"/>
        <v>0.190407652882427</v>
      </c>
      <c r="GD161" s="2">
        <f t="shared" si="216"/>
        <v>0.204013266539989</v>
      </c>
      <c r="GE161" s="2">
        <f t="shared" si="216"/>
        <v>0.20672382728860159</v>
      </c>
      <c r="GF161" s="2">
        <f t="shared" si="216"/>
        <v>0.19290733325393189</v>
      </c>
      <c r="GG161" s="2">
        <f t="shared" si="216"/>
        <v>0.17611591900917614</v>
      </c>
      <c r="GH161" s="2">
        <f t="shared" si="216"/>
        <v>0.14877479342674196</v>
      </c>
      <c r="GI161" s="2">
        <f t="shared" si="216"/>
        <v>0.13516444018800811</v>
      </c>
      <c r="GJ161" s="2">
        <f t="shared" si="216"/>
        <v>0.12416990337361226</v>
      </c>
      <c r="GK161" s="2">
        <f t="shared" si="216"/>
        <v>9.6684924350740026E-2</v>
      </c>
      <c r="GM161" s="86">
        <f t="shared" ref="GM161:HA177" si="217" xml:space="preserve"> _xlfn.NORM.DIST($B161, C$7, ABS(C$11), TRUE) * _xlfn.NORM.DIST(($B161 - C$7)*C$15, 0, ABS(C$11), TRUE) * 2</f>
        <v>1.0146894269544271E-80</v>
      </c>
      <c r="GN161" s="86">
        <f t="shared" si="217"/>
        <v>9.6366053851311034E-57</v>
      </c>
      <c r="GO161" s="86">
        <f t="shared" si="217"/>
        <v>1.3830490845071579E-87</v>
      </c>
      <c r="GP161" s="86">
        <f t="shared" si="217"/>
        <v>4.8866264747957439E-78</v>
      </c>
      <c r="GQ161" s="86">
        <f t="shared" si="217"/>
        <v>8.8567013277418277E-94</v>
      </c>
      <c r="GR161" s="86">
        <f t="shared" si="217"/>
        <v>4.4312525727629743E-55</v>
      </c>
      <c r="GS161" s="86">
        <f t="shared" si="217"/>
        <v>1.1477823685576005E-85</v>
      </c>
      <c r="GT161" s="86">
        <f t="shared" si="217"/>
        <v>1.5650032969999483E-107</v>
      </c>
      <c r="GU161" s="86">
        <f t="shared" si="217"/>
        <v>2.7882771598862233E-117</v>
      </c>
      <c r="GV161" s="86">
        <f t="shared" si="217"/>
        <v>4.8805336225050553E-106</v>
      </c>
      <c r="GW161" s="86">
        <f t="shared" si="217"/>
        <v>5.3596900113400632E-123</v>
      </c>
      <c r="GX161" s="86">
        <f t="shared" si="217"/>
        <v>3.6072429201347774E-128</v>
      </c>
      <c r="GY161" s="86">
        <f t="shared" si="217"/>
        <v>3.5299447134618297E-141</v>
      </c>
      <c r="GZ161" s="86">
        <f t="shared" si="217"/>
        <v>1.2761665814665314E-177</v>
      </c>
      <c r="HA161" s="86">
        <f t="shared" si="217"/>
        <v>1.7272854489795234E-189</v>
      </c>
      <c r="HC161" s="86">
        <f t="shared" si="181"/>
        <v>9.3381895429299302E-43</v>
      </c>
      <c r="HD161" s="86">
        <f t="shared" si="181"/>
        <v>7.7156173765395986E-22</v>
      </c>
      <c r="HE161" s="86">
        <f t="shared" si="181"/>
        <v>9.2247879202361221E-39</v>
      </c>
      <c r="HF161" s="86">
        <f t="shared" si="180"/>
        <v>5.6416797941776938E-27</v>
      </c>
      <c r="HG161" s="86">
        <f t="shared" si="180"/>
        <v>1.6435815816774949E-53</v>
      </c>
      <c r="HH161" s="86">
        <f t="shared" si="180"/>
        <v>9.5731800878823508E-32</v>
      </c>
      <c r="HI161" s="86">
        <f t="shared" si="180"/>
        <v>2.5901400941406827E-50</v>
      </c>
      <c r="HJ161" s="86">
        <f t="shared" si="180"/>
        <v>4.8533954450070844E-66</v>
      </c>
      <c r="HK161" s="86">
        <f t="shared" si="180"/>
        <v>1.3214185848967123E-83</v>
      </c>
      <c r="HL161" s="86">
        <f t="shared" si="161"/>
        <v>3.9454855722213927E-72</v>
      </c>
      <c r="HM161" s="86">
        <f t="shared" si="161"/>
        <v>3.3845491376376811E-84</v>
      </c>
      <c r="HN161" s="86">
        <f t="shared" si="161"/>
        <v>1.6429904858804956E-75</v>
      </c>
      <c r="HO161" s="86">
        <f t="shared" si="161"/>
        <v>3.962581653198529E-54</v>
      </c>
      <c r="HP161" s="86">
        <f t="shared" si="161"/>
        <v>1.4292205039757027E-95</v>
      </c>
      <c r="HQ161" s="86">
        <f t="shared" si="161"/>
        <v>2.3073888694079873E-114</v>
      </c>
      <c r="HS161" s="86">
        <f t="shared" ref="HS161:IG177" si="218" xml:space="preserve"> _xlfn.NORM.DIST($B161, C$9, ABS(C$13), TRUE) * _xlfn.NORM.DIST(($B161 - C$9)*C$17, 0, ABS(C$13), TRUE) * 2</f>
        <v>9.1135652613323848E-2</v>
      </c>
      <c r="HT161" s="86">
        <f t="shared" si="218"/>
        <v>0.11570570130971647</v>
      </c>
      <c r="HU161" s="86">
        <f t="shared" si="218"/>
        <v>0.11683091310340837</v>
      </c>
      <c r="HV161" s="86">
        <f t="shared" si="218"/>
        <v>9.0453706071001658E-2</v>
      </c>
      <c r="HW161" s="86">
        <f t="shared" si="218"/>
        <v>8.0334794455052289E-2</v>
      </c>
      <c r="HX161" s="86">
        <f t="shared" si="218"/>
        <v>5.9166039468845827E-2</v>
      </c>
      <c r="HY161" s="86">
        <f t="shared" si="218"/>
        <v>3.727431473977294E-2</v>
      </c>
      <c r="HZ161" s="86">
        <f t="shared" si="218"/>
        <v>3.2748886324796646E-2</v>
      </c>
      <c r="IA161" s="86">
        <f t="shared" si="218"/>
        <v>3.1129054864042521E-2</v>
      </c>
      <c r="IB161" s="86">
        <f t="shared" si="218"/>
        <v>3.7739628633648332E-2</v>
      </c>
      <c r="IC161" s="86">
        <f t="shared" si="218"/>
        <v>6.3396069494412774E-2</v>
      </c>
      <c r="ID161" s="86">
        <f t="shared" si="218"/>
        <v>8.9368155431440444E-2</v>
      </c>
      <c r="IE161" s="86">
        <f t="shared" si="218"/>
        <v>9.5622173592357002E-2</v>
      </c>
      <c r="IF161" s="86">
        <f t="shared" si="218"/>
        <v>4.4140912054233036E-3</v>
      </c>
      <c r="IG161" s="86">
        <f t="shared" si="218"/>
        <v>3.8207439358424168E-2</v>
      </c>
      <c r="II161" s="86">
        <f t="shared" ref="II161:IW177" si="219" xml:space="preserve"> _xlfn.NORM.DIST($B161, C$10, ABS(C$14), TRUE) * _xlfn.NORM.DIST(($B161 - C$10)*C$18, 0, ABS(C$14), TRUE) * 2</f>
        <v>3.8683782738736934E-7</v>
      </c>
      <c r="IJ161" s="86">
        <f t="shared" si="219"/>
        <v>2.6111505476595519E-6</v>
      </c>
      <c r="IK161" s="86">
        <f t="shared" si="219"/>
        <v>4.4501646282793339E-7</v>
      </c>
      <c r="IL161" s="86">
        <f t="shared" si="219"/>
        <v>2.2614594253602088E-6</v>
      </c>
      <c r="IM161" s="86">
        <f t="shared" si="219"/>
        <v>1.3351817462871622E-6</v>
      </c>
      <c r="IN161" s="86">
        <f t="shared" si="219"/>
        <v>9.4687007107184954E-5</v>
      </c>
      <c r="IO161" s="86">
        <f t="shared" si="219"/>
        <v>6.71217999026566E-5</v>
      </c>
      <c r="IP161" s="86">
        <f t="shared" si="219"/>
        <v>1.0485302905109163E-4</v>
      </c>
      <c r="IQ161" s="86">
        <f t="shared" si="219"/>
        <v>1.1352083337943841E-4</v>
      </c>
      <c r="IR161" s="86">
        <f t="shared" si="219"/>
        <v>4.742320910476891E-5</v>
      </c>
      <c r="IS161" s="86">
        <f t="shared" si="219"/>
        <v>1.0019272010894683E-5</v>
      </c>
      <c r="IT161" s="86">
        <f t="shared" si="219"/>
        <v>5.0539731854438275E-7</v>
      </c>
      <c r="IU161" s="86">
        <f t="shared" si="219"/>
        <v>2.1865119010043883E-7</v>
      </c>
      <c r="IV161" s="86">
        <f t="shared" si="219"/>
        <v>1.1362789814618807E-8</v>
      </c>
      <c r="IW161" s="86">
        <f t="shared" si="219"/>
        <v>3.2089734900213252E-5</v>
      </c>
      <c r="IY161" s="86">
        <f t="shared" ref="IY161:JM177" si="220">GM161+HC161+HS161+II161</f>
        <v>9.113603945115123E-2</v>
      </c>
      <c r="IZ161" s="86">
        <f t="shared" si="220"/>
        <v>0.11570831246026413</v>
      </c>
      <c r="JA161" s="86">
        <f t="shared" si="220"/>
        <v>0.11683135811987121</v>
      </c>
      <c r="JB161" s="86">
        <f t="shared" si="220"/>
        <v>9.045596753042702E-2</v>
      </c>
      <c r="JC161" s="86">
        <f t="shared" si="220"/>
        <v>8.0336129636798578E-2</v>
      </c>
      <c r="JD161" s="86">
        <f t="shared" si="220"/>
        <v>5.9260726475953013E-2</v>
      </c>
      <c r="JE161" s="86">
        <f t="shared" si="220"/>
        <v>3.7341436539675595E-2</v>
      </c>
      <c r="JF161" s="86">
        <f t="shared" si="220"/>
        <v>3.2853739353847736E-2</v>
      </c>
      <c r="JG161" s="86">
        <f t="shared" si="220"/>
        <v>3.1242575697421959E-2</v>
      </c>
      <c r="JH161" s="86">
        <f t="shared" si="220"/>
        <v>3.7787051842753099E-2</v>
      </c>
      <c r="JI161" s="86">
        <f t="shared" si="220"/>
        <v>6.3406088766423674E-2</v>
      </c>
      <c r="JJ161" s="86">
        <f t="shared" si="220"/>
        <v>8.9368660828758995E-2</v>
      </c>
      <c r="JK161" s="86">
        <f t="shared" si="220"/>
        <v>9.56223922435471E-2</v>
      </c>
      <c r="JL161" s="86">
        <f t="shared" si="220"/>
        <v>4.4141025682131185E-3</v>
      </c>
      <c r="JM161" s="86">
        <f t="shared" si="220"/>
        <v>3.8239529093324384E-2</v>
      </c>
    </row>
    <row r="162" spans="2:273" x14ac:dyDescent="0.25">
      <c r="B162" s="2">
        <v>135</v>
      </c>
      <c r="C162" s="37">
        <v>49.6</v>
      </c>
      <c r="D162" s="37">
        <v>51.122999999999998</v>
      </c>
      <c r="E162" s="37">
        <v>50.570999999999998</v>
      </c>
      <c r="F162" s="37">
        <v>53.712000000000003</v>
      </c>
      <c r="G162" s="37">
        <v>56.171999999999997</v>
      </c>
      <c r="H162" s="37">
        <v>57.966999999999999</v>
      </c>
      <c r="I162" s="37">
        <v>56.404000000000003</v>
      </c>
      <c r="J162" s="37">
        <v>66.718999999999994</v>
      </c>
      <c r="K162" s="37">
        <v>52.554000000000002</v>
      </c>
      <c r="L162" s="37">
        <v>53.796999999999997</v>
      </c>
      <c r="M162" s="37">
        <v>55.067999999999998</v>
      </c>
      <c r="N162" s="37">
        <v>55.55</v>
      </c>
      <c r="O162" s="37">
        <v>55.067999999999998</v>
      </c>
      <c r="P162" s="37">
        <v>54.225999999999999</v>
      </c>
      <c r="Q162" s="37">
        <v>56.393000000000001</v>
      </c>
      <c r="S162" s="4">
        <f t="shared" si="174"/>
        <v>50.759128212653991</v>
      </c>
      <c r="T162" s="4">
        <f t="shared" si="174"/>
        <v>51.903200922949431</v>
      </c>
      <c r="U162" s="4">
        <f t="shared" si="174"/>
        <v>51.649654519344637</v>
      </c>
      <c r="V162" s="4">
        <f t="shared" si="174"/>
        <v>54.933476658775838</v>
      </c>
      <c r="W162" s="4">
        <f t="shared" si="174"/>
        <v>57.443367972255302</v>
      </c>
      <c r="X162" s="4">
        <f t="shared" si="174"/>
        <v>56.787455986370269</v>
      </c>
      <c r="Y162" s="4">
        <f t="shared" si="174"/>
        <v>57.688102061729133</v>
      </c>
      <c r="Z162" s="4">
        <f t="shared" si="174"/>
        <v>67.487221251811945</v>
      </c>
      <c r="AA162" s="4">
        <f t="shared" si="174"/>
        <v>52.094985715406281</v>
      </c>
      <c r="AB162" s="4">
        <f t="shared" si="174"/>
        <v>53.590172302707316</v>
      </c>
      <c r="AC162" s="4">
        <f t="shared" si="174"/>
        <v>55.38410842312809</v>
      </c>
      <c r="AD162" s="4">
        <f t="shared" si="174"/>
        <v>55.240323117825611</v>
      </c>
      <c r="AE162" s="4">
        <f t="shared" si="174"/>
        <v>56.52345267062686</v>
      </c>
      <c r="AF162" s="4">
        <f t="shared" si="174"/>
        <v>55.059781563371267</v>
      </c>
      <c r="AG162" s="4">
        <f t="shared" si="174"/>
        <v>58.723654875671976</v>
      </c>
      <c r="AI162" s="4">
        <f t="shared" si="175"/>
        <v>-1.1591282126539895</v>
      </c>
      <c r="AJ162" s="4">
        <f t="shared" si="175"/>
        <v>-0.78020092294943311</v>
      </c>
      <c r="AK162" s="4">
        <f t="shared" si="175"/>
        <v>-1.0786545193446386</v>
      </c>
      <c r="AL162" s="4">
        <f t="shared" si="175"/>
        <v>-1.2214766587758348</v>
      </c>
      <c r="AM162" s="4">
        <f t="shared" si="175"/>
        <v>-1.2713679722553053</v>
      </c>
      <c r="AN162" s="4">
        <f t="shared" si="175"/>
        <v>1.1795440136297302</v>
      </c>
      <c r="AO162" s="4">
        <f t="shared" si="175"/>
        <v>-1.2841020617291292</v>
      </c>
      <c r="AP162" s="4">
        <f t="shared" si="175"/>
        <v>-0.76822125181195133</v>
      </c>
      <c r="AQ162" s="4">
        <f t="shared" si="175"/>
        <v>0.45901428459372084</v>
      </c>
      <c r="AR162" s="4">
        <f t="shared" si="175"/>
        <v>0.20682769729268102</v>
      </c>
      <c r="AS162" s="4">
        <f t="shared" si="175"/>
        <v>-0.3161084231280924</v>
      </c>
      <c r="AT162" s="4">
        <f t="shared" si="175"/>
        <v>0.30967688217438649</v>
      </c>
      <c r="AU162" s="4">
        <f t="shared" si="175"/>
        <v>-1.4554526706268618</v>
      </c>
      <c r="AV162" s="4">
        <f t="shared" si="175"/>
        <v>-0.83378156337126796</v>
      </c>
      <c r="AW162" s="4">
        <f t="shared" si="175"/>
        <v>-2.3306548756719749</v>
      </c>
      <c r="AY162" s="2">
        <f t="shared" si="214"/>
        <v>50.759091603787184</v>
      </c>
      <c r="AZ162" s="2">
        <f t="shared" si="214"/>
        <v>51.902634709166627</v>
      </c>
      <c r="BA162" s="2">
        <f t="shared" si="214"/>
        <v>51.648142948440082</v>
      </c>
      <c r="BB162" s="2">
        <f t="shared" si="214"/>
        <v>54.932357109192949</v>
      </c>
      <c r="BC162" s="2">
        <f t="shared" si="214"/>
        <v>57.442642577990242</v>
      </c>
      <c r="BD162" s="2">
        <f t="shared" si="214"/>
        <v>56.770696524090667</v>
      </c>
      <c r="BE162" s="2">
        <f t="shared" si="214"/>
        <v>57.680755303005618</v>
      </c>
      <c r="BF162" s="2">
        <f t="shared" si="214"/>
        <v>67.47515538118671</v>
      </c>
      <c r="BG162" s="2">
        <f t="shared" si="214"/>
        <v>52.0792842141948</v>
      </c>
      <c r="BH162" s="2">
        <f t="shared" si="214"/>
        <v>53.584050134031486</v>
      </c>
      <c r="BI162" s="2">
        <f t="shared" si="214"/>
        <v>55.38138333151776</v>
      </c>
      <c r="BJ162" s="2">
        <f t="shared" si="214"/>
        <v>55.238079727917288</v>
      </c>
      <c r="BK162" s="2">
        <f t="shared" si="214"/>
        <v>56.519809186917179</v>
      </c>
      <c r="BL162" s="2">
        <f t="shared" si="214"/>
        <v>55.049799890631661</v>
      </c>
      <c r="BM162" s="2">
        <f t="shared" si="214"/>
        <v>57.989316900723146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>
        <f t="shared" si="215"/>
        <v>54.225999999999999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>
        <f t="shared" si="210"/>
        <v>54.225999999999999</v>
      </c>
      <c r="DI162" s="2" t="str">
        <f t="shared" si="211"/>
        <v/>
      </c>
      <c r="DK162" s="2">
        <f t="shared" si="176"/>
        <v>87.41949896049897</v>
      </c>
      <c r="DL162" s="2">
        <f t="shared" si="176"/>
        <v>87.892710641296659</v>
      </c>
      <c r="DM162" s="2">
        <f t="shared" si="176"/>
        <v>89.246435540069669</v>
      </c>
      <c r="DN162" s="2">
        <f t="shared" si="176"/>
        <v>98.22945454545453</v>
      </c>
      <c r="DO162" s="2">
        <f t="shared" si="176"/>
        <v>88.978887335834898</v>
      </c>
      <c r="DP162" s="2">
        <f t="shared" si="176"/>
        <v>89.915634146341461</v>
      </c>
      <c r="DQ162" s="2">
        <f t="shared" si="176"/>
        <v>100.85692280701755</v>
      </c>
      <c r="DR162" s="2">
        <f t="shared" si="176"/>
        <v>104.29839781887148</v>
      </c>
      <c r="DS162" s="2">
        <f t="shared" si="176"/>
        <v>91.472383753501404</v>
      </c>
      <c r="DT162" s="2">
        <f t="shared" si="176"/>
        <v>86.865485714285711</v>
      </c>
      <c r="DU162" s="2">
        <f t="shared" si="176"/>
        <v>73.664888572783312</v>
      </c>
      <c r="DV162" s="2">
        <f t="shared" si="176"/>
        <v>92.852137268847798</v>
      </c>
      <c r="DW162" s="2">
        <f t="shared" si="176"/>
        <v>87.458172010066775</v>
      </c>
      <c r="DX162" s="2">
        <f t="shared" si="176"/>
        <v>89.93221064425768</v>
      </c>
      <c r="DY162" s="2">
        <f t="shared" si="176"/>
        <v>72.921906451612898</v>
      </c>
      <c r="EA162" s="2">
        <f t="shared" si="213"/>
        <v>50.628744478081529</v>
      </c>
      <c r="EB162" s="2">
        <f t="shared" si="213"/>
        <v>51.780633333333334</v>
      </c>
      <c r="EC162" s="2">
        <f t="shared" si="213"/>
        <v>51.606677377735586</v>
      </c>
      <c r="ED162" s="2">
        <f t="shared" si="213"/>
        <v>54.907445536577498</v>
      </c>
      <c r="EE162" s="2">
        <f t="shared" si="213"/>
        <v>57.456283169824644</v>
      </c>
      <c r="EF162" s="2">
        <f t="shared" si="213"/>
        <v>56.3839411764706</v>
      </c>
      <c r="EG162" s="2">
        <f t="shared" si="213"/>
        <v>57.611240263405463</v>
      </c>
      <c r="EH162" s="2">
        <f t="shared" si="213"/>
        <v>67.423768154563604</v>
      </c>
      <c r="EI162" s="2">
        <f t="shared" si="213"/>
        <v>51.93123917754248</v>
      </c>
      <c r="EJ162" s="2">
        <f t="shared" si="213"/>
        <v>53.584551778792807</v>
      </c>
      <c r="EK162" s="2">
        <f t="shared" si="212"/>
        <v>55.718948619990641</v>
      </c>
      <c r="EL162" s="2">
        <f t="shared" si="179"/>
        <v>55.267398262606079</v>
      </c>
      <c r="EM162" s="2">
        <f t="shared" si="179"/>
        <v>56.338808571428572</v>
      </c>
      <c r="EN162" s="2">
        <f t="shared" si="179"/>
        <v>54.972052972140737</v>
      </c>
      <c r="EO162" s="2">
        <f t="shared" si="179"/>
        <v>58.082022467467112</v>
      </c>
      <c r="EQ162" s="2">
        <f t="shared" si="177"/>
        <v>51.432645816978933</v>
      </c>
      <c r="ER162" s="2">
        <f t="shared" si="177"/>
        <v>52.495383895216406</v>
      </c>
      <c r="ES162" s="2">
        <f t="shared" si="177"/>
        <v>51.821956897028713</v>
      </c>
      <c r="ET162" s="2">
        <f t="shared" si="177"/>
        <v>54.986779675004129</v>
      </c>
      <c r="EU162" s="2">
        <f t="shared" si="177"/>
        <v>57.314493435608696</v>
      </c>
      <c r="EV162" s="2">
        <f t="shared" si="177"/>
        <v>58.140519140308903</v>
      </c>
      <c r="EW162" s="2">
        <f t="shared" si="177"/>
        <v>57.889291225384376</v>
      </c>
      <c r="EX162" s="2">
        <f t="shared" si="177"/>
        <v>67.607165584817849</v>
      </c>
      <c r="EY162" s="2">
        <f t="shared" si="177"/>
        <v>52.543137190818527</v>
      </c>
      <c r="EZ162" s="2">
        <f t="shared" si="177"/>
        <v>53.534351920902232</v>
      </c>
      <c r="FA162" s="2">
        <f t="shared" si="177"/>
        <v>53.913102970607767</v>
      </c>
      <c r="FB162" s="2">
        <f t="shared" si="177"/>
        <v>55.015710028095071</v>
      </c>
      <c r="FC162" s="2">
        <f t="shared" si="177"/>
        <v>57.513612228855514</v>
      </c>
      <c r="FD162" s="2">
        <f t="shared" si="177"/>
        <v>55.470776145993241</v>
      </c>
      <c r="FE162" s="2">
        <f t="shared" si="177"/>
        <v>57.150768043036095</v>
      </c>
      <c r="FG162" s="2">
        <f t="shared" si="178"/>
        <v>0.99971637519431089</v>
      </c>
      <c r="FH162" s="2">
        <f t="shared" si="178"/>
        <v>0.99976242448175634</v>
      </c>
      <c r="FI162" s="2">
        <f t="shared" si="178"/>
        <v>0.99973803049753562</v>
      </c>
      <c r="FJ162" s="2">
        <f t="shared" si="178"/>
        <v>0.99974119398400729</v>
      </c>
      <c r="FK162" s="2">
        <f t="shared" si="178"/>
        <v>0.99970955743516943</v>
      </c>
      <c r="FL162" s="2">
        <f t="shared" si="178"/>
        <v>0.99974368578930495</v>
      </c>
      <c r="FM162" s="2">
        <f t="shared" si="178"/>
        <v>0.99971069183117389</v>
      </c>
      <c r="FN162" s="2">
        <f t="shared" si="178"/>
        <v>0.99969751983911315</v>
      </c>
      <c r="FO162" s="2">
        <f t="shared" si="178"/>
        <v>0.99969501695483687</v>
      </c>
      <c r="FP162" s="2">
        <f t="shared" si="178"/>
        <v>0.99970185467948136</v>
      </c>
      <c r="FQ162" s="2">
        <f t="shared" si="178"/>
        <v>0.99970297641409278</v>
      </c>
      <c r="FR162" s="2">
        <f t="shared" si="178"/>
        <v>0.99970312516800908</v>
      </c>
      <c r="FS162" s="2">
        <f t="shared" si="178"/>
        <v>0.9997066050562482</v>
      </c>
      <c r="FT162" s="2">
        <f t="shared" si="178"/>
        <v>0.99969537422856081</v>
      </c>
      <c r="FU162" s="2">
        <f t="shared" si="178"/>
        <v>0.99965585772509247</v>
      </c>
      <c r="FW162" s="2">
        <f t="shared" si="216"/>
        <v>0.14916302450608487</v>
      </c>
      <c r="FX162" s="2">
        <f t="shared" si="216"/>
        <v>0.15868757074242121</v>
      </c>
      <c r="FY162" s="2">
        <f t="shared" si="216"/>
        <v>0.14680960868737963</v>
      </c>
      <c r="FZ162" s="2">
        <f t="shared" si="216"/>
        <v>0.17268197941966401</v>
      </c>
      <c r="GA162" s="2">
        <f t="shared" si="216"/>
        <v>0.1607739655100367</v>
      </c>
      <c r="GB162" s="2">
        <f t="shared" si="216"/>
        <v>0.21528261539664947</v>
      </c>
      <c r="GC162" s="2">
        <f t="shared" si="216"/>
        <v>0.20501173586357355</v>
      </c>
      <c r="GD162" s="2">
        <f t="shared" si="216"/>
        <v>0.21937811589741391</v>
      </c>
      <c r="GE162" s="2">
        <f t="shared" si="216"/>
        <v>0.22223582201592515</v>
      </c>
      <c r="GF162" s="2">
        <f t="shared" si="216"/>
        <v>0.20765396386981877</v>
      </c>
      <c r="GG162" s="2">
        <f t="shared" si="216"/>
        <v>0.18988093253004151</v>
      </c>
      <c r="GH162" s="2">
        <f t="shared" si="216"/>
        <v>0.16081998368071124</v>
      </c>
      <c r="GI162" s="2">
        <f t="shared" si="216"/>
        <v>0.14629708591422716</v>
      </c>
      <c r="GJ162" s="2">
        <f t="shared" si="216"/>
        <v>0.13453786992114475</v>
      </c>
      <c r="GK162" s="2">
        <f t="shared" si="216"/>
        <v>0.10503316345303977</v>
      </c>
      <c r="GM162" s="86">
        <f t="shared" si="217"/>
        <v>5.4516516181416212E-83</v>
      </c>
      <c r="GN162" s="86">
        <f t="shared" si="217"/>
        <v>2.3820681242788711E-58</v>
      </c>
      <c r="GO162" s="86">
        <f t="shared" si="217"/>
        <v>4.4500784312337447E-90</v>
      </c>
      <c r="GP162" s="86">
        <f t="shared" si="217"/>
        <v>2.8717348849239273E-80</v>
      </c>
      <c r="GQ162" s="86">
        <f t="shared" si="217"/>
        <v>1.8420576803634358E-96</v>
      </c>
      <c r="GR162" s="86">
        <f t="shared" si="217"/>
        <v>1.3016399942414931E-56</v>
      </c>
      <c r="GS162" s="86">
        <f t="shared" si="217"/>
        <v>4.3752284690090165E-88</v>
      </c>
      <c r="GT162" s="86">
        <f t="shared" si="217"/>
        <v>1.390641502851484E-110</v>
      </c>
      <c r="GU162" s="86">
        <f t="shared" si="217"/>
        <v>1.4121819745382819E-120</v>
      </c>
      <c r="GV162" s="86">
        <f t="shared" si="217"/>
        <v>5.3562959447010491E-109</v>
      </c>
      <c r="GW162" s="86">
        <f t="shared" si="217"/>
        <v>1.8460396346707452E-126</v>
      </c>
      <c r="GX162" s="86">
        <f t="shared" si="217"/>
        <v>8.4337896015113906E-132</v>
      </c>
      <c r="GY162" s="86">
        <f t="shared" si="217"/>
        <v>3.3675516975880401E-145</v>
      </c>
      <c r="GZ162" s="86">
        <f t="shared" si="217"/>
        <v>1.3154441153117026E-182</v>
      </c>
      <c r="HA162" s="86">
        <f t="shared" si="217"/>
        <v>8.436932487371044E-195</v>
      </c>
      <c r="HC162" s="86">
        <f t="shared" si="181"/>
        <v>1.637115898323517E-44</v>
      </c>
      <c r="HD162" s="86">
        <f t="shared" si="181"/>
        <v>1.012727797170368E-22</v>
      </c>
      <c r="HE162" s="86">
        <f t="shared" si="181"/>
        <v>2.3094740932817516E-40</v>
      </c>
      <c r="HF162" s="86">
        <f t="shared" si="180"/>
        <v>4.6050818144177774E-28</v>
      </c>
      <c r="HG162" s="86">
        <f t="shared" si="180"/>
        <v>1.0177731781564177E-55</v>
      </c>
      <c r="HH162" s="86">
        <f t="shared" si="180"/>
        <v>5.2711124751394278E-33</v>
      </c>
      <c r="HI162" s="86">
        <f t="shared" si="180"/>
        <v>2.4589550712033389E-52</v>
      </c>
      <c r="HJ162" s="86">
        <f t="shared" si="180"/>
        <v>1.0422839183689463E-68</v>
      </c>
      <c r="HK162" s="86">
        <f t="shared" si="180"/>
        <v>5.8314703855004E-87</v>
      </c>
      <c r="HL162" s="86">
        <f t="shared" si="161"/>
        <v>4.9482195337459928E-75</v>
      </c>
      <c r="HM162" s="86">
        <f t="shared" si="161"/>
        <v>1.2369784567769549E-87</v>
      </c>
      <c r="HN162" s="86">
        <f t="shared" si="161"/>
        <v>1.2348274833008009E-78</v>
      </c>
      <c r="HO162" s="86">
        <f t="shared" si="161"/>
        <v>2.2132347689162479E-56</v>
      </c>
      <c r="HP162" s="86">
        <f t="shared" si="161"/>
        <v>1.6558296703347009E-99</v>
      </c>
      <c r="HQ162" s="86">
        <f t="shared" si="161"/>
        <v>4.62948992287287E-119</v>
      </c>
      <c r="HS162" s="86">
        <f t="shared" si="218"/>
        <v>6.5622523621220272E-2</v>
      </c>
      <c r="HT162" s="86">
        <f t="shared" si="218"/>
        <v>8.5637048699753221E-2</v>
      </c>
      <c r="HU162" s="86">
        <f t="shared" si="218"/>
        <v>8.5946331291607961E-2</v>
      </c>
      <c r="HV162" s="86">
        <f t="shared" si="218"/>
        <v>6.446018564991654E-2</v>
      </c>
      <c r="HW162" s="86">
        <f t="shared" si="218"/>
        <v>5.7371161651710682E-2</v>
      </c>
      <c r="HX162" s="86">
        <f t="shared" si="218"/>
        <v>4.1263520042656196E-2</v>
      </c>
      <c r="HY162" s="86">
        <f t="shared" si="218"/>
        <v>2.5529255840301333E-2</v>
      </c>
      <c r="HZ162" s="86">
        <f t="shared" si="218"/>
        <v>2.1973816329696798E-2</v>
      </c>
      <c r="IA162" s="86">
        <f t="shared" si="218"/>
        <v>2.076607243880783E-2</v>
      </c>
      <c r="IB162" s="86">
        <f t="shared" si="218"/>
        <v>2.5542339405943446E-2</v>
      </c>
      <c r="IC162" s="86">
        <f t="shared" si="218"/>
        <v>4.4106041689338932E-2</v>
      </c>
      <c r="ID162" s="86">
        <f t="shared" si="218"/>
        <v>6.3391172245804386E-2</v>
      </c>
      <c r="IE162" s="86">
        <f t="shared" si="218"/>
        <v>6.8864759199412456E-2</v>
      </c>
      <c r="IF162" s="86">
        <f t="shared" si="218"/>
        <v>1.4160373612462464E-3</v>
      </c>
      <c r="IG162" s="86">
        <f t="shared" si="218"/>
        <v>1.7424442593964654E-2</v>
      </c>
      <c r="II162" s="86">
        <f t="shared" si="219"/>
        <v>1.4205367820566487E-6</v>
      </c>
      <c r="IJ162" s="86">
        <f t="shared" si="219"/>
        <v>8.3559831000401064E-6</v>
      </c>
      <c r="IK162" s="86">
        <f t="shared" si="219"/>
        <v>1.5920998807522264E-6</v>
      </c>
      <c r="IL162" s="86">
        <f t="shared" si="219"/>
        <v>7.8731679444430347E-6</v>
      </c>
      <c r="IM162" s="86">
        <f t="shared" si="219"/>
        <v>4.6169257754734158E-6</v>
      </c>
      <c r="IN162" s="86">
        <f t="shared" si="219"/>
        <v>2.6196293400334832E-4</v>
      </c>
      <c r="IO162" s="86">
        <f t="shared" si="219"/>
        <v>1.8552349120470508E-4</v>
      </c>
      <c r="IP162" s="86">
        <f t="shared" si="219"/>
        <v>2.9138269585262343E-4</v>
      </c>
      <c r="IQ162" s="86">
        <f t="shared" si="219"/>
        <v>3.1610059374465456E-4</v>
      </c>
      <c r="IR162" s="86">
        <f t="shared" si="219"/>
        <v>1.3823894004842314E-4</v>
      </c>
      <c r="IS162" s="86">
        <f t="shared" si="219"/>
        <v>3.2286492386164558E-5</v>
      </c>
      <c r="IT162" s="86">
        <f t="shared" si="219"/>
        <v>1.9273902153084099E-6</v>
      </c>
      <c r="IU162" s="86">
        <f t="shared" si="219"/>
        <v>8.3441889480435216E-7</v>
      </c>
      <c r="IV162" s="86">
        <f t="shared" si="219"/>
        <v>5.3323591116953042E-8</v>
      </c>
      <c r="IW162" s="86">
        <f t="shared" si="219"/>
        <v>6.6992315935540423E-5</v>
      </c>
      <c r="IY162" s="86">
        <f t="shared" si="220"/>
        <v>6.5623944158002323E-2</v>
      </c>
      <c r="IZ162" s="86">
        <f t="shared" si="220"/>
        <v>8.5645404682853254E-2</v>
      </c>
      <c r="JA162" s="86">
        <f t="shared" si="220"/>
        <v>8.5947923391488712E-2</v>
      </c>
      <c r="JB162" s="86">
        <f t="shared" si="220"/>
        <v>6.4468058817860982E-2</v>
      </c>
      <c r="JC162" s="86">
        <f t="shared" si="220"/>
        <v>5.7375778577486158E-2</v>
      </c>
      <c r="JD162" s="86">
        <f t="shared" si="220"/>
        <v>4.1525482976659547E-2</v>
      </c>
      <c r="JE162" s="86">
        <f t="shared" si="220"/>
        <v>2.5714779331506038E-2</v>
      </c>
      <c r="JF162" s="86">
        <f t="shared" si="220"/>
        <v>2.226519902554942E-2</v>
      </c>
      <c r="JG162" s="86">
        <f t="shared" si="220"/>
        <v>2.1082173032552484E-2</v>
      </c>
      <c r="JH162" s="86">
        <f t="shared" si="220"/>
        <v>2.568057834599187E-2</v>
      </c>
      <c r="JI162" s="86">
        <f t="shared" si="220"/>
        <v>4.4138328181725098E-2</v>
      </c>
      <c r="JJ162" s="86">
        <f t="shared" si="220"/>
        <v>6.339309963601969E-2</v>
      </c>
      <c r="JK162" s="86">
        <f t="shared" si="220"/>
        <v>6.8865593618307255E-2</v>
      </c>
      <c r="JL162" s="86">
        <f t="shared" si="220"/>
        <v>1.4160906848373633E-3</v>
      </c>
      <c r="JM162" s="86">
        <f t="shared" si="220"/>
        <v>1.7491434909900194E-2</v>
      </c>
    </row>
    <row r="163" spans="2:273" x14ac:dyDescent="0.25">
      <c r="B163" s="2">
        <v>136</v>
      </c>
      <c r="C163" s="37">
        <v>49.615000000000002</v>
      </c>
      <c r="D163" s="37">
        <v>50.456000000000003</v>
      </c>
      <c r="E163" s="37">
        <v>51.161000000000001</v>
      </c>
      <c r="F163" s="37">
        <v>53.762999999999998</v>
      </c>
      <c r="G163" s="37">
        <v>57.017000000000003</v>
      </c>
      <c r="H163" s="37">
        <v>57.832999999999998</v>
      </c>
      <c r="I163" s="37">
        <v>56.667000000000002</v>
      </c>
      <c r="J163" s="37">
        <v>66.649000000000001</v>
      </c>
      <c r="K163" s="37">
        <v>50.536000000000001</v>
      </c>
      <c r="L163" s="37">
        <v>53.067999999999998</v>
      </c>
      <c r="M163" s="37">
        <v>54.558999999999997</v>
      </c>
      <c r="N163" s="37">
        <v>55.232999999999997</v>
      </c>
      <c r="O163" s="37">
        <v>56.152999999999999</v>
      </c>
      <c r="P163" s="37">
        <v>54.048000000000002</v>
      </c>
      <c r="Q163" s="37">
        <v>56.851999999999997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50.607889557439464</v>
      </c>
      <c r="T163" s="4">
        <f t="shared" si="221"/>
        <v>51.763326711057388</v>
      </c>
      <c r="U163" s="4">
        <f t="shared" si="221"/>
        <v>51.491301288386012</v>
      </c>
      <c r="V163" s="4">
        <f t="shared" si="221"/>
        <v>54.788653658932816</v>
      </c>
      <c r="W163" s="4">
        <f t="shared" si="221"/>
        <v>57.307906845354857</v>
      </c>
      <c r="X163" s="4">
        <f t="shared" si="221"/>
        <v>56.665600576826861</v>
      </c>
      <c r="Y163" s="4">
        <f t="shared" si="221"/>
        <v>57.586924764768675</v>
      </c>
      <c r="Z163" s="4">
        <f t="shared" si="221"/>
        <v>67.407214038005264</v>
      </c>
      <c r="AA163" s="4">
        <f t="shared" si="221"/>
        <v>51.948876470916268</v>
      </c>
      <c r="AB163" s="4">
        <f t="shared" si="221"/>
        <v>53.390548576944191</v>
      </c>
      <c r="AC163" s="4">
        <f t="shared" si="221"/>
        <v>55.216457533462496</v>
      </c>
      <c r="AD163" s="4">
        <f t="shared" si="221"/>
        <v>55.047179812818285</v>
      </c>
      <c r="AE163" s="4">
        <f t="shared" si="221"/>
        <v>56.386749949033479</v>
      </c>
      <c r="AF163" s="4">
        <f t="shared" si="221"/>
        <v>54.887879970259803</v>
      </c>
      <c r="AG163" s="4">
        <f t="shared" si="221"/>
        <v>58.140188946395256</v>
      </c>
      <c r="AI163" s="4">
        <f t="shared" ref="AI163:AW179" si="222">IF(OR($B163 &lt; C$230, $B163 &gt; C$233), 0, C163-S163)</f>
        <v>-0.99288955743946161</v>
      </c>
      <c r="AJ163" s="4">
        <f t="shared" si="222"/>
        <v>-1.3073267110573852</v>
      </c>
      <c r="AK163" s="4">
        <f t="shared" si="222"/>
        <v>-0.33030128838601058</v>
      </c>
      <c r="AL163" s="4">
        <f t="shared" si="222"/>
        <v>-1.0256536589328178</v>
      </c>
      <c r="AM163" s="4">
        <f t="shared" si="222"/>
        <v>-0.29090684535485423</v>
      </c>
      <c r="AN163" s="4">
        <f t="shared" si="222"/>
        <v>1.1673994231731371</v>
      </c>
      <c r="AO163" s="4">
        <f t="shared" si="222"/>
        <v>-0.91992476476867324</v>
      </c>
      <c r="AP163" s="4">
        <f t="shared" si="222"/>
        <v>-0.75821403800526355</v>
      </c>
      <c r="AQ163" s="4">
        <f t="shared" si="222"/>
        <v>-1.4128764709162667</v>
      </c>
      <c r="AR163" s="4">
        <f t="shared" si="222"/>
        <v>-0.32254857694419314</v>
      </c>
      <c r="AS163" s="4">
        <f t="shared" si="222"/>
        <v>-0.65745753346249813</v>
      </c>
      <c r="AT163" s="4">
        <f t="shared" si="222"/>
        <v>0.18582018718171156</v>
      </c>
      <c r="AU163" s="4">
        <f t="shared" si="222"/>
        <v>-0.23374994903348068</v>
      </c>
      <c r="AV163" s="4">
        <f t="shared" si="222"/>
        <v>-0.83987997025980121</v>
      </c>
      <c r="AW163" s="4">
        <f t="shared" si="222"/>
        <v>-1.2881889463952589</v>
      </c>
      <c r="AY163" s="2">
        <f t="shared" si="214"/>
        <v>50.607880412186361</v>
      </c>
      <c r="AZ163" s="2">
        <f t="shared" si="214"/>
        <v>51.763094419182778</v>
      </c>
      <c r="BA163" s="2">
        <f t="shared" si="214"/>
        <v>51.490769734224422</v>
      </c>
      <c r="BB163" s="2">
        <f t="shared" si="214"/>
        <v>54.787581445534343</v>
      </c>
      <c r="BC163" s="2">
        <f t="shared" si="214"/>
        <v>57.307298274478271</v>
      </c>
      <c r="BD163" s="2">
        <f t="shared" si="214"/>
        <v>56.625405892593754</v>
      </c>
      <c r="BE163" s="2">
        <f t="shared" si="214"/>
        <v>57.569075803178308</v>
      </c>
      <c r="BF163" s="2">
        <f t="shared" si="214"/>
        <v>67.377910749260181</v>
      </c>
      <c r="BG163" s="2">
        <f t="shared" si="214"/>
        <v>51.910721208121728</v>
      </c>
      <c r="BH163" s="2">
        <f t="shared" si="214"/>
        <v>53.375002789981195</v>
      </c>
      <c r="BI163" s="2">
        <f t="shared" si="214"/>
        <v>55.209857175243457</v>
      </c>
      <c r="BJ163" s="2">
        <f t="shared" si="214"/>
        <v>55.045991467976229</v>
      </c>
      <c r="BK163" s="2">
        <f t="shared" si="214"/>
        <v>56.385562928799402</v>
      </c>
      <c r="BL163" s="2">
        <f t="shared" si="214"/>
        <v>54.885891490451257</v>
      </c>
      <c r="BM163" s="2">
        <f t="shared" si="214"/>
        <v>57.85248335450153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>
        <f t="shared" si="215"/>
        <v>54.048000000000002</v>
      </c>
      <c r="CS163" s="2">
        <f t="shared" si="215"/>
        <v>56.851999999999997</v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>
        <f t="shared" si="210"/>
        <v>54.048000000000002</v>
      </c>
      <c r="DI163" s="2">
        <f t="shared" si="211"/>
        <v>56.851999999999997</v>
      </c>
      <c r="DK163" s="2">
        <f t="shared" ref="DK163:DY179" si="223">BO$228*$B163+BO$229</f>
        <v>87.58669613743298</v>
      </c>
      <c r="DL163" s="2">
        <f t="shared" si="223"/>
        <v>88.04500584918955</v>
      </c>
      <c r="DM163" s="2">
        <f t="shared" si="223"/>
        <v>89.408365853658523</v>
      </c>
      <c r="DN163" s="2">
        <f t="shared" si="223"/>
        <v>98.417032316520675</v>
      </c>
      <c r="DO163" s="2">
        <f t="shared" si="223"/>
        <v>89.056183302063786</v>
      </c>
      <c r="DP163" s="2">
        <f t="shared" si="223"/>
        <v>89.997532645403368</v>
      </c>
      <c r="DQ163" s="2">
        <f t="shared" si="223"/>
        <v>101.08542968960865</v>
      </c>
      <c r="DR163" s="2">
        <f t="shared" si="223"/>
        <v>104.47414793741108</v>
      </c>
      <c r="DS163" s="2">
        <f t="shared" si="223"/>
        <v>91.62364397759103</v>
      </c>
      <c r="DT163" s="2">
        <f t="shared" si="223"/>
        <v>86.954157142857142</v>
      </c>
      <c r="DU163" s="2">
        <f t="shared" si="223"/>
        <v>73.616375533428169</v>
      </c>
      <c r="DV163" s="2">
        <f t="shared" si="223"/>
        <v>92.981546230440969</v>
      </c>
      <c r="DW163" s="2">
        <f t="shared" si="223"/>
        <v>87.536898457161655</v>
      </c>
      <c r="DX163" s="2">
        <f t="shared" si="223"/>
        <v>90.076206162464956</v>
      </c>
      <c r="DY163" s="2">
        <f t="shared" si="223"/>
        <v>72.911541935483868</v>
      </c>
      <c r="EA163" s="2">
        <f t="shared" si="213"/>
        <v>50.463840804119371</v>
      </c>
      <c r="EB163" s="2">
        <f t="shared" si="213"/>
        <v>51.628394047619047</v>
      </c>
      <c r="EC163" s="2">
        <f t="shared" si="213"/>
        <v>51.446256250152146</v>
      </c>
      <c r="ED163" s="2">
        <f t="shared" si="213"/>
        <v>54.761951256848207</v>
      </c>
      <c r="EE163" s="2">
        <f t="shared" si="213"/>
        <v>57.324367635211928</v>
      </c>
      <c r="EF163" s="2">
        <f t="shared" si="213"/>
        <v>56.197911764705893</v>
      </c>
      <c r="EG163" s="2">
        <f t="shared" si="213"/>
        <v>57.494340890561311</v>
      </c>
      <c r="EH163" s="2">
        <f t="shared" si="213"/>
        <v>67.323119697979109</v>
      </c>
      <c r="EI163" s="2">
        <f t="shared" si="213"/>
        <v>51.749218222112781</v>
      </c>
      <c r="EJ163" s="2">
        <f t="shared" si="213"/>
        <v>53.377423783518964</v>
      </c>
      <c r="EK163" s="2">
        <f t="shared" si="212"/>
        <v>55.585661040074854</v>
      </c>
      <c r="EL163" s="2">
        <f t="shared" si="179"/>
        <v>55.080946020968533</v>
      </c>
      <c r="EM163" s="2">
        <f t="shared" si="179"/>
        <v>56.184342857142866</v>
      </c>
      <c r="EN163" s="2">
        <f t="shared" si="179"/>
        <v>54.800537710921091</v>
      </c>
      <c r="EO163" s="2">
        <f t="shared" si="179"/>
        <v>57.957236465597816</v>
      </c>
      <c r="EQ163" s="2">
        <f t="shared" ref="EQ163:FE179" si="224">CU$228*$B163+CU$229</f>
        <v>51.297641963514273</v>
      </c>
      <c r="ER163" s="2">
        <f t="shared" si="224"/>
        <v>52.368354328018228</v>
      </c>
      <c r="ES163" s="2">
        <f t="shared" si="224"/>
        <v>51.669556450075916</v>
      </c>
      <c r="ET163" s="2">
        <f t="shared" si="224"/>
        <v>54.844242576560092</v>
      </c>
      <c r="EU163" s="2">
        <f t="shared" si="224"/>
        <v>57.177616420017728</v>
      </c>
      <c r="EV163" s="2">
        <f t="shared" si="224"/>
        <v>58.012370543931553</v>
      </c>
      <c r="EW163" s="2">
        <f t="shared" si="224"/>
        <v>57.781201756956371</v>
      </c>
      <c r="EX163" s="2">
        <f t="shared" si="224"/>
        <v>67.512211815785108</v>
      </c>
      <c r="EY163" s="2">
        <f t="shared" si="224"/>
        <v>52.379712011081047</v>
      </c>
      <c r="EZ163" s="2">
        <f t="shared" si="224"/>
        <v>53.325675091944547</v>
      </c>
      <c r="FA163" s="2">
        <f t="shared" si="224"/>
        <v>53.72369314020159</v>
      </c>
      <c r="FB163" s="2">
        <f t="shared" si="224"/>
        <v>54.820544345097716</v>
      </c>
      <c r="FC163" s="2">
        <f t="shared" si="224"/>
        <v>57.403408708491796</v>
      </c>
      <c r="FD163" s="2">
        <f t="shared" si="224"/>
        <v>55.319348433930088</v>
      </c>
      <c r="FE163" s="2">
        <f t="shared" si="224"/>
        <v>56.997271260859257</v>
      </c>
      <c r="FG163" s="2">
        <f t="shared" ref="FG163:FU179" si="225">POWER(10,($B163-C$231)/C$229)/(1+POWER(10,($B163-C$231)/C$229))</f>
        <v>0.99974132464742294</v>
      </c>
      <c r="FH163" s="2">
        <f t="shared" si="225"/>
        <v>0.99978332402278636</v>
      </c>
      <c r="FI163" s="2">
        <f t="shared" si="225"/>
        <v>0.99976107546684745</v>
      </c>
      <c r="FJ163" s="2">
        <f t="shared" si="225"/>
        <v>0.99976396073300866</v>
      </c>
      <c r="FK163" s="2">
        <f t="shared" si="225"/>
        <v>0.9997351064630986</v>
      </c>
      <c r="FL163" s="2">
        <f t="shared" si="225"/>
        <v>0.99976623338945658</v>
      </c>
      <c r="FM163" s="2">
        <f t="shared" si="225"/>
        <v>0.99973614109732867</v>
      </c>
      <c r="FN163" s="2">
        <f t="shared" si="225"/>
        <v>0.9997241274722406</v>
      </c>
      <c r="FO163" s="2">
        <f t="shared" si="225"/>
        <v>0.99972184469263758</v>
      </c>
      <c r="FP163" s="2">
        <f t="shared" si="225"/>
        <v>0.99972808110258393</v>
      </c>
      <c r="FQ163" s="2">
        <f t="shared" si="225"/>
        <v>0.99972910419028527</v>
      </c>
      <c r="FR163" s="2">
        <f t="shared" si="225"/>
        <v>0.99972923986255902</v>
      </c>
      <c r="FS163" s="2">
        <f t="shared" si="225"/>
        <v>0.99973241372319255</v>
      </c>
      <c r="FT163" s="2">
        <f t="shared" si="225"/>
        <v>0.99972217054762469</v>
      </c>
      <c r="FU163" s="2">
        <f t="shared" si="225"/>
        <v>0.99968612901074227</v>
      </c>
      <c r="FW163" s="2">
        <f t="shared" si="216"/>
        <v>0.16123369326151657</v>
      </c>
      <c r="FX163" s="2">
        <f t="shared" si="216"/>
        <v>0.17137374798876037</v>
      </c>
      <c r="FY163" s="2">
        <f t="shared" si="216"/>
        <v>0.15872536061264461</v>
      </c>
      <c r="FZ163" s="2">
        <f t="shared" si="216"/>
        <v>0.18623927050901273</v>
      </c>
      <c r="GA163" s="2">
        <f t="shared" si="216"/>
        <v>0.1735925224485857</v>
      </c>
      <c r="GB163" s="2">
        <f t="shared" si="216"/>
        <v>0.23124962103355021</v>
      </c>
      <c r="GC163" s="2">
        <f t="shared" si="216"/>
        <v>0.2204309585858433</v>
      </c>
      <c r="GD163" s="2">
        <f t="shared" si="216"/>
        <v>0.23555769393572643</v>
      </c>
      <c r="GE163" s="2">
        <f t="shared" si="216"/>
        <v>0.23856175189793888</v>
      </c>
      <c r="GF163" s="2">
        <f t="shared" si="216"/>
        <v>0.2232161142675472</v>
      </c>
      <c r="GG163" s="2">
        <f t="shared" si="216"/>
        <v>0.20445481893630879</v>
      </c>
      <c r="GH163" s="2">
        <f t="shared" si="216"/>
        <v>0.17364145051259552</v>
      </c>
      <c r="GI163" s="2">
        <f t="shared" si="216"/>
        <v>0.1581789513845841</v>
      </c>
      <c r="GJ163" s="2">
        <f t="shared" si="216"/>
        <v>0.14562759891296545</v>
      </c>
      <c r="GK163" s="2">
        <f t="shared" si="216"/>
        <v>0.11401125083235418</v>
      </c>
      <c r="GM163" s="86">
        <f t="shared" si="217"/>
        <v>2.720685382267557E-85</v>
      </c>
      <c r="GN163" s="86">
        <f t="shared" si="217"/>
        <v>5.5845974141849703E-60</v>
      </c>
      <c r="GO163" s="86">
        <f t="shared" si="217"/>
        <v>1.3192765811147567E-92</v>
      </c>
      <c r="GP163" s="86">
        <f t="shared" si="217"/>
        <v>1.567657484542957E-82</v>
      </c>
      <c r="GQ163" s="86">
        <f t="shared" si="217"/>
        <v>3.506860840855855E-99</v>
      </c>
      <c r="GR163" s="86">
        <f t="shared" si="217"/>
        <v>3.6383747274919319E-58</v>
      </c>
      <c r="GS163" s="86">
        <f t="shared" si="217"/>
        <v>1.5412902839873738E-90</v>
      </c>
      <c r="GT163" s="86">
        <f t="shared" si="217"/>
        <v>1.1184626279848405E-113</v>
      </c>
      <c r="GU163" s="86">
        <f t="shared" si="217"/>
        <v>6.4296154967733878E-124</v>
      </c>
      <c r="GV163" s="86">
        <f t="shared" si="217"/>
        <v>5.3449145894985295E-112</v>
      </c>
      <c r="GW163" s="86">
        <f t="shared" si="217"/>
        <v>5.684106335007555E-130</v>
      </c>
      <c r="GX163" s="86">
        <f t="shared" si="217"/>
        <v>1.7519894104717537E-135</v>
      </c>
      <c r="GY163" s="86">
        <f t="shared" si="217"/>
        <v>2.8169747409540025E-149</v>
      </c>
      <c r="GZ163" s="86">
        <f t="shared" si="217"/>
        <v>1.1549580148842986E-187</v>
      </c>
      <c r="HA163" s="86">
        <f t="shared" si="217"/>
        <v>3.4750530289504551E-200</v>
      </c>
      <c r="HC163" s="86">
        <f t="shared" si="181"/>
        <v>2.6390156936521735E-46</v>
      </c>
      <c r="HD163" s="86">
        <f t="shared" si="181"/>
        <v>1.2740373829858173E-23</v>
      </c>
      <c r="HE163" s="86">
        <f t="shared" si="181"/>
        <v>5.352378659271709E-42</v>
      </c>
      <c r="HF163" s="86">
        <f t="shared" si="180"/>
        <v>3.5689874194217E-29</v>
      </c>
      <c r="HG163" s="86">
        <f t="shared" si="180"/>
        <v>5.6716942808674078E-58</v>
      </c>
      <c r="HH163" s="86">
        <f t="shared" si="180"/>
        <v>2.7369444892912902E-34</v>
      </c>
      <c r="HI163" s="86">
        <f t="shared" si="180"/>
        <v>2.124390260134892E-54</v>
      </c>
      <c r="HJ163" s="86">
        <f t="shared" si="180"/>
        <v>1.976758525213226E-71</v>
      </c>
      <c r="HK163" s="86">
        <f t="shared" si="180"/>
        <v>2.2046836477980923E-90</v>
      </c>
      <c r="HL163" s="86">
        <f t="shared" si="161"/>
        <v>5.4254493939404086E-78</v>
      </c>
      <c r="HM163" s="86">
        <f t="shared" si="161"/>
        <v>3.8482398935773648E-91</v>
      </c>
      <c r="HN163" s="86">
        <f t="shared" si="161"/>
        <v>7.999109342798945E-82</v>
      </c>
      <c r="HO163" s="86">
        <f t="shared" si="161"/>
        <v>1.1090863414364957E-58</v>
      </c>
      <c r="HP163" s="86">
        <f t="shared" si="161"/>
        <v>1.5931736076606139E-103</v>
      </c>
      <c r="HQ163" s="86">
        <f t="shared" si="161"/>
        <v>7.449594716549236E-124</v>
      </c>
      <c r="HS163" s="86">
        <f t="shared" si="218"/>
        <v>4.6294743017460664E-2</v>
      </c>
      <c r="HT163" s="86">
        <f t="shared" si="218"/>
        <v>6.2183639066611569E-2</v>
      </c>
      <c r="HU163" s="86">
        <f t="shared" si="218"/>
        <v>6.1978347117069149E-2</v>
      </c>
      <c r="HV163" s="86">
        <f t="shared" si="218"/>
        <v>4.495172792707372E-2</v>
      </c>
      <c r="HW163" s="86">
        <f t="shared" si="218"/>
        <v>4.014077911853501E-2</v>
      </c>
      <c r="HX163" s="86">
        <f t="shared" si="218"/>
        <v>2.8176079886161179E-2</v>
      </c>
      <c r="HY163" s="86">
        <f t="shared" si="218"/>
        <v>1.7132148534596284E-2</v>
      </c>
      <c r="HZ163" s="86">
        <f t="shared" si="218"/>
        <v>1.4425164074233929E-2</v>
      </c>
      <c r="IA163" s="86">
        <f t="shared" si="218"/>
        <v>1.3548836454369797E-2</v>
      </c>
      <c r="IB163" s="86">
        <f t="shared" si="218"/>
        <v>1.6915544881323751E-2</v>
      </c>
      <c r="IC163" s="86">
        <f t="shared" si="218"/>
        <v>3.0021312946474941E-2</v>
      </c>
      <c r="ID163" s="86">
        <f t="shared" si="218"/>
        <v>4.3980147036719132E-2</v>
      </c>
      <c r="IE163" s="86">
        <f t="shared" si="218"/>
        <v>4.8572490932423877E-2</v>
      </c>
      <c r="IF163" s="86">
        <f t="shared" si="218"/>
        <v>4.0216203610124755E-4</v>
      </c>
      <c r="IG163" s="86">
        <f t="shared" si="218"/>
        <v>7.1443259000121646E-3</v>
      </c>
      <c r="II163" s="86">
        <f t="shared" si="219"/>
        <v>4.8930712735247522E-6</v>
      </c>
      <c r="IJ163" s="86">
        <f t="shared" si="219"/>
        <v>2.5196738138347649E-5</v>
      </c>
      <c r="IK163" s="86">
        <f t="shared" si="219"/>
        <v>5.3532182864824152E-6</v>
      </c>
      <c r="IL163" s="86">
        <f t="shared" si="219"/>
        <v>2.5613873062565253E-5</v>
      </c>
      <c r="IM163" s="86">
        <f t="shared" si="219"/>
        <v>1.4973920388596882E-5</v>
      </c>
      <c r="IN163" s="86">
        <f t="shared" si="219"/>
        <v>6.7866160958721458E-4</v>
      </c>
      <c r="IO163" s="86">
        <f t="shared" si="219"/>
        <v>4.8154132731245691E-4</v>
      </c>
      <c r="IP163" s="86">
        <f t="shared" si="219"/>
        <v>7.5714420567845285E-4</v>
      </c>
      <c r="IQ163" s="86">
        <f t="shared" si="219"/>
        <v>8.2222464812562249E-4</v>
      </c>
      <c r="IR163" s="86">
        <f t="shared" si="219"/>
        <v>3.7684395379654985E-4</v>
      </c>
      <c r="IS163" s="86">
        <f t="shared" si="219"/>
        <v>9.7179215504680086E-5</v>
      </c>
      <c r="IT163" s="86">
        <f t="shared" si="219"/>
        <v>6.858354107016506E-6</v>
      </c>
      <c r="IU163" s="86">
        <f t="shared" si="219"/>
        <v>2.9835537578085637E-6</v>
      </c>
      <c r="IV163" s="86">
        <f t="shared" si="219"/>
        <v>2.3322808132187702E-7</v>
      </c>
      <c r="IW163" s="86">
        <f t="shared" si="219"/>
        <v>1.3599606573639248E-4</v>
      </c>
      <c r="IY163" s="86">
        <f t="shared" si="220"/>
        <v>4.6299636088734192E-2</v>
      </c>
      <c r="IZ163" s="86">
        <f t="shared" si="220"/>
        <v>6.2208835804749917E-2</v>
      </c>
      <c r="JA163" s="86">
        <f t="shared" si="220"/>
        <v>6.1983700335355635E-2</v>
      </c>
      <c r="JB163" s="86">
        <f t="shared" si="220"/>
        <v>4.4977341800136288E-2</v>
      </c>
      <c r="JC163" s="86">
        <f t="shared" si="220"/>
        <v>4.015575303892361E-2</v>
      </c>
      <c r="JD163" s="86">
        <f t="shared" si="220"/>
        <v>2.8854741495748393E-2</v>
      </c>
      <c r="JE163" s="86">
        <f t="shared" si="220"/>
        <v>1.7613689861908741E-2</v>
      </c>
      <c r="JF163" s="86">
        <f t="shared" si="220"/>
        <v>1.5182308279912382E-2</v>
      </c>
      <c r="JG163" s="86">
        <f t="shared" si="220"/>
        <v>1.4371061102495419E-2</v>
      </c>
      <c r="JH163" s="86">
        <f t="shared" si="220"/>
        <v>1.7292388835120302E-2</v>
      </c>
      <c r="JI163" s="86">
        <f t="shared" si="220"/>
        <v>3.0118492161979621E-2</v>
      </c>
      <c r="JJ163" s="86">
        <f t="shared" si="220"/>
        <v>4.3987005390826152E-2</v>
      </c>
      <c r="JK163" s="86">
        <f t="shared" si="220"/>
        <v>4.8575474486181686E-2</v>
      </c>
      <c r="JL163" s="86">
        <f t="shared" si="220"/>
        <v>4.0239526418256943E-4</v>
      </c>
      <c r="JM163" s="86">
        <f t="shared" si="220"/>
        <v>7.2803219657485568E-3</v>
      </c>
    </row>
    <row r="164" spans="2:273" x14ac:dyDescent="0.25">
      <c r="B164" s="2">
        <v>137</v>
      </c>
      <c r="C164" s="37">
        <v>49.784999999999997</v>
      </c>
      <c r="D164" s="37">
        <v>51.052999999999997</v>
      </c>
      <c r="E164" s="37">
        <v>50.411000000000001</v>
      </c>
      <c r="F164" s="37">
        <v>54</v>
      </c>
      <c r="G164" s="37">
        <v>56.828000000000003</v>
      </c>
      <c r="H164" s="37">
        <v>56.366999999999997</v>
      </c>
      <c r="I164" s="37">
        <v>56.07</v>
      </c>
      <c r="J164" s="37">
        <v>66.789000000000001</v>
      </c>
      <c r="K164" s="37">
        <v>49.875</v>
      </c>
      <c r="L164" s="37">
        <v>52.22</v>
      </c>
      <c r="M164" s="37">
        <v>54.457999999999998</v>
      </c>
      <c r="N164" s="37">
        <v>54.533000000000001</v>
      </c>
      <c r="O164" s="37">
        <v>55.593000000000004</v>
      </c>
      <c r="P164" s="37">
        <v>53.338999999999999</v>
      </c>
      <c r="Q164" s="37">
        <v>57.015999999999998</v>
      </c>
      <c r="S164" s="4">
        <f t="shared" si="221"/>
        <v>50.458129759251364</v>
      </c>
      <c r="T164" s="4">
        <f t="shared" si="221"/>
        <v>51.625105872227316</v>
      </c>
      <c r="U164" s="4">
        <f t="shared" si="221"/>
        <v>51.334300915792362</v>
      </c>
      <c r="V164" s="4">
        <f t="shared" si="221"/>
        <v>54.645574004412147</v>
      </c>
      <c r="W164" s="4">
        <f t="shared" si="221"/>
        <v>57.173153840211818</v>
      </c>
      <c r="X164" s="4">
        <f t="shared" si="221"/>
        <v>56.574456377368563</v>
      </c>
      <c r="Y164" s="4">
        <f t="shared" si="221"/>
        <v>57.498710762610457</v>
      </c>
      <c r="Z164" s="4">
        <f t="shared" si="221"/>
        <v>67.347445722517051</v>
      </c>
      <c r="AA164" s="4">
        <f t="shared" si="221"/>
        <v>51.829708135885255</v>
      </c>
      <c r="AB164" s="4">
        <f t="shared" si="221"/>
        <v>53.202968820554545</v>
      </c>
      <c r="AC164" s="4">
        <f t="shared" si="221"/>
        <v>55.052377044781139</v>
      </c>
      <c r="AD164" s="4">
        <f t="shared" si="221"/>
        <v>54.85588056788788</v>
      </c>
      <c r="AE164" s="4">
        <f t="shared" si="221"/>
        <v>56.254547598580388</v>
      </c>
      <c r="AF164" s="4">
        <f t="shared" si="221"/>
        <v>54.723498516182758</v>
      </c>
      <c r="AG164" s="4">
        <f t="shared" si="221"/>
        <v>57.886046635416044</v>
      </c>
      <c r="AI164" s="4">
        <f t="shared" si="222"/>
        <v>-0.67312975925136698</v>
      </c>
      <c r="AJ164" s="4">
        <f t="shared" si="222"/>
        <v>-0.57210587222731846</v>
      </c>
      <c r="AK164" s="4">
        <f t="shared" si="222"/>
        <v>-0.9233009157923604</v>
      </c>
      <c r="AL164" s="4">
        <f t="shared" si="222"/>
        <v>-0.64557400441214696</v>
      </c>
      <c r="AM164" s="4">
        <f t="shared" si="222"/>
        <v>-0.34515384021181461</v>
      </c>
      <c r="AN164" s="4">
        <f t="shared" si="222"/>
        <v>-0.20745637736856537</v>
      </c>
      <c r="AO164" s="4">
        <f t="shared" si="222"/>
        <v>-1.4287107626104572</v>
      </c>
      <c r="AP164" s="4">
        <f t="shared" si="222"/>
        <v>-0.5584457225170496</v>
      </c>
      <c r="AQ164" s="4">
        <f t="shared" si="222"/>
        <v>-1.9547081358852552</v>
      </c>
      <c r="AR164" s="4">
        <f t="shared" si="222"/>
        <v>-0.9829688205545466</v>
      </c>
      <c r="AS164" s="4">
        <f t="shared" si="222"/>
        <v>-0.59437704478114028</v>
      </c>
      <c r="AT164" s="4">
        <f t="shared" si="222"/>
        <v>-0.32288056788787856</v>
      </c>
      <c r="AU164" s="4">
        <f t="shared" si="222"/>
        <v>-0.66154759858038403</v>
      </c>
      <c r="AV164" s="4">
        <f t="shared" si="222"/>
        <v>-1.3844985161827594</v>
      </c>
      <c r="AW164" s="4">
        <f t="shared" si="222"/>
        <v>-0.87004663541604543</v>
      </c>
      <c r="AY164" s="2">
        <f t="shared" si="214"/>
        <v>50.458127697424906</v>
      </c>
      <c r="AZ164" s="2">
        <f t="shared" si="214"/>
        <v>51.624854049332441</v>
      </c>
      <c r="BA164" s="2">
        <f t="shared" si="214"/>
        <v>51.333829173875344</v>
      </c>
      <c r="BB164" s="2">
        <f t="shared" si="214"/>
        <v>54.643027613014887</v>
      </c>
      <c r="BC164" s="2">
        <f t="shared" si="214"/>
        <v>57.1717673841611</v>
      </c>
      <c r="BD164" s="2">
        <f t="shared" si="214"/>
        <v>56.483535572281568</v>
      </c>
      <c r="BE164" s="2">
        <f t="shared" si="214"/>
        <v>57.457989555010514</v>
      </c>
      <c r="BF164" s="2">
        <f t="shared" si="214"/>
        <v>67.281080500220412</v>
      </c>
      <c r="BG164" s="2">
        <f t="shared" si="214"/>
        <v>51.743364918860593</v>
      </c>
      <c r="BH164" s="2">
        <f t="shared" si="214"/>
        <v>53.165926485663476</v>
      </c>
      <c r="BI164" s="2">
        <f t="shared" si="214"/>
        <v>55.035169068924517</v>
      </c>
      <c r="BJ164" s="2">
        <f t="shared" si="214"/>
        <v>54.853537336310019</v>
      </c>
      <c r="BK164" s="2">
        <f t="shared" si="214"/>
        <v>56.253403331384391</v>
      </c>
      <c r="BL164" s="2">
        <f t="shared" si="214"/>
        <v>54.722898567646062</v>
      </c>
      <c r="BM164" s="2">
        <f t="shared" si="214"/>
        <v>57.714513543249737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>
        <f t="shared" si="215"/>
        <v>53.338999999999999</v>
      </c>
      <c r="CS164" s="2">
        <f t="shared" si="215"/>
        <v>57.015999999999998</v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>
        <f t="shared" si="210"/>
        <v>53.338999999999999</v>
      </c>
      <c r="DI164" s="2">
        <f t="shared" si="211"/>
        <v>57.015999999999998</v>
      </c>
      <c r="DK164" s="2">
        <f t="shared" si="223"/>
        <v>87.753893314367005</v>
      </c>
      <c r="DL164" s="2">
        <f t="shared" si="223"/>
        <v>88.197301057082427</v>
      </c>
      <c r="DM164" s="2">
        <f t="shared" si="223"/>
        <v>89.570296167247363</v>
      </c>
      <c r="DN164" s="2">
        <f t="shared" si="223"/>
        <v>98.604610087586821</v>
      </c>
      <c r="DO164" s="2">
        <f t="shared" si="223"/>
        <v>89.133479268292689</v>
      </c>
      <c r="DP164" s="2">
        <f t="shared" si="223"/>
        <v>90.079431144465289</v>
      </c>
      <c r="DQ164" s="2">
        <f t="shared" si="223"/>
        <v>101.31393657219974</v>
      </c>
      <c r="DR164" s="2">
        <f t="shared" si="223"/>
        <v>104.64989805595067</v>
      </c>
      <c r="DS164" s="2">
        <f t="shared" si="223"/>
        <v>91.77490420168067</v>
      </c>
      <c r="DT164" s="2">
        <f t="shared" si="223"/>
        <v>87.042828571428572</v>
      </c>
      <c r="DU164" s="2">
        <f t="shared" si="223"/>
        <v>73.567862494073026</v>
      </c>
      <c r="DV164" s="2">
        <f t="shared" si="223"/>
        <v>93.11095519203414</v>
      </c>
      <c r="DW164" s="2">
        <f t="shared" si="223"/>
        <v>87.615624904256521</v>
      </c>
      <c r="DX164" s="2">
        <f t="shared" si="223"/>
        <v>90.220201680672233</v>
      </c>
      <c r="DY164" s="2">
        <f t="shared" si="223"/>
        <v>72.901177419354838</v>
      </c>
      <c r="EA164" s="2">
        <f t="shared" si="213"/>
        <v>50.298937130157221</v>
      </c>
      <c r="EB164" s="2">
        <f t="shared" si="213"/>
        <v>51.476154761904766</v>
      </c>
      <c r="EC164" s="2">
        <f t="shared" si="213"/>
        <v>51.285835122568713</v>
      </c>
      <c r="ED164" s="2">
        <f t="shared" si="213"/>
        <v>54.616456977118915</v>
      </c>
      <c r="EE164" s="2">
        <f t="shared" si="213"/>
        <v>57.192452100599226</v>
      </c>
      <c r="EF164" s="2">
        <f t="shared" si="213"/>
        <v>56.011882352941186</v>
      </c>
      <c r="EG164" s="2">
        <f t="shared" si="213"/>
        <v>57.377441517717159</v>
      </c>
      <c r="EH164" s="2">
        <f t="shared" si="213"/>
        <v>67.222471241394615</v>
      </c>
      <c r="EI164" s="2">
        <f t="shared" si="213"/>
        <v>51.567197266683081</v>
      </c>
      <c r="EJ164" s="2">
        <f t="shared" si="213"/>
        <v>53.17029578824512</v>
      </c>
      <c r="EK164" s="2">
        <f t="shared" si="212"/>
        <v>55.452373460159052</v>
      </c>
      <c r="EL164" s="2">
        <f t="shared" si="179"/>
        <v>54.894493779330986</v>
      </c>
      <c r="EM164" s="2">
        <f t="shared" si="179"/>
        <v>56.029877142857146</v>
      </c>
      <c r="EN164" s="2">
        <f t="shared" si="179"/>
        <v>54.629022449701438</v>
      </c>
      <c r="EO164" s="2">
        <f t="shared" si="179"/>
        <v>57.832450463728527</v>
      </c>
      <c r="EQ164" s="2">
        <f t="shared" si="224"/>
        <v>51.162638110049613</v>
      </c>
      <c r="ER164" s="2">
        <f t="shared" si="224"/>
        <v>52.241324760820049</v>
      </c>
      <c r="ES164" s="2">
        <f t="shared" si="224"/>
        <v>51.517156003123134</v>
      </c>
      <c r="ET164" s="2">
        <f t="shared" si="224"/>
        <v>54.701705478116054</v>
      </c>
      <c r="EU164" s="2">
        <f t="shared" si="224"/>
        <v>57.040739404426759</v>
      </c>
      <c r="EV164" s="2">
        <f t="shared" si="224"/>
        <v>57.884221947554209</v>
      </c>
      <c r="EW164" s="2">
        <f t="shared" si="224"/>
        <v>57.673112288528358</v>
      </c>
      <c r="EX164" s="2">
        <f t="shared" si="224"/>
        <v>67.417258046752366</v>
      </c>
      <c r="EY164" s="2">
        <f t="shared" si="224"/>
        <v>52.216286831343567</v>
      </c>
      <c r="EZ164" s="2">
        <f t="shared" si="224"/>
        <v>53.116998262986854</v>
      </c>
      <c r="FA164" s="2">
        <f t="shared" si="224"/>
        <v>53.534283309795406</v>
      </c>
      <c r="FB164" s="2">
        <f t="shared" si="224"/>
        <v>54.62537866210036</v>
      </c>
      <c r="FC164" s="2">
        <f t="shared" si="224"/>
        <v>57.29320518812807</v>
      </c>
      <c r="FD164" s="2">
        <f t="shared" si="224"/>
        <v>55.167920721866942</v>
      </c>
      <c r="FE164" s="2">
        <f t="shared" si="224"/>
        <v>56.84377447868242</v>
      </c>
      <c r="FG164" s="2">
        <f t="shared" si="225"/>
        <v>0.99976407990488614</v>
      </c>
      <c r="FH164" s="2">
        <f t="shared" si="225"/>
        <v>0.99980238539260347</v>
      </c>
      <c r="FI164" s="2">
        <f t="shared" si="225"/>
        <v>0.99978209365498194</v>
      </c>
      <c r="FJ164" s="2">
        <f t="shared" si="225"/>
        <v>0.99978472515896932</v>
      </c>
      <c r="FK164" s="2">
        <f t="shared" si="225"/>
        <v>0.99975840859211607</v>
      </c>
      <c r="FL164" s="2">
        <f t="shared" si="225"/>
        <v>0.99978679793196701</v>
      </c>
      <c r="FM164" s="2">
        <f t="shared" si="225"/>
        <v>0.99975935223365053</v>
      </c>
      <c r="FN164" s="2">
        <f t="shared" si="225"/>
        <v>0.9997483951569992</v>
      </c>
      <c r="FO164" s="2">
        <f t="shared" si="225"/>
        <v>0.99974631313576334</v>
      </c>
      <c r="FP164" s="2">
        <f t="shared" si="225"/>
        <v>0.99975200108452977</v>
      </c>
      <c r="FQ164" s="2">
        <f t="shared" si="225"/>
        <v>0.99975293419616951</v>
      </c>
      <c r="FR164" s="2">
        <f t="shared" si="225"/>
        <v>0.99975305793665115</v>
      </c>
      <c r="FS164" s="2">
        <f t="shared" si="225"/>
        <v>0.99975595266906947</v>
      </c>
      <c r="FT164" s="2">
        <f t="shared" si="225"/>
        <v>0.99974661033358259</v>
      </c>
      <c r="FU164" s="2">
        <f t="shared" si="225"/>
        <v>0.99971373834987953</v>
      </c>
      <c r="FW164" s="2">
        <f t="shared" si="216"/>
        <v>0.17408130121718285</v>
      </c>
      <c r="FX164" s="2">
        <f t="shared" si="216"/>
        <v>0.18485127843473428</v>
      </c>
      <c r="FY164" s="2">
        <f t="shared" si="216"/>
        <v>0.17141394341212096</v>
      </c>
      <c r="FZ164" s="2">
        <f t="shared" si="216"/>
        <v>0.20060286137422206</v>
      </c>
      <c r="GA164" s="2">
        <f t="shared" si="216"/>
        <v>0.18720512440532061</v>
      </c>
      <c r="GB164" s="2">
        <f t="shared" si="216"/>
        <v>0.24802655929582731</v>
      </c>
      <c r="GC164" s="2">
        <f t="shared" si="216"/>
        <v>0.2366646446156625</v>
      </c>
      <c r="GD164" s="2">
        <f t="shared" si="216"/>
        <v>0.25254450314461813</v>
      </c>
      <c r="GE164" s="2">
        <f t="shared" si="216"/>
        <v>0.25569273351950805</v>
      </c>
      <c r="GF164" s="2">
        <f t="shared" si="216"/>
        <v>0.23959187437361332</v>
      </c>
      <c r="GG164" s="2">
        <f t="shared" si="216"/>
        <v>0.21984373832196255</v>
      </c>
      <c r="GH164" s="2">
        <f t="shared" si="216"/>
        <v>0.18725701987573515</v>
      </c>
      <c r="GI164" s="2">
        <f t="shared" si="216"/>
        <v>0.17083272385072035</v>
      </c>
      <c r="GJ164" s="2">
        <f t="shared" si="216"/>
        <v>0.15746511966144716</v>
      </c>
      <c r="GK164" s="2">
        <f t="shared" si="216"/>
        <v>0.12365074197349217</v>
      </c>
      <c r="GM164" s="86">
        <f t="shared" si="217"/>
        <v>1.2611928841520286E-87</v>
      </c>
      <c r="GN164" s="86">
        <f t="shared" si="217"/>
        <v>1.241751716883949E-61</v>
      </c>
      <c r="GO164" s="86">
        <f t="shared" si="217"/>
        <v>3.6036265062589937E-95</v>
      </c>
      <c r="GP164" s="86">
        <f t="shared" si="217"/>
        <v>7.9492696333261162E-85</v>
      </c>
      <c r="GQ164" s="86">
        <f t="shared" si="217"/>
        <v>6.111045356554294E-102</v>
      </c>
      <c r="GR164" s="86">
        <f t="shared" si="217"/>
        <v>9.6777380896998457E-60</v>
      </c>
      <c r="GS164" s="86">
        <f t="shared" si="217"/>
        <v>5.0177420364128226E-93</v>
      </c>
      <c r="GT164" s="86">
        <f t="shared" si="217"/>
        <v>8.1420127374403789E-117</v>
      </c>
      <c r="GU164" s="86">
        <f t="shared" si="217"/>
        <v>2.6315805967310519E-127</v>
      </c>
      <c r="GV164" s="86">
        <f t="shared" si="217"/>
        <v>4.8494633635524754E-115</v>
      </c>
      <c r="GW164" s="86">
        <f t="shared" si="217"/>
        <v>1.5645912564708014E-133</v>
      </c>
      <c r="GX164" s="86">
        <f t="shared" si="217"/>
        <v>3.2336960893763048E-139</v>
      </c>
      <c r="GY164" s="86">
        <f t="shared" si="217"/>
        <v>2.0661963253517228E-153</v>
      </c>
      <c r="GZ164" s="86">
        <f t="shared" si="217"/>
        <v>8.6374688572180801E-193</v>
      </c>
      <c r="HA164" s="86">
        <f t="shared" si="217"/>
        <v>1.2069588347476875E-205</v>
      </c>
      <c r="HC164" s="86">
        <f t="shared" si="181"/>
        <v>3.9114989830600122E-48</v>
      </c>
      <c r="HD164" s="86">
        <f t="shared" si="181"/>
        <v>1.5361440710812284E-24</v>
      </c>
      <c r="HE164" s="86">
        <f t="shared" si="181"/>
        <v>1.1482867054275381E-43</v>
      </c>
      <c r="HF164" s="86">
        <f t="shared" si="180"/>
        <v>2.6261801059198467E-30</v>
      </c>
      <c r="HG164" s="86">
        <f t="shared" si="180"/>
        <v>2.8442618342013224E-60</v>
      </c>
      <c r="HH164" s="86">
        <f t="shared" si="180"/>
        <v>1.3401111429140878E-35</v>
      </c>
      <c r="HI164" s="86">
        <f t="shared" si="180"/>
        <v>1.6701972035593925E-56</v>
      </c>
      <c r="HJ164" s="86">
        <f t="shared" si="180"/>
        <v>3.3108673228695547E-74</v>
      </c>
      <c r="HK164" s="86">
        <f t="shared" si="180"/>
        <v>7.1406632933276958E-94</v>
      </c>
      <c r="HL164" s="86">
        <f t="shared" si="161"/>
        <v>5.2006087519792333E-81</v>
      </c>
      <c r="HM164" s="86">
        <f t="shared" si="161"/>
        <v>1.0190465616097354E-94</v>
      </c>
      <c r="HN164" s="86">
        <f t="shared" si="161"/>
        <v>4.466157115342141E-85</v>
      </c>
      <c r="HO164" s="86">
        <f t="shared" si="161"/>
        <v>4.9863704478144162E-61</v>
      </c>
      <c r="HP164" s="86">
        <f t="shared" si="161"/>
        <v>1.2730182104821933E-107</v>
      </c>
      <c r="HQ164" s="86">
        <f t="shared" si="161"/>
        <v>9.6141841325914903E-129</v>
      </c>
      <c r="HS164" s="86">
        <f t="shared" si="218"/>
        <v>3.1996718016135683E-2</v>
      </c>
      <c r="HT164" s="86">
        <f t="shared" si="218"/>
        <v>4.430343414627521E-2</v>
      </c>
      <c r="HU164" s="86">
        <f t="shared" si="218"/>
        <v>4.3816536774718876E-2</v>
      </c>
      <c r="HV164" s="86">
        <f t="shared" si="218"/>
        <v>3.0673722588321198E-2</v>
      </c>
      <c r="HW164" s="86">
        <f t="shared" si="218"/>
        <v>2.7513301854927539E-2</v>
      </c>
      <c r="HX164" s="86">
        <f t="shared" si="218"/>
        <v>1.8834416756299655E-2</v>
      </c>
      <c r="HY164" s="86">
        <f t="shared" si="218"/>
        <v>1.1263279151453297E-2</v>
      </c>
      <c r="HZ164" s="86">
        <f t="shared" si="218"/>
        <v>9.2633959813531019E-3</v>
      </c>
      <c r="IA164" s="86">
        <f t="shared" si="218"/>
        <v>8.644414453567088E-3</v>
      </c>
      <c r="IB164" s="86">
        <f t="shared" si="218"/>
        <v>1.0959763600002507E-2</v>
      </c>
      <c r="IC164" s="86">
        <f t="shared" si="218"/>
        <v>1.9989113425601401E-2</v>
      </c>
      <c r="ID164" s="86">
        <f t="shared" si="218"/>
        <v>2.9842710862557537E-2</v>
      </c>
      <c r="IE164" s="86">
        <f t="shared" si="218"/>
        <v>3.355269466308989E-2</v>
      </c>
      <c r="IF164" s="86">
        <f t="shared" si="218"/>
        <v>1.0116448182238385E-4</v>
      </c>
      <c r="IG164" s="86">
        <f t="shared" si="218"/>
        <v>2.6323983238343059E-3</v>
      </c>
      <c r="II164" s="86">
        <f t="shared" si="219"/>
        <v>1.5809404758040131E-5</v>
      </c>
      <c r="IJ164" s="86">
        <f t="shared" si="219"/>
        <v>7.1594411096750777E-5</v>
      </c>
      <c r="IK164" s="86">
        <f t="shared" si="219"/>
        <v>1.6916470641556304E-5</v>
      </c>
      <c r="IL164" s="86">
        <f t="shared" si="219"/>
        <v>7.7870742106327275E-5</v>
      </c>
      <c r="IM164" s="86">
        <f t="shared" si="219"/>
        <v>4.5550444889232614E-5</v>
      </c>
      <c r="IN164" s="86">
        <f t="shared" si="219"/>
        <v>1.646588300925862E-3</v>
      </c>
      <c r="IO164" s="86">
        <f t="shared" si="219"/>
        <v>1.1738464318484668E-3</v>
      </c>
      <c r="IP164" s="86">
        <f t="shared" si="219"/>
        <v>1.8398581165626009E-3</v>
      </c>
      <c r="IQ164" s="86">
        <f t="shared" si="219"/>
        <v>1.9981741249169116E-3</v>
      </c>
      <c r="IR164" s="86">
        <f t="shared" si="219"/>
        <v>9.6078695654946706E-4</v>
      </c>
      <c r="IS164" s="86">
        <f t="shared" si="219"/>
        <v>2.7322182175287574E-4</v>
      </c>
      <c r="IT164" s="86">
        <f t="shared" si="219"/>
        <v>2.2771117433502216E-5</v>
      </c>
      <c r="IU164" s="86">
        <f t="shared" si="219"/>
        <v>9.9953712825995408E-6</v>
      </c>
      <c r="IV164" s="86">
        <f t="shared" si="219"/>
        <v>9.5092425049580719E-7</v>
      </c>
      <c r="IW164" s="86">
        <f t="shared" si="219"/>
        <v>2.6847967027691878E-4</v>
      </c>
      <c r="IY164" s="86">
        <f t="shared" si="220"/>
        <v>3.2012527420893722E-2</v>
      </c>
      <c r="IZ164" s="86">
        <f t="shared" si="220"/>
        <v>4.4375028557371958E-2</v>
      </c>
      <c r="JA164" s="86">
        <f t="shared" si="220"/>
        <v>4.3833453245360435E-2</v>
      </c>
      <c r="JB164" s="86">
        <f t="shared" si="220"/>
        <v>3.0751593330427526E-2</v>
      </c>
      <c r="JC164" s="86">
        <f t="shared" si="220"/>
        <v>2.755885229981677E-2</v>
      </c>
      <c r="JD164" s="86">
        <f t="shared" si="220"/>
        <v>2.0481005057225516E-2</v>
      </c>
      <c r="JE164" s="86">
        <f t="shared" si="220"/>
        <v>1.2437125583301765E-2</v>
      </c>
      <c r="JF164" s="86">
        <f t="shared" si="220"/>
        <v>1.1103254097915703E-2</v>
      </c>
      <c r="JG164" s="86">
        <f t="shared" si="220"/>
        <v>1.0642588578484E-2</v>
      </c>
      <c r="JH164" s="86">
        <f t="shared" si="220"/>
        <v>1.1920550556551973E-2</v>
      </c>
      <c r="JI164" s="86">
        <f t="shared" si="220"/>
        <v>2.0262335247354275E-2</v>
      </c>
      <c r="JJ164" s="86">
        <f t="shared" si="220"/>
        <v>2.9865481979991039E-2</v>
      </c>
      <c r="JK164" s="86">
        <f t="shared" si="220"/>
        <v>3.356269003437249E-2</v>
      </c>
      <c r="JL164" s="86">
        <f t="shared" si="220"/>
        <v>1.0211540607287966E-4</v>
      </c>
      <c r="JM164" s="86">
        <f t="shared" si="220"/>
        <v>2.9008779941112248E-3</v>
      </c>
    </row>
    <row r="165" spans="2:273" x14ac:dyDescent="0.25">
      <c r="B165" s="2">
        <v>138</v>
      </c>
      <c r="C165" s="37">
        <v>49.091999999999999</v>
      </c>
      <c r="D165" s="37">
        <v>49.404000000000003</v>
      </c>
      <c r="E165" s="37">
        <v>50.856999999999999</v>
      </c>
      <c r="F165" s="37">
        <v>52.932000000000002</v>
      </c>
      <c r="G165" s="37">
        <v>56.671999999999997</v>
      </c>
      <c r="H165" s="37">
        <v>56.167000000000002</v>
      </c>
      <c r="I165" s="37">
        <v>56.316000000000003</v>
      </c>
      <c r="J165" s="37">
        <v>66.227999999999994</v>
      </c>
      <c r="K165" s="37">
        <v>51.054000000000002</v>
      </c>
      <c r="L165" s="37">
        <v>52.237000000000002</v>
      </c>
      <c r="M165" s="37">
        <v>54.831000000000003</v>
      </c>
      <c r="N165" s="37">
        <v>54.267000000000003</v>
      </c>
      <c r="O165" s="37">
        <v>55.475000000000001</v>
      </c>
      <c r="P165" s="37">
        <v>53.484000000000002</v>
      </c>
      <c r="Q165" s="37">
        <v>56.295000000000002</v>
      </c>
      <c r="S165" s="4">
        <f t="shared" si="221"/>
        <v>50.309914263572836</v>
      </c>
      <c r="T165" s="4">
        <f t="shared" si="221"/>
        <v>51.48852560344011</v>
      </c>
      <c r="U165" s="4">
        <f t="shared" si="221"/>
        <v>51.178400761769829</v>
      </c>
      <c r="V165" s="4">
        <f t="shared" si="221"/>
        <v>54.50539420858307</v>
      </c>
      <c r="W165" s="4">
        <f t="shared" si="221"/>
        <v>57.039688969630603</v>
      </c>
      <c r="X165" s="4">
        <f t="shared" si="221"/>
        <v>56.537166533378937</v>
      </c>
      <c r="Y165" s="4">
        <f t="shared" si="221"/>
        <v>57.434440493264631</v>
      </c>
      <c r="Z165" s="4">
        <f t="shared" si="221"/>
        <v>67.324615437166244</v>
      </c>
      <c r="AA165" s="4">
        <f t="shared" si="221"/>
        <v>51.758972247231227</v>
      </c>
      <c r="AB165" s="4">
        <f t="shared" si="221"/>
        <v>53.039066427388612</v>
      </c>
      <c r="AC165" s="4">
        <f t="shared" si="221"/>
        <v>54.899434093187878</v>
      </c>
      <c r="AD165" s="4">
        <f t="shared" si="221"/>
        <v>54.667262718737703</v>
      </c>
      <c r="AE165" s="4">
        <f t="shared" si="221"/>
        <v>56.126296981283609</v>
      </c>
      <c r="AF165" s="4">
        <f t="shared" si="221"/>
        <v>54.561946789409035</v>
      </c>
      <c r="AG165" s="4">
        <f t="shared" si="221"/>
        <v>57.783430868637268</v>
      </c>
      <c r="AI165" s="4">
        <f t="shared" si="222"/>
        <v>-1.2179142635728368</v>
      </c>
      <c r="AJ165" s="4">
        <f t="shared" si="222"/>
        <v>-2.0845256034401061</v>
      </c>
      <c r="AK165" s="4">
        <f t="shared" si="222"/>
        <v>-0.32140076176983001</v>
      </c>
      <c r="AL165" s="4">
        <f t="shared" si="222"/>
        <v>-1.5733942085830677</v>
      </c>
      <c r="AM165" s="4">
        <f t="shared" si="222"/>
        <v>-0.36768896963060627</v>
      </c>
      <c r="AN165" s="4">
        <f t="shared" si="222"/>
        <v>-0.37016653337893501</v>
      </c>
      <c r="AO165" s="4">
        <f t="shared" si="222"/>
        <v>-1.1184404932646288</v>
      </c>
      <c r="AP165" s="4">
        <f t="shared" si="222"/>
        <v>-1.0966154371662498</v>
      </c>
      <c r="AQ165" s="4">
        <f t="shared" si="222"/>
        <v>-0.70497224723122542</v>
      </c>
      <c r="AR165" s="4">
        <f t="shared" si="222"/>
        <v>-0.80206642738860978</v>
      </c>
      <c r="AS165" s="4">
        <f t="shared" si="222"/>
        <v>-6.8434093187875078E-2</v>
      </c>
      <c r="AT165" s="4">
        <f t="shared" si="222"/>
        <v>-0.40026271873770014</v>
      </c>
      <c r="AU165" s="4">
        <f t="shared" si="222"/>
        <v>-0.65129698128360758</v>
      </c>
      <c r="AV165" s="4">
        <f t="shared" si="222"/>
        <v>-1.0779467894090331</v>
      </c>
      <c r="AW165" s="4">
        <f t="shared" si="222"/>
        <v>-1.4884308686372663</v>
      </c>
      <c r="AY165" s="2">
        <f t="shared" si="214"/>
        <v>50.30991384413349</v>
      </c>
      <c r="AZ165" s="2">
        <f t="shared" si="214"/>
        <v>51.487980095081099</v>
      </c>
      <c r="BA165" s="2">
        <f t="shared" si="214"/>
        <v>51.177339389550056</v>
      </c>
      <c r="BB165" s="2">
        <f t="shared" si="214"/>
        <v>54.4986976462081</v>
      </c>
      <c r="BC165" s="2">
        <f t="shared" si="214"/>
        <v>57.036031114962128</v>
      </c>
      <c r="BD165" s="2">
        <f t="shared" si="214"/>
        <v>56.345196133065272</v>
      </c>
      <c r="BE165" s="2">
        <f t="shared" si="214"/>
        <v>57.347509253630491</v>
      </c>
      <c r="BF165" s="2">
        <f t="shared" si="214"/>
        <v>67.184669515663316</v>
      </c>
      <c r="BG165" s="2">
        <f t="shared" si="214"/>
        <v>51.577242906875277</v>
      </c>
      <c r="BH165" s="2">
        <f t="shared" si="214"/>
        <v>52.956813073481243</v>
      </c>
      <c r="BI165" s="2">
        <f t="shared" si="214"/>
        <v>54.857179521180605</v>
      </c>
      <c r="BJ165" s="2">
        <f t="shared" si="214"/>
        <v>54.660687371931651</v>
      </c>
      <c r="BK165" s="2">
        <f t="shared" si="214"/>
        <v>56.123452669854274</v>
      </c>
      <c r="BL165" s="2">
        <f t="shared" si="214"/>
        <v>54.560873775651125</v>
      </c>
      <c r="BM165" s="2">
        <f t="shared" si="214"/>
        <v>57.575316978550539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>
        <f t="shared" si="215"/>
        <v>56.316000000000003</v>
      </c>
      <c r="CL165" s="2">
        <f t="shared" si="215"/>
        <v>66.227999999999994</v>
      </c>
      <c r="CM165" s="2">
        <f t="shared" si="215"/>
        <v>51.054000000000002</v>
      </c>
      <c r="CN165" s="2">
        <f t="shared" si="215"/>
        <v>52.237000000000002</v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>
        <f t="shared" si="215"/>
        <v>53.484000000000002</v>
      </c>
      <c r="CS165" s="2">
        <f t="shared" si="215"/>
        <v>56.295000000000002</v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>
        <f t="shared" si="203"/>
        <v>56.316000000000003</v>
      </c>
      <c r="DB165" s="2">
        <f t="shared" si="204"/>
        <v>66.227999999999994</v>
      </c>
      <c r="DC165" s="2">
        <f t="shared" si="205"/>
        <v>51.054000000000002</v>
      </c>
      <c r="DD165" s="2">
        <f t="shared" si="206"/>
        <v>52.237000000000002</v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>
        <f t="shared" si="210"/>
        <v>53.484000000000002</v>
      </c>
      <c r="DI165" s="2">
        <f t="shared" si="211"/>
        <v>56.295000000000002</v>
      </c>
      <c r="DK165" s="2">
        <f t="shared" si="223"/>
        <v>87.921090491301015</v>
      </c>
      <c r="DL165" s="2">
        <f t="shared" si="223"/>
        <v>88.349596264975304</v>
      </c>
      <c r="DM165" s="2">
        <f t="shared" si="223"/>
        <v>89.732226480836218</v>
      </c>
      <c r="DN165" s="2">
        <f t="shared" si="223"/>
        <v>98.792187858652966</v>
      </c>
      <c r="DO165" s="2">
        <f t="shared" si="223"/>
        <v>89.210775234521577</v>
      </c>
      <c r="DP165" s="2">
        <f t="shared" si="223"/>
        <v>90.161329643527196</v>
      </c>
      <c r="DQ165" s="2">
        <f t="shared" si="223"/>
        <v>101.54244345479083</v>
      </c>
      <c r="DR165" s="2">
        <f t="shared" si="223"/>
        <v>104.82564817449025</v>
      </c>
      <c r="DS165" s="2">
        <f t="shared" si="223"/>
        <v>91.92616442577031</v>
      </c>
      <c r="DT165" s="2">
        <f t="shared" si="223"/>
        <v>87.131500000000003</v>
      </c>
      <c r="DU165" s="2">
        <f t="shared" si="223"/>
        <v>73.519349454717883</v>
      </c>
      <c r="DV165" s="2">
        <f t="shared" si="223"/>
        <v>93.240364153627326</v>
      </c>
      <c r="DW165" s="2">
        <f t="shared" si="223"/>
        <v>87.694351351351386</v>
      </c>
      <c r="DX165" s="2">
        <f t="shared" si="223"/>
        <v>90.364197198879523</v>
      </c>
      <c r="DY165" s="2">
        <f t="shared" si="223"/>
        <v>72.890812903225807</v>
      </c>
      <c r="EA165" s="2">
        <f t="shared" si="213"/>
        <v>50.13403345619507</v>
      </c>
      <c r="EB165" s="2">
        <f t="shared" si="213"/>
        <v>51.323915476190479</v>
      </c>
      <c r="EC165" s="2">
        <f t="shared" si="213"/>
        <v>51.125413994985273</v>
      </c>
      <c r="ED165" s="2">
        <f t="shared" si="213"/>
        <v>54.470962697389616</v>
      </c>
      <c r="EE165" s="2">
        <f t="shared" si="213"/>
        <v>57.06053656598651</v>
      </c>
      <c r="EF165" s="2">
        <f t="shared" si="213"/>
        <v>55.825852941176478</v>
      </c>
      <c r="EG165" s="2">
        <f t="shared" si="213"/>
        <v>57.260542144873014</v>
      </c>
      <c r="EH165" s="2">
        <f t="shared" si="213"/>
        <v>67.121822784810107</v>
      </c>
      <c r="EI165" s="2">
        <f t="shared" si="213"/>
        <v>51.385176311253389</v>
      </c>
      <c r="EJ165" s="2">
        <f t="shared" si="213"/>
        <v>52.963167792971277</v>
      </c>
      <c r="EK165" s="2">
        <f t="shared" si="212"/>
        <v>55.319085880243257</v>
      </c>
      <c r="EL165" s="2">
        <f t="shared" si="179"/>
        <v>54.708041537693447</v>
      </c>
      <c r="EM165" s="2">
        <f t="shared" si="179"/>
        <v>55.875411428571432</v>
      </c>
      <c r="EN165" s="2">
        <f t="shared" si="179"/>
        <v>54.457507188481792</v>
      </c>
      <c r="EO165" s="2">
        <f t="shared" si="179"/>
        <v>57.707664461859238</v>
      </c>
      <c r="EQ165" s="2">
        <f t="shared" si="224"/>
        <v>51.027634256584946</v>
      </c>
      <c r="ER165" s="2">
        <f t="shared" si="224"/>
        <v>52.114295193621871</v>
      </c>
      <c r="ES165" s="2">
        <f t="shared" si="224"/>
        <v>51.364755556170337</v>
      </c>
      <c r="ET165" s="2">
        <f t="shared" si="224"/>
        <v>54.559168379672009</v>
      </c>
      <c r="EU165" s="2">
        <f t="shared" si="224"/>
        <v>56.90386238883579</v>
      </c>
      <c r="EV165" s="2">
        <f t="shared" si="224"/>
        <v>57.756073351176866</v>
      </c>
      <c r="EW165" s="2">
        <f t="shared" si="224"/>
        <v>57.565022820100353</v>
      </c>
      <c r="EX165" s="2">
        <f t="shared" si="224"/>
        <v>67.322304277719638</v>
      </c>
      <c r="EY165" s="2">
        <f t="shared" si="224"/>
        <v>52.052861651606079</v>
      </c>
      <c r="EZ165" s="2">
        <f t="shared" si="224"/>
        <v>52.908321434029162</v>
      </c>
      <c r="FA165" s="2">
        <f t="shared" si="224"/>
        <v>53.344873479389221</v>
      </c>
      <c r="FB165" s="2">
        <f t="shared" si="224"/>
        <v>54.430212979103011</v>
      </c>
      <c r="FC165" s="2">
        <f t="shared" si="224"/>
        <v>57.183001667764351</v>
      </c>
      <c r="FD165" s="2">
        <f t="shared" si="224"/>
        <v>55.016493009803796</v>
      </c>
      <c r="FE165" s="2">
        <f t="shared" si="224"/>
        <v>56.690277696505575</v>
      </c>
      <c r="FG165" s="2">
        <f t="shared" si="225"/>
        <v>0.99978483384952688</v>
      </c>
      <c r="FH165" s="2">
        <f t="shared" si="225"/>
        <v>0.9998197702022138</v>
      </c>
      <c r="FI165" s="2">
        <f t="shared" si="225"/>
        <v>0.99980126324092045</v>
      </c>
      <c r="FJ165" s="2">
        <f t="shared" si="225"/>
        <v>0.99980366329255843</v>
      </c>
      <c r="FK165" s="2">
        <f t="shared" si="225"/>
        <v>0.99977966133348184</v>
      </c>
      <c r="FL165" s="2">
        <f t="shared" si="225"/>
        <v>0.99980555375527214</v>
      </c>
      <c r="FM165" s="2">
        <f t="shared" si="225"/>
        <v>0.99978052198130818</v>
      </c>
      <c r="FN165" s="2">
        <f t="shared" si="225"/>
        <v>0.99977052857579596</v>
      </c>
      <c r="FO165" s="2">
        <f t="shared" si="225"/>
        <v>0.99976862966543611</v>
      </c>
      <c r="FP165" s="2">
        <f t="shared" si="225"/>
        <v>0.99977381736536242</v>
      </c>
      <c r="FQ165" s="2">
        <f t="shared" si="225"/>
        <v>0.99977466841036366</v>
      </c>
      <c r="FR165" s="2">
        <f t="shared" si="225"/>
        <v>0.99977478126792974</v>
      </c>
      <c r="FS165" s="2">
        <f t="shared" si="225"/>
        <v>0.99977742140932979</v>
      </c>
      <c r="FT165" s="2">
        <f t="shared" si="225"/>
        <v>0.99976890072516245</v>
      </c>
      <c r="FU165" s="2">
        <f t="shared" si="225"/>
        <v>0.99973891969612771</v>
      </c>
      <c r="FW165" s="2">
        <f t="shared" si="216"/>
        <v>0.18772352516389595</v>
      </c>
      <c r="FX165" s="2">
        <f t="shared" si="216"/>
        <v>0.1991340167997413</v>
      </c>
      <c r="FY165" s="2">
        <f t="shared" si="216"/>
        <v>0.1848939296369837</v>
      </c>
      <c r="FZ165" s="2">
        <f t="shared" si="216"/>
        <v>0.21578049064479748</v>
      </c>
      <c r="GA165" s="2">
        <f t="shared" si="216"/>
        <v>0.20162474962583438</v>
      </c>
      <c r="GB165" s="2">
        <f t="shared" si="216"/>
        <v>0.26560012769887881</v>
      </c>
      <c r="GC165" s="2">
        <f t="shared" si="216"/>
        <v>0.25370478680263103</v>
      </c>
      <c r="GD165" s="2">
        <f t="shared" si="216"/>
        <v>0.27032310841552726</v>
      </c>
      <c r="GE165" s="2">
        <f t="shared" si="216"/>
        <v>0.27361183868703204</v>
      </c>
      <c r="GF165" s="2">
        <f t="shared" si="216"/>
        <v>0.25677188352008123</v>
      </c>
      <c r="GG165" s="2">
        <f t="shared" si="216"/>
        <v>0.23604727291962077</v>
      </c>
      <c r="GH165" s="2">
        <f t="shared" si="216"/>
        <v>0.20167965053471154</v>
      </c>
      <c r="GI165" s="2">
        <f t="shared" si="216"/>
        <v>0.18427716822583692</v>
      </c>
      <c r="GJ165" s="2">
        <f t="shared" si="216"/>
        <v>0.17007332479609769</v>
      </c>
      <c r="GK165" s="2">
        <f t="shared" si="216"/>
        <v>0.13398199088045587</v>
      </c>
      <c r="GM165" s="86">
        <f t="shared" si="217"/>
        <v>5.4304453133785925E-90</v>
      </c>
      <c r="GN165" s="86">
        <f t="shared" si="217"/>
        <v>2.6186688528332145E-63</v>
      </c>
      <c r="GO165" s="86">
        <f t="shared" si="217"/>
        <v>9.0693703316517026E-98</v>
      </c>
      <c r="GP165" s="86">
        <f t="shared" si="217"/>
        <v>3.7442958936516394E-87</v>
      </c>
      <c r="GQ165" s="86">
        <f t="shared" si="217"/>
        <v>9.7474683216235982E-105</v>
      </c>
      <c r="GR165" s="86">
        <f t="shared" si="217"/>
        <v>2.4495596650237978E-61</v>
      </c>
      <c r="GS165" s="86">
        <f t="shared" si="217"/>
        <v>1.5096287802921935E-95</v>
      </c>
      <c r="GT165" s="86">
        <f t="shared" si="217"/>
        <v>5.364680106945193E-120</v>
      </c>
      <c r="GU165" s="86">
        <f t="shared" si="217"/>
        <v>9.6824105813651082E-131</v>
      </c>
      <c r="GV165" s="86">
        <f t="shared" si="217"/>
        <v>4.0005633406387084E-118</v>
      </c>
      <c r="GW165" s="86">
        <f t="shared" si="217"/>
        <v>3.849948647828423E-137</v>
      </c>
      <c r="GX165" s="86">
        <f t="shared" si="217"/>
        <v>5.3030252955735295E-143</v>
      </c>
      <c r="GY165" s="86">
        <f t="shared" si="217"/>
        <v>1.3288559372389704E-157</v>
      </c>
      <c r="GZ165" s="86">
        <f t="shared" si="217"/>
        <v>5.5021335594167522E-198</v>
      </c>
      <c r="HA165" s="86">
        <f t="shared" si="217"/>
        <v>3.5348865925125998E-211</v>
      </c>
      <c r="HC165" s="86">
        <f t="shared" si="181"/>
        <v>5.3306046535989151E-50</v>
      </c>
      <c r="HD165" s="86">
        <f t="shared" si="181"/>
        <v>1.7751514151649775E-25</v>
      </c>
      <c r="HE165" s="86">
        <f t="shared" si="181"/>
        <v>2.2804301264109587E-45</v>
      </c>
      <c r="HF165" s="86">
        <f t="shared" si="180"/>
        <v>1.83471783254612E-31</v>
      </c>
      <c r="HG165" s="86">
        <f t="shared" si="180"/>
        <v>1.2835552419462046E-62</v>
      </c>
      <c r="HH165" s="86">
        <f t="shared" si="180"/>
        <v>6.1875768115006103E-37</v>
      </c>
      <c r="HI165" s="86">
        <f t="shared" si="180"/>
        <v>1.1949361221017147E-58</v>
      </c>
      <c r="HJ165" s="86">
        <f t="shared" si="180"/>
        <v>4.8971592951591672E-77</v>
      </c>
      <c r="HK165" s="86">
        <f t="shared" si="180"/>
        <v>1.981293358609902E-97</v>
      </c>
      <c r="HL165" s="86">
        <f t="shared" si="161"/>
        <v>4.3581098532852414E-84</v>
      </c>
      <c r="HM165" s="86">
        <f t="shared" si="161"/>
        <v>2.2969492162007305E-98</v>
      </c>
      <c r="HN165" s="86">
        <f t="shared" si="161"/>
        <v>2.1491993218407002E-88</v>
      </c>
      <c r="HO165" s="86">
        <f t="shared" si="161"/>
        <v>2.0113060165987404E-63</v>
      </c>
      <c r="HP165" s="86">
        <f t="shared" si="161"/>
        <v>8.4474114145060702E-112</v>
      </c>
      <c r="HQ165" s="86">
        <f t="shared" si="161"/>
        <v>9.950984175790945E-134</v>
      </c>
      <c r="HS165" s="86">
        <f t="shared" si="218"/>
        <v>2.1663027254439565E-2</v>
      </c>
      <c r="HT165" s="86">
        <f t="shared" si="218"/>
        <v>3.0968595929395066E-2</v>
      </c>
      <c r="HU165" s="86">
        <f t="shared" si="218"/>
        <v>3.0366536517697447E-2</v>
      </c>
      <c r="HV165" s="86">
        <f t="shared" si="218"/>
        <v>2.0478114132802216E-2</v>
      </c>
      <c r="HW165" s="86">
        <f t="shared" si="218"/>
        <v>1.8471524914972819E-2</v>
      </c>
      <c r="HX165" s="86">
        <f t="shared" si="218"/>
        <v>1.2322839947835267E-2</v>
      </c>
      <c r="HY165" s="86">
        <f t="shared" si="218"/>
        <v>7.2532704802870515E-3</v>
      </c>
      <c r="HZ165" s="86">
        <f t="shared" si="218"/>
        <v>5.8181637606288163E-3</v>
      </c>
      <c r="IA165" s="86">
        <f t="shared" si="218"/>
        <v>5.3924543344257688E-3</v>
      </c>
      <c r="IB165" s="86">
        <f t="shared" si="218"/>
        <v>6.9460321548647846E-3</v>
      </c>
      <c r="IC165" s="86">
        <f t="shared" si="218"/>
        <v>1.3017148116789718E-2</v>
      </c>
      <c r="ID165" s="86">
        <f t="shared" si="218"/>
        <v>1.9801968310473751E-2</v>
      </c>
      <c r="IE165" s="86">
        <f t="shared" si="218"/>
        <v>2.2696277932773606E-2</v>
      </c>
      <c r="IF165" s="86">
        <f t="shared" si="218"/>
        <v>2.2548914951228637E-5</v>
      </c>
      <c r="IG165" s="86">
        <f t="shared" si="218"/>
        <v>8.7144031393099808E-4</v>
      </c>
      <c r="II165" s="86">
        <f t="shared" si="219"/>
        <v>4.79136293958187E-5</v>
      </c>
      <c r="IJ165" s="86">
        <f t="shared" si="219"/>
        <v>1.9169767978968923E-4</v>
      </c>
      <c r="IK165" s="86">
        <f t="shared" si="219"/>
        <v>5.0241151923073543E-5</v>
      </c>
      <c r="IL165" s="86">
        <f t="shared" si="219"/>
        <v>2.2124092984132429E-4</v>
      </c>
      <c r="IM165" s="86">
        <f t="shared" si="219"/>
        <v>1.2996799581133409E-4</v>
      </c>
      <c r="IN165" s="86">
        <f t="shared" si="219"/>
        <v>3.7420924144010784E-3</v>
      </c>
      <c r="IO165" s="86">
        <f t="shared" si="219"/>
        <v>2.6877985229472991E-3</v>
      </c>
      <c r="IP165" s="86">
        <f t="shared" si="219"/>
        <v>4.1818340148253091E-3</v>
      </c>
      <c r="IQ165" s="86">
        <f t="shared" si="219"/>
        <v>4.5377910136366858E-3</v>
      </c>
      <c r="IR165" s="86">
        <f t="shared" si="219"/>
        <v>2.2913529243789627E-3</v>
      </c>
      <c r="IS165" s="86">
        <f t="shared" si="219"/>
        <v>7.1760311415179363E-4</v>
      </c>
      <c r="IT165" s="86">
        <f t="shared" si="219"/>
        <v>7.0545710126855901E-5</v>
      </c>
      <c r="IU165" s="86">
        <f t="shared" si="219"/>
        <v>3.1374848225839165E-5</v>
      </c>
      <c r="IV165" s="86">
        <f t="shared" si="219"/>
        <v>3.6149130494443667E-6</v>
      </c>
      <c r="IW165" s="86">
        <f t="shared" si="219"/>
        <v>5.1549615296309916E-4</v>
      </c>
      <c r="IY165" s="86">
        <f t="shared" si="220"/>
        <v>2.1710940883835385E-2</v>
      </c>
      <c r="IZ165" s="86">
        <f t="shared" si="220"/>
        <v>3.1160293609184757E-2</v>
      </c>
      <c r="JA165" s="86">
        <f t="shared" si="220"/>
        <v>3.0416777669620521E-2</v>
      </c>
      <c r="JB165" s="86">
        <f t="shared" si="220"/>
        <v>2.0699355062643539E-2</v>
      </c>
      <c r="JC165" s="86">
        <f t="shared" si="220"/>
        <v>1.8601492910784154E-2</v>
      </c>
      <c r="JD165" s="86">
        <f t="shared" si="220"/>
        <v>1.6064932362236346E-2</v>
      </c>
      <c r="JE165" s="86">
        <f t="shared" si="220"/>
        <v>9.9410690032343506E-3</v>
      </c>
      <c r="JF165" s="86">
        <f t="shared" si="220"/>
        <v>9.9999977754541246E-3</v>
      </c>
      <c r="JG165" s="86">
        <f t="shared" si="220"/>
        <v>9.9302453480624546E-3</v>
      </c>
      <c r="JH165" s="86">
        <f t="shared" si="220"/>
        <v>9.2373850792437477E-3</v>
      </c>
      <c r="JI165" s="86">
        <f t="shared" si="220"/>
        <v>1.3734751230941511E-2</v>
      </c>
      <c r="JJ165" s="86">
        <f t="shared" si="220"/>
        <v>1.9872514020600605E-2</v>
      </c>
      <c r="JK165" s="86">
        <f t="shared" si="220"/>
        <v>2.2727652780999443E-2</v>
      </c>
      <c r="JL165" s="86">
        <f t="shared" si="220"/>
        <v>2.6163828000673003E-5</v>
      </c>
      <c r="JM165" s="86">
        <f t="shared" si="220"/>
        <v>1.3869364668940972E-3</v>
      </c>
    </row>
    <row r="166" spans="2:273" x14ac:dyDescent="0.25">
      <c r="B166" s="2">
        <v>139</v>
      </c>
      <c r="C166" s="37">
        <v>50.445999999999998</v>
      </c>
      <c r="D166" s="37">
        <v>49.649000000000001</v>
      </c>
      <c r="E166" s="37">
        <v>49.070999999999998</v>
      </c>
      <c r="F166" s="37">
        <v>53.271000000000001</v>
      </c>
      <c r="G166" s="37">
        <v>57.033999999999999</v>
      </c>
      <c r="H166" s="37">
        <v>56.9</v>
      </c>
      <c r="I166" s="37">
        <v>56.509</v>
      </c>
      <c r="J166" s="37">
        <v>65.930000000000007</v>
      </c>
      <c r="K166" s="37">
        <v>51.070999999999998</v>
      </c>
      <c r="L166" s="37">
        <v>51.372999999999998</v>
      </c>
      <c r="M166" s="37">
        <v>55.305</v>
      </c>
      <c r="N166" s="37">
        <v>53.716999999999999</v>
      </c>
      <c r="O166" s="37">
        <v>55.287999999999997</v>
      </c>
      <c r="P166" s="37">
        <v>53.661000000000001</v>
      </c>
      <c r="Q166" s="37">
        <v>56.279000000000003</v>
      </c>
      <c r="S166" s="4">
        <f t="shared" si="221"/>
        <v>50.163317298496366</v>
      </c>
      <c r="T166" s="4">
        <f t="shared" si="221"/>
        <v>51.353811659236982</v>
      </c>
      <c r="U166" s="4">
        <f t="shared" si="221"/>
        <v>51.024058481924449</v>
      </c>
      <c r="V166" s="4">
        <f t="shared" si="221"/>
        <v>54.371232116073678</v>
      </c>
      <c r="W166" s="4">
        <f t="shared" si="221"/>
        <v>56.909263621208602</v>
      </c>
      <c r="X166" s="4">
        <f t="shared" si="221"/>
        <v>56.5883653602557</v>
      </c>
      <c r="Y166" s="4">
        <f t="shared" si="221"/>
        <v>57.411203409098363</v>
      </c>
      <c r="Z166" s="4">
        <f t="shared" si="221"/>
        <v>67.363346159802646</v>
      </c>
      <c r="AA166" s="4">
        <f t="shared" si="221"/>
        <v>51.767991649535013</v>
      </c>
      <c r="AB166" s="4">
        <f t="shared" si="221"/>
        <v>52.917729477457428</v>
      </c>
      <c r="AC166" s="4">
        <f t="shared" si="221"/>
        <v>54.772382477509062</v>
      </c>
      <c r="AD166" s="4">
        <f t="shared" si="221"/>
        <v>54.485231323114157</v>
      </c>
      <c r="AE166" s="4">
        <f t="shared" si="221"/>
        <v>56.003620973144535</v>
      </c>
      <c r="AF166" s="4">
        <f t="shared" si="221"/>
        <v>54.40332696224916</v>
      </c>
      <c r="AG166" s="4">
        <f t="shared" si="221"/>
        <v>57.779408598542297</v>
      </c>
      <c r="AI166" s="4">
        <f t="shared" si="222"/>
        <v>0.28268270150363151</v>
      </c>
      <c r="AJ166" s="4">
        <f t="shared" si="222"/>
        <v>-1.7048116592369809</v>
      </c>
      <c r="AK166" s="4">
        <f t="shared" si="222"/>
        <v>-1.953058481924451</v>
      </c>
      <c r="AL166" s="4">
        <f t="shared" si="222"/>
        <v>-1.100232116073677</v>
      </c>
      <c r="AM166" s="4">
        <f t="shared" si="222"/>
        <v>0.12473637879139687</v>
      </c>
      <c r="AN166" s="4">
        <f t="shared" si="222"/>
        <v>0.31163463974429817</v>
      </c>
      <c r="AO166" s="4">
        <f t="shared" si="222"/>
        <v>-0.90220340909836239</v>
      </c>
      <c r="AP166" s="4">
        <f t="shared" si="222"/>
        <v>-1.4333461598026389</v>
      </c>
      <c r="AQ166" s="4">
        <f t="shared" si="222"/>
        <v>-0.6969916495350148</v>
      </c>
      <c r="AR166" s="4">
        <f t="shared" si="222"/>
        <v>-1.5447294774574303</v>
      </c>
      <c r="AS166" s="4">
        <f t="shared" si="222"/>
        <v>0.53261752249093774</v>
      </c>
      <c r="AT166" s="4">
        <f t="shared" si="222"/>
        <v>-0.76823132311415776</v>
      </c>
      <c r="AU166" s="4">
        <f t="shared" si="222"/>
        <v>-0.71562097314453865</v>
      </c>
      <c r="AV166" s="4">
        <f t="shared" si="222"/>
        <v>-0.74232696224915884</v>
      </c>
      <c r="AW166" s="4">
        <f t="shared" si="222"/>
        <v>-1.5004085985422932</v>
      </c>
      <c r="AY166" s="2">
        <f t="shared" si="214"/>
        <v>50.163317221517971</v>
      </c>
      <c r="AZ166" s="2">
        <f t="shared" si="214"/>
        <v>51.352536278349277</v>
      </c>
      <c r="BA166" s="2">
        <f t="shared" si="214"/>
        <v>51.021318307912452</v>
      </c>
      <c r="BB166" s="2">
        <f t="shared" si="214"/>
        <v>54.354593545496911</v>
      </c>
      <c r="BC166" s="2">
        <f t="shared" si="214"/>
        <v>56.9000717274061</v>
      </c>
      <c r="BD166" s="2">
        <f t="shared" si="214"/>
        <v>56.210478803500351</v>
      </c>
      <c r="BE166" s="2">
        <f t="shared" si="214"/>
        <v>57.237645311982078</v>
      </c>
      <c r="BF166" s="2">
        <f t="shared" si="214"/>
        <v>67.088681035456645</v>
      </c>
      <c r="BG166" s="2">
        <f t="shared" si="214"/>
        <v>51.412376062783153</v>
      </c>
      <c r="BH166" s="2">
        <f t="shared" si="214"/>
        <v>52.747655293282023</v>
      </c>
      <c r="BI166" s="2">
        <f t="shared" si="214"/>
        <v>54.67576422184618</v>
      </c>
      <c r="BJ166" s="2">
        <f t="shared" si="214"/>
        <v>54.467413217251874</v>
      </c>
      <c r="BK166" s="2">
        <f t="shared" si="214"/>
        <v>55.995830565457126</v>
      </c>
      <c r="BL166" s="2">
        <f t="shared" si="214"/>
        <v>54.399869759206517</v>
      </c>
      <c r="BM166" s="2">
        <f t="shared" si="214"/>
        <v>57.434801748262245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>
        <f t="shared" si="215"/>
        <v>51.372999999999998</v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>
        <f t="shared" si="215"/>
        <v>53.661000000000001</v>
      </c>
      <c r="CS166" s="2">
        <f t="shared" si="215"/>
        <v>56.279000000000003</v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>
        <f t="shared" si="206"/>
        <v>51.372999999999998</v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>
        <f t="shared" si="210"/>
        <v>53.661000000000001</v>
      </c>
      <c r="DI166" s="2">
        <f t="shared" si="211"/>
        <v>56.279000000000003</v>
      </c>
      <c r="DK166" s="2">
        <f t="shared" si="223"/>
        <v>88.08828766823504</v>
      </c>
      <c r="DL166" s="2">
        <f t="shared" si="223"/>
        <v>88.501891472868195</v>
      </c>
      <c r="DM166" s="2">
        <f t="shared" si="223"/>
        <v>89.894156794425072</v>
      </c>
      <c r="DN166" s="2">
        <f t="shared" si="223"/>
        <v>98.979765629719097</v>
      </c>
      <c r="DO166" s="2">
        <f t="shared" si="223"/>
        <v>89.288071200750466</v>
      </c>
      <c r="DP166" s="2">
        <f t="shared" si="223"/>
        <v>90.243228142589118</v>
      </c>
      <c r="DQ166" s="2">
        <f t="shared" si="223"/>
        <v>101.77095033738192</v>
      </c>
      <c r="DR166" s="2">
        <f t="shared" si="223"/>
        <v>105.00139829302985</v>
      </c>
      <c r="DS166" s="2">
        <f t="shared" si="223"/>
        <v>92.07742464985995</v>
      </c>
      <c r="DT166" s="2">
        <f t="shared" si="223"/>
        <v>87.220171428571433</v>
      </c>
      <c r="DU166" s="2">
        <f t="shared" si="223"/>
        <v>73.47083641536274</v>
      </c>
      <c r="DV166" s="2">
        <f t="shared" si="223"/>
        <v>93.369773115220482</v>
      </c>
      <c r="DW166" s="2">
        <f t="shared" si="223"/>
        <v>87.773077798446252</v>
      </c>
      <c r="DX166" s="2">
        <f t="shared" si="223"/>
        <v>90.508192717086814</v>
      </c>
      <c r="DY166" s="2">
        <f t="shared" si="223"/>
        <v>72.880448387096777</v>
      </c>
      <c r="EA166" s="2">
        <f t="shared" si="213"/>
        <v>49.969129782232912</v>
      </c>
      <c r="EB166" s="2">
        <f t="shared" si="213"/>
        <v>51.171676190476191</v>
      </c>
      <c r="EC166" s="2">
        <f t="shared" si="213"/>
        <v>50.964992867401833</v>
      </c>
      <c r="ED166" s="2">
        <f t="shared" si="213"/>
        <v>54.325468417660318</v>
      </c>
      <c r="EE166" s="2">
        <f t="shared" si="213"/>
        <v>56.928621031373801</v>
      </c>
      <c r="EF166" s="2">
        <f t="shared" si="213"/>
        <v>55.639823529411778</v>
      </c>
      <c r="EG166" s="2">
        <f t="shared" si="213"/>
        <v>57.143642772028855</v>
      </c>
      <c r="EH166" s="2">
        <f t="shared" si="213"/>
        <v>67.021174328225612</v>
      </c>
      <c r="EI166" s="2">
        <f t="shared" si="213"/>
        <v>51.203155355823689</v>
      </c>
      <c r="EJ166" s="2">
        <f t="shared" si="213"/>
        <v>52.756039797697433</v>
      </c>
      <c r="EK166" s="2">
        <f t="shared" si="212"/>
        <v>55.185798300327463</v>
      </c>
      <c r="EL166" s="2">
        <f t="shared" si="179"/>
        <v>54.521589296055907</v>
      </c>
      <c r="EM166" s="2">
        <f t="shared" si="179"/>
        <v>55.720945714285719</v>
      </c>
      <c r="EN166" s="2">
        <f t="shared" si="179"/>
        <v>54.285991927262145</v>
      </c>
      <c r="EO166" s="2">
        <f t="shared" si="179"/>
        <v>57.582878459989942</v>
      </c>
      <c r="EQ166" s="2">
        <f t="shared" si="224"/>
        <v>50.892630403120286</v>
      </c>
      <c r="ER166" s="2">
        <f t="shared" si="224"/>
        <v>51.987265626423692</v>
      </c>
      <c r="ES166" s="2">
        <f t="shared" si="224"/>
        <v>51.212355109217555</v>
      </c>
      <c r="ET166" s="2">
        <f t="shared" si="224"/>
        <v>54.416631281227964</v>
      </c>
      <c r="EU166" s="2">
        <f t="shared" si="224"/>
        <v>56.766985373244822</v>
      </c>
      <c r="EV166" s="2">
        <f t="shared" si="224"/>
        <v>57.627924754799523</v>
      </c>
      <c r="EW166" s="2">
        <f t="shared" si="224"/>
        <v>57.456933351672347</v>
      </c>
      <c r="EX166" s="2">
        <f t="shared" si="224"/>
        <v>67.227350508686897</v>
      </c>
      <c r="EY166" s="2">
        <f t="shared" si="224"/>
        <v>51.889436471868592</v>
      </c>
      <c r="EZ166" s="2">
        <f t="shared" si="224"/>
        <v>52.69964460507147</v>
      </c>
      <c r="FA166" s="2">
        <f t="shared" si="224"/>
        <v>53.155463648983044</v>
      </c>
      <c r="FB166" s="2">
        <f t="shared" si="224"/>
        <v>54.235047296105655</v>
      </c>
      <c r="FC166" s="2">
        <f t="shared" si="224"/>
        <v>57.072798147400633</v>
      </c>
      <c r="FD166" s="2">
        <f t="shared" si="224"/>
        <v>54.865065297740642</v>
      </c>
      <c r="FE166" s="2">
        <f t="shared" si="224"/>
        <v>56.536780914328737</v>
      </c>
      <c r="FG166" s="2">
        <f t="shared" si="225"/>
        <v>0.99980376242327951</v>
      </c>
      <c r="FH166" s="2">
        <f t="shared" si="225"/>
        <v>0.99983562586415486</v>
      </c>
      <c r="FI166" s="2">
        <f t="shared" si="225"/>
        <v>0.99981874675202331</v>
      </c>
      <c r="FJ166" s="2">
        <f t="shared" si="225"/>
        <v>0.9998209357012241</v>
      </c>
      <c r="FK166" s="2">
        <f t="shared" si="225"/>
        <v>0.99979904485180549</v>
      </c>
      <c r="FL166" s="2">
        <f t="shared" si="225"/>
        <v>0.99982265988299535</v>
      </c>
      <c r="FM166" s="2">
        <f t="shared" si="225"/>
        <v>0.99979982980232862</v>
      </c>
      <c r="FN166" s="2">
        <f t="shared" si="225"/>
        <v>0.99979071534813746</v>
      </c>
      <c r="FO166" s="2">
        <f t="shared" si="225"/>
        <v>0.99978898345108025</v>
      </c>
      <c r="FP166" s="2">
        <f t="shared" si="225"/>
        <v>0.99979371488012836</v>
      </c>
      <c r="FQ166" s="2">
        <f t="shared" si="225"/>
        <v>0.99979449107323082</v>
      </c>
      <c r="FR166" s="2">
        <f t="shared" si="225"/>
        <v>0.99979459400463488</v>
      </c>
      <c r="FS166" s="2">
        <f t="shared" si="225"/>
        <v>0.99979700193708387</v>
      </c>
      <c r="FT166" s="2">
        <f t="shared" si="225"/>
        <v>0.99978923067054859</v>
      </c>
      <c r="FU166" s="2">
        <f t="shared" si="225"/>
        <v>0.99976188646292563</v>
      </c>
      <c r="FW166" s="2">
        <f t="shared" si="216"/>
        <v>0.20217314844410506</v>
      </c>
      <c r="FX166" s="2">
        <f t="shared" si="216"/>
        <v>0.21423029565377238</v>
      </c>
      <c r="FY166" s="2">
        <f t="shared" si="216"/>
        <v>0.19917915825057048</v>
      </c>
      <c r="FZ166" s="2">
        <f t="shared" si="216"/>
        <v>0.23177351601412644</v>
      </c>
      <c r="GA166" s="2">
        <f t="shared" si="216"/>
        <v>0.2168587208894622</v>
      </c>
      <c r="GB166" s="2">
        <f t="shared" si="216"/>
        <v>0.28394867175618793</v>
      </c>
      <c r="GC166" s="2">
        <f t="shared" si="216"/>
        <v>0.27153540037218193</v>
      </c>
      <c r="GD166" s="2">
        <f t="shared" si="216"/>
        <v>0.28886959273201396</v>
      </c>
      <c r="GE166" s="2">
        <f t="shared" si="216"/>
        <v>0.29229357332379863</v>
      </c>
      <c r="GF166" s="2">
        <f t="shared" si="216"/>
        <v>0.27473870056492938</v>
      </c>
      <c r="GG166" s="2">
        <f t="shared" si="216"/>
        <v>0.25305769997079969</v>
      </c>
      <c r="GH166" s="2">
        <f t="shared" si="216"/>
        <v>0.21691664286677703</v>
      </c>
      <c r="GI166" s="2">
        <f t="shared" si="216"/>
        <v>0.19852635085887743</v>
      </c>
      <c r="GJ166" s="2">
        <f t="shared" si="216"/>
        <v>0.18347122901689425</v>
      </c>
      <c r="GK166" s="2">
        <f t="shared" si="216"/>
        <v>0.14503357821739973</v>
      </c>
      <c r="GM166" s="86">
        <f t="shared" si="217"/>
        <v>2.1718908387657889E-92</v>
      </c>
      <c r="GN166" s="86">
        <f t="shared" si="217"/>
        <v>5.2375371052624141E-65</v>
      </c>
      <c r="GO166" s="86">
        <f t="shared" si="217"/>
        <v>2.1030313482465114E-100</v>
      </c>
      <c r="GP166" s="86">
        <f t="shared" si="217"/>
        <v>1.6382408385879916E-89</v>
      </c>
      <c r="GQ166" s="86">
        <f t="shared" si="217"/>
        <v>1.4231323315746023E-107</v>
      </c>
      <c r="GR166" s="86">
        <f t="shared" si="217"/>
        <v>5.8999428921424179E-63</v>
      </c>
      <c r="GS166" s="86">
        <f t="shared" si="217"/>
        <v>4.1972786344485392E-98</v>
      </c>
      <c r="GT166" s="86">
        <f t="shared" si="217"/>
        <v>3.1993037058406153E-123</v>
      </c>
      <c r="GU166" s="86">
        <f t="shared" si="217"/>
        <v>3.2024573683991897E-134</v>
      </c>
      <c r="GV166" s="86">
        <f t="shared" si="217"/>
        <v>3.0006898293750514E-121</v>
      </c>
      <c r="GW166" s="86">
        <f t="shared" si="217"/>
        <v>8.4688062047307019E-141</v>
      </c>
      <c r="GX166" s="86">
        <f t="shared" si="217"/>
        <v>7.7268560271184171E-147</v>
      </c>
      <c r="GY166" s="86">
        <f t="shared" si="217"/>
        <v>7.4937590647567651E-162</v>
      </c>
      <c r="GZ166" s="86">
        <f t="shared" si="217"/>
        <v>2.9853689884091109E-203</v>
      </c>
      <c r="HA166" s="86">
        <f t="shared" si="217"/>
        <v>8.7298835058033891E-217</v>
      </c>
      <c r="HC166" s="86">
        <f t="shared" si="181"/>
        <v>6.6793685481829578E-52</v>
      </c>
      <c r="HD166" s="86">
        <f t="shared" si="181"/>
        <v>1.9660123398561599E-26</v>
      </c>
      <c r="HE166" s="86">
        <f t="shared" si="181"/>
        <v>4.1921775822047365E-47</v>
      </c>
      <c r="HF166" s="86">
        <f t="shared" si="180"/>
        <v>1.2169512014933162E-32</v>
      </c>
      <c r="HG166" s="86">
        <f t="shared" si="180"/>
        <v>5.2124445223720689E-65</v>
      </c>
      <c r="HH166" s="86">
        <f t="shared" si="180"/>
        <v>2.6940119064669374E-38</v>
      </c>
      <c r="HI166" s="86">
        <f t="shared" si="180"/>
        <v>7.7796346584943928E-61</v>
      </c>
      <c r="HJ166" s="86">
        <f t="shared" si="180"/>
        <v>6.3966862615567731E-80</v>
      </c>
      <c r="HK166" s="86">
        <f t="shared" si="180"/>
        <v>4.7094608320784192E-101</v>
      </c>
      <c r="HL166" s="86">
        <f t="shared" si="161"/>
        <v>3.1927274484282507E-87</v>
      </c>
      <c r="HM166" s="86">
        <f t="shared" si="161"/>
        <v>4.4068490753998964E-102</v>
      </c>
      <c r="HN166" s="86">
        <f t="shared" si="161"/>
        <v>8.9138109795533571E-92</v>
      </c>
      <c r="HO166" s="86">
        <f t="shared" si="161"/>
        <v>7.2784634394584907E-66</v>
      </c>
      <c r="HP166" s="86">
        <f t="shared" si="161"/>
        <v>4.6550463342474846E-116</v>
      </c>
      <c r="HQ166" s="86">
        <f t="shared" si="161"/>
        <v>8.2601385890384496E-139</v>
      </c>
      <c r="HS166" s="86">
        <f t="shared" si="218"/>
        <v>1.4365024377040715E-2</v>
      </c>
      <c r="HT166" s="86">
        <f t="shared" si="218"/>
        <v>2.1236220659566124E-2</v>
      </c>
      <c r="HU166" s="86">
        <f t="shared" si="218"/>
        <v>2.0627963628996774E-2</v>
      </c>
      <c r="HV166" s="86">
        <f t="shared" si="218"/>
        <v>1.3373465740482761E-2</v>
      </c>
      <c r="HW166" s="86">
        <f t="shared" si="218"/>
        <v>1.2145023905631583E-2</v>
      </c>
      <c r="HX166" s="86">
        <f t="shared" si="218"/>
        <v>7.8901973504389624E-3</v>
      </c>
      <c r="HY166" s="86">
        <f t="shared" si="218"/>
        <v>4.5746736396134685E-3</v>
      </c>
      <c r="HZ166" s="86">
        <f t="shared" si="218"/>
        <v>3.5735958972156977E-3</v>
      </c>
      <c r="IA166" s="86">
        <f t="shared" si="218"/>
        <v>3.2884539373202243E-3</v>
      </c>
      <c r="IB166" s="86">
        <f t="shared" si="218"/>
        <v>4.3055490374053484E-3</v>
      </c>
      <c r="IC166" s="86">
        <f t="shared" si="218"/>
        <v>8.2894123965013555E-3</v>
      </c>
      <c r="ID166" s="86">
        <f t="shared" si="218"/>
        <v>1.28466965644683E-2</v>
      </c>
      <c r="IE166" s="86">
        <f t="shared" si="218"/>
        <v>1.5031575968700323E-2</v>
      </c>
      <c r="IF166" s="86">
        <f t="shared" si="218"/>
        <v>4.4545978853443853E-6</v>
      </c>
      <c r="IG166" s="86">
        <f t="shared" si="218"/>
        <v>2.5918020637165389E-4</v>
      </c>
      <c r="II166" s="86">
        <f t="shared" si="219"/>
        <v>1.3621496945861073E-4</v>
      </c>
      <c r="IJ166" s="86">
        <f t="shared" si="219"/>
        <v>4.8370816101583609E-4</v>
      </c>
      <c r="IK166" s="86">
        <f t="shared" si="219"/>
        <v>1.402416376329563E-4</v>
      </c>
      <c r="IL166" s="86">
        <f t="shared" si="219"/>
        <v>5.8746521069845382E-4</v>
      </c>
      <c r="IM166" s="86">
        <f t="shared" si="219"/>
        <v>3.4784863572383609E-4</v>
      </c>
      <c r="IN166" s="86">
        <f t="shared" si="219"/>
        <v>7.9680681835515004E-3</v>
      </c>
      <c r="IO166" s="86">
        <f t="shared" si="219"/>
        <v>5.7820399404252812E-3</v>
      </c>
      <c r="IP166" s="86">
        <f t="shared" si="219"/>
        <v>8.8929562434657203E-3</v>
      </c>
      <c r="IQ166" s="86">
        <f t="shared" si="219"/>
        <v>9.6327606559871645E-3</v>
      </c>
      <c r="IR166" s="86">
        <f t="shared" si="219"/>
        <v>5.1126940606629825E-3</v>
      </c>
      <c r="IS166" s="86">
        <f t="shared" si="219"/>
        <v>1.7609164387792115E-3</v>
      </c>
      <c r="IT166" s="86">
        <f t="shared" si="219"/>
        <v>2.0393740801127809E-4</v>
      </c>
      <c r="IU166" s="86">
        <f t="shared" si="219"/>
        <v>9.2276553634693356E-5</v>
      </c>
      <c r="IV166" s="86">
        <f t="shared" si="219"/>
        <v>1.2815169282453988E-5</v>
      </c>
      <c r="IW166" s="86">
        <f t="shared" si="219"/>
        <v>9.6276035580500341E-4</v>
      </c>
      <c r="IY166" s="86">
        <f t="shared" si="220"/>
        <v>1.4501239346499327E-2</v>
      </c>
      <c r="IZ166" s="86">
        <f t="shared" si="220"/>
        <v>2.1719928820581959E-2</v>
      </c>
      <c r="JA166" s="86">
        <f t="shared" si="220"/>
        <v>2.076820526662973E-2</v>
      </c>
      <c r="JB166" s="86">
        <f t="shared" si="220"/>
        <v>1.3960930951181215E-2</v>
      </c>
      <c r="JC166" s="86">
        <f t="shared" si="220"/>
        <v>1.2492872541355419E-2</v>
      </c>
      <c r="JD166" s="86">
        <f t="shared" si="220"/>
        <v>1.5858265533990463E-2</v>
      </c>
      <c r="JE166" s="86">
        <f t="shared" si="220"/>
        <v>1.035671358003875E-2</v>
      </c>
      <c r="JF166" s="86">
        <f t="shared" si="220"/>
        <v>1.2466552140681418E-2</v>
      </c>
      <c r="JG166" s="86">
        <f t="shared" si="220"/>
        <v>1.292121459330739E-2</v>
      </c>
      <c r="JH166" s="86">
        <f t="shared" si="220"/>
        <v>9.418243098068331E-3</v>
      </c>
      <c r="JI166" s="86">
        <f t="shared" si="220"/>
        <v>1.0050328835280568E-2</v>
      </c>
      <c r="JJ166" s="86">
        <f t="shared" si="220"/>
        <v>1.3050633972479578E-2</v>
      </c>
      <c r="JK166" s="86">
        <f t="shared" si="220"/>
        <v>1.5123852522335017E-2</v>
      </c>
      <c r="JL166" s="86">
        <f t="shared" si="220"/>
        <v>1.7269767167798374E-5</v>
      </c>
      <c r="JM166" s="86">
        <f t="shared" si="220"/>
        <v>1.2219405621766574E-3</v>
      </c>
    </row>
    <row r="167" spans="2:273" x14ac:dyDescent="0.25">
      <c r="B167" s="2">
        <v>140</v>
      </c>
      <c r="C167" s="37">
        <v>48.969000000000001</v>
      </c>
      <c r="D167" s="37">
        <v>51.052999999999997</v>
      </c>
      <c r="E167" s="37">
        <v>50.143000000000001</v>
      </c>
      <c r="F167" s="37">
        <v>52.22</v>
      </c>
      <c r="G167" s="37">
        <v>56.103000000000002</v>
      </c>
      <c r="H167" s="37">
        <v>56.633000000000003</v>
      </c>
      <c r="I167" s="37">
        <v>55.965000000000003</v>
      </c>
      <c r="J167" s="37">
        <v>67.018000000000001</v>
      </c>
      <c r="K167" s="37">
        <v>51.231999999999999</v>
      </c>
      <c r="L167" s="37">
        <v>52.152999999999999</v>
      </c>
      <c r="M167" s="37">
        <v>54.881</v>
      </c>
      <c r="N167" s="37">
        <v>54.6</v>
      </c>
      <c r="O167" s="37">
        <v>55.253999999999998</v>
      </c>
      <c r="P167" s="37">
        <v>53.371000000000002</v>
      </c>
      <c r="Q167" s="37">
        <v>57.213000000000001</v>
      </c>
      <c r="S167" s="4">
        <f t="shared" si="221"/>
        <v>50.018412681255711</v>
      </c>
      <c r="T167" s="4">
        <f t="shared" si="221"/>
        <v>51.221423003142064</v>
      </c>
      <c r="U167" s="4">
        <f t="shared" si="221"/>
        <v>50.872537456114372</v>
      </c>
      <c r="V167" s="4">
        <f t="shared" si="221"/>
        <v>54.249242847827936</v>
      </c>
      <c r="W167" s="4">
        <f t="shared" si="221"/>
        <v>56.785492678582273</v>
      </c>
      <c r="X167" s="4">
        <f t="shared" si="221"/>
        <v>56.772689900699355</v>
      </c>
      <c r="Y167" s="4">
        <f t="shared" si="221"/>
        <v>57.452370582729294</v>
      </c>
      <c r="Z167" s="4">
        <f t="shared" si="221"/>
        <v>67.494689362780619</v>
      </c>
      <c r="AA167" s="4">
        <f t="shared" si="221"/>
        <v>51.895558375096094</v>
      </c>
      <c r="AB167" s="4">
        <f t="shared" si="221"/>
        <v>52.865791982832391</v>
      </c>
      <c r="AC167" s="4">
        <f t="shared" si="221"/>
        <v>54.696313104815822</v>
      </c>
      <c r="AD167" s="4">
        <f t="shared" si="221"/>
        <v>54.318691890687248</v>
      </c>
      <c r="AE167" s="4">
        <f t="shared" si="221"/>
        <v>55.890833687930744</v>
      </c>
      <c r="AF167" s="4">
        <f t="shared" si="221"/>
        <v>54.250709991987321</v>
      </c>
      <c r="AG167" s="4">
        <f t="shared" si="221"/>
        <v>57.884729306154007</v>
      </c>
      <c r="AI167" s="4">
        <f t="shared" si="222"/>
        <v>-1.0494126812557099</v>
      </c>
      <c r="AJ167" s="4">
        <f t="shared" si="222"/>
        <v>-0.16842300314206682</v>
      </c>
      <c r="AK167" s="4">
        <f t="shared" si="222"/>
        <v>-0.72953745611437171</v>
      </c>
      <c r="AL167" s="4">
        <f t="shared" si="222"/>
        <v>-2.0292428478279376</v>
      </c>
      <c r="AM167" s="4">
        <f t="shared" si="222"/>
        <v>-0.68249267858227114</v>
      </c>
      <c r="AN167" s="4">
        <f t="shared" si="222"/>
        <v>-0.13968990069935217</v>
      </c>
      <c r="AO167" s="4">
        <f t="shared" si="222"/>
        <v>-1.4873705827292909</v>
      </c>
      <c r="AP167" s="4">
        <f t="shared" si="222"/>
        <v>-0.47668936278061835</v>
      </c>
      <c r="AQ167" s="4">
        <f t="shared" si="222"/>
        <v>-0.66355837509609472</v>
      </c>
      <c r="AR167" s="4">
        <f t="shared" si="222"/>
        <v>-0.71279198283239253</v>
      </c>
      <c r="AS167" s="4">
        <f t="shared" si="222"/>
        <v>0.18468689518417847</v>
      </c>
      <c r="AT167" s="4">
        <f t="shared" si="222"/>
        <v>0.28130810931275363</v>
      </c>
      <c r="AU167" s="4">
        <f t="shared" si="222"/>
        <v>-0.63683368793074635</v>
      </c>
      <c r="AV167" s="4">
        <f t="shared" si="222"/>
        <v>-0.87970999198731903</v>
      </c>
      <c r="AW167" s="4">
        <f t="shared" si="222"/>
        <v>-0.67172930615400617</v>
      </c>
      <c r="AY167" s="2">
        <f t="shared" si="214"/>
        <v>50.018412668512454</v>
      </c>
      <c r="AZ167" s="2">
        <f t="shared" si="214"/>
        <v>51.218582168481063</v>
      </c>
      <c r="BA167" s="2">
        <f t="shared" si="214"/>
        <v>50.865783239637693</v>
      </c>
      <c r="BB167" s="2">
        <f t="shared" si="214"/>
        <v>54.210717077639927</v>
      </c>
      <c r="BC167" s="2">
        <f t="shared" si="214"/>
        <v>56.763872773183252</v>
      </c>
      <c r="BD167" s="2">
        <f t="shared" si="214"/>
        <v>56.079452122276834</v>
      </c>
      <c r="BE167" s="2">
        <f t="shared" si="214"/>
        <v>57.128405298520256</v>
      </c>
      <c r="BF167" s="2">
        <f t="shared" si="214"/>
        <v>66.993116295453149</v>
      </c>
      <c r="BG167" s="2">
        <f t="shared" si="214"/>
        <v>51.248777512704564</v>
      </c>
      <c r="BH167" s="2">
        <f t="shared" si="214"/>
        <v>52.538446836731694</v>
      </c>
      <c r="BI167" s="2">
        <f t="shared" si="214"/>
        <v>54.490817427786951</v>
      </c>
      <c r="BJ167" s="2">
        <f t="shared" si="214"/>
        <v>54.273688561480711</v>
      </c>
      <c r="BK167" s="2">
        <f t="shared" si="214"/>
        <v>55.870651812407381</v>
      </c>
      <c r="BL167" s="2">
        <f t="shared" si="214"/>
        <v>54.239938271084021</v>
      </c>
      <c r="BM167" s="2">
        <f t="shared" si="214"/>
        <v>57.292875437128089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48.969000000000001</v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>
        <f t="shared" si="215"/>
        <v>56.103000000000002</v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>
        <f t="shared" si="215"/>
        <v>54.881</v>
      </c>
      <c r="CP167" s="2">
        <f t="shared" si="215"/>
        <v>54.6</v>
      </c>
      <c r="CQ167" s="2">
        <f t="shared" si="215"/>
        <v>55.253999999999998</v>
      </c>
      <c r="CR167" s="2">
        <f t="shared" si="215"/>
        <v>53.371000000000002</v>
      </c>
      <c r="CS167" s="2">
        <f t="shared" si="215"/>
        <v>57.213000000000001</v>
      </c>
      <c r="CU167" s="2">
        <f t="shared" si="197"/>
        <v>48.969000000000001</v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>
        <f t="shared" si="201"/>
        <v>56.103000000000002</v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>
        <f t="shared" si="207"/>
        <v>54.881</v>
      </c>
      <c r="DF167" s="2">
        <f t="shared" si="208"/>
        <v>54.6</v>
      </c>
      <c r="DG167" s="2">
        <f t="shared" si="209"/>
        <v>55.253999999999998</v>
      </c>
      <c r="DH167" s="2">
        <f t="shared" si="210"/>
        <v>53.371000000000002</v>
      </c>
      <c r="DI167" s="2">
        <f t="shared" si="211"/>
        <v>57.213000000000001</v>
      </c>
      <c r="DK167" s="2">
        <f t="shared" si="223"/>
        <v>88.255484845169065</v>
      </c>
      <c r="DL167" s="2">
        <f t="shared" si="223"/>
        <v>88.654186680761072</v>
      </c>
      <c r="DM167" s="2">
        <f t="shared" si="223"/>
        <v>90.056087108013912</v>
      </c>
      <c r="DN167" s="2">
        <f t="shared" si="223"/>
        <v>99.167343400785242</v>
      </c>
      <c r="DO167" s="2">
        <f t="shared" si="223"/>
        <v>89.365367166979368</v>
      </c>
      <c r="DP167" s="2">
        <f t="shared" si="223"/>
        <v>90.325126641651025</v>
      </c>
      <c r="DQ167" s="2">
        <f t="shared" si="223"/>
        <v>101.99945721997301</v>
      </c>
      <c r="DR167" s="2">
        <f t="shared" si="223"/>
        <v>105.17714841156945</v>
      </c>
      <c r="DS167" s="2">
        <f t="shared" si="223"/>
        <v>92.228684873949575</v>
      </c>
      <c r="DT167" s="2">
        <f t="shared" si="223"/>
        <v>87.308842857142849</v>
      </c>
      <c r="DU167" s="2">
        <f t="shared" si="223"/>
        <v>73.422323376007597</v>
      </c>
      <c r="DV167" s="2">
        <f t="shared" si="223"/>
        <v>93.499182076813668</v>
      </c>
      <c r="DW167" s="2">
        <f t="shared" si="223"/>
        <v>87.851804245541118</v>
      </c>
      <c r="DX167" s="2">
        <f t="shared" si="223"/>
        <v>90.652188235294091</v>
      </c>
      <c r="DY167" s="2">
        <f t="shared" si="223"/>
        <v>72.870083870967733</v>
      </c>
      <c r="EA167" s="2">
        <f t="shared" si="213"/>
        <v>49.804226108270754</v>
      </c>
      <c r="EB167" s="2">
        <f t="shared" si="213"/>
        <v>51.019436904761903</v>
      </c>
      <c r="EC167" s="2">
        <f t="shared" si="213"/>
        <v>50.8045717398184</v>
      </c>
      <c r="ED167" s="2">
        <f t="shared" si="213"/>
        <v>54.179974137931026</v>
      </c>
      <c r="EE167" s="2">
        <f t="shared" si="213"/>
        <v>56.796705496761092</v>
      </c>
      <c r="EF167" s="2">
        <f t="shared" si="213"/>
        <v>55.453794117647071</v>
      </c>
      <c r="EG167" s="2">
        <f t="shared" si="213"/>
        <v>57.02674339918471</v>
      </c>
      <c r="EH167" s="2">
        <f t="shared" si="213"/>
        <v>66.920525871641118</v>
      </c>
      <c r="EI167" s="2">
        <f t="shared" si="213"/>
        <v>51.02113440039399</v>
      </c>
      <c r="EJ167" s="2">
        <f t="shared" si="213"/>
        <v>52.548911802423589</v>
      </c>
      <c r="EK167" s="2">
        <f t="shared" si="212"/>
        <v>55.052510720411661</v>
      </c>
      <c r="EL167" s="2">
        <f t="shared" si="179"/>
        <v>54.335137054418354</v>
      </c>
      <c r="EM167" s="2">
        <f t="shared" si="179"/>
        <v>55.566480000000006</v>
      </c>
      <c r="EN167" s="2">
        <f t="shared" si="179"/>
        <v>54.114476666042492</v>
      </c>
      <c r="EO167" s="2">
        <f t="shared" si="179"/>
        <v>57.458092458120646</v>
      </c>
      <c r="EQ167" s="2">
        <f t="shared" si="224"/>
        <v>50.757626549655626</v>
      </c>
      <c r="ER167" s="2">
        <f t="shared" si="224"/>
        <v>51.860236059225514</v>
      </c>
      <c r="ES167" s="2">
        <f t="shared" si="224"/>
        <v>51.059954662264758</v>
      </c>
      <c r="ET167" s="2">
        <f t="shared" si="224"/>
        <v>54.274094182783926</v>
      </c>
      <c r="EU167" s="2">
        <f t="shared" si="224"/>
        <v>56.630108357653853</v>
      </c>
      <c r="EV167" s="2">
        <f t="shared" si="224"/>
        <v>57.499776158422172</v>
      </c>
      <c r="EW167" s="2">
        <f t="shared" si="224"/>
        <v>57.348843883244335</v>
      </c>
      <c r="EX167" s="2">
        <f t="shared" si="224"/>
        <v>67.132396739654155</v>
      </c>
      <c r="EY167" s="2">
        <f t="shared" si="224"/>
        <v>51.726011292131105</v>
      </c>
      <c r="EZ167" s="2">
        <f t="shared" si="224"/>
        <v>52.490967776113777</v>
      </c>
      <c r="FA167" s="2">
        <f t="shared" si="224"/>
        <v>52.966053818576867</v>
      </c>
      <c r="FB167" s="2">
        <f t="shared" si="224"/>
        <v>54.0398816131083</v>
      </c>
      <c r="FC167" s="2">
        <f t="shared" si="224"/>
        <v>56.962594627036907</v>
      </c>
      <c r="FD167" s="2">
        <f t="shared" si="224"/>
        <v>54.713637585677489</v>
      </c>
      <c r="FE167" s="2">
        <f t="shared" si="224"/>
        <v>56.3832841321519</v>
      </c>
      <c r="FG167" s="2">
        <f t="shared" si="225"/>
        <v>0.99982102611263934</v>
      </c>
      <c r="FH167" s="2">
        <f t="shared" si="225"/>
        <v>0.9998500868381841</v>
      </c>
      <c r="FI167" s="2">
        <f t="shared" si="225"/>
        <v>0.99983469243679879</v>
      </c>
      <c r="FJ167" s="2">
        <f t="shared" si="225"/>
        <v>0.99983668884549037</v>
      </c>
      <c r="FK167" s="2">
        <f t="shared" si="225"/>
        <v>0.99981672348594985</v>
      </c>
      <c r="FL167" s="2">
        <f t="shared" si="225"/>
        <v>0.99983826136726817</v>
      </c>
      <c r="FM167" s="2">
        <f t="shared" si="225"/>
        <v>0.99981743939460288</v>
      </c>
      <c r="FN167" s="2">
        <f t="shared" si="225"/>
        <v>0.99980912661409893</v>
      </c>
      <c r="FO167" s="2">
        <f t="shared" si="225"/>
        <v>0.9998075470467952</v>
      </c>
      <c r="FP167" s="2">
        <f t="shared" si="225"/>
        <v>0.99981186231981956</v>
      </c>
      <c r="FQ167" s="2">
        <f t="shared" si="225"/>
        <v>0.99981257024199266</v>
      </c>
      <c r="FR167" s="2">
        <f t="shared" si="225"/>
        <v>0.99981266411994307</v>
      </c>
      <c r="FS167" s="2">
        <f t="shared" si="225"/>
        <v>0.99981486025935484</v>
      </c>
      <c r="FT167" s="2">
        <f t="shared" si="225"/>
        <v>0.99980777252199793</v>
      </c>
      <c r="FU167" s="2">
        <f t="shared" si="225"/>
        <v>0.99978283332324269</v>
      </c>
      <c r="FW167" s="2">
        <f t="shared" si="216"/>
        <v>0.21743726979035255</v>
      </c>
      <c r="FX167" s="2">
        <f t="shared" si="216"/>
        <v>0.23014214317274703</v>
      </c>
      <c r="FY167" s="2">
        <f t="shared" si="216"/>
        <v>0.21427794363701111</v>
      </c>
      <c r="FZ167" s="2">
        <f t="shared" si="216"/>
        <v>0.24857617240625157</v>
      </c>
      <c r="GA167" s="2">
        <f t="shared" si="216"/>
        <v>0.23290792725472315</v>
      </c>
      <c r="GB167" s="2">
        <f t="shared" si="216"/>
        <v>0.30304174261026384</v>
      </c>
      <c r="GC167" s="2">
        <f t="shared" si="216"/>
        <v>0.29013198706269938</v>
      </c>
      <c r="GD167" s="2">
        <f t="shared" si="216"/>
        <v>0.30815115521538095</v>
      </c>
      <c r="GE167" s="2">
        <f t="shared" si="216"/>
        <v>0.31170350468736213</v>
      </c>
      <c r="GF167" s="2">
        <f t="shared" si="216"/>
        <v>0.29346629094839671</v>
      </c>
      <c r="GG167" s="2">
        <f t="shared" si="216"/>
        <v>0.27085934134005851</v>
      </c>
      <c r="GH167" s="2">
        <f t="shared" si="216"/>
        <v>0.23296886070346512</v>
      </c>
      <c r="GI167" s="2">
        <f t="shared" si="216"/>
        <v>0.21358884870563632</v>
      </c>
      <c r="GJ167" s="2">
        <f t="shared" si="216"/>
        <v>0.19767319431774191</v>
      </c>
      <c r="GK167" s="2">
        <f t="shared" si="216"/>
        <v>0.15683167675313095</v>
      </c>
      <c r="GM167" s="86">
        <f t="shared" si="217"/>
        <v>8.0683942855156611E-95</v>
      </c>
      <c r="GN167" s="86">
        <f t="shared" si="217"/>
        <v>9.9351001010638679E-67</v>
      </c>
      <c r="GO167" s="86">
        <f t="shared" si="217"/>
        <v>4.49307320382786E-103</v>
      </c>
      <c r="GP167" s="86">
        <f t="shared" si="217"/>
        <v>6.6580621228426006E-92</v>
      </c>
      <c r="GQ167" s="86">
        <f t="shared" si="217"/>
        <v>1.9018389191501073E-110</v>
      </c>
      <c r="GR167" s="86">
        <f t="shared" si="217"/>
        <v>1.3522320060554408E-64</v>
      </c>
      <c r="GS167" s="86">
        <f t="shared" si="217"/>
        <v>1.0784478930161058E-100</v>
      </c>
      <c r="GT167" s="86">
        <f t="shared" si="217"/>
        <v>1.7268897514627479E-126</v>
      </c>
      <c r="GU167" s="86">
        <f t="shared" si="217"/>
        <v>9.5216944539549576E-138</v>
      </c>
      <c r="GV167" s="86">
        <f t="shared" si="217"/>
        <v>2.0464048696467654E-124</v>
      </c>
      <c r="GW167" s="86">
        <f t="shared" si="217"/>
        <v>1.6653312938451845E-144</v>
      </c>
      <c r="GX167" s="86">
        <f t="shared" si="217"/>
        <v>1.0003097497308964E-150</v>
      </c>
      <c r="GY167" s="86">
        <f t="shared" si="217"/>
        <v>3.7053989034591247E-166</v>
      </c>
      <c r="GZ167" s="86">
        <f t="shared" si="217"/>
        <v>1.3797015772419427E-208</v>
      </c>
      <c r="HA167" s="86">
        <f t="shared" si="217"/>
        <v>1.8179810789600066E-222</v>
      </c>
      <c r="HC167" s="86">
        <f t="shared" si="181"/>
        <v>7.695096070695596E-54</v>
      </c>
      <c r="HD167" s="86">
        <f t="shared" si="181"/>
        <v>2.0867888367197437E-27</v>
      </c>
      <c r="HE167" s="86">
        <f t="shared" si="181"/>
        <v>7.1336687658105282E-49</v>
      </c>
      <c r="HF167" s="86">
        <f t="shared" si="180"/>
        <v>7.6635555237535304E-34</v>
      </c>
      <c r="HG167" s="86">
        <f t="shared" si="180"/>
        <v>1.9047773884084981E-67</v>
      </c>
      <c r="HH167" s="86">
        <f t="shared" si="180"/>
        <v>1.1060430192835893E-39</v>
      </c>
      <c r="HI167" s="86">
        <f t="shared" si="180"/>
        <v>4.6089892771575614E-63</v>
      </c>
      <c r="HJ167" s="86">
        <f t="shared" si="180"/>
        <v>7.3785092619371825E-83</v>
      </c>
      <c r="HK167" s="86">
        <f t="shared" si="180"/>
        <v>9.5895958733120195E-105</v>
      </c>
      <c r="HL167" s="86">
        <f t="shared" si="161"/>
        <v>2.0447474430809642E-90</v>
      </c>
      <c r="HM167" s="86">
        <f t="shared" si="161"/>
        <v>7.1964556655394016E-106</v>
      </c>
      <c r="HN167" s="86">
        <f t="shared" si="161"/>
        <v>3.1863113979930609E-95</v>
      </c>
      <c r="HO167" s="86">
        <f t="shared" si="161"/>
        <v>2.3629964407651306E-68</v>
      </c>
      <c r="HP167" s="86">
        <f t="shared" si="161"/>
        <v>2.1302464901595928E-120</v>
      </c>
      <c r="HQ167" s="86">
        <f t="shared" si="161"/>
        <v>5.4988333065378489E-144</v>
      </c>
      <c r="HS167" s="86">
        <f t="shared" si="218"/>
        <v>9.3282524465391082E-3</v>
      </c>
      <c r="HT167" s="86">
        <f t="shared" si="218"/>
        <v>1.4283831718819312E-2</v>
      </c>
      <c r="HU167" s="86">
        <f t="shared" si="218"/>
        <v>1.3732746863226456E-2</v>
      </c>
      <c r="HV167" s="86">
        <f t="shared" si="218"/>
        <v>8.5419336816213564E-3</v>
      </c>
      <c r="HW167" s="86">
        <f t="shared" si="218"/>
        <v>7.8192282055120944E-3</v>
      </c>
      <c r="HX167" s="86">
        <f t="shared" si="218"/>
        <v>4.9433282720569693E-3</v>
      </c>
      <c r="HY167" s="86">
        <f t="shared" si="218"/>
        <v>2.8254633473410382E-3</v>
      </c>
      <c r="HZ167" s="86">
        <f t="shared" si="218"/>
        <v>2.1462077797967964E-3</v>
      </c>
      <c r="IA167" s="86">
        <f t="shared" si="218"/>
        <v>1.9601717071420911E-3</v>
      </c>
      <c r="IB167" s="86">
        <f t="shared" si="218"/>
        <v>2.6098630346492154E-3</v>
      </c>
      <c r="IC167" s="86">
        <f t="shared" si="218"/>
        <v>5.1611819363294184E-3</v>
      </c>
      <c r="ID167" s="86">
        <f t="shared" si="218"/>
        <v>8.1472900407859612E-3</v>
      </c>
      <c r="IE167" s="86">
        <f t="shared" si="218"/>
        <v>9.7455914727488015E-3</v>
      </c>
      <c r="IF167" s="86">
        <f t="shared" si="218"/>
        <v>7.8006811274787589E-7</v>
      </c>
      <c r="IG167" s="86">
        <f t="shared" si="218"/>
        <v>6.9258323584278208E-5</v>
      </c>
      <c r="II167" s="86">
        <f t="shared" si="219"/>
        <v>3.6327605803476828E-4</v>
      </c>
      <c r="IJ167" s="86">
        <f t="shared" si="219"/>
        <v>1.1503213678696268E-3</v>
      </c>
      <c r="IK167" s="86">
        <f t="shared" si="219"/>
        <v>3.6794697288994506E-4</v>
      </c>
      <c r="IL167" s="86">
        <f t="shared" si="219"/>
        <v>1.4580667091883309E-3</v>
      </c>
      <c r="IM167" s="86">
        <f t="shared" si="219"/>
        <v>8.7335897836362229E-4</v>
      </c>
      <c r="IN167" s="86">
        <f t="shared" si="219"/>
        <v>1.5902003342331793E-2</v>
      </c>
      <c r="IO167" s="86">
        <f t="shared" si="219"/>
        <v>1.1689311985443479E-2</v>
      </c>
      <c r="IP167" s="86">
        <f t="shared" si="219"/>
        <v>1.7700503933043926E-2</v>
      </c>
      <c r="IQ167" s="86">
        <f t="shared" si="219"/>
        <v>1.9121601774440999E-2</v>
      </c>
      <c r="IR167" s="86">
        <f t="shared" si="219"/>
        <v>1.0676536043439858E-2</v>
      </c>
      <c r="IS167" s="86">
        <f t="shared" si="219"/>
        <v>4.0379843432141954E-3</v>
      </c>
      <c r="IT167" s="86">
        <f t="shared" si="219"/>
        <v>5.5016917606230849E-4</v>
      </c>
      <c r="IU167" s="86">
        <f t="shared" si="219"/>
        <v>2.5430085391712961E-4</v>
      </c>
      <c r="IV167" s="86">
        <f t="shared" si="219"/>
        <v>4.2375304806826379E-5</v>
      </c>
      <c r="IW167" s="86">
        <f t="shared" si="219"/>
        <v>1.7492206638265687E-3</v>
      </c>
      <c r="IY167" s="86">
        <f t="shared" si="220"/>
        <v>9.6915285045738771E-3</v>
      </c>
      <c r="IZ167" s="86">
        <f t="shared" si="220"/>
        <v>1.5434153086688938E-2</v>
      </c>
      <c r="JA167" s="86">
        <f t="shared" si="220"/>
        <v>1.4100693836116401E-2</v>
      </c>
      <c r="JB167" s="86">
        <f t="shared" si="220"/>
        <v>1.0000000390809687E-2</v>
      </c>
      <c r="JC167" s="86">
        <f t="shared" si="220"/>
        <v>8.6925871838757166E-3</v>
      </c>
      <c r="JD167" s="86">
        <f t="shared" si="220"/>
        <v>2.0845331614388764E-2</v>
      </c>
      <c r="JE167" s="86">
        <f t="shared" si="220"/>
        <v>1.4514775332784518E-2</v>
      </c>
      <c r="JF167" s="86">
        <f t="shared" si="220"/>
        <v>1.9846711712840723E-2</v>
      </c>
      <c r="JG167" s="86">
        <f t="shared" si="220"/>
        <v>2.1081773481583091E-2</v>
      </c>
      <c r="JH167" s="86">
        <f t="shared" si="220"/>
        <v>1.3286399078089074E-2</v>
      </c>
      <c r="JI167" s="86">
        <f t="shared" si="220"/>
        <v>9.1991662795436139E-3</v>
      </c>
      <c r="JJ167" s="86">
        <f t="shared" si="220"/>
        <v>8.6974592168482696E-3</v>
      </c>
      <c r="JK167" s="86">
        <f t="shared" si="220"/>
        <v>9.999892326665932E-3</v>
      </c>
      <c r="JL167" s="86">
        <f t="shared" si="220"/>
        <v>4.3155372919574252E-5</v>
      </c>
      <c r="JM167" s="86">
        <f t="shared" si="220"/>
        <v>1.818478987410847E-3</v>
      </c>
    </row>
    <row r="168" spans="2:273" x14ac:dyDescent="0.25">
      <c r="B168" s="2">
        <v>141</v>
      </c>
      <c r="C168" s="37">
        <v>49.523000000000003</v>
      </c>
      <c r="D168" s="37">
        <v>51.404000000000003</v>
      </c>
      <c r="E168" s="37">
        <v>50.054000000000002</v>
      </c>
      <c r="F168" s="37">
        <v>53.168999999999997</v>
      </c>
      <c r="G168" s="37">
        <v>56.207000000000001</v>
      </c>
      <c r="H168" s="37">
        <v>57.4</v>
      </c>
      <c r="I168" s="37">
        <v>57.298000000000002</v>
      </c>
      <c r="J168" s="37">
        <v>66.421000000000006</v>
      </c>
      <c r="K168" s="37">
        <v>51.231999999999999</v>
      </c>
      <c r="L168" s="37">
        <v>52.677999999999997</v>
      </c>
      <c r="M168" s="37">
        <v>55.305</v>
      </c>
      <c r="N168" s="37">
        <v>53.716999999999999</v>
      </c>
      <c r="O168" s="37">
        <v>55.168999999999997</v>
      </c>
      <c r="P168" s="37">
        <v>53.258000000000003</v>
      </c>
      <c r="Q168" s="37">
        <v>57.884999999999998</v>
      </c>
      <c r="S168" s="4">
        <f t="shared" si="221"/>
        <v>49.875269854628463</v>
      </c>
      <c r="T168" s="4">
        <f t="shared" si="221"/>
        <v>51.092121057809827</v>
      </c>
      <c r="U168" s="4">
        <f t="shared" si="221"/>
        <v>50.726368144399956</v>
      </c>
      <c r="V168" s="4">
        <f t="shared" si="221"/>
        <v>54.15009295393007</v>
      </c>
      <c r="W168" s="4">
        <f t="shared" si="221"/>
        <v>56.674942057638511</v>
      </c>
      <c r="X168" s="4">
        <f t="shared" si="221"/>
        <v>57.137012728364759</v>
      </c>
      <c r="Y168" s="4">
        <f t="shared" si="221"/>
        <v>57.585010435106049</v>
      </c>
      <c r="Z168" s="4">
        <f t="shared" si="221"/>
        <v>67.749933503515521</v>
      </c>
      <c r="AA168" s="4">
        <f t="shared" si="221"/>
        <v>52.179446060612392</v>
      </c>
      <c r="AB168" s="4">
        <f t="shared" si="221"/>
        <v>52.915485677710805</v>
      </c>
      <c r="AC168" s="4">
        <f t="shared" si="221"/>
        <v>54.708646923430926</v>
      </c>
      <c r="AD168" s="4">
        <f t="shared" si="221"/>
        <v>54.185154115738491</v>
      </c>
      <c r="AE168" s="4">
        <f t="shared" si="221"/>
        <v>55.796885007054954</v>
      </c>
      <c r="AF168" s="4">
        <f t="shared" si="221"/>
        <v>54.112382102157852</v>
      </c>
      <c r="AG168" s="4">
        <f t="shared" si="221"/>
        <v>58.145470774398369</v>
      </c>
      <c r="AI168" s="4">
        <f t="shared" si="222"/>
        <v>-0.35226985462846017</v>
      </c>
      <c r="AJ168" s="4">
        <f t="shared" si="222"/>
        <v>0.31187894219017664</v>
      </c>
      <c r="AK168" s="4">
        <f t="shared" si="222"/>
        <v>-0.67236814439995385</v>
      </c>
      <c r="AL168" s="4">
        <f t="shared" si="222"/>
        <v>-0.98109295393007301</v>
      </c>
      <c r="AM168" s="4">
        <f t="shared" si="222"/>
        <v>-0.46794205763850982</v>
      </c>
      <c r="AN168" s="4">
        <f t="shared" si="222"/>
        <v>0.26298727163523949</v>
      </c>
      <c r="AO168" s="4">
        <f t="shared" si="222"/>
        <v>-0.28701043510604762</v>
      </c>
      <c r="AP168" s="4">
        <f t="shared" si="222"/>
        <v>-1.3289335035155148</v>
      </c>
      <c r="AQ168" s="4">
        <f t="shared" si="222"/>
        <v>-0.94744606061239267</v>
      </c>
      <c r="AR168" s="4">
        <f t="shared" si="222"/>
        <v>-0.23748567771080786</v>
      </c>
      <c r="AS168" s="4">
        <f t="shared" si="222"/>
        <v>0.59635307656907344</v>
      </c>
      <c r="AT168" s="4">
        <f t="shared" si="222"/>
        <v>-0.46815411573849275</v>
      </c>
      <c r="AU168" s="4">
        <f t="shared" si="222"/>
        <v>-0.62788500705495665</v>
      </c>
      <c r="AV168" s="4">
        <f t="shared" si="222"/>
        <v>-0.85438210215784949</v>
      </c>
      <c r="AW168" s="4">
        <f t="shared" si="222"/>
        <v>-0.26047077439837096</v>
      </c>
      <c r="AY168" s="2">
        <f t="shared" si="214"/>
        <v>49.8752698527259</v>
      </c>
      <c r="AZ168" s="2">
        <f t="shared" si="214"/>
        <v>51.086171717317121</v>
      </c>
      <c r="BA168" s="2">
        <f t="shared" si="214"/>
        <v>50.710750425268181</v>
      </c>
      <c r="BB168" s="2">
        <f t="shared" si="214"/>
        <v>54.067069572486659</v>
      </c>
      <c r="BC168" s="2">
        <f t="shared" si="214"/>
        <v>56.627419352442239</v>
      </c>
      <c r="BD168" s="2">
        <f t="shared" si="214"/>
        <v>55.952158788109088</v>
      </c>
      <c r="BE168" s="2">
        <f t="shared" si="214"/>
        <v>57.019793397279813</v>
      </c>
      <c r="BF168" s="2">
        <f t="shared" si="214"/>
        <v>66.897974192153058</v>
      </c>
      <c r="BG168" s="2">
        <f t="shared" si="214"/>
        <v>51.086451614892134</v>
      </c>
      <c r="BH168" s="2">
        <f t="shared" si="214"/>
        <v>52.329182409521692</v>
      </c>
      <c r="BI168" s="2">
        <f t="shared" si="214"/>
        <v>54.302255334190889</v>
      </c>
      <c r="BJ168" s="2">
        <f t="shared" si="214"/>
        <v>54.079489614893667</v>
      </c>
      <c r="BK168" s="2">
        <f t="shared" si="214"/>
        <v>55.748024008101275</v>
      </c>
      <c r="BL168" s="2">
        <f t="shared" si="214"/>
        <v>54.081129187781698</v>
      </c>
      <c r="BM168" s="2">
        <f t="shared" si="214"/>
        <v>57.149446220723007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49.523000000000003</v>
      </c>
      <c r="CF168" s="2" t="str">
        <f t="shared" si="215"/>
        <v/>
      </c>
      <c r="CG168" s="2">
        <f t="shared" si="215"/>
        <v>50.054000000000002</v>
      </c>
      <c r="CH168" s="2">
        <f t="shared" si="215"/>
        <v>53.168999999999997</v>
      </c>
      <c r="CI168" s="2">
        <f t="shared" si="215"/>
        <v>56.207000000000001</v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53.716999999999999</v>
      </c>
      <c r="CQ168" s="2">
        <f t="shared" si="215"/>
        <v>55.168999999999997</v>
      </c>
      <c r="CR168" s="2">
        <f t="shared" si="215"/>
        <v>53.258000000000003</v>
      </c>
      <c r="CS168" s="2">
        <f t="shared" si="215"/>
        <v>57.884999999999998</v>
      </c>
      <c r="CU168" s="2">
        <f t="shared" si="197"/>
        <v>49.523000000000003</v>
      </c>
      <c r="CV168" s="2" t="str">
        <f t="shared" si="198"/>
        <v/>
      </c>
      <c r="CW168" s="2">
        <f t="shared" si="199"/>
        <v>50.054000000000002</v>
      </c>
      <c r="CX168" s="2">
        <f t="shared" si="200"/>
        <v>53.168999999999997</v>
      </c>
      <c r="CY168" s="2">
        <f t="shared" si="201"/>
        <v>56.207000000000001</v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53.716999999999999</v>
      </c>
      <c r="DG168" s="2">
        <f t="shared" si="209"/>
        <v>55.168999999999997</v>
      </c>
      <c r="DH168" s="2">
        <f t="shared" si="210"/>
        <v>53.258000000000003</v>
      </c>
      <c r="DI168" s="2">
        <f t="shared" si="211"/>
        <v>57.884999999999998</v>
      </c>
      <c r="DK168" s="2">
        <f t="shared" si="223"/>
        <v>88.422682022103075</v>
      </c>
      <c r="DL168" s="2">
        <f t="shared" si="223"/>
        <v>88.806481888653963</v>
      </c>
      <c r="DM168" s="2">
        <f t="shared" si="223"/>
        <v>90.218017421602767</v>
      </c>
      <c r="DN168" s="2">
        <f t="shared" si="223"/>
        <v>99.354921171851387</v>
      </c>
      <c r="DO168" s="2">
        <f t="shared" si="223"/>
        <v>89.442663133208256</v>
      </c>
      <c r="DP168" s="2">
        <f t="shared" si="223"/>
        <v>90.407025140712932</v>
      </c>
      <c r="DQ168" s="2">
        <f t="shared" si="223"/>
        <v>102.2279641025641</v>
      </c>
      <c r="DR168" s="2">
        <f t="shared" si="223"/>
        <v>105.35289853010903</v>
      </c>
      <c r="DS168" s="2">
        <f t="shared" si="223"/>
        <v>92.379945098039215</v>
      </c>
      <c r="DT168" s="2">
        <f t="shared" si="223"/>
        <v>87.39751428571428</v>
      </c>
      <c r="DU168" s="2">
        <f t="shared" si="223"/>
        <v>73.37381033665244</v>
      </c>
      <c r="DV168" s="2">
        <f t="shared" si="223"/>
        <v>93.628591038406839</v>
      </c>
      <c r="DW168" s="2">
        <f t="shared" si="223"/>
        <v>87.930530692635983</v>
      </c>
      <c r="DX168" s="2">
        <f t="shared" si="223"/>
        <v>90.796183753501367</v>
      </c>
      <c r="DY168" s="2">
        <f t="shared" si="223"/>
        <v>72.859719354838703</v>
      </c>
      <c r="EA168" s="2">
        <f t="shared" si="213"/>
        <v>49.639322434308603</v>
      </c>
      <c r="EB168" s="2">
        <f t="shared" si="213"/>
        <v>50.867197619047616</v>
      </c>
      <c r="EC168" s="2">
        <f t="shared" si="213"/>
        <v>50.644150612234967</v>
      </c>
      <c r="ED168" s="2">
        <f t="shared" si="213"/>
        <v>54.034479858201735</v>
      </c>
      <c r="EE168" s="2">
        <f t="shared" si="213"/>
        <v>56.664789962148376</v>
      </c>
      <c r="EF168" s="2">
        <f t="shared" si="213"/>
        <v>55.267764705882364</v>
      </c>
      <c r="EG168" s="2">
        <f t="shared" si="213"/>
        <v>56.909844026340551</v>
      </c>
      <c r="EH168" s="2">
        <f t="shared" si="213"/>
        <v>66.819877415056609</v>
      </c>
      <c r="EI168" s="2">
        <f t="shared" si="213"/>
        <v>50.839113444964298</v>
      </c>
      <c r="EJ168" s="2">
        <f t="shared" si="213"/>
        <v>52.341783807149746</v>
      </c>
      <c r="EK168" s="2">
        <f t="shared" si="212"/>
        <v>54.919223140495873</v>
      </c>
      <c r="EL168" s="2">
        <f t="shared" si="179"/>
        <v>54.148684812780814</v>
      </c>
      <c r="EM168" s="2">
        <f t="shared" si="179"/>
        <v>55.412014285714292</v>
      </c>
      <c r="EN168" s="2">
        <f t="shared" si="179"/>
        <v>53.942961404822839</v>
      </c>
      <c r="EO168" s="2">
        <f t="shared" si="179"/>
        <v>57.33330645625135</v>
      </c>
      <c r="EQ168" s="2">
        <f t="shared" si="224"/>
        <v>50.622622696190959</v>
      </c>
      <c r="ER168" s="2">
        <f t="shared" si="224"/>
        <v>51.733206492027335</v>
      </c>
      <c r="ES168" s="2">
        <f t="shared" si="224"/>
        <v>50.907554215311968</v>
      </c>
      <c r="ET168" s="2">
        <f t="shared" si="224"/>
        <v>54.131557084339889</v>
      </c>
      <c r="EU168" s="2">
        <f t="shared" si="224"/>
        <v>56.493231342062892</v>
      </c>
      <c r="EV168" s="2">
        <f t="shared" si="224"/>
        <v>57.371627562044822</v>
      </c>
      <c r="EW168" s="2">
        <f t="shared" si="224"/>
        <v>57.240754414816323</v>
      </c>
      <c r="EX168" s="2">
        <f t="shared" si="224"/>
        <v>67.037442970621413</v>
      </c>
      <c r="EY168" s="2">
        <f t="shared" si="224"/>
        <v>51.562586112393625</v>
      </c>
      <c r="EZ168" s="2">
        <f t="shared" si="224"/>
        <v>52.282290947156092</v>
      </c>
      <c r="FA168" s="2">
        <f t="shared" si="224"/>
        <v>52.776643988170683</v>
      </c>
      <c r="FB168" s="2">
        <f t="shared" si="224"/>
        <v>53.844715930110951</v>
      </c>
      <c r="FC168" s="2">
        <f t="shared" si="224"/>
        <v>56.852391106673188</v>
      </c>
      <c r="FD168" s="2">
        <f t="shared" si="224"/>
        <v>54.562209873614336</v>
      </c>
      <c r="FE168" s="2">
        <f t="shared" si="224"/>
        <v>56.229787349975055</v>
      </c>
      <c r="FG168" s="2">
        <f t="shared" si="225"/>
        <v>0.99983677130427873</v>
      </c>
      <c r="FH168" s="2">
        <f t="shared" si="225"/>
        <v>0.99986327576796885</v>
      </c>
      <c r="FI168" s="2">
        <f t="shared" si="225"/>
        <v>0.99984923551762228</v>
      </c>
      <c r="FJ168" s="2">
        <f t="shared" si="225"/>
        <v>0.99985105631663662</v>
      </c>
      <c r="FK168" s="2">
        <f t="shared" si="225"/>
        <v>0.99983284713702192</v>
      </c>
      <c r="FL168" s="2">
        <f t="shared" si="225"/>
        <v>0.99985249051456215</v>
      </c>
      <c r="FM168" s="2">
        <f t="shared" si="225"/>
        <v>0.99983350007449112</v>
      </c>
      <c r="FN168" s="2">
        <f t="shared" si="225"/>
        <v>0.99982591847945135</v>
      </c>
      <c r="FO168" s="2">
        <f t="shared" si="225"/>
        <v>0.99982447784835871</v>
      </c>
      <c r="FP168" s="2">
        <f t="shared" si="225"/>
        <v>0.999828413555929</v>
      </c>
      <c r="FQ168" s="2">
        <f t="shared" si="225"/>
        <v>0.99982905920996035</v>
      </c>
      <c r="FR168" s="2">
        <f t="shared" si="225"/>
        <v>0.99982914483049201</v>
      </c>
      <c r="FS168" s="2">
        <f t="shared" si="225"/>
        <v>0.99983114779908477</v>
      </c>
      <c r="FT168" s="2">
        <f t="shared" si="225"/>
        <v>0.99982468349114817</v>
      </c>
      <c r="FU168" s="2">
        <f t="shared" si="225"/>
        <v>0.99980193785221683</v>
      </c>
      <c r="FW168" s="2">
        <f t="shared" si="216"/>
        <v>0.23351652604722303</v>
      </c>
      <c r="FX168" s="2">
        <f t="shared" si="216"/>
        <v>0.24686453618926729</v>
      </c>
      <c r="FY168" s="2">
        <f t="shared" si="216"/>
        <v>0.2301922934223819</v>
      </c>
      <c r="FZ168" s="2">
        <f t="shared" si="216"/>
        <v>0.26617489860330229</v>
      </c>
      <c r="GA168" s="2">
        <f t="shared" si="216"/>
        <v>0.24976608594579811</v>
      </c>
      <c r="GB168" s="2">
        <f t="shared" si="216"/>
        <v>0.32283982105193937</v>
      </c>
      <c r="GC168" s="2">
        <f t="shared" si="216"/>
        <v>0.30946114382826106</v>
      </c>
      <c r="GD168" s="2">
        <f t="shared" si="216"/>
        <v>0.32812588373227192</v>
      </c>
      <c r="GE168" s="2">
        <f t="shared" si="216"/>
        <v>0.33179806865137579</v>
      </c>
      <c r="GF168" s="2">
        <f t="shared" si="216"/>
        <v>0.31291966409355793</v>
      </c>
      <c r="GG168" s="2">
        <f t="shared" si="216"/>
        <v>0.28942802292609571</v>
      </c>
      <c r="GH168" s="2">
        <f t="shared" si="216"/>
        <v>0.2498299934206229</v>
      </c>
      <c r="GI168" s="2">
        <f t="shared" si="216"/>
        <v>0.22946696622147753</v>
      </c>
      <c r="GJ168" s="2">
        <f t="shared" si="216"/>
        <v>0.21268813943744405</v>
      </c>
      <c r="GK168" s="2">
        <f t="shared" si="216"/>
        <v>0.16939935987624224</v>
      </c>
      <c r="GM168" s="86">
        <f t="shared" si="217"/>
        <v>2.7840744015912904E-97</v>
      </c>
      <c r="GN168" s="86">
        <f t="shared" si="217"/>
        <v>1.7873679067233062E-68</v>
      </c>
      <c r="GO168" s="86">
        <f t="shared" si="217"/>
        <v>8.8443995190652733E-106</v>
      </c>
      <c r="GP168" s="86">
        <f t="shared" si="217"/>
        <v>2.5134970880670889E-94</v>
      </c>
      <c r="GQ168" s="86">
        <f t="shared" si="217"/>
        <v>2.3263503286752101E-113</v>
      </c>
      <c r="GR168" s="86">
        <f t="shared" si="217"/>
        <v>2.949146165509164E-66</v>
      </c>
      <c r="GS168" s="86">
        <f t="shared" si="217"/>
        <v>2.5607210902032773E-103</v>
      </c>
      <c r="GT168" s="86">
        <f t="shared" si="217"/>
        <v>8.4366349688155229E-130</v>
      </c>
      <c r="GU168" s="86">
        <f t="shared" si="217"/>
        <v>2.5449204042897606E-141</v>
      </c>
      <c r="GV168" s="86">
        <f t="shared" si="217"/>
        <v>1.268909362821041E-127</v>
      </c>
      <c r="GW168" s="86">
        <f t="shared" si="217"/>
        <v>2.9274422050900894E-148</v>
      </c>
      <c r="GX168" s="86">
        <f t="shared" si="217"/>
        <v>1.1505798376246021E-154</v>
      </c>
      <c r="GY168" s="86">
        <f t="shared" si="217"/>
        <v>1.60650329657153E-170</v>
      </c>
      <c r="GZ168" s="86">
        <f t="shared" si="217"/>
        <v>5.4311354737047831E-214</v>
      </c>
      <c r="HA168" s="86">
        <f t="shared" si="217"/>
        <v>3.1923926643190409E-228</v>
      </c>
      <c r="HC168" s="86">
        <f t="shared" si="181"/>
        <v>8.1509220408142193E-56</v>
      </c>
      <c r="HD168" s="86">
        <f t="shared" si="181"/>
        <v>2.1227877006993576E-28</v>
      </c>
      <c r="HE168" s="86">
        <f t="shared" si="181"/>
        <v>1.1236493552849334E-50</v>
      </c>
      <c r="HF168" s="86">
        <f t="shared" si="180"/>
        <v>4.5817900267123167E-35</v>
      </c>
      <c r="HG168" s="86">
        <f t="shared" si="180"/>
        <v>6.263502337798489E-70</v>
      </c>
      <c r="HH168" s="86">
        <f t="shared" si="180"/>
        <v>4.2818642613402531E-41</v>
      </c>
      <c r="HI168" s="86">
        <f t="shared" si="180"/>
        <v>2.4847281480262273E-65</v>
      </c>
      <c r="HJ168" s="86">
        <f t="shared" si="180"/>
        <v>7.5158767595253652E-86</v>
      </c>
      <c r="HK168" s="86">
        <f t="shared" si="180"/>
        <v>1.6727496803021606E-108</v>
      </c>
      <c r="HL168" s="86">
        <f t="shared" si="161"/>
        <v>1.1447915703209082E-93</v>
      </c>
      <c r="HM168" s="86">
        <f t="shared" si="161"/>
        <v>1.0002703769011647E-109</v>
      </c>
      <c r="HN168" s="86">
        <f t="shared" si="161"/>
        <v>9.8162464184057091E-99</v>
      </c>
      <c r="HO168" s="86">
        <f t="shared" si="161"/>
        <v>6.8824402104079503E-71</v>
      </c>
      <c r="HP168" s="86">
        <f t="shared" si="161"/>
        <v>8.0953507438008987E-125</v>
      </c>
      <c r="HQ168" s="86">
        <f t="shared" si="161"/>
        <v>2.9356902685900107E-149</v>
      </c>
      <c r="HS168" s="86">
        <f t="shared" si="218"/>
        <v>5.9311365564496633E-3</v>
      </c>
      <c r="HT168" s="86">
        <f t="shared" si="218"/>
        <v>9.4224584437340112E-3</v>
      </c>
      <c r="HU168" s="86">
        <f t="shared" si="218"/>
        <v>8.9584924315898509E-3</v>
      </c>
      <c r="HV168" s="86">
        <f t="shared" si="218"/>
        <v>5.3353012214255764E-3</v>
      </c>
      <c r="HW168" s="86">
        <f t="shared" si="218"/>
        <v>4.9287648686604886E-3</v>
      </c>
      <c r="HX168" s="86">
        <f t="shared" si="218"/>
        <v>3.0300305531661214E-3</v>
      </c>
      <c r="HY168" s="86">
        <f t="shared" si="218"/>
        <v>1.7087294381043457E-3</v>
      </c>
      <c r="HZ168" s="86">
        <f t="shared" si="218"/>
        <v>1.2601812938979082E-3</v>
      </c>
      <c r="IA168" s="86">
        <f t="shared" si="218"/>
        <v>1.141934926078153E-3</v>
      </c>
      <c r="IB168" s="86">
        <f t="shared" si="218"/>
        <v>1.546859322578389E-3</v>
      </c>
      <c r="IC168" s="86">
        <f t="shared" si="218"/>
        <v>3.1414472406644622E-3</v>
      </c>
      <c r="ID168" s="86">
        <f t="shared" si="218"/>
        <v>5.0501478884629157E-3</v>
      </c>
      <c r="IE168" s="86">
        <f t="shared" si="218"/>
        <v>6.1844423479276208E-3</v>
      </c>
      <c r="IF168" s="86">
        <f t="shared" si="218"/>
        <v>1.210880152659043E-7</v>
      </c>
      <c r="IG168" s="86">
        <f t="shared" si="218"/>
        <v>1.6630230053379865E-5</v>
      </c>
      <c r="II168" s="86">
        <f t="shared" si="219"/>
        <v>9.0893773321786724E-4</v>
      </c>
      <c r="IJ168" s="86">
        <f t="shared" si="219"/>
        <v>2.5785955566675193E-3</v>
      </c>
      <c r="IK168" s="86">
        <f t="shared" si="219"/>
        <v>9.0744889378302485E-4</v>
      </c>
      <c r="IL168" s="86">
        <f t="shared" si="219"/>
        <v>3.3832168237589995E-3</v>
      </c>
      <c r="IM168" s="86">
        <f t="shared" si="219"/>
        <v>2.0573218573816661E-3</v>
      </c>
      <c r="IN168" s="86">
        <f t="shared" si="219"/>
        <v>2.9758536788621337E-2</v>
      </c>
      <c r="IO168" s="86">
        <f t="shared" si="219"/>
        <v>2.2217033059458047E-2</v>
      </c>
      <c r="IP168" s="86">
        <f t="shared" si="219"/>
        <v>3.2991479927726906E-2</v>
      </c>
      <c r="IQ168" s="86">
        <f t="shared" si="219"/>
        <v>3.5513488083424784E-2</v>
      </c>
      <c r="IR168" s="86">
        <f t="shared" si="219"/>
        <v>2.0874147114768836E-2</v>
      </c>
      <c r="IS168" s="86">
        <f t="shared" si="219"/>
        <v>8.6553131763730373E-3</v>
      </c>
      <c r="IT168" s="86">
        <f t="shared" si="219"/>
        <v>1.3852297189349051E-3</v>
      </c>
      <c r="IU168" s="86">
        <f t="shared" si="219"/>
        <v>6.5672699252241598E-4</v>
      </c>
      <c r="IV168" s="86">
        <f t="shared" si="219"/>
        <v>1.3071990427614683E-4</v>
      </c>
      <c r="IW168" s="86">
        <f t="shared" si="219"/>
        <v>3.0921834717766864E-3</v>
      </c>
      <c r="IY168" s="86">
        <f t="shared" si="220"/>
        <v>6.8400742896675302E-3</v>
      </c>
      <c r="IZ168" s="86">
        <f t="shared" si="220"/>
        <v>1.200105400040153E-2</v>
      </c>
      <c r="JA168" s="86">
        <f t="shared" si="220"/>
        <v>9.8659413253728758E-3</v>
      </c>
      <c r="JB168" s="86">
        <f t="shared" si="220"/>
        <v>8.7185180451845763E-3</v>
      </c>
      <c r="JC168" s="86">
        <f t="shared" si="220"/>
        <v>6.9860867260421542E-3</v>
      </c>
      <c r="JD168" s="86">
        <f t="shared" si="220"/>
        <v>3.2788567341787457E-2</v>
      </c>
      <c r="JE168" s="86">
        <f t="shared" si="220"/>
        <v>2.3925762497562394E-2</v>
      </c>
      <c r="JF168" s="86">
        <f t="shared" si="220"/>
        <v>3.4251661221624811E-2</v>
      </c>
      <c r="JG168" s="86">
        <f t="shared" si="220"/>
        <v>3.665542300950294E-2</v>
      </c>
      <c r="JH168" s="86">
        <f t="shared" si="220"/>
        <v>2.2421006437347225E-2</v>
      </c>
      <c r="JI168" s="86">
        <f t="shared" si="220"/>
        <v>1.17967604170375E-2</v>
      </c>
      <c r="JJ168" s="86">
        <f t="shared" si="220"/>
        <v>6.4353776073978203E-3</v>
      </c>
      <c r="JK168" s="86">
        <f t="shared" si="220"/>
        <v>6.8411693404500365E-3</v>
      </c>
      <c r="JL168" s="86">
        <f t="shared" si="220"/>
        <v>1.3084099229141274E-4</v>
      </c>
      <c r="JM168" s="86">
        <f t="shared" si="220"/>
        <v>3.1088137018300661E-3</v>
      </c>
    </row>
    <row r="169" spans="2:273" x14ac:dyDescent="0.25">
      <c r="B169" s="2">
        <v>142</v>
      </c>
      <c r="C169" s="37">
        <v>49.845999999999997</v>
      </c>
      <c r="D169" s="37">
        <v>51.280999999999999</v>
      </c>
      <c r="E169" s="37">
        <v>50.786000000000001</v>
      </c>
      <c r="F169" s="37">
        <v>53.237000000000002</v>
      </c>
      <c r="G169" s="37">
        <v>55.533999999999999</v>
      </c>
      <c r="H169" s="37">
        <v>57.332999999999998</v>
      </c>
      <c r="I169" s="37">
        <v>56.280999999999999</v>
      </c>
      <c r="J169" s="37">
        <v>68.192999999999998</v>
      </c>
      <c r="K169" s="37">
        <v>51.981999999999999</v>
      </c>
      <c r="L169" s="37">
        <v>51.677999999999997</v>
      </c>
      <c r="M169" s="37">
        <v>54.253999999999998</v>
      </c>
      <c r="N169" s="37">
        <v>53.616999999999997</v>
      </c>
      <c r="O169" s="37">
        <v>54.271000000000001</v>
      </c>
      <c r="P169" s="37">
        <v>53.758000000000003</v>
      </c>
      <c r="Q169" s="37">
        <v>57.689</v>
      </c>
      <c r="S169" s="4">
        <f t="shared" si="221"/>
        <v>49.733951533897198</v>
      </c>
      <c r="T169" s="4">
        <f t="shared" si="221"/>
        <v>50.967048906650483</v>
      </c>
      <c r="U169" s="4">
        <f t="shared" si="221"/>
        <v>50.590055998463484</v>
      </c>
      <c r="V169" s="4">
        <f t="shared" si="221"/>
        <v>54.090108036966264</v>
      </c>
      <c r="W169" s="4">
        <f t="shared" si="221"/>
        <v>56.588284211933001</v>
      </c>
      <c r="X169" s="4">
        <f t="shared" si="221"/>
        <v>57.714783181787752</v>
      </c>
      <c r="Y169" s="4">
        <f t="shared" si="221"/>
        <v>57.833266426907734</v>
      </c>
      <c r="Z169" s="4">
        <f t="shared" si="221"/>
        <v>68.14887984485641</v>
      </c>
      <c r="AA169" s="4">
        <f t="shared" si="221"/>
        <v>52.641041732018245</v>
      </c>
      <c r="AB169" s="4">
        <f t="shared" si="221"/>
        <v>53.096768991872416</v>
      </c>
      <c r="AC169" s="4">
        <f t="shared" si="221"/>
        <v>54.857065567242728</v>
      </c>
      <c r="AD169" s="4">
        <f t="shared" si="221"/>
        <v>54.115320317098522</v>
      </c>
      <c r="AE169" s="4">
        <f t="shared" si="221"/>
        <v>55.738478505254719</v>
      </c>
      <c r="AF169" s="4">
        <f t="shared" si="221"/>
        <v>54.007791561580618</v>
      </c>
      <c r="AG169" s="4">
        <f t="shared" si="221"/>
        <v>58.633851072601331</v>
      </c>
      <c r="AI169" s="4">
        <f t="shared" si="222"/>
        <v>0.11204846610279873</v>
      </c>
      <c r="AJ169" s="4">
        <f t="shared" si="222"/>
        <v>0.31395109334951599</v>
      </c>
      <c r="AK169" s="4">
        <f t="shared" si="222"/>
        <v>0.19594400153651748</v>
      </c>
      <c r="AL169" s="4">
        <f t="shared" si="222"/>
        <v>-0.85310803696626181</v>
      </c>
      <c r="AM169" s="4">
        <f t="shared" si="222"/>
        <v>-1.0542842119330018</v>
      </c>
      <c r="AN169" s="4">
        <f t="shared" si="222"/>
        <v>-0.38178318178775328</v>
      </c>
      <c r="AO169" s="4">
        <f t="shared" si="222"/>
        <v>-1.5522664269077353</v>
      </c>
      <c r="AP169" s="4">
        <f t="shared" si="222"/>
        <v>4.4120155143588136E-2</v>
      </c>
      <c r="AQ169" s="4">
        <f t="shared" si="222"/>
        <v>-0.65904173201824534</v>
      </c>
      <c r="AR169" s="4">
        <f t="shared" si="222"/>
        <v>-1.4187689918724189</v>
      </c>
      <c r="AS169" s="4">
        <f t="shared" si="222"/>
        <v>-0.60306556724273008</v>
      </c>
      <c r="AT169" s="4">
        <f t="shared" si="222"/>
        <v>-0.49832031709852487</v>
      </c>
      <c r="AU169" s="4">
        <f t="shared" si="222"/>
        <v>-1.4674785052547179</v>
      </c>
      <c r="AV169" s="4">
        <f t="shared" si="222"/>
        <v>-0.249791561580615</v>
      </c>
      <c r="AW169" s="4">
        <f t="shared" si="222"/>
        <v>-0.94485107260133105</v>
      </c>
      <c r="AY169" s="2">
        <f t="shared" si="214"/>
        <v>49.733951533641054</v>
      </c>
      <c r="AZ169" s="2">
        <f t="shared" si="214"/>
        <v>50.955351741221378</v>
      </c>
      <c r="BA169" s="2">
        <f t="shared" si="214"/>
        <v>50.5562345549817</v>
      </c>
      <c r="BB169" s="2">
        <f t="shared" si="214"/>
        <v>53.923651720331598</v>
      </c>
      <c r="BC169" s="2">
        <f t="shared" si="214"/>
        <v>56.490698382845252</v>
      </c>
      <c r="BD169" s="2">
        <f t="shared" si="214"/>
        <v>55.828612839825254</v>
      </c>
      <c r="BE169" s="2">
        <f t="shared" si="214"/>
        <v>56.911809909913558</v>
      </c>
      <c r="BF169" s="2">
        <f t="shared" si="214"/>
        <v>66.803250987488582</v>
      </c>
      <c r="BG169" s="2">
        <f t="shared" si="214"/>
        <v>50.925393091566399</v>
      </c>
      <c r="BH169" s="2">
        <f t="shared" si="214"/>
        <v>52.119857787715951</v>
      </c>
      <c r="BI169" s="2">
        <f t="shared" si="214"/>
        <v>54.110019314322557</v>
      </c>
      <c r="BJ169" s="2">
        <f t="shared" si="214"/>
        <v>53.884795601794004</v>
      </c>
      <c r="BK169" s="2">
        <f t="shared" si="214"/>
        <v>55.628045028071377</v>
      </c>
      <c r="BL169" s="2">
        <f t="shared" si="214"/>
        <v>53.923489435941342</v>
      </c>
      <c r="BM169" s="2">
        <f t="shared" si="214"/>
        <v>57.004424133547857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49.845999999999997</v>
      </c>
      <c r="CF169" s="2" t="str">
        <f t="shared" si="215"/>
        <v/>
      </c>
      <c r="CG169" s="2">
        <f t="shared" si="215"/>
        <v>50.786000000000001</v>
      </c>
      <c r="CH169" s="2" t="str">
        <f t="shared" si="215"/>
        <v/>
      </c>
      <c r="CI169" s="2">
        <f t="shared" si="215"/>
        <v>55.533999999999999</v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53.616999999999997</v>
      </c>
      <c r="CQ169" s="2">
        <f t="shared" si="215"/>
        <v>54.271000000000001</v>
      </c>
      <c r="CR169" s="2">
        <f t="shared" si="215"/>
        <v>53.758000000000003</v>
      </c>
      <c r="CS169" s="2">
        <f t="shared" si="215"/>
        <v>57.689</v>
      </c>
      <c r="CU169" s="2">
        <f t="shared" si="197"/>
        <v>49.845999999999997</v>
      </c>
      <c r="CV169" s="2" t="str">
        <f t="shared" si="198"/>
        <v/>
      </c>
      <c r="CW169" s="2">
        <f t="shared" si="199"/>
        <v>50.786000000000001</v>
      </c>
      <c r="CX169" s="2" t="str">
        <f t="shared" si="200"/>
        <v/>
      </c>
      <c r="CY169" s="2">
        <f t="shared" si="201"/>
        <v>55.533999999999999</v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53.616999999999997</v>
      </c>
      <c r="DG169" s="2">
        <f t="shared" si="209"/>
        <v>54.271000000000001</v>
      </c>
      <c r="DH169" s="2">
        <f t="shared" si="210"/>
        <v>53.758000000000003</v>
      </c>
      <c r="DI169" s="2">
        <f t="shared" si="211"/>
        <v>57.689</v>
      </c>
      <c r="DK169" s="2">
        <f t="shared" si="223"/>
        <v>88.5898791990371</v>
      </c>
      <c r="DL169" s="2">
        <f t="shared" si="223"/>
        <v>88.958777096546839</v>
      </c>
      <c r="DM169" s="2">
        <f t="shared" si="223"/>
        <v>90.379947735191621</v>
      </c>
      <c r="DN169" s="2">
        <f t="shared" si="223"/>
        <v>99.542498942917533</v>
      </c>
      <c r="DO169" s="2">
        <f t="shared" si="223"/>
        <v>89.519959099437145</v>
      </c>
      <c r="DP169" s="2">
        <f t="shared" si="223"/>
        <v>90.488923639774853</v>
      </c>
      <c r="DQ169" s="2">
        <f t="shared" si="223"/>
        <v>102.45647098515519</v>
      </c>
      <c r="DR169" s="2">
        <f t="shared" si="223"/>
        <v>105.52864864864863</v>
      </c>
      <c r="DS169" s="2">
        <f t="shared" si="223"/>
        <v>92.531205322128855</v>
      </c>
      <c r="DT169" s="2">
        <f t="shared" si="223"/>
        <v>87.48618571428571</v>
      </c>
      <c r="DU169" s="2">
        <f t="shared" si="223"/>
        <v>73.325297297297297</v>
      </c>
      <c r="DV169" s="2">
        <f t="shared" si="223"/>
        <v>93.75800000000001</v>
      </c>
      <c r="DW169" s="2">
        <f t="shared" si="223"/>
        <v>88.009257139730863</v>
      </c>
      <c r="DX169" s="2">
        <f t="shared" si="223"/>
        <v>90.940179271708658</v>
      </c>
      <c r="DY169" s="2">
        <f t="shared" si="223"/>
        <v>72.849354838709672</v>
      </c>
      <c r="EA169" s="2">
        <f t="shared" si="213"/>
        <v>49.474418760346452</v>
      </c>
      <c r="EB169" s="2">
        <f t="shared" si="213"/>
        <v>50.714958333333335</v>
      </c>
      <c r="EC169" s="2">
        <f t="shared" si="213"/>
        <v>50.483729484651526</v>
      </c>
      <c r="ED169" s="2">
        <f t="shared" si="213"/>
        <v>53.888985578472443</v>
      </c>
      <c r="EE169" s="2">
        <f t="shared" si="213"/>
        <v>56.532874427535674</v>
      </c>
      <c r="EF169" s="2">
        <f t="shared" si="213"/>
        <v>55.081735294117664</v>
      </c>
      <c r="EG169" s="2">
        <f t="shared" si="213"/>
        <v>56.792944653496406</v>
      </c>
      <c r="EH169" s="2">
        <f t="shared" si="213"/>
        <v>66.719228958472115</v>
      </c>
      <c r="EI169" s="2">
        <f t="shared" si="213"/>
        <v>50.657092489534598</v>
      </c>
      <c r="EJ169" s="2">
        <f t="shared" si="213"/>
        <v>52.134655811875902</v>
      </c>
      <c r="EK169" s="2">
        <f t="shared" si="212"/>
        <v>54.785935560580072</v>
      </c>
      <c r="EL169" s="2">
        <f t="shared" si="179"/>
        <v>53.962232571143275</v>
      </c>
      <c r="EM169" s="2">
        <f t="shared" si="179"/>
        <v>55.257548571428572</v>
      </c>
      <c r="EN169" s="2">
        <f t="shared" si="179"/>
        <v>53.771446143603193</v>
      </c>
      <c r="EO169" s="2">
        <f t="shared" si="179"/>
        <v>57.208520454382061</v>
      </c>
      <c r="EQ169" s="2">
        <f t="shared" si="224"/>
        <v>50.487618842726306</v>
      </c>
      <c r="ER169" s="2">
        <f t="shared" si="224"/>
        <v>51.606176924829157</v>
      </c>
      <c r="ES169" s="2">
        <f t="shared" si="224"/>
        <v>50.755153768359179</v>
      </c>
      <c r="ET169" s="2">
        <f t="shared" si="224"/>
        <v>53.989019985895844</v>
      </c>
      <c r="EU169" s="2">
        <f t="shared" si="224"/>
        <v>56.356354326471923</v>
      </c>
      <c r="EV169" s="2">
        <f t="shared" si="224"/>
        <v>57.243478965667478</v>
      </c>
      <c r="EW169" s="2">
        <f t="shared" si="224"/>
        <v>57.132664946388317</v>
      </c>
      <c r="EX169" s="2">
        <f t="shared" si="224"/>
        <v>66.942489201588685</v>
      </c>
      <c r="EY169" s="2">
        <f t="shared" si="224"/>
        <v>51.399160932656144</v>
      </c>
      <c r="EZ169" s="2">
        <f t="shared" si="224"/>
        <v>52.073614118198407</v>
      </c>
      <c r="FA169" s="2">
        <f t="shared" si="224"/>
        <v>52.587234157764506</v>
      </c>
      <c r="FB169" s="2">
        <f t="shared" si="224"/>
        <v>53.649550247113595</v>
      </c>
      <c r="FC169" s="2">
        <f t="shared" si="224"/>
        <v>56.74218758630947</v>
      </c>
      <c r="FD169" s="2">
        <f t="shared" si="224"/>
        <v>54.41078216155119</v>
      </c>
      <c r="FE169" s="2">
        <f t="shared" si="224"/>
        <v>56.07629056779821</v>
      </c>
      <c r="FG169" s="2">
        <f t="shared" si="225"/>
        <v>0.99985113152210614</v>
      </c>
      <c r="FH169" s="2">
        <f t="shared" si="225"/>
        <v>0.99987530451826712</v>
      </c>
      <c r="FI169" s="2">
        <f t="shared" si="225"/>
        <v>0.9998624993338473</v>
      </c>
      <c r="FJ169" s="2">
        <f t="shared" si="225"/>
        <v>0.99986415996607703</v>
      </c>
      <c r="FK169" s="2">
        <f t="shared" si="225"/>
        <v>0.99984755253499213</v>
      </c>
      <c r="FL169" s="2">
        <f t="shared" si="225"/>
        <v>0.99986546800425036</v>
      </c>
      <c r="FM169" s="2">
        <f t="shared" si="225"/>
        <v>0.99984814803852406</v>
      </c>
      <c r="FN169" s="2">
        <f t="shared" si="225"/>
        <v>0.99984123333445341</v>
      </c>
      <c r="FO169" s="2">
        <f t="shared" si="225"/>
        <v>0.99983991942286421</v>
      </c>
      <c r="FP169" s="2">
        <f t="shared" si="225"/>
        <v>0.99984350894045826</v>
      </c>
      <c r="FQ169" s="2">
        <f t="shared" si="225"/>
        <v>0.99984409780168071</v>
      </c>
      <c r="FR169" s="2">
        <f t="shared" si="225"/>
        <v>0.99984417589088215</v>
      </c>
      <c r="FS169" s="2">
        <f t="shared" si="225"/>
        <v>0.9998460026745527</v>
      </c>
      <c r="FT169" s="2">
        <f t="shared" si="225"/>
        <v>0.9998401069771069</v>
      </c>
      <c r="FU169" s="2">
        <f t="shared" si="225"/>
        <v>0.99981936202631938</v>
      </c>
      <c r="FW169" s="2">
        <f t="shared" si="216"/>
        <v>0.2504043561080746</v>
      </c>
      <c r="FX169" s="2">
        <f t="shared" si="216"/>
        <v>0.2643847185555061</v>
      </c>
      <c r="FY169" s="2">
        <f t="shared" si="216"/>
        <v>0.24691716167862371</v>
      </c>
      <c r="FZ169" s="2">
        <f t="shared" si="216"/>
        <v>0.28454776499593332</v>
      </c>
      <c r="GA169" s="2">
        <f t="shared" si="216"/>
        <v>0.26741907489390132</v>
      </c>
      <c r="GB169" s="2">
        <f t="shared" si="216"/>
        <v>0.34329423777775264</v>
      </c>
      <c r="GC169" s="2">
        <f t="shared" si="216"/>
        <v>0.32948034815040117</v>
      </c>
      <c r="GD169" s="2">
        <f t="shared" si="216"/>
        <v>0.34874273078618412</v>
      </c>
      <c r="GE169" s="2">
        <f t="shared" si="216"/>
        <v>0.35252458490498173</v>
      </c>
      <c r="GF169" s="2">
        <f t="shared" si="216"/>
        <v>0.33305469271904836</v>
      </c>
      <c r="GG169" s="2">
        <f t="shared" si="216"/>
        <v>0.30873067740733096</v>
      </c>
      <c r="GH169" s="2">
        <f t="shared" si="216"/>
        <v>0.26748588880130053</v>
      </c>
      <c r="GI169" s="2">
        <f t="shared" si="216"/>
        <v>0.24615598637543062</v>
      </c>
      <c r="GJ169" s="2">
        <f t="shared" si="216"/>
        <v>0.22851875561479079</v>
      </c>
      <c r="GK169" s="2">
        <f t="shared" si="216"/>
        <v>0.18275586249395356</v>
      </c>
      <c r="GM169" s="86">
        <f t="shared" si="217"/>
        <v>8.9231311040518991E-100</v>
      </c>
      <c r="GN169" s="86">
        <f t="shared" si="217"/>
        <v>3.0496520087405828E-70</v>
      </c>
      <c r="GO169" s="86">
        <f t="shared" si="217"/>
        <v>1.6040517311919633E-108</v>
      </c>
      <c r="GP169" s="86">
        <f t="shared" si="217"/>
        <v>8.8138853594496361E-97</v>
      </c>
      <c r="GQ169" s="86">
        <f t="shared" si="217"/>
        <v>2.6046385883220441E-116</v>
      </c>
      <c r="GR169" s="86">
        <f t="shared" si="217"/>
        <v>6.1204197289059353E-68</v>
      </c>
      <c r="GS169" s="86">
        <f t="shared" si="217"/>
        <v>5.6189507702931945E-106</v>
      </c>
      <c r="GT169" s="86">
        <f t="shared" si="217"/>
        <v>3.7305037841905745E-133</v>
      </c>
      <c r="GU169" s="86">
        <f t="shared" si="217"/>
        <v>6.1145060029761426E-145</v>
      </c>
      <c r="GV169" s="86">
        <f t="shared" si="217"/>
        <v>7.1537933464865129E-131</v>
      </c>
      <c r="GW169" s="86">
        <f t="shared" si="217"/>
        <v>4.6002705850205011E-152</v>
      </c>
      <c r="GX169" s="86">
        <f t="shared" si="217"/>
        <v>1.1758385235942435E-158</v>
      </c>
      <c r="GY169" s="86">
        <f t="shared" si="217"/>
        <v>6.1071382519271443E-175</v>
      </c>
      <c r="GZ169" s="86">
        <f t="shared" si="217"/>
        <v>1.8210110966584808E-219</v>
      </c>
      <c r="HA169" s="86">
        <f t="shared" si="217"/>
        <v>4.727020048347559E-234</v>
      </c>
      <c r="HC169" s="86">
        <f t="shared" si="181"/>
        <v>7.9379459129683916E-58</v>
      </c>
      <c r="HD169" s="86">
        <f t="shared" si="181"/>
        <v>2.0694982886311114E-29</v>
      </c>
      <c r="HE169" s="86">
        <f t="shared" si="181"/>
        <v>1.6382787976471447E-52</v>
      </c>
      <c r="HF169" s="86">
        <f t="shared" si="180"/>
        <v>2.6006538034226456E-36</v>
      </c>
      <c r="HG169" s="86">
        <f t="shared" si="180"/>
        <v>1.8533401499663538E-72</v>
      </c>
      <c r="HH169" s="86">
        <f t="shared" si="180"/>
        <v>1.5630655023621392E-42</v>
      </c>
      <c r="HI169" s="86">
        <f t="shared" si="180"/>
        <v>1.2189158643004963E-67</v>
      </c>
      <c r="HJ169" s="86">
        <f t="shared" si="180"/>
        <v>6.7605664978667099E-89</v>
      </c>
      <c r="HK169" s="86">
        <f t="shared" si="180"/>
        <v>2.4995293029296119E-112</v>
      </c>
      <c r="HL169" s="86">
        <f t="shared" si="161"/>
        <v>5.6029549747926485E-97</v>
      </c>
      <c r="HM169" s="86">
        <f t="shared" si="161"/>
        <v>1.183366594882879E-113</v>
      </c>
      <c r="HN169" s="86">
        <f t="shared" si="161"/>
        <v>2.6063323439326417E-102</v>
      </c>
      <c r="HO169" s="86">
        <f t="shared" si="161"/>
        <v>1.798342310042727E-73</v>
      </c>
      <c r="HP169" s="86">
        <f t="shared" si="161"/>
        <v>2.5546782464149794E-129</v>
      </c>
      <c r="HQ169" s="86">
        <f t="shared" si="161"/>
        <v>1.2569013599555038E-154</v>
      </c>
      <c r="HS169" s="86">
        <f t="shared" si="218"/>
        <v>3.6919961583029926E-3</v>
      </c>
      <c r="HT169" s="86">
        <f t="shared" si="218"/>
        <v>6.0950787271342351E-3</v>
      </c>
      <c r="HU169" s="86">
        <f t="shared" si="218"/>
        <v>5.7257081628385833E-3</v>
      </c>
      <c r="HV169" s="86">
        <f t="shared" si="218"/>
        <v>3.258293108271268E-3</v>
      </c>
      <c r="HW169" s="86">
        <f t="shared" si="218"/>
        <v>3.0413393297600119E-3</v>
      </c>
      <c r="HX169" s="86">
        <f t="shared" si="218"/>
        <v>1.8168418261846049E-3</v>
      </c>
      <c r="HY169" s="86">
        <f t="shared" si="218"/>
        <v>1.0117331443620502E-3</v>
      </c>
      <c r="HZ169" s="86">
        <f t="shared" si="218"/>
        <v>7.233390941746617E-4</v>
      </c>
      <c r="IA169" s="86">
        <f t="shared" si="218"/>
        <v>6.5010864068642572E-4</v>
      </c>
      <c r="IB169" s="86">
        <f t="shared" si="218"/>
        <v>8.9635303972632164E-4</v>
      </c>
      <c r="IC169" s="86">
        <f t="shared" si="218"/>
        <v>1.8689976932638503E-3</v>
      </c>
      <c r="ID169" s="86">
        <f t="shared" si="218"/>
        <v>3.0591496304829737E-3</v>
      </c>
      <c r="IE169" s="86">
        <f t="shared" si="218"/>
        <v>3.8407981895327457E-3</v>
      </c>
      <c r="IF169" s="86">
        <f t="shared" si="218"/>
        <v>1.6660081158691627E-8</v>
      </c>
      <c r="IG169" s="86">
        <f t="shared" si="218"/>
        <v>3.5886910293179241E-6</v>
      </c>
      <c r="II169" s="86">
        <f t="shared" si="219"/>
        <v>2.1339104154212054E-3</v>
      </c>
      <c r="IJ169" s="86">
        <f t="shared" si="219"/>
        <v>5.4495188951495157E-3</v>
      </c>
      <c r="IK169" s="86">
        <f t="shared" si="219"/>
        <v>2.1039939997476945E-3</v>
      </c>
      <c r="IL169" s="86">
        <f t="shared" si="219"/>
        <v>7.3409247543993732E-3</v>
      </c>
      <c r="IM169" s="86">
        <f t="shared" si="219"/>
        <v>4.5478114701346731E-3</v>
      </c>
      <c r="IN169" s="86">
        <f t="shared" si="219"/>
        <v>5.2250893097433145E-2</v>
      </c>
      <c r="IO169" s="86">
        <f t="shared" si="219"/>
        <v>3.9718131007133596E-2</v>
      </c>
      <c r="IP169" s="86">
        <f t="shared" si="219"/>
        <v>5.7620489954901412E-2</v>
      </c>
      <c r="IQ169" s="86">
        <f t="shared" si="219"/>
        <v>6.175264657090087E-2</v>
      </c>
      <c r="IR169" s="86">
        <f t="shared" si="219"/>
        <v>3.8231026946310746E-2</v>
      </c>
      <c r="IS169" s="86">
        <f t="shared" si="219"/>
        <v>1.7348336285411815E-2</v>
      </c>
      <c r="IT169" s="86">
        <f t="shared" si="219"/>
        <v>3.2557639539984359E-3</v>
      </c>
      <c r="IU169" s="86">
        <f t="shared" si="219"/>
        <v>1.5894805256399427E-3</v>
      </c>
      <c r="IV169" s="86">
        <f t="shared" si="219"/>
        <v>3.7624119169633831E-4</v>
      </c>
      <c r="IW169" s="86">
        <f t="shared" si="219"/>
        <v>5.3192115440975378E-3</v>
      </c>
      <c r="IY169" s="86">
        <f t="shared" si="220"/>
        <v>5.825906573724198E-3</v>
      </c>
      <c r="IZ169" s="86">
        <f t="shared" si="220"/>
        <v>1.1544597622283751E-2</v>
      </c>
      <c r="JA169" s="86">
        <f t="shared" si="220"/>
        <v>7.8297021625862787E-3</v>
      </c>
      <c r="JB169" s="86">
        <f t="shared" si="220"/>
        <v>1.0599217862670641E-2</v>
      </c>
      <c r="JC169" s="86">
        <f t="shared" si="220"/>
        <v>7.5891507998946846E-3</v>
      </c>
      <c r="JD169" s="86">
        <f t="shared" si="220"/>
        <v>5.4067734923617751E-2</v>
      </c>
      <c r="JE169" s="86">
        <f t="shared" si="220"/>
        <v>4.0729864151495647E-2</v>
      </c>
      <c r="JF169" s="86">
        <f t="shared" si="220"/>
        <v>5.8343829049076076E-2</v>
      </c>
      <c r="JG169" s="86">
        <f t="shared" si="220"/>
        <v>6.2402755211587294E-2</v>
      </c>
      <c r="JH169" s="86">
        <f t="shared" si="220"/>
        <v>3.9127379986037068E-2</v>
      </c>
      <c r="JI169" s="86">
        <f t="shared" si="220"/>
        <v>1.9217333978675664E-2</v>
      </c>
      <c r="JJ169" s="86">
        <f t="shared" si="220"/>
        <v>6.3149135844814096E-3</v>
      </c>
      <c r="JK169" s="86">
        <f t="shared" si="220"/>
        <v>5.4302787151726886E-3</v>
      </c>
      <c r="JL169" s="86">
        <f t="shared" si="220"/>
        <v>3.7625785177749702E-4</v>
      </c>
      <c r="JM169" s="86">
        <f t="shared" si="220"/>
        <v>5.3228002351268554E-3</v>
      </c>
    </row>
    <row r="170" spans="2:273" x14ac:dyDescent="0.25">
      <c r="B170" s="2">
        <v>143</v>
      </c>
      <c r="C170" s="37">
        <v>48.877000000000002</v>
      </c>
      <c r="D170" s="37">
        <v>51.965000000000003</v>
      </c>
      <c r="E170" s="37">
        <v>50.070999999999998</v>
      </c>
      <c r="F170" s="37">
        <v>52.746000000000002</v>
      </c>
      <c r="G170" s="37">
        <v>54.741</v>
      </c>
      <c r="H170" s="37">
        <v>58.433</v>
      </c>
      <c r="I170" s="37">
        <v>58.034999999999997</v>
      </c>
      <c r="J170" s="37">
        <v>67.158000000000001</v>
      </c>
      <c r="K170" s="37">
        <v>52.356999999999999</v>
      </c>
      <c r="L170" s="37">
        <v>52.39</v>
      </c>
      <c r="M170" s="37">
        <v>55.033999999999999</v>
      </c>
      <c r="N170" s="37">
        <v>53.817</v>
      </c>
      <c r="O170" s="37">
        <v>55.814</v>
      </c>
      <c r="P170" s="37">
        <v>54.918999999999997</v>
      </c>
      <c r="Q170" s="37">
        <v>58.459000000000003</v>
      </c>
      <c r="S170" s="4">
        <f t="shared" si="221"/>
        <v>49.594511770530062</v>
      </c>
      <c r="T170" s="4">
        <f t="shared" si="221"/>
        <v>50.847744065854386</v>
      </c>
      <c r="U170" s="4">
        <f t="shared" si="221"/>
        <v>50.470818747467483</v>
      </c>
      <c r="V170" s="4">
        <f t="shared" si="221"/>
        <v>54.090858122390827</v>
      </c>
      <c r="W170" s="4">
        <f t="shared" si="221"/>
        <v>56.540846723820735</v>
      </c>
      <c r="X170" s="4">
        <f t="shared" si="221"/>
        <v>58.504585088705809</v>
      </c>
      <c r="Y170" s="4">
        <f t="shared" si="221"/>
        <v>58.207775800519457</v>
      </c>
      <c r="Z170" s="4">
        <f t="shared" si="221"/>
        <v>68.684651056519471</v>
      </c>
      <c r="AA170" s="4">
        <f t="shared" si="221"/>
        <v>53.266252683798172</v>
      </c>
      <c r="AB170" s="4">
        <f t="shared" si="221"/>
        <v>53.424285956364692</v>
      </c>
      <c r="AC170" s="4">
        <f t="shared" si="221"/>
        <v>55.190149982513496</v>
      </c>
      <c r="AD170" s="4">
        <f t="shared" si="221"/>
        <v>54.15675232336396</v>
      </c>
      <c r="AE170" s="4">
        <f t="shared" si="221"/>
        <v>55.743733589768375</v>
      </c>
      <c r="AF170" s="4">
        <f t="shared" si="221"/>
        <v>53.978382527897203</v>
      </c>
      <c r="AG170" s="4">
        <f t="shared" si="221"/>
        <v>59.446490525985482</v>
      </c>
      <c r="AI170" s="4">
        <f t="shared" si="222"/>
        <v>-0.71751177053005932</v>
      </c>
      <c r="AJ170" s="4">
        <f t="shared" si="222"/>
        <v>1.1172559341456179</v>
      </c>
      <c r="AK170" s="4">
        <f t="shared" si="222"/>
        <v>-0.39981874746748503</v>
      </c>
      <c r="AL170" s="4">
        <f t="shared" si="222"/>
        <v>-1.3448581223908249</v>
      </c>
      <c r="AM170" s="4">
        <f t="shared" si="222"/>
        <v>-1.7998467238207354</v>
      </c>
      <c r="AN170" s="4">
        <f t="shared" si="222"/>
        <v>-7.1585088705809596E-2</v>
      </c>
      <c r="AO170" s="4">
        <f t="shared" si="222"/>
        <v>-0.17277580051946018</v>
      </c>
      <c r="AP170" s="4">
        <f t="shared" si="222"/>
        <v>-1.5266510565194693</v>
      </c>
      <c r="AQ170" s="4">
        <f t="shared" si="222"/>
        <v>-0.90925268379817226</v>
      </c>
      <c r="AR170" s="4">
        <f t="shared" si="222"/>
        <v>-1.0342859563646911</v>
      </c>
      <c r="AS170" s="4">
        <f t="shared" si="222"/>
        <v>-0.15614998251349732</v>
      </c>
      <c r="AT170" s="4">
        <f t="shared" si="222"/>
        <v>-0.33975232336396033</v>
      </c>
      <c r="AU170" s="4">
        <f t="shared" si="222"/>
        <v>7.0266410231624832E-2</v>
      </c>
      <c r="AV170" s="4">
        <f t="shared" si="222"/>
        <v>0.94061747210279378</v>
      </c>
      <c r="AW170" s="4">
        <f t="shared" si="222"/>
        <v>-0.98749052598547848</v>
      </c>
      <c r="AY170" s="2">
        <f t="shared" si="214"/>
        <v>49.594511770498968</v>
      </c>
      <c r="AZ170" s="2">
        <f t="shared" si="214"/>
        <v>50.826160391235923</v>
      </c>
      <c r="BA170" s="2">
        <f t="shared" si="214"/>
        <v>50.402248272512544</v>
      </c>
      <c r="BB170" s="2">
        <f t="shared" si="214"/>
        <v>53.780463375278075</v>
      </c>
      <c r="BC170" s="2">
        <f t="shared" si="214"/>
        <v>56.353698871810607</v>
      </c>
      <c r="BD170" s="2">
        <f t="shared" si="214"/>
        <v>55.708797300842832</v>
      </c>
      <c r="BE170" s="2">
        <f t="shared" si="214"/>
        <v>56.804450820301533</v>
      </c>
      <c r="BF170" s="2">
        <f t="shared" si="214"/>
        <v>66.708940066908426</v>
      </c>
      <c r="BG170" s="2">
        <f t="shared" si="214"/>
        <v>50.76558633935403</v>
      </c>
      <c r="BH170" s="2">
        <f t="shared" si="214"/>
        <v>51.910469864414132</v>
      </c>
      <c r="BI170" s="2">
        <f t="shared" si="214"/>
        <v>53.914078898843542</v>
      </c>
      <c r="BJ170" s="2">
        <f t="shared" si="214"/>
        <v>53.689589257160556</v>
      </c>
      <c r="BK170" s="2">
        <f t="shared" si="214"/>
        <v>55.51080040180009</v>
      </c>
      <c r="BL170" s="2">
        <f t="shared" si="214"/>
        <v>53.767061847501999</v>
      </c>
      <c r="BM170" s="2">
        <f t="shared" si="214"/>
        <v>56.857722505339396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48.877000000000002</v>
      </c>
      <c r="CF170" s="2" t="str">
        <f t="shared" si="215"/>
        <v/>
      </c>
      <c r="CG170" s="2">
        <f t="shared" si="215"/>
        <v>50.070999999999998</v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>
        <f t="shared" si="215"/>
        <v>53.817</v>
      </c>
      <c r="CQ170" s="2">
        <f t="shared" si="215"/>
        <v>55.814</v>
      </c>
      <c r="CR170" s="2">
        <f t="shared" si="215"/>
        <v>54.918999999999997</v>
      </c>
      <c r="CS170" s="2">
        <f t="shared" si="215"/>
        <v>58.459000000000003</v>
      </c>
      <c r="CU170" s="2">
        <f t="shared" si="197"/>
        <v>48.877000000000002</v>
      </c>
      <c r="CV170" s="2" t="str">
        <f t="shared" si="198"/>
        <v/>
      </c>
      <c r="CW170" s="2">
        <f t="shared" si="199"/>
        <v>50.070999999999998</v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>
        <f t="shared" si="208"/>
        <v>53.817</v>
      </c>
      <c r="DG170" s="2">
        <f t="shared" si="209"/>
        <v>55.814</v>
      </c>
      <c r="DH170" s="2">
        <f t="shared" si="210"/>
        <v>54.918999999999997</v>
      </c>
      <c r="DI170" s="2">
        <f t="shared" si="211"/>
        <v>58.459000000000003</v>
      </c>
      <c r="DK170" s="2">
        <f t="shared" si="223"/>
        <v>88.75707637597111</v>
      </c>
      <c r="DL170" s="2">
        <f t="shared" si="223"/>
        <v>89.111072304439716</v>
      </c>
      <c r="DM170" s="2">
        <f t="shared" si="223"/>
        <v>90.541878048780461</v>
      </c>
      <c r="DN170" s="2">
        <f t="shared" si="223"/>
        <v>99.730076713983678</v>
      </c>
      <c r="DO170" s="2">
        <f t="shared" si="223"/>
        <v>89.597255065666047</v>
      </c>
      <c r="DP170" s="2">
        <f t="shared" si="223"/>
        <v>90.57082213883676</v>
      </c>
      <c r="DQ170" s="2">
        <f t="shared" si="223"/>
        <v>102.68497786774628</v>
      </c>
      <c r="DR170" s="2">
        <f t="shared" si="223"/>
        <v>105.70439876718822</v>
      </c>
      <c r="DS170" s="2">
        <f t="shared" si="223"/>
        <v>92.682465546218481</v>
      </c>
      <c r="DT170" s="2">
        <f t="shared" si="223"/>
        <v>87.574857142857141</v>
      </c>
      <c r="DU170" s="2">
        <f t="shared" si="223"/>
        <v>73.276784257942154</v>
      </c>
      <c r="DV170" s="2">
        <f t="shared" si="223"/>
        <v>93.887408961593181</v>
      </c>
      <c r="DW170" s="2">
        <f t="shared" si="223"/>
        <v>88.087983586825729</v>
      </c>
      <c r="DX170" s="2">
        <f t="shared" si="223"/>
        <v>91.084174789915934</v>
      </c>
      <c r="DY170" s="2">
        <f t="shared" si="223"/>
        <v>72.838990322580642</v>
      </c>
      <c r="EA170" s="2">
        <f t="shared" si="213"/>
        <v>49.309515086384295</v>
      </c>
      <c r="EB170" s="2">
        <f t="shared" si="213"/>
        <v>50.562719047619048</v>
      </c>
      <c r="EC170" s="2">
        <f t="shared" si="213"/>
        <v>50.323308357068086</v>
      </c>
      <c r="ED170" s="2">
        <f t="shared" si="213"/>
        <v>53.743491298743145</v>
      </c>
      <c r="EE170" s="2">
        <f t="shared" si="213"/>
        <v>56.400958892922958</v>
      </c>
      <c r="EF170" s="2">
        <f t="shared" si="213"/>
        <v>54.895705882352956</v>
      </c>
      <c r="EG170" s="2">
        <f t="shared" si="213"/>
        <v>56.676045280652247</v>
      </c>
      <c r="EH170" s="2">
        <f t="shared" si="213"/>
        <v>66.618580501887621</v>
      </c>
      <c r="EI170" s="2">
        <f t="shared" si="213"/>
        <v>50.475071534104899</v>
      </c>
      <c r="EJ170" s="2">
        <f t="shared" si="213"/>
        <v>51.927527816602058</v>
      </c>
      <c r="EK170" s="2">
        <f t="shared" si="212"/>
        <v>54.652647980664277</v>
      </c>
      <c r="EL170" s="2">
        <f t="shared" si="179"/>
        <v>53.775780329505729</v>
      </c>
      <c r="EM170" s="2">
        <f t="shared" si="179"/>
        <v>55.103082857142866</v>
      </c>
      <c r="EN170" s="2">
        <f t="shared" si="179"/>
        <v>53.599930882383546</v>
      </c>
      <c r="EO170" s="2">
        <f t="shared" si="179"/>
        <v>57.083734452512772</v>
      </c>
      <c r="EQ170" s="2">
        <f t="shared" si="224"/>
        <v>50.352614989261639</v>
      </c>
      <c r="ER170" s="2">
        <f t="shared" si="224"/>
        <v>51.479147357630985</v>
      </c>
      <c r="ES170" s="2">
        <f t="shared" si="224"/>
        <v>50.602753321406389</v>
      </c>
      <c r="ET170" s="2">
        <f t="shared" si="224"/>
        <v>53.846482887451799</v>
      </c>
      <c r="EU170" s="2">
        <f t="shared" si="224"/>
        <v>56.219477310880954</v>
      </c>
      <c r="EV170" s="2">
        <f t="shared" si="224"/>
        <v>57.115330369290135</v>
      </c>
      <c r="EW170" s="2">
        <f t="shared" si="224"/>
        <v>57.024575477960312</v>
      </c>
      <c r="EX170" s="2">
        <f t="shared" si="224"/>
        <v>66.847535432555944</v>
      </c>
      <c r="EY170" s="2">
        <f t="shared" si="224"/>
        <v>51.235735752918657</v>
      </c>
      <c r="EZ170" s="2">
        <f t="shared" si="224"/>
        <v>51.864937289240714</v>
      </c>
      <c r="FA170" s="2">
        <f t="shared" si="224"/>
        <v>52.397824327358322</v>
      </c>
      <c r="FB170" s="2">
        <f t="shared" si="224"/>
        <v>53.454384564116239</v>
      </c>
      <c r="FC170" s="2">
        <f t="shared" si="224"/>
        <v>56.631984065945744</v>
      </c>
      <c r="FD170" s="2">
        <f t="shared" si="224"/>
        <v>54.259354449488043</v>
      </c>
      <c r="FE170" s="2">
        <f t="shared" si="224"/>
        <v>55.922793785621373</v>
      </c>
      <c r="FG170" s="2">
        <f t="shared" si="225"/>
        <v>0.99986422855607771</v>
      </c>
      <c r="FH170" s="2">
        <f t="shared" si="225"/>
        <v>0.99988627512126849</v>
      </c>
      <c r="FI170" s="2">
        <f t="shared" si="225"/>
        <v>0.99987459638484588</v>
      </c>
      <c r="FJ170" s="2">
        <f t="shared" si="225"/>
        <v>0.99987611093586581</v>
      </c>
      <c r="FK170" s="2">
        <f t="shared" si="225"/>
        <v>0.99986096439449523</v>
      </c>
      <c r="FL170" s="2">
        <f t="shared" si="225"/>
        <v>0.99987730390923868</v>
      </c>
      <c r="FM170" s="2">
        <f t="shared" si="225"/>
        <v>0.99986150751471314</v>
      </c>
      <c r="FN170" s="2">
        <f t="shared" si="225"/>
        <v>0.99985520105728876</v>
      </c>
      <c r="FO170" s="2">
        <f t="shared" si="225"/>
        <v>0.99985400272205815</v>
      </c>
      <c r="FP170" s="2">
        <f t="shared" si="225"/>
        <v>0.99985727649220191</v>
      </c>
      <c r="FQ170" s="2">
        <f t="shared" si="225"/>
        <v>0.99985781355478187</v>
      </c>
      <c r="FR170" s="2">
        <f t="shared" si="225"/>
        <v>0.99985788477493343</v>
      </c>
      <c r="FS170" s="2">
        <f t="shared" si="225"/>
        <v>0.99985955086686107</v>
      </c>
      <c r="FT170" s="2">
        <f t="shared" si="225"/>
        <v>0.99985417377837649</v>
      </c>
      <c r="FU170" s="2">
        <f t="shared" si="225"/>
        <v>0.99983525359149439</v>
      </c>
      <c r="FW170" s="2">
        <f t="shared" si="216"/>
        <v>0.26808633668530252</v>
      </c>
      <c r="FX170" s="2">
        <f t="shared" si="216"/>
        <v>0.28268161730410207</v>
      </c>
      <c r="FY170" s="2">
        <f t="shared" si="216"/>
        <v>0.26443976753625104</v>
      </c>
      <c r="FZ170" s="2">
        <f t="shared" si="216"/>
        <v>0.30366403603677056</v>
      </c>
      <c r="GA170" s="2">
        <f t="shared" si="216"/>
        <v>0.28584436870977303</v>
      </c>
      <c r="GB170" s="2">
        <f t="shared" si="216"/>
        <v>0.36434731457828101</v>
      </c>
      <c r="GC170" s="2">
        <f t="shared" si="216"/>
        <v>0.35013794836845208</v>
      </c>
      <c r="GD170" s="2">
        <f t="shared" si="216"/>
        <v>0.36994171566314621</v>
      </c>
      <c r="GE170" s="2">
        <f t="shared" si="216"/>
        <v>0.37382150176300133</v>
      </c>
      <c r="GF170" s="2">
        <f t="shared" si="216"/>
        <v>0.35381814160384667</v>
      </c>
      <c r="GG170" s="2">
        <f t="shared" si="216"/>
        <v>0.32872512245758689</v>
      </c>
      <c r="GH170" s="2">
        <f t="shared" si="216"/>
        <v>0.28591398945363439</v>
      </c>
      <c r="GI170" s="2">
        <f t="shared" si="216"/>
        <v>0.26364348567601587</v>
      </c>
      <c r="GJ170" s="2">
        <f t="shared" si="216"/>
        <v>0.24516075482237454</v>
      </c>
      <c r="GK170" s="2">
        <f t="shared" si="216"/>
        <v>0.19691580759694627</v>
      </c>
      <c r="GM170" s="86">
        <f t="shared" si="217"/>
        <v>2.6564069197494056E-102</v>
      </c>
      <c r="GN170" s="86">
        <f t="shared" si="217"/>
        <v>4.9349113780393769E-72</v>
      </c>
      <c r="GO170" s="86">
        <f t="shared" si="217"/>
        <v>2.680351018076833E-111</v>
      </c>
      <c r="GP170" s="86">
        <f t="shared" si="217"/>
        <v>2.8708663227646123E-99</v>
      </c>
      <c r="GQ170" s="86">
        <f t="shared" si="217"/>
        <v>2.6692478123837837E-119</v>
      </c>
      <c r="GR170" s="86">
        <f t="shared" si="217"/>
        <v>1.2086599893184033E-69</v>
      </c>
      <c r="GS170" s="86">
        <f t="shared" si="217"/>
        <v>1.1393998942547975E-108</v>
      </c>
      <c r="GT170" s="86">
        <f t="shared" si="217"/>
        <v>1.4929918582039658E-136</v>
      </c>
      <c r="GU170" s="86">
        <f t="shared" si="217"/>
        <v>1.3206081030868726E-148</v>
      </c>
      <c r="GV170" s="86">
        <f t="shared" si="217"/>
        <v>3.6669682949514204E-134</v>
      </c>
      <c r="GW170" s="86">
        <f t="shared" si="217"/>
        <v>6.4622533286835875E-156</v>
      </c>
      <c r="GX170" s="86">
        <f t="shared" si="217"/>
        <v>1.0676414881471375E-162</v>
      </c>
      <c r="GY170" s="86">
        <f t="shared" si="217"/>
        <v>2.0356424651048331E-179</v>
      </c>
      <c r="GZ170" s="86">
        <f t="shared" si="217"/>
        <v>5.2005496716343505E-225</v>
      </c>
      <c r="HA170" s="86">
        <f t="shared" si="217"/>
        <v>5.9020244990539223E-240</v>
      </c>
      <c r="HC170" s="86">
        <f t="shared" si="181"/>
        <v>7.1074393564626358E-60</v>
      </c>
      <c r="HD170" s="86">
        <f t="shared" si="181"/>
        <v>1.933521319819626E-30</v>
      </c>
      <c r="HE170" s="86">
        <f t="shared" si="181"/>
        <v>2.2109492665740961E-54</v>
      </c>
      <c r="HF170" s="86">
        <f t="shared" si="180"/>
        <v>1.4014171134496744E-37</v>
      </c>
      <c r="HG170" s="86">
        <f t="shared" si="180"/>
        <v>4.9346098010400842E-75</v>
      </c>
      <c r="HH170" s="86">
        <f t="shared" si="180"/>
        <v>5.38022149979477E-44</v>
      </c>
      <c r="HI170" s="86">
        <f t="shared" si="180"/>
        <v>5.4410846760765313E-70</v>
      </c>
      <c r="HJ170" s="86">
        <f t="shared" si="180"/>
        <v>5.3699985732201094E-92</v>
      </c>
      <c r="HK170" s="86">
        <f t="shared" si="180"/>
        <v>3.1994658604002474E-116</v>
      </c>
      <c r="HL170" s="86">
        <f t="shared" si="161"/>
        <v>2.3972156081607457E-100</v>
      </c>
      <c r="HM170" s="86">
        <f t="shared" si="161"/>
        <v>1.1915697904886662E-117</v>
      </c>
      <c r="HN170" s="86">
        <f t="shared" si="161"/>
        <v>5.9639801627403064E-106</v>
      </c>
      <c r="HO170" s="86">
        <f t="shared" ref="HO170:HQ227" si="226" xml:space="preserve"> _xlfn.NORM.DIST($B170, O$8, ABS(O$12), TRUE) * _xlfn.NORM.DIST(($B170 - O$8)*O$16, 0, ABS(O$12), TRUE) * 2</f>
        <v>4.2154856947184833E-76</v>
      </c>
      <c r="HP170" s="86">
        <f t="shared" si="226"/>
        <v>6.6946290707082878E-134</v>
      </c>
      <c r="HQ170" s="86">
        <f t="shared" si="226"/>
        <v>4.3155737162937697E-160</v>
      </c>
      <c r="HS170" s="86">
        <f t="shared" si="218"/>
        <v>2.2496615897662411E-3</v>
      </c>
      <c r="HT170" s="86">
        <f t="shared" si="218"/>
        <v>3.8657864133848589E-3</v>
      </c>
      <c r="HU170" s="86">
        <f t="shared" si="218"/>
        <v>3.5849677538091489E-3</v>
      </c>
      <c r="HV170" s="86">
        <f t="shared" si="218"/>
        <v>1.9453298576833135E-3</v>
      </c>
      <c r="HW170" s="86">
        <f t="shared" si="218"/>
        <v>1.8369314812881985E-3</v>
      </c>
      <c r="HX170" s="86">
        <f t="shared" si="218"/>
        <v>1.0655677787809606E-3</v>
      </c>
      <c r="HY170" s="86">
        <f t="shared" si="218"/>
        <v>5.8644397592564083E-4</v>
      </c>
      <c r="HZ170" s="86">
        <f t="shared" si="218"/>
        <v>4.058404389300906E-4</v>
      </c>
      <c r="IA170" s="86">
        <f t="shared" si="218"/>
        <v>3.6164667612759703E-4</v>
      </c>
      <c r="IB170" s="86">
        <f t="shared" si="218"/>
        <v>5.0775950370151701E-4</v>
      </c>
      <c r="IC170" s="86">
        <f t="shared" si="218"/>
        <v>1.0867620405457094E-3</v>
      </c>
      <c r="ID170" s="86">
        <f t="shared" si="218"/>
        <v>1.8106947872360869E-3</v>
      </c>
      <c r="IE170" s="86">
        <f t="shared" si="218"/>
        <v>2.334082198551132E-3</v>
      </c>
      <c r="IF170" s="86">
        <f t="shared" si="218"/>
        <v>2.0314000843315952E-9</v>
      </c>
      <c r="IG170" s="86">
        <f t="shared" si="218"/>
        <v>6.9604000176855644E-7</v>
      </c>
      <c r="II170" s="86">
        <f t="shared" si="219"/>
        <v>4.7016234668801641E-3</v>
      </c>
      <c r="IJ170" s="86">
        <f t="shared" si="219"/>
        <v>1.0860652821995276E-2</v>
      </c>
      <c r="IK170" s="86">
        <f t="shared" si="219"/>
        <v>4.5870448688083007E-3</v>
      </c>
      <c r="IL170" s="86">
        <f t="shared" si="219"/>
        <v>1.4900218260134639E-2</v>
      </c>
      <c r="IM170" s="86">
        <f t="shared" si="219"/>
        <v>9.4364636215719111E-3</v>
      </c>
      <c r="IN170" s="86">
        <f t="shared" si="219"/>
        <v>8.6145787771836208E-2</v>
      </c>
      <c r="IO170" s="86">
        <f t="shared" si="219"/>
        <v>6.6830592225851332E-2</v>
      </c>
      <c r="IP170" s="86">
        <f t="shared" si="219"/>
        <v>9.4378647767077009E-2</v>
      </c>
      <c r="IQ170" s="86">
        <f t="shared" si="219"/>
        <v>0.10062211354018159</v>
      </c>
      <c r="IR170" s="86">
        <f t="shared" si="219"/>
        <v>6.5637477699412611E-2</v>
      </c>
      <c r="IS170" s="86">
        <f t="shared" si="219"/>
        <v>3.2531853858693428E-2</v>
      </c>
      <c r="IT170" s="86">
        <f t="shared" si="219"/>
        <v>7.1450065905771269E-3</v>
      </c>
      <c r="IU170" s="86">
        <f t="shared" si="219"/>
        <v>3.6060844024688675E-3</v>
      </c>
      <c r="IV170" s="86">
        <f t="shared" si="219"/>
        <v>1.0104133605685782E-3</v>
      </c>
      <c r="IW170" s="86">
        <f t="shared" si="219"/>
        <v>8.9056371417663739E-3</v>
      </c>
      <c r="IY170" s="86">
        <f t="shared" si="220"/>
        <v>6.9512850566464052E-3</v>
      </c>
      <c r="IZ170" s="86">
        <f t="shared" si="220"/>
        <v>1.4726439235380135E-2</v>
      </c>
      <c r="JA170" s="86">
        <f t="shared" si="220"/>
        <v>8.17201262261745E-3</v>
      </c>
      <c r="JB170" s="86">
        <f t="shared" si="220"/>
        <v>1.6845548117817952E-2</v>
      </c>
      <c r="JC170" s="86">
        <f t="shared" si="220"/>
        <v>1.127339510286011E-2</v>
      </c>
      <c r="JD170" s="86">
        <f t="shared" si="220"/>
        <v>8.7211355550617167E-2</v>
      </c>
      <c r="JE170" s="86">
        <f t="shared" si="220"/>
        <v>6.741703620177697E-2</v>
      </c>
      <c r="JF170" s="86">
        <f t="shared" si="220"/>
        <v>9.47844882060071E-2</v>
      </c>
      <c r="JG170" s="86">
        <f t="shared" si="220"/>
        <v>0.10098376021630918</v>
      </c>
      <c r="JH170" s="86">
        <f t="shared" si="220"/>
        <v>6.6145237203114132E-2</v>
      </c>
      <c r="JI170" s="86">
        <f t="shared" si="220"/>
        <v>3.3618615899239139E-2</v>
      </c>
      <c r="JJ170" s="86">
        <f t="shared" si="220"/>
        <v>8.9557013778132147E-3</v>
      </c>
      <c r="JK170" s="86">
        <f t="shared" si="220"/>
        <v>5.9401666010199996E-3</v>
      </c>
      <c r="JL170" s="86">
        <f t="shared" si="220"/>
        <v>1.0104153919686626E-3</v>
      </c>
      <c r="JM170" s="86">
        <f t="shared" si="220"/>
        <v>8.9063331817681429E-3</v>
      </c>
    </row>
    <row r="171" spans="2:273" x14ac:dyDescent="0.25">
      <c r="B171" s="2">
        <v>144</v>
      </c>
      <c r="C171" s="37">
        <v>48.938000000000002</v>
      </c>
      <c r="D171" s="37">
        <v>50.034999999999997</v>
      </c>
      <c r="E171" s="37">
        <v>49.481999999999999</v>
      </c>
      <c r="F171" s="37">
        <v>52.948999999999998</v>
      </c>
      <c r="G171" s="37">
        <v>55.741</v>
      </c>
      <c r="H171" s="37">
        <v>58.3</v>
      </c>
      <c r="I171" s="37">
        <v>57.649000000000001</v>
      </c>
      <c r="J171" s="37">
        <v>69.841999999999999</v>
      </c>
      <c r="K171" s="37">
        <v>53.195999999999998</v>
      </c>
      <c r="L171" s="37">
        <v>52.932000000000002</v>
      </c>
      <c r="M171" s="37">
        <v>53.61</v>
      </c>
      <c r="N171" s="37">
        <v>53.317</v>
      </c>
      <c r="O171" s="37">
        <v>55.237000000000002</v>
      </c>
      <c r="P171" s="37">
        <v>54.145000000000003</v>
      </c>
      <c r="Q171" s="37">
        <v>59.164000000000001</v>
      </c>
      <c r="S171" s="4">
        <f t="shared" si="221"/>
        <v>49.45699412501547</v>
      </c>
      <c r="T171" s="4">
        <f t="shared" si="221"/>
        <v>50.735992678172174</v>
      </c>
      <c r="U171" s="4">
        <f t="shared" si="221"/>
        <v>50.378918057302158</v>
      </c>
      <c r="V171" s="4">
        <f t="shared" si="221"/>
        <v>54.175658891488219</v>
      </c>
      <c r="W171" s="4">
        <f t="shared" si="221"/>
        <v>56.551509825467946</v>
      </c>
      <c r="X171" s="4">
        <f t="shared" si="221"/>
        <v>59.450207401072902</v>
      </c>
      <c r="Y171" s="4">
        <f t="shared" si="221"/>
        <v>58.693652039411781</v>
      </c>
      <c r="Z171" s="4">
        <f t="shared" si="221"/>
        <v>69.310821194872531</v>
      </c>
      <c r="AA171" s="4">
        <f t="shared" si="221"/>
        <v>53.99053927697247</v>
      </c>
      <c r="AB171" s="4">
        <f t="shared" si="221"/>
        <v>53.881975827373992</v>
      </c>
      <c r="AC171" s="4">
        <f t="shared" si="221"/>
        <v>55.739279887578725</v>
      </c>
      <c r="AD171" s="4">
        <f t="shared" si="221"/>
        <v>54.372966665695138</v>
      </c>
      <c r="AE171" s="4">
        <f t="shared" si="221"/>
        <v>55.85474227886094</v>
      </c>
      <c r="AF171" s="4">
        <f t="shared" si="221"/>
        <v>54.103851099451369</v>
      </c>
      <c r="AG171" s="4">
        <f t="shared" si="221"/>
        <v>60.703181382204249</v>
      </c>
      <c r="AI171" s="4">
        <f t="shared" si="222"/>
        <v>-0.51899412501546749</v>
      </c>
      <c r="AJ171" s="4">
        <f t="shared" si="222"/>
        <v>-0.70099267817217736</v>
      </c>
      <c r="AK171" s="4">
        <f t="shared" si="222"/>
        <v>-0.8969180573021589</v>
      </c>
      <c r="AL171" s="4">
        <f t="shared" si="222"/>
        <v>-1.2266588914882206</v>
      </c>
      <c r="AM171" s="4">
        <f t="shared" si="222"/>
        <v>-0.81050982546794614</v>
      </c>
      <c r="AN171" s="4">
        <f t="shared" si="222"/>
        <v>-1.1502074010729046</v>
      </c>
      <c r="AO171" s="4">
        <f t="shared" si="222"/>
        <v>-1.0446520394117798</v>
      </c>
      <c r="AP171" s="4">
        <f t="shared" si="222"/>
        <v>0.53117880512746751</v>
      </c>
      <c r="AQ171" s="4">
        <f t="shared" si="222"/>
        <v>-0.79453927697247195</v>
      </c>
      <c r="AR171" s="4">
        <f t="shared" si="222"/>
        <v>-0.94997582737399</v>
      </c>
      <c r="AS171" s="4">
        <f t="shared" si="222"/>
        <v>-2.1292798875787255</v>
      </c>
      <c r="AT171" s="4">
        <f t="shared" si="222"/>
        <v>-1.0559666656951379</v>
      </c>
      <c r="AU171" s="4">
        <f t="shared" si="222"/>
        <v>-0.61774227886093769</v>
      </c>
      <c r="AV171" s="4">
        <f t="shared" si="222"/>
        <v>4.1148900548634515E-2</v>
      </c>
      <c r="AW171" s="4">
        <f t="shared" si="222"/>
        <v>-1.5391813822042479</v>
      </c>
      <c r="AY171" s="2">
        <f t="shared" si="214"/>
        <v>49.456994125012066</v>
      </c>
      <c r="AZ171" s="2">
        <f t="shared" si="214"/>
        <v>50.698625660112917</v>
      </c>
      <c r="BA171" s="2">
        <f t="shared" si="214"/>
        <v>50.248801676110617</v>
      </c>
      <c r="BB171" s="2">
        <f t="shared" si="214"/>
        <v>53.637503370695654</v>
      </c>
      <c r="BC171" s="2">
        <f t="shared" si="214"/>
        <v>56.216412181929797</v>
      </c>
      <c r="BD171" s="2">
        <f t="shared" si="214"/>
        <v>55.592662416810555</v>
      </c>
      <c r="BE171" s="2">
        <f t="shared" si="214"/>
        <v>56.69770744223873</v>
      </c>
      <c r="BF171" s="2">
        <f t="shared" si="214"/>
        <v>66.615031763132649</v>
      </c>
      <c r="BG171" s="2">
        <f t="shared" si="214"/>
        <v>50.60700495847081</v>
      </c>
      <c r="BH171" s="2">
        <f t="shared" si="214"/>
        <v>51.701016682977567</v>
      </c>
      <c r="BI171" s="2">
        <f t="shared" si="214"/>
        <v>53.714434359589021</v>
      </c>
      <c r="BJ171" s="2">
        <f t="shared" si="214"/>
        <v>53.493857309431277</v>
      </c>
      <c r="BK171" s="2">
        <f t="shared" si="214"/>
        <v>55.396360660068247</v>
      </c>
      <c r="BL171" s="2">
        <f t="shared" si="214"/>
        <v>53.611883968219125</v>
      </c>
      <c r="BM171" s="2">
        <f t="shared" si="214"/>
        <v>56.709259551563207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>
        <f t="shared" si="215"/>
        <v>55.237000000000002</v>
      </c>
      <c r="CR171" s="2">
        <f t="shared" si="215"/>
        <v>54.145000000000003</v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>
        <f t="shared" si="209"/>
        <v>55.237000000000002</v>
      </c>
      <c r="DH171" s="2">
        <f t="shared" si="210"/>
        <v>54.145000000000003</v>
      </c>
      <c r="DI171" s="2" t="str">
        <f t="shared" si="211"/>
        <v/>
      </c>
      <c r="DK171" s="2">
        <f t="shared" si="223"/>
        <v>88.924273552905134</v>
      </c>
      <c r="DL171" s="2">
        <f t="shared" si="223"/>
        <v>89.263367512332607</v>
      </c>
      <c r="DM171" s="2">
        <f t="shared" si="223"/>
        <v>90.703808362369315</v>
      </c>
      <c r="DN171" s="2">
        <f t="shared" si="223"/>
        <v>99.917654485049809</v>
      </c>
      <c r="DO171" s="2">
        <f t="shared" si="223"/>
        <v>89.674551031894936</v>
      </c>
      <c r="DP171" s="2">
        <f t="shared" si="223"/>
        <v>90.652720637898682</v>
      </c>
      <c r="DQ171" s="2">
        <f t="shared" si="223"/>
        <v>102.91348475033737</v>
      </c>
      <c r="DR171" s="2">
        <f t="shared" si="223"/>
        <v>105.88014888572781</v>
      </c>
      <c r="DS171" s="2">
        <f t="shared" si="223"/>
        <v>92.833725770308121</v>
      </c>
      <c r="DT171" s="2">
        <f t="shared" si="223"/>
        <v>87.663528571428571</v>
      </c>
      <c r="DU171" s="2">
        <f t="shared" si="223"/>
        <v>73.228271218587011</v>
      </c>
      <c r="DV171" s="2">
        <f t="shared" si="223"/>
        <v>94.016817923186352</v>
      </c>
      <c r="DW171" s="2">
        <f t="shared" si="223"/>
        <v>88.166710033920594</v>
      </c>
      <c r="DX171" s="2">
        <f t="shared" si="223"/>
        <v>91.228170308123225</v>
      </c>
      <c r="DY171" s="2">
        <f t="shared" si="223"/>
        <v>72.828625806451612</v>
      </c>
      <c r="EA171" s="2">
        <f t="shared" si="213"/>
        <v>49.144611412422144</v>
      </c>
      <c r="EB171" s="2">
        <f t="shared" si="213"/>
        <v>50.410479761904767</v>
      </c>
      <c r="EC171" s="2">
        <f t="shared" si="213"/>
        <v>50.162887229484653</v>
      </c>
      <c r="ED171" s="2">
        <f t="shared" si="213"/>
        <v>53.597997019013846</v>
      </c>
      <c r="EE171" s="2">
        <f t="shared" si="213"/>
        <v>56.269043358310249</v>
      </c>
      <c r="EF171" s="2">
        <f t="shared" si="213"/>
        <v>54.709676470588249</v>
      </c>
      <c r="EG171" s="2">
        <f t="shared" si="213"/>
        <v>56.559145907808102</v>
      </c>
      <c r="EH171" s="2">
        <f t="shared" si="213"/>
        <v>66.517932045303112</v>
      </c>
      <c r="EI171" s="2">
        <f t="shared" si="213"/>
        <v>50.293050578675206</v>
      </c>
      <c r="EJ171" s="2">
        <f t="shared" si="213"/>
        <v>51.720399821328215</v>
      </c>
      <c r="EK171" s="2">
        <f t="shared" si="212"/>
        <v>54.519360400748482</v>
      </c>
      <c r="EL171" s="2">
        <f t="shared" si="179"/>
        <v>53.589328087868182</v>
      </c>
      <c r="EM171" s="2">
        <f t="shared" si="179"/>
        <v>54.948617142857145</v>
      </c>
      <c r="EN171" s="2">
        <f t="shared" si="179"/>
        <v>53.428415621163893</v>
      </c>
      <c r="EO171" s="2">
        <f t="shared" si="179"/>
        <v>56.958948450643476</v>
      </c>
      <c r="EQ171" s="2">
        <f t="shared" si="224"/>
        <v>50.217611135796972</v>
      </c>
      <c r="ER171" s="2">
        <f t="shared" si="224"/>
        <v>51.352117790432807</v>
      </c>
      <c r="ES171" s="2">
        <f t="shared" si="224"/>
        <v>50.4503528744536</v>
      </c>
      <c r="ET171" s="2">
        <f t="shared" si="224"/>
        <v>53.703945789007761</v>
      </c>
      <c r="EU171" s="2">
        <f t="shared" si="224"/>
        <v>56.082600295289993</v>
      </c>
      <c r="EV171" s="2">
        <f t="shared" si="224"/>
        <v>56.987181772912784</v>
      </c>
      <c r="EW171" s="2">
        <f t="shared" si="224"/>
        <v>56.916486009532299</v>
      </c>
      <c r="EX171" s="2">
        <f t="shared" si="224"/>
        <v>66.752581663523202</v>
      </c>
      <c r="EY171" s="2">
        <f t="shared" si="224"/>
        <v>51.07231057318117</v>
      </c>
      <c r="EZ171" s="2">
        <f t="shared" si="224"/>
        <v>51.656260460283022</v>
      </c>
      <c r="FA171" s="2">
        <f t="shared" si="224"/>
        <v>52.208414496952145</v>
      </c>
      <c r="FB171" s="2">
        <f t="shared" si="224"/>
        <v>53.259218881118883</v>
      </c>
      <c r="FC171" s="2">
        <f t="shared" si="224"/>
        <v>56.521780545582025</v>
      </c>
      <c r="FD171" s="2">
        <f t="shared" si="224"/>
        <v>54.10792673742489</v>
      </c>
      <c r="FE171" s="2">
        <f t="shared" si="224"/>
        <v>55.769297003444535</v>
      </c>
      <c r="FG171" s="2">
        <f t="shared" si="225"/>
        <v>0.99987617349218505</v>
      </c>
      <c r="FH171" s="2">
        <f t="shared" si="225"/>
        <v>0.99989628064001879</v>
      </c>
      <c r="FI171" s="2">
        <f t="shared" si="225"/>
        <v>0.99988562928170033</v>
      </c>
      <c r="FJ171" s="2">
        <f t="shared" si="225"/>
        <v>0.99988701059894636</v>
      </c>
      <c r="FK171" s="2">
        <f t="shared" si="225"/>
        <v>0.99987319646945627</v>
      </c>
      <c r="FL171" s="2">
        <f t="shared" si="225"/>
        <v>0.99988809862720007</v>
      </c>
      <c r="FM171" s="2">
        <f t="shared" si="225"/>
        <v>0.99987369181307795</v>
      </c>
      <c r="FN171" s="2">
        <f t="shared" si="225"/>
        <v>0.99986794011217972</v>
      </c>
      <c r="FO171" s="2">
        <f t="shared" si="225"/>
        <v>0.99986684718949592</v>
      </c>
      <c r="FP171" s="2">
        <f t="shared" si="225"/>
        <v>0.99986983297920395</v>
      </c>
      <c r="FQ171" s="2">
        <f t="shared" si="225"/>
        <v>0.99987032279837751</v>
      </c>
      <c r="FR171" s="2">
        <f t="shared" si="225"/>
        <v>0.99987038775355264</v>
      </c>
      <c r="FS171" s="2">
        <f t="shared" si="225"/>
        <v>0.99987190728522923</v>
      </c>
      <c r="FT171" s="2">
        <f t="shared" si="225"/>
        <v>0.99986700319871813</v>
      </c>
      <c r="FU171" s="2">
        <f t="shared" si="225"/>
        <v>0.99984974731165022</v>
      </c>
      <c r="FW171" s="2">
        <f t="shared" si="216"/>
        <v>0.28653962274844541</v>
      </c>
      <c r="FX171" s="2">
        <f t="shared" si="216"/>
        <v>0.30172539017076488</v>
      </c>
      <c r="FY171" s="2">
        <f t="shared" si="216"/>
        <v>0.28273901169737092</v>
      </c>
      <c r="FZ171" s="2">
        <f t="shared" si="216"/>
        <v>0.3234839000932267</v>
      </c>
      <c r="GA171" s="2">
        <f t="shared" si="216"/>
        <v>0.30501061166806431</v>
      </c>
      <c r="GB171" s="2">
        <f t="shared" si="216"/>
        <v>0.38593274375267711</v>
      </c>
      <c r="GC171" s="2">
        <f t="shared" si="216"/>
        <v>0.37137338153522098</v>
      </c>
      <c r="GD171" s="2">
        <f t="shared" si="216"/>
        <v>0.39165436784572455</v>
      </c>
      <c r="GE171" s="2">
        <f t="shared" si="216"/>
        <v>0.39561888394969363</v>
      </c>
      <c r="GF171" s="2">
        <f t="shared" si="216"/>
        <v>0.37514792704567929</v>
      </c>
      <c r="GG171" s="2">
        <f t="shared" si="216"/>
        <v>0.34936004301677298</v>
      </c>
      <c r="GH171" s="2">
        <f t="shared" si="216"/>
        <v>0.30508290636429003</v>
      </c>
      <c r="GI171" s="2">
        <f t="shared" si="216"/>
        <v>0.28190874561727636</v>
      </c>
      <c r="GJ171" s="2">
        <f t="shared" si="216"/>
        <v>0.26260218018874976</v>
      </c>
      <c r="GK171" s="2">
        <f t="shared" si="216"/>
        <v>0.21188841602280195</v>
      </c>
      <c r="GM171" s="86">
        <f t="shared" si="217"/>
        <v>7.3453259249308328E-105</v>
      </c>
      <c r="GN171" s="86">
        <f t="shared" si="217"/>
        <v>7.5735476905887907E-74</v>
      </c>
      <c r="GO171" s="86">
        <f t="shared" si="217"/>
        <v>4.1265437565629901E-114</v>
      </c>
      <c r="GP171" s="86">
        <f t="shared" si="217"/>
        <v>8.6858689567990946E-102</v>
      </c>
      <c r="GQ171" s="86">
        <f t="shared" si="217"/>
        <v>2.5037880694396244E-122</v>
      </c>
      <c r="GR171" s="86">
        <f t="shared" si="217"/>
        <v>2.2712418906268389E-71</v>
      </c>
      <c r="GS171" s="86">
        <f t="shared" si="217"/>
        <v>2.1351252289878055E-111</v>
      </c>
      <c r="GT171" s="86">
        <f t="shared" si="217"/>
        <v>5.4080081857105359E-140</v>
      </c>
      <c r="GU171" s="86">
        <f t="shared" si="217"/>
        <v>2.5639539296092602E-152</v>
      </c>
      <c r="GV171" s="86">
        <f t="shared" si="217"/>
        <v>1.7089965651545286E-137</v>
      </c>
      <c r="GW171" s="86">
        <f t="shared" si="217"/>
        <v>8.1149975800637235E-160</v>
      </c>
      <c r="GX171" s="86">
        <f t="shared" si="217"/>
        <v>8.6128773658709715E-167</v>
      </c>
      <c r="GY171" s="86">
        <f t="shared" si="217"/>
        <v>5.9493714361926274E-184</v>
      </c>
      <c r="GZ171" s="86">
        <f t="shared" si="217"/>
        <v>1.2650243653990044E-230</v>
      </c>
      <c r="HA171" s="86">
        <f t="shared" si="217"/>
        <v>6.2137716522703938E-246</v>
      </c>
      <c r="HC171" s="86">
        <f t="shared" si="181"/>
        <v>5.8508236822174975E-62</v>
      </c>
      <c r="HD171" s="86">
        <f t="shared" si="181"/>
        <v>1.7312246762451424E-31</v>
      </c>
      <c r="HE171" s="86">
        <f t="shared" si="181"/>
        <v>2.7618418066601196E-56</v>
      </c>
      <c r="HF171" s="86">
        <f t="shared" si="180"/>
        <v>7.1694374676722948E-39</v>
      </c>
      <c r="HG171" s="86">
        <f t="shared" si="180"/>
        <v>1.1822395210068863E-77</v>
      </c>
      <c r="HH171" s="86">
        <f t="shared" si="180"/>
        <v>1.7462135455862623E-45</v>
      </c>
      <c r="HI171" s="86">
        <f t="shared" si="180"/>
        <v>2.2100882911576983E-72</v>
      </c>
      <c r="HJ171" s="86">
        <f t="shared" si="180"/>
        <v>3.7665901250975706E-95</v>
      </c>
      <c r="HK171" s="86">
        <f t="shared" si="180"/>
        <v>3.5081994634671426E-120</v>
      </c>
      <c r="HL171" s="86">
        <f t="shared" si="180"/>
        <v>8.965857804934627E-104</v>
      </c>
      <c r="HM171" s="86">
        <f t="shared" si="180"/>
        <v>1.0212059282452201E-121</v>
      </c>
      <c r="HN171" s="86">
        <f t="shared" si="180"/>
        <v>1.1761422508008653E-109</v>
      </c>
      <c r="HO171" s="86">
        <f t="shared" si="226"/>
        <v>8.8646847929055761E-79</v>
      </c>
      <c r="HP171" s="86">
        <f t="shared" si="226"/>
        <v>1.4568065766310548E-138</v>
      </c>
      <c r="HQ171" s="86">
        <f t="shared" si="226"/>
        <v>1.1882767798500419E-165</v>
      </c>
      <c r="HS171" s="86">
        <f t="shared" si="218"/>
        <v>1.3417059673742704E-3</v>
      </c>
      <c r="HT171" s="86">
        <f t="shared" si="218"/>
        <v>2.4037650205423443E-3</v>
      </c>
      <c r="HU171" s="86">
        <f t="shared" si="218"/>
        <v>2.1986329563974368E-3</v>
      </c>
      <c r="HV171" s="86">
        <f t="shared" si="218"/>
        <v>1.1353159756540537E-3</v>
      </c>
      <c r="HW171" s="86">
        <f t="shared" si="218"/>
        <v>1.0858642428999549E-3</v>
      </c>
      <c r="HX171" s="86">
        <f t="shared" si="218"/>
        <v>6.1121559425543828E-4</v>
      </c>
      <c r="HY171" s="86">
        <f t="shared" si="218"/>
        <v>3.3274936191097934E-4</v>
      </c>
      <c r="HZ171" s="86">
        <f t="shared" si="218"/>
        <v>2.2255312415623849E-4</v>
      </c>
      <c r="IA171" s="86">
        <f t="shared" si="218"/>
        <v>1.9656098394957983E-4</v>
      </c>
      <c r="IB171" s="86">
        <f t="shared" si="218"/>
        <v>2.811558078547648E-4</v>
      </c>
      <c r="IC171" s="86">
        <f t="shared" si="218"/>
        <v>6.175324002709562E-4</v>
      </c>
      <c r="ID171" s="86">
        <f t="shared" si="218"/>
        <v>1.0470926511287606E-3</v>
      </c>
      <c r="IE171" s="86">
        <f t="shared" si="218"/>
        <v>1.3878241896715922E-3</v>
      </c>
      <c r="IF171" s="86">
        <f t="shared" si="218"/>
        <v>2.19470236926789E-10</v>
      </c>
      <c r="IG171" s="86">
        <f t="shared" si="218"/>
        <v>1.2134662513833988E-7</v>
      </c>
      <c r="II171" s="86">
        <f t="shared" si="219"/>
        <v>9.7244785898166885E-3</v>
      </c>
      <c r="IJ171" s="86">
        <f t="shared" si="219"/>
        <v>2.0418535710944936E-2</v>
      </c>
      <c r="IK171" s="86">
        <f t="shared" si="219"/>
        <v>9.4058634650932404E-3</v>
      </c>
      <c r="IL171" s="86">
        <f t="shared" si="219"/>
        <v>2.8304727169609783E-2</v>
      </c>
      <c r="IM171" s="86">
        <f t="shared" si="219"/>
        <v>1.8385625955405837E-2</v>
      </c>
      <c r="IN171" s="86">
        <f t="shared" si="219"/>
        <v>0.13349302010391637</v>
      </c>
      <c r="IO171" s="86">
        <f t="shared" si="219"/>
        <v>0.10592503041184247</v>
      </c>
      <c r="IP171" s="86">
        <f t="shared" si="219"/>
        <v>0.14512846226018505</v>
      </c>
      <c r="IQ171" s="86">
        <f t="shared" si="219"/>
        <v>0.15381280500027489</v>
      </c>
      <c r="IR171" s="86">
        <f t="shared" si="219"/>
        <v>0.10573051089760682</v>
      </c>
      <c r="IS171" s="86">
        <f t="shared" si="219"/>
        <v>5.7111279911382595E-2</v>
      </c>
      <c r="IT171" s="86">
        <f t="shared" si="219"/>
        <v>1.4646252407783222E-2</v>
      </c>
      <c r="IU171" s="86">
        <f t="shared" si="219"/>
        <v>7.6706965162204712E-3</v>
      </c>
      <c r="IV171" s="86">
        <f t="shared" si="219"/>
        <v>2.5315389255811489E-3</v>
      </c>
      <c r="IW171" s="86">
        <f t="shared" si="219"/>
        <v>1.451445963066081E-2</v>
      </c>
      <c r="IY171" s="86">
        <f t="shared" si="220"/>
        <v>1.106618455719096E-2</v>
      </c>
      <c r="IZ171" s="86">
        <f t="shared" si="220"/>
        <v>2.2822300731487281E-2</v>
      </c>
      <c r="JA171" s="86">
        <f t="shared" si="220"/>
        <v>1.1604496421490678E-2</v>
      </c>
      <c r="JB171" s="86">
        <f t="shared" si="220"/>
        <v>2.9440043145263835E-2</v>
      </c>
      <c r="JC171" s="86">
        <f t="shared" si="220"/>
        <v>1.9471490198305793E-2</v>
      </c>
      <c r="JD171" s="86">
        <f t="shared" si="220"/>
        <v>0.13410423569817181</v>
      </c>
      <c r="JE171" s="86">
        <f t="shared" si="220"/>
        <v>0.10625777977375345</v>
      </c>
      <c r="JF171" s="86">
        <f t="shared" si="220"/>
        <v>0.14535101538434128</v>
      </c>
      <c r="JG171" s="86">
        <f t="shared" si="220"/>
        <v>0.15400936598422446</v>
      </c>
      <c r="JH171" s="86">
        <f t="shared" si="220"/>
        <v>0.10601166670546158</v>
      </c>
      <c r="JI171" s="86">
        <f t="shared" si="220"/>
        <v>5.7728812311653555E-2</v>
      </c>
      <c r="JJ171" s="86">
        <f t="shared" si="220"/>
        <v>1.5693345058911984E-2</v>
      </c>
      <c r="JK171" s="86">
        <f t="shared" si="220"/>
        <v>9.058520705892064E-3</v>
      </c>
      <c r="JL171" s="86">
        <f t="shared" si="220"/>
        <v>2.531539145051386E-3</v>
      </c>
      <c r="JM171" s="86">
        <f t="shared" si="220"/>
        <v>1.4514580977285949E-2</v>
      </c>
    </row>
    <row r="172" spans="2:273" x14ac:dyDescent="0.25">
      <c r="B172" s="2">
        <v>145</v>
      </c>
      <c r="C172" s="37">
        <v>49.4</v>
      </c>
      <c r="D172" s="37">
        <v>50.895000000000003</v>
      </c>
      <c r="E172" s="37">
        <v>49.054000000000002</v>
      </c>
      <c r="F172" s="37">
        <v>54.305</v>
      </c>
      <c r="G172" s="37">
        <v>56.878999999999998</v>
      </c>
      <c r="H172" s="37">
        <v>58.067</v>
      </c>
      <c r="I172" s="37">
        <v>58.683999999999997</v>
      </c>
      <c r="J172" s="37">
        <v>70.525999999999996</v>
      </c>
      <c r="K172" s="37">
        <v>54.536000000000001</v>
      </c>
      <c r="L172" s="37">
        <v>53.524999999999999</v>
      </c>
      <c r="M172" s="37">
        <v>55.119</v>
      </c>
      <c r="N172" s="37">
        <v>53.966999999999999</v>
      </c>
      <c r="O172" s="37">
        <v>56.136000000000003</v>
      </c>
      <c r="P172" s="37">
        <v>54.597000000000001</v>
      </c>
      <c r="Q172" s="37">
        <v>61.311</v>
      </c>
      <c r="S172" s="4">
        <f t="shared" si="221"/>
        <v>49.321429917729546</v>
      </c>
      <c r="T172" s="4">
        <f t="shared" si="221"/>
        <v>50.63344586359424</v>
      </c>
      <c r="U172" s="4">
        <f t="shared" si="221"/>
        <v>50.326926471435812</v>
      </c>
      <c r="V172" s="4">
        <f t="shared" si="221"/>
        <v>54.362024181506349</v>
      </c>
      <c r="W172" s="4">
        <f t="shared" si="221"/>
        <v>56.638876890435021</v>
      </c>
      <c r="X172" s="4">
        <f t="shared" si="221"/>
        <v>60.433267636242959</v>
      </c>
      <c r="Y172" s="4">
        <f t="shared" si="221"/>
        <v>59.242086918516833</v>
      </c>
      <c r="Z172" s="4">
        <f t="shared" si="221"/>
        <v>69.938861363750874</v>
      </c>
      <c r="AA172" s="4">
        <f t="shared" si="221"/>
        <v>54.698223025505698</v>
      </c>
      <c r="AB172" s="4">
        <f t="shared" si="221"/>
        <v>54.411965623812399</v>
      </c>
      <c r="AC172" s="4">
        <f t="shared" si="221"/>
        <v>56.494891385214984</v>
      </c>
      <c r="AD172" s="4">
        <f t="shared" si="221"/>
        <v>54.833273492768356</v>
      </c>
      <c r="AE172" s="4">
        <f t="shared" si="221"/>
        <v>56.126098995907</v>
      </c>
      <c r="AF172" s="4">
        <f t="shared" si="221"/>
        <v>54.520726826238786</v>
      </c>
      <c r="AG172" s="4">
        <f t="shared" si="221"/>
        <v>62.542365422625011</v>
      </c>
      <c r="AI172" s="4">
        <f t="shared" si="222"/>
        <v>7.8570082270452701E-2</v>
      </c>
      <c r="AJ172" s="4">
        <f t="shared" si="222"/>
        <v>0.26155413640576342</v>
      </c>
      <c r="AK172" s="4">
        <f t="shared" si="222"/>
        <v>-1.2729264714358095</v>
      </c>
      <c r="AL172" s="4">
        <f t="shared" si="222"/>
        <v>-5.7024181506349692E-2</v>
      </c>
      <c r="AM172" s="4">
        <f t="shared" si="222"/>
        <v>0.24012310956497629</v>
      </c>
      <c r="AN172" s="4">
        <f t="shared" si="222"/>
        <v>-2.3662676362429593</v>
      </c>
      <c r="AO172" s="4">
        <f t="shared" si="222"/>
        <v>-0.55808691851683534</v>
      </c>
      <c r="AP172" s="4">
        <f t="shared" si="222"/>
        <v>0.58713863624912221</v>
      </c>
      <c r="AQ172" s="4">
        <f t="shared" si="222"/>
        <v>-0.16222302550569623</v>
      </c>
      <c r="AR172" s="4">
        <f t="shared" si="222"/>
        <v>-0.88696562381240085</v>
      </c>
      <c r="AS172" s="4">
        <f t="shared" si="222"/>
        <v>-1.3758913852149846</v>
      </c>
      <c r="AT172" s="4">
        <f t="shared" si="222"/>
        <v>-0.8662734927683573</v>
      </c>
      <c r="AU172" s="4">
        <f t="shared" si="222"/>
        <v>9.9010040930025411E-3</v>
      </c>
      <c r="AV172" s="4">
        <f t="shared" si="222"/>
        <v>7.6273173761215673E-2</v>
      </c>
      <c r="AW172" s="4">
        <f t="shared" si="222"/>
        <v>-1.2313654226250108</v>
      </c>
      <c r="AY172" s="2">
        <f t="shared" si="214"/>
        <v>49.321429917729212</v>
      </c>
      <c r="AZ172" s="2">
        <f t="shared" si="214"/>
        <v>50.572763981082758</v>
      </c>
      <c r="BA172" s="2">
        <f t="shared" si="214"/>
        <v>50.095901831833302</v>
      </c>
      <c r="BB172" s="2">
        <f t="shared" si="214"/>
        <v>53.494769353316251</v>
      </c>
      <c r="BC172" s="2">
        <f t="shared" si="214"/>
        <v>56.078832278420172</v>
      </c>
      <c r="BD172" s="2">
        <f t="shared" si="214"/>
        <v>55.480124601220574</v>
      </c>
      <c r="BE172" s="2">
        <f t="shared" si="214"/>
        <v>56.591566169342954</v>
      </c>
      <c r="BF172" s="2">
        <f t="shared" si="214"/>
        <v>66.521513256269515</v>
      </c>
      <c r="BG172" s="2">
        <f t="shared" si="214"/>
        <v>50.449611534667525</v>
      </c>
      <c r="BH172" s="2">
        <f t="shared" si="214"/>
        <v>51.491497453363806</v>
      </c>
      <c r="BI172" s="2">
        <f t="shared" si="214"/>
        <v>53.511118763639345</v>
      </c>
      <c r="BJ172" s="2">
        <f t="shared" si="214"/>
        <v>53.297590929890234</v>
      </c>
      <c r="BK172" s="2">
        <f t="shared" si="214"/>
        <v>55.284778737849742</v>
      </c>
      <c r="BL172" s="2">
        <f t="shared" si="214"/>
        <v>53.457986850770013</v>
      </c>
      <c r="BM172" s="2">
        <f t="shared" si="214"/>
        <v>56.55896009476826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>
        <f t="shared" si="215"/>
        <v>54.597000000000001</v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>
        <f t="shared" si="210"/>
        <v>54.597000000000001</v>
      </c>
      <c r="DI172" s="2" t="str">
        <f t="shared" si="211"/>
        <v/>
      </c>
      <c r="DK172" s="2">
        <f t="shared" si="223"/>
        <v>89.091470729839159</v>
      </c>
      <c r="DL172" s="2">
        <f t="shared" si="223"/>
        <v>89.415662720225484</v>
      </c>
      <c r="DM172" s="2">
        <f t="shared" si="223"/>
        <v>90.86573867595817</v>
      </c>
      <c r="DN172" s="2">
        <f t="shared" si="223"/>
        <v>100.10523225611595</v>
      </c>
      <c r="DO172" s="2">
        <f t="shared" si="223"/>
        <v>89.751846998123824</v>
      </c>
      <c r="DP172" s="2">
        <f t="shared" si="223"/>
        <v>90.734619136960589</v>
      </c>
      <c r="DQ172" s="2">
        <f t="shared" si="223"/>
        <v>103.14199163292848</v>
      </c>
      <c r="DR172" s="2">
        <f t="shared" si="223"/>
        <v>106.0558990042674</v>
      </c>
      <c r="DS172" s="2">
        <f t="shared" si="223"/>
        <v>92.984985994397761</v>
      </c>
      <c r="DT172" s="2">
        <f t="shared" si="223"/>
        <v>87.752200000000002</v>
      </c>
      <c r="DU172" s="2">
        <f t="shared" si="223"/>
        <v>73.179758179231868</v>
      </c>
      <c r="DV172" s="2">
        <f t="shared" si="223"/>
        <v>94.146226884779523</v>
      </c>
      <c r="DW172" s="2">
        <f t="shared" si="223"/>
        <v>88.24543648101546</v>
      </c>
      <c r="DX172" s="2">
        <f t="shared" si="223"/>
        <v>91.372165826330502</v>
      </c>
      <c r="DY172" s="2">
        <f t="shared" si="223"/>
        <v>72.818261290322582</v>
      </c>
      <c r="EA172" s="2">
        <f t="shared" si="213"/>
        <v>48.979707738459993</v>
      </c>
      <c r="EB172" s="2">
        <f t="shared" si="213"/>
        <v>50.25824047619048</v>
      </c>
      <c r="EC172" s="2">
        <f t="shared" si="213"/>
        <v>50.00246610190122</v>
      </c>
      <c r="ED172" s="2">
        <f t="shared" si="213"/>
        <v>53.452502739284554</v>
      </c>
      <c r="EE172" s="2">
        <f t="shared" si="213"/>
        <v>56.13712782369754</v>
      </c>
      <c r="EF172" s="2">
        <f t="shared" si="213"/>
        <v>54.523647058823542</v>
      </c>
      <c r="EG172" s="2">
        <f t="shared" si="213"/>
        <v>56.442246534963942</v>
      </c>
      <c r="EH172" s="2">
        <f t="shared" si="213"/>
        <v>66.417283588718618</v>
      </c>
      <c r="EI172" s="2">
        <f t="shared" si="213"/>
        <v>50.111029623245507</v>
      </c>
      <c r="EJ172" s="2">
        <f t="shared" si="213"/>
        <v>51.513271826054371</v>
      </c>
      <c r="EK172" s="2">
        <f t="shared" si="212"/>
        <v>54.38607282083268</v>
      </c>
      <c r="EL172" s="2">
        <f t="shared" si="179"/>
        <v>53.402875846230643</v>
      </c>
      <c r="EM172" s="2">
        <f t="shared" si="179"/>
        <v>54.794151428571432</v>
      </c>
      <c r="EN172" s="2">
        <f t="shared" si="179"/>
        <v>53.256900359944247</v>
      </c>
      <c r="EO172" s="2">
        <f t="shared" si="179"/>
        <v>56.83416244877418</v>
      </c>
      <c r="EQ172" s="2">
        <f t="shared" si="224"/>
        <v>50.082607282332319</v>
      </c>
      <c r="ER172" s="2">
        <f t="shared" si="224"/>
        <v>51.225088223234629</v>
      </c>
      <c r="ES172" s="2">
        <f t="shared" si="224"/>
        <v>50.29795242750081</v>
      </c>
      <c r="ET172" s="2">
        <f t="shared" si="224"/>
        <v>53.561408690563724</v>
      </c>
      <c r="EU172" s="2">
        <f t="shared" si="224"/>
        <v>55.945723279699024</v>
      </c>
      <c r="EV172" s="2">
        <f t="shared" si="224"/>
        <v>56.859033176535441</v>
      </c>
      <c r="EW172" s="2">
        <f t="shared" si="224"/>
        <v>56.808396541104294</v>
      </c>
      <c r="EX172" s="2">
        <f t="shared" si="224"/>
        <v>66.657627894490474</v>
      </c>
      <c r="EY172" s="2">
        <f t="shared" si="224"/>
        <v>50.908885393443683</v>
      </c>
      <c r="EZ172" s="2">
        <f t="shared" si="224"/>
        <v>51.44758363132533</v>
      </c>
      <c r="FA172" s="2">
        <f t="shared" si="224"/>
        <v>52.019004666545968</v>
      </c>
      <c r="FB172" s="2">
        <f t="shared" si="224"/>
        <v>53.064053198121528</v>
      </c>
      <c r="FC172" s="2">
        <f t="shared" si="224"/>
        <v>56.411577025218307</v>
      </c>
      <c r="FD172" s="2">
        <f t="shared" si="224"/>
        <v>53.956499025361737</v>
      </c>
      <c r="FE172" s="2">
        <f t="shared" si="224"/>
        <v>55.615800221267691</v>
      </c>
      <c r="FG172" s="2">
        <f t="shared" si="225"/>
        <v>0.99988706765223112</v>
      </c>
      <c r="FH172" s="2">
        <f t="shared" si="225"/>
        <v>0.99990540595616384</v>
      </c>
      <c r="FI172" s="2">
        <f t="shared" si="225"/>
        <v>0.99989569161551051</v>
      </c>
      <c r="FJ172" s="2">
        <f t="shared" si="225"/>
        <v>0.99989695141701396</v>
      </c>
      <c r="FK172" s="2">
        <f t="shared" si="225"/>
        <v>0.99988435251535757</v>
      </c>
      <c r="FL172" s="2">
        <f t="shared" si="225"/>
        <v>0.99989794373021068</v>
      </c>
      <c r="FM172" s="2">
        <f t="shared" si="225"/>
        <v>0.99988480428417115</v>
      </c>
      <c r="FN172" s="2">
        <f t="shared" si="225"/>
        <v>0.99987955855135358</v>
      </c>
      <c r="FO172" s="2">
        <f t="shared" si="225"/>
        <v>0.99987856177075873</v>
      </c>
      <c r="FP172" s="2">
        <f t="shared" si="225"/>
        <v>0.99988128490642936</v>
      </c>
      <c r="FQ172" s="2">
        <f t="shared" si="225"/>
        <v>0.99988173163703864</v>
      </c>
      <c r="FR172" s="2">
        <f t="shared" si="225"/>
        <v>0.99988179087821405</v>
      </c>
      <c r="FS172" s="2">
        <f t="shared" si="225"/>
        <v>0.9998831767389984</v>
      </c>
      <c r="FT172" s="2">
        <f t="shared" si="225"/>
        <v>0.99987870405619261</v>
      </c>
      <c r="FU172" s="2">
        <f t="shared" si="225"/>
        <v>0.99986296610791126</v>
      </c>
      <c r="FW172" s="2">
        <f t="shared" si="216"/>
        <v>0.3057325262077375</v>
      </c>
      <c r="FX172" s="2">
        <f t="shared" si="216"/>
        <v>0.32147713735306455</v>
      </c>
      <c r="FY172" s="2">
        <f t="shared" si="216"/>
        <v>0.30178502441348204</v>
      </c>
      <c r="FZ172" s="2">
        <f t="shared" si="216"/>
        <v>0.34395839641982251</v>
      </c>
      <c r="GA172" s="2">
        <f t="shared" si="216"/>
        <v>0.32487736026439307</v>
      </c>
      <c r="GB172" s="2">
        <f t="shared" si="216"/>
        <v>0.40797621362705605</v>
      </c>
      <c r="GC172" s="2">
        <f t="shared" si="216"/>
        <v>0.39311763320921217</v>
      </c>
      <c r="GD172" s="2">
        <f t="shared" si="216"/>
        <v>0.41380441682827729</v>
      </c>
      <c r="GE172" s="2">
        <f t="shared" si="216"/>
        <v>0.41783914653764148</v>
      </c>
      <c r="GF172" s="2">
        <f t="shared" si="216"/>
        <v>0.39697361979880308</v>
      </c>
      <c r="GG172" s="2">
        <f t="shared" si="216"/>
        <v>0.37057520038286024</v>
      </c>
      <c r="GH172" s="2">
        <f t="shared" si="216"/>
        <v>0.32495216214069167</v>
      </c>
      <c r="GI172" s="2">
        <f t="shared" si="216"/>
        <v>0.3009222940967507</v>
      </c>
      <c r="GJ172" s="2">
        <f t="shared" si="216"/>
        <v>0.28082281090446504</v>
      </c>
      <c r="GK172" s="2">
        <f t="shared" si="216"/>
        <v>0.22767672127312633</v>
      </c>
      <c r="GM172" s="86">
        <f t="shared" si="217"/>
        <v>1.88653553266798E-107</v>
      </c>
      <c r="GN172" s="86">
        <f t="shared" si="217"/>
        <v>1.1023222241550674E-75</v>
      </c>
      <c r="GO172" s="86">
        <f t="shared" si="217"/>
        <v>5.853302607782022E-117</v>
      </c>
      <c r="GP172" s="86">
        <f t="shared" si="217"/>
        <v>2.4409930257830389E-104</v>
      </c>
      <c r="GQ172" s="86">
        <f t="shared" si="217"/>
        <v>2.1496696417186549E-125</v>
      </c>
      <c r="GR172" s="86">
        <f t="shared" si="217"/>
        <v>4.0612270957851902E-73</v>
      </c>
      <c r="GS172" s="86">
        <f t="shared" si="217"/>
        <v>3.6973882380785818E-114</v>
      </c>
      <c r="GT172" s="86">
        <f t="shared" si="217"/>
        <v>1.7729866744816023E-143</v>
      </c>
      <c r="GU172" s="86">
        <f t="shared" si="217"/>
        <v>4.4747469983251435E-156</v>
      </c>
      <c r="GV172" s="86">
        <f t="shared" si="217"/>
        <v>7.2416386668493899E-141</v>
      </c>
      <c r="GW172" s="86">
        <f t="shared" si="217"/>
        <v>9.1095085662631497E-164</v>
      </c>
      <c r="GX172" s="86">
        <f t="shared" si="217"/>
        <v>6.173258275773061E-171</v>
      </c>
      <c r="GY172" s="86">
        <f t="shared" si="217"/>
        <v>1.5245608929972102E-188</v>
      </c>
      <c r="GZ172" s="86">
        <f t="shared" si="217"/>
        <v>2.6209568136027205E-236</v>
      </c>
      <c r="HA172" s="86">
        <f t="shared" si="217"/>
        <v>5.5163097628289891E-252</v>
      </c>
      <c r="HC172" s="86">
        <f t="shared" si="181"/>
        <v>4.428076458343946E-64</v>
      </c>
      <c r="HD172" s="86">
        <f t="shared" si="181"/>
        <v>1.4855042810373492E-32</v>
      </c>
      <c r="HE172" s="86">
        <f t="shared" si="181"/>
        <v>3.1933257244888707E-58</v>
      </c>
      <c r="HF172" s="86">
        <f t="shared" si="180"/>
        <v>3.4820183103296909E-40</v>
      </c>
      <c r="HG172" s="86">
        <f t="shared" si="180"/>
        <v>2.5486401969316004E-80</v>
      </c>
      <c r="HH172" s="86">
        <f t="shared" si="180"/>
        <v>5.343976184154271E-47</v>
      </c>
      <c r="HI172" s="86">
        <f t="shared" si="180"/>
        <v>8.168491280374666E-75</v>
      </c>
      <c r="HJ172" s="86">
        <f t="shared" si="180"/>
        <v>2.3329281489154732E-98</v>
      </c>
      <c r="HK172" s="86">
        <f t="shared" si="180"/>
        <v>3.2951441807770009E-124</v>
      </c>
      <c r="HL172" s="86">
        <f t="shared" si="180"/>
        <v>2.9313463572952069E-107</v>
      </c>
      <c r="HM172" s="86">
        <f t="shared" si="180"/>
        <v>7.4489738667020479E-126</v>
      </c>
      <c r="HN172" s="86">
        <f t="shared" si="180"/>
        <v>1.9989237592568836E-113</v>
      </c>
      <c r="HO172" s="86">
        <f t="shared" si="226"/>
        <v>1.6723020594144822E-81</v>
      </c>
      <c r="HP172" s="86">
        <f t="shared" si="226"/>
        <v>2.6324362746696028E-143</v>
      </c>
      <c r="HQ172" s="86">
        <f t="shared" si="226"/>
        <v>2.6238197228132746E-171</v>
      </c>
      <c r="HS172" s="86">
        <f t="shared" si="218"/>
        <v>7.8313650861351993E-4</v>
      </c>
      <c r="HT172" s="86">
        <f t="shared" si="218"/>
        <v>1.4652036098620072E-3</v>
      </c>
      <c r="HU172" s="86">
        <f t="shared" si="218"/>
        <v>1.3206436068577444E-3</v>
      </c>
      <c r="HV172" s="86">
        <f t="shared" si="218"/>
        <v>6.476102220778295E-4</v>
      </c>
      <c r="HW172" s="86">
        <f t="shared" si="218"/>
        <v>6.2815934577241156E-4</v>
      </c>
      <c r="HX172" s="86">
        <f t="shared" si="218"/>
        <v>3.4285975473677741E-4</v>
      </c>
      <c r="HY172" s="86">
        <f t="shared" si="218"/>
        <v>1.848006378836571E-4</v>
      </c>
      <c r="HZ172" s="86">
        <f t="shared" si="218"/>
        <v>1.1927266133772088E-4</v>
      </c>
      <c r="IA172" s="86">
        <f t="shared" si="218"/>
        <v>1.0437299505927262E-4</v>
      </c>
      <c r="IB172" s="86">
        <f t="shared" si="218"/>
        <v>1.5216293380469458E-4</v>
      </c>
      <c r="IC172" s="86">
        <f t="shared" si="218"/>
        <v>3.4287959090648703E-4</v>
      </c>
      <c r="ID172" s="86">
        <f t="shared" si="218"/>
        <v>5.9152406191924714E-4</v>
      </c>
      <c r="IE172" s="86">
        <f t="shared" si="218"/>
        <v>8.0729211214929694E-4</v>
      </c>
      <c r="IF172" s="86">
        <f t="shared" si="218"/>
        <v>2.1005388907845693E-11</v>
      </c>
      <c r="IG172" s="86">
        <f t="shared" si="218"/>
        <v>1.9016678201069105E-8</v>
      </c>
      <c r="II172" s="86">
        <f t="shared" si="219"/>
        <v>1.8888130921894342E-2</v>
      </c>
      <c r="IJ172" s="86">
        <f t="shared" si="219"/>
        <v>3.6228998402420325E-2</v>
      </c>
      <c r="IK172" s="86">
        <f t="shared" si="219"/>
        <v>1.8146382037575497E-2</v>
      </c>
      <c r="IL172" s="86">
        <f t="shared" si="219"/>
        <v>5.0351974617011915E-2</v>
      </c>
      <c r="IM172" s="86">
        <f t="shared" si="219"/>
        <v>3.3652304856243827E-2</v>
      </c>
      <c r="IN172" s="86">
        <f t="shared" si="219"/>
        <v>0.19467136838491605</v>
      </c>
      <c r="IO172" s="86">
        <f t="shared" si="219"/>
        <v>0.15830767315057792</v>
      </c>
      <c r="IP172" s="86">
        <f t="shared" si="219"/>
        <v>0.20979338250991247</v>
      </c>
      <c r="IQ172" s="86">
        <f t="shared" si="219"/>
        <v>0.22088327697410962</v>
      </c>
      <c r="IR172" s="86">
        <f t="shared" si="219"/>
        <v>0.15997312807745931</v>
      </c>
      <c r="IS172" s="86">
        <f t="shared" si="219"/>
        <v>9.3943225531018998E-2</v>
      </c>
      <c r="IT172" s="86">
        <f t="shared" si="219"/>
        <v>2.8056476526325997E-2</v>
      </c>
      <c r="IU172" s="86">
        <f t="shared" si="219"/>
        <v>1.5303771635475418E-2</v>
      </c>
      <c r="IV172" s="86">
        <f t="shared" si="219"/>
        <v>5.9152560306185865E-3</v>
      </c>
      <c r="IW172" s="86">
        <f t="shared" si="219"/>
        <v>2.303274249106279E-2</v>
      </c>
      <c r="IY172" s="86">
        <f t="shared" si="220"/>
        <v>1.9671267430507861E-2</v>
      </c>
      <c r="IZ172" s="86">
        <f t="shared" si="220"/>
        <v>3.7694202012282331E-2</v>
      </c>
      <c r="JA172" s="86">
        <f t="shared" si="220"/>
        <v>1.9467025644433242E-2</v>
      </c>
      <c r="JB172" s="86">
        <f t="shared" si="220"/>
        <v>5.0999584839089743E-2</v>
      </c>
      <c r="JC172" s="86">
        <f t="shared" si="220"/>
        <v>3.4280464202016241E-2</v>
      </c>
      <c r="JD172" s="86">
        <f t="shared" si="220"/>
        <v>0.19501422813965283</v>
      </c>
      <c r="JE172" s="86">
        <f t="shared" si="220"/>
        <v>0.15849247378846157</v>
      </c>
      <c r="JF172" s="86">
        <f t="shared" si="220"/>
        <v>0.20991265517125018</v>
      </c>
      <c r="JG172" s="86">
        <f t="shared" si="220"/>
        <v>0.22098764996916889</v>
      </c>
      <c r="JH172" s="86">
        <f t="shared" si="220"/>
        <v>0.16012529101126399</v>
      </c>
      <c r="JI172" s="86">
        <f t="shared" si="220"/>
        <v>9.4286105121925479E-2</v>
      </c>
      <c r="JJ172" s="86">
        <f t="shared" si="220"/>
        <v>2.8648000588245244E-2</v>
      </c>
      <c r="JK172" s="86">
        <f t="shared" si="220"/>
        <v>1.6111063747624714E-2</v>
      </c>
      <c r="JL172" s="86">
        <f t="shared" si="220"/>
        <v>5.9152560516239757E-3</v>
      </c>
      <c r="JM172" s="86">
        <f t="shared" si="220"/>
        <v>2.303276150774099E-2</v>
      </c>
    </row>
    <row r="173" spans="2:273" x14ac:dyDescent="0.25">
      <c r="B173" s="2">
        <v>146</v>
      </c>
      <c r="C173" s="37">
        <v>48.692</v>
      </c>
      <c r="D173" s="37">
        <v>49.86</v>
      </c>
      <c r="E173" s="37">
        <v>49.356999999999999</v>
      </c>
      <c r="F173" s="37">
        <v>53.746000000000002</v>
      </c>
      <c r="G173" s="37">
        <v>56.292999999999999</v>
      </c>
      <c r="H173" s="37">
        <v>59.366999999999997</v>
      </c>
      <c r="I173" s="37">
        <v>60.332999999999998</v>
      </c>
      <c r="J173" s="37">
        <v>70.807000000000002</v>
      </c>
      <c r="K173" s="37">
        <v>56.106999999999999</v>
      </c>
      <c r="L173" s="37">
        <v>54.627000000000002</v>
      </c>
      <c r="M173" s="37">
        <v>56.677999999999997</v>
      </c>
      <c r="N173" s="37">
        <v>54.917000000000002</v>
      </c>
      <c r="O173" s="37">
        <v>56.831000000000003</v>
      </c>
      <c r="P173" s="37">
        <v>55.531999999999996</v>
      </c>
      <c r="Q173" s="37">
        <v>64.114999999999995</v>
      </c>
      <c r="S173" s="4">
        <f t="shared" si="221"/>
        <v>49.187836603677255</v>
      </c>
      <c r="T173" s="4">
        <f t="shared" si="221"/>
        <v>50.540990850976236</v>
      </c>
      <c r="U173" s="4">
        <f t="shared" si="221"/>
        <v>50.327257992147665</v>
      </c>
      <c r="V173" s="4">
        <f t="shared" si="221"/>
        <v>54.650928596512934</v>
      </c>
      <c r="W173" s="4">
        <f t="shared" si="221"/>
        <v>56.814361526542932</v>
      </c>
      <c r="X173" s="4">
        <f t="shared" si="221"/>
        <v>61.288006674895115</v>
      </c>
      <c r="Y173" s="4">
        <f t="shared" si="221"/>
        <v>59.771462007878164</v>
      </c>
      <c r="Z173" s="4">
        <f t="shared" si="221"/>
        <v>70.451956950692093</v>
      </c>
      <c r="AA173" s="4">
        <f t="shared" si="221"/>
        <v>55.242882390199348</v>
      </c>
      <c r="AB173" s="4">
        <f t="shared" si="221"/>
        <v>54.915752296455466</v>
      </c>
      <c r="AC173" s="4">
        <f t="shared" si="221"/>
        <v>57.386137418015927</v>
      </c>
      <c r="AD173" s="4">
        <f t="shared" si="221"/>
        <v>55.590249889343575</v>
      </c>
      <c r="AE173" s="4">
        <f t="shared" si="221"/>
        <v>56.615903308756565</v>
      </c>
      <c r="AF173" s="4">
        <f t="shared" si="221"/>
        <v>55.432856381606911</v>
      </c>
      <c r="AG173" s="4">
        <f t="shared" si="221"/>
        <v>65.111061058406747</v>
      </c>
      <c r="AI173" s="4">
        <f t="shared" si="222"/>
        <v>-0.49583660367725457</v>
      </c>
      <c r="AJ173" s="4">
        <f t="shared" si="222"/>
        <v>-0.68099085097623657</v>
      </c>
      <c r="AK173" s="4">
        <f t="shared" si="222"/>
        <v>-0.9702579921476655</v>
      </c>
      <c r="AL173" s="4">
        <f t="shared" si="222"/>
        <v>-0.90492859651293145</v>
      </c>
      <c r="AM173" s="4">
        <f t="shared" si="222"/>
        <v>-0.52136152654293255</v>
      </c>
      <c r="AN173" s="4">
        <f t="shared" si="222"/>
        <v>-1.9210066748951178</v>
      </c>
      <c r="AO173" s="4">
        <f t="shared" si="222"/>
        <v>0.56153799212183486</v>
      </c>
      <c r="AP173" s="4">
        <f t="shared" si="222"/>
        <v>0.35504304930790909</v>
      </c>
      <c r="AQ173" s="4">
        <f t="shared" si="222"/>
        <v>0.86411760980065111</v>
      </c>
      <c r="AR173" s="4">
        <f t="shared" si="222"/>
        <v>-0.28875229645546341</v>
      </c>
      <c r="AS173" s="4">
        <f t="shared" si="222"/>
        <v>-0.70813741801593011</v>
      </c>
      <c r="AT173" s="4">
        <f t="shared" si="222"/>
        <v>-0.67324988934357322</v>
      </c>
      <c r="AU173" s="4">
        <f t="shared" si="222"/>
        <v>0.21509669124343844</v>
      </c>
      <c r="AV173" s="4">
        <f t="shared" si="222"/>
        <v>9.9143618393085831E-2</v>
      </c>
      <c r="AW173" s="4">
        <f t="shared" si="222"/>
        <v>-0.99606105840675241</v>
      </c>
      <c r="AY173" s="2">
        <f t="shared" si="214"/>
        <v>49.187836603677226</v>
      </c>
      <c r="AZ173" s="2">
        <f t="shared" si="214"/>
        <v>50.448578977118814</v>
      </c>
      <c r="BA173" s="2">
        <f t="shared" si="214"/>
        <v>49.943552316415982</v>
      </c>
      <c r="BB173" s="2">
        <f t="shared" si="214"/>
        <v>53.352257642643224</v>
      </c>
      <c r="BC173" s="2">
        <f t="shared" si="214"/>
        <v>55.940955946807314</v>
      </c>
      <c r="BD173" s="2">
        <f t="shared" si="214"/>
        <v>55.371066181143576</v>
      </c>
      <c r="BE173" s="2">
        <f t="shared" si="214"/>
        <v>56.486008343604219</v>
      </c>
      <c r="BF173" s="2">
        <f t="shared" si="214"/>
        <v>66.428368558449762</v>
      </c>
      <c r="BG173" s="2">
        <f t="shared" si="214"/>
        <v>50.293357699058745</v>
      </c>
      <c r="BH173" s="2">
        <f t="shared" si="214"/>
        <v>51.281912548656493</v>
      </c>
      <c r="BI173" s="2">
        <f t="shared" si="214"/>
        <v>53.304199372740861</v>
      </c>
      <c r="BJ173" s="2">
        <f t="shared" si="214"/>
        <v>53.10078612795526</v>
      </c>
      <c r="BK173" s="2">
        <f t="shared" si="214"/>
        <v>55.176087527640078</v>
      </c>
      <c r="BL173" s="2">
        <f t="shared" si="214"/>
        <v>53.30539386975147</v>
      </c>
      <c r="BM173" s="2">
        <f t="shared" si="214"/>
        <v>56.406757383332199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89.258667906773169</v>
      </c>
      <c r="DL173" s="2">
        <f t="shared" si="223"/>
        <v>89.567957928118375</v>
      </c>
      <c r="DM173" s="2">
        <f t="shared" si="223"/>
        <v>91.027668989547024</v>
      </c>
      <c r="DN173" s="2">
        <f t="shared" si="223"/>
        <v>100.2928100271821</v>
      </c>
      <c r="DO173" s="2">
        <f t="shared" si="223"/>
        <v>89.829142964352727</v>
      </c>
      <c r="DP173" s="2">
        <f t="shared" si="223"/>
        <v>90.81651763602251</v>
      </c>
      <c r="DQ173" s="2">
        <f t="shared" si="223"/>
        <v>103.37049851551957</v>
      </c>
      <c r="DR173" s="2">
        <f t="shared" si="223"/>
        <v>106.231649122807</v>
      </c>
      <c r="DS173" s="2">
        <f t="shared" si="223"/>
        <v>93.1362462184874</v>
      </c>
      <c r="DT173" s="2">
        <f t="shared" si="223"/>
        <v>87.840871428571432</v>
      </c>
      <c r="DU173" s="2">
        <f t="shared" si="223"/>
        <v>73.131245139876725</v>
      </c>
      <c r="DV173" s="2">
        <f t="shared" si="223"/>
        <v>94.275635846372694</v>
      </c>
      <c r="DW173" s="2">
        <f t="shared" si="223"/>
        <v>88.324162928110326</v>
      </c>
      <c r="DX173" s="2">
        <f t="shared" si="223"/>
        <v>91.516161344537778</v>
      </c>
      <c r="DY173" s="2">
        <f t="shared" si="223"/>
        <v>72.807896774193551</v>
      </c>
      <c r="EA173" s="2">
        <f t="shared" si="213"/>
        <v>48.814804064497835</v>
      </c>
      <c r="EB173" s="2">
        <f t="shared" si="213"/>
        <v>50.106001190476192</v>
      </c>
      <c r="EC173" s="2">
        <f t="shared" si="213"/>
        <v>49.84204497431778</v>
      </c>
      <c r="ED173" s="2">
        <f t="shared" si="213"/>
        <v>53.307008459555263</v>
      </c>
      <c r="EE173" s="2">
        <f t="shared" si="213"/>
        <v>56.005212289084824</v>
      </c>
      <c r="EF173" s="2">
        <f t="shared" si="213"/>
        <v>54.337617647058835</v>
      </c>
      <c r="EG173" s="2">
        <f t="shared" si="213"/>
        <v>56.325347162119797</v>
      </c>
      <c r="EH173" s="2">
        <f t="shared" si="213"/>
        <v>66.31663513213411</v>
      </c>
      <c r="EI173" s="2">
        <f t="shared" si="213"/>
        <v>49.929008667815808</v>
      </c>
      <c r="EJ173" s="2">
        <f t="shared" si="213"/>
        <v>51.306143830780528</v>
      </c>
      <c r="EK173" s="2">
        <f t="shared" si="212"/>
        <v>54.252785240916893</v>
      </c>
      <c r="EL173" s="2">
        <f t="shared" si="179"/>
        <v>53.216423604593096</v>
      </c>
      <c r="EM173" s="2">
        <f t="shared" si="179"/>
        <v>54.639685714285719</v>
      </c>
      <c r="EN173" s="2">
        <f t="shared" si="179"/>
        <v>53.085385098724601</v>
      </c>
      <c r="EO173" s="2">
        <f t="shared" si="179"/>
        <v>56.709376446904884</v>
      </c>
      <c r="EQ173" s="2">
        <f t="shared" si="224"/>
        <v>49.947603428867652</v>
      </c>
      <c r="ER173" s="2">
        <f t="shared" si="224"/>
        <v>51.09805865603645</v>
      </c>
      <c r="ES173" s="2">
        <f t="shared" si="224"/>
        <v>50.145551980548021</v>
      </c>
      <c r="ET173" s="2">
        <f t="shared" si="224"/>
        <v>53.418871592119686</v>
      </c>
      <c r="EU173" s="2">
        <f t="shared" si="224"/>
        <v>55.808846264108055</v>
      </c>
      <c r="EV173" s="2">
        <f t="shared" si="224"/>
        <v>56.73088458015809</v>
      </c>
      <c r="EW173" s="2">
        <f t="shared" si="224"/>
        <v>56.700307072676281</v>
      </c>
      <c r="EX173" s="2">
        <f t="shared" si="224"/>
        <v>66.562674125457733</v>
      </c>
      <c r="EY173" s="2">
        <f t="shared" si="224"/>
        <v>50.745460213706203</v>
      </c>
      <c r="EZ173" s="2">
        <f t="shared" si="224"/>
        <v>51.238906802367637</v>
      </c>
      <c r="FA173" s="2">
        <f t="shared" si="224"/>
        <v>51.829594836139783</v>
      </c>
      <c r="FB173" s="2">
        <f t="shared" si="224"/>
        <v>52.868887515124172</v>
      </c>
      <c r="FC173" s="2">
        <f t="shared" si="224"/>
        <v>56.301373504854581</v>
      </c>
      <c r="FD173" s="2">
        <f t="shared" si="224"/>
        <v>53.805071313298583</v>
      </c>
      <c r="FE173" s="2">
        <f t="shared" si="224"/>
        <v>55.462303439090846</v>
      </c>
      <c r="FG173" s="2">
        <f t="shared" si="225"/>
        <v>0.99989700345126242</v>
      </c>
      <c r="FH173" s="2">
        <f t="shared" si="225"/>
        <v>0.99991372848862359</v>
      </c>
      <c r="FI173" s="2">
        <f t="shared" si="225"/>
        <v>0.99990486874959461</v>
      </c>
      <c r="FJ173" s="2">
        <f t="shared" si="225"/>
        <v>0.99990601772318433</v>
      </c>
      <c r="FK173" s="2">
        <f t="shared" si="225"/>
        <v>0.99989452716719929</v>
      </c>
      <c r="FL173" s="2">
        <f t="shared" si="225"/>
        <v>0.99990692273990844</v>
      </c>
      <c r="FM173" s="2">
        <f t="shared" si="225"/>
        <v>0.99989493919362316</v>
      </c>
      <c r="FN173" s="2">
        <f t="shared" si="225"/>
        <v>0.99989015492923894</v>
      </c>
      <c r="FO173" s="2">
        <f t="shared" si="225"/>
        <v>0.99988924583518413</v>
      </c>
      <c r="FP173" s="2">
        <f t="shared" si="225"/>
        <v>0.99989172941691273</v>
      </c>
      <c r="FQ173" s="2">
        <f t="shared" si="225"/>
        <v>0.99989213684856637</v>
      </c>
      <c r="FR173" s="2">
        <f t="shared" si="225"/>
        <v>0.99989219087828463</v>
      </c>
      <c r="FS173" s="2">
        <f t="shared" si="225"/>
        <v>0.99989345482448055</v>
      </c>
      <c r="FT173" s="2">
        <f t="shared" si="225"/>
        <v>0.99988937560381363</v>
      </c>
      <c r="FU173" s="2">
        <f t="shared" si="225"/>
        <v>0.99987502209813528</v>
      </c>
      <c r="FW173" s="2">
        <f t="shared" si="216"/>
        <v>0.32562426532719096</v>
      </c>
      <c r="FX173" s="2">
        <f t="shared" si="216"/>
        <v>0.34188880762209573</v>
      </c>
      <c r="FY173" s="2">
        <f t="shared" si="216"/>
        <v>0.32153887779734974</v>
      </c>
      <c r="FZ173" s="2">
        <f t="shared" si="216"/>
        <v>0.36502956374045531</v>
      </c>
      <c r="GA173" s="2">
        <f t="shared" si="216"/>
        <v>0.34539502477738965</v>
      </c>
      <c r="GB173" s="2">
        <f t="shared" si="216"/>
        <v>0.43039627706246303</v>
      </c>
      <c r="GC173" s="2">
        <f t="shared" si="216"/>
        <v>0.41529394360053434</v>
      </c>
      <c r="GD173" s="2">
        <f t="shared" si="216"/>
        <v>0.43630872216343902</v>
      </c>
      <c r="GE173" s="2">
        <f t="shared" si="216"/>
        <v>0.44039802673394995</v>
      </c>
      <c r="GF173" s="2">
        <f t="shared" si="216"/>
        <v>0.41921719399744101</v>
      </c>
      <c r="GG173" s="2">
        <f t="shared" si="216"/>
        <v>0.39230188287345358</v>
      </c>
      <c r="GH173" s="2">
        <f t="shared" si="216"/>
        <v>0.34547213335861671</v>
      </c>
      <c r="GI173" s="2">
        <f t="shared" si="216"/>
        <v>0.32064560974774448</v>
      </c>
      <c r="GJ173" s="2">
        <f t="shared" si="216"/>
        <v>0.29979369514173571</v>
      </c>
      <c r="GK173" s="2">
        <f t="shared" si="216"/>
        <v>0.24427681535686452</v>
      </c>
      <c r="GM173" s="86">
        <f t="shared" si="217"/>
        <v>4.5004374604728575E-110</v>
      </c>
      <c r="GN173" s="86">
        <f t="shared" si="217"/>
        <v>1.5216167361848657E-77</v>
      </c>
      <c r="GO173" s="86">
        <f t="shared" si="217"/>
        <v>7.6495091011170497E-120</v>
      </c>
      <c r="GP173" s="86">
        <f t="shared" si="217"/>
        <v>6.3719310455874853E-107</v>
      </c>
      <c r="GQ173" s="86">
        <f t="shared" si="217"/>
        <v>1.689311252727053E-128</v>
      </c>
      <c r="GR173" s="86">
        <f t="shared" si="217"/>
        <v>6.9100978692355163E-75</v>
      </c>
      <c r="GS173" s="86">
        <f t="shared" si="217"/>
        <v>5.9168374980498113E-117</v>
      </c>
      <c r="GT173" s="86">
        <f t="shared" si="217"/>
        <v>5.260901609081108E-147</v>
      </c>
      <c r="GU173" s="86">
        <f t="shared" si="217"/>
        <v>7.020162309401308E-160</v>
      </c>
      <c r="GV173" s="86">
        <f t="shared" si="217"/>
        <v>2.789925166879168E-144</v>
      </c>
      <c r="GW173" s="86">
        <f t="shared" si="217"/>
        <v>9.141175046877942E-168</v>
      </c>
      <c r="GX173" s="86">
        <f t="shared" si="217"/>
        <v>3.9311747789798653E-175</v>
      </c>
      <c r="GY173" s="86">
        <f t="shared" si="217"/>
        <v>3.4254759038678963E-193</v>
      </c>
      <c r="GZ173" s="86">
        <f t="shared" si="217"/>
        <v>4.6252006688291352E-242</v>
      </c>
      <c r="HA173" s="86">
        <f t="shared" si="217"/>
        <v>4.1293290555401989E-258</v>
      </c>
      <c r="HC173" s="86">
        <f t="shared" si="181"/>
        <v>3.0810810564812038E-66</v>
      </c>
      <c r="HD173" s="86">
        <f t="shared" si="181"/>
        <v>1.2215353565221391E-33</v>
      </c>
      <c r="HE173" s="86">
        <f t="shared" si="181"/>
        <v>3.4174928367603324E-60</v>
      </c>
      <c r="HF173" s="86">
        <f t="shared" si="180"/>
        <v>1.6054657999735046E-41</v>
      </c>
      <c r="HG173" s="86">
        <f t="shared" si="180"/>
        <v>4.9437629265247564E-83</v>
      </c>
      <c r="HH173" s="86">
        <f t="shared" si="180"/>
        <v>1.5420469251349957E-48</v>
      </c>
      <c r="HI173" s="86">
        <f t="shared" si="180"/>
        <v>2.7471228145216562E-77</v>
      </c>
      <c r="HJ173" s="86">
        <f t="shared" si="180"/>
        <v>1.2759365426722989E-101</v>
      </c>
      <c r="HK173" s="86">
        <f t="shared" si="180"/>
        <v>2.6512086970239184E-128</v>
      </c>
      <c r="HL173" s="86">
        <f t="shared" si="180"/>
        <v>8.3777794915159319E-111</v>
      </c>
      <c r="HM173" s="86">
        <f t="shared" si="180"/>
        <v>4.6244989652681842E-130</v>
      </c>
      <c r="HN173" s="86">
        <f t="shared" si="180"/>
        <v>2.9277972989341329E-117</v>
      </c>
      <c r="HO173" s="86">
        <f t="shared" si="226"/>
        <v>2.8300718655396595E-84</v>
      </c>
      <c r="HP173" s="86">
        <f t="shared" si="226"/>
        <v>3.9499372382456782E-148</v>
      </c>
      <c r="HQ173" s="86">
        <f t="shared" si="226"/>
        <v>4.6460457905109581E-177</v>
      </c>
      <c r="HS173" s="86">
        <f t="shared" si="218"/>
        <v>4.4731872355849441E-4</v>
      </c>
      <c r="HT173" s="86">
        <f t="shared" si="218"/>
        <v>8.7541829212677284E-4</v>
      </c>
      <c r="HU173" s="86">
        <f t="shared" si="218"/>
        <v>7.7685838111645064E-4</v>
      </c>
      <c r="HV173" s="86">
        <f t="shared" si="218"/>
        <v>3.6102829191938369E-4</v>
      </c>
      <c r="HW173" s="86">
        <f t="shared" si="218"/>
        <v>3.555794738572589E-4</v>
      </c>
      <c r="HX173" s="86">
        <f t="shared" si="218"/>
        <v>1.8806592269751497E-4</v>
      </c>
      <c r="HY173" s="86">
        <f t="shared" si="218"/>
        <v>1.0045080425983321E-4</v>
      </c>
      <c r="HZ173" s="86">
        <f t="shared" si="218"/>
        <v>6.2466013588059519E-5</v>
      </c>
      <c r="IA173" s="86">
        <f t="shared" si="218"/>
        <v>5.4140674224407715E-5</v>
      </c>
      <c r="IB173" s="86">
        <f t="shared" si="218"/>
        <v>8.0483967197160465E-5</v>
      </c>
      <c r="IC173" s="86">
        <f t="shared" si="218"/>
        <v>1.8601193637832552E-4</v>
      </c>
      <c r="ID173" s="86">
        <f t="shared" si="218"/>
        <v>3.2641002080142863E-4</v>
      </c>
      <c r="IE173" s="86">
        <f t="shared" si="218"/>
        <v>4.5937054702453826E-4</v>
      </c>
      <c r="IF173" s="86">
        <f t="shared" si="218"/>
        <v>1.7806315482236395E-12</v>
      </c>
      <c r="IG173" s="86">
        <f t="shared" si="218"/>
        <v>2.6788963278059331E-9</v>
      </c>
      <c r="II173" s="86">
        <f t="shared" si="219"/>
        <v>3.4468523876965446E-2</v>
      </c>
      <c r="IJ173" s="86">
        <f t="shared" si="219"/>
        <v>6.0701141616991132E-2</v>
      </c>
      <c r="IK173" s="86">
        <f t="shared" si="219"/>
        <v>3.2953511770948081E-2</v>
      </c>
      <c r="IL173" s="86">
        <f t="shared" si="219"/>
        <v>8.3947804303009424E-2</v>
      </c>
      <c r="IM173" s="86">
        <f t="shared" si="219"/>
        <v>5.790066832911317E-2</v>
      </c>
      <c r="IN173" s="86">
        <f t="shared" si="219"/>
        <v>0.2675651547027102</v>
      </c>
      <c r="IO173" s="86">
        <f t="shared" si="219"/>
        <v>0.22337612893176087</v>
      </c>
      <c r="IP173" s="86">
        <f t="shared" si="219"/>
        <v>0.28556868398184615</v>
      </c>
      <c r="IQ173" s="86">
        <f t="shared" si="219"/>
        <v>0.2985130424590936</v>
      </c>
      <c r="IR173" s="86">
        <f t="shared" si="219"/>
        <v>0.22766717280640317</v>
      </c>
      <c r="IS173" s="86">
        <f t="shared" si="219"/>
        <v>0.14494660158585976</v>
      </c>
      <c r="IT173" s="86">
        <f t="shared" si="219"/>
        <v>5.0257013224399329E-2</v>
      </c>
      <c r="IU173" s="86">
        <f t="shared" si="219"/>
        <v>2.8649778163385962E-2</v>
      </c>
      <c r="IV173" s="86">
        <f t="shared" si="219"/>
        <v>1.2882504561275078E-2</v>
      </c>
      <c r="IW173" s="86">
        <f t="shared" si="219"/>
        <v>3.5595641869009632E-2</v>
      </c>
      <c r="IY173" s="86">
        <f t="shared" si="220"/>
        <v>3.4915842600523939E-2</v>
      </c>
      <c r="IZ173" s="86">
        <f t="shared" si="220"/>
        <v>6.1576559909117902E-2</v>
      </c>
      <c r="JA173" s="86">
        <f t="shared" si="220"/>
        <v>3.373037015206453E-2</v>
      </c>
      <c r="JB173" s="86">
        <f t="shared" si="220"/>
        <v>8.4308832594928801E-2</v>
      </c>
      <c r="JC173" s="86">
        <f t="shared" si="220"/>
        <v>5.825624780297043E-2</v>
      </c>
      <c r="JD173" s="86">
        <f t="shared" si="220"/>
        <v>0.26775322062540768</v>
      </c>
      <c r="JE173" s="86">
        <f t="shared" si="220"/>
        <v>0.2234765797360207</v>
      </c>
      <c r="JF173" s="86">
        <f t="shared" si="220"/>
        <v>0.28563114999543421</v>
      </c>
      <c r="JG173" s="86">
        <f t="shared" si="220"/>
        <v>0.29856718313331804</v>
      </c>
      <c r="JH173" s="86">
        <f t="shared" si="220"/>
        <v>0.22774765677360032</v>
      </c>
      <c r="JI173" s="86">
        <f t="shared" si="220"/>
        <v>0.14513261352223808</v>
      </c>
      <c r="JJ173" s="86">
        <f t="shared" si="220"/>
        <v>5.0583423245200758E-2</v>
      </c>
      <c r="JK173" s="86">
        <f t="shared" si="220"/>
        <v>2.9109148710410499E-2</v>
      </c>
      <c r="JL173" s="86">
        <f t="shared" si="220"/>
        <v>1.2882504563055709E-2</v>
      </c>
      <c r="JM173" s="86">
        <f t="shared" si="220"/>
        <v>3.5595644547905959E-2</v>
      </c>
    </row>
    <row r="174" spans="2:273" x14ac:dyDescent="0.25">
      <c r="B174" s="2">
        <v>147</v>
      </c>
      <c r="C174" s="37">
        <v>48.661999999999999</v>
      </c>
      <c r="D174" s="37">
        <v>50.526000000000003</v>
      </c>
      <c r="E174" s="37">
        <v>51.411000000000001</v>
      </c>
      <c r="F174" s="37">
        <v>54.847000000000001</v>
      </c>
      <c r="G174" s="37">
        <v>57.19</v>
      </c>
      <c r="H174" s="37">
        <v>61.9</v>
      </c>
      <c r="I174" s="37">
        <v>59.753999999999998</v>
      </c>
      <c r="J174" s="37">
        <v>70.632000000000005</v>
      </c>
      <c r="K174" s="37">
        <v>56.429000000000002</v>
      </c>
      <c r="L174" s="37">
        <v>55.661000000000001</v>
      </c>
      <c r="M174" s="37">
        <v>57.271000000000001</v>
      </c>
      <c r="N174" s="37">
        <v>56.317</v>
      </c>
      <c r="O174" s="37">
        <v>57.508000000000003</v>
      </c>
      <c r="P174" s="37">
        <v>57.145000000000003</v>
      </c>
      <c r="Q174" s="37">
        <v>67.164000000000001</v>
      </c>
      <c r="S174" s="4">
        <f t="shared" si="221"/>
        <v>49.05621633694733</v>
      </c>
      <c r="T174" s="4">
        <f t="shared" si="221"/>
        <v>50.458003599106064</v>
      </c>
      <c r="U174" s="4">
        <f t="shared" si="221"/>
        <v>50.387737128348299</v>
      </c>
      <c r="V174" s="4">
        <f t="shared" si="221"/>
        <v>55.016453614430667</v>
      </c>
      <c r="W174" s="4">
        <f t="shared" si="221"/>
        <v>57.073446702871472</v>
      </c>
      <c r="X174" s="4">
        <f t="shared" si="221"/>
        <v>61.839607545768374</v>
      </c>
      <c r="Y174" s="4">
        <f t="shared" si="221"/>
        <v>60.181446794787846</v>
      </c>
      <c r="Z174" s="4">
        <f t="shared" si="221"/>
        <v>70.734476129032714</v>
      </c>
      <c r="AA174" s="4">
        <f t="shared" si="221"/>
        <v>55.48632957403246</v>
      </c>
      <c r="AB174" s="4">
        <f t="shared" si="221"/>
        <v>55.272458068766937</v>
      </c>
      <c r="AC174" s="4">
        <f t="shared" si="221"/>
        <v>58.276616272242983</v>
      </c>
      <c r="AD174" s="4">
        <f t="shared" si="221"/>
        <v>56.64730352262761</v>
      </c>
      <c r="AE174" s="4">
        <f t="shared" si="221"/>
        <v>57.367175533029041</v>
      </c>
      <c r="AF174" s="4">
        <f t="shared" si="221"/>
        <v>57.094234809034369</v>
      </c>
      <c r="AG174" s="4">
        <f t="shared" si="221"/>
        <v>68.54786626686851</v>
      </c>
      <c r="AI174" s="4">
        <f t="shared" si="222"/>
        <v>-0.3942163369473306</v>
      </c>
      <c r="AJ174" s="4">
        <f t="shared" si="222"/>
        <v>6.7996400893939324E-2</v>
      </c>
      <c r="AK174" s="4">
        <f t="shared" si="222"/>
        <v>1.0232628716517027</v>
      </c>
      <c r="AL174" s="4">
        <f t="shared" si="222"/>
        <v>-0.16945361443066531</v>
      </c>
      <c r="AM174" s="4">
        <f t="shared" si="222"/>
        <v>0.11655329712852591</v>
      </c>
      <c r="AN174" s="4">
        <f t="shared" si="222"/>
        <v>6.0392454231624981E-2</v>
      </c>
      <c r="AO174" s="4">
        <f t="shared" si="222"/>
        <v>-0.42744679478784775</v>
      </c>
      <c r="AP174" s="4">
        <f t="shared" si="222"/>
        <v>-0.1024761290327092</v>
      </c>
      <c r="AQ174" s="4">
        <f t="shared" si="222"/>
        <v>0.9426704259675418</v>
      </c>
      <c r="AR174" s="4">
        <f t="shared" si="222"/>
        <v>0.38854193123306402</v>
      </c>
      <c r="AS174" s="4">
        <f t="shared" si="222"/>
        <v>-1.0056162722429818</v>
      </c>
      <c r="AT174" s="4">
        <f t="shared" si="222"/>
        <v>-0.33030352262760942</v>
      </c>
      <c r="AU174" s="4">
        <f t="shared" si="222"/>
        <v>0.14082446697096174</v>
      </c>
      <c r="AV174" s="4">
        <f t="shared" si="222"/>
        <v>5.0765190965634588E-2</v>
      </c>
      <c r="AW174" s="4">
        <f t="shared" si="222"/>
        <v>-1.3838662668685089</v>
      </c>
      <c r="AY174" s="2">
        <f t="shared" si="214"/>
        <v>49.05621633694733</v>
      </c>
      <c r="AZ174" s="2">
        <f t="shared" si="214"/>
        <v>50.326060420450958</v>
      </c>
      <c r="BA174" s="2">
        <f t="shared" si="214"/>
        <v>49.791752808221823</v>
      </c>
      <c r="BB174" s="2">
        <f t="shared" si="214"/>
        <v>53.209963122080019</v>
      </c>
      <c r="BC174" s="2">
        <f t="shared" si="214"/>
        <v>55.802782968957487</v>
      </c>
      <c r="BD174" s="2">
        <f t="shared" si="214"/>
        <v>55.265336004614511</v>
      </c>
      <c r="BE174" s="2">
        <f t="shared" si="214"/>
        <v>56.38101025495358</v>
      </c>
      <c r="BF174" s="2">
        <f t="shared" si="214"/>
        <v>66.335578587838341</v>
      </c>
      <c r="BG174" s="2">
        <f t="shared" si="214"/>
        <v>50.138184479658563</v>
      </c>
      <c r="BH174" s="2">
        <f t="shared" si="214"/>
        <v>51.072263479646182</v>
      </c>
      <c r="BI174" s="2">
        <f t="shared" si="214"/>
        <v>53.093778281140303</v>
      </c>
      <c r="BJ174" s="2">
        <f t="shared" si="214"/>
        <v>52.903444071544328</v>
      </c>
      <c r="BK174" s="2">
        <f t="shared" si="214"/>
        <v>55.070297685230031</v>
      </c>
      <c r="BL174" s="2">
        <f t="shared" si="214"/>
        <v>53.154119600902874</v>
      </c>
      <c r="BM174" s="2">
        <f t="shared" si="214"/>
        <v>56.252594963606619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89.425865083707194</v>
      </c>
      <c r="DL174" s="2">
        <f t="shared" si="223"/>
        <v>89.720253136011252</v>
      </c>
      <c r="DM174" s="2">
        <f t="shared" si="223"/>
        <v>91.189599303135864</v>
      </c>
      <c r="DN174" s="2">
        <f t="shared" si="223"/>
        <v>100.48038779824824</v>
      </c>
      <c r="DO174" s="2">
        <f t="shared" si="223"/>
        <v>89.906438930581615</v>
      </c>
      <c r="DP174" s="2">
        <f t="shared" si="223"/>
        <v>90.898416135084418</v>
      </c>
      <c r="DQ174" s="2">
        <f t="shared" si="223"/>
        <v>103.59900539811066</v>
      </c>
      <c r="DR174" s="2">
        <f t="shared" si="223"/>
        <v>106.40739924134658</v>
      </c>
      <c r="DS174" s="2">
        <f t="shared" si="223"/>
        <v>93.287506442577026</v>
      </c>
      <c r="DT174" s="2">
        <f t="shared" si="223"/>
        <v>87.929542857142863</v>
      </c>
      <c r="DU174" s="2">
        <f t="shared" si="223"/>
        <v>73.082732100521582</v>
      </c>
      <c r="DV174" s="2">
        <f t="shared" si="223"/>
        <v>94.405044807965865</v>
      </c>
      <c r="DW174" s="2">
        <f t="shared" si="223"/>
        <v>88.402889375205206</v>
      </c>
      <c r="DX174" s="2">
        <f t="shared" si="223"/>
        <v>91.660156862745069</v>
      </c>
      <c r="DY174" s="2">
        <f t="shared" si="223"/>
        <v>72.797532258064507</v>
      </c>
      <c r="EA174" s="2">
        <f t="shared" si="213"/>
        <v>48.649900390535677</v>
      </c>
      <c r="EB174" s="2">
        <f t="shared" si="213"/>
        <v>49.953761904761905</v>
      </c>
      <c r="EC174" s="2">
        <f t="shared" si="213"/>
        <v>49.68162384673434</v>
      </c>
      <c r="ED174" s="2">
        <f t="shared" si="213"/>
        <v>53.161514179825971</v>
      </c>
      <c r="EE174" s="2">
        <f t="shared" si="213"/>
        <v>55.873296754472115</v>
      </c>
      <c r="EF174" s="2">
        <f t="shared" si="213"/>
        <v>54.151588235294128</v>
      </c>
      <c r="EG174" s="2">
        <f t="shared" si="213"/>
        <v>56.208447789275645</v>
      </c>
      <c r="EH174" s="2">
        <f t="shared" si="213"/>
        <v>66.215986675549615</v>
      </c>
      <c r="EI174" s="2">
        <f t="shared" si="213"/>
        <v>49.746987712386115</v>
      </c>
      <c r="EJ174" s="2">
        <f t="shared" si="213"/>
        <v>51.099015835506691</v>
      </c>
      <c r="EK174" s="2">
        <f t="shared" si="212"/>
        <v>54.119497661001091</v>
      </c>
      <c r="EL174" s="2">
        <f t="shared" si="179"/>
        <v>53.02997136295555</v>
      </c>
      <c r="EM174" s="2">
        <f t="shared" si="179"/>
        <v>54.485220000000005</v>
      </c>
      <c r="EN174" s="2">
        <f t="shared" si="179"/>
        <v>52.913869837504947</v>
      </c>
      <c r="EO174" s="2">
        <f t="shared" si="179"/>
        <v>56.584590445035595</v>
      </c>
      <c r="EQ174" s="2">
        <f t="shared" si="224"/>
        <v>49.812599575402992</v>
      </c>
      <c r="ER174" s="2">
        <f t="shared" si="224"/>
        <v>50.971029088838272</v>
      </c>
      <c r="ES174" s="2">
        <f t="shared" si="224"/>
        <v>49.993151533595224</v>
      </c>
      <c r="ET174" s="2">
        <f t="shared" si="224"/>
        <v>53.276334493675641</v>
      </c>
      <c r="EU174" s="2">
        <f t="shared" si="224"/>
        <v>55.671969248517087</v>
      </c>
      <c r="EV174" s="2">
        <f t="shared" si="224"/>
        <v>56.602735983780747</v>
      </c>
      <c r="EW174" s="2">
        <f t="shared" si="224"/>
        <v>56.592217604248276</v>
      </c>
      <c r="EX174" s="2">
        <f t="shared" si="224"/>
        <v>66.467720356424991</v>
      </c>
      <c r="EY174" s="2">
        <f t="shared" si="224"/>
        <v>50.582035033968722</v>
      </c>
      <c r="EZ174" s="2">
        <f t="shared" si="224"/>
        <v>51.030229973409952</v>
      </c>
      <c r="FA174" s="2">
        <f t="shared" si="224"/>
        <v>51.640185005733599</v>
      </c>
      <c r="FB174" s="2">
        <f t="shared" si="224"/>
        <v>52.673721832126816</v>
      </c>
      <c r="FC174" s="2">
        <f t="shared" si="224"/>
        <v>56.191169984490855</v>
      </c>
      <c r="FD174" s="2">
        <f t="shared" si="224"/>
        <v>53.653643601235437</v>
      </c>
      <c r="FE174" s="2">
        <f t="shared" si="224"/>
        <v>55.308806656914008</v>
      </c>
      <c r="FG174" s="2">
        <f t="shared" si="225"/>
        <v>0.99990606517984326</v>
      </c>
      <c r="FH174" s="2">
        <f t="shared" si="225"/>
        <v>0.99992131884923174</v>
      </c>
      <c r="FI174" s="2">
        <f t="shared" si="225"/>
        <v>0.99991323854223035</v>
      </c>
      <c r="FJ174" s="2">
        <f t="shared" si="225"/>
        <v>0.99991428643603519</v>
      </c>
      <c r="FK174" s="2">
        <f t="shared" si="225"/>
        <v>0.99990380674050994</v>
      </c>
      <c r="FL174" s="2">
        <f t="shared" si="225"/>
        <v>0.99991511183468273</v>
      </c>
      <c r="FM174" s="2">
        <f t="shared" si="225"/>
        <v>0.99990418252003577</v>
      </c>
      <c r="FN174" s="2">
        <f t="shared" si="225"/>
        <v>0.99989981913655046</v>
      </c>
      <c r="FO174" s="2">
        <f t="shared" si="225"/>
        <v>0.99989899001682503</v>
      </c>
      <c r="FP174" s="2">
        <f t="shared" si="225"/>
        <v>0.99990125511393424</v>
      </c>
      <c r="FQ174" s="2">
        <f t="shared" si="225"/>
        <v>0.99990162670308536</v>
      </c>
      <c r="FR174" s="2">
        <f t="shared" si="225"/>
        <v>0.99990167597970914</v>
      </c>
      <c r="FS174" s="2">
        <f t="shared" si="225"/>
        <v>0.99990282873408198</v>
      </c>
      <c r="FT174" s="2">
        <f t="shared" si="225"/>
        <v>0.99989910836952711</v>
      </c>
      <c r="FU174" s="2">
        <f t="shared" si="225"/>
        <v>0.99988601754538842</v>
      </c>
      <c r="FW174" s="2">
        <f t="shared" si="216"/>
        <v>0.34616491414106559</v>
      </c>
      <c r="FX174" s="2">
        <f t="shared" si="216"/>
        <v>0.36290332390123958</v>
      </c>
      <c r="FY174" s="2">
        <f t="shared" si="216"/>
        <v>0.34195249257376459</v>
      </c>
      <c r="FZ174" s="2">
        <f t="shared" si="216"/>
        <v>0.38663082746424488</v>
      </c>
      <c r="GA174" s="2">
        <f t="shared" si="216"/>
        <v>0.36650503388107131</v>
      </c>
      <c r="GB174" s="2">
        <f t="shared" si="216"/>
        <v>0.45310544792922591</v>
      </c>
      <c r="GC174" s="2">
        <f t="shared" si="216"/>
        <v>0.4378187531130619</v>
      </c>
      <c r="GD174" s="2">
        <f t="shared" si="216"/>
        <v>0.45907842555186312</v>
      </c>
      <c r="GE174" s="2">
        <f t="shared" si="216"/>
        <v>0.46320577314708972</v>
      </c>
      <c r="GF174" s="2">
        <f t="shared" si="216"/>
        <v>0.44179401302368676</v>
      </c>
      <c r="GG174" s="2">
        <f t="shared" si="216"/>
        <v>0.41446360287380074</v>
      </c>
      <c r="GH174" s="2">
        <f t="shared" si="216"/>
        <v>0.36658421603632557</v>
      </c>
      <c r="GI174" s="2">
        <f t="shared" si="216"/>
        <v>0.34103101946067976</v>
      </c>
      <c r="GJ174" s="2">
        <f t="shared" si="216"/>
        <v>0.31947684401968013</v>
      </c>
      <c r="GK174" s="2">
        <f t="shared" si="216"/>
        <v>0.26167715520577262</v>
      </c>
      <c r="GM174" s="86">
        <f t="shared" si="217"/>
        <v>9.9719186333329177E-113</v>
      </c>
      <c r="GN174" s="86">
        <f t="shared" si="217"/>
        <v>1.9919933569510683E-79</v>
      </c>
      <c r="GO174" s="86">
        <f t="shared" si="217"/>
        <v>9.2104872567585094E-123</v>
      </c>
      <c r="GP174" s="86">
        <f t="shared" si="217"/>
        <v>1.5449883916567378E-109</v>
      </c>
      <c r="GQ174" s="86">
        <f t="shared" si="217"/>
        <v>1.2150937556654387E-131</v>
      </c>
      <c r="GR174" s="86">
        <f t="shared" si="217"/>
        <v>1.1187746398121225E-76</v>
      </c>
      <c r="GS174" s="86">
        <f t="shared" si="217"/>
        <v>8.7499491393343577E-120</v>
      </c>
      <c r="GT174" s="86">
        <f t="shared" si="217"/>
        <v>1.4128624099527987E-150</v>
      </c>
      <c r="GU174" s="86">
        <f t="shared" si="217"/>
        <v>9.9002160003642662E-164</v>
      </c>
      <c r="GV174" s="86">
        <f t="shared" si="217"/>
        <v>9.7725245826567384E-148</v>
      </c>
      <c r="GW174" s="86">
        <f t="shared" si="217"/>
        <v>8.1998907826235452E-172</v>
      </c>
      <c r="GX174" s="86">
        <f t="shared" si="217"/>
        <v>2.2241823963062315E-179</v>
      </c>
      <c r="GY174" s="86">
        <f t="shared" si="217"/>
        <v>6.7483548235424487E-198</v>
      </c>
      <c r="GZ174" s="86">
        <f t="shared" si="217"/>
        <v>6.9519957684093803E-248</v>
      </c>
      <c r="HA174" s="86">
        <f t="shared" si="217"/>
        <v>2.6064314141719249E-264</v>
      </c>
      <c r="HC174" s="86">
        <f t="shared" si="181"/>
        <v>1.9709559614651164E-68</v>
      </c>
      <c r="HD174" s="86">
        <f t="shared" si="181"/>
        <v>9.6259965360324732E-35</v>
      </c>
      <c r="HE174" s="86">
        <f t="shared" si="181"/>
        <v>3.3852268147016525E-62</v>
      </c>
      <c r="HF174" s="86">
        <f t="shared" si="180"/>
        <v>7.0273412749191498E-43</v>
      </c>
      <c r="HG174" s="86">
        <f t="shared" si="180"/>
        <v>8.6287654527029225E-86</v>
      </c>
      <c r="HH174" s="86">
        <f t="shared" si="180"/>
        <v>4.1955869227615617E-50</v>
      </c>
      <c r="HI174" s="86">
        <f t="shared" si="180"/>
        <v>8.4064843908096308E-80</v>
      </c>
      <c r="HJ174" s="86">
        <f t="shared" si="180"/>
        <v>6.162083859540498E-105</v>
      </c>
      <c r="HK174" s="86">
        <f t="shared" si="180"/>
        <v>1.8272120586751727E-132</v>
      </c>
      <c r="HL174" s="86">
        <f t="shared" si="180"/>
        <v>2.0930199557545271E-114</v>
      </c>
      <c r="HM174" s="86">
        <f t="shared" si="180"/>
        <v>2.4435097159256567E-134</v>
      </c>
      <c r="HN174" s="86">
        <f t="shared" si="180"/>
        <v>3.695643504767798E-121</v>
      </c>
      <c r="HO174" s="86">
        <f t="shared" si="226"/>
        <v>4.2964256291442989E-87</v>
      </c>
      <c r="HP174" s="86">
        <f t="shared" si="226"/>
        <v>4.9214700006980475E-153</v>
      </c>
      <c r="HQ174" s="86">
        <f t="shared" si="226"/>
        <v>6.5972371796133713E-183</v>
      </c>
      <c r="HS174" s="86">
        <f t="shared" si="218"/>
        <v>2.5001098298469868E-4</v>
      </c>
      <c r="HT174" s="86">
        <f t="shared" si="218"/>
        <v>5.1263480406581326E-4</v>
      </c>
      <c r="HU174" s="86">
        <f t="shared" si="218"/>
        <v>4.474894853913117E-4</v>
      </c>
      <c r="HV174" s="86">
        <f t="shared" si="218"/>
        <v>1.9667999472213526E-4</v>
      </c>
      <c r="HW174" s="86">
        <f t="shared" si="218"/>
        <v>1.9694284615589863E-4</v>
      </c>
      <c r="HX174" s="86">
        <f t="shared" si="218"/>
        <v>1.0086513673034386E-4</v>
      </c>
      <c r="HY174" s="86">
        <f t="shared" si="218"/>
        <v>5.3436475158020936E-5</v>
      </c>
      <c r="HZ174" s="86">
        <f t="shared" si="218"/>
        <v>3.1967734282548191E-5</v>
      </c>
      <c r="IA174" s="86">
        <f t="shared" si="218"/>
        <v>2.743299738984326E-5</v>
      </c>
      <c r="IB174" s="86">
        <f t="shared" si="218"/>
        <v>4.1602288383622123E-5</v>
      </c>
      <c r="IC174" s="86">
        <f t="shared" si="218"/>
        <v>9.8587371226560678E-5</v>
      </c>
      <c r="ID174" s="86">
        <f t="shared" si="218"/>
        <v>1.7592129060924497E-4</v>
      </c>
      <c r="IE174" s="86">
        <f t="shared" si="218"/>
        <v>2.5567809940506709E-4</v>
      </c>
      <c r="IF174" s="86">
        <f t="shared" si="218"/>
        <v>1.3366666308477016E-13</v>
      </c>
      <c r="IG174" s="86">
        <f t="shared" si="218"/>
        <v>3.392163887844008E-10</v>
      </c>
      <c r="II174" s="86">
        <f t="shared" si="219"/>
        <v>5.9133673642557172E-2</v>
      </c>
      <c r="IJ174" s="86">
        <f t="shared" si="219"/>
        <v>9.6107341115529418E-2</v>
      </c>
      <c r="IK174" s="86">
        <f t="shared" si="219"/>
        <v>5.6361745034280077E-2</v>
      </c>
      <c r="IL174" s="86">
        <f t="shared" si="219"/>
        <v>0.1313033782727257</v>
      </c>
      <c r="IM174" s="86">
        <f t="shared" si="219"/>
        <v>9.3718020298456092E-2</v>
      </c>
      <c r="IN174" s="86">
        <f t="shared" si="219"/>
        <v>0.34726381526724909</v>
      </c>
      <c r="IO174" s="86">
        <f t="shared" si="219"/>
        <v>0.29804536720283281</v>
      </c>
      <c r="IP174" s="86">
        <f t="shared" si="219"/>
        <v>0.366770490468942</v>
      </c>
      <c r="IQ174" s="86">
        <f t="shared" si="219"/>
        <v>0.38047651776180486</v>
      </c>
      <c r="IR174" s="86">
        <f t="shared" si="219"/>
        <v>0.30529172299362667</v>
      </c>
      <c r="IS174" s="86">
        <f t="shared" si="219"/>
        <v>0.21005793226464023</v>
      </c>
      <c r="IT174" s="86">
        <f t="shared" si="219"/>
        <v>8.4250403135650506E-2</v>
      </c>
      <c r="IU174" s="86">
        <f t="shared" si="219"/>
        <v>5.035658491725567E-2</v>
      </c>
      <c r="IV174" s="86">
        <f t="shared" si="219"/>
        <v>2.6125970425889239E-2</v>
      </c>
      <c r="IW174" s="86">
        <f t="shared" si="219"/>
        <v>5.3585965127977288E-2</v>
      </c>
      <c r="IY174" s="86">
        <f t="shared" si="220"/>
        <v>5.9383684625541867E-2</v>
      </c>
      <c r="IZ174" s="86">
        <f t="shared" si="220"/>
        <v>9.661997591959523E-2</v>
      </c>
      <c r="JA174" s="86">
        <f t="shared" si="220"/>
        <v>5.6809234519671389E-2</v>
      </c>
      <c r="JB174" s="86">
        <f t="shared" si="220"/>
        <v>0.13150005826744784</v>
      </c>
      <c r="JC174" s="86">
        <f t="shared" si="220"/>
        <v>9.3914963144611993E-2</v>
      </c>
      <c r="JD174" s="86">
        <f t="shared" si="220"/>
        <v>0.34736468040397944</v>
      </c>
      <c r="JE174" s="86">
        <f t="shared" si="220"/>
        <v>0.29809880367799085</v>
      </c>
      <c r="JF174" s="86">
        <f t="shared" si="220"/>
        <v>0.36680245820322455</v>
      </c>
      <c r="JG174" s="86">
        <f t="shared" si="220"/>
        <v>0.38050395075919469</v>
      </c>
      <c r="JH174" s="86">
        <f t="shared" si="220"/>
        <v>0.30533332528201029</v>
      </c>
      <c r="JI174" s="86">
        <f t="shared" si="220"/>
        <v>0.21015651963586679</v>
      </c>
      <c r="JJ174" s="86">
        <f t="shared" si="220"/>
        <v>8.4426324426259747E-2</v>
      </c>
      <c r="JK174" s="86">
        <f t="shared" si="220"/>
        <v>5.061226301666074E-2</v>
      </c>
      <c r="JL174" s="86">
        <f t="shared" si="220"/>
        <v>2.6125970426022906E-2</v>
      </c>
      <c r="JM174" s="86">
        <f t="shared" si="220"/>
        <v>5.3585965467193679E-2</v>
      </c>
    </row>
    <row r="175" spans="2:273" x14ac:dyDescent="0.25">
      <c r="B175" s="2">
        <v>148</v>
      </c>
      <c r="C175" s="37">
        <v>48.215000000000003</v>
      </c>
      <c r="D175" s="37">
        <v>50.420999999999999</v>
      </c>
      <c r="E175" s="37">
        <v>49.713999999999999</v>
      </c>
      <c r="F175" s="37">
        <v>54.119</v>
      </c>
      <c r="G175" s="37">
        <v>56.844999999999999</v>
      </c>
      <c r="H175" s="37">
        <v>61.366999999999997</v>
      </c>
      <c r="I175" s="37">
        <v>61.683999999999997</v>
      </c>
      <c r="J175" s="37">
        <v>70.736999999999995</v>
      </c>
      <c r="K175" s="37">
        <v>55.820999999999998</v>
      </c>
      <c r="L175" s="37">
        <v>55.932000000000002</v>
      </c>
      <c r="M175" s="37">
        <v>58.576000000000001</v>
      </c>
      <c r="N175" s="37">
        <v>57.05</v>
      </c>
      <c r="O175" s="37">
        <v>58.101999999999997</v>
      </c>
      <c r="P175" s="37">
        <v>60.128999999999998</v>
      </c>
      <c r="Q175" s="37">
        <v>73.311000000000007</v>
      </c>
      <c r="S175" s="4">
        <f t="shared" si="221"/>
        <v>48.926554794378603</v>
      </c>
      <c r="T175" s="4">
        <f t="shared" si="221"/>
        <v>50.381759239086236</v>
      </c>
      <c r="U175" s="4">
        <f t="shared" si="221"/>
        <v>50.505970625688143</v>
      </c>
      <c r="V175" s="4">
        <f t="shared" si="221"/>
        <v>55.401501016440477</v>
      </c>
      <c r="W175" s="4">
        <f t="shared" si="221"/>
        <v>57.388360759498013</v>
      </c>
      <c r="X175" s="4">
        <f t="shared" si="221"/>
        <v>61.955168979826936</v>
      </c>
      <c r="Y175" s="4">
        <f t="shared" si="221"/>
        <v>60.378038779072227</v>
      </c>
      <c r="Z175" s="4">
        <f t="shared" si="221"/>
        <v>70.707591018980182</v>
      </c>
      <c r="AA175" s="4">
        <f t="shared" si="221"/>
        <v>55.342659302711091</v>
      </c>
      <c r="AB175" s="4">
        <f t="shared" si="221"/>
        <v>55.371238862825763</v>
      </c>
      <c r="AC175" s="4">
        <f t="shared" si="221"/>
        <v>58.985858478550654</v>
      </c>
      <c r="AD175" s="4">
        <f t="shared" si="221"/>
        <v>57.927236392442182</v>
      </c>
      <c r="AE175" s="4">
        <f t="shared" si="221"/>
        <v>58.381917915751451</v>
      </c>
      <c r="AF175" s="4">
        <f t="shared" si="221"/>
        <v>59.740965300757594</v>
      </c>
      <c r="AG175" s="4">
        <f t="shared" si="221"/>
        <v>72.958270515175599</v>
      </c>
      <c r="AI175" s="4">
        <f t="shared" si="222"/>
        <v>-0.71155479437859981</v>
      </c>
      <c r="AJ175" s="4">
        <f t="shared" si="222"/>
        <v>3.9240760913763495E-2</v>
      </c>
      <c r="AK175" s="4">
        <f t="shared" si="222"/>
        <v>-0.79197062568814403</v>
      </c>
      <c r="AL175" s="4">
        <f t="shared" si="222"/>
        <v>-1.2825010164404773</v>
      </c>
      <c r="AM175" s="4">
        <f t="shared" si="222"/>
        <v>-0.54336075949801454</v>
      </c>
      <c r="AN175" s="4">
        <f t="shared" si="222"/>
        <v>-0.58816897982693916</v>
      </c>
      <c r="AO175" s="4">
        <f t="shared" si="222"/>
        <v>1.3059612209277702</v>
      </c>
      <c r="AP175" s="4">
        <f t="shared" si="222"/>
        <v>2.9408981019813041E-2</v>
      </c>
      <c r="AQ175" s="4">
        <f t="shared" si="222"/>
        <v>0.47834069728890682</v>
      </c>
      <c r="AR175" s="4">
        <f t="shared" si="222"/>
        <v>0.56076113717423937</v>
      </c>
      <c r="AS175" s="4">
        <f t="shared" si="222"/>
        <v>-0.40985847855065316</v>
      </c>
      <c r="AT175" s="4">
        <f t="shared" si="222"/>
        <v>-0.87723639244218532</v>
      </c>
      <c r="AU175" s="4">
        <f t="shared" si="222"/>
        <v>-0.27991791575145442</v>
      </c>
      <c r="AV175" s="4">
        <f t="shared" si="222"/>
        <v>0.38803469924240375</v>
      </c>
      <c r="AW175" s="4">
        <f t="shared" si="222"/>
        <v>0.35272948482440825</v>
      </c>
      <c r="AY175" s="2">
        <f t="shared" si="214"/>
        <v>48.926554794378603</v>
      </c>
      <c r="AZ175" s="2">
        <f t="shared" si="214"/>
        <v>50.205183459592959</v>
      </c>
      <c r="BA175" s="2">
        <f t="shared" si="214"/>
        <v>49.640498745109475</v>
      </c>
      <c r="BB175" s="2">
        <f t="shared" si="214"/>
        <v>53.067879167481095</v>
      </c>
      <c r="BC175" s="2">
        <f t="shared" si="214"/>
        <v>55.664316246207107</v>
      </c>
      <c r="BD175" s="2">
        <f t="shared" si="214"/>
        <v>55.162750934136653</v>
      </c>
      <c r="BE175" s="2">
        <f t="shared" si="214"/>
        <v>56.276543279024438</v>
      </c>
      <c r="BF175" s="2">
        <f t="shared" si="214"/>
        <v>66.243121333008062</v>
      </c>
      <c r="BG175" s="2">
        <f t="shared" si="214"/>
        <v>49.98402294539509</v>
      </c>
      <c r="BH175" s="2">
        <f t="shared" si="214"/>
        <v>50.862552846285354</v>
      </c>
      <c r="BI175" s="2">
        <f t="shared" si="214"/>
        <v>52.879992211480655</v>
      </c>
      <c r="BJ175" s="2">
        <f t="shared" si="214"/>
        <v>52.705571312813916</v>
      </c>
      <c r="BK175" s="2">
        <f t="shared" si="214"/>
        <v>54.967395792072949</v>
      </c>
      <c r="BL175" s="2">
        <f t="shared" si="214"/>
        <v>53.004168810271445</v>
      </c>
      <c r="BM175" s="2">
        <f t="shared" si="214"/>
        <v>56.096428551239114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89.593062260641204</v>
      </c>
      <c r="DL175" s="2">
        <f t="shared" si="223"/>
        <v>89.872548343904128</v>
      </c>
      <c r="DM175" s="2">
        <f t="shared" si="223"/>
        <v>91.351529616724719</v>
      </c>
      <c r="DN175" s="2">
        <f t="shared" si="223"/>
        <v>100.66796556931439</v>
      </c>
      <c r="DO175" s="2">
        <f t="shared" si="223"/>
        <v>89.983734896810503</v>
      </c>
      <c r="DP175" s="2">
        <f t="shared" si="223"/>
        <v>90.980314634146339</v>
      </c>
      <c r="DQ175" s="2">
        <f t="shared" si="223"/>
        <v>103.82751228070175</v>
      </c>
      <c r="DR175" s="2">
        <f t="shared" si="223"/>
        <v>106.58314935988618</v>
      </c>
      <c r="DS175" s="2">
        <f t="shared" si="223"/>
        <v>93.438766666666666</v>
      </c>
      <c r="DT175" s="2">
        <f t="shared" si="223"/>
        <v>88.018214285714294</v>
      </c>
      <c r="DU175" s="2">
        <f t="shared" si="223"/>
        <v>73.034219061166439</v>
      </c>
      <c r="DV175" s="2">
        <f t="shared" si="223"/>
        <v>94.534453769559036</v>
      </c>
      <c r="DW175" s="2">
        <f t="shared" si="223"/>
        <v>88.481615822300071</v>
      </c>
      <c r="DX175" s="2">
        <f t="shared" si="223"/>
        <v>91.80415238095236</v>
      </c>
      <c r="DY175" s="2">
        <f t="shared" si="223"/>
        <v>72.787167741935477</v>
      </c>
      <c r="EA175" s="2">
        <f t="shared" si="213"/>
        <v>48.484996716573534</v>
      </c>
      <c r="EB175" s="2">
        <f t="shared" si="213"/>
        <v>49.801522619047617</v>
      </c>
      <c r="EC175" s="2">
        <f t="shared" si="213"/>
        <v>49.521202719150907</v>
      </c>
      <c r="ED175" s="2">
        <f t="shared" si="213"/>
        <v>53.016019900096673</v>
      </c>
      <c r="EE175" s="2">
        <f t="shared" si="213"/>
        <v>55.741381219859406</v>
      </c>
      <c r="EF175" s="2">
        <f t="shared" si="213"/>
        <v>53.96555882352942</v>
      </c>
      <c r="EG175" s="2">
        <f t="shared" si="213"/>
        <v>56.091548416431493</v>
      </c>
      <c r="EH175" s="2">
        <f t="shared" si="213"/>
        <v>66.115338218965121</v>
      </c>
      <c r="EI175" s="2">
        <f t="shared" si="213"/>
        <v>49.564966756956416</v>
      </c>
      <c r="EJ175" s="2">
        <f t="shared" si="213"/>
        <v>50.89188784023284</v>
      </c>
      <c r="EK175" s="2">
        <f t="shared" si="212"/>
        <v>53.986210081085297</v>
      </c>
      <c r="EL175" s="2">
        <f t="shared" si="179"/>
        <v>52.84351912131801</v>
      </c>
      <c r="EM175" s="2">
        <f t="shared" si="179"/>
        <v>54.330754285714292</v>
      </c>
      <c r="EN175" s="2">
        <f t="shared" si="179"/>
        <v>52.742354576285294</v>
      </c>
      <c r="EO175" s="2">
        <f t="shared" si="179"/>
        <v>56.459804443166306</v>
      </c>
      <c r="EQ175" s="2">
        <f t="shared" si="224"/>
        <v>49.677595721938332</v>
      </c>
      <c r="ER175" s="2">
        <f t="shared" si="224"/>
        <v>50.8439995216401</v>
      </c>
      <c r="ES175" s="2">
        <f t="shared" si="224"/>
        <v>49.840751086642442</v>
      </c>
      <c r="ET175" s="2">
        <f t="shared" si="224"/>
        <v>53.133797395231596</v>
      </c>
      <c r="EU175" s="2">
        <f t="shared" si="224"/>
        <v>55.535092232926118</v>
      </c>
      <c r="EV175" s="2">
        <f t="shared" si="224"/>
        <v>56.474587387403403</v>
      </c>
      <c r="EW175" s="2">
        <f t="shared" si="224"/>
        <v>56.484128135820271</v>
      </c>
      <c r="EX175" s="2">
        <f t="shared" si="224"/>
        <v>66.372766587392249</v>
      </c>
      <c r="EY175" s="2">
        <f t="shared" si="224"/>
        <v>50.418609854231235</v>
      </c>
      <c r="EZ175" s="2">
        <f t="shared" si="224"/>
        <v>50.82155314445226</v>
      </c>
      <c r="FA175" s="2">
        <f t="shared" si="224"/>
        <v>51.450775175327422</v>
      </c>
      <c r="FB175" s="2">
        <f t="shared" si="224"/>
        <v>52.47855614912946</v>
      </c>
      <c r="FC175" s="2">
        <f t="shared" si="224"/>
        <v>56.080966464127144</v>
      </c>
      <c r="FD175" s="2">
        <f t="shared" si="224"/>
        <v>53.502215889172284</v>
      </c>
      <c r="FE175" s="2">
        <f t="shared" si="224"/>
        <v>55.155309874737171</v>
      </c>
      <c r="FG175" s="2">
        <f t="shared" si="225"/>
        <v>0.99991432971773819</v>
      </c>
      <c r="FH175" s="2">
        <f t="shared" si="225"/>
        <v>0.99992824144085546</v>
      </c>
      <c r="FI175" s="2">
        <f t="shared" si="225"/>
        <v>0.99992087200600732</v>
      </c>
      <c r="FJ175" s="2">
        <f t="shared" si="225"/>
        <v>0.99992182771101945</v>
      </c>
      <c r="FK175" s="2">
        <f t="shared" si="225"/>
        <v>0.99991226996212823</v>
      </c>
      <c r="FL175" s="2">
        <f t="shared" si="225"/>
        <v>0.99992258049483285</v>
      </c>
      <c r="FM175" s="2">
        <f t="shared" si="225"/>
        <v>0.99991261268291909</v>
      </c>
      <c r="FN175" s="2">
        <f t="shared" si="225"/>
        <v>0.99990863316125489</v>
      </c>
      <c r="FO175" s="2">
        <f t="shared" si="225"/>
        <v>0.99990787698169181</v>
      </c>
      <c r="FP175" s="2">
        <f t="shared" si="225"/>
        <v>0.999909942811117</v>
      </c>
      <c r="FQ175" s="2">
        <f t="shared" si="225"/>
        <v>0.99991028171032847</v>
      </c>
      <c r="FR175" s="2">
        <f t="shared" si="225"/>
        <v>0.99991032665192137</v>
      </c>
      <c r="FS175" s="2">
        <f t="shared" si="225"/>
        <v>0.99991137799448904</v>
      </c>
      <c r="FT175" s="2">
        <f t="shared" si="225"/>
        <v>0.99990798492255661</v>
      </c>
      <c r="FU175" s="2">
        <f t="shared" si="225"/>
        <v>0.99989604572331747</v>
      </c>
      <c r="FW175" s="2">
        <f t="shared" si="216"/>
        <v>0.36729557567649312</v>
      </c>
      <c r="FX175" s="2">
        <f t="shared" si="216"/>
        <v>0.38445494617596554</v>
      </c>
      <c r="FY175" s="2">
        <f t="shared" si="216"/>
        <v>0.3629687643645208</v>
      </c>
      <c r="FZ175" s="2">
        <f t="shared" si="216"/>
        <v>0.4086876330825695</v>
      </c>
      <c r="GA175" s="2">
        <f t="shared" si="216"/>
        <v>0.38814023873744041</v>
      </c>
      <c r="GB175" s="2">
        <f t="shared" si="216"/>
        <v>0.47601149852372709</v>
      </c>
      <c r="GC175" s="2">
        <f t="shared" si="216"/>
        <v>0.46060286828903835</v>
      </c>
      <c r="GD175" s="2">
        <f t="shared" si="216"/>
        <v>0.48202029491240056</v>
      </c>
      <c r="GE175" s="2">
        <f t="shared" si="216"/>
        <v>0.48616852041706726</v>
      </c>
      <c r="GF175" s="2">
        <f t="shared" si="216"/>
        <v>0.46461403121243933</v>
      </c>
      <c r="GG175" s="2">
        <f t="shared" si="216"/>
        <v>0.43697703375303382</v>
      </c>
      <c r="GH175" s="2">
        <f t="shared" si="216"/>
        <v>0.38822123063301955</v>
      </c>
      <c r="GI175" s="2">
        <f t="shared" si="216"/>
        <v>0.36202181446020137</v>
      </c>
      <c r="GJ175" s="2">
        <f t="shared" si="216"/>
        <v>0.3398251171059149</v>
      </c>
      <c r="GK175" s="2">
        <f t="shared" si="216"/>
        <v>0.27985796185311673</v>
      </c>
      <c r="GM175" s="86">
        <f t="shared" si="217"/>
        <v>2.0522745588569122E-115</v>
      </c>
      <c r="GN175" s="86">
        <f t="shared" si="217"/>
        <v>2.4731749068068502E-81</v>
      </c>
      <c r="GO175" s="86">
        <f t="shared" si="217"/>
        <v>1.021754458946763E-125</v>
      </c>
      <c r="GP175" s="86">
        <f t="shared" si="217"/>
        <v>3.4795847483789761E-112</v>
      </c>
      <c r="GQ175" s="86">
        <f t="shared" si="217"/>
        <v>7.9996409028907166E-135</v>
      </c>
      <c r="GR175" s="86">
        <f t="shared" si="217"/>
        <v>1.7235783389805765E-78</v>
      </c>
      <c r="GS175" s="86">
        <f t="shared" si="217"/>
        <v>1.1957522004170893E-122</v>
      </c>
      <c r="GT175" s="86">
        <f t="shared" si="217"/>
        <v>3.4341796282595611E-154</v>
      </c>
      <c r="GU175" s="86">
        <f t="shared" si="217"/>
        <v>1.2550456973661347E-167</v>
      </c>
      <c r="GV175" s="86">
        <f t="shared" si="217"/>
        <v>3.1122754565272486E-151</v>
      </c>
      <c r="GW175" s="86">
        <f t="shared" si="217"/>
        <v>6.5752394583253821E-176</v>
      </c>
      <c r="GX175" s="86">
        <f t="shared" si="217"/>
        <v>1.1180392781746308E-183</v>
      </c>
      <c r="GY175" s="86">
        <f t="shared" si="217"/>
        <v>1.1656662193121942E-202</v>
      </c>
      <c r="GZ175" s="86">
        <f t="shared" si="217"/>
        <v>8.9001052277517343E-254</v>
      </c>
      <c r="HA175" s="86">
        <f t="shared" si="217"/>
        <v>1.3872272129520127E-270</v>
      </c>
      <c r="HC175" s="86">
        <f t="shared" si="181"/>
        <v>1.1591311377050726E-70</v>
      </c>
      <c r="HD175" s="86">
        <f t="shared" si="181"/>
        <v>7.2692389880688431E-36</v>
      </c>
      <c r="HE175" s="86">
        <f t="shared" si="181"/>
        <v>3.1036996994331008E-64</v>
      </c>
      <c r="HF175" s="86">
        <f t="shared" si="180"/>
        <v>2.9200960924125522E-44</v>
      </c>
      <c r="HG175" s="86">
        <f t="shared" si="180"/>
        <v>1.3551197614928242E-88</v>
      </c>
      <c r="HH175" s="86">
        <f t="shared" si="180"/>
        <v>1.076331965772912E-51</v>
      </c>
      <c r="HI175" s="86">
        <f t="shared" si="180"/>
        <v>2.3407075135459964E-82</v>
      </c>
      <c r="HJ175" s="86">
        <f t="shared" si="180"/>
        <v>2.6278056228466011E-108</v>
      </c>
      <c r="HK175" s="86">
        <f t="shared" si="180"/>
        <v>1.0787129856011208E-136</v>
      </c>
      <c r="HL175" s="86">
        <f t="shared" si="180"/>
        <v>4.5708482644089386E-118</v>
      </c>
      <c r="HM175" s="86">
        <f t="shared" si="180"/>
        <v>1.0988561071911311E-138</v>
      </c>
      <c r="HN175" s="86">
        <f t="shared" si="180"/>
        <v>4.020124624085601E-125</v>
      </c>
      <c r="HO175" s="86">
        <f t="shared" si="226"/>
        <v>5.8511363207348519E-90</v>
      </c>
      <c r="HP175" s="86">
        <f t="shared" si="226"/>
        <v>5.0917604833682174E-158</v>
      </c>
      <c r="HQ175" s="86">
        <f t="shared" si="226"/>
        <v>7.512180713130686E-189</v>
      </c>
      <c r="HS175" s="86">
        <f t="shared" si="218"/>
        <v>1.3671918876208107E-4</v>
      </c>
      <c r="HT175" s="86">
        <f t="shared" si="218"/>
        <v>2.9419924155742682E-4</v>
      </c>
      <c r="HU175" s="86">
        <f t="shared" si="218"/>
        <v>2.5239060852282676E-4</v>
      </c>
      <c r="HV175" s="86">
        <f t="shared" si="218"/>
        <v>1.0469710124208971E-4</v>
      </c>
      <c r="HW175" s="86">
        <f t="shared" si="218"/>
        <v>1.0672040085377667E-4</v>
      </c>
      <c r="HX175" s="86">
        <f t="shared" si="218"/>
        <v>5.2890547339722757E-5</v>
      </c>
      <c r="HY175" s="86">
        <f t="shared" si="218"/>
        <v>2.7818238203781143E-5</v>
      </c>
      <c r="HZ175" s="86">
        <f t="shared" si="218"/>
        <v>1.5985162204708344E-5</v>
      </c>
      <c r="IA175" s="86">
        <f t="shared" si="218"/>
        <v>1.357715565900332E-5</v>
      </c>
      <c r="IB175" s="86">
        <f t="shared" si="218"/>
        <v>2.1013750412886226E-5</v>
      </c>
      <c r="IC175" s="86">
        <f t="shared" si="218"/>
        <v>5.1044626748986079E-5</v>
      </c>
      <c r="ID175" s="86">
        <f t="shared" si="218"/>
        <v>9.2597794165900666E-5</v>
      </c>
      <c r="IE175" s="86">
        <f t="shared" si="218"/>
        <v>1.3918319394087939E-4</v>
      </c>
      <c r="IF175" s="86">
        <f t="shared" si="218"/>
        <v>8.8838554060451413E-15</v>
      </c>
      <c r="IG175" s="86">
        <f t="shared" si="218"/>
        <v>3.8607373316921519E-11</v>
      </c>
      <c r="II175" s="86">
        <f t="shared" si="219"/>
        <v>9.544795522424955E-2</v>
      </c>
      <c r="IJ175" s="86">
        <f t="shared" si="219"/>
        <v>0.1439207525787489</v>
      </c>
      <c r="IK175" s="86">
        <f t="shared" si="219"/>
        <v>9.0856761853283161E-2</v>
      </c>
      <c r="IL175" s="86">
        <f t="shared" si="219"/>
        <v>0.19291621092347244</v>
      </c>
      <c r="IM175" s="86">
        <f t="shared" si="219"/>
        <v>0.14284348706121788</v>
      </c>
      <c r="IN175" s="86">
        <f t="shared" si="219"/>
        <v>0.42656841443607185</v>
      </c>
      <c r="IO175" s="86">
        <f t="shared" si="219"/>
        <v>0.3767626555412566</v>
      </c>
      <c r="IP175" s="86">
        <f t="shared" si="219"/>
        <v>0.44557475514402228</v>
      </c>
      <c r="IQ175" s="86">
        <f t="shared" si="219"/>
        <v>0.45855573259107213</v>
      </c>
      <c r="IR175" s="86">
        <f t="shared" si="219"/>
        <v>0.38656004522064707</v>
      </c>
      <c r="IS175" s="86">
        <f t="shared" si="219"/>
        <v>0.28641310320753754</v>
      </c>
      <c r="IT175" s="86">
        <f t="shared" si="219"/>
        <v>0.13231600337227306</v>
      </c>
      <c r="IU175" s="86">
        <f t="shared" si="219"/>
        <v>8.3162653647036747E-2</v>
      </c>
      <c r="IV175" s="86">
        <f t="shared" si="219"/>
        <v>4.9280854564126599E-2</v>
      </c>
      <c r="IW175" s="86">
        <f t="shared" si="219"/>
        <v>7.8592540016563836E-2</v>
      </c>
      <c r="IY175" s="86">
        <f t="shared" si="220"/>
        <v>9.5584674413011633E-2</v>
      </c>
      <c r="IZ175" s="86">
        <f t="shared" si="220"/>
        <v>0.14421495182030633</v>
      </c>
      <c r="JA175" s="86">
        <f t="shared" si="220"/>
        <v>9.1109152461805981E-2</v>
      </c>
      <c r="JB175" s="86">
        <f t="shared" si="220"/>
        <v>0.19302090802471453</v>
      </c>
      <c r="JC175" s="86">
        <f t="shared" si="220"/>
        <v>0.14295020746207165</v>
      </c>
      <c r="JD175" s="86">
        <f t="shared" si="220"/>
        <v>0.42662130498341155</v>
      </c>
      <c r="JE175" s="86">
        <f t="shared" si="220"/>
        <v>0.3767904737794604</v>
      </c>
      <c r="JF175" s="86">
        <f t="shared" si="220"/>
        <v>0.44559074030622697</v>
      </c>
      <c r="JG175" s="86">
        <f t="shared" si="220"/>
        <v>0.45856930974673116</v>
      </c>
      <c r="JH175" s="86">
        <f t="shared" si="220"/>
        <v>0.38658105897105999</v>
      </c>
      <c r="JI175" s="86">
        <f t="shared" si="220"/>
        <v>0.28646414783428653</v>
      </c>
      <c r="JJ175" s="86">
        <f t="shared" si="220"/>
        <v>0.13240860116643896</v>
      </c>
      <c r="JK175" s="86">
        <f t="shared" si="220"/>
        <v>8.3301836840977625E-2</v>
      </c>
      <c r="JL175" s="86">
        <f t="shared" si="220"/>
        <v>4.928085456413548E-2</v>
      </c>
      <c r="JM175" s="86">
        <f t="shared" si="220"/>
        <v>7.8592540055171203E-2</v>
      </c>
    </row>
    <row r="176" spans="2:273" x14ac:dyDescent="0.25">
      <c r="B176" s="2">
        <v>149</v>
      </c>
      <c r="C176" s="37">
        <v>48.969000000000001</v>
      </c>
      <c r="D176" s="37">
        <v>49.753999999999998</v>
      </c>
      <c r="E176" s="37">
        <v>51.088999999999999</v>
      </c>
      <c r="F176" s="37">
        <v>56.61</v>
      </c>
      <c r="G176" s="37">
        <v>57.052</v>
      </c>
      <c r="H176" s="37">
        <v>62.966999999999999</v>
      </c>
      <c r="I176" s="37">
        <v>60.509</v>
      </c>
      <c r="J176" s="37">
        <v>71.456000000000003</v>
      </c>
      <c r="K176" s="37">
        <v>55.713999999999999</v>
      </c>
      <c r="L176" s="37">
        <v>56.356000000000002</v>
      </c>
      <c r="M176" s="37">
        <v>60.271000000000001</v>
      </c>
      <c r="N176" s="37">
        <v>58.417000000000002</v>
      </c>
      <c r="O176" s="37">
        <v>59.457999999999998</v>
      </c>
      <c r="P176" s="37">
        <v>63.725999999999999</v>
      </c>
      <c r="Q176" s="37">
        <v>79.557000000000002</v>
      </c>
      <c r="S176" s="4">
        <f t="shared" si="221"/>
        <v>48.798820324784714</v>
      </c>
      <c r="T176" s="4">
        <f t="shared" si="221"/>
        <v>50.307348999968966</v>
      </c>
      <c r="U176" s="4">
        <f t="shared" si="221"/>
        <v>50.664515858995088</v>
      </c>
      <c r="V176" s="4">
        <f t="shared" si="221"/>
        <v>55.724731788980073</v>
      </c>
      <c r="W176" s="4">
        <f t="shared" si="221"/>
        <v>57.706556043115398</v>
      </c>
      <c r="X176" s="4">
        <f t="shared" si="221"/>
        <v>61.587257447949952</v>
      </c>
      <c r="Y176" s="4">
        <f t="shared" si="221"/>
        <v>60.301361463177585</v>
      </c>
      <c r="Z176" s="4">
        <f t="shared" si="221"/>
        <v>70.356170365701985</v>
      </c>
      <c r="AA176" s="4">
        <f t="shared" si="221"/>
        <v>54.808283697401784</v>
      </c>
      <c r="AB176" s="4">
        <f t="shared" si="221"/>
        <v>55.146431737084839</v>
      </c>
      <c r="AC176" s="4">
        <f t="shared" si="221"/>
        <v>59.33550125275891</v>
      </c>
      <c r="AD176" s="4">
        <f t="shared" si="221"/>
        <v>59.259362680910293</v>
      </c>
      <c r="AE176" s="4">
        <f t="shared" si="221"/>
        <v>59.596254470567636</v>
      </c>
      <c r="AF176" s="4">
        <f t="shared" si="221"/>
        <v>63.46305710069506</v>
      </c>
      <c r="AG176" s="4">
        <f t="shared" si="221"/>
        <v>78.381415568313457</v>
      </c>
      <c r="AI176" s="4">
        <f t="shared" si="222"/>
        <v>0.17017967521528732</v>
      </c>
      <c r="AJ176" s="4">
        <f t="shared" si="222"/>
        <v>-0.5533489999689678</v>
      </c>
      <c r="AK176" s="4">
        <f t="shared" si="222"/>
        <v>0.4244841410049105</v>
      </c>
      <c r="AL176" s="4">
        <f t="shared" si="222"/>
        <v>0.88526821101992681</v>
      </c>
      <c r="AM176" s="4">
        <f t="shared" si="222"/>
        <v>-0.65455604311539872</v>
      </c>
      <c r="AN176" s="4">
        <f t="shared" si="222"/>
        <v>1.3797425520500468</v>
      </c>
      <c r="AO176" s="4">
        <f t="shared" si="222"/>
        <v>0.20763853682241518</v>
      </c>
      <c r="AP176" s="4">
        <f t="shared" si="222"/>
        <v>1.0998296342980183</v>
      </c>
      <c r="AQ176" s="4">
        <f t="shared" si="222"/>
        <v>0.9057163025982149</v>
      </c>
      <c r="AR176" s="4">
        <f t="shared" si="222"/>
        <v>1.2095682629151625</v>
      </c>
      <c r="AS176" s="4">
        <f t="shared" si="222"/>
        <v>0.93549874724109117</v>
      </c>
      <c r="AT176" s="4">
        <f t="shared" si="222"/>
        <v>-0.84236268091029132</v>
      </c>
      <c r="AU176" s="4">
        <f t="shared" si="222"/>
        <v>-0.13825447056763807</v>
      </c>
      <c r="AV176" s="4">
        <f t="shared" si="222"/>
        <v>0.26294289930493875</v>
      </c>
      <c r="AW176" s="4">
        <f t="shared" si="222"/>
        <v>1.1755844316865449</v>
      </c>
      <c r="AY176" s="2">
        <f t="shared" si="214"/>
        <v>48.798820324784714</v>
      </c>
      <c r="AZ176" s="2">
        <f t="shared" si="214"/>
        <v>50.08590816483634</v>
      </c>
      <c r="BA176" s="2">
        <f t="shared" si="214"/>
        <v>49.489781067297159</v>
      </c>
      <c r="BB176" s="2">
        <f t="shared" si="214"/>
        <v>52.925997617684025</v>
      </c>
      <c r="BC176" s="2">
        <f t="shared" si="214"/>
        <v>55.525561859720511</v>
      </c>
      <c r="BD176" s="2">
        <f t="shared" si="214"/>
        <v>55.063098209586911</v>
      </c>
      <c r="BE176" s="2">
        <f t="shared" si="214"/>
        <v>56.172574154199815</v>
      </c>
      <c r="BF176" s="2">
        <f t="shared" si="214"/>
        <v>66.150972104456173</v>
      </c>
      <c r="BG176" s="2">
        <f t="shared" si="214"/>
        <v>49.830795129439501</v>
      </c>
      <c r="BH176" s="2">
        <f t="shared" si="214"/>
        <v>50.65278426594999</v>
      </c>
      <c r="BI176" s="2">
        <f t="shared" si="214"/>
        <v>52.663011422507338</v>
      </c>
      <c r="BJ176" s="2">
        <f t="shared" si="214"/>
        <v>52.507179902017818</v>
      </c>
      <c r="BK176" s="2">
        <f t="shared" si="214"/>
        <v>54.867342974536982</v>
      </c>
      <c r="BL176" s="2">
        <f t="shared" si="214"/>
        <v>52.855535600218388</v>
      </c>
      <c r="BM176" s="2">
        <f t="shared" si="214"/>
        <v>55.938227838306794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89.760259437575229</v>
      </c>
      <c r="DL176" s="2">
        <f t="shared" si="223"/>
        <v>90.024843551797005</v>
      </c>
      <c r="DM176" s="2">
        <f t="shared" si="223"/>
        <v>91.513459930313573</v>
      </c>
      <c r="DN176" s="2">
        <f t="shared" si="223"/>
        <v>100.85554334038054</v>
      </c>
      <c r="DO176" s="2">
        <f t="shared" si="223"/>
        <v>90.061030863039406</v>
      </c>
      <c r="DP176" s="2">
        <f t="shared" si="223"/>
        <v>91.062213133208246</v>
      </c>
      <c r="DQ176" s="2">
        <f t="shared" si="223"/>
        <v>104.05601916329286</v>
      </c>
      <c r="DR176" s="2">
        <f t="shared" si="223"/>
        <v>106.75889947842577</v>
      </c>
      <c r="DS176" s="2">
        <f t="shared" si="223"/>
        <v>93.590026890756306</v>
      </c>
      <c r="DT176" s="2">
        <f t="shared" si="223"/>
        <v>88.10688571428571</v>
      </c>
      <c r="DU176" s="2">
        <f t="shared" si="223"/>
        <v>72.985706021811282</v>
      </c>
      <c r="DV176" s="2">
        <f t="shared" si="223"/>
        <v>94.663862731152207</v>
      </c>
      <c r="DW176" s="2">
        <f t="shared" si="223"/>
        <v>88.560342269394937</v>
      </c>
      <c r="DX176" s="2">
        <f t="shared" si="223"/>
        <v>91.948147899159636</v>
      </c>
      <c r="DY176" s="2">
        <f t="shared" si="223"/>
        <v>72.776803225806447</v>
      </c>
      <c r="EA176" s="2">
        <f t="shared" si="213"/>
        <v>48.320093042611376</v>
      </c>
      <c r="EB176" s="2">
        <f t="shared" si="213"/>
        <v>49.649283333333329</v>
      </c>
      <c r="EC176" s="2">
        <f t="shared" si="213"/>
        <v>49.360781591567473</v>
      </c>
      <c r="ED176" s="2">
        <f t="shared" si="213"/>
        <v>52.870525620367374</v>
      </c>
      <c r="EE176" s="2">
        <f t="shared" si="213"/>
        <v>55.60946568524669</v>
      </c>
      <c r="EF176" s="2">
        <f t="shared" si="213"/>
        <v>53.77952941176472</v>
      </c>
      <c r="EG176" s="2">
        <f t="shared" si="213"/>
        <v>55.974649043587341</v>
      </c>
      <c r="EH176" s="2">
        <f t="shared" si="213"/>
        <v>66.014689762380613</v>
      </c>
      <c r="EI176" s="2">
        <f t="shared" si="213"/>
        <v>49.382945801526716</v>
      </c>
      <c r="EJ176" s="2">
        <f t="shared" si="213"/>
        <v>50.684759844959004</v>
      </c>
      <c r="EK176" s="2">
        <f t="shared" si="212"/>
        <v>53.852922501169502</v>
      </c>
      <c r="EL176" s="2">
        <f t="shared" si="179"/>
        <v>52.657066879680464</v>
      </c>
      <c r="EM176" s="2">
        <f t="shared" si="179"/>
        <v>54.176288571428572</v>
      </c>
      <c r="EN176" s="2">
        <f t="shared" si="179"/>
        <v>52.570839315065655</v>
      </c>
      <c r="EO176" s="2">
        <f t="shared" si="179"/>
        <v>56.335018441297009</v>
      </c>
      <c r="EQ176" s="2">
        <f t="shared" si="224"/>
        <v>49.542591868473664</v>
      </c>
      <c r="ER176" s="2">
        <f t="shared" si="224"/>
        <v>50.716969954441922</v>
      </c>
      <c r="ES176" s="2">
        <f t="shared" si="224"/>
        <v>49.688350639689645</v>
      </c>
      <c r="ET176" s="2">
        <f t="shared" si="224"/>
        <v>52.991260296787559</v>
      </c>
      <c r="EU176" s="2">
        <f t="shared" si="224"/>
        <v>55.398215217335149</v>
      </c>
      <c r="EV176" s="2">
        <f t="shared" si="224"/>
        <v>56.346438791026053</v>
      </c>
      <c r="EW176" s="2">
        <f t="shared" si="224"/>
        <v>56.376038667392258</v>
      </c>
      <c r="EX176" s="2">
        <f t="shared" si="224"/>
        <v>66.277812818359521</v>
      </c>
      <c r="EY176" s="2">
        <f t="shared" si="224"/>
        <v>50.255184674493748</v>
      </c>
      <c r="EZ176" s="2">
        <f t="shared" si="224"/>
        <v>50.612876315494574</v>
      </c>
      <c r="FA176" s="2">
        <f t="shared" si="224"/>
        <v>51.261365344921245</v>
      </c>
      <c r="FB176" s="2">
        <f t="shared" si="224"/>
        <v>52.283390466132111</v>
      </c>
      <c r="FC176" s="2">
        <f t="shared" si="224"/>
        <v>55.970762943763418</v>
      </c>
      <c r="FD176" s="2">
        <f t="shared" si="224"/>
        <v>53.350788177109138</v>
      </c>
      <c r="FE176" s="2">
        <f t="shared" si="224"/>
        <v>55.001813092560326</v>
      </c>
      <c r="FG176" s="2">
        <f t="shared" si="225"/>
        <v>0.99992186718499698</v>
      </c>
      <c r="FH176" s="2">
        <f t="shared" si="225"/>
        <v>0.99993455500302553</v>
      </c>
      <c r="FI176" s="2">
        <f t="shared" si="225"/>
        <v>0.9999278339093326</v>
      </c>
      <c r="FJ176" s="2">
        <f t="shared" si="225"/>
        <v>0.99992870553472668</v>
      </c>
      <c r="FK176" s="2">
        <f t="shared" si="225"/>
        <v>0.99991998863689269</v>
      </c>
      <c r="FL176" s="2">
        <f t="shared" si="225"/>
        <v>0.99992939209112353</v>
      </c>
      <c r="FM176" s="2">
        <f t="shared" si="225"/>
        <v>0.9999203012067851</v>
      </c>
      <c r="FN176" s="2">
        <f t="shared" si="225"/>
        <v>0.99991667178280697</v>
      </c>
      <c r="FO176" s="2">
        <f t="shared" si="225"/>
        <v>0.99991598212771438</v>
      </c>
      <c r="FP176" s="2">
        <f t="shared" si="225"/>
        <v>0.99991786621674406</v>
      </c>
      <c r="FQ176" s="2">
        <f t="shared" si="225"/>
        <v>0.9999181753013876</v>
      </c>
      <c r="FR176" s="2">
        <f t="shared" si="225"/>
        <v>0.99991821628925437</v>
      </c>
      <c r="FS176" s="2">
        <f t="shared" si="225"/>
        <v>0.99991917514011441</v>
      </c>
      <c r="FT176" s="2">
        <f t="shared" si="225"/>
        <v>0.9999160805725481</v>
      </c>
      <c r="FU176" s="2">
        <f t="shared" si="225"/>
        <v>0.99990519170567094</v>
      </c>
      <c r="FW176" s="2">
        <f t="shared" si="216"/>
        <v>0.38894879509051633</v>
      </c>
      <c r="FX176" s="2">
        <f t="shared" si="216"/>
        <v>0.40646988030632164</v>
      </c>
      <c r="FY176" s="2">
        <f t="shared" si="216"/>
        <v>0.38452192734596524</v>
      </c>
      <c r="FZ176" s="2">
        <f t="shared" si="216"/>
        <v>0.43111832226245539</v>
      </c>
      <c r="GA176" s="2">
        <f t="shared" si="216"/>
        <v>0.41022556339858934</v>
      </c>
      <c r="GB176" s="2">
        <f t="shared" si="216"/>
        <v>0.49901891973137136</v>
      </c>
      <c r="GC176" s="2">
        <f t="shared" si="216"/>
        <v>0.48355281732978816</v>
      </c>
      <c r="GD176" s="2">
        <f t="shared" si="216"/>
        <v>0.50503821956843586</v>
      </c>
      <c r="GE176" s="2">
        <f t="shared" si="216"/>
        <v>0.50918980658237689</v>
      </c>
      <c r="GF176" s="2">
        <f t="shared" si="216"/>
        <v>0.48758317858462208</v>
      </c>
      <c r="GG176" s="2">
        <f t="shared" si="216"/>
        <v>0.45975316810385553</v>
      </c>
      <c r="GH176" s="2">
        <f t="shared" si="216"/>
        <v>0.41030807336218156</v>
      </c>
      <c r="GI176" s="2">
        <f t="shared" si="216"/>
        <v>0.38355260314497591</v>
      </c>
      <c r="GJ176" s="2">
        <f t="shared" si="216"/>
        <v>0.36078232517001524</v>
      </c>
      <c r="GK176" s="2">
        <f t="shared" si="216"/>
        <v>0.29879074588083582</v>
      </c>
      <c r="GM176" s="86">
        <f t="shared" si="217"/>
        <v>3.9230466815423164E-118</v>
      </c>
      <c r="GN176" s="86">
        <f t="shared" si="217"/>
        <v>2.9120887612712891E-83</v>
      </c>
      <c r="GO176" s="86">
        <f t="shared" si="217"/>
        <v>1.0442966168759254E-128</v>
      </c>
      <c r="GP176" s="86">
        <f t="shared" si="217"/>
        <v>7.2790740472206431E-115</v>
      </c>
      <c r="GQ176" s="86">
        <f t="shared" si="217"/>
        <v>4.8204798010271788E-138</v>
      </c>
      <c r="GR176" s="86">
        <f t="shared" si="217"/>
        <v>2.5266669551923941E-80</v>
      </c>
      <c r="GS176" s="86">
        <f t="shared" si="217"/>
        <v>1.5100632863817613E-125</v>
      </c>
      <c r="GT176" s="86">
        <f t="shared" si="217"/>
        <v>7.554889345750335E-158</v>
      </c>
      <c r="GU176" s="86">
        <f t="shared" si="217"/>
        <v>1.4301787363567157E-171</v>
      </c>
      <c r="GV176" s="86">
        <f t="shared" si="217"/>
        <v>9.0116621234962604E-155</v>
      </c>
      <c r="GW176" s="86">
        <f t="shared" si="217"/>
        <v>4.7131481694716377E-180</v>
      </c>
      <c r="GX176" s="86">
        <f t="shared" si="217"/>
        <v>4.9932219116986708E-188</v>
      </c>
      <c r="GY176" s="86">
        <f t="shared" si="217"/>
        <v>1.765421185156337E-207</v>
      </c>
      <c r="GZ176" s="86">
        <f t="shared" si="217"/>
        <v>9.7047885415431156E-260</v>
      </c>
      <c r="HA176" s="86">
        <f t="shared" si="217"/>
        <v>6.2256107675019969E-277</v>
      </c>
      <c r="HC176" s="86">
        <f t="shared" si="181"/>
        <v>6.2670958433819332E-73</v>
      </c>
      <c r="HD176" s="86">
        <f t="shared" si="181"/>
        <v>5.2605605898564373E-37</v>
      </c>
      <c r="HE176" s="86">
        <f t="shared" si="181"/>
        <v>2.6337804269792364E-66</v>
      </c>
      <c r="HF176" s="86">
        <f t="shared" si="180"/>
        <v>1.1519023571341189E-45</v>
      </c>
      <c r="HG176" s="86">
        <f t="shared" si="180"/>
        <v>1.9148772242694496E-91</v>
      </c>
      <c r="HH176" s="86">
        <f t="shared" si="180"/>
        <v>2.6034823038594255E-53</v>
      </c>
      <c r="HI176" s="86">
        <f t="shared" si="180"/>
        <v>5.9302466535402281E-85</v>
      </c>
      <c r="HJ176" s="86">
        <f t="shared" si="180"/>
        <v>9.8951512690709436E-112</v>
      </c>
      <c r="HK176" s="86">
        <f t="shared" si="180"/>
        <v>5.4549568621820457E-141</v>
      </c>
      <c r="HL176" s="86">
        <f t="shared" si="180"/>
        <v>8.7256088198806501E-122</v>
      </c>
      <c r="HM176" s="86">
        <f t="shared" si="180"/>
        <v>4.2057296991911863E-143</v>
      </c>
      <c r="HN176" s="86">
        <f t="shared" si="180"/>
        <v>3.7686483824715025E-129</v>
      </c>
      <c r="HO176" s="86">
        <f t="shared" si="226"/>
        <v>7.1481292678452803E-93</v>
      </c>
      <c r="HP176" s="86">
        <f t="shared" si="226"/>
        <v>4.374273237207037E-163</v>
      </c>
      <c r="HQ176" s="86">
        <f t="shared" si="226"/>
        <v>6.8594872132102944E-195</v>
      </c>
      <c r="HS176" s="86">
        <f t="shared" si="218"/>
        <v>7.3147073320446485E-5</v>
      </c>
      <c r="HT176" s="86">
        <f t="shared" si="218"/>
        <v>1.6545688943694049E-4</v>
      </c>
      <c r="HU176" s="86">
        <f t="shared" si="218"/>
        <v>1.3937356549188374E-4</v>
      </c>
      <c r="HV176" s="86">
        <f t="shared" si="218"/>
        <v>5.4454241787791697E-5</v>
      </c>
      <c r="HW176" s="86">
        <f t="shared" si="218"/>
        <v>5.657545896017048E-5</v>
      </c>
      <c r="HX176" s="86">
        <f t="shared" si="218"/>
        <v>2.7113912183236944E-5</v>
      </c>
      <c r="HY176" s="86">
        <f t="shared" si="218"/>
        <v>1.4171112521688111E-5</v>
      </c>
      <c r="HZ176" s="86">
        <f t="shared" si="218"/>
        <v>7.8096846177951678E-6</v>
      </c>
      <c r="IA176" s="86">
        <f t="shared" si="218"/>
        <v>6.5630288400071076E-6</v>
      </c>
      <c r="IB176" s="86">
        <f t="shared" si="218"/>
        <v>1.0371506660561182E-5</v>
      </c>
      <c r="IC176" s="86">
        <f t="shared" si="218"/>
        <v>2.5816461085689054E-5</v>
      </c>
      <c r="ID176" s="86">
        <f t="shared" si="218"/>
        <v>4.7596684673525676E-5</v>
      </c>
      <c r="IE176" s="86">
        <f t="shared" si="218"/>
        <v>7.4098728463753113E-5</v>
      </c>
      <c r="IF176" s="86">
        <f t="shared" si="218"/>
        <v>5.2268459273152703E-16</v>
      </c>
      <c r="IG176" s="86">
        <f t="shared" si="218"/>
        <v>3.9491156959830526E-12</v>
      </c>
      <c r="II176" s="86">
        <f t="shared" si="219"/>
        <v>0.1450935866644863</v>
      </c>
      <c r="IJ176" s="86">
        <f t="shared" si="219"/>
        <v>0.20406944660348419</v>
      </c>
      <c r="IK176" s="86">
        <f t="shared" si="219"/>
        <v>0.13817246150552981</v>
      </c>
      <c r="IL176" s="86">
        <f t="shared" si="219"/>
        <v>0.26667186560882539</v>
      </c>
      <c r="IM176" s="86">
        <f t="shared" si="219"/>
        <v>0.20527172162630408</v>
      </c>
      <c r="IN176" s="86">
        <f t="shared" si="219"/>
        <v>0.49729589300739607</v>
      </c>
      <c r="IO176" s="86">
        <f t="shared" si="219"/>
        <v>0.45226566111492833</v>
      </c>
      <c r="IP176" s="86">
        <f t="shared" si="219"/>
        <v>0.51354898495105039</v>
      </c>
      <c r="IQ176" s="86">
        <f t="shared" si="219"/>
        <v>0.52422391756339803</v>
      </c>
      <c r="IR176" s="86">
        <f t="shared" si="219"/>
        <v>0.46337135211033514</v>
      </c>
      <c r="IS176" s="86">
        <f t="shared" si="219"/>
        <v>0.36819218145698268</v>
      </c>
      <c r="IT176" s="86">
        <f t="shared" si="219"/>
        <v>0.19493532121282187</v>
      </c>
      <c r="IU176" s="86">
        <f t="shared" si="219"/>
        <v>0.12916634712885358</v>
      </c>
      <c r="IV176" s="86">
        <f t="shared" si="219"/>
        <v>8.6340895424455485E-2</v>
      </c>
      <c r="IW176" s="86">
        <f t="shared" si="219"/>
        <v>0.11230049616504865</v>
      </c>
      <c r="IY176" s="86">
        <f t="shared" si="220"/>
        <v>0.14516673373780675</v>
      </c>
      <c r="IZ176" s="86">
        <f t="shared" si="220"/>
        <v>0.20423490349292114</v>
      </c>
      <c r="JA176" s="86">
        <f t="shared" si="220"/>
        <v>0.13831183507102168</v>
      </c>
      <c r="JB176" s="86">
        <f t="shared" si="220"/>
        <v>0.26672631985061318</v>
      </c>
      <c r="JC176" s="86">
        <f t="shared" si="220"/>
        <v>0.20532829708526426</v>
      </c>
      <c r="JD176" s="86">
        <f t="shared" si="220"/>
        <v>0.49732300691957931</v>
      </c>
      <c r="JE176" s="86">
        <f t="shared" si="220"/>
        <v>0.45227983222745</v>
      </c>
      <c r="JF176" s="86">
        <f t="shared" si="220"/>
        <v>0.51355679463566817</v>
      </c>
      <c r="JG176" s="86">
        <f t="shared" si="220"/>
        <v>0.52423048059223809</v>
      </c>
      <c r="JH176" s="86">
        <f t="shared" si="220"/>
        <v>0.4633817236169957</v>
      </c>
      <c r="JI176" s="86">
        <f t="shared" si="220"/>
        <v>0.36821799791806836</v>
      </c>
      <c r="JJ176" s="86">
        <f t="shared" si="220"/>
        <v>0.19498291789749539</v>
      </c>
      <c r="JK176" s="86">
        <f t="shared" si="220"/>
        <v>0.12924044585731734</v>
      </c>
      <c r="JL176" s="86">
        <f t="shared" si="220"/>
        <v>8.6340895424456013E-2</v>
      </c>
      <c r="JM176" s="86">
        <f t="shared" si="220"/>
        <v>0.11230049616899777</v>
      </c>
    </row>
    <row r="177" spans="2:273" x14ac:dyDescent="0.25">
      <c r="B177" s="2">
        <v>150</v>
      </c>
      <c r="C177" s="37">
        <v>46.923000000000002</v>
      </c>
      <c r="D177" s="37">
        <v>50.895000000000003</v>
      </c>
      <c r="E177" s="37">
        <v>50.786000000000001</v>
      </c>
      <c r="F177" s="37">
        <v>56.271000000000001</v>
      </c>
      <c r="G177" s="37">
        <v>58.378999999999998</v>
      </c>
      <c r="H177" s="37">
        <v>61.366999999999997</v>
      </c>
      <c r="I177" s="37">
        <v>61.174999999999997</v>
      </c>
      <c r="J177" s="37">
        <v>70.14</v>
      </c>
      <c r="K177" s="37">
        <v>54.018000000000001</v>
      </c>
      <c r="L177" s="37">
        <v>55.932000000000002</v>
      </c>
      <c r="M177" s="37">
        <v>60.441000000000003</v>
      </c>
      <c r="N177" s="37">
        <v>60.417000000000002</v>
      </c>
      <c r="O177" s="37">
        <v>60.576000000000001</v>
      </c>
      <c r="P177" s="37">
        <v>68.194000000000003</v>
      </c>
      <c r="Q177" s="37">
        <v>86.738</v>
      </c>
      <c r="S177" s="4">
        <f t="shared" si="221"/>
        <v>48.67296348192194</v>
      </c>
      <c r="T177" s="4">
        <f t="shared" si="221"/>
        <v>50.228355430667108</v>
      </c>
      <c r="U177" s="4">
        <f t="shared" si="221"/>
        <v>50.829583850841892</v>
      </c>
      <c r="V177" s="4">
        <f t="shared" si="221"/>
        <v>55.899694310649295</v>
      </c>
      <c r="W177" s="4">
        <f t="shared" si="221"/>
        <v>57.95833058288423</v>
      </c>
      <c r="X177" s="4">
        <f t="shared" si="221"/>
        <v>60.79052359355326</v>
      </c>
      <c r="Y177" s="4">
        <f t="shared" si="221"/>
        <v>59.945028735231489</v>
      </c>
      <c r="Z177" s="4">
        <f t="shared" si="221"/>
        <v>69.734411315873132</v>
      </c>
      <c r="AA177" s="4">
        <f t="shared" si="221"/>
        <v>53.963604011446975</v>
      </c>
      <c r="AB177" s="4">
        <f t="shared" si="221"/>
        <v>54.600277915595896</v>
      </c>
      <c r="AC177" s="4">
        <f t="shared" si="221"/>
        <v>59.205067419748843</v>
      </c>
      <c r="AD177" s="4">
        <f t="shared" si="221"/>
        <v>60.401095270094856</v>
      </c>
      <c r="AE177" s="4">
        <f t="shared" si="221"/>
        <v>60.869837213865232</v>
      </c>
      <c r="AF177" s="4">
        <f t="shared" si="221"/>
        <v>68.046468925267348</v>
      </c>
      <c r="AG177" s="4">
        <f t="shared" si="221"/>
        <v>84.74602531682541</v>
      </c>
      <c r="AI177" s="4">
        <f t="shared" si="222"/>
        <v>-1.7499634819219381</v>
      </c>
      <c r="AJ177" s="4">
        <f t="shared" si="222"/>
        <v>0.66664456933289529</v>
      </c>
      <c r="AK177" s="4">
        <f t="shared" si="222"/>
        <v>-4.3583850841891092E-2</v>
      </c>
      <c r="AL177" s="4">
        <f t="shared" si="222"/>
        <v>0.37130568935070585</v>
      </c>
      <c r="AM177" s="4">
        <f t="shared" si="222"/>
        <v>0.42066941711576789</v>
      </c>
      <c r="AN177" s="4">
        <f t="shared" si="222"/>
        <v>0.57647640644673714</v>
      </c>
      <c r="AO177" s="4">
        <f t="shared" si="222"/>
        <v>1.2299712647685084</v>
      </c>
      <c r="AP177" s="4">
        <f t="shared" si="222"/>
        <v>0.40558868412686877</v>
      </c>
      <c r="AQ177" s="4">
        <f t="shared" si="222"/>
        <v>5.4395988553025632E-2</v>
      </c>
      <c r="AR177" s="4">
        <f t="shared" si="222"/>
        <v>1.331722084404106</v>
      </c>
      <c r="AS177" s="4">
        <f t="shared" si="222"/>
        <v>1.2359325802511592</v>
      </c>
      <c r="AT177" s="4">
        <f t="shared" si="222"/>
        <v>1.5904729905145132E-2</v>
      </c>
      <c r="AU177" s="4">
        <f t="shared" si="222"/>
        <v>-0.29383721386523121</v>
      </c>
      <c r="AV177" s="4">
        <f t="shared" si="222"/>
        <v>0.14753107473265459</v>
      </c>
      <c r="AW177" s="4">
        <f t="shared" si="222"/>
        <v>1.9919746831745897</v>
      </c>
      <c r="AY177" s="2">
        <f t="shared" si="214"/>
        <v>48.67296348192194</v>
      </c>
      <c r="AZ177" s="2">
        <f t="shared" si="214"/>
        <v>49.968179432980989</v>
      </c>
      <c r="BA177" s="2">
        <f t="shared" si="214"/>
        <v>49.339586061332042</v>
      </c>
      <c r="BB177" s="2">
        <f t="shared" si="214"/>
        <v>52.784308790031503</v>
      </c>
      <c r="BC177" s="2">
        <f t="shared" si="214"/>
        <v>55.386529060348451</v>
      </c>
      <c r="BD177" s="2">
        <f t="shared" si="214"/>
        <v>54.966138621392084</v>
      </c>
      <c r="BE177" s="2">
        <f t="shared" si="214"/>
        <v>56.069065392487971</v>
      </c>
      <c r="BF177" s="2">
        <f t="shared" si="214"/>
        <v>66.059103865821498</v>
      </c>
      <c r="BG177" s="2">
        <f t="shared" si="214"/>
        <v>49.678415204886491</v>
      </c>
      <c r="BH177" s="2">
        <f t="shared" si="214"/>
        <v>50.442962279614925</v>
      </c>
      <c r="BI177" s="2">
        <f t="shared" si="214"/>
        <v>52.443037722058449</v>
      </c>
      <c r="BJ177" s="2">
        <f t="shared" si="214"/>
        <v>52.308287376021319</v>
      </c>
      <c r="BK177" s="2">
        <f t="shared" si="214"/>
        <v>54.770074069843425</v>
      </c>
      <c r="BL177" s="2">
        <f t="shared" si="214"/>
        <v>52.708202757677093</v>
      </c>
      <c r="BM177" s="2">
        <f t="shared" si="214"/>
        <v>55.777978165748166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89.927456614509254</v>
      </c>
      <c r="DL177" s="2">
        <f t="shared" si="223"/>
        <v>90.177138759689896</v>
      </c>
      <c r="DM177" s="2">
        <f t="shared" si="223"/>
        <v>91.675390243902427</v>
      </c>
      <c r="DN177" s="2">
        <f t="shared" si="223"/>
        <v>101.04312111144668</v>
      </c>
      <c r="DO177" s="2">
        <f t="shared" si="223"/>
        <v>90.138326829268294</v>
      </c>
      <c r="DP177" s="2">
        <f t="shared" si="223"/>
        <v>91.144111632270153</v>
      </c>
      <c r="DQ177" s="2">
        <f t="shared" si="223"/>
        <v>104.28452604588395</v>
      </c>
      <c r="DR177" s="2">
        <f t="shared" si="223"/>
        <v>106.93464959696536</v>
      </c>
      <c r="DS177" s="2">
        <f t="shared" si="223"/>
        <v>93.741287114845932</v>
      </c>
      <c r="DT177" s="2">
        <f t="shared" si="223"/>
        <v>88.19555714285714</v>
      </c>
      <c r="DU177" s="2">
        <f t="shared" si="223"/>
        <v>72.937192982456139</v>
      </c>
      <c r="DV177" s="2">
        <f t="shared" si="223"/>
        <v>94.793271692745378</v>
      </c>
      <c r="DW177" s="2">
        <f t="shared" si="223"/>
        <v>88.639068716489803</v>
      </c>
      <c r="DX177" s="2">
        <f t="shared" si="223"/>
        <v>92.092143417366913</v>
      </c>
      <c r="DY177" s="2">
        <f t="shared" si="223"/>
        <v>72.766438709677416</v>
      </c>
      <c r="EA177" s="2">
        <f t="shared" si="213"/>
        <v>48.155189368649218</v>
      </c>
      <c r="EB177" s="2">
        <f t="shared" si="213"/>
        <v>49.497044047619049</v>
      </c>
      <c r="EC177" s="2">
        <f t="shared" si="213"/>
        <v>49.200360463984033</v>
      </c>
      <c r="ED177" s="2">
        <f t="shared" si="213"/>
        <v>52.725031340638083</v>
      </c>
      <c r="EE177" s="2">
        <f t="shared" si="213"/>
        <v>55.477550150633988</v>
      </c>
      <c r="EF177" s="2">
        <f t="shared" si="213"/>
        <v>53.593500000000013</v>
      </c>
      <c r="EG177" s="2">
        <f t="shared" si="213"/>
        <v>55.857749670743189</v>
      </c>
      <c r="EH177" s="2">
        <f t="shared" si="213"/>
        <v>65.914041305796118</v>
      </c>
      <c r="EI177" s="2">
        <f t="shared" si="213"/>
        <v>49.200924846097024</v>
      </c>
      <c r="EJ177" s="2">
        <f t="shared" si="213"/>
        <v>50.477631849685153</v>
      </c>
      <c r="EK177" s="2">
        <f t="shared" si="212"/>
        <v>53.7196349212537</v>
      </c>
      <c r="EL177" s="2">
        <f t="shared" si="179"/>
        <v>52.470614638042917</v>
      </c>
      <c r="EM177" s="2">
        <f t="shared" si="179"/>
        <v>54.021822857142865</v>
      </c>
      <c r="EN177" s="2">
        <f t="shared" si="179"/>
        <v>52.399324053846001</v>
      </c>
      <c r="EO177" s="2">
        <f t="shared" si="179"/>
        <v>56.210232439427713</v>
      </c>
      <c r="EQ177" s="2">
        <f t="shared" si="224"/>
        <v>49.407588015009004</v>
      </c>
      <c r="ER177" s="2">
        <f t="shared" si="224"/>
        <v>50.589940387243743</v>
      </c>
      <c r="ES177" s="2">
        <f t="shared" si="224"/>
        <v>49.535950192736863</v>
      </c>
      <c r="ET177" s="2">
        <f t="shared" si="224"/>
        <v>52.848723198343521</v>
      </c>
      <c r="EU177" s="2">
        <f t="shared" si="224"/>
        <v>55.261338201744181</v>
      </c>
      <c r="EV177" s="2">
        <f t="shared" si="224"/>
        <v>56.218290194648702</v>
      </c>
      <c r="EW177" s="2">
        <f t="shared" si="224"/>
        <v>56.267949198964246</v>
      </c>
      <c r="EX177" s="2">
        <f t="shared" si="224"/>
        <v>66.18285904932678</v>
      </c>
      <c r="EY177" s="2">
        <f t="shared" si="224"/>
        <v>50.091759494756261</v>
      </c>
      <c r="EZ177" s="2">
        <f t="shared" si="224"/>
        <v>50.404199486536882</v>
      </c>
      <c r="FA177" s="2">
        <f t="shared" si="224"/>
        <v>51.071955514515061</v>
      </c>
      <c r="FB177" s="2">
        <f t="shared" si="224"/>
        <v>52.088224783134756</v>
      </c>
      <c r="FC177" s="2">
        <f t="shared" si="224"/>
        <v>55.860559423399692</v>
      </c>
      <c r="FD177" s="2">
        <f t="shared" si="224"/>
        <v>53.199360465045984</v>
      </c>
      <c r="FE177" s="2">
        <f t="shared" si="224"/>
        <v>54.848316310383481</v>
      </c>
      <c r="FG177" s="2">
        <f t="shared" si="225"/>
        <v>0.99992874153591726</v>
      </c>
      <c r="FH177" s="2">
        <f t="shared" si="225"/>
        <v>0.99994031310967368</v>
      </c>
      <c r="FI177" s="2">
        <f t="shared" si="225"/>
        <v>0.99993418332515238</v>
      </c>
      <c r="FJ177" s="2">
        <f t="shared" si="225"/>
        <v>0.99993497826699429</v>
      </c>
      <c r="FK177" s="2">
        <f t="shared" si="225"/>
        <v>0.99992702825584379</v>
      </c>
      <c r="FL177" s="2">
        <f t="shared" si="225"/>
        <v>0.99993560442168794</v>
      </c>
      <c r="FM177" s="2">
        <f t="shared" si="225"/>
        <v>0.99992731332697971</v>
      </c>
      <c r="FN177" s="2">
        <f t="shared" si="225"/>
        <v>0.9999240032054888</v>
      </c>
      <c r="FO177" s="2">
        <f t="shared" si="225"/>
        <v>0.99992337422330746</v>
      </c>
      <c r="FP177" s="2">
        <f t="shared" si="225"/>
        <v>0.99992509255804596</v>
      </c>
      <c r="FQ177" s="2">
        <f t="shared" si="225"/>
        <v>0.99992537445065788</v>
      </c>
      <c r="FR177" s="2">
        <f t="shared" si="225"/>
        <v>0.99992541183257477</v>
      </c>
      <c r="FS177" s="2">
        <f t="shared" si="225"/>
        <v>0.99992628632746461</v>
      </c>
      <c r="FT177" s="2">
        <f t="shared" si="225"/>
        <v>0.99992346400738952</v>
      </c>
      <c r="FU177" s="2">
        <f t="shared" si="225"/>
        <v>0.99991353308659525</v>
      </c>
      <c r="FW177" s="2">
        <f t="shared" si="216"/>
        <v>0.4110492191634349</v>
      </c>
      <c r="FX177" s="2">
        <f t="shared" si="216"/>
        <v>0.42886713040996172</v>
      </c>
      <c r="FY177" s="2">
        <f t="shared" si="216"/>
        <v>0.40653816381945368</v>
      </c>
      <c r="FZ177" s="2">
        <f t="shared" si="216"/>
        <v>0.45383523622612143</v>
      </c>
      <c r="GA177" s="2">
        <f t="shared" si="216"/>
        <v>0.43267889722993452</v>
      </c>
      <c r="GB177" s="2">
        <f t="shared" si="216"/>
        <v>0.5220304963168434</v>
      </c>
      <c r="GC177" s="2">
        <f t="shared" si="216"/>
        <v>0.50657235366929765</v>
      </c>
      <c r="GD177" s="2">
        <f t="shared" si="216"/>
        <v>0.52803480686219428</v>
      </c>
      <c r="GE177" s="2">
        <f t="shared" si="216"/>
        <v>0.5321721821776636</v>
      </c>
      <c r="GF177" s="2">
        <f t="shared" si="216"/>
        <v>0.51060488539703197</v>
      </c>
      <c r="GG177" s="2">
        <f t="shared" si="216"/>
        <v>0.48269866690425128</v>
      </c>
      <c r="GH177" s="2">
        <f t="shared" si="216"/>
        <v>0.43276260948822437</v>
      </c>
      <c r="GI177" s="2">
        <f t="shared" si="216"/>
        <v>0.40554990968241017</v>
      </c>
      <c r="GJ177" s="2">
        <f t="shared" si="216"/>
        <v>0.38228356887264081</v>
      </c>
      <c r="GK177" s="2">
        <f t="shared" si="216"/>
        <v>0.31843799224096447</v>
      </c>
      <c r="GM177" s="86">
        <f t="shared" si="217"/>
        <v>6.965324588432535E-121</v>
      </c>
      <c r="GN177" s="86">
        <f t="shared" si="217"/>
        <v>3.2518893786326165E-85</v>
      </c>
      <c r="GO177" s="86">
        <f t="shared" si="217"/>
        <v>9.8336137344921178E-132</v>
      </c>
      <c r="GP177" s="86">
        <f t="shared" si="217"/>
        <v>1.4143923752940219E-117</v>
      </c>
      <c r="GQ177" s="86">
        <f t="shared" si="217"/>
        <v>2.6586896818583395E-141</v>
      </c>
      <c r="GR177" s="86">
        <f t="shared" si="217"/>
        <v>3.5244563919583394E-82</v>
      </c>
      <c r="GS177" s="86">
        <f t="shared" si="217"/>
        <v>1.7622437816293184E-128</v>
      </c>
      <c r="GT177" s="86">
        <f t="shared" si="217"/>
        <v>1.5042282467237094E-161</v>
      </c>
      <c r="GU177" s="86">
        <f t="shared" si="217"/>
        <v>1.4649931991997193E-175</v>
      </c>
      <c r="GV177" s="86">
        <f t="shared" si="217"/>
        <v>2.3723896151299679E-158</v>
      </c>
      <c r="GW177" s="86">
        <f t="shared" si="217"/>
        <v>3.0199880651093359E-184</v>
      </c>
      <c r="GX177" s="86">
        <f t="shared" si="217"/>
        <v>1.9812551046437003E-192</v>
      </c>
      <c r="GY177" s="86">
        <f t="shared" si="217"/>
        <v>2.3443305254530744E-212</v>
      </c>
      <c r="GZ177" s="86">
        <f t="shared" si="217"/>
        <v>9.0132397871190507E-266</v>
      </c>
      <c r="HA177" s="86">
        <f t="shared" si="217"/>
        <v>2.3558521032869838E-283</v>
      </c>
      <c r="HC177" s="86">
        <f t="shared" si="181"/>
        <v>3.1151190225852403E-75</v>
      </c>
      <c r="HD177" s="86">
        <f t="shared" si="181"/>
        <v>3.648138861413679E-38</v>
      </c>
      <c r="HE177" s="86">
        <f t="shared" si="181"/>
        <v>2.0686344540100942E-68</v>
      </c>
      <c r="HF177" s="86">
        <f t="shared" si="180"/>
        <v>4.3136320865513836E-47</v>
      </c>
      <c r="HG177" s="86">
        <f t="shared" si="180"/>
        <v>2.4346405931046487E-94</v>
      </c>
      <c r="HH177" s="86">
        <f t="shared" si="180"/>
        <v>5.9376494196314824E-55</v>
      </c>
      <c r="HI177" s="86">
        <f t="shared" si="180"/>
        <v>1.3670609048586747E-87</v>
      </c>
      <c r="HJ177" s="86">
        <f t="shared" si="180"/>
        <v>3.2901206950705438E-115</v>
      </c>
      <c r="HK177" s="86">
        <f t="shared" si="180"/>
        <v>2.3628812420294053E-145</v>
      </c>
      <c r="HL177" s="86">
        <f t="shared" si="180"/>
        <v>1.4560183245796733E-125</v>
      </c>
      <c r="HM177" s="86">
        <f t="shared" si="180"/>
        <v>1.3699737095592527E-147</v>
      </c>
      <c r="HN177" s="86">
        <f t="shared" si="180"/>
        <v>3.0445620613239777E-133</v>
      </c>
      <c r="HO177" s="86">
        <f t="shared" si="226"/>
        <v>7.8335785489608797E-96</v>
      </c>
      <c r="HP177" s="86">
        <f t="shared" si="226"/>
        <v>3.1203634154923888E-168</v>
      </c>
      <c r="HQ177" s="86">
        <f t="shared" si="226"/>
        <v>5.0226800844676684E-201</v>
      </c>
      <c r="HS177" s="86">
        <f t="shared" si="218"/>
        <v>3.8285360255673204E-5</v>
      </c>
      <c r="HT177" s="86">
        <f t="shared" si="218"/>
        <v>9.1182040674397222E-5</v>
      </c>
      <c r="HU177" s="86">
        <f t="shared" si="218"/>
        <v>7.5348493534748169E-5</v>
      </c>
      <c r="HV177" s="86">
        <f t="shared" si="218"/>
        <v>2.767076071821987E-5</v>
      </c>
      <c r="HW177" s="86">
        <f t="shared" si="218"/>
        <v>2.9339601034867368E-5</v>
      </c>
      <c r="HX177" s="86">
        <f t="shared" si="218"/>
        <v>1.3588041062624693E-5</v>
      </c>
      <c r="HY177" s="86">
        <f t="shared" si="218"/>
        <v>7.0637891446774557E-6</v>
      </c>
      <c r="HZ177" s="86">
        <f t="shared" si="218"/>
        <v>3.7276687761679443E-6</v>
      </c>
      <c r="IA177" s="86">
        <f t="shared" si="218"/>
        <v>3.0983883453185426E-6</v>
      </c>
      <c r="IB177" s="86">
        <f t="shared" si="218"/>
        <v>5.0015836588565785E-6</v>
      </c>
      <c r="IC177" s="86">
        <f t="shared" si="218"/>
        <v>1.2753617546594221E-5</v>
      </c>
      <c r="ID177" s="86">
        <f t="shared" si="218"/>
        <v>2.3889982088698723E-5</v>
      </c>
      <c r="IE177" s="86">
        <f t="shared" si="218"/>
        <v>3.8577651238653391E-5</v>
      </c>
      <c r="IF177" s="86">
        <f t="shared" si="218"/>
        <v>2.7219183718319541E-17</v>
      </c>
      <c r="IG177" s="86">
        <f t="shared" si="218"/>
        <v>3.6301401036194227E-13</v>
      </c>
      <c r="II177" s="86">
        <f t="shared" si="219"/>
        <v>0.20797773877623532</v>
      </c>
      <c r="IJ177" s="86">
        <f t="shared" si="219"/>
        <v>0.27435335215462314</v>
      </c>
      <c r="IK177" s="86">
        <f t="shared" si="219"/>
        <v>0.19846188273273294</v>
      </c>
      <c r="IL177" s="86">
        <f t="shared" si="219"/>
        <v>0.34749835226245601</v>
      </c>
      <c r="IM177" s="86">
        <f t="shared" si="219"/>
        <v>0.27854121345089211</v>
      </c>
      <c r="IN177" s="86">
        <f t="shared" si="219"/>
        <v>0.55201952652814423</v>
      </c>
      <c r="IO177" s="86">
        <f t="shared" si="219"/>
        <v>0.5169526453246972</v>
      </c>
      <c r="IP177" s="86">
        <f t="shared" si="219"/>
        <v>0.56351087012050027</v>
      </c>
      <c r="IQ177" s="86">
        <f t="shared" si="219"/>
        <v>0.57056120585392867</v>
      </c>
      <c r="IR177" s="86">
        <f t="shared" si="219"/>
        <v>0.5274647863520876</v>
      </c>
      <c r="IS177" s="86">
        <f t="shared" si="219"/>
        <v>0.44739056794251253</v>
      </c>
      <c r="IT177" s="86">
        <f t="shared" si="219"/>
        <v>0.26985012189942192</v>
      </c>
      <c r="IU177" s="86">
        <f t="shared" si="219"/>
        <v>0.18890186790007052</v>
      </c>
      <c r="IV177" s="86">
        <f t="shared" si="219"/>
        <v>0.14029690209195025</v>
      </c>
      <c r="IW177" s="86">
        <f t="shared" si="219"/>
        <v>0.15626313426652461</v>
      </c>
      <c r="IY177" s="86">
        <f t="shared" si="220"/>
        <v>0.20801602413649101</v>
      </c>
      <c r="IZ177" s="86">
        <f t="shared" si="220"/>
        <v>0.27444453419529752</v>
      </c>
      <c r="JA177" s="86">
        <f t="shared" si="220"/>
        <v>0.19853723122626768</v>
      </c>
      <c r="JB177" s="86">
        <f t="shared" si="220"/>
        <v>0.34752602302317426</v>
      </c>
      <c r="JC177" s="86">
        <f t="shared" si="220"/>
        <v>0.27857055305192696</v>
      </c>
      <c r="JD177" s="86">
        <f t="shared" si="220"/>
        <v>0.5520331145692069</v>
      </c>
      <c r="JE177" s="86">
        <f t="shared" si="220"/>
        <v>0.51695970911384193</v>
      </c>
      <c r="JF177" s="86">
        <f t="shared" si="220"/>
        <v>0.56351459778927648</v>
      </c>
      <c r="JG177" s="86">
        <f t="shared" si="220"/>
        <v>0.570564304242274</v>
      </c>
      <c r="JH177" s="86">
        <f t="shared" si="220"/>
        <v>0.5274697879357465</v>
      </c>
      <c r="JI177" s="86">
        <f t="shared" si="220"/>
        <v>0.44740332156005913</v>
      </c>
      <c r="JJ177" s="86">
        <f t="shared" si="220"/>
        <v>0.26987401188151061</v>
      </c>
      <c r="JK177" s="86">
        <f t="shared" si="220"/>
        <v>0.18894044555130918</v>
      </c>
      <c r="JL177" s="86">
        <f t="shared" si="220"/>
        <v>0.14029690209195028</v>
      </c>
      <c r="JM177" s="86">
        <f t="shared" si="220"/>
        <v>0.15626313426688762</v>
      </c>
    </row>
    <row r="178" spans="2:273" x14ac:dyDescent="0.25">
      <c r="B178" s="2">
        <v>151</v>
      </c>
      <c r="C178" s="37">
        <v>49.508000000000003</v>
      </c>
      <c r="D178" s="37">
        <v>50.210999999999999</v>
      </c>
      <c r="E178" s="37">
        <v>51.195999999999998</v>
      </c>
      <c r="F178" s="37">
        <v>55.914999999999999</v>
      </c>
      <c r="G178" s="37">
        <v>59.069000000000003</v>
      </c>
      <c r="H178" s="37">
        <v>61.1</v>
      </c>
      <c r="I178" s="37">
        <v>59.280999999999999</v>
      </c>
      <c r="J178" s="37">
        <v>68.841999999999999</v>
      </c>
      <c r="K178" s="37">
        <v>51.981999999999999</v>
      </c>
      <c r="L178" s="37">
        <v>55.322000000000003</v>
      </c>
      <c r="M178" s="37">
        <v>59.677999999999997</v>
      </c>
      <c r="N178" s="37">
        <v>62.383000000000003</v>
      </c>
      <c r="O178" s="37">
        <v>61.677999999999997</v>
      </c>
      <c r="P178" s="37">
        <v>72.468000000000004</v>
      </c>
      <c r="Q178" s="37">
        <v>93.442999999999998</v>
      </c>
      <c r="S178" s="4">
        <f t="shared" si="221"/>
        <v>48.548916986630601</v>
      </c>
      <c r="T178" s="4">
        <f t="shared" si="221"/>
        <v>50.138255230784274</v>
      </c>
      <c r="U178" s="4">
        <f t="shared" si="221"/>
        <v>50.955461286619055</v>
      </c>
      <c r="V178" s="4">
        <f t="shared" si="221"/>
        <v>55.860670749710295</v>
      </c>
      <c r="W178" s="4">
        <f t="shared" si="221"/>
        <v>58.07334694075513</v>
      </c>
      <c r="X178" s="4">
        <f t="shared" si="221"/>
        <v>59.703399613938359</v>
      </c>
      <c r="Y178" s="4">
        <f t="shared" si="221"/>
        <v>59.358505113518646</v>
      </c>
      <c r="Z178" s="4">
        <f t="shared" si="221"/>
        <v>68.947353770198305</v>
      </c>
      <c r="AA178" s="4">
        <f t="shared" si="221"/>
        <v>52.94530659589995</v>
      </c>
      <c r="AB178" s="4">
        <f t="shared" si="221"/>
        <v>53.802480136391864</v>
      </c>
      <c r="AC178" s="4">
        <f t="shared" si="221"/>
        <v>58.573720802372335</v>
      </c>
      <c r="AD178" s="4">
        <f t="shared" si="221"/>
        <v>61.096708504345209</v>
      </c>
      <c r="AE178" s="4">
        <f t="shared" si="221"/>
        <v>62.001554306946375</v>
      </c>
      <c r="AF178" s="4">
        <f t="shared" si="221"/>
        <v>72.868922186202084</v>
      </c>
      <c r="AG178" s="4">
        <f t="shared" si="221"/>
        <v>91.811707281667225</v>
      </c>
      <c r="AI178" s="4">
        <f t="shared" si="222"/>
        <v>0.95908301336940127</v>
      </c>
      <c r="AJ178" s="4">
        <f t="shared" si="222"/>
        <v>7.2744769215724148E-2</v>
      </c>
      <c r="AK178" s="4">
        <f t="shared" si="222"/>
        <v>0.24053871338094268</v>
      </c>
      <c r="AL178" s="4">
        <f t="shared" si="222"/>
        <v>5.4329250289704589E-2</v>
      </c>
      <c r="AM178" s="4">
        <f t="shared" si="222"/>
        <v>0.99565305924487291</v>
      </c>
      <c r="AN178" s="4">
        <f t="shared" si="222"/>
        <v>1.3966003860616425</v>
      </c>
      <c r="AO178" s="4">
        <f t="shared" si="222"/>
        <v>-7.7505113518647306E-2</v>
      </c>
      <c r="AP178" s="4">
        <f t="shared" si="222"/>
        <v>-0.10535377019830605</v>
      </c>
      <c r="AQ178" s="4">
        <f t="shared" si="222"/>
        <v>-0.96330659589995093</v>
      </c>
      <c r="AR178" s="4">
        <f t="shared" si="222"/>
        <v>1.5195198636081386</v>
      </c>
      <c r="AS178" s="4">
        <f t="shared" si="222"/>
        <v>1.1042791976276618</v>
      </c>
      <c r="AT178" s="4">
        <f t="shared" si="222"/>
        <v>1.2862914956547939</v>
      </c>
      <c r="AU178" s="4">
        <f t="shared" si="222"/>
        <v>-0.32355430694637732</v>
      </c>
      <c r="AV178" s="4">
        <f t="shared" si="222"/>
        <v>-0.40092218620208087</v>
      </c>
      <c r="AW178" s="4">
        <f t="shared" si="222"/>
        <v>1.631292718332773</v>
      </c>
      <c r="AY178" s="2">
        <f t="shared" ref="AY178:BM194" si="227">IF(OR($B178 &lt; C$230, $B178 &gt; C$233), #N/A, ((1-FG178)*DK178) + (FG178 - FW178)*EA178 + (FW178*EQ178))</f>
        <v>48.548916986630601</v>
      </c>
      <c r="AZ178" s="2">
        <f t="shared" si="227"/>
        <v>49.851927278333832</v>
      </c>
      <c r="BA178" s="2">
        <f t="shared" si="227"/>
        <v>49.189895318079195</v>
      </c>
      <c r="BB178" s="2">
        <f t="shared" si="227"/>
        <v>52.642801542018255</v>
      </c>
      <c r="BC178" s="2">
        <f t="shared" si="227"/>
        <v>55.247230183082372</v>
      </c>
      <c r="BD178" s="2">
        <f t="shared" si="227"/>
        <v>54.871610394410808</v>
      </c>
      <c r="BE178" s="2">
        <f t="shared" si="227"/>
        <v>55.965975812220705</v>
      </c>
      <c r="BF178" s="2">
        <f t="shared" si="227"/>
        <v>65.967487633435255</v>
      </c>
      <c r="BG178" s="2">
        <f t="shared" si="227"/>
        <v>49.526790873231718</v>
      </c>
      <c r="BH178" s="2">
        <f t="shared" si="227"/>
        <v>50.233092238209331</v>
      </c>
      <c r="BI178" s="2">
        <f t="shared" si="227"/>
        <v>52.22030162154951</v>
      </c>
      <c r="BJ178" s="2">
        <f t="shared" si="227"/>
        <v>52.108916612992005</v>
      </c>
      <c r="BK178" s="2">
        <f t="shared" si="227"/>
        <v>54.675497411255819</v>
      </c>
      <c r="BL178" s="2">
        <f t="shared" si="227"/>
        <v>52.562141345616546</v>
      </c>
      <c r="BM178" s="2">
        <f t="shared" si="227"/>
        <v>55.615681986357842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90.094653791443264</v>
      </c>
      <c r="DL178" s="2">
        <f t="shared" si="223"/>
        <v>90.329433967582787</v>
      </c>
      <c r="DM178" s="2">
        <f t="shared" si="223"/>
        <v>91.837320557491267</v>
      </c>
      <c r="DN178" s="2">
        <f t="shared" si="223"/>
        <v>101.23069888251283</v>
      </c>
      <c r="DO178" s="2">
        <f t="shared" si="223"/>
        <v>90.215622795497183</v>
      </c>
      <c r="DP178" s="2">
        <f t="shared" si="223"/>
        <v>91.226010131332075</v>
      </c>
      <c r="DQ178" s="2">
        <f t="shared" si="223"/>
        <v>104.51303292847504</v>
      </c>
      <c r="DR178" s="2">
        <f t="shared" si="223"/>
        <v>107.11039971550495</v>
      </c>
      <c r="DS178" s="2">
        <f t="shared" si="223"/>
        <v>93.892547338935572</v>
      </c>
      <c r="DT178" s="2">
        <f t="shared" si="223"/>
        <v>88.284228571428571</v>
      </c>
      <c r="DU178" s="2">
        <f t="shared" si="223"/>
        <v>72.888679943100996</v>
      </c>
      <c r="DV178" s="2">
        <f t="shared" si="223"/>
        <v>94.922680654338563</v>
      </c>
      <c r="DW178" s="2">
        <f t="shared" si="223"/>
        <v>88.717795163584668</v>
      </c>
      <c r="DX178" s="2">
        <f t="shared" si="223"/>
        <v>92.236138935574203</v>
      </c>
      <c r="DY178" s="2">
        <f t="shared" si="223"/>
        <v>72.756074193548386</v>
      </c>
      <c r="DZ178" s="5"/>
      <c r="EA178" s="2">
        <f t="shared" si="213"/>
        <v>47.990285694687067</v>
      </c>
      <c r="EB178" s="2">
        <f t="shared" si="213"/>
        <v>49.344804761904768</v>
      </c>
      <c r="EC178" s="2">
        <f t="shared" si="213"/>
        <v>49.039939336400593</v>
      </c>
      <c r="ED178" s="2">
        <f t="shared" si="213"/>
        <v>52.579537060908791</v>
      </c>
      <c r="EE178" s="2">
        <f t="shared" si="213"/>
        <v>55.345634616021272</v>
      </c>
      <c r="EF178" s="2">
        <f t="shared" si="213"/>
        <v>53.407470588235313</v>
      </c>
      <c r="EG178" s="2">
        <f t="shared" si="213"/>
        <v>55.740850297899037</v>
      </c>
      <c r="EH178" s="2">
        <f t="shared" si="213"/>
        <v>65.813392849211624</v>
      </c>
      <c r="EI178" s="2">
        <f t="shared" si="213"/>
        <v>49.018903890667325</v>
      </c>
      <c r="EJ178" s="2">
        <f t="shared" si="213"/>
        <v>50.270503854411317</v>
      </c>
      <c r="EK178" s="2">
        <f t="shared" si="212"/>
        <v>53.586347341337913</v>
      </c>
      <c r="EL178" s="2">
        <f t="shared" si="179"/>
        <v>52.284162396405378</v>
      </c>
      <c r="EM178" s="2">
        <f t="shared" si="179"/>
        <v>53.867357142857145</v>
      </c>
      <c r="EN178" s="2">
        <f t="shared" si="179"/>
        <v>52.227808792626348</v>
      </c>
      <c r="EO178" s="2">
        <f t="shared" si="179"/>
        <v>56.085446437558424</v>
      </c>
      <c r="EP178" s="5"/>
      <c r="EQ178" s="2">
        <f t="shared" si="224"/>
        <v>49.272584161544344</v>
      </c>
      <c r="ER178" s="2">
        <f t="shared" si="224"/>
        <v>50.462910820045565</v>
      </c>
      <c r="ES178" s="2">
        <f t="shared" si="224"/>
        <v>49.383549745784066</v>
      </c>
      <c r="ET178" s="2">
        <f t="shared" si="224"/>
        <v>52.706186099899476</v>
      </c>
      <c r="EU178" s="2">
        <f t="shared" si="224"/>
        <v>55.124461186153212</v>
      </c>
      <c r="EV178" s="2">
        <f t="shared" si="224"/>
        <v>56.090141598271359</v>
      </c>
      <c r="EW178" s="2">
        <f t="shared" si="224"/>
        <v>56.15985973053624</v>
      </c>
      <c r="EX178" s="2">
        <f t="shared" si="224"/>
        <v>66.087905280294038</v>
      </c>
      <c r="EY178" s="2">
        <f t="shared" si="224"/>
        <v>49.92833431501878</v>
      </c>
      <c r="EZ178" s="2">
        <f t="shared" si="224"/>
        <v>50.19552265757919</v>
      </c>
      <c r="FA178" s="2">
        <f t="shared" si="224"/>
        <v>50.882545684108884</v>
      </c>
      <c r="FB178" s="2">
        <f t="shared" si="224"/>
        <v>51.8930591001374</v>
      </c>
      <c r="FC178" s="2">
        <f t="shared" si="224"/>
        <v>55.750355903035974</v>
      </c>
      <c r="FD178" s="2">
        <f t="shared" si="224"/>
        <v>53.047932752982831</v>
      </c>
      <c r="FE178" s="2">
        <f t="shared" si="224"/>
        <v>54.694819528206644</v>
      </c>
      <c r="FG178" s="2">
        <f t="shared" si="225"/>
        <v>0.99993501110088212</v>
      </c>
      <c r="FH178" s="2">
        <f t="shared" si="225"/>
        <v>0.9999455646231713</v>
      </c>
      <c r="FI178" s="2">
        <f t="shared" si="225"/>
        <v>0.99993997413150959</v>
      </c>
      <c r="FJ178" s="2">
        <f t="shared" si="225"/>
        <v>0.99994069913543249</v>
      </c>
      <c r="FK178" s="2">
        <f t="shared" si="225"/>
        <v>0.99993344855105437</v>
      </c>
      <c r="FL178" s="2">
        <f t="shared" si="225"/>
        <v>0.99994127020180312</v>
      </c>
      <c r="FM178" s="2">
        <f t="shared" si="225"/>
        <v>0.99993370854235253</v>
      </c>
      <c r="FN178" s="2">
        <f t="shared" si="225"/>
        <v>0.99993068963617837</v>
      </c>
      <c r="FO178" s="2">
        <f t="shared" si="225"/>
        <v>0.99993011598990778</v>
      </c>
      <c r="FP178" s="2">
        <f t="shared" si="225"/>
        <v>0.99993168315071024</v>
      </c>
      <c r="FQ178" s="2">
        <f t="shared" si="225"/>
        <v>0.99993194024321042</v>
      </c>
      <c r="FR178" s="2">
        <f t="shared" si="225"/>
        <v>0.99993197433637149</v>
      </c>
      <c r="FS178" s="2">
        <f t="shared" si="225"/>
        <v>0.99993277189559715</v>
      </c>
      <c r="FT178" s="2">
        <f t="shared" si="225"/>
        <v>0.99993019787506732</v>
      </c>
      <c r="FU178" s="2">
        <f t="shared" si="225"/>
        <v>0.99992114063775528</v>
      </c>
      <c r="FV178" s="5"/>
      <c r="FW178" s="2">
        <f t="shared" ref="FW178:GK194" si="229">POWER(10,($B178-C$232)/C$229)/(1+POWER(10,($B178-C$232)/C$229))</f>
        <v>0.43351449742842707</v>
      </c>
      <c r="FX178" s="2">
        <f t="shared" si="229"/>
        <v>0.45155958061224971</v>
      </c>
      <c r="FY178" s="2">
        <f t="shared" si="229"/>
        <v>0.42893645732717978</v>
      </c>
      <c r="FZ178" s="2">
        <f t="shared" si="229"/>
        <v>0.4767460190176962</v>
      </c>
      <c r="GA178" s="2">
        <f t="shared" si="229"/>
        <v>0.45541221310827773</v>
      </c>
      <c r="GB178" s="2">
        <f t="shared" si="229"/>
        <v>0.54494894286734896</v>
      </c>
      <c r="GC178" s="2">
        <f t="shared" si="229"/>
        <v>0.5295640574148105</v>
      </c>
      <c r="GD178" s="2">
        <f t="shared" si="229"/>
        <v>0.5509130244363164</v>
      </c>
      <c r="GE178" s="2">
        <f t="shared" si="229"/>
        <v>0.55501885454594868</v>
      </c>
      <c r="GF178" s="2">
        <f t="shared" si="229"/>
        <v>0.53358169507474706</v>
      </c>
      <c r="GG178" s="2">
        <f t="shared" si="229"/>
        <v>0.50571735844413979</v>
      </c>
      <c r="GH178" s="2">
        <f t="shared" si="229"/>
        <v>0.45549679231530954</v>
      </c>
      <c r="GI178" s="2">
        <f t="shared" si="229"/>
        <v>0.42793301650204235</v>
      </c>
      <c r="GJ178" s="2">
        <f t="shared" si="229"/>
        <v>0.40425582296985862</v>
      </c>
      <c r="GK178" s="2">
        <f t="shared" si="229"/>
        <v>0.3387530351280354</v>
      </c>
      <c r="GL178" s="5"/>
      <c r="GM178" s="86">
        <f t="shared" ref="GM178:HA194" si="230" xml:space="preserve"> _xlfn.NORM.DIST($B178, C$7, ABS(C$11), TRUE) * _xlfn.NORM.DIST(($B178 - C$7)*C$15, 0, ABS(C$11), TRUE) * 2</f>
        <v>1.1486500886473833E-123</v>
      </c>
      <c r="GN178" s="86">
        <f t="shared" si="230"/>
        <v>3.4438711523189629E-87</v>
      </c>
      <c r="GO178" s="86">
        <f t="shared" si="230"/>
        <v>8.5312558178607972E-135</v>
      </c>
      <c r="GP178" s="86">
        <f t="shared" si="230"/>
        <v>2.5527442503397655E-120</v>
      </c>
      <c r="GQ178" s="86">
        <f t="shared" si="230"/>
        <v>1.3421505293290974E-144</v>
      </c>
      <c r="GR178" s="86">
        <f t="shared" si="230"/>
        <v>4.6780203468007174E-84</v>
      </c>
      <c r="GS178" s="86">
        <f t="shared" si="230"/>
        <v>1.900431975847054E-131</v>
      </c>
      <c r="GT178" s="86">
        <f t="shared" si="230"/>
        <v>2.7106816857175393E-165</v>
      </c>
      <c r="GU178" s="86">
        <f t="shared" si="230"/>
        <v>1.34894445810567E-179</v>
      </c>
      <c r="GV178" s="86">
        <f t="shared" si="230"/>
        <v>5.6783223399715075E-162</v>
      </c>
      <c r="GW178" s="86">
        <f t="shared" si="230"/>
        <v>1.7297869751181383E-188</v>
      </c>
      <c r="GX178" s="86">
        <f t="shared" si="230"/>
        <v>6.9844832857422583E-197</v>
      </c>
      <c r="GY178" s="86">
        <f t="shared" si="230"/>
        <v>2.7295078701158455E-217</v>
      </c>
      <c r="GZ178" s="86">
        <f t="shared" si="230"/>
        <v>7.129816499770919E-272</v>
      </c>
      <c r="HA178" s="86">
        <f t="shared" si="230"/>
        <v>7.5169982153617408E-290</v>
      </c>
      <c r="HC178" s="86">
        <f t="shared" si="181"/>
        <v>1.4234889292488492E-77</v>
      </c>
      <c r="HD178" s="86">
        <f t="shared" si="181"/>
        <v>2.4243958491905214E-39</v>
      </c>
      <c r="HE178" s="86">
        <f t="shared" si="181"/>
        <v>1.5037955392585145E-70</v>
      </c>
      <c r="HF178" s="86">
        <f t="shared" si="180"/>
        <v>1.5334728438970204E-48</v>
      </c>
      <c r="HG178" s="86">
        <f t="shared" si="180"/>
        <v>2.7851978305337754E-97</v>
      </c>
      <c r="HH178" s="86">
        <f t="shared" si="180"/>
        <v>1.2767998042040213E-56</v>
      </c>
      <c r="HI178" s="86">
        <f t="shared" si="180"/>
        <v>2.8674063980588907E-90</v>
      </c>
      <c r="HJ178" s="86">
        <f t="shared" si="180"/>
        <v>9.65957886266624E-119</v>
      </c>
      <c r="HK178" s="86">
        <f t="shared" si="180"/>
        <v>8.7670700921244612E-150</v>
      </c>
      <c r="HL178" s="86">
        <f t="shared" si="180"/>
        <v>2.1237672927404128E-129</v>
      </c>
      <c r="HM178" s="86">
        <f t="shared" si="180"/>
        <v>3.7979581894837811E-152</v>
      </c>
      <c r="HN178" s="86">
        <f t="shared" si="180"/>
        <v>2.1195993009701086E-137</v>
      </c>
      <c r="HO178" s="86">
        <f t="shared" si="226"/>
        <v>7.7008765259526191E-99</v>
      </c>
      <c r="HP178" s="86">
        <f t="shared" si="226"/>
        <v>1.8482573728286805E-173</v>
      </c>
      <c r="HQ178" s="86">
        <f t="shared" si="226"/>
        <v>2.9491328075861224E-207</v>
      </c>
      <c r="HS178" s="86">
        <f t="shared" ref="HS178:IG194" si="231" xml:space="preserve"> _xlfn.NORM.DIST($B178, C$9, ABS(C$13), TRUE) * _xlfn.NORM.DIST(($B178 - C$9)*C$17, 0, ABS(C$13), TRUE) * 2</f>
        <v>1.9602446412810675E-5</v>
      </c>
      <c r="HT178" s="86">
        <f t="shared" si="231"/>
        <v>4.9236641034204526E-5</v>
      </c>
      <c r="HU178" s="86">
        <f t="shared" si="231"/>
        <v>3.987751643676229E-5</v>
      </c>
      <c r="HV178" s="86">
        <f t="shared" si="231"/>
        <v>1.3736463947318397E-5</v>
      </c>
      <c r="HW178" s="86">
        <f t="shared" si="231"/>
        <v>1.4883327731209365E-5</v>
      </c>
      <c r="HX178" s="86">
        <f t="shared" si="231"/>
        <v>6.6565239852859319E-6</v>
      </c>
      <c r="HY178" s="86">
        <f t="shared" si="231"/>
        <v>3.4451617559914253E-6</v>
      </c>
      <c r="HZ178" s="86">
        <f t="shared" si="231"/>
        <v>1.7382267046307368E-6</v>
      </c>
      <c r="IA178" s="86">
        <f t="shared" si="231"/>
        <v>1.4285033316504356E-6</v>
      </c>
      <c r="IB178" s="86">
        <f t="shared" si="231"/>
        <v>2.356557059403658E-6</v>
      </c>
      <c r="IC178" s="86">
        <f t="shared" si="231"/>
        <v>6.15367177658206E-6</v>
      </c>
      <c r="ID178" s="86">
        <f t="shared" si="231"/>
        <v>1.1708188384671242E-5</v>
      </c>
      <c r="IE178" s="86">
        <f t="shared" si="231"/>
        <v>1.9639688306110441E-5</v>
      </c>
      <c r="IF178" s="86">
        <f t="shared" si="231"/>
        <v>1.2544443315293654E-18</v>
      </c>
      <c r="IG178" s="86">
        <f t="shared" si="231"/>
        <v>2.9984410864028921E-14</v>
      </c>
      <c r="II178" s="86">
        <f t="shared" ref="II178:IW194" si="232" xml:space="preserve"> _xlfn.NORM.DIST($B178, C$10, ABS(C$14), TRUE) * _xlfn.NORM.DIST(($B178 - C$10)*C$18, 0, ABS(C$14), TRUE) * 2</f>
        <v>0.28153803938168293</v>
      </c>
      <c r="IJ178" s="86">
        <f t="shared" si="232"/>
        <v>0.3502984215369237</v>
      </c>
      <c r="IK178" s="86">
        <f t="shared" si="232"/>
        <v>0.26961325650618762</v>
      </c>
      <c r="IL178" s="86">
        <f t="shared" si="232"/>
        <v>0.42789295989872006</v>
      </c>
      <c r="IM178" s="86">
        <f t="shared" si="232"/>
        <v>0.3575615099709662</v>
      </c>
      <c r="IN178" s="86">
        <f t="shared" si="232"/>
        <v>0.58566317474742735</v>
      </c>
      <c r="IO178" s="86">
        <f t="shared" si="232"/>
        <v>0.56446058643297192</v>
      </c>
      <c r="IP178" s="86">
        <f t="shared" si="232"/>
        <v>0.5910694782449214</v>
      </c>
      <c r="IQ178" s="86">
        <f t="shared" si="232"/>
        <v>0.59372580987878276</v>
      </c>
      <c r="IR178" s="86">
        <f t="shared" si="232"/>
        <v>0.57224696063755132</v>
      </c>
      <c r="IS178" s="86">
        <f t="shared" si="232"/>
        <v>0.51541143148033275</v>
      </c>
      <c r="IT178" s="86">
        <f t="shared" si="232"/>
        <v>0.3517181970831918</v>
      </c>
      <c r="IU178" s="86">
        <f t="shared" si="232"/>
        <v>0.26051413232537618</v>
      </c>
      <c r="IV178" s="86">
        <f t="shared" si="232"/>
        <v>0.21113642491274573</v>
      </c>
      <c r="IW178" s="86">
        <f t="shared" si="232"/>
        <v>0.21146555374757586</v>
      </c>
      <c r="IY178" s="86">
        <f t="shared" ref="IY178:JM194" si="233">GM178+HC178+HS178+II178</f>
        <v>0.28155764182809573</v>
      </c>
      <c r="IZ178" s="86">
        <f t="shared" si="233"/>
        <v>0.35034765817795788</v>
      </c>
      <c r="JA178" s="86">
        <f t="shared" si="233"/>
        <v>0.26965313402262436</v>
      </c>
      <c r="JB178" s="86">
        <f t="shared" si="233"/>
        <v>0.42790669636266737</v>
      </c>
      <c r="JC178" s="86">
        <f t="shared" si="233"/>
        <v>0.35757639329869739</v>
      </c>
      <c r="JD178" s="86">
        <f t="shared" si="233"/>
        <v>0.58566983127141259</v>
      </c>
      <c r="JE178" s="86">
        <f t="shared" si="233"/>
        <v>0.56446403159472791</v>
      </c>
      <c r="JF178" s="86">
        <f t="shared" si="233"/>
        <v>0.59107121647162608</v>
      </c>
      <c r="JG178" s="86">
        <f t="shared" si="233"/>
        <v>0.59372723838211439</v>
      </c>
      <c r="JH178" s="86">
        <f t="shared" si="233"/>
        <v>0.5722493171946107</v>
      </c>
      <c r="JI178" s="86">
        <f t="shared" si="233"/>
        <v>0.51541758515210934</v>
      </c>
      <c r="JJ178" s="86">
        <f t="shared" si="233"/>
        <v>0.35172990527157649</v>
      </c>
      <c r="JK178" s="86">
        <f t="shared" si="233"/>
        <v>0.26053377201368227</v>
      </c>
      <c r="JL178" s="86">
        <f t="shared" si="233"/>
        <v>0.21113642491274573</v>
      </c>
      <c r="JM178" s="86">
        <f t="shared" si="233"/>
        <v>0.21146555374760584</v>
      </c>
    </row>
    <row r="179" spans="2:273" x14ac:dyDescent="0.25">
      <c r="B179" s="2">
        <v>152</v>
      </c>
      <c r="C179" s="37">
        <v>47.845999999999997</v>
      </c>
      <c r="D179" s="37">
        <v>50.981999999999999</v>
      </c>
      <c r="E179" s="37">
        <v>50.963999999999999</v>
      </c>
      <c r="F179" s="37">
        <v>56.168999999999997</v>
      </c>
      <c r="G179" s="37">
        <v>59.259</v>
      </c>
      <c r="H179" s="37">
        <v>59.1</v>
      </c>
      <c r="I179" s="37">
        <v>58.947000000000003</v>
      </c>
      <c r="J179" s="37">
        <v>68.087999999999994</v>
      </c>
      <c r="K179" s="37">
        <v>51.445999999999998</v>
      </c>
      <c r="L179" s="37">
        <v>52.22</v>
      </c>
      <c r="M179" s="37">
        <v>58.814</v>
      </c>
      <c r="N179" s="37">
        <v>62.05</v>
      </c>
      <c r="O179" s="37">
        <v>63.712000000000003</v>
      </c>
      <c r="P179" s="37">
        <v>77.031999999999996</v>
      </c>
      <c r="Q179" s="37">
        <v>99.82</v>
      </c>
      <c r="S179" s="4">
        <f t="shared" si="221"/>
        <v>48.426596146746014</v>
      </c>
      <c r="T179" s="4">
        <f t="shared" si="221"/>
        <v>50.032157924360867</v>
      </c>
      <c r="U179" s="4">
        <f t="shared" si="221"/>
        <v>50.994720247300044</v>
      </c>
      <c r="V179" s="4">
        <f t="shared" si="221"/>
        <v>55.584821634330332</v>
      </c>
      <c r="W179" s="4">
        <f t="shared" si="221"/>
        <v>58.001088224181508</v>
      </c>
      <c r="X179" s="4">
        <f t="shared" si="221"/>
        <v>58.503238997033179</v>
      </c>
      <c r="Y179" s="4">
        <f t="shared" si="221"/>
        <v>58.631278844858208</v>
      </c>
      <c r="Z179" s="4">
        <f t="shared" si="221"/>
        <v>68.116909029083217</v>
      </c>
      <c r="AA179" s="4">
        <f t="shared" si="221"/>
        <v>51.902344760457858</v>
      </c>
      <c r="AB179" s="4">
        <f t="shared" si="221"/>
        <v>52.866647294348844</v>
      </c>
      <c r="AC179" s="4">
        <f t="shared" si="221"/>
        <v>57.528271067993465</v>
      </c>
      <c r="AD179" s="4">
        <f t="shared" si="221"/>
        <v>61.155853155877594</v>
      </c>
      <c r="AE179" s="4">
        <f t="shared" si="221"/>
        <v>62.774218706910858</v>
      </c>
      <c r="AF179" s="4">
        <f t="shared" si="221"/>
        <v>76.957399734454796</v>
      </c>
      <c r="AG179" s="4">
        <f t="shared" si="221"/>
        <v>99.096514311851195</v>
      </c>
      <c r="AI179" s="4">
        <f t="shared" si="222"/>
        <v>-0.58059614674601789</v>
      </c>
      <c r="AJ179" s="4">
        <f t="shared" si="222"/>
        <v>0.94984207563913259</v>
      </c>
      <c r="AK179" s="4">
        <f t="shared" si="222"/>
        <v>-3.0720247300045855E-2</v>
      </c>
      <c r="AL179" s="4">
        <f t="shared" si="222"/>
        <v>0.58417836566966486</v>
      </c>
      <c r="AM179" s="4">
        <f t="shared" si="222"/>
        <v>1.2579117758184921</v>
      </c>
      <c r="AN179" s="4">
        <f t="shared" si="222"/>
        <v>0.59676100296682222</v>
      </c>
      <c r="AO179" s="4">
        <f t="shared" si="222"/>
        <v>0.31572115514179444</v>
      </c>
      <c r="AP179" s="4">
        <f t="shared" si="222"/>
        <v>-2.8909029083223459E-2</v>
      </c>
      <c r="AQ179" s="4">
        <f t="shared" si="222"/>
        <v>-0.45634476045785988</v>
      </c>
      <c r="AR179" s="4">
        <f t="shared" si="222"/>
        <v>-0.64664729434884549</v>
      </c>
      <c r="AS179" s="4">
        <f t="shared" si="222"/>
        <v>1.2857289320065348</v>
      </c>
      <c r="AT179" s="4">
        <f t="shared" si="222"/>
        <v>0.89414684412240319</v>
      </c>
      <c r="AU179" s="4">
        <f t="shared" si="222"/>
        <v>0.93778129308914515</v>
      </c>
      <c r="AV179" s="4">
        <f t="shared" si="222"/>
        <v>7.4600265545200273E-2</v>
      </c>
      <c r="AW179" s="4">
        <f t="shared" si="222"/>
        <v>0.72348568814879854</v>
      </c>
      <c r="AY179" s="2">
        <f t="shared" si="227"/>
        <v>48.426596146746014</v>
      </c>
      <c r="AZ179" s="2">
        <f t="shared" si="227"/>
        <v>49.737067520401808</v>
      </c>
      <c r="BA179" s="2">
        <f t="shared" si="227"/>
        <v>49.040685813323599</v>
      </c>
      <c r="BB179" s="2">
        <f t="shared" si="227"/>
        <v>52.501463378113201</v>
      </c>
      <c r="BC179" s="2">
        <f t="shared" si="227"/>
        <v>55.107680484555779</v>
      </c>
      <c r="BD179" s="2">
        <f t="shared" si="227"/>
        <v>54.779233647673109</v>
      </c>
      <c r="BE179" s="2">
        <f t="shared" si="227"/>
        <v>55.863261174529086</v>
      </c>
      <c r="BF179" s="2">
        <f t="shared" si="227"/>
        <v>65.876092929530813</v>
      </c>
      <c r="BG179" s="2">
        <f t="shared" si="227"/>
        <v>49.375824915704364</v>
      </c>
      <c r="BH179" s="2">
        <f t="shared" si="227"/>
        <v>50.023180172466056</v>
      </c>
      <c r="BI179" s="2">
        <f t="shared" si="227"/>
        <v>51.995058710804102</v>
      </c>
      <c r="BJ179" s="2">
        <f t="shared" si="227"/>
        <v>51.909095550711257</v>
      </c>
      <c r="BK179" s="2">
        <f t="shared" si="227"/>
        <v>54.583495281602225</v>
      </c>
      <c r="BL179" s="2">
        <f t="shared" si="227"/>
        <v>52.417310571159206</v>
      </c>
      <c r="BM179" s="2">
        <f t="shared" si="227"/>
        <v>55.451360043175761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90.261850968377288</v>
      </c>
      <c r="DL179" s="2">
        <f t="shared" si="223"/>
        <v>90.481729175475664</v>
      </c>
      <c r="DM179" s="2">
        <f t="shared" si="223"/>
        <v>91.999250871080122</v>
      </c>
      <c r="DN179" s="2">
        <f t="shared" si="223"/>
        <v>101.41827665357897</v>
      </c>
      <c r="DO179" s="2">
        <f t="shared" si="223"/>
        <v>90.292918761726085</v>
      </c>
      <c r="DP179" s="2">
        <f t="shared" si="223"/>
        <v>91.307908630393996</v>
      </c>
      <c r="DQ179" s="2">
        <f t="shared" si="223"/>
        <v>104.74153981106613</v>
      </c>
      <c r="DR179" s="2">
        <f t="shared" si="223"/>
        <v>107.28614983404455</v>
      </c>
      <c r="DS179" s="2">
        <f t="shared" si="223"/>
        <v>94.043807563025211</v>
      </c>
      <c r="DT179" s="2">
        <f t="shared" si="223"/>
        <v>88.372900000000001</v>
      </c>
      <c r="DU179" s="2">
        <f t="shared" si="223"/>
        <v>72.840166903745853</v>
      </c>
      <c r="DV179" s="2">
        <f t="shared" si="223"/>
        <v>95.05208961593172</v>
      </c>
      <c r="DW179" s="2">
        <f t="shared" si="223"/>
        <v>88.796521610679548</v>
      </c>
      <c r="DX179" s="2">
        <f t="shared" si="223"/>
        <v>92.38013445378148</v>
      </c>
      <c r="DY179" s="2">
        <f t="shared" si="223"/>
        <v>72.745709677419356</v>
      </c>
      <c r="EA179" s="2">
        <f t="shared" si="213"/>
        <v>47.825382020724916</v>
      </c>
      <c r="EB179" s="2">
        <f t="shared" si="213"/>
        <v>49.192565476190481</v>
      </c>
      <c r="EC179" s="2">
        <f t="shared" si="213"/>
        <v>48.87951820881716</v>
      </c>
      <c r="ED179" s="2">
        <f t="shared" si="213"/>
        <v>52.4340427811795</v>
      </c>
      <c r="EE179" s="2">
        <f t="shared" si="213"/>
        <v>55.213719081408563</v>
      </c>
      <c r="EF179" s="2">
        <f t="shared" si="213"/>
        <v>53.221441176470606</v>
      </c>
      <c r="EG179" s="2">
        <f t="shared" si="213"/>
        <v>55.623950925054885</v>
      </c>
      <c r="EH179" s="2">
        <f t="shared" si="213"/>
        <v>65.712744392627116</v>
      </c>
      <c r="EI179" s="2">
        <f t="shared" si="213"/>
        <v>48.836882935237625</v>
      </c>
      <c r="EJ179" s="2">
        <f t="shared" si="213"/>
        <v>50.063375859137466</v>
      </c>
      <c r="EK179" s="2">
        <f t="shared" si="212"/>
        <v>53.453059761422111</v>
      </c>
      <c r="EL179" s="2">
        <f t="shared" si="179"/>
        <v>52.097710154767839</v>
      </c>
      <c r="EM179" s="2">
        <f t="shared" si="179"/>
        <v>53.712891428571432</v>
      </c>
      <c r="EN179" s="2">
        <f t="shared" si="179"/>
        <v>52.056293531406702</v>
      </c>
      <c r="EO179" s="2">
        <f t="shared" si="179"/>
        <v>55.960660435689128</v>
      </c>
      <c r="EQ179" s="2">
        <f t="shared" si="224"/>
        <v>49.137580308079677</v>
      </c>
      <c r="ER179" s="2">
        <f t="shared" si="224"/>
        <v>50.335881252847386</v>
      </c>
      <c r="ES179" s="2">
        <f t="shared" si="224"/>
        <v>49.231149298831276</v>
      </c>
      <c r="ET179" s="2">
        <f t="shared" si="224"/>
        <v>52.563649001455431</v>
      </c>
      <c r="EU179" s="2">
        <f t="shared" si="224"/>
        <v>54.987584170562243</v>
      </c>
      <c r="EV179" s="2">
        <f t="shared" si="224"/>
        <v>55.961993001894015</v>
      </c>
      <c r="EW179" s="2">
        <f t="shared" si="224"/>
        <v>56.051770262108235</v>
      </c>
      <c r="EX179" s="2">
        <f t="shared" si="224"/>
        <v>65.99295151126131</v>
      </c>
      <c r="EY179" s="2">
        <f t="shared" si="224"/>
        <v>49.7649091352813</v>
      </c>
      <c r="EZ179" s="2">
        <f t="shared" si="224"/>
        <v>49.986845828621497</v>
      </c>
      <c r="FA179" s="2">
        <f t="shared" si="224"/>
        <v>50.693135853702699</v>
      </c>
      <c r="FB179" s="2">
        <f t="shared" si="224"/>
        <v>51.697893417140051</v>
      </c>
      <c r="FC179" s="2">
        <f t="shared" si="224"/>
        <v>55.640152382672255</v>
      </c>
      <c r="FD179" s="2">
        <f t="shared" si="224"/>
        <v>52.896505040919685</v>
      </c>
      <c r="FE179" s="2">
        <f t="shared" si="224"/>
        <v>54.541322746029806</v>
      </c>
      <c r="FG179" s="2">
        <f t="shared" si="225"/>
        <v>0.99994072908063669</v>
      </c>
      <c r="FH179" s="2">
        <f t="shared" si="225"/>
        <v>0.99995035410849775</v>
      </c>
      <c r="FI179" s="2">
        <f t="shared" si="225"/>
        <v>0.99994525546815483</v>
      </c>
      <c r="FJ179" s="2">
        <f t="shared" si="225"/>
        <v>0.99994591668653354</v>
      </c>
      <c r="FK179" s="2">
        <f t="shared" si="225"/>
        <v>0.99993930400176279</v>
      </c>
      <c r="FL179" s="2">
        <f t="shared" si="225"/>
        <v>0.99994643751066259</v>
      </c>
      <c r="FM179" s="2">
        <f t="shared" si="225"/>
        <v>0.99993954111941641</v>
      </c>
      <c r="FN179" s="2">
        <f t="shared" si="225"/>
        <v>0.9999367878114116</v>
      </c>
      <c r="FO179" s="2">
        <f t="shared" si="225"/>
        <v>0.99993626463338714</v>
      </c>
      <c r="FP179" s="2">
        <f t="shared" si="225"/>
        <v>0.99993769391840637</v>
      </c>
      <c r="FQ179" s="2">
        <f t="shared" si="225"/>
        <v>0.99993792839236684</v>
      </c>
      <c r="FR179" s="2">
        <f t="shared" si="225"/>
        <v>0.99993795948607167</v>
      </c>
      <c r="FS179" s="2">
        <f t="shared" si="225"/>
        <v>0.99993868687738707</v>
      </c>
      <c r="FT179" s="2">
        <f t="shared" si="225"/>
        <v>0.99993633931445824</v>
      </c>
      <c r="FU179" s="2">
        <f t="shared" si="225"/>
        <v>0.99992807890780422</v>
      </c>
      <c r="FW179" s="2">
        <f t="shared" si="229"/>
        <v>0.45625640824371372</v>
      </c>
      <c r="FX179" s="2">
        <f t="shared" si="229"/>
        <v>0.47445527993696518</v>
      </c>
      <c r="FY179" s="2">
        <f t="shared" si="229"/>
        <v>0.45162967507275442</v>
      </c>
      <c r="FZ179" s="2">
        <f t="shared" si="229"/>
        <v>0.49975508212781788</v>
      </c>
      <c r="GA179" s="2">
        <f t="shared" si="229"/>
        <v>0.47833288318871886</v>
      </c>
      <c r="GB179" s="2">
        <f t="shared" si="229"/>
        <v>0.56767854224221737</v>
      </c>
      <c r="GC179" s="2">
        <f t="shared" si="229"/>
        <v>0.55243097860187251</v>
      </c>
      <c r="GD179" s="2">
        <f t="shared" si="229"/>
        <v>0.5735778296499513</v>
      </c>
      <c r="GE179" s="2">
        <f t="shared" si="229"/>
        <v>0.57763530870887037</v>
      </c>
      <c r="GF179" s="2">
        <f t="shared" si="229"/>
        <v>0.55641690877753402</v>
      </c>
      <c r="GG179" s="2">
        <f t="shared" si="229"/>
        <v>0.52871183710693914</v>
      </c>
      <c r="GH179" s="2">
        <f t="shared" si="229"/>
        <v>0.47841797961921417</v>
      </c>
      <c r="GI179" s="2">
        <f t="shared" si="229"/>
        <v>0.45061503698491745</v>
      </c>
      <c r="GJ179" s="2">
        <f t="shared" si="229"/>
        <v>0.42661876484348876</v>
      </c>
      <c r="GK179" s="2">
        <f t="shared" si="229"/>
        <v>0.35968014892208378</v>
      </c>
      <c r="GM179" s="86">
        <f t="shared" si="230"/>
        <v>1.7593868129603882E-126</v>
      </c>
      <c r="GN179" s="86">
        <f t="shared" si="230"/>
        <v>3.4588891689255315E-89</v>
      </c>
      <c r="GO179" s="86">
        <f t="shared" si="230"/>
        <v>6.8190202317584703E-138</v>
      </c>
      <c r="GP179" s="86">
        <f t="shared" si="230"/>
        <v>4.2794402507642255E-123</v>
      </c>
      <c r="GQ179" s="86">
        <f t="shared" si="230"/>
        <v>6.2013984029540233E-148</v>
      </c>
      <c r="GR179" s="86">
        <f t="shared" si="230"/>
        <v>5.9082191616631218E-86</v>
      </c>
      <c r="GS179" s="86">
        <f t="shared" si="230"/>
        <v>1.8938817057562244E-134</v>
      </c>
      <c r="GT179" s="86">
        <f t="shared" si="230"/>
        <v>4.4210061431789659E-169</v>
      </c>
      <c r="GU179" s="86">
        <f t="shared" si="230"/>
        <v>1.1165145695543446E-183</v>
      </c>
      <c r="GV179" s="86">
        <f t="shared" si="230"/>
        <v>1.235679100857814E-165</v>
      </c>
      <c r="GW179" s="86">
        <f t="shared" si="230"/>
        <v>8.8567008351438323E-193</v>
      </c>
      <c r="GX179" s="86">
        <f t="shared" si="230"/>
        <v>2.1875661502161185E-201</v>
      </c>
      <c r="GY179" s="86">
        <f t="shared" si="230"/>
        <v>2.7864003759616582E-222</v>
      </c>
      <c r="GZ179" s="86">
        <f t="shared" si="230"/>
        <v>4.8037132026371708E-278</v>
      </c>
      <c r="HA179" s="86">
        <f t="shared" si="230"/>
        <v>2.0224135021181021E-296</v>
      </c>
      <c r="HC179" s="86">
        <f t="shared" si="181"/>
        <v>5.9800034460482272E-80</v>
      </c>
      <c r="HD179" s="86">
        <f t="shared" si="181"/>
        <v>1.5439217196616605E-40</v>
      </c>
      <c r="HE179" s="86">
        <f t="shared" si="181"/>
        <v>1.0117923081755691E-72</v>
      </c>
      <c r="HF179" s="86">
        <f t="shared" si="180"/>
        <v>5.1750127881558517E-50</v>
      </c>
      <c r="HG179" s="86">
        <f t="shared" si="180"/>
        <v>2.8668254478720812E-100</v>
      </c>
      <c r="HH179" s="86">
        <f t="shared" si="180"/>
        <v>2.588667925526096E-58</v>
      </c>
      <c r="HI179" s="86">
        <f t="shared" si="180"/>
        <v>5.4723496869346591E-93</v>
      </c>
      <c r="HJ179" s="86">
        <f t="shared" si="180"/>
        <v>2.5041390906762233E-122</v>
      </c>
      <c r="HK179" s="86">
        <f t="shared" si="180"/>
        <v>2.7862883722031549E-154</v>
      </c>
      <c r="HL179" s="86">
        <f t="shared" si="180"/>
        <v>2.7077774146437118E-133</v>
      </c>
      <c r="HM179" s="86">
        <f t="shared" si="180"/>
        <v>8.9609090713423989E-157</v>
      </c>
      <c r="HN179" s="86">
        <f t="shared" si="180"/>
        <v>1.2716546911254871E-141</v>
      </c>
      <c r="HO179" s="86">
        <f t="shared" si="226"/>
        <v>6.7909253780972812E-102</v>
      </c>
      <c r="HP179" s="86">
        <f t="shared" si="226"/>
        <v>9.0902230469688627E-179</v>
      </c>
      <c r="HQ179" s="86">
        <f t="shared" si="226"/>
        <v>1.38856094300131E-213</v>
      </c>
      <c r="HS179" s="86">
        <f t="shared" si="231"/>
        <v>9.8175935913245034E-6</v>
      </c>
      <c r="HT179" s="86">
        <f t="shared" si="231"/>
        <v>2.6049398706834805E-5</v>
      </c>
      <c r="HU179" s="86">
        <f t="shared" si="231"/>
        <v>2.0659297038542732E-5</v>
      </c>
      <c r="HV179" s="86">
        <f t="shared" si="231"/>
        <v>6.6614318113729695E-6</v>
      </c>
      <c r="HW179" s="86">
        <f t="shared" si="231"/>
        <v>7.3848522512928277E-6</v>
      </c>
      <c r="HX179" s="86">
        <f t="shared" si="231"/>
        <v>3.1874357100294097E-6</v>
      </c>
      <c r="HY179" s="86">
        <f t="shared" si="231"/>
        <v>1.6439924649908393E-6</v>
      </c>
      <c r="HZ179" s="86">
        <f t="shared" si="231"/>
        <v>7.9180883227495266E-7</v>
      </c>
      <c r="IA179" s="86">
        <f t="shared" si="231"/>
        <v>6.431614720841281E-7</v>
      </c>
      <c r="IB179" s="86">
        <f t="shared" si="231"/>
        <v>1.0847561733728609E-6</v>
      </c>
      <c r="IC179" s="86">
        <f t="shared" si="231"/>
        <v>2.8998514729455853E-6</v>
      </c>
      <c r="ID179" s="86">
        <f t="shared" si="231"/>
        <v>5.602376031971606E-6</v>
      </c>
      <c r="IE179" s="86">
        <f t="shared" si="231"/>
        <v>9.7764683812546044E-6</v>
      </c>
      <c r="IF179" s="86">
        <f t="shared" si="231"/>
        <v>5.1158531269014412E-20</v>
      </c>
      <c r="IG179" s="86">
        <f t="shared" si="231"/>
        <v>2.2252054094767554E-15</v>
      </c>
      <c r="II179" s="86">
        <f t="shared" si="232"/>
        <v>0.36059771317173767</v>
      </c>
      <c r="IJ179" s="86">
        <f t="shared" si="232"/>
        <v>0.42562439870951224</v>
      </c>
      <c r="IK179" s="86">
        <f t="shared" si="232"/>
        <v>0.34703127831880404</v>
      </c>
      <c r="IL179" s="86">
        <f t="shared" si="232"/>
        <v>0.49931799502959334</v>
      </c>
      <c r="IM179" s="86">
        <f t="shared" si="232"/>
        <v>0.43520531140765389</v>
      </c>
      <c r="IN179" s="86">
        <f t="shared" si="232"/>
        <v>0.5964115187020308</v>
      </c>
      <c r="IO179" s="86">
        <f t="shared" si="232"/>
        <v>0.59093517609095869</v>
      </c>
      <c r="IP179" s="86">
        <f t="shared" si="232"/>
        <v>0.59533048799974975</v>
      </c>
      <c r="IQ179" s="86">
        <f t="shared" si="232"/>
        <v>0.59349173128327226</v>
      </c>
      <c r="IR179" s="86">
        <f t="shared" si="232"/>
        <v>0.59415722655764103</v>
      </c>
      <c r="IS179" s="86">
        <f t="shared" si="232"/>
        <v>0.56498710671353858</v>
      </c>
      <c r="IT179" s="86">
        <f t="shared" si="232"/>
        <v>0.43270436512413601</v>
      </c>
      <c r="IU179" s="86">
        <f t="shared" si="232"/>
        <v>0.33941027283316655</v>
      </c>
      <c r="IV179" s="86">
        <f t="shared" si="232"/>
        <v>0.29393970300148137</v>
      </c>
      <c r="IW179" s="86">
        <f t="shared" si="232"/>
        <v>0.27756324240569991</v>
      </c>
      <c r="IY179" s="86">
        <f t="shared" si="233"/>
        <v>0.36060753076532898</v>
      </c>
      <c r="IZ179" s="86">
        <f t="shared" si="233"/>
        <v>0.42565044810821906</v>
      </c>
      <c r="JA179" s="86">
        <f t="shared" si="233"/>
        <v>0.34705193761584258</v>
      </c>
      <c r="JB179" s="86">
        <f t="shared" si="233"/>
        <v>0.49932465646140473</v>
      </c>
      <c r="JC179" s="86">
        <f t="shared" si="233"/>
        <v>0.43521269625990516</v>
      </c>
      <c r="JD179" s="86">
        <f t="shared" si="233"/>
        <v>0.59641470613774084</v>
      </c>
      <c r="JE179" s="86">
        <f t="shared" si="233"/>
        <v>0.59093682008342363</v>
      </c>
      <c r="JF179" s="86">
        <f t="shared" si="233"/>
        <v>0.59533127980858203</v>
      </c>
      <c r="JG179" s="86">
        <f t="shared" si="233"/>
        <v>0.59349237444474434</v>
      </c>
      <c r="JH179" s="86">
        <f t="shared" si="233"/>
        <v>0.59415831131381436</v>
      </c>
      <c r="JI179" s="86">
        <f t="shared" si="233"/>
        <v>0.56499000656501153</v>
      </c>
      <c r="JJ179" s="86">
        <f t="shared" si="233"/>
        <v>0.43270996750016799</v>
      </c>
      <c r="JK179" s="86">
        <f t="shared" si="233"/>
        <v>0.33942004930154779</v>
      </c>
      <c r="JL179" s="86">
        <f t="shared" si="233"/>
        <v>0.29393970300148137</v>
      </c>
      <c r="JM179" s="86">
        <f t="shared" si="233"/>
        <v>0.27756324240570213</v>
      </c>
    </row>
    <row r="180" spans="2:273" x14ac:dyDescent="0.25">
      <c r="B180" s="2">
        <v>153</v>
      </c>
      <c r="C180" s="37">
        <v>47.892000000000003</v>
      </c>
      <c r="D180" s="37">
        <v>51.965000000000003</v>
      </c>
      <c r="E180" s="37">
        <v>50.768000000000001</v>
      </c>
      <c r="F180" s="37">
        <v>55.627000000000002</v>
      </c>
      <c r="G180" s="37">
        <v>57.207000000000001</v>
      </c>
      <c r="H180" s="37">
        <v>58.933</v>
      </c>
      <c r="I180" s="37">
        <v>56.895000000000003</v>
      </c>
      <c r="J180" s="37">
        <v>66.316000000000003</v>
      </c>
      <c r="K180" s="37">
        <v>49.588999999999999</v>
      </c>
      <c r="L180" s="37">
        <v>51.085000000000001</v>
      </c>
      <c r="M180" s="37">
        <v>56.441000000000003</v>
      </c>
      <c r="N180" s="37">
        <v>61.9</v>
      </c>
      <c r="O180" s="37">
        <v>62.814</v>
      </c>
      <c r="P180" s="37">
        <v>78.483999999999995</v>
      </c>
      <c r="Q180" s="37">
        <v>105.754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48.305899743359333</v>
      </c>
      <c r="T180" s="4">
        <f t="shared" si="234"/>
        <v>49.908245820939648</v>
      </c>
      <c r="U180" s="4">
        <f t="shared" si="234"/>
        <v>50.911374506478886</v>
      </c>
      <c r="V180" s="4">
        <f t="shared" si="234"/>
        <v>55.100443694228204</v>
      </c>
      <c r="W180" s="4">
        <f t="shared" si="234"/>
        <v>57.727190930766071</v>
      </c>
      <c r="X180" s="4">
        <f t="shared" si="234"/>
        <v>57.354800213779271</v>
      </c>
      <c r="Y180" s="4">
        <f t="shared" si="234"/>
        <v>57.86578953631841</v>
      </c>
      <c r="Z180" s="4">
        <f t="shared" si="234"/>
        <v>67.347451846388978</v>
      </c>
      <c r="AA180" s="4">
        <f t="shared" si="234"/>
        <v>50.954995059765317</v>
      </c>
      <c r="AB180" s="4">
        <f t="shared" si="234"/>
        <v>51.914534931691577</v>
      </c>
      <c r="AC180" s="4">
        <f t="shared" si="234"/>
        <v>56.233290663810216</v>
      </c>
      <c r="AD180" s="4">
        <f t="shared" si="234"/>
        <v>60.519303268103215</v>
      </c>
      <c r="AE180" s="4">
        <f t="shared" si="234"/>
        <v>63.016336197150395</v>
      </c>
      <c r="AF180" s="4">
        <f t="shared" si="234"/>
        <v>79.261365621104147</v>
      </c>
      <c r="AG180" s="4">
        <f t="shared" si="234"/>
        <v>105.81325512795578</v>
      </c>
      <c r="AI180" s="4">
        <f t="shared" ref="AI180:AW196" si="235">IF(OR($B180 &lt; C$230, $B180 &gt; C$233), 0, C180-S180)</f>
        <v>-0.41389974335933033</v>
      </c>
      <c r="AJ180" s="4">
        <f t="shared" si="235"/>
        <v>2.0567541790603556</v>
      </c>
      <c r="AK180" s="4">
        <f t="shared" si="235"/>
        <v>-0.14337450647888517</v>
      </c>
      <c r="AL180" s="4">
        <f t="shared" si="235"/>
        <v>0.52655630577179835</v>
      </c>
      <c r="AM180" s="4">
        <f t="shared" si="235"/>
        <v>-0.52019093076606993</v>
      </c>
      <c r="AN180" s="4">
        <f t="shared" si="235"/>
        <v>1.5781997862207291</v>
      </c>
      <c r="AO180" s="4">
        <f t="shared" si="235"/>
        <v>-0.97078953631840648</v>
      </c>
      <c r="AP180" s="4">
        <f t="shared" si="235"/>
        <v>-1.0314518463889755</v>
      </c>
      <c r="AQ180" s="4">
        <f t="shared" si="235"/>
        <v>-1.3659950597653179</v>
      </c>
      <c r="AR180" s="4">
        <f t="shared" si="235"/>
        <v>-0.82953493169157611</v>
      </c>
      <c r="AS180" s="4">
        <f t="shared" si="235"/>
        <v>0.2077093361897866</v>
      </c>
      <c r="AT180" s="4">
        <f t="shared" si="235"/>
        <v>1.3806967318967835</v>
      </c>
      <c r="AU180" s="4">
        <f t="shared" si="235"/>
        <v>-0.20233619715039453</v>
      </c>
      <c r="AV180" s="4">
        <f t="shared" si="235"/>
        <v>-0.77736562110415264</v>
      </c>
      <c r="AW180" s="4">
        <f t="shared" si="235"/>
        <v>-5.9255127955779585E-2</v>
      </c>
      <c r="AY180" s="2">
        <f t="shared" si="227"/>
        <v>48.305899743359333</v>
      </c>
      <c r="AZ180" s="2">
        <f t="shared" si="227"/>
        <v>49.623502860264693</v>
      </c>
      <c r="BA180" s="2">
        <f t="shared" si="227"/>
        <v>48.891930114345669</v>
      </c>
      <c r="BB180" s="2">
        <f t="shared" si="227"/>
        <v>52.360280598663635</v>
      </c>
      <c r="BC180" s="2">
        <f t="shared" si="227"/>
        <v>54.967897905720783</v>
      </c>
      <c r="BD180" s="2">
        <f t="shared" si="227"/>
        <v>54.688715267782783</v>
      </c>
      <c r="BE180" s="2">
        <f t="shared" si="227"/>
        <v>55.760874900499701</v>
      </c>
      <c r="BF180" s="2">
        <f t="shared" si="227"/>
        <v>65.784888272000558</v>
      </c>
      <c r="BG180" s="2">
        <f t="shared" si="227"/>
        <v>49.225416850143347</v>
      </c>
      <c r="BH180" s="2">
        <f t="shared" si="227"/>
        <v>49.813232650437868</v>
      </c>
      <c r="BI180" s="2">
        <f t="shared" si="227"/>
        <v>51.767585371340488</v>
      </c>
      <c r="BJ180" s="2">
        <f t="shared" si="227"/>
        <v>51.708856772432227</v>
      </c>
      <c r="BK180" s="2">
        <f t="shared" si="227"/>
        <v>54.493925055639835</v>
      </c>
      <c r="BL180" s="2">
        <f t="shared" si="227"/>
        <v>52.273657953457516</v>
      </c>
      <c r="BM180" s="2">
        <f t="shared" si="227"/>
        <v>55.285052192145528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90.429048145311299</v>
      </c>
      <c r="DL180" s="2">
        <f t="shared" si="236"/>
        <v>90.634024383368541</v>
      </c>
      <c r="DM180" s="2">
        <f t="shared" si="236"/>
        <v>92.161181184668976</v>
      </c>
      <c r="DN180" s="2">
        <f t="shared" si="236"/>
        <v>101.6058544246451</v>
      </c>
      <c r="DO180" s="2">
        <f t="shared" si="236"/>
        <v>90.370214727954973</v>
      </c>
      <c r="DP180" s="2">
        <f t="shared" si="236"/>
        <v>91.389807129455903</v>
      </c>
      <c r="DQ180" s="2">
        <f t="shared" si="236"/>
        <v>104.97004669365722</v>
      </c>
      <c r="DR180" s="2">
        <f t="shared" si="236"/>
        <v>107.46189995258413</v>
      </c>
      <c r="DS180" s="2">
        <f t="shared" si="236"/>
        <v>94.195067787114851</v>
      </c>
      <c r="DT180" s="2">
        <f t="shared" si="236"/>
        <v>88.461571428571432</v>
      </c>
      <c r="DU180" s="2">
        <f t="shared" si="236"/>
        <v>72.79165386439071</v>
      </c>
      <c r="DV180" s="2">
        <f t="shared" si="236"/>
        <v>95.181498577524906</v>
      </c>
      <c r="DW180" s="2">
        <f t="shared" si="236"/>
        <v>88.875248057774414</v>
      </c>
      <c r="DX180" s="2">
        <f t="shared" si="236"/>
        <v>92.524129971988771</v>
      </c>
      <c r="DY180" s="2">
        <f t="shared" si="236"/>
        <v>72.735345161290311</v>
      </c>
      <c r="EA180" s="2">
        <f t="shared" si="213"/>
        <v>47.660478346762758</v>
      </c>
      <c r="EB180" s="2">
        <f t="shared" si="213"/>
        <v>49.040326190476193</v>
      </c>
      <c r="EC180" s="2">
        <f t="shared" si="213"/>
        <v>48.719097081233727</v>
      </c>
      <c r="ED180" s="2">
        <f t="shared" si="213"/>
        <v>52.288548501450201</v>
      </c>
      <c r="EE180" s="2">
        <f t="shared" si="213"/>
        <v>55.081803546795854</v>
      </c>
      <c r="EF180" s="2">
        <f t="shared" si="213"/>
        <v>53.035411764705898</v>
      </c>
      <c r="EG180" s="2">
        <f t="shared" si="213"/>
        <v>55.507051552210733</v>
      </c>
      <c r="EH180" s="2">
        <f t="shared" si="213"/>
        <v>65.612095936042621</v>
      </c>
      <c r="EI180" s="2">
        <f t="shared" si="213"/>
        <v>48.654861979807933</v>
      </c>
      <c r="EJ180" s="2">
        <f t="shared" si="213"/>
        <v>49.856247863863629</v>
      </c>
      <c r="EK180" s="2">
        <f t="shared" si="212"/>
        <v>53.319772181506316</v>
      </c>
      <c r="EL180" s="2">
        <f t="shared" si="179"/>
        <v>51.911257913130292</v>
      </c>
      <c r="EM180" s="2">
        <f t="shared" si="179"/>
        <v>53.558425714285718</v>
      </c>
      <c r="EN180" s="2">
        <f t="shared" si="179"/>
        <v>51.884778270187056</v>
      </c>
      <c r="EO180" s="2">
        <f t="shared" si="179"/>
        <v>55.835874433819839</v>
      </c>
      <c r="EQ180" s="2">
        <f t="shared" ref="EQ180:FE196" si="237">CU$228*$B180+CU$229</f>
        <v>49.002576454615017</v>
      </c>
      <c r="ER180" s="2">
        <f t="shared" si="237"/>
        <v>50.208851685649208</v>
      </c>
      <c r="ES180" s="2">
        <f t="shared" si="237"/>
        <v>49.078748851878487</v>
      </c>
      <c r="ET180" s="2">
        <f t="shared" si="237"/>
        <v>52.421111903011393</v>
      </c>
      <c r="EU180" s="2">
        <f t="shared" si="237"/>
        <v>54.850707154971282</v>
      </c>
      <c r="EV180" s="2">
        <f t="shared" si="237"/>
        <v>55.833844405516672</v>
      </c>
      <c r="EW180" s="2">
        <f t="shared" si="237"/>
        <v>55.94368079368023</v>
      </c>
      <c r="EX180" s="2">
        <f t="shared" si="237"/>
        <v>65.897997742228569</v>
      </c>
      <c r="EY180" s="2">
        <f t="shared" si="237"/>
        <v>49.601483955543813</v>
      </c>
      <c r="EZ180" s="2">
        <f t="shared" si="237"/>
        <v>49.778168999663805</v>
      </c>
      <c r="FA180" s="2">
        <f t="shared" si="237"/>
        <v>50.503726023296522</v>
      </c>
      <c r="FB180" s="2">
        <f t="shared" si="237"/>
        <v>51.502727734142695</v>
      </c>
      <c r="FC180" s="2">
        <f t="shared" si="237"/>
        <v>55.52994886230853</v>
      </c>
      <c r="FD180" s="2">
        <f t="shared" si="237"/>
        <v>52.745077328856532</v>
      </c>
      <c r="FE180" s="2">
        <f t="shared" si="237"/>
        <v>54.387825963852961</v>
      </c>
      <c r="FG180" s="2">
        <f t="shared" ref="FG180:FU196" si="238">POWER(10,($B180-C$231)/C$229)/(1+POWER(10,($B180-C$231)/C$229))</f>
        <v>0.9999459439971693</v>
      </c>
      <c r="FH180" s="2">
        <f t="shared" si="238"/>
        <v>0.99995472221103343</v>
      </c>
      <c r="FI180" s="2">
        <f t="shared" si="238"/>
        <v>0.99995007215306309</v>
      </c>
      <c r="FJ180" s="2">
        <f t="shared" si="238"/>
        <v>0.99995067519716607</v>
      </c>
      <c r="FK180" s="2">
        <f t="shared" si="238"/>
        <v>0.99994464429607</v>
      </c>
      <c r="FL180" s="2">
        <f t="shared" si="238"/>
        <v>0.99995115019891623</v>
      </c>
      <c r="FM180" s="2">
        <f t="shared" si="238"/>
        <v>0.99994486055224563</v>
      </c>
      <c r="FN180" s="2">
        <f t="shared" si="238"/>
        <v>0.99994234947817651</v>
      </c>
      <c r="FO180" s="2">
        <f t="shared" si="238"/>
        <v>0.99994187232881759</v>
      </c>
      <c r="FP180" s="2">
        <f t="shared" si="238"/>
        <v>0.99994317586670411</v>
      </c>
      <c r="FQ180" s="2">
        <f t="shared" si="238"/>
        <v>0.99994338971183794</v>
      </c>
      <c r="FR180" s="2">
        <f t="shared" si="238"/>
        <v>0.99994341806994347</v>
      </c>
      <c r="FS180" s="2">
        <f t="shared" si="238"/>
        <v>0.99994408146590785</v>
      </c>
      <c r="FT180" s="2">
        <f t="shared" si="238"/>
        <v>0.99994194043952733</v>
      </c>
      <c r="FU180" s="2">
        <f t="shared" si="238"/>
        <v>0.99993440676924705</v>
      </c>
      <c r="FW180" s="2">
        <f t="shared" si="229"/>
        <v>0.4791821811712676</v>
      </c>
      <c r="FX180" s="2">
        <f t="shared" si="229"/>
        <v>0.4974588928531038</v>
      </c>
      <c r="FY180" s="2">
        <f t="shared" si="229"/>
        <v>0.4745258533838082</v>
      </c>
      <c r="FZ180" s="2">
        <f t="shared" si="229"/>
        <v>0.5227651825944073</v>
      </c>
      <c r="GA180" s="2">
        <f t="shared" si="229"/>
        <v>0.50134515299800742</v>
      </c>
      <c r="GB180" s="2">
        <f t="shared" si="229"/>
        <v>0.59012672822961565</v>
      </c>
      <c r="GC180" s="2">
        <f t="shared" si="229"/>
        <v>0.57507826367173764</v>
      </c>
      <c r="GD180" s="2">
        <f t="shared" si="229"/>
        <v>0.59593772837991621</v>
      </c>
      <c r="GE180" s="2">
        <f t="shared" si="229"/>
        <v>0.59993084756477333</v>
      </c>
      <c r="GF180" s="2">
        <f t="shared" si="229"/>
        <v>0.57901620292820755</v>
      </c>
      <c r="GG180" s="2">
        <f t="shared" si="229"/>
        <v>0.55158510611431588</v>
      </c>
      <c r="GH180" s="2">
        <f t="shared" si="229"/>
        <v>0.50143040824184226</v>
      </c>
      <c r="GI180" s="2">
        <f t="shared" si="229"/>
        <v>0.47350419261172738</v>
      </c>
      <c r="GJ180" s="2">
        <f t="shared" si="229"/>
        <v>0.44928583435921421</v>
      </c>
      <c r="GK180" s="2">
        <f t="shared" si="229"/>
        <v>0.38115487430470235</v>
      </c>
      <c r="GM180" s="86">
        <f t="shared" si="230"/>
        <v>2.5029999097433304E-129</v>
      </c>
      <c r="GN180" s="86">
        <f t="shared" si="230"/>
        <v>3.2946077050004831E-91</v>
      </c>
      <c r="GO180" s="86">
        <f t="shared" si="230"/>
        <v>5.0215626079535808E-141</v>
      </c>
      <c r="GP180" s="86">
        <f t="shared" si="230"/>
        <v>6.6635791959185748E-126</v>
      </c>
      <c r="GQ180" s="86">
        <f t="shared" si="230"/>
        <v>2.6225969366561131E-151</v>
      </c>
      <c r="GR180" s="86">
        <f t="shared" si="230"/>
        <v>7.1002617147320425E-88</v>
      </c>
      <c r="GS180" s="86">
        <f t="shared" si="230"/>
        <v>1.7440794465522418E-137</v>
      </c>
      <c r="GT180" s="86">
        <f t="shared" si="230"/>
        <v>6.5258973801971265E-173</v>
      </c>
      <c r="GU180" s="86">
        <f t="shared" si="230"/>
        <v>8.3070214158306413E-188</v>
      </c>
      <c r="GV180" s="86">
        <f t="shared" si="230"/>
        <v>2.4447910734726258E-169</v>
      </c>
      <c r="GW180" s="86">
        <f t="shared" si="230"/>
        <v>4.0536105532007547E-197</v>
      </c>
      <c r="GX180" s="86">
        <f t="shared" si="230"/>
        <v>6.0872320111807279E-206</v>
      </c>
      <c r="GY180" s="86">
        <f t="shared" si="230"/>
        <v>2.4939920021773409E-227</v>
      </c>
      <c r="GZ180" s="86">
        <f t="shared" si="230"/>
        <v>2.7566132168668384E-284</v>
      </c>
      <c r="HA180" s="86">
        <f t="shared" si="230"/>
        <v>4.5879989527341711E-303</v>
      </c>
      <c r="HC180" s="86">
        <f t="shared" si="181"/>
        <v>2.3094765759235983E-82</v>
      </c>
      <c r="HD180" s="86">
        <f t="shared" si="181"/>
        <v>9.4217912400934287E-42</v>
      </c>
      <c r="HE180" s="86">
        <f t="shared" si="181"/>
        <v>6.3006932769365669E-75</v>
      </c>
      <c r="HF180" s="86">
        <f t="shared" si="180"/>
        <v>1.6578531198460765E-51</v>
      </c>
      <c r="HG180" s="86">
        <f t="shared" si="180"/>
        <v>2.6550173376623503E-103</v>
      </c>
      <c r="HH180" s="86">
        <f t="shared" si="180"/>
        <v>4.9484847503488773E-60</v>
      </c>
      <c r="HI180" s="86">
        <f t="shared" si="180"/>
        <v>9.5025179318289784E-96</v>
      </c>
      <c r="HJ180" s="86">
        <f t="shared" si="180"/>
        <v>5.7320458262274266E-126</v>
      </c>
      <c r="HK180" s="86">
        <f t="shared" si="180"/>
        <v>7.5849682585414758E-159</v>
      </c>
      <c r="HL180" s="86">
        <f t="shared" si="180"/>
        <v>3.017741496023158E-137</v>
      </c>
      <c r="HM180" s="86">
        <f t="shared" si="180"/>
        <v>1.7993469761200684E-161</v>
      </c>
      <c r="HN180" s="86">
        <f t="shared" si="180"/>
        <v>6.5745803239964761E-146</v>
      </c>
      <c r="HO180" s="86">
        <f t="shared" si="226"/>
        <v>5.3718445215117003E-105</v>
      </c>
      <c r="HP180" s="86">
        <f t="shared" si="226"/>
        <v>3.7122602800514932E-184</v>
      </c>
      <c r="HQ180" s="86">
        <f t="shared" si="226"/>
        <v>5.242571424163913E-220</v>
      </c>
      <c r="HS180" s="86">
        <f t="shared" si="231"/>
        <v>4.809438654953953E-6</v>
      </c>
      <c r="HT180" s="86">
        <f t="shared" si="231"/>
        <v>1.3502509920216483E-5</v>
      </c>
      <c r="HU180" s="86">
        <f t="shared" si="231"/>
        <v>1.0476430851750676E-5</v>
      </c>
      <c r="HV180" s="86">
        <f t="shared" si="231"/>
        <v>3.1555516202635972E-6</v>
      </c>
      <c r="HW180" s="86">
        <f t="shared" si="231"/>
        <v>3.5839131774563525E-6</v>
      </c>
      <c r="HX180" s="86">
        <f t="shared" si="231"/>
        <v>1.4918241309803326E-6</v>
      </c>
      <c r="HY180" s="86">
        <f t="shared" si="231"/>
        <v>7.6752045539957894E-7</v>
      </c>
      <c r="HZ180" s="86">
        <f t="shared" si="231"/>
        <v>3.5233850769216459E-7</v>
      </c>
      <c r="IA180" s="86">
        <f t="shared" si="231"/>
        <v>2.8276985861433108E-7</v>
      </c>
      <c r="IB180" s="86">
        <f t="shared" si="231"/>
        <v>4.8780987874024926E-7</v>
      </c>
      <c r="IC180" s="86">
        <f t="shared" si="231"/>
        <v>1.3345525666851169E-6</v>
      </c>
      <c r="ID180" s="86">
        <f t="shared" si="231"/>
        <v>2.6172150818346604E-6</v>
      </c>
      <c r="IE180" s="86">
        <f t="shared" si="231"/>
        <v>4.7583319720070424E-6</v>
      </c>
      <c r="IF180" s="86">
        <f t="shared" si="231"/>
        <v>1.8459915874846131E-21</v>
      </c>
      <c r="IG180" s="86">
        <f t="shared" si="231"/>
        <v>1.4835487074882476E-16</v>
      </c>
      <c r="II180" s="86">
        <f t="shared" si="232"/>
        <v>0.43798665116184093</v>
      </c>
      <c r="IJ180" s="86">
        <f t="shared" si="232"/>
        <v>0.49329272058014068</v>
      </c>
      <c r="IK180" s="86">
        <f t="shared" si="232"/>
        <v>0.42410429535074068</v>
      </c>
      <c r="IL180" s="86">
        <f t="shared" si="232"/>
        <v>0.55406849145359471</v>
      </c>
      <c r="IM180" s="86">
        <f t="shared" si="232"/>
        <v>0.50360942415494603</v>
      </c>
      <c r="IN180" s="86">
        <f t="shared" si="232"/>
        <v>0.58569073666976779</v>
      </c>
      <c r="IO180" s="86">
        <f t="shared" si="232"/>
        <v>0.59559502328557623</v>
      </c>
      <c r="IP180" s="86">
        <f t="shared" si="232"/>
        <v>0.57861078593930027</v>
      </c>
      <c r="IQ180" s="86">
        <f t="shared" si="232"/>
        <v>0.57277317700319552</v>
      </c>
      <c r="IR180" s="86">
        <f t="shared" si="232"/>
        <v>0.59312919597464198</v>
      </c>
      <c r="IS180" s="86">
        <f t="shared" si="232"/>
        <v>0.59175424709094582</v>
      </c>
      <c r="IT180" s="86">
        <f t="shared" si="232"/>
        <v>0.50398753180877998</v>
      </c>
      <c r="IU180" s="86">
        <f t="shared" si="232"/>
        <v>0.4186777020211559</v>
      </c>
      <c r="IV180" s="86">
        <f t="shared" si="232"/>
        <v>0.3782795517388361</v>
      </c>
      <c r="IW180" s="86">
        <f t="shared" si="232"/>
        <v>0.35175680457652703</v>
      </c>
      <c r="IY180" s="86">
        <f t="shared" si="233"/>
        <v>0.43799146060049587</v>
      </c>
      <c r="IZ180" s="86">
        <f t="shared" si="233"/>
        <v>0.49330622309006089</v>
      </c>
      <c r="JA180" s="86">
        <f t="shared" si="233"/>
        <v>0.4241147717815924</v>
      </c>
      <c r="JB180" s="86">
        <f t="shared" si="233"/>
        <v>0.55407164700521494</v>
      </c>
      <c r="JC180" s="86">
        <f t="shared" si="233"/>
        <v>0.50361300806812348</v>
      </c>
      <c r="JD180" s="86">
        <f t="shared" si="233"/>
        <v>0.58569222849389879</v>
      </c>
      <c r="JE180" s="86">
        <f t="shared" si="233"/>
        <v>0.59559579080603164</v>
      </c>
      <c r="JF180" s="86">
        <f t="shared" si="233"/>
        <v>0.57861113827780797</v>
      </c>
      <c r="JG180" s="86">
        <f t="shared" si="233"/>
        <v>0.57277345977305416</v>
      </c>
      <c r="JH180" s="86">
        <f t="shared" si="233"/>
        <v>0.59312968378452069</v>
      </c>
      <c r="JI180" s="86">
        <f t="shared" si="233"/>
        <v>0.5917555816435125</v>
      </c>
      <c r="JJ180" s="86">
        <f t="shared" si="233"/>
        <v>0.50399014902386186</v>
      </c>
      <c r="JK180" s="86">
        <f t="shared" si="233"/>
        <v>0.41868246035312789</v>
      </c>
      <c r="JL180" s="86">
        <f t="shared" si="233"/>
        <v>0.3782795517388361</v>
      </c>
      <c r="JM180" s="86">
        <f t="shared" si="233"/>
        <v>0.35175680457652719</v>
      </c>
    </row>
    <row r="181" spans="2:273" x14ac:dyDescent="0.25">
      <c r="B181" s="2">
        <v>154</v>
      </c>
      <c r="C181" s="37">
        <v>48.262</v>
      </c>
      <c r="D181" s="37">
        <v>49.420999999999999</v>
      </c>
      <c r="E181" s="37">
        <v>51.25</v>
      </c>
      <c r="F181" s="37">
        <v>54.712000000000003</v>
      </c>
      <c r="G181" s="37">
        <v>57.792999999999999</v>
      </c>
      <c r="H181" s="37">
        <v>57.667000000000002</v>
      </c>
      <c r="I181" s="37">
        <v>56.104999999999997</v>
      </c>
      <c r="J181" s="37">
        <v>65.123000000000005</v>
      </c>
      <c r="K181" s="37">
        <v>50.195999999999998</v>
      </c>
      <c r="L181" s="37">
        <v>48.746000000000002</v>
      </c>
      <c r="M181" s="37">
        <v>54</v>
      </c>
      <c r="N181" s="37">
        <v>58.7</v>
      </c>
      <c r="O181" s="37">
        <v>63.406999999999996</v>
      </c>
      <c r="P181" s="37">
        <v>78.403000000000006</v>
      </c>
      <c r="Q181" s="37">
        <v>110.098</v>
      </c>
      <c r="S181" s="4">
        <f t="shared" si="234"/>
        <v>48.186711370092851</v>
      </c>
      <c r="T181" s="4">
        <f t="shared" si="234"/>
        <v>49.768325680240316</v>
      </c>
      <c r="U181" s="4">
        <f t="shared" si="234"/>
        <v>50.692044475366473</v>
      </c>
      <c r="V181" s="4">
        <f t="shared" si="234"/>
        <v>54.477263700962119</v>
      </c>
      <c r="W181" s="4">
        <f t="shared" si="234"/>
        <v>57.278438907928738</v>
      </c>
      <c r="X181" s="4">
        <f t="shared" si="234"/>
        <v>56.372395205044072</v>
      </c>
      <c r="Y181" s="4">
        <f t="shared" si="234"/>
        <v>57.150340307617469</v>
      </c>
      <c r="Z181" s="4">
        <f t="shared" si="234"/>
        <v>66.70405209741439</v>
      </c>
      <c r="AA181" s="4">
        <f t="shared" si="234"/>
        <v>50.171968140951904</v>
      </c>
      <c r="AB181" s="4">
        <f t="shared" si="234"/>
        <v>51.043486883649948</v>
      </c>
      <c r="AC181" s="4">
        <f t="shared" si="234"/>
        <v>54.877467040662182</v>
      </c>
      <c r="AD181" s="4">
        <f t="shared" si="234"/>
        <v>59.280958768983588</v>
      </c>
      <c r="AE181" s="4">
        <f t="shared" si="234"/>
        <v>62.657291202118543</v>
      </c>
      <c r="AF181" s="4">
        <f t="shared" si="234"/>
        <v>79.062148165988773</v>
      </c>
      <c r="AG181" s="4">
        <f t="shared" si="234"/>
        <v>110.87717461390889</v>
      </c>
      <c r="AI181" s="4">
        <f t="shared" si="235"/>
        <v>7.5288629907149129E-2</v>
      </c>
      <c r="AJ181" s="4">
        <f t="shared" si="235"/>
        <v>-0.34732568024031707</v>
      </c>
      <c r="AK181" s="4">
        <f t="shared" si="235"/>
        <v>0.55795552463352749</v>
      </c>
      <c r="AL181" s="4">
        <f t="shared" si="235"/>
        <v>0.23473629903788407</v>
      </c>
      <c r="AM181" s="4">
        <f t="shared" si="235"/>
        <v>0.51456109207126133</v>
      </c>
      <c r="AN181" s="4">
        <f t="shared" si="235"/>
        <v>1.2946047949559301</v>
      </c>
      <c r="AO181" s="4">
        <f t="shared" si="235"/>
        <v>-1.0453403076174723</v>
      </c>
      <c r="AP181" s="4">
        <f t="shared" si="235"/>
        <v>-1.5810520974143856</v>
      </c>
      <c r="AQ181" s="4">
        <f t="shared" si="235"/>
        <v>2.4031859048093906E-2</v>
      </c>
      <c r="AR181" s="4">
        <f t="shared" si="235"/>
        <v>-2.2974868836499454</v>
      </c>
      <c r="AS181" s="4">
        <f t="shared" si="235"/>
        <v>-0.87746704066218228</v>
      </c>
      <c r="AT181" s="4">
        <f t="shared" si="235"/>
        <v>-0.58095876898358512</v>
      </c>
      <c r="AU181" s="4">
        <f t="shared" si="235"/>
        <v>0.74970879788145339</v>
      </c>
      <c r="AV181" s="4">
        <f t="shared" si="235"/>
        <v>-0.65914816598876769</v>
      </c>
      <c r="AW181" s="4">
        <f t="shared" si="235"/>
        <v>-0.77917461390889287</v>
      </c>
      <c r="AY181" s="2">
        <f t="shared" si="227"/>
        <v>48.186711370092851</v>
      </c>
      <c r="AZ181" s="2">
        <f t="shared" si="227"/>
        <v>49.511124318635765</v>
      </c>
      <c r="BA181" s="2">
        <f t="shared" si="227"/>
        <v>48.743596710012916</v>
      </c>
      <c r="BB181" s="2">
        <f t="shared" si="227"/>
        <v>52.219238485744683</v>
      </c>
      <c r="BC181" s="2">
        <f t="shared" si="227"/>
        <v>54.827902765562456</v>
      </c>
      <c r="BD181" s="2">
        <f t="shared" si="227"/>
        <v>54.599754016454277</v>
      </c>
      <c r="BE181" s="2">
        <f t="shared" si="227"/>
        <v>55.65876884224604</v>
      </c>
      <c r="BF181" s="2">
        <f t="shared" si="227"/>
        <v>65.693841682208628</v>
      </c>
      <c r="BG181" s="2">
        <f t="shared" si="227"/>
        <v>49.075464632290533</v>
      </c>
      <c r="BH181" s="2">
        <f t="shared" si="227"/>
        <v>49.603256627453561</v>
      </c>
      <c r="BI181" s="2">
        <f t="shared" si="227"/>
        <v>51.538173978988773</v>
      </c>
      <c r="BJ181" s="2">
        <f t="shared" si="227"/>
        <v>51.508236970788261</v>
      </c>
      <c r="BK181" s="2">
        <f t="shared" si="227"/>
        <v>54.406621019868318</v>
      </c>
      <c r="BL181" s="2">
        <f t="shared" si="227"/>
        <v>52.131119801742088</v>
      </c>
      <c r="BM181" s="2">
        <f t="shared" si="227"/>
        <v>55.11681780682995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90.596245322245323</v>
      </c>
      <c r="DL181" s="2">
        <f t="shared" si="236"/>
        <v>90.786319591261417</v>
      </c>
      <c r="DM181" s="2">
        <f t="shared" si="236"/>
        <v>92.323111498257816</v>
      </c>
      <c r="DN181" s="2">
        <f t="shared" si="236"/>
        <v>101.79343219571125</v>
      </c>
      <c r="DO181" s="2">
        <f t="shared" si="236"/>
        <v>90.447510694183862</v>
      </c>
      <c r="DP181" s="2">
        <f t="shared" si="236"/>
        <v>91.47170562851781</v>
      </c>
      <c r="DQ181" s="2">
        <f t="shared" si="236"/>
        <v>105.19855357624832</v>
      </c>
      <c r="DR181" s="2">
        <f t="shared" si="236"/>
        <v>107.63765007112373</v>
      </c>
      <c r="DS181" s="2">
        <f t="shared" si="236"/>
        <v>94.346328011204491</v>
      </c>
      <c r="DT181" s="2">
        <f t="shared" si="236"/>
        <v>88.550242857142862</v>
      </c>
      <c r="DU181" s="2">
        <f t="shared" si="236"/>
        <v>72.743140825035567</v>
      </c>
      <c r="DV181" s="2">
        <f t="shared" si="236"/>
        <v>95.310907539118077</v>
      </c>
      <c r="DW181" s="2">
        <f t="shared" si="236"/>
        <v>88.953974504869279</v>
      </c>
      <c r="DX181" s="2">
        <f t="shared" si="236"/>
        <v>92.668125490196047</v>
      </c>
      <c r="DY181" s="2">
        <f t="shared" si="236"/>
        <v>72.724980645161281</v>
      </c>
      <c r="EA181" s="2">
        <f t="shared" si="213"/>
        <v>47.495574672800608</v>
      </c>
      <c r="EB181" s="2">
        <f t="shared" si="213"/>
        <v>48.888086904761906</v>
      </c>
      <c r="EC181" s="2">
        <f t="shared" si="213"/>
        <v>48.558675953650287</v>
      </c>
      <c r="ED181" s="2">
        <f t="shared" si="213"/>
        <v>52.143054221720902</v>
      </c>
      <c r="EE181" s="2">
        <f t="shared" si="213"/>
        <v>54.949888012183138</v>
      </c>
      <c r="EF181" s="2">
        <f t="shared" si="213"/>
        <v>52.849382352941191</v>
      </c>
      <c r="EG181" s="2">
        <f t="shared" si="213"/>
        <v>55.390152179366581</v>
      </c>
      <c r="EH181" s="2">
        <f t="shared" si="213"/>
        <v>65.511447479458127</v>
      </c>
      <c r="EI181" s="2">
        <f t="shared" si="213"/>
        <v>48.472841024378233</v>
      </c>
      <c r="EJ181" s="2">
        <f t="shared" si="213"/>
        <v>49.649119868589779</v>
      </c>
      <c r="EK181" s="2">
        <f t="shared" si="212"/>
        <v>53.186484601590521</v>
      </c>
      <c r="EL181" s="2">
        <f t="shared" si="179"/>
        <v>51.724805671492746</v>
      </c>
      <c r="EM181" s="2">
        <f t="shared" si="179"/>
        <v>53.403960000000005</v>
      </c>
      <c r="EN181" s="2">
        <f t="shared" si="179"/>
        <v>51.713263008967402</v>
      </c>
      <c r="EO181" s="2">
        <f t="shared" si="179"/>
        <v>55.711088431950543</v>
      </c>
      <c r="EQ181" s="2">
        <f t="shared" si="237"/>
        <v>48.867572601150357</v>
      </c>
      <c r="ER181" s="2">
        <f t="shared" si="237"/>
        <v>50.081822118451029</v>
      </c>
      <c r="ES181" s="2">
        <f t="shared" si="237"/>
        <v>48.926348404925697</v>
      </c>
      <c r="ET181" s="2">
        <f t="shared" si="237"/>
        <v>52.278574804567356</v>
      </c>
      <c r="EU181" s="2">
        <f t="shared" si="237"/>
        <v>54.713830139380313</v>
      </c>
      <c r="EV181" s="2">
        <f t="shared" si="237"/>
        <v>55.705695809139321</v>
      </c>
      <c r="EW181" s="2">
        <f t="shared" si="237"/>
        <v>55.835591325252217</v>
      </c>
      <c r="EX181" s="2">
        <f t="shared" si="237"/>
        <v>65.803043973195827</v>
      </c>
      <c r="EY181" s="2">
        <f t="shared" si="237"/>
        <v>49.438058775806326</v>
      </c>
      <c r="EZ181" s="2">
        <f t="shared" si="237"/>
        <v>49.56949217070612</v>
      </c>
      <c r="FA181" s="2">
        <f t="shared" si="237"/>
        <v>50.314316192890345</v>
      </c>
      <c r="FB181" s="2">
        <f t="shared" si="237"/>
        <v>51.307562051145339</v>
      </c>
      <c r="FC181" s="2">
        <f t="shared" si="237"/>
        <v>55.419745341944811</v>
      </c>
      <c r="FD181" s="2">
        <f t="shared" si="237"/>
        <v>52.593649616793385</v>
      </c>
      <c r="FE181" s="2">
        <f t="shared" si="237"/>
        <v>54.234329181676117</v>
      </c>
      <c r="FG181" s="2">
        <f t="shared" si="238"/>
        <v>0.99995070010499887</v>
      </c>
      <c r="FH181" s="2">
        <f t="shared" si="238"/>
        <v>0.99995870600116699</v>
      </c>
      <c r="FI181" s="2">
        <f t="shared" si="238"/>
        <v>0.99995446506236785</v>
      </c>
      <c r="FJ181" s="2">
        <f t="shared" si="238"/>
        <v>0.99995501504992956</v>
      </c>
      <c r="FK181" s="2">
        <f t="shared" si="238"/>
        <v>0.99994951475209704</v>
      </c>
      <c r="FL181" s="2">
        <f t="shared" si="238"/>
        <v>0.9999554482604166</v>
      </c>
      <c r="FM181" s="2">
        <f t="shared" si="238"/>
        <v>0.9999497119819909</v>
      </c>
      <c r="FN181" s="2">
        <f t="shared" si="238"/>
        <v>0.9999474218324933</v>
      </c>
      <c r="FO181" s="2">
        <f t="shared" si="238"/>
        <v>0.99994698666267279</v>
      </c>
      <c r="FP181" s="2">
        <f t="shared" si="238"/>
        <v>0.99994817551537951</v>
      </c>
      <c r="FQ181" s="2">
        <f t="shared" si="238"/>
        <v>0.99994837054640606</v>
      </c>
      <c r="FR181" s="2">
        <f t="shared" si="238"/>
        <v>0.99994839640956323</v>
      </c>
      <c r="FS181" s="2">
        <f t="shared" si="238"/>
        <v>0.99994900143986265</v>
      </c>
      <c r="FT181" s="2">
        <f t="shared" si="238"/>
        <v>0.99994704878101337</v>
      </c>
      <c r="FU181" s="2">
        <f t="shared" si="238"/>
        <v>0.99994017791730216</v>
      </c>
      <c r="FW181" s="2">
        <f t="shared" si="229"/>
        <v>0.50219597604166721</v>
      </c>
      <c r="FX181" s="2">
        <f t="shared" si="229"/>
        <v>0.52047326842449559</v>
      </c>
      <c r="FY181" s="2">
        <f t="shared" si="229"/>
        <v>0.49752964869966032</v>
      </c>
      <c r="FZ181" s="2">
        <f t="shared" si="229"/>
        <v>0.54567905993605115</v>
      </c>
      <c r="GA181" s="2">
        <f t="shared" si="229"/>
        <v>0.52435172541409991</v>
      </c>
      <c r="GB181" s="2">
        <f t="shared" si="229"/>
        <v>0.61220555749225491</v>
      </c>
      <c r="GC181" s="2">
        <f t="shared" si="229"/>
        <v>0.59741470760033732</v>
      </c>
      <c r="GD181" s="2">
        <f t="shared" si="229"/>
        <v>0.6179062097238136</v>
      </c>
      <c r="GE181" s="2">
        <f t="shared" si="229"/>
        <v>0.62181999904610141</v>
      </c>
      <c r="GF181" s="2">
        <f t="shared" si="229"/>
        <v>0.60128916267561849</v>
      </c>
      <c r="GG181" s="2">
        <f t="shared" si="229"/>
        <v>0.57424220567313533</v>
      </c>
      <c r="GH181" s="2">
        <f t="shared" si="229"/>
        <v>0.52443677837855907</v>
      </c>
      <c r="GI181" s="2">
        <f t="shared" si="229"/>
        <v>0.49650525752414404</v>
      </c>
      <c r="GJ181" s="2">
        <f t="shared" si="229"/>
        <v>0.47216550000615154</v>
      </c>
      <c r="GK181" s="2">
        <f t="shared" si="229"/>
        <v>0.4031045896458525</v>
      </c>
      <c r="GM181" s="86">
        <f t="shared" si="230"/>
        <v>3.3073870757230773E-132</v>
      </c>
      <c r="GN181" s="86">
        <f t="shared" si="230"/>
        <v>2.976095196859125E-93</v>
      </c>
      <c r="GO181" s="86">
        <f t="shared" si="230"/>
        <v>3.4069237296410759E-144</v>
      </c>
      <c r="GP181" s="86">
        <f t="shared" si="230"/>
        <v>9.6375760073649304E-129</v>
      </c>
      <c r="GQ181" s="86">
        <f t="shared" si="230"/>
        <v>1.0151394417778154E-154</v>
      </c>
      <c r="GR181" s="86">
        <f t="shared" si="230"/>
        <v>8.1192174480575939E-90</v>
      </c>
      <c r="GS181" s="86">
        <f t="shared" si="230"/>
        <v>1.4841962665543031E-140</v>
      </c>
      <c r="GT181" s="86">
        <f t="shared" si="230"/>
        <v>8.7183568289968711E-177</v>
      </c>
      <c r="GU181" s="86">
        <f t="shared" si="230"/>
        <v>5.5556599882990399E-192</v>
      </c>
      <c r="GV181" s="86">
        <f t="shared" si="230"/>
        <v>4.3977140985579612E-173</v>
      </c>
      <c r="GW181" s="86">
        <f t="shared" si="230"/>
        <v>1.6584467913381699E-201</v>
      </c>
      <c r="GX181" s="86">
        <f t="shared" si="230"/>
        <v>1.5049047943254318E-210</v>
      </c>
      <c r="GY181" s="86">
        <f t="shared" si="230"/>
        <v>1.9572112776487775E-232</v>
      </c>
      <c r="GZ181" s="86">
        <f t="shared" si="230"/>
        <v>1.3473283193553516E-290</v>
      </c>
      <c r="HA181" s="86">
        <f t="shared" si="230"/>
        <v>0</v>
      </c>
      <c r="HC181" s="86">
        <f t="shared" si="181"/>
        <v>8.1995026179101812E-85</v>
      </c>
      <c r="HD181" s="86">
        <f t="shared" si="181"/>
        <v>5.5096644549395022E-43</v>
      </c>
      <c r="HE181" s="86">
        <f t="shared" si="181"/>
        <v>3.6314215557009192E-77</v>
      </c>
      <c r="HF181" s="86">
        <f t="shared" si="180"/>
        <v>5.0417003510106126E-53</v>
      </c>
      <c r="HG181" s="86">
        <f t="shared" si="180"/>
        <v>2.2123376558853375E-106</v>
      </c>
      <c r="HH181" s="86">
        <f t="shared" si="180"/>
        <v>8.918826025416361E-62</v>
      </c>
      <c r="HI181" s="86">
        <f t="shared" si="180"/>
        <v>1.5013467459475606E-98</v>
      </c>
      <c r="HJ181" s="86">
        <f t="shared" si="180"/>
        <v>1.1585345671280544E-129</v>
      </c>
      <c r="HK181" s="86">
        <f t="shared" si="180"/>
        <v>1.7686212555048591E-163</v>
      </c>
      <c r="HL181" s="86">
        <f t="shared" si="180"/>
        <v>2.9397565558508082E-141</v>
      </c>
      <c r="HM181" s="86">
        <f t="shared" si="180"/>
        <v>3.0749344785203742E-166</v>
      </c>
      <c r="HN181" s="86">
        <f t="shared" si="180"/>
        <v>2.929188577069429E-150</v>
      </c>
      <c r="HO181" s="86">
        <f t="shared" si="226"/>
        <v>3.8117162692620189E-108</v>
      </c>
      <c r="HP181" s="86">
        <f t="shared" si="226"/>
        <v>1.2587839062978298E-189</v>
      </c>
      <c r="HQ181" s="86">
        <f t="shared" si="226"/>
        <v>1.587192812650756E-226</v>
      </c>
      <c r="HS181" s="86">
        <f t="shared" si="231"/>
        <v>2.3043969655150547E-6</v>
      </c>
      <c r="HT181" s="86">
        <f t="shared" si="231"/>
        <v>6.8567421916075049E-6</v>
      </c>
      <c r="HU181" s="86">
        <f t="shared" si="231"/>
        <v>5.1999569288215311E-6</v>
      </c>
      <c r="HV181" s="86">
        <f t="shared" si="231"/>
        <v>1.4600782165512882E-6</v>
      </c>
      <c r="HW181" s="86">
        <f t="shared" si="231"/>
        <v>1.7010874722213492E-6</v>
      </c>
      <c r="HX181" s="86">
        <f t="shared" si="231"/>
        <v>6.8242761271823049E-7</v>
      </c>
      <c r="HY181" s="86">
        <f t="shared" si="231"/>
        <v>3.5056046003719916E-7</v>
      </c>
      <c r="HZ181" s="86">
        <f t="shared" si="231"/>
        <v>1.5314685974386601E-7</v>
      </c>
      <c r="IA181" s="86">
        <f t="shared" si="231"/>
        <v>1.2139557908190239E-7</v>
      </c>
      <c r="IB181" s="86">
        <f t="shared" si="231"/>
        <v>2.1429659746902914E-7</v>
      </c>
      <c r="IC181" s="86">
        <f t="shared" si="231"/>
        <v>5.9978245798897635E-7</v>
      </c>
      <c r="ID181" s="86">
        <f t="shared" si="231"/>
        <v>1.1936278047559595E-6</v>
      </c>
      <c r="IE181" s="86">
        <f t="shared" si="231"/>
        <v>2.2642859157466374E-6</v>
      </c>
      <c r="IF181" s="86">
        <f t="shared" si="231"/>
        <v>5.8931222460218178E-23</v>
      </c>
      <c r="IG181" s="86">
        <f t="shared" si="231"/>
        <v>8.8847905354616873E-18</v>
      </c>
      <c r="II181" s="86">
        <f t="shared" si="232"/>
        <v>0.50586001287960802</v>
      </c>
      <c r="IJ181" s="86">
        <f t="shared" si="232"/>
        <v>0.54686520318285237</v>
      </c>
      <c r="IK181" s="86">
        <f t="shared" si="232"/>
        <v>0.49333893424789083</v>
      </c>
      <c r="IL181" s="86">
        <f t="shared" si="232"/>
        <v>0.58696946201820888</v>
      </c>
      <c r="IM181" s="86">
        <f t="shared" si="232"/>
        <v>0.55581734049149401</v>
      </c>
      <c r="IN181" s="86">
        <f t="shared" si="232"/>
        <v>0.55735251737866953</v>
      </c>
      <c r="IO181" s="86">
        <f t="shared" si="232"/>
        <v>0.58048088805049147</v>
      </c>
      <c r="IP181" s="86">
        <f t="shared" si="232"/>
        <v>0.54540573102399703</v>
      </c>
      <c r="IQ181" s="86">
        <f t="shared" si="232"/>
        <v>0.53645605236354132</v>
      </c>
      <c r="IR181" s="86">
        <f t="shared" si="232"/>
        <v>0.57209581601966264</v>
      </c>
      <c r="IS181" s="86">
        <f t="shared" si="232"/>
        <v>0.5949478001674694</v>
      </c>
      <c r="IT181" s="86">
        <f t="shared" si="232"/>
        <v>0.55773900749020955</v>
      </c>
      <c r="IU181" s="86">
        <f t="shared" si="232"/>
        <v>0.49028996932060526</v>
      </c>
      <c r="IV181" s="86">
        <f t="shared" si="232"/>
        <v>0.44994551156337992</v>
      </c>
      <c r="IW181" s="86">
        <f t="shared" si="232"/>
        <v>0.42757341888723693</v>
      </c>
      <c r="IY181" s="86">
        <f t="shared" si="233"/>
        <v>0.50586231727657349</v>
      </c>
      <c r="IZ181" s="86">
        <f t="shared" si="233"/>
        <v>0.54687205992504395</v>
      </c>
      <c r="JA181" s="86">
        <f t="shared" si="233"/>
        <v>0.49334413420481965</v>
      </c>
      <c r="JB181" s="86">
        <f t="shared" si="233"/>
        <v>0.58697092209642543</v>
      </c>
      <c r="JC181" s="86">
        <f t="shared" si="233"/>
        <v>0.55581904157896622</v>
      </c>
      <c r="JD181" s="86">
        <f t="shared" si="233"/>
        <v>0.55735319980628228</v>
      </c>
      <c r="JE181" s="86">
        <f t="shared" si="233"/>
        <v>0.58048123861095147</v>
      </c>
      <c r="JF181" s="86">
        <f t="shared" si="233"/>
        <v>0.54540588417085678</v>
      </c>
      <c r="JG181" s="86">
        <f t="shared" si="233"/>
        <v>0.53645617375912036</v>
      </c>
      <c r="JH181" s="86">
        <f t="shared" si="233"/>
        <v>0.57209603031626011</v>
      </c>
      <c r="JI181" s="86">
        <f t="shared" si="233"/>
        <v>0.59494839994992743</v>
      </c>
      <c r="JJ181" s="86">
        <f t="shared" si="233"/>
        <v>0.55774020111801426</v>
      </c>
      <c r="JK181" s="86">
        <f t="shared" si="233"/>
        <v>0.49029223360652102</v>
      </c>
      <c r="JL181" s="86">
        <f t="shared" si="233"/>
        <v>0.44994551156337992</v>
      </c>
      <c r="JM181" s="86">
        <f t="shared" si="233"/>
        <v>0.42757341888723693</v>
      </c>
    </row>
    <row r="182" spans="2:273" x14ac:dyDescent="0.25">
      <c r="B182" s="2">
        <v>155</v>
      </c>
      <c r="C182" s="37">
        <v>48.414999999999999</v>
      </c>
      <c r="D182" s="37">
        <v>48.174999999999997</v>
      </c>
      <c r="E182" s="37">
        <v>50.554000000000002</v>
      </c>
      <c r="F182" s="37">
        <v>54.406999999999996</v>
      </c>
      <c r="G182" s="37">
        <v>56.569000000000003</v>
      </c>
      <c r="H182" s="37">
        <v>57.633000000000003</v>
      </c>
      <c r="I182" s="37">
        <v>55.789000000000001</v>
      </c>
      <c r="J182" s="37">
        <v>64</v>
      </c>
      <c r="K182" s="37">
        <v>48.393000000000001</v>
      </c>
      <c r="L182" s="37">
        <v>47.966000000000001</v>
      </c>
      <c r="M182" s="37">
        <v>52.322000000000003</v>
      </c>
      <c r="N182" s="37">
        <v>57.5</v>
      </c>
      <c r="O182" s="37">
        <v>61.796999999999997</v>
      </c>
      <c r="P182" s="37">
        <v>77.629000000000005</v>
      </c>
      <c r="Q182" s="37">
        <v>110.852</v>
      </c>
      <c r="S182" s="4">
        <f t="shared" si="234"/>
        <v>48.068901189805281</v>
      </c>
      <c r="T182" s="4">
        <f t="shared" si="234"/>
        <v>49.617251148913077</v>
      </c>
      <c r="U182" s="4">
        <f t="shared" si="234"/>
        <v>50.350391258464441</v>
      </c>
      <c r="V182" s="4">
        <f t="shared" si="234"/>
        <v>53.803323261973027</v>
      </c>
      <c r="W182" s="4">
        <f t="shared" si="234"/>
        <v>56.714049916203578</v>
      </c>
      <c r="X182" s="4">
        <f t="shared" si="234"/>
        <v>55.606448851926217</v>
      </c>
      <c r="Y182" s="4">
        <f t="shared" si="234"/>
        <v>56.541643088690222</v>
      </c>
      <c r="Z182" s="4">
        <f t="shared" si="234"/>
        <v>66.208337542899528</v>
      </c>
      <c r="AA182" s="4">
        <f t="shared" si="234"/>
        <v>49.569527187822686</v>
      </c>
      <c r="AB182" s="4">
        <f t="shared" si="234"/>
        <v>50.308637502392131</v>
      </c>
      <c r="AC182" s="4">
        <f t="shared" si="234"/>
        <v>53.620177147760543</v>
      </c>
      <c r="AD182" s="4">
        <f t="shared" si="234"/>
        <v>57.654962092194054</v>
      </c>
      <c r="AE182" s="4">
        <f t="shared" si="234"/>
        <v>61.751684175211238</v>
      </c>
      <c r="AF182" s="4">
        <f t="shared" si="234"/>
        <v>76.309773118722276</v>
      </c>
      <c r="AG182" s="4">
        <f t="shared" si="234"/>
        <v>113.07538748134003</v>
      </c>
      <c r="AI182" s="4">
        <f t="shared" si="235"/>
        <v>0.346098810194718</v>
      </c>
      <c r="AJ182" s="4">
        <f t="shared" si="235"/>
        <v>-1.4422511489130798</v>
      </c>
      <c r="AK182" s="4">
        <f t="shared" si="235"/>
        <v>0.20360874153556097</v>
      </c>
      <c r="AL182" s="4">
        <f t="shared" si="235"/>
        <v>0.60367673802696942</v>
      </c>
      <c r="AM182" s="4">
        <f t="shared" si="235"/>
        <v>-0.14504991620357544</v>
      </c>
      <c r="AN182" s="4">
        <f t="shared" si="235"/>
        <v>2.0265511480737857</v>
      </c>
      <c r="AO182" s="4">
        <f t="shared" si="235"/>
        <v>-0.75264308869022045</v>
      </c>
      <c r="AP182" s="4">
        <f t="shared" si="235"/>
        <v>-2.2083375428995282</v>
      </c>
      <c r="AQ182" s="4">
        <f t="shared" si="235"/>
        <v>-1.1765271878226855</v>
      </c>
      <c r="AR182" s="4">
        <f t="shared" si="235"/>
        <v>-2.3426375023921295</v>
      </c>
      <c r="AS182" s="4">
        <f t="shared" si="235"/>
        <v>-1.2981771477605406</v>
      </c>
      <c r="AT182" s="4">
        <f t="shared" si="235"/>
        <v>-0.15496209219405443</v>
      </c>
      <c r="AU182" s="4">
        <f t="shared" si="235"/>
        <v>4.5315824788758619E-2</v>
      </c>
      <c r="AV182" s="4">
        <f t="shared" si="235"/>
        <v>1.3192268812777286</v>
      </c>
      <c r="AW182" s="4">
        <f t="shared" si="235"/>
        <v>-2.2233874813400263</v>
      </c>
      <c r="AY182" s="2">
        <f t="shared" si="227"/>
        <v>48.068901189805281</v>
      </c>
      <c r="AZ182" s="2">
        <f t="shared" si="227"/>
        <v>49.39981299053683</v>
      </c>
      <c r="BA182" s="2">
        <f t="shared" si="227"/>
        <v>48.595650455934873</v>
      </c>
      <c r="BB182" s="2">
        <f t="shared" si="227"/>
        <v>52.078321519037814</v>
      </c>
      <c r="BC182" s="2">
        <f t="shared" si="227"/>
        <v>54.687717395222961</v>
      </c>
      <c r="BD182" s="2">
        <f t="shared" si="227"/>
        <v>54.512045686478544</v>
      </c>
      <c r="BE182" s="2">
        <f t="shared" si="227"/>
        <v>55.556894079117612</v>
      </c>
      <c r="BF182" s="2">
        <f t="shared" si="227"/>
        <v>65.602921192125109</v>
      </c>
      <c r="BG182" s="2">
        <f t="shared" si="227"/>
        <v>48.92586634031565</v>
      </c>
      <c r="BH182" s="2">
        <f t="shared" si="227"/>
        <v>49.393259293587008</v>
      </c>
      <c r="BI182" s="2">
        <f t="shared" si="227"/>
        <v>51.307127770408243</v>
      </c>
      <c r="BJ182" s="2">
        <f t="shared" si="227"/>
        <v>51.307276306427589</v>
      </c>
      <c r="BK182" s="2">
        <f t="shared" si="227"/>
        <v>54.32139682539286</v>
      </c>
      <c r="BL182" s="2">
        <f t="shared" si="227"/>
        <v>51.989621999689682</v>
      </c>
      <c r="BM182" s="2">
        <f t="shared" si="227"/>
        <v>54.946735716757246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90.763442499179348</v>
      </c>
      <c r="DL182" s="2">
        <f t="shared" si="236"/>
        <v>90.938614799154308</v>
      </c>
      <c r="DM182" s="2">
        <f t="shared" si="236"/>
        <v>92.485041811846671</v>
      </c>
      <c r="DN182" s="2">
        <f t="shared" si="236"/>
        <v>101.98100996677739</v>
      </c>
      <c r="DO182" s="2">
        <f t="shared" si="236"/>
        <v>90.524806660412764</v>
      </c>
      <c r="DP182" s="2">
        <f t="shared" si="236"/>
        <v>91.553604127579732</v>
      </c>
      <c r="DQ182" s="2">
        <f t="shared" si="236"/>
        <v>105.42706045883941</v>
      </c>
      <c r="DR182" s="2">
        <f t="shared" si="236"/>
        <v>107.81340018966333</v>
      </c>
      <c r="DS182" s="2">
        <f t="shared" si="236"/>
        <v>94.497588235294117</v>
      </c>
      <c r="DT182" s="2">
        <f t="shared" si="236"/>
        <v>88.638914285714293</v>
      </c>
      <c r="DU182" s="2">
        <f t="shared" si="236"/>
        <v>72.694627785680424</v>
      </c>
      <c r="DV182" s="2">
        <f t="shared" si="236"/>
        <v>95.440316500711248</v>
      </c>
      <c r="DW182" s="2">
        <f t="shared" si="236"/>
        <v>89.032700951964145</v>
      </c>
      <c r="DX182" s="2">
        <f t="shared" si="236"/>
        <v>92.812121008403338</v>
      </c>
      <c r="DY182" s="2">
        <f t="shared" si="236"/>
        <v>72.714616129032251</v>
      </c>
      <c r="EA182" s="2">
        <f t="shared" si="213"/>
        <v>47.330670998838457</v>
      </c>
      <c r="EB182" s="2">
        <f t="shared" si="213"/>
        <v>48.735847619047618</v>
      </c>
      <c r="EC182" s="2">
        <f t="shared" si="213"/>
        <v>48.398254826066847</v>
      </c>
      <c r="ED182" s="2">
        <f t="shared" si="213"/>
        <v>51.997559941991611</v>
      </c>
      <c r="EE182" s="2">
        <f t="shared" si="213"/>
        <v>54.817972477570436</v>
      </c>
      <c r="EF182" s="2">
        <f t="shared" si="213"/>
        <v>52.663352941176484</v>
      </c>
      <c r="EG182" s="2">
        <f t="shared" si="213"/>
        <v>55.273252806522429</v>
      </c>
      <c r="EH182" s="2">
        <f t="shared" si="213"/>
        <v>65.410799022873618</v>
      </c>
      <c r="EI182" s="2">
        <f t="shared" si="213"/>
        <v>48.290820068948534</v>
      </c>
      <c r="EJ182" s="2">
        <f t="shared" si="213"/>
        <v>49.441991873315942</v>
      </c>
      <c r="EK182" s="2">
        <f t="shared" si="212"/>
        <v>53.05319702167472</v>
      </c>
      <c r="EL182" s="2">
        <f t="shared" si="179"/>
        <v>51.538353429855206</v>
      </c>
      <c r="EM182" s="2">
        <f t="shared" si="179"/>
        <v>53.249494285714292</v>
      </c>
      <c r="EN182" s="2">
        <f t="shared" si="179"/>
        <v>51.541747747747756</v>
      </c>
      <c r="EO182" s="2">
        <f t="shared" si="179"/>
        <v>55.586302430081247</v>
      </c>
      <c r="EQ182" s="2">
        <f t="shared" si="237"/>
        <v>48.73256874768569</v>
      </c>
      <c r="ER182" s="2">
        <f t="shared" si="237"/>
        <v>49.954792551252851</v>
      </c>
      <c r="ES182" s="2">
        <f t="shared" si="237"/>
        <v>48.773947957972908</v>
      </c>
      <c r="ET182" s="2">
        <f t="shared" si="237"/>
        <v>52.136037706123311</v>
      </c>
      <c r="EU182" s="2">
        <f t="shared" si="237"/>
        <v>54.576953123789345</v>
      </c>
      <c r="EV182" s="2">
        <f t="shared" si="237"/>
        <v>55.577547212761971</v>
      </c>
      <c r="EW182" s="2">
        <f t="shared" si="237"/>
        <v>55.727501856824205</v>
      </c>
      <c r="EX182" s="2">
        <f t="shared" si="237"/>
        <v>65.708090204163085</v>
      </c>
      <c r="EY182" s="2">
        <f t="shared" si="237"/>
        <v>49.274633596068846</v>
      </c>
      <c r="EZ182" s="2">
        <f t="shared" si="237"/>
        <v>49.360815341748427</v>
      </c>
      <c r="FA182" s="2">
        <f t="shared" si="237"/>
        <v>50.124906362484161</v>
      </c>
      <c r="FB182" s="2">
        <f t="shared" si="237"/>
        <v>51.112396368147984</v>
      </c>
      <c r="FC182" s="2">
        <f t="shared" si="237"/>
        <v>55.309541821581092</v>
      </c>
      <c r="FD182" s="2">
        <f t="shared" si="237"/>
        <v>52.442221904730232</v>
      </c>
      <c r="FE182" s="2">
        <f t="shared" si="237"/>
        <v>54.080832399499279</v>
      </c>
      <c r="FG182" s="2">
        <f t="shared" si="238"/>
        <v>0.9999550377663402</v>
      </c>
      <c r="FH182" s="2">
        <f t="shared" si="238"/>
        <v>0.99996233928862666</v>
      </c>
      <c r="FI182" s="2">
        <f t="shared" si="238"/>
        <v>0.99995847147692263</v>
      </c>
      <c r="FJ182" s="2">
        <f t="shared" si="238"/>
        <v>0.99995897307553561</v>
      </c>
      <c r="FK182" s="2">
        <f t="shared" si="238"/>
        <v>0.99995395670215348</v>
      </c>
      <c r="FL182" s="2">
        <f t="shared" si="238"/>
        <v>0.99995936817130815</v>
      </c>
      <c r="FM182" s="2">
        <f t="shared" si="238"/>
        <v>0.99995413657954946</v>
      </c>
      <c r="FN182" s="2">
        <f t="shared" si="238"/>
        <v>0.99995204791947934</v>
      </c>
      <c r="FO182" s="2">
        <f t="shared" si="238"/>
        <v>0.99995165103619865</v>
      </c>
      <c r="FP182" s="2">
        <f t="shared" si="238"/>
        <v>0.99995273529275541</v>
      </c>
      <c r="FQ182" s="2">
        <f t="shared" si="238"/>
        <v>0.99995291316478474</v>
      </c>
      <c r="FR182" s="2">
        <f t="shared" si="238"/>
        <v>0.99995293675247865</v>
      </c>
      <c r="FS182" s="2">
        <f t="shared" si="238"/>
        <v>0.99995348855165145</v>
      </c>
      <c r="FT182" s="2">
        <f t="shared" si="238"/>
        <v>0.99995170768932684</v>
      </c>
      <c r="FU182" s="2">
        <f t="shared" si="238"/>
        <v>0.99994544132496654</v>
      </c>
      <c r="FW182" s="2">
        <f t="shared" si="229"/>
        <v>0.52520046997119652</v>
      </c>
      <c r="FX182" s="2">
        <f t="shared" si="229"/>
        <v>0.5434010739574231</v>
      </c>
      <c r="FY182" s="2">
        <f t="shared" si="229"/>
        <v>0.52054390700486897</v>
      </c>
      <c r="FZ182" s="2">
        <f t="shared" si="229"/>
        <v>0.56840107371108517</v>
      </c>
      <c r="GA182" s="2">
        <f t="shared" si="229"/>
        <v>0.54725539953404345</v>
      </c>
      <c r="GB182" s="2">
        <f t="shared" si="229"/>
        <v>0.63383302248862838</v>
      </c>
      <c r="GC182" s="2">
        <f t="shared" si="229"/>
        <v>0.61935417859591502</v>
      </c>
      <c r="GD182" s="2">
        <f t="shared" si="229"/>
        <v>0.63940301048137937</v>
      </c>
      <c r="GE182" s="2">
        <f t="shared" si="229"/>
        <v>0.64322374572135321</v>
      </c>
      <c r="GF182" s="2">
        <f t="shared" si="229"/>
        <v>0.62315067932627777</v>
      </c>
      <c r="GG182" s="2">
        <f t="shared" si="229"/>
        <v>0.59659176885233167</v>
      </c>
      <c r="GH182" s="2">
        <f t="shared" si="229"/>
        <v>0.54733989254190551</v>
      </c>
      <c r="GI182" s="2">
        <f t="shared" si="229"/>
        <v>0.51952112379758497</v>
      </c>
      <c r="GJ182" s="2">
        <f t="shared" si="229"/>
        <v>0.49516269489508663</v>
      </c>
      <c r="GK182" s="2">
        <f t="shared" si="229"/>
        <v>0.42544932706324462</v>
      </c>
      <c r="GM182" s="86">
        <f t="shared" si="230"/>
        <v>4.0591277151520407E-135</v>
      </c>
      <c r="GN182" s="86">
        <f t="shared" si="230"/>
        <v>2.5495571414746032E-95</v>
      </c>
      <c r="GO182" s="86">
        <f t="shared" si="230"/>
        <v>2.1295671889108589E-147</v>
      </c>
      <c r="GP182" s="86">
        <f t="shared" si="230"/>
        <v>1.2946920680394583E-131</v>
      </c>
      <c r="GQ182" s="86">
        <f t="shared" si="230"/>
        <v>3.5964237580425854E-158</v>
      </c>
      <c r="GR182" s="86">
        <f t="shared" si="230"/>
        <v>8.8343554514237738E-92</v>
      </c>
      <c r="GS182" s="86">
        <f t="shared" si="230"/>
        <v>1.1671505043316275E-143</v>
      </c>
      <c r="GT182" s="86">
        <f t="shared" si="230"/>
        <v>1.0541516962541942E-180</v>
      </c>
      <c r="GU182" s="86">
        <f t="shared" si="230"/>
        <v>3.3399056920388969E-196</v>
      </c>
      <c r="GV182" s="86">
        <f t="shared" si="230"/>
        <v>7.1921752779234937E-177</v>
      </c>
      <c r="GW182" s="86">
        <f t="shared" si="230"/>
        <v>6.0652590717870696E-206</v>
      </c>
      <c r="GX182" s="86">
        <f t="shared" si="230"/>
        <v>3.3054265425627562E-215</v>
      </c>
      <c r="GY182" s="86">
        <f t="shared" si="230"/>
        <v>1.3466981706265238E-237</v>
      </c>
      <c r="GZ182" s="86">
        <f t="shared" si="230"/>
        <v>5.6087840373690669E-297</v>
      </c>
      <c r="HA182" s="86">
        <f t="shared" si="230"/>
        <v>0</v>
      </c>
      <c r="HC182" s="86">
        <f t="shared" si="181"/>
        <v>2.6762115273071999E-87</v>
      </c>
      <c r="HD182" s="86">
        <f t="shared" si="181"/>
        <v>3.0874322957824389E-44</v>
      </c>
      <c r="HE182" s="86">
        <f t="shared" si="181"/>
        <v>1.9371063835247326E-79</v>
      </c>
      <c r="HF182" s="86">
        <f t="shared" si="180"/>
        <v>1.4554643123837436E-54</v>
      </c>
      <c r="HG182" s="86">
        <f t="shared" si="180"/>
        <v>1.6586339929195466E-109</v>
      </c>
      <c r="HH182" s="86">
        <f t="shared" si="180"/>
        <v>1.5155840786690524E-63</v>
      </c>
      <c r="HI182" s="86">
        <f t="shared" si="180"/>
        <v>2.1582317470955629E-101</v>
      </c>
      <c r="HJ182" s="86">
        <f t="shared" si="180"/>
        <v>2.0675393393746023E-133</v>
      </c>
      <c r="HK182" s="86">
        <f t="shared" si="180"/>
        <v>3.5323737033903232E-168</v>
      </c>
      <c r="HL182" s="86">
        <f t="shared" si="180"/>
        <v>2.5032158393903564E-145</v>
      </c>
      <c r="HM182" s="86">
        <f t="shared" si="180"/>
        <v>4.4721069377380174E-171</v>
      </c>
      <c r="HN182" s="86">
        <f t="shared" si="180"/>
        <v>1.1246160182162922E-154</v>
      </c>
      <c r="HO182" s="86">
        <f t="shared" si="226"/>
        <v>2.4261489639327087E-111</v>
      </c>
      <c r="HP182" s="86">
        <f t="shared" si="226"/>
        <v>3.5441333385756649E-195</v>
      </c>
      <c r="HQ182" s="86">
        <f t="shared" si="226"/>
        <v>3.8531701960268596E-233</v>
      </c>
      <c r="HS182" s="86">
        <f t="shared" si="231"/>
        <v>1.0798769918692558E-6</v>
      </c>
      <c r="HT182" s="86">
        <f t="shared" si="231"/>
        <v>3.4110505534420872E-6</v>
      </c>
      <c r="HU182" s="86">
        <f t="shared" si="231"/>
        <v>2.5261231859260446E-6</v>
      </c>
      <c r="HV182" s="86">
        <f t="shared" si="231"/>
        <v>6.5985690534421701E-7</v>
      </c>
      <c r="HW182" s="86">
        <f t="shared" si="231"/>
        <v>7.8964223988829631E-7</v>
      </c>
      <c r="HX182" s="86">
        <f t="shared" si="231"/>
        <v>3.0509860653004058E-7</v>
      </c>
      <c r="HY182" s="86">
        <f t="shared" si="231"/>
        <v>1.5664005145588462E-7</v>
      </c>
      <c r="HZ182" s="86">
        <f t="shared" si="231"/>
        <v>6.5020140095919547E-8</v>
      </c>
      <c r="IA182" s="86">
        <f t="shared" si="231"/>
        <v>5.0887704064837352E-8</v>
      </c>
      <c r="IB182" s="86">
        <f t="shared" si="231"/>
        <v>9.1962207151219412E-8</v>
      </c>
      <c r="IC182" s="86">
        <f t="shared" si="231"/>
        <v>2.6322740000612331E-7</v>
      </c>
      <c r="ID182" s="86">
        <f t="shared" si="231"/>
        <v>5.3142281056477368E-7</v>
      </c>
      <c r="IE182" s="86">
        <f t="shared" si="231"/>
        <v>1.0533958816924782E-6</v>
      </c>
      <c r="IF182" s="86">
        <f t="shared" si="231"/>
        <v>1.6642874372763877E-24</v>
      </c>
      <c r="IG182" s="86">
        <f t="shared" si="231"/>
        <v>4.7793118647564135E-19</v>
      </c>
      <c r="II182" s="86">
        <f t="shared" si="232"/>
        <v>0.55733850889228054</v>
      </c>
      <c r="IJ182" s="86">
        <f t="shared" si="232"/>
        <v>0.58175994299588607</v>
      </c>
      <c r="IK182" s="86">
        <f t="shared" si="232"/>
        <v>0.54786368849268141</v>
      </c>
      <c r="IL182" s="86">
        <f t="shared" si="232"/>
        <v>0.59631562187681675</v>
      </c>
      <c r="IM182" s="86">
        <f t="shared" si="232"/>
        <v>0.5872231638586477</v>
      </c>
      <c r="IN182" s="86">
        <f t="shared" si="232"/>
        <v>0.51646201120669433</v>
      </c>
      <c r="IO182" s="86">
        <f t="shared" si="232"/>
        <v>0.54958742186280007</v>
      </c>
      <c r="IP182" s="86">
        <f t="shared" si="232"/>
        <v>0.50108119142257423</v>
      </c>
      <c r="IQ182" s="86">
        <f t="shared" si="232"/>
        <v>0.49004833438701728</v>
      </c>
      <c r="IR182" s="86">
        <f t="shared" si="232"/>
        <v>0.53585370462429693</v>
      </c>
      <c r="IS182" s="86">
        <f t="shared" si="232"/>
        <v>0.57706692849835783</v>
      </c>
      <c r="IT182" s="86">
        <f t="shared" si="232"/>
        <v>0.58887476102959813</v>
      </c>
      <c r="IU182" s="86">
        <f t="shared" si="232"/>
        <v>0.54678182804116282</v>
      </c>
      <c r="IV182" s="86">
        <f t="shared" si="232"/>
        <v>0.49493005672790552</v>
      </c>
      <c r="IW182" s="86">
        <f t="shared" si="232"/>
        <v>0.49435091153542621</v>
      </c>
      <c r="IY182" s="86">
        <f t="shared" si="233"/>
        <v>0.55733958876927236</v>
      </c>
      <c r="IZ182" s="86">
        <f t="shared" si="233"/>
        <v>0.58176335404643953</v>
      </c>
      <c r="JA182" s="86">
        <f t="shared" si="233"/>
        <v>0.54786621461586738</v>
      </c>
      <c r="JB182" s="86">
        <f t="shared" si="233"/>
        <v>0.59631628173372209</v>
      </c>
      <c r="JC182" s="86">
        <f t="shared" si="233"/>
        <v>0.58722395350088763</v>
      </c>
      <c r="JD182" s="86">
        <f t="shared" si="233"/>
        <v>0.51646231630530082</v>
      </c>
      <c r="JE182" s="86">
        <f t="shared" si="233"/>
        <v>0.54958757850285156</v>
      </c>
      <c r="JF182" s="86">
        <f t="shared" si="233"/>
        <v>0.50108125644271428</v>
      </c>
      <c r="JG182" s="86">
        <f t="shared" si="233"/>
        <v>0.49004838527472133</v>
      </c>
      <c r="JH182" s="86">
        <f t="shared" si="233"/>
        <v>0.53585379658650412</v>
      </c>
      <c r="JI182" s="86">
        <f t="shared" si="233"/>
        <v>0.57706719172575782</v>
      </c>
      <c r="JJ182" s="86">
        <f t="shared" si="233"/>
        <v>0.58887529245240866</v>
      </c>
      <c r="JK182" s="86">
        <f t="shared" si="233"/>
        <v>0.54678288143704457</v>
      </c>
      <c r="JL182" s="86">
        <f t="shared" si="233"/>
        <v>0.49493005672790552</v>
      </c>
      <c r="JM182" s="86">
        <f t="shared" si="233"/>
        <v>0.49435091153542621</v>
      </c>
    </row>
    <row r="183" spans="2:273" x14ac:dyDescent="0.25">
      <c r="B183" s="2">
        <v>156</v>
      </c>
      <c r="C183" s="37">
        <v>48.061999999999998</v>
      </c>
      <c r="D183" s="37">
        <v>48.719000000000001</v>
      </c>
      <c r="E183" s="37">
        <v>49.963999999999999</v>
      </c>
      <c r="F183" s="37">
        <v>52.762999999999998</v>
      </c>
      <c r="G183" s="37">
        <v>55.792999999999999</v>
      </c>
      <c r="H183" s="37">
        <v>56.3</v>
      </c>
      <c r="I183" s="37">
        <v>55.034999999999997</v>
      </c>
      <c r="J183" s="37">
        <v>64.772000000000006</v>
      </c>
      <c r="K183" s="37">
        <v>48.375</v>
      </c>
      <c r="L183" s="37">
        <v>47.728999999999999</v>
      </c>
      <c r="M183" s="37">
        <v>51.542000000000002</v>
      </c>
      <c r="N183" s="37">
        <v>54.417000000000002</v>
      </c>
      <c r="O183" s="37">
        <v>60.22</v>
      </c>
      <c r="P183" s="37">
        <v>72.177000000000007</v>
      </c>
      <c r="Q183" s="37">
        <v>110.164</v>
      </c>
      <c r="S183" s="4">
        <f t="shared" si="234"/>
        <v>47.952328052258579</v>
      </c>
      <c r="T183" s="4">
        <f t="shared" si="234"/>
        <v>49.461456313871039</v>
      </c>
      <c r="U183" s="4">
        <f t="shared" si="234"/>
        <v>49.922805573568169</v>
      </c>
      <c r="V183" s="4">
        <f t="shared" si="234"/>
        <v>53.158954128022721</v>
      </c>
      <c r="W183" s="4">
        <f t="shared" si="234"/>
        <v>56.107142953192593</v>
      </c>
      <c r="X183" s="4">
        <f t="shared" si="234"/>
        <v>55.052586978964364</v>
      </c>
      <c r="Y183" s="4">
        <f t="shared" si="234"/>
        <v>56.060836976600115</v>
      </c>
      <c r="Z183" s="4">
        <f t="shared" si="234"/>
        <v>65.848370469297066</v>
      </c>
      <c r="AA183" s="4">
        <f t="shared" si="234"/>
        <v>49.126314748490223</v>
      </c>
      <c r="AB183" s="4">
        <f t="shared" si="234"/>
        <v>49.722660897053814</v>
      </c>
      <c r="AC183" s="4">
        <f t="shared" si="234"/>
        <v>52.558641240169912</v>
      </c>
      <c r="AD183" s="4">
        <f t="shared" si="234"/>
        <v>55.903691011770313</v>
      </c>
      <c r="AE183" s="4">
        <f t="shared" si="234"/>
        <v>60.461332836207696</v>
      </c>
      <c r="AF183" s="4">
        <f t="shared" si="234"/>
        <v>71.675298342566322</v>
      </c>
      <c r="AG183" s="4">
        <f t="shared" si="234"/>
        <v>111.44142151809194</v>
      </c>
      <c r="AI183" s="4">
        <f t="shared" si="235"/>
        <v>0.10967194774141831</v>
      </c>
      <c r="AJ183" s="4">
        <f t="shared" si="235"/>
        <v>-0.74245631387103828</v>
      </c>
      <c r="AK183" s="4">
        <f t="shared" si="235"/>
        <v>4.1194426431829356E-2</v>
      </c>
      <c r="AL183" s="4">
        <f t="shared" si="235"/>
        <v>-0.39595412802272278</v>
      </c>
      <c r="AM183" s="4">
        <f t="shared" si="235"/>
        <v>-0.31414295319259367</v>
      </c>
      <c r="AN183" s="4">
        <f t="shared" si="235"/>
        <v>1.2474130210356336</v>
      </c>
      <c r="AO183" s="4">
        <f t="shared" si="235"/>
        <v>-1.0258369766001181</v>
      </c>
      <c r="AP183" s="4">
        <f t="shared" si="235"/>
        <v>-1.0763704692970606</v>
      </c>
      <c r="AQ183" s="4">
        <f t="shared" si="235"/>
        <v>-0.75131474849022339</v>
      </c>
      <c r="AR183" s="4">
        <f t="shared" si="235"/>
        <v>-1.9936608970538146</v>
      </c>
      <c r="AS183" s="4">
        <f t="shared" si="235"/>
        <v>-1.0166412401699105</v>
      </c>
      <c r="AT183" s="4">
        <f t="shared" si="235"/>
        <v>-1.4866910117703114</v>
      </c>
      <c r="AU183" s="4">
        <f t="shared" si="235"/>
        <v>-0.24133283620769674</v>
      </c>
      <c r="AV183" s="4">
        <f t="shared" si="235"/>
        <v>0.501701657433685</v>
      </c>
      <c r="AW183" s="4">
        <f t="shared" si="235"/>
        <v>-1.2774215180919413</v>
      </c>
      <c r="AY183" s="2">
        <f t="shared" si="227"/>
        <v>47.952328052258579</v>
      </c>
      <c r="AZ183" s="2">
        <f t="shared" si="227"/>
        <v>49.289442055751842</v>
      </c>
      <c r="BA183" s="2">
        <f t="shared" si="227"/>
        <v>48.448053120509357</v>
      </c>
      <c r="BB183" s="2">
        <f t="shared" si="227"/>
        <v>51.937513613444523</v>
      </c>
      <c r="BC183" s="2">
        <f t="shared" si="227"/>
        <v>54.547365724913263</v>
      </c>
      <c r="BD183" s="2">
        <f t="shared" si="227"/>
        <v>54.42528812548683</v>
      </c>
      <c r="BE183" s="2">
        <f t="shared" si="227"/>
        <v>55.45520171002682</v>
      </c>
      <c r="BF183" s="2">
        <f t="shared" si="227"/>
        <v>65.512095332919429</v>
      </c>
      <c r="BG183" s="2">
        <f t="shared" si="227"/>
        <v>48.776521784942901</v>
      </c>
      <c r="BH183" s="2">
        <f t="shared" si="227"/>
        <v>49.183247923696811</v>
      </c>
      <c r="BI183" s="2">
        <f t="shared" si="227"/>
        <v>51.074755560945363</v>
      </c>
      <c r="BJ183" s="2">
        <f t="shared" si="227"/>
        <v>51.106017683331444</v>
      </c>
      <c r="BK183" s="2">
        <f t="shared" si="227"/>
        <v>54.238048497817744</v>
      </c>
      <c r="BL183" s="2">
        <f t="shared" si="227"/>
        <v>51.849081077410034</v>
      </c>
      <c r="BM183" s="2">
        <f t="shared" si="227"/>
        <v>54.774903649174078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90.930639676113358</v>
      </c>
      <c r="DL183" s="2">
        <f t="shared" si="236"/>
        <v>91.090910007047185</v>
      </c>
      <c r="DM183" s="2">
        <f t="shared" si="236"/>
        <v>92.646972125435525</v>
      </c>
      <c r="DN183" s="2">
        <f t="shared" si="236"/>
        <v>102.16858773784354</v>
      </c>
      <c r="DO183" s="2">
        <f t="shared" si="236"/>
        <v>90.602102626641653</v>
      </c>
      <c r="DP183" s="2">
        <f t="shared" si="236"/>
        <v>91.635502626641639</v>
      </c>
      <c r="DQ183" s="2">
        <f t="shared" si="236"/>
        <v>105.6555673414305</v>
      </c>
      <c r="DR183" s="2">
        <f t="shared" si="236"/>
        <v>107.98915030820292</v>
      </c>
      <c r="DS183" s="2">
        <f t="shared" si="236"/>
        <v>94.648848459383757</v>
      </c>
      <c r="DT183" s="2">
        <f t="shared" si="236"/>
        <v>88.727585714285709</v>
      </c>
      <c r="DU183" s="2">
        <f t="shared" si="236"/>
        <v>72.646114746325281</v>
      </c>
      <c r="DV183" s="2">
        <f t="shared" si="236"/>
        <v>95.569725462304419</v>
      </c>
      <c r="DW183" s="2">
        <f t="shared" si="236"/>
        <v>89.111427399059011</v>
      </c>
      <c r="DX183" s="2">
        <f t="shared" si="236"/>
        <v>92.956116526610614</v>
      </c>
      <c r="DY183" s="2">
        <f t="shared" si="236"/>
        <v>72.704251612903221</v>
      </c>
      <c r="EA183" s="2">
        <f t="shared" si="213"/>
        <v>47.165767324876299</v>
      </c>
      <c r="EB183" s="2">
        <f t="shared" si="213"/>
        <v>48.583608333333331</v>
      </c>
      <c r="EC183" s="2">
        <f t="shared" si="213"/>
        <v>48.237833698483414</v>
      </c>
      <c r="ED183" s="2">
        <f t="shared" si="213"/>
        <v>51.852065662262319</v>
      </c>
      <c r="EE183" s="2">
        <f t="shared" si="213"/>
        <v>54.68605694295772</v>
      </c>
      <c r="EF183" s="2">
        <f t="shared" si="213"/>
        <v>52.477323529411777</v>
      </c>
      <c r="EG183" s="2">
        <f t="shared" si="213"/>
        <v>55.156353433678277</v>
      </c>
      <c r="EH183" s="2">
        <f t="shared" si="213"/>
        <v>65.310150566289124</v>
      </c>
      <c r="EI183" s="2">
        <f t="shared" si="213"/>
        <v>48.108799113518842</v>
      </c>
      <c r="EJ183" s="2">
        <f t="shared" si="213"/>
        <v>49.234863878042098</v>
      </c>
      <c r="EK183" s="2">
        <f t="shared" si="212"/>
        <v>52.919909441758932</v>
      </c>
      <c r="EL183" s="2">
        <f t="shared" si="179"/>
        <v>51.35190118821766</v>
      </c>
      <c r="EM183" s="2">
        <f t="shared" si="179"/>
        <v>53.095028571428571</v>
      </c>
      <c r="EN183" s="2">
        <f t="shared" si="179"/>
        <v>51.37023248652811</v>
      </c>
      <c r="EO183" s="2">
        <f t="shared" si="179"/>
        <v>55.461516428211958</v>
      </c>
      <c r="EQ183" s="2">
        <f t="shared" si="237"/>
        <v>48.59756489422103</v>
      </c>
      <c r="ER183" s="2">
        <f t="shared" si="237"/>
        <v>49.827762984054672</v>
      </c>
      <c r="ES183" s="2">
        <f t="shared" si="237"/>
        <v>48.621547511020118</v>
      </c>
      <c r="ET183" s="2">
        <f t="shared" si="237"/>
        <v>51.993500607679266</v>
      </c>
      <c r="EU183" s="2">
        <f t="shared" si="237"/>
        <v>54.440076108198383</v>
      </c>
      <c r="EV183" s="2">
        <f t="shared" si="237"/>
        <v>55.449398616384627</v>
      </c>
      <c r="EW183" s="2">
        <f t="shared" si="237"/>
        <v>55.619412388396199</v>
      </c>
      <c r="EX183" s="2">
        <f t="shared" si="237"/>
        <v>65.613136435130357</v>
      </c>
      <c r="EY183" s="2">
        <f t="shared" si="237"/>
        <v>49.111208416331358</v>
      </c>
      <c r="EZ183" s="2">
        <f t="shared" si="237"/>
        <v>49.152138512790742</v>
      </c>
      <c r="FA183" s="2">
        <f t="shared" si="237"/>
        <v>49.935496532077977</v>
      </c>
      <c r="FB183" s="2">
        <f t="shared" si="237"/>
        <v>50.917230685150628</v>
      </c>
      <c r="FC183" s="2">
        <f t="shared" si="237"/>
        <v>55.199338301217367</v>
      </c>
      <c r="FD183" s="2">
        <f t="shared" si="237"/>
        <v>52.290794192667079</v>
      </c>
      <c r="FE183" s="2">
        <f t="shared" si="237"/>
        <v>53.927335617322441</v>
      </c>
      <c r="FG183" s="2">
        <f t="shared" si="238"/>
        <v>0.99995899379331232</v>
      </c>
      <c r="FH183" s="2">
        <f t="shared" si="238"/>
        <v>0.99996565290919248</v>
      </c>
      <c r="FI183" s="2">
        <f t="shared" si="238"/>
        <v>0.999962125398415</v>
      </c>
      <c r="FJ183" s="2">
        <f t="shared" si="238"/>
        <v>0.99996258286510997</v>
      </c>
      <c r="FK183" s="2">
        <f t="shared" si="238"/>
        <v>0.99995800784316102</v>
      </c>
      <c r="FL183" s="2">
        <f t="shared" si="238"/>
        <v>0.99996294319932622</v>
      </c>
      <c r="FM183" s="2">
        <f t="shared" si="238"/>
        <v>0.99995817189462255</v>
      </c>
      <c r="FN183" s="2">
        <f t="shared" si="238"/>
        <v>0.99995626699827445</v>
      </c>
      <c r="FO183" s="2">
        <f t="shared" si="238"/>
        <v>0.99995590503335341</v>
      </c>
      <c r="FP183" s="2">
        <f t="shared" si="238"/>
        <v>0.99995689389540499</v>
      </c>
      <c r="FQ183" s="2">
        <f t="shared" si="238"/>
        <v>0.99995705611797059</v>
      </c>
      <c r="FR183" s="2">
        <f t="shared" si="238"/>
        <v>0.99995707763038133</v>
      </c>
      <c r="FS183" s="2">
        <f t="shared" si="238"/>
        <v>0.99995758088135156</v>
      </c>
      <c r="FT183" s="2">
        <f t="shared" si="238"/>
        <v>0.99995595670205972</v>
      </c>
      <c r="FU183" s="2">
        <f t="shared" si="238"/>
        <v>0.99995024165812008</v>
      </c>
      <c r="FW183" s="2">
        <f t="shared" si="229"/>
        <v>0.54809849715007952</v>
      </c>
      <c r="FX183" s="2">
        <f t="shared" si="229"/>
        <v>0.56614643513935814</v>
      </c>
      <c r="FY183" s="2">
        <f t="shared" si="229"/>
        <v>0.54347129758676826</v>
      </c>
      <c r="FZ183" s="2">
        <f t="shared" si="229"/>
        <v>0.59083878345736751</v>
      </c>
      <c r="GA183" s="2">
        <f t="shared" si="229"/>
        <v>0.5699607061054528</v>
      </c>
      <c r="GB183" s="2">
        <f t="shared" si="229"/>
        <v>0.65493416628988599</v>
      </c>
      <c r="GC183" s="2">
        <f t="shared" si="229"/>
        <v>0.64081686982707797</v>
      </c>
      <c r="GD183" s="2">
        <f t="shared" si="229"/>
        <v>0.66035517308494174</v>
      </c>
      <c r="GE183" s="2">
        <f t="shared" si="229"/>
        <v>0.66407054247472341</v>
      </c>
      <c r="GF183" s="2">
        <f t="shared" si="229"/>
        <v>0.64452216779578986</v>
      </c>
      <c r="GG183" s="2">
        <f t="shared" si="229"/>
        <v>0.61854745188205107</v>
      </c>
      <c r="GH183" s="2">
        <f t="shared" si="229"/>
        <v>0.57004429087112463</v>
      </c>
      <c r="GI183" s="2">
        <f t="shared" si="229"/>
        <v>0.54245443355364897</v>
      </c>
      <c r="GJ183" s="2">
        <f t="shared" si="229"/>
        <v>0.51818037641577452</v>
      </c>
      <c r="GK183" s="2">
        <f t="shared" si="229"/>
        <v>0.4481028207826101</v>
      </c>
      <c r="GM183" s="86">
        <f t="shared" si="230"/>
        <v>4.6270346963760055E-138</v>
      </c>
      <c r="GN183" s="86">
        <f t="shared" si="230"/>
        <v>2.071363497781405E-97</v>
      </c>
      <c r="GO183" s="86">
        <f t="shared" si="230"/>
        <v>1.2263784436327286E-150</v>
      </c>
      <c r="GP183" s="86">
        <f t="shared" si="230"/>
        <v>1.6154829550213066E-134</v>
      </c>
      <c r="GQ183" s="86">
        <f t="shared" si="230"/>
        <v>1.1661806353588107E-161</v>
      </c>
      <c r="GR183" s="86">
        <f t="shared" si="230"/>
        <v>9.1465078003607381E-94</v>
      </c>
      <c r="GS183" s="86">
        <f t="shared" si="230"/>
        <v>8.481480847013866E-147</v>
      </c>
      <c r="GT183" s="86">
        <f t="shared" si="230"/>
        <v>1.1535714237516024E-184</v>
      </c>
      <c r="GU183" s="86">
        <f t="shared" si="230"/>
        <v>1.8048446552138951E-200</v>
      </c>
      <c r="GV183" s="86">
        <f t="shared" si="230"/>
        <v>1.0694006432263344E-180</v>
      </c>
      <c r="GW183" s="86">
        <f t="shared" si="230"/>
        <v>1.9828247012542612E-210</v>
      </c>
      <c r="GX183" s="86">
        <f t="shared" si="230"/>
        <v>6.4502143939725449E-220</v>
      </c>
      <c r="GY183" s="86">
        <f t="shared" si="230"/>
        <v>8.1244050713187395E-243</v>
      </c>
      <c r="GZ183" s="86">
        <f t="shared" si="230"/>
        <v>1.9886600350196016E-303</v>
      </c>
      <c r="HA183" s="86">
        <f t="shared" si="230"/>
        <v>0</v>
      </c>
      <c r="HC183" s="86">
        <f t="shared" si="181"/>
        <v>8.029890611338122E-90</v>
      </c>
      <c r="HD183" s="86">
        <f t="shared" si="181"/>
        <v>1.6578591128378215E-45</v>
      </c>
      <c r="HE183" s="86">
        <f t="shared" si="181"/>
        <v>9.5634807956236174E-82</v>
      </c>
      <c r="HF183" s="86">
        <f t="shared" si="180"/>
        <v>3.9885676123087483E-56</v>
      </c>
      <c r="HG183" s="86">
        <f t="shared" si="180"/>
        <v>1.1188248273130778E-112</v>
      </c>
      <c r="HH183" s="86">
        <f t="shared" si="180"/>
        <v>2.4282125357800225E-65</v>
      </c>
      <c r="HI183" s="86">
        <f t="shared" si="180"/>
        <v>2.8228469224997554E-104</v>
      </c>
      <c r="HJ183" s="86">
        <f t="shared" si="180"/>
        <v>3.25792760792144E-137</v>
      </c>
      <c r="HK183" s="86">
        <f t="shared" si="180"/>
        <v>6.0429172943478009E-173</v>
      </c>
      <c r="HL183" s="86">
        <f t="shared" si="180"/>
        <v>1.8631176370518065E-149</v>
      </c>
      <c r="HM183" s="86">
        <f t="shared" si="180"/>
        <v>5.5353009991498916E-176</v>
      </c>
      <c r="HN183" s="86">
        <f t="shared" si="180"/>
        <v>3.7207983583107548E-159</v>
      </c>
      <c r="HO183" s="86">
        <f t="shared" si="226"/>
        <v>1.3851964175758989E-114</v>
      </c>
      <c r="HP183" s="86">
        <f t="shared" si="226"/>
        <v>8.2853788901806939E-201</v>
      </c>
      <c r="HQ183" s="86">
        <f t="shared" si="226"/>
        <v>7.5007939630611366E-240</v>
      </c>
      <c r="HS183" s="86">
        <f t="shared" si="231"/>
        <v>4.9491119639110748E-7</v>
      </c>
      <c r="HT183" s="86">
        <f t="shared" si="231"/>
        <v>1.6622922991767157E-6</v>
      </c>
      <c r="HU183" s="86">
        <f t="shared" si="231"/>
        <v>1.2010440347979441E-6</v>
      </c>
      <c r="HV183" s="86">
        <f t="shared" si="231"/>
        <v>2.9125767189223772E-7</v>
      </c>
      <c r="HW183" s="86">
        <f t="shared" si="231"/>
        <v>3.5846854911666977E-7</v>
      </c>
      <c r="HX183" s="86">
        <f t="shared" si="231"/>
        <v>1.3330661351850753E-7</v>
      </c>
      <c r="HY183" s="86">
        <f t="shared" si="231"/>
        <v>6.8469124732433693E-8</v>
      </c>
      <c r="HZ183" s="86">
        <f t="shared" si="231"/>
        <v>2.6962754138980636E-8</v>
      </c>
      <c r="IA183" s="86">
        <f t="shared" si="231"/>
        <v>2.0828009532679227E-8</v>
      </c>
      <c r="IB183" s="86">
        <f t="shared" si="231"/>
        <v>3.8549369840785469E-8</v>
      </c>
      <c r="IC183" s="86">
        <f t="shared" si="231"/>
        <v>1.1280546670746878E-7</v>
      </c>
      <c r="ID183" s="86">
        <f t="shared" si="231"/>
        <v>2.3095858386136434E-7</v>
      </c>
      <c r="IE183" s="86">
        <f t="shared" si="231"/>
        <v>4.7909016728468206E-7</v>
      </c>
      <c r="IF183" s="86">
        <f t="shared" si="231"/>
        <v>4.1576212661498138E-26</v>
      </c>
      <c r="IG183" s="86">
        <f t="shared" si="231"/>
        <v>2.3089700694784015E-20</v>
      </c>
      <c r="II183" s="86">
        <f t="shared" si="232"/>
        <v>0.58793030508910105</v>
      </c>
      <c r="IJ183" s="86">
        <f t="shared" si="232"/>
        <v>0.5960185062220924</v>
      </c>
      <c r="IK183" s="86">
        <f t="shared" si="232"/>
        <v>0.5828261807868198</v>
      </c>
      <c r="IL183" s="86">
        <f t="shared" si="232"/>
        <v>0.58379888385551482</v>
      </c>
      <c r="IM183" s="86">
        <f t="shared" si="232"/>
        <v>0.59634586226260045</v>
      </c>
      <c r="IN183" s="86">
        <f t="shared" si="232"/>
        <v>0.46813829641930182</v>
      </c>
      <c r="IO183" s="86">
        <f t="shared" si="232"/>
        <v>0.50775290040775123</v>
      </c>
      <c r="IP183" s="86">
        <f t="shared" si="232"/>
        <v>0.45074382762393062</v>
      </c>
      <c r="IQ183" s="86">
        <f t="shared" si="232"/>
        <v>0.43859323672985073</v>
      </c>
      <c r="IR183" s="86">
        <f t="shared" si="232"/>
        <v>0.48977135130344468</v>
      </c>
      <c r="IS183" s="86">
        <f t="shared" si="232"/>
        <v>0.54278194734920915</v>
      </c>
      <c r="IT183" s="86">
        <f t="shared" si="232"/>
        <v>0.59596630386307159</v>
      </c>
      <c r="IU183" s="86">
        <f t="shared" si="232"/>
        <v>0.58284353527596267</v>
      </c>
      <c r="IV183" s="86">
        <f t="shared" si="232"/>
        <v>0.50415169271862803</v>
      </c>
      <c r="IW183" s="86">
        <f t="shared" si="232"/>
        <v>0.53856640512548248</v>
      </c>
      <c r="IY183" s="86">
        <f t="shared" si="233"/>
        <v>0.5879308000002974</v>
      </c>
      <c r="IZ183" s="86">
        <f t="shared" si="233"/>
        <v>0.59602016851439155</v>
      </c>
      <c r="JA183" s="86">
        <f t="shared" si="233"/>
        <v>0.58282738183085459</v>
      </c>
      <c r="JB183" s="86">
        <f t="shared" si="233"/>
        <v>0.58379917511318669</v>
      </c>
      <c r="JC183" s="86">
        <f t="shared" si="233"/>
        <v>0.59634622073114951</v>
      </c>
      <c r="JD183" s="86">
        <f t="shared" si="233"/>
        <v>0.46813842972591535</v>
      </c>
      <c r="JE183" s="86">
        <f t="shared" si="233"/>
        <v>0.50775296887687593</v>
      </c>
      <c r="JF183" s="86">
        <f t="shared" si="233"/>
        <v>0.45074385458668476</v>
      </c>
      <c r="JG183" s="86">
        <f t="shared" si="233"/>
        <v>0.43859325755786027</v>
      </c>
      <c r="JH183" s="86">
        <f t="shared" si="233"/>
        <v>0.48977138985281454</v>
      </c>
      <c r="JI183" s="86">
        <f t="shared" si="233"/>
        <v>0.54278206015467589</v>
      </c>
      <c r="JJ183" s="86">
        <f t="shared" si="233"/>
        <v>0.5959665348216554</v>
      </c>
      <c r="JK183" s="86">
        <f t="shared" si="233"/>
        <v>0.58284401436612998</v>
      </c>
      <c r="JL183" s="86">
        <f t="shared" si="233"/>
        <v>0.50415169271862803</v>
      </c>
      <c r="JM183" s="86">
        <f t="shared" si="233"/>
        <v>0.53856640512548248</v>
      </c>
    </row>
    <row r="184" spans="2:273" x14ac:dyDescent="0.25">
      <c r="B184" s="2">
        <v>157</v>
      </c>
      <c r="C184" s="37">
        <v>47.445999999999998</v>
      </c>
      <c r="D184" s="37">
        <v>47.088000000000001</v>
      </c>
      <c r="E184" s="37">
        <v>48.606999999999999</v>
      </c>
      <c r="F184" s="37">
        <v>50.593000000000004</v>
      </c>
      <c r="G184" s="37">
        <v>53.896999999999998</v>
      </c>
      <c r="H184" s="37">
        <v>55.933</v>
      </c>
      <c r="I184" s="37">
        <v>54.420999999999999</v>
      </c>
      <c r="J184" s="37">
        <v>63.877000000000002</v>
      </c>
      <c r="K184" s="37">
        <v>48.929000000000002</v>
      </c>
      <c r="L184" s="37">
        <v>47.491999999999997</v>
      </c>
      <c r="M184" s="37">
        <v>50.338999999999999</v>
      </c>
      <c r="N184" s="37">
        <v>53.783000000000001</v>
      </c>
      <c r="O184" s="37">
        <v>57.898000000000003</v>
      </c>
      <c r="P184" s="37">
        <v>66.048000000000002</v>
      </c>
      <c r="Q184" s="37">
        <v>105.91800000000001</v>
      </c>
      <c r="S184" s="4">
        <f t="shared" si="234"/>
        <v>47.836841898405254</v>
      </c>
      <c r="T184" s="4">
        <f t="shared" si="234"/>
        <v>49.307196241870976</v>
      </c>
      <c r="U184" s="4">
        <f t="shared" si="234"/>
        <v>49.457212467767611</v>
      </c>
      <c r="V184" s="4">
        <f t="shared" si="234"/>
        <v>52.598284294699049</v>
      </c>
      <c r="W184" s="4">
        <f t="shared" si="234"/>
        <v>55.524346547106347</v>
      </c>
      <c r="X184" s="4">
        <f t="shared" si="234"/>
        <v>54.672956206366173</v>
      </c>
      <c r="Y184" s="4">
        <f t="shared" si="234"/>
        <v>55.70056987911066</v>
      </c>
      <c r="Z184" s="4">
        <f t="shared" si="234"/>
        <v>65.594422112194692</v>
      </c>
      <c r="AA184" s="4">
        <f t="shared" si="234"/>
        <v>48.803290829921764</v>
      </c>
      <c r="AB184" s="4">
        <f t="shared" si="234"/>
        <v>49.267892935538448</v>
      </c>
      <c r="AC184" s="4">
        <f t="shared" si="234"/>
        <v>51.722872764475063</v>
      </c>
      <c r="AD184" s="4">
        <f t="shared" si="234"/>
        <v>54.259797023476025</v>
      </c>
      <c r="AE184" s="4">
        <f t="shared" si="234"/>
        <v>59.003036763681493</v>
      </c>
      <c r="AF184" s="4">
        <f t="shared" si="234"/>
        <v>66.267999649309772</v>
      </c>
      <c r="AG184" s="4">
        <f t="shared" si="234"/>
        <v>105.72724598337322</v>
      </c>
      <c r="AI184" s="4">
        <f t="shared" si="235"/>
        <v>-0.39084189840525596</v>
      </c>
      <c r="AJ184" s="4">
        <f t="shared" si="235"/>
        <v>-2.219196241870975</v>
      </c>
      <c r="AK184" s="4">
        <f t="shared" si="235"/>
        <v>-0.85021246776761217</v>
      </c>
      <c r="AL184" s="4">
        <f t="shared" si="235"/>
        <v>-2.0052842946990452</v>
      </c>
      <c r="AM184" s="4">
        <f t="shared" si="235"/>
        <v>-1.6273465471063489</v>
      </c>
      <c r="AN184" s="4">
        <f t="shared" si="235"/>
        <v>1.2600437936338267</v>
      </c>
      <c r="AO184" s="4">
        <f t="shared" si="235"/>
        <v>-1.2795698791106602</v>
      </c>
      <c r="AP184" s="4">
        <f t="shared" si="235"/>
        <v>-1.71742211219469</v>
      </c>
      <c r="AQ184" s="4">
        <f t="shared" si="235"/>
        <v>0.12570917007823823</v>
      </c>
      <c r="AR184" s="4">
        <f t="shared" si="235"/>
        <v>-1.775892935538451</v>
      </c>
      <c r="AS184" s="4">
        <f t="shared" si="235"/>
        <v>-1.3838727644750648</v>
      </c>
      <c r="AT184" s="4">
        <f t="shared" si="235"/>
        <v>-0.47679702347602415</v>
      </c>
      <c r="AU184" s="4">
        <f t="shared" si="235"/>
        <v>-1.1050367636814897</v>
      </c>
      <c r="AV184" s="4">
        <f t="shared" si="235"/>
        <v>-0.21999964930977001</v>
      </c>
      <c r="AW184" s="4">
        <f t="shared" si="235"/>
        <v>0.1907540166267836</v>
      </c>
      <c r="AY184" s="2">
        <f t="shared" si="227"/>
        <v>47.836841898405254</v>
      </c>
      <c r="AZ184" s="2">
        <f t="shared" si="227"/>
        <v>49.179878972025698</v>
      </c>
      <c r="BA184" s="2">
        <f t="shared" si="227"/>
        <v>48.300764012694955</v>
      </c>
      <c r="BB184" s="2">
        <f t="shared" si="227"/>
        <v>51.796798369272892</v>
      </c>
      <c r="BC184" s="2">
        <f t="shared" si="227"/>
        <v>54.406872838258266</v>
      </c>
      <c r="BD184" s="2">
        <f t="shared" si="227"/>
        <v>54.339185962296227</v>
      </c>
      <c r="BE184" s="2">
        <f t="shared" si="227"/>
        <v>55.353643614355335</v>
      </c>
      <c r="BF184" s="2">
        <f t="shared" si="227"/>
        <v>65.421333589015504</v>
      </c>
      <c r="BG184" s="2">
        <f t="shared" si="227"/>
        <v>48.62733399426029</v>
      </c>
      <c r="BH184" s="2">
        <f t="shared" si="227"/>
        <v>48.97322973477776</v>
      </c>
      <c r="BI184" s="2">
        <f t="shared" si="227"/>
        <v>50.841366502583917</v>
      </c>
      <c r="BJ184" s="2">
        <f t="shared" si="227"/>
        <v>50.904505966743869</v>
      </c>
      <c r="BK184" s="2">
        <f t="shared" si="227"/>
        <v>54.156357900395776</v>
      </c>
      <c r="BL184" s="2">
        <f t="shared" si="227"/>
        <v>51.709405538030438</v>
      </c>
      <c r="BM184" s="2">
        <f t="shared" si="227"/>
        <v>54.601437165669964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91.097836853047383</v>
      </c>
      <c r="DL184" s="2">
        <f t="shared" si="236"/>
        <v>91.243205214940076</v>
      </c>
      <c r="DM184" s="2">
        <f t="shared" si="236"/>
        <v>92.808902439024365</v>
      </c>
      <c r="DN184" s="2">
        <f t="shared" si="236"/>
        <v>102.35616550890968</v>
      </c>
      <c r="DO184" s="2">
        <f t="shared" si="236"/>
        <v>90.679398592870541</v>
      </c>
      <c r="DP184" s="2">
        <f t="shared" si="236"/>
        <v>91.71740112570356</v>
      </c>
      <c r="DQ184" s="2">
        <f t="shared" si="236"/>
        <v>105.88407422402159</v>
      </c>
      <c r="DR184" s="2">
        <f t="shared" si="236"/>
        <v>108.16490042674251</v>
      </c>
      <c r="DS184" s="2">
        <f t="shared" si="236"/>
        <v>94.800108683473383</v>
      </c>
      <c r="DT184" s="2">
        <f t="shared" si="236"/>
        <v>88.81625714285714</v>
      </c>
      <c r="DU184" s="2">
        <f t="shared" si="236"/>
        <v>72.597601706970124</v>
      </c>
      <c r="DV184" s="2">
        <f t="shared" si="236"/>
        <v>95.69913442389759</v>
      </c>
      <c r="DW184" s="2">
        <f t="shared" si="236"/>
        <v>89.190153846153876</v>
      </c>
      <c r="DX184" s="2">
        <f t="shared" si="236"/>
        <v>93.100112044817905</v>
      </c>
      <c r="DY184" s="2">
        <f t="shared" si="236"/>
        <v>72.693887096774191</v>
      </c>
      <c r="EA184" s="2">
        <f t="shared" si="213"/>
        <v>47.000863650914141</v>
      </c>
      <c r="EB184" s="2">
        <f t="shared" si="213"/>
        <v>48.43136904761905</v>
      </c>
      <c r="EC184" s="2">
        <f t="shared" si="213"/>
        <v>48.077412570899973</v>
      </c>
      <c r="ED184" s="2">
        <f t="shared" si="213"/>
        <v>51.706571382533028</v>
      </c>
      <c r="EE184" s="2">
        <f t="shared" si="213"/>
        <v>54.554141408345011</v>
      </c>
      <c r="EF184" s="2">
        <f t="shared" si="213"/>
        <v>52.29129411764707</v>
      </c>
      <c r="EG184" s="2">
        <f t="shared" si="213"/>
        <v>55.039454060834132</v>
      </c>
      <c r="EH184" s="2">
        <f t="shared" si="213"/>
        <v>65.20950210970463</v>
      </c>
      <c r="EI184" s="2">
        <f t="shared" si="213"/>
        <v>47.926778158089142</v>
      </c>
      <c r="EJ184" s="2">
        <f t="shared" si="213"/>
        <v>49.027735882768255</v>
      </c>
      <c r="EK184" s="2">
        <f t="shared" si="212"/>
        <v>52.78662186184313</v>
      </c>
      <c r="EL184" s="2">
        <f t="shared" si="179"/>
        <v>51.165448946580113</v>
      </c>
      <c r="EM184" s="2">
        <f t="shared" si="179"/>
        <v>52.940562857142865</v>
      </c>
      <c r="EN184" s="2">
        <f t="shared" si="179"/>
        <v>51.198717225308457</v>
      </c>
      <c r="EO184" s="2">
        <f t="shared" si="179"/>
        <v>55.336730426342669</v>
      </c>
      <c r="EQ184" s="2">
        <f t="shared" si="237"/>
        <v>48.46256104075637</v>
      </c>
      <c r="ER184" s="2">
        <f t="shared" si="237"/>
        <v>49.700733416856494</v>
      </c>
      <c r="ES184" s="2">
        <f t="shared" si="237"/>
        <v>48.469147064067329</v>
      </c>
      <c r="ET184" s="2">
        <f t="shared" si="237"/>
        <v>51.850963509235228</v>
      </c>
      <c r="EU184" s="2">
        <f t="shared" si="237"/>
        <v>54.303199092607414</v>
      </c>
      <c r="EV184" s="2">
        <f t="shared" si="237"/>
        <v>55.321250020007284</v>
      </c>
      <c r="EW184" s="2">
        <f t="shared" si="237"/>
        <v>55.511322919968194</v>
      </c>
      <c r="EX184" s="2">
        <f t="shared" si="237"/>
        <v>65.518182666097616</v>
      </c>
      <c r="EY184" s="2">
        <f t="shared" si="237"/>
        <v>48.947783236593878</v>
      </c>
      <c r="EZ184" s="2">
        <f t="shared" si="237"/>
        <v>48.94346168383305</v>
      </c>
      <c r="FA184" s="2">
        <f t="shared" si="237"/>
        <v>49.7460867016718</v>
      </c>
      <c r="FB184" s="2">
        <f t="shared" si="237"/>
        <v>50.722065002153272</v>
      </c>
      <c r="FC184" s="2">
        <f t="shared" si="237"/>
        <v>55.089134780853648</v>
      </c>
      <c r="FD184" s="2">
        <f t="shared" si="237"/>
        <v>52.139366480603925</v>
      </c>
      <c r="FE184" s="2">
        <f t="shared" si="237"/>
        <v>53.773838835145597</v>
      </c>
      <c r="FG184" s="2">
        <f t="shared" si="238"/>
        <v>0.99996260176008334</v>
      </c>
      <c r="FH184" s="2">
        <f t="shared" si="238"/>
        <v>0.99996867498621367</v>
      </c>
      <c r="FI184" s="2">
        <f t="shared" si="238"/>
        <v>0.99996545783770452</v>
      </c>
      <c r="FJ184" s="2">
        <f t="shared" si="238"/>
        <v>0.99996587505505308</v>
      </c>
      <c r="FK184" s="2">
        <f t="shared" si="238"/>
        <v>0.99996170255629147</v>
      </c>
      <c r="FL184" s="2">
        <f t="shared" si="238"/>
        <v>0.99996620368591749</v>
      </c>
      <c r="FM184" s="2">
        <f t="shared" si="238"/>
        <v>0.99996185217410605</v>
      </c>
      <c r="FN184" s="2">
        <f t="shared" si="238"/>
        <v>0.99996011487490954</v>
      </c>
      <c r="FO184" s="2">
        <f t="shared" si="238"/>
        <v>0.99995978475642699</v>
      </c>
      <c r="FP184" s="2">
        <f t="shared" si="238"/>
        <v>0.99996068661625637</v>
      </c>
      <c r="FQ184" s="2">
        <f t="shared" si="238"/>
        <v>0.99996083456611484</v>
      </c>
      <c r="FR184" s="2">
        <f t="shared" si="238"/>
        <v>0.99996085418581482</v>
      </c>
      <c r="FS184" s="2">
        <f t="shared" si="238"/>
        <v>0.99996131315960113</v>
      </c>
      <c r="FT184" s="2">
        <f t="shared" si="238"/>
        <v>0.99995983187921267</v>
      </c>
      <c r="FU184" s="2">
        <f t="shared" si="238"/>
        <v>0.9999546196541732</v>
      </c>
      <c r="FW184" s="2">
        <f t="shared" si="229"/>
        <v>0.57079468302105241</v>
      </c>
      <c r="FX184" s="2">
        <f t="shared" si="229"/>
        <v>0.58861652426666011</v>
      </c>
      <c r="FY184" s="2">
        <f t="shared" si="229"/>
        <v>0.56621595310342321</v>
      </c>
      <c r="FZ184" s="2">
        <f t="shared" si="229"/>
        <v>0.6129044162583781</v>
      </c>
      <c r="GA184" s="2">
        <f t="shared" si="229"/>
        <v>0.59237548140611862</v>
      </c>
      <c r="GB184" s="2">
        <f t="shared" si="229"/>
        <v>0.67544197127076322</v>
      </c>
      <c r="GC184" s="2">
        <f t="shared" si="229"/>
        <v>0.66173034257143182</v>
      </c>
      <c r="GD184" s="2">
        <f t="shared" si="229"/>
        <v>0.68069787203628485</v>
      </c>
      <c r="GE184" s="2">
        <f t="shared" si="229"/>
        <v>0.68429709947201944</v>
      </c>
      <c r="GF184" s="2">
        <f t="shared" si="229"/>
        <v>0.66533257039310434</v>
      </c>
      <c r="GG184" s="2">
        <f t="shared" si="229"/>
        <v>0.64002919300919481</v>
      </c>
      <c r="GH184" s="2">
        <f t="shared" si="229"/>
        <v>0.59245782467946118</v>
      </c>
      <c r="GI184" s="2">
        <f t="shared" si="229"/>
        <v>0.56520921999875484</v>
      </c>
      <c r="GJ184" s="2">
        <f t="shared" si="229"/>
        <v>0.5411211560188085</v>
      </c>
      <c r="GK184" s="2">
        <f t="shared" si="229"/>
        <v>0.47097376336972113</v>
      </c>
      <c r="GM184" s="86">
        <f t="shared" si="230"/>
        <v>4.8988487508915907E-141</v>
      </c>
      <c r="GN184" s="86">
        <f t="shared" si="230"/>
        <v>1.5959540357008461E-99</v>
      </c>
      <c r="GO184" s="86">
        <f t="shared" si="230"/>
        <v>6.5066995426294107E-154</v>
      </c>
      <c r="GP184" s="86">
        <f t="shared" si="230"/>
        <v>1.8722952548304908E-137</v>
      </c>
      <c r="GQ184" s="86">
        <f t="shared" si="230"/>
        <v>3.4610625782182621E-165</v>
      </c>
      <c r="GR184" s="86">
        <f t="shared" si="230"/>
        <v>9.0106141251020178E-96</v>
      </c>
      <c r="GS184" s="86">
        <f t="shared" si="230"/>
        <v>5.6954059284740793E-150</v>
      </c>
      <c r="GT184" s="86">
        <f t="shared" si="230"/>
        <v>1.1425037724394023E-188</v>
      </c>
      <c r="GU184" s="86">
        <f t="shared" si="230"/>
        <v>8.7670085081327318E-205</v>
      </c>
      <c r="GV184" s="86">
        <f t="shared" si="230"/>
        <v>1.4456609118840646E-184</v>
      </c>
      <c r="GW184" s="86">
        <f t="shared" si="230"/>
        <v>5.7943580773344959E-215</v>
      </c>
      <c r="GX184" s="86">
        <f t="shared" si="230"/>
        <v>1.118272962720734E-224</v>
      </c>
      <c r="GY184" s="86">
        <f t="shared" si="230"/>
        <v>4.2973474900814529E-248</v>
      </c>
      <c r="GZ184" s="86">
        <f t="shared" si="230"/>
        <v>0</v>
      </c>
      <c r="HA184" s="86">
        <f t="shared" si="230"/>
        <v>0</v>
      </c>
      <c r="HC184" s="86">
        <f t="shared" si="181"/>
        <v>2.2148916332619093E-92</v>
      </c>
      <c r="HD184" s="86">
        <f t="shared" si="181"/>
        <v>8.530472093935507E-47</v>
      </c>
      <c r="HE184" s="86">
        <f t="shared" si="181"/>
        <v>4.3698001393036541E-84</v>
      </c>
      <c r="HF184" s="86">
        <f t="shared" si="180"/>
        <v>1.0375777476714793E-57</v>
      </c>
      <c r="HG184" s="86">
        <f t="shared" si="180"/>
        <v>6.7902131715445423E-116</v>
      </c>
      <c r="HH184" s="86">
        <f t="shared" si="180"/>
        <v>3.6679653209780714E-67</v>
      </c>
      <c r="HI184" s="86">
        <f t="shared" si="180"/>
        <v>3.3592806552876836E-107</v>
      </c>
      <c r="HJ184" s="86">
        <f t="shared" si="180"/>
        <v>4.5328303871626568E-141</v>
      </c>
      <c r="HK184" s="86">
        <f t="shared" si="180"/>
        <v>8.8546712320982546E-178</v>
      </c>
      <c r="HL184" s="86">
        <f t="shared" si="180"/>
        <v>1.2120899781062518E-153</v>
      </c>
      <c r="HM184" s="86">
        <f t="shared" si="180"/>
        <v>5.8306979528223617E-181</v>
      </c>
      <c r="HN184" s="86">
        <f t="shared" si="180"/>
        <v>1.0608167183887216E-163</v>
      </c>
      <c r="HO184" s="86">
        <f t="shared" si="226"/>
        <v>7.0941376171450465E-118</v>
      </c>
      <c r="HP184" s="86">
        <f t="shared" si="226"/>
        <v>1.6082575477660095E-206</v>
      </c>
      <c r="HQ184" s="86">
        <f t="shared" si="226"/>
        <v>1.1708312288885249E-246</v>
      </c>
      <c r="HS184" s="86">
        <f t="shared" si="231"/>
        <v>2.2181935641981913E-7</v>
      </c>
      <c r="HT184" s="86">
        <f t="shared" si="231"/>
        <v>7.9352144902415959E-7</v>
      </c>
      <c r="HU184" s="86">
        <f t="shared" si="231"/>
        <v>5.5885034710659099E-7</v>
      </c>
      <c r="HV184" s="86">
        <f t="shared" si="231"/>
        <v>1.2555714616496506E-7</v>
      </c>
      <c r="HW184" s="86">
        <f t="shared" si="231"/>
        <v>1.5913742567135189E-7</v>
      </c>
      <c r="HX184" s="86">
        <f t="shared" si="231"/>
        <v>5.6921368714693885E-8</v>
      </c>
      <c r="HY184" s="86">
        <f t="shared" si="231"/>
        <v>2.927689055189052E-8</v>
      </c>
      <c r="HZ184" s="86">
        <f t="shared" si="231"/>
        <v>1.0920509541984402E-8</v>
      </c>
      <c r="IA184" s="86">
        <f t="shared" si="231"/>
        <v>8.32325750731727E-9</v>
      </c>
      <c r="IB184" s="86">
        <f t="shared" si="231"/>
        <v>1.5784265807935977E-8</v>
      </c>
      <c r="IC184" s="86">
        <f t="shared" si="231"/>
        <v>4.7203543374093954E-8</v>
      </c>
      <c r="ID184" s="86">
        <f t="shared" si="231"/>
        <v>9.7978985389756445E-8</v>
      </c>
      <c r="IE184" s="86">
        <f t="shared" si="231"/>
        <v>2.1300557088660423E-7</v>
      </c>
      <c r="IF184" s="86">
        <f t="shared" si="231"/>
        <v>9.1868122988533284E-28</v>
      </c>
      <c r="IG184" s="86">
        <f t="shared" si="231"/>
        <v>1.0017765877593303E-21</v>
      </c>
      <c r="II184" s="86">
        <f t="shared" si="232"/>
        <v>0.59627276033710896</v>
      </c>
      <c r="IJ184" s="86">
        <f t="shared" si="232"/>
        <v>0.59038834202213086</v>
      </c>
      <c r="IK184" s="86">
        <f t="shared" si="232"/>
        <v>0.59623692546163043</v>
      </c>
      <c r="IL184" s="86">
        <f t="shared" si="232"/>
        <v>0.55358997837589807</v>
      </c>
      <c r="IM184" s="86">
        <f t="shared" si="232"/>
        <v>0.58474198306169378</v>
      </c>
      <c r="IN184" s="86">
        <f t="shared" si="232"/>
        <v>0.4167521461743583</v>
      </c>
      <c r="IO184" s="86">
        <f t="shared" si="232"/>
        <v>0.45967438023605961</v>
      </c>
      <c r="IP184" s="86">
        <f t="shared" si="232"/>
        <v>0.39854664128502226</v>
      </c>
      <c r="IQ184" s="86">
        <f t="shared" si="232"/>
        <v>0.38606073145900738</v>
      </c>
      <c r="IR184" s="86">
        <f t="shared" si="232"/>
        <v>0.43875516899962264</v>
      </c>
      <c r="IS184" s="86">
        <f t="shared" si="232"/>
        <v>0.49758143240494263</v>
      </c>
      <c r="IT184" s="86">
        <f t="shared" si="232"/>
        <v>0.58107153845093529</v>
      </c>
      <c r="IU184" s="86">
        <f t="shared" si="232"/>
        <v>0.59629897620323935</v>
      </c>
      <c r="IV184" s="86">
        <f t="shared" si="232"/>
        <v>0.47662682930821432</v>
      </c>
      <c r="IW184" s="86">
        <f t="shared" si="232"/>
        <v>0.54763364443086149</v>
      </c>
      <c r="IY184" s="86">
        <f t="shared" si="233"/>
        <v>0.5962729821564654</v>
      </c>
      <c r="IZ184" s="86">
        <f t="shared" si="233"/>
        <v>0.59038913554357986</v>
      </c>
      <c r="JA184" s="86">
        <f t="shared" si="233"/>
        <v>0.59623748431197754</v>
      </c>
      <c r="JB184" s="86">
        <f t="shared" si="233"/>
        <v>0.5535901039330442</v>
      </c>
      <c r="JC184" s="86">
        <f t="shared" si="233"/>
        <v>0.58474214219911946</v>
      </c>
      <c r="JD184" s="86">
        <f t="shared" si="233"/>
        <v>0.41675220309572703</v>
      </c>
      <c r="JE184" s="86">
        <f t="shared" si="233"/>
        <v>0.45967440951295019</v>
      </c>
      <c r="JF184" s="86">
        <f t="shared" si="233"/>
        <v>0.39854665220553182</v>
      </c>
      <c r="JG184" s="86">
        <f t="shared" si="233"/>
        <v>0.38606073978226491</v>
      </c>
      <c r="JH184" s="86">
        <f t="shared" si="233"/>
        <v>0.43875518478388842</v>
      </c>
      <c r="JI184" s="86">
        <f t="shared" si="233"/>
        <v>0.49758147960848598</v>
      </c>
      <c r="JJ184" s="86">
        <f t="shared" si="233"/>
        <v>0.58107163642992066</v>
      </c>
      <c r="JK184" s="86">
        <f t="shared" si="233"/>
        <v>0.5962991892088102</v>
      </c>
      <c r="JL184" s="86">
        <f t="shared" si="233"/>
        <v>0.47662682930821432</v>
      </c>
      <c r="JM184" s="86">
        <f t="shared" si="233"/>
        <v>0.54763364443086149</v>
      </c>
    </row>
    <row r="185" spans="2:273" x14ac:dyDescent="0.25">
      <c r="B185" s="2">
        <v>158</v>
      </c>
      <c r="C185" s="37">
        <v>48.277000000000001</v>
      </c>
      <c r="D185" s="37">
        <v>48.771999999999998</v>
      </c>
      <c r="E185" s="37">
        <v>49.106999999999999</v>
      </c>
      <c r="F185" s="37">
        <v>51.508000000000003</v>
      </c>
      <c r="G185" s="37">
        <v>54.085999999999999</v>
      </c>
      <c r="H185" s="37">
        <v>55.866999999999997</v>
      </c>
      <c r="I185" s="37">
        <v>54.473999999999997</v>
      </c>
      <c r="J185" s="37">
        <v>64.718999999999994</v>
      </c>
      <c r="K185" s="37">
        <v>48.75</v>
      </c>
      <c r="L185" s="37">
        <v>47.271000000000001</v>
      </c>
      <c r="M185" s="37">
        <v>48.898000000000003</v>
      </c>
      <c r="N185" s="37">
        <v>51.9</v>
      </c>
      <c r="O185" s="37">
        <v>56.627000000000002</v>
      </c>
      <c r="P185" s="37">
        <v>61.338999999999999</v>
      </c>
      <c r="Q185" s="37">
        <v>98.016000000000005</v>
      </c>
      <c r="S185" s="4">
        <f t="shared" si="234"/>
        <v>47.722286363503628</v>
      </c>
      <c r="T185" s="4">
        <f t="shared" si="234"/>
        <v>49.159140614638645</v>
      </c>
      <c r="U185" s="4">
        <f t="shared" si="234"/>
        <v>48.999716365163216</v>
      </c>
      <c r="V185" s="4">
        <f t="shared" si="234"/>
        <v>52.143445386341234</v>
      </c>
      <c r="W185" s="4">
        <f t="shared" si="234"/>
        <v>55.011271104575812</v>
      </c>
      <c r="X185" s="4">
        <f t="shared" si="234"/>
        <v>54.418284851570768</v>
      </c>
      <c r="Y185" s="4">
        <f t="shared" si="234"/>
        <v>55.437246488762312</v>
      </c>
      <c r="Z185" s="4">
        <f t="shared" si="234"/>
        <v>65.413156126964097</v>
      </c>
      <c r="AA185" s="4">
        <f t="shared" si="234"/>
        <v>48.560128806800883</v>
      </c>
      <c r="AB185" s="4">
        <f t="shared" si="234"/>
        <v>48.912405288987337</v>
      </c>
      <c r="AC185" s="4">
        <f t="shared" si="234"/>
        <v>51.092094293495293</v>
      </c>
      <c r="AD185" s="4">
        <f t="shared" si="234"/>
        <v>52.873641264408562</v>
      </c>
      <c r="AE185" s="4">
        <f t="shared" si="234"/>
        <v>57.585208032716942</v>
      </c>
      <c r="AF185" s="4">
        <f t="shared" si="234"/>
        <v>61.181354261603147</v>
      </c>
      <c r="AG185" s="4">
        <f t="shared" si="234"/>
        <v>96.701537864179741</v>
      </c>
      <c r="AI185" s="4">
        <f t="shared" si="235"/>
        <v>0.5547136364963734</v>
      </c>
      <c r="AJ185" s="4">
        <f t="shared" si="235"/>
        <v>-0.38714061463864624</v>
      </c>
      <c r="AK185" s="4">
        <f t="shared" si="235"/>
        <v>0.10728363483678294</v>
      </c>
      <c r="AL185" s="4">
        <f t="shared" si="235"/>
        <v>-0.63544538634123171</v>
      </c>
      <c r="AM185" s="4">
        <f t="shared" si="235"/>
        <v>-0.9252711045758133</v>
      </c>
      <c r="AN185" s="4">
        <f t="shared" si="235"/>
        <v>1.4487151484292298</v>
      </c>
      <c r="AO185" s="4">
        <f t="shared" si="235"/>
        <v>-0.96324648876231578</v>
      </c>
      <c r="AP185" s="4">
        <f t="shared" si="235"/>
        <v>-0.69415612696410278</v>
      </c>
      <c r="AQ185" s="4">
        <f t="shared" si="235"/>
        <v>0.18987119319911727</v>
      </c>
      <c r="AR185" s="4">
        <f t="shared" si="235"/>
        <v>-1.6414052889873361</v>
      </c>
      <c r="AS185" s="4">
        <f t="shared" si="235"/>
        <v>-2.1940942934952901</v>
      </c>
      <c r="AT185" s="4">
        <f t="shared" si="235"/>
        <v>-0.97364126440856325</v>
      </c>
      <c r="AU185" s="4">
        <f t="shared" si="235"/>
        <v>-0.95820803271693933</v>
      </c>
      <c r="AV185" s="4">
        <f t="shared" si="235"/>
        <v>0.1576457383968517</v>
      </c>
      <c r="AW185" s="4">
        <f t="shared" si="235"/>
        <v>1.3144621358202642</v>
      </c>
      <c r="AY185" s="2">
        <f t="shared" si="227"/>
        <v>47.722286363503628</v>
      </c>
      <c r="AZ185" s="2">
        <f t="shared" si="227"/>
        <v>49.070987770275622</v>
      </c>
      <c r="BA185" s="2">
        <f t="shared" si="227"/>
        <v>48.153740668471883</v>
      </c>
      <c r="BB185" s="2">
        <f t="shared" si="227"/>
        <v>51.656159325531263</v>
      </c>
      <c r="BC185" s="2">
        <f t="shared" si="227"/>
        <v>54.266264510078244</v>
      </c>
      <c r="BD185" s="2">
        <f t="shared" si="227"/>
        <v>54.253454894600033</v>
      </c>
      <c r="BE185" s="2">
        <f t="shared" si="227"/>
        <v>55.252173156904647</v>
      </c>
      <c r="BF185" s="2">
        <f t="shared" si="227"/>
        <v>65.330606804267973</v>
      </c>
      <c r="BG185" s="2">
        <f t="shared" si="227"/>
        <v>48.478210531454863</v>
      </c>
      <c r="BH185" s="2">
        <f t="shared" si="227"/>
        <v>48.76321175478764</v>
      </c>
      <c r="BI185" s="2">
        <f t="shared" si="227"/>
        <v>50.60726506081896</v>
      </c>
      <c r="BJ185" s="2">
        <f t="shared" si="227"/>
        <v>50.702787172006474</v>
      </c>
      <c r="BK185" s="2">
        <f t="shared" si="227"/>
        <v>54.076096524963972</v>
      </c>
      <c r="BL185" s="2">
        <f t="shared" si="227"/>
        <v>51.570497393186969</v>
      </c>
      <c r="BM185" s="2">
        <f t="shared" si="227"/>
        <v>54.426468108949877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91.265034029981393</v>
      </c>
      <c r="DL185" s="2">
        <f t="shared" si="236"/>
        <v>91.395500422832953</v>
      </c>
      <c r="DM185" s="2">
        <f t="shared" si="236"/>
        <v>92.970832752613219</v>
      </c>
      <c r="DN185" s="2">
        <f t="shared" si="236"/>
        <v>102.54374327997581</v>
      </c>
      <c r="DO185" s="2">
        <f t="shared" si="236"/>
        <v>90.756694559099444</v>
      </c>
      <c r="DP185" s="2">
        <f t="shared" si="236"/>
        <v>91.799299624765467</v>
      </c>
      <c r="DQ185" s="2">
        <f t="shared" si="236"/>
        <v>106.11258110661268</v>
      </c>
      <c r="DR185" s="2">
        <f t="shared" si="236"/>
        <v>108.3406505452821</v>
      </c>
      <c r="DS185" s="2">
        <f t="shared" si="236"/>
        <v>94.951368907563023</v>
      </c>
      <c r="DT185" s="2">
        <f t="shared" si="236"/>
        <v>88.90492857142857</v>
      </c>
      <c r="DU185" s="2">
        <f t="shared" si="236"/>
        <v>72.549088667614981</v>
      </c>
      <c r="DV185" s="2">
        <f t="shared" si="236"/>
        <v>95.828543385490761</v>
      </c>
      <c r="DW185" s="2">
        <f t="shared" si="236"/>
        <v>89.268880293248742</v>
      </c>
      <c r="DX185" s="2">
        <f t="shared" si="236"/>
        <v>93.244107563025182</v>
      </c>
      <c r="DY185" s="2">
        <f t="shared" si="236"/>
        <v>72.68352258064516</v>
      </c>
      <c r="EA185" s="2">
        <f t="shared" si="213"/>
        <v>46.83595997695199</v>
      </c>
      <c r="EB185" s="2">
        <f t="shared" si="213"/>
        <v>48.279129761904763</v>
      </c>
      <c r="EC185" s="2">
        <f t="shared" si="213"/>
        <v>47.916991443316533</v>
      </c>
      <c r="ED185" s="2">
        <f t="shared" si="213"/>
        <v>51.561077102803729</v>
      </c>
      <c r="EE185" s="2">
        <f t="shared" si="213"/>
        <v>54.422225873732302</v>
      </c>
      <c r="EF185" s="2">
        <f t="shared" ref="EF185:EO227" si="239">CJ$228*$B185+CJ$229</f>
        <v>52.105264705882362</v>
      </c>
      <c r="EG185" s="2">
        <f t="shared" si="239"/>
        <v>54.922554687989972</v>
      </c>
      <c r="EH185" s="2">
        <f t="shared" si="239"/>
        <v>65.108853653120121</v>
      </c>
      <c r="EI185" s="2">
        <f t="shared" si="239"/>
        <v>47.744757202659443</v>
      </c>
      <c r="EJ185" s="2">
        <f t="shared" si="239"/>
        <v>48.820607887494411</v>
      </c>
      <c r="EK185" s="2">
        <f t="shared" si="212"/>
        <v>52.653334281927336</v>
      </c>
      <c r="EL185" s="2">
        <f t="shared" si="179"/>
        <v>50.978996704942574</v>
      </c>
      <c r="EM185" s="2">
        <f t="shared" si="179"/>
        <v>52.786097142857145</v>
      </c>
      <c r="EN185" s="2">
        <f t="shared" si="179"/>
        <v>51.027201964088803</v>
      </c>
      <c r="EO185" s="2">
        <f t="shared" si="179"/>
        <v>55.211944424473373</v>
      </c>
      <c r="EQ185" s="2">
        <f t="shared" si="237"/>
        <v>48.327557187291703</v>
      </c>
      <c r="ER185" s="2">
        <f t="shared" si="237"/>
        <v>49.573703849658315</v>
      </c>
      <c r="ES185" s="2">
        <f t="shared" si="237"/>
        <v>48.316746617114532</v>
      </c>
      <c r="ET185" s="2">
        <f t="shared" si="237"/>
        <v>51.708426410791191</v>
      </c>
      <c r="EU185" s="2">
        <f t="shared" si="237"/>
        <v>54.166322077016446</v>
      </c>
      <c r="EV185" s="2">
        <f t="shared" si="237"/>
        <v>55.19310142362994</v>
      </c>
      <c r="EW185" s="2">
        <f t="shared" si="237"/>
        <v>55.403233451540181</v>
      </c>
      <c r="EX185" s="2">
        <f t="shared" si="237"/>
        <v>65.423228897064874</v>
      </c>
      <c r="EY185" s="2">
        <f t="shared" si="237"/>
        <v>48.784358056856391</v>
      </c>
      <c r="EZ185" s="2">
        <f t="shared" si="237"/>
        <v>48.734784854875357</v>
      </c>
      <c r="FA185" s="2">
        <f t="shared" si="237"/>
        <v>49.556676871265623</v>
      </c>
      <c r="FB185" s="2">
        <f t="shared" si="237"/>
        <v>50.526899319155916</v>
      </c>
      <c r="FC185" s="2">
        <f t="shared" si="237"/>
        <v>54.978931260489929</v>
      </c>
      <c r="FD185" s="2">
        <f t="shared" si="237"/>
        <v>51.987938768540779</v>
      </c>
      <c r="FE185" s="2">
        <f t="shared" si="237"/>
        <v>53.620342052968752</v>
      </c>
      <c r="FG185" s="2">
        <f t="shared" si="238"/>
        <v>0.99996589228758692</v>
      </c>
      <c r="FH185" s="2">
        <f t="shared" si="238"/>
        <v>0.99997143116914067</v>
      </c>
      <c r="FI185" s="2">
        <f t="shared" si="238"/>
        <v>0.99996849707782376</v>
      </c>
      <c r="FJ185" s="2">
        <f t="shared" si="238"/>
        <v>0.99996887758686703</v>
      </c>
      <c r="FK185" s="2">
        <f t="shared" si="238"/>
        <v>0.99996507219851982</v>
      </c>
      <c r="FL185" s="2">
        <f t="shared" si="238"/>
        <v>0.99996917730356871</v>
      </c>
      <c r="FM185" s="2">
        <f t="shared" si="238"/>
        <v>0.99996520865250638</v>
      </c>
      <c r="FN185" s="2">
        <f t="shared" si="238"/>
        <v>0.9999636242059291</v>
      </c>
      <c r="FO185" s="2">
        <f t="shared" si="238"/>
        <v>0.99996332313217273</v>
      </c>
      <c r="FP185" s="2">
        <f t="shared" si="238"/>
        <v>0.99996414564386849</v>
      </c>
      <c r="FQ185" s="2">
        <f t="shared" si="238"/>
        <v>0.99996428057667475</v>
      </c>
      <c r="FR185" s="2">
        <f t="shared" si="238"/>
        <v>0.99996429847017709</v>
      </c>
      <c r="FS185" s="2">
        <f t="shared" si="238"/>
        <v>0.99996471706211187</v>
      </c>
      <c r="FT185" s="2">
        <f t="shared" si="238"/>
        <v>0.99996336610896808</v>
      </c>
      <c r="FU185" s="2">
        <f t="shared" si="238"/>
        <v>0.99995861246745266</v>
      </c>
      <c r="FW185" s="2">
        <f t="shared" si="229"/>
        <v>0.59319701480907372</v>
      </c>
      <c r="FX185" s="2">
        <f t="shared" si="229"/>
        <v>0.61072304130707311</v>
      </c>
      <c r="FY185" s="2">
        <f t="shared" si="229"/>
        <v>0.58868505756415612</v>
      </c>
      <c r="FZ185" s="2">
        <f t="shared" si="229"/>
        <v>0.63451617388054549</v>
      </c>
      <c r="GA185" s="2">
        <f t="shared" si="229"/>
        <v>0.61441232518235755</v>
      </c>
      <c r="GB185" s="2">
        <f t="shared" si="229"/>
        <v>0.69529800561971966</v>
      </c>
      <c r="GC185" s="2">
        <f t="shared" si="229"/>
        <v>0.68203033663478718</v>
      </c>
      <c r="GD185" s="2">
        <f t="shared" si="229"/>
        <v>0.7003749959570128</v>
      </c>
      <c r="GE185" s="2">
        <f t="shared" si="229"/>
        <v>0.7038489196919443</v>
      </c>
      <c r="GF185" s="2">
        <f t="shared" si="229"/>
        <v>0.68551912488352174</v>
      </c>
      <c r="GG185" s="2">
        <f t="shared" si="229"/>
        <v>0.66096426389779073</v>
      </c>
      <c r="GH185" s="2">
        <f t="shared" si="229"/>
        <v>0.61449311386984451</v>
      </c>
      <c r="GI185" s="2">
        <f t="shared" si="229"/>
        <v>0.58769249893199349</v>
      </c>
      <c r="GJ185" s="2">
        <f t="shared" si="229"/>
        <v>0.56388894135035861</v>
      </c>
      <c r="GK185" s="2">
        <f t="shared" si="229"/>
        <v>0.49396723397053832</v>
      </c>
      <c r="GM185" s="86">
        <f t="shared" si="230"/>
        <v>4.8173196221669691E-144</v>
      </c>
      <c r="GN185" s="86">
        <f t="shared" si="230"/>
        <v>1.1661537747240237E-101</v>
      </c>
      <c r="GO185" s="86">
        <f t="shared" si="230"/>
        <v>3.1805261834755225E-157</v>
      </c>
      <c r="GP185" s="86">
        <f t="shared" si="230"/>
        <v>2.0154927296115202E-140</v>
      </c>
      <c r="GQ185" s="86">
        <f t="shared" si="230"/>
        <v>9.4015751091451655E-169</v>
      </c>
      <c r="GR185" s="86">
        <f t="shared" si="230"/>
        <v>8.4463884466597579E-98</v>
      </c>
      <c r="GS185" s="86">
        <f t="shared" si="230"/>
        <v>3.5341482783698206E-153</v>
      </c>
      <c r="GT185" s="86">
        <f t="shared" si="230"/>
        <v>1.0240979094411296E-192</v>
      </c>
      <c r="GU185" s="86">
        <f t="shared" si="230"/>
        <v>3.8279648208727403E-209</v>
      </c>
      <c r="GV185" s="86">
        <f t="shared" si="230"/>
        <v>1.7767945054914062E-188</v>
      </c>
      <c r="GW185" s="86">
        <f t="shared" si="230"/>
        <v>1.5136006790296255E-219</v>
      </c>
      <c r="GX185" s="86">
        <f t="shared" si="230"/>
        <v>1.7224532733309069E-229</v>
      </c>
      <c r="GY185" s="86">
        <f t="shared" si="230"/>
        <v>1.9929476322862817E-253</v>
      </c>
      <c r="GZ185" s="86">
        <f t="shared" si="230"/>
        <v>0</v>
      </c>
      <c r="HA185" s="86">
        <f t="shared" si="230"/>
        <v>0</v>
      </c>
      <c r="HC185" s="86">
        <f t="shared" si="181"/>
        <v>5.6162509310227444E-95</v>
      </c>
      <c r="HD185" s="86">
        <f t="shared" si="181"/>
        <v>4.2060193848621704E-48</v>
      </c>
      <c r="HE185" s="86">
        <f t="shared" si="181"/>
        <v>1.8479392454701757E-86</v>
      </c>
      <c r="HF185" s="86">
        <f t="shared" si="180"/>
        <v>2.5621831245661682E-59</v>
      </c>
      <c r="HG185" s="86">
        <f t="shared" si="180"/>
        <v>3.7077633644029577E-119</v>
      </c>
      <c r="HH185" s="86">
        <f t="shared" si="180"/>
        <v>5.2238806703541163E-69</v>
      </c>
      <c r="HI185" s="86">
        <f t="shared" si="180"/>
        <v>3.6372452878928517E-110</v>
      </c>
      <c r="HJ185" s="86">
        <f t="shared" si="180"/>
        <v>5.568465417302315E-145</v>
      </c>
      <c r="HK185" s="86">
        <f t="shared" si="180"/>
        <v>1.1113265546839672E-182</v>
      </c>
      <c r="HL185" s="86">
        <f t="shared" si="180"/>
        <v>6.8925464952401812E-158</v>
      </c>
      <c r="HM185" s="86">
        <f t="shared" si="180"/>
        <v>5.2269420180468535E-186</v>
      </c>
      <c r="HN185" s="86">
        <f t="shared" si="180"/>
        <v>2.6062402581130441E-168</v>
      </c>
      <c r="HO185" s="86">
        <f t="shared" si="226"/>
        <v>3.2589648320303025E-121</v>
      </c>
      <c r="HP185" s="86">
        <f t="shared" si="226"/>
        <v>2.5920136663968945E-212</v>
      </c>
      <c r="HQ185" s="86">
        <f t="shared" si="226"/>
        <v>1.4654700919437452E-253</v>
      </c>
      <c r="HS185" s="86">
        <f t="shared" si="231"/>
        <v>9.7224362124870405E-8</v>
      </c>
      <c r="HT185" s="86">
        <f t="shared" si="231"/>
        <v>3.7104473681360187E-7</v>
      </c>
      <c r="HU185" s="86">
        <f t="shared" si="231"/>
        <v>2.5447672921870886E-7</v>
      </c>
      <c r="HV185" s="86">
        <f t="shared" si="231"/>
        <v>5.2859818084197192E-8</v>
      </c>
      <c r="HW185" s="86">
        <f t="shared" si="231"/>
        <v>6.9084230150209645E-8</v>
      </c>
      <c r="HX185" s="86">
        <f t="shared" si="231"/>
        <v>2.3751799989613698E-8</v>
      </c>
      <c r="HY185" s="86">
        <f t="shared" si="231"/>
        <v>1.2245608826188826E-8</v>
      </c>
      <c r="HZ185" s="86">
        <f t="shared" si="231"/>
        <v>4.3198687343420156E-9</v>
      </c>
      <c r="IA185" s="86">
        <f t="shared" si="231"/>
        <v>3.2474032413609935E-9</v>
      </c>
      <c r="IB185" s="86">
        <f t="shared" si="231"/>
        <v>6.312728084773731E-9</v>
      </c>
      <c r="IC185" s="86">
        <f t="shared" si="231"/>
        <v>1.9286315073447063E-8</v>
      </c>
      <c r="ID185" s="86">
        <f t="shared" si="231"/>
        <v>4.0571418121901211E-8</v>
      </c>
      <c r="IE185" s="86">
        <f t="shared" si="231"/>
        <v>9.2575633663418214E-8</v>
      </c>
      <c r="IF185" s="86">
        <f t="shared" si="231"/>
        <v>1.7953966986973566E-29</v>
      </c>
      <c r="IG185" s="86">
        <f t="shared" si="231"/>
        <v>3.9029305611312216E-23</v>
      </c>
      <c r="II185" s="86">
        <f t="shared" si="232"/>
        <v>0.58401535670830707</v>
      </c>
      <c r="IJ185" s="86">
        <f t="shared" si="232"/>
        <v>0.56778076784878739</v>
      </c>
      <c r="IK185" s="86">
        <f t="shared" si="232"/>
        <v>0.58903610861232869</v>
      </c>
      <c r="IL185" s="86">
        <f t="shared" si="232"/>
        <v>0.51102668338713753</v>
      </c>
      <c r="IM185" s="86">
        <f t="shared" si="232"/>
        <v>0.55620370213894121</v>
      </c>
      <c r="IN185" s="86">
        <f t="shared" si="232"/>
        <v>0.36556839622193543</v>
      </c>
      <c r="IO185" s="86">
        <f t="shared" si="232"/>
        <v>0.40926938631553123</v>
      </c>
      <c r="IP185" s="86">
        <f t="shared" si="232"/>
        <v>0.34745408684130835</v>
      </c>
      <c r="IQ185" s="86">
        <f t="shared" si="232"/>
        <v>0.33519734359696779</v>
      </c>
      <c r="IR185" s="86">
        <f t="shared" si="232"/>
        <v>0.38667175869493725</v>
      </c>
      <c r="IS185" s="86">
        <f t="shared" si="232"/>
        <v>0.44662672988314223</v>
      </c>
      <c r="IT185" s="86">
        <f t="shared" si="232"/>
        <v>0.54870078182238324</v>
      </c>
      <c r="IU185" s="86">
        <f t="shared" si="232"/>
        <v>0.58819221232733543</v>
      </c>
      <c r="IV185" s="86">
        <f t="shared" si="232"/>
        <v>0.41948680032416352</v>
      </c>
      <c r="IW185" s="86">
        <f t="shared" si="232"/>
        <v>0.51516102651537599</v>
      </c>
      <c r="IY185" s="86">
        <f t="shared" si="233"/>
        <v>0.58401545393266918</v>
      </c>
      <c r="IZ185" s="86">
        <f t="shared" si="233"/>
        <v>0.56778113889352422</v>
      </c>
      <c r="JA185" s="86">
        <f t="shared" si="233"/>
        <v>0.58903636308905793</v>
      </c>
      <c r="JB185" s="86">
        <f t="shared" si="233"/>
        <v>0.5110267362469556</v>
      </c>
      <c r="JC185" s="86">
        <f t="shared" si="233"/>
        <v>0.55620377122317133</v>
      </c>
      <c r="JD185" s="86">
        <f t="shared" si="233"/>
        <v>0.3655684199737354</v>
      </c>
      <c r="JE185" s="86">
        <f t="shared" si="233"/>
        <v>0.40926939856114003</v>
      </c>
      <c r="JF185" s="86">
        <f t="shared" si="233"/>
        <v>0.34745409116117709</v>
      </c>
      <c r="JG185" s="86">
        <f t="shared" si="233"/>
        <v>0.33519734684437102</v>
      </c>
      <c r="JH185" s="86">
        <f t="shared" si="233"/>
        <v>0.38667176500766531</v>
      </c>
      <c r="JI185" s="86">
        <f t="shared" si="233"/>
        <v>0.44662674916945733</v>
      </c>
      <c r="JJ185" s="86">
        <f t="shared" si="233"/>
        <v>0.54870082239380136</v>
      </c>
      <c r="JK185" s="86">
        <f t="shared" si="233"/>
        <v>0.58819230490296914</v>
      </c>
      <c r="JL185" s="86">
        <f t="shared" si="233"/>
        <v>0.41948680032416352</v>
      </c>
      <c r="JM185" s="86">
        <f t="shared" si="233"/>
        <v>0.51516102651537599</v>
      </c>
    </row>
    <row r="186" spans="2:273" x14ac:dyDescent="0.25">
      <c r="B186" s="2">
        <v>159</v>
      </c>
      <c r="C186" s="37">
        <v>47.277000000000001</v>
      </c>
      <c r="D186" s="37">
        <v>49.404000000000003</v>
      </c>
      <c r="E186" s="37">
        <v>48.304000000000002</v>
      </c>
      <c r="F186" s="37">
        <v>51.253999999999998</v>
      </c>
      <c r="G186" s="37">
        <v>53.344999999999999</v>
      </c>
      <c r="H186" s="37">
        <v>56.232999999999997</v>
      </c>
      <c r="I186" s="37">
        <v>55.332999999999998</v>
      </c>
      <c r="J186" s="37">
        <v>64.018000000000001</v>
      </c>
      <c r="K186" s="37">
        <v>48.054000000000002</v>
      </c>
      <c r="L186" s="37">
        <v>45.847000000000001</v>
      </c>
      <c r="M186" s="37">
        <v>49.372999999999998</v>
      </c>
      <c r="N186" s="37">
        <v>51.917000000000002</v>
      </c>
      <c r="O186" s="37">
        <v>56.441000000000003</v>
      </c>
      <c r="P186" s="37">
        <v>56.581000000000003</v>
      </c>
      <c r="Q186" s="37">
        <v>87.902000000000001</v>
      </c>
      <c r="S186" s="4">
        <f t="shared" si="234"/>
        <v>47.608501483249</v>
      </c>
      <c r="T186" s="4">
        <f t="shared" si="234"/>
        <v>49.019719692763928</v>
      </c>
      <c r="U186" s="4">
        <f t="shared" si="234"/>
        <v>48.584160018165008</v>
      </c>
      <c r="V186" s="4">
        <f t="shared" si="234"/>
        <v>51.790031359602963</v>
      </c>
      <c r="W186" s="4">
        <f t="shared" si="234"/>
        <v>54.587692954857474</v>
      </c>
      <c r="X186" s="4">
        <f t="shared" si="234"/>
        <v>54.243366547292972</v>
      </c>
      <c r="Y186" s="4">
        <f t="shared" si="234"/>
        <v>55.242679592627852</v>
      </c>
      <c r="Z186" s="4">
        <f t="shared" si="234"/>
        <v>65.276360683000419</v>
      </c>
      <c r="AA186" s="4">
        <f t="shared" si="234"/>
        <v>48.364356721357083</v>
      </c>
      <c r="AB186" s="4">
        <f t="shared" si="234"/>
        <v>48.623206458397419</v>
      </c>
      <c r="AC186" s="4">
        <f t="shared" si="234"/>
        <v>50.619591295929084</v>
      </c>
      <c r="AD186" s="4">
        <f t="shared" si="234"/>
        <v>51.800041103271653</v>
      </c>
      <c r="AE186" s="4">
        <f t="shared" si="234"/>
        <v>56.358599975319692</v>
      </c>
      <c r="AF186" s="4">
        <f t="shared" si="234"/>
        <v>57.126426680598826</v>
      </c>
      <c r="AG186" s="4">
        <f t="shared" si="234"/>
        <v>86.010040813221565</v>
      </c>
      <c r="AI186" s="4">
        <f t="shared" si="235"/>
        <v>-0.33150148324899931</v>
      </c>
      <c r="AJ186" s="4">
        <f t="shared" si="235"/>
        <v>0.3842803072360752</v>
      </c>
      <c r="AK186" s="4">
        <f t="shared" si="235"/>
        <v>-0.28016001816500591</v>
      </c>
      <c r="AL186" s="4">
        <f t="shared" si="235"/>
        <v>-0.53603135960296555</v>
      </c>
      <c r="AM186" s="4">
        <f t="shared" si="235"/>
        <v>-1.2426929548574748</v>
      </c>
      <c r="AN186" s="4">
        <f t="shared" si="235"/>
        <v>1.9896334527070252</v>
      </c>
      <c r="AO186" s="4">
        <f t="shared" si="235"/>
        <v>9.032040737214686E-2</v>
      </c>
      <c r="AP186" s="4">
        <f t="shared" si="235"/>
        <v>-1.2583606830004186</v>
      </c>
      <c r="AQ186" s="4">
        <f t="shared" si="235"/>
        <v>-0.31035672135708126</v>
      </c>
      <c r="AR186" s="4">
        <f t="shared" si="235"/>
        <v>-2.776206458397418</v>
      </c>
      <c r="AS186" s="4">
        <f t="shared" si="235"/>
        <v>-1.2465912959290861</v>
      </c>
      <c r="AT186" s="4">
        <f t="shared" si="235"/>
        <v>0.1169588967283488</v>
      </c>
      <c r="AU186" s="4">
        <f t="shared" si="235"/>
        <v>8.2400024680310935E-2</v>
      </c>
      <c r="AV186" s="4">
        <f t="shared" si="235"/>
        <v>-0.5454266805988226</v>
      </c>
      <c r="AW186" s="4">
        <f t="shared" si="235"/>
        <v>1.8919591867784362</v>
      </c>
      <c r="AY186" s="2">
        <f t="shared" si="227"/>
        <v>47.608501483249</v>
      </c>
      <c r="AZ186" s="2">
        <f t="shared" si="227"/>
        <v>48.962631368391143</v>
      </c>
      <c r="BA186" s="2">
        <f t="shared" si="227"/>
        <v>48.006939570497956</v>
      </c>
      <c r="BB186" s="2">
        <f t="shared" si="227"/>
        <v>51.515580207129318</v>
      </c>
      <c r="BC186" s="2">
        <f t="shared" si="227"/>
        <v>54.125566743972399</v>
      </c>
      <c r="BD186" s="2">
        <f t="shared" si="227"/>
        <v>54.167825426928928</v>
      </c>
      <c r="BE186" s="2">
        <f t="shared" si="227"/>
        <v>55.150745816562576</v>
      </c>
      <c r="BF186" s="2">
        <f t="shared" si="227"/>
        <v>65.239887530113776</v>
      </c>
      <c r="BG186" s="2">
        <f t="shared" si="227"/>
        <v>48.32906461447476</v>
      </c>
      <c r="BH186" s="2">
        <f t="shared" si="227"/>
        <v>48.553200706334799</v>
      </c>
      <c r="BI186" s="2">
        <f t="shared" si="227"/>
        <v>50.372746369454973</v>
      </c>
      <c r="BJ186" s="2">
        <f t="shared" si="227"/>
        <v>50.500907653200102</v>
      </c>
      <c r="BK186" s="2">
        <f t="shared" si="227"/>
        <v>53.997029471222149</v>
      </c>
      <c r="BL186" s="2">
        <f t="shared" si="227"/>
        <v>51.432253851712801</v>
      </c>
      <c r="BM186" s="2">
        <f t="shared" si="227"/>
        <v>54.250142599282896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91.432231206915418</v>
      </c>
      <c r="DL186" s="2">
        <f t="shared" si="236"/>
        <v>91.54779563072583</v>
      </c>
      <c r="DM186" s="2">
        <f t="shared" si="236"/>
        <v>93.132763066202074</v>
      </c>
      <c r="DN186" s="2">
        <f t="shared" si="236"/>
        <v>102.73132105104196</v>
      </c>
      <c r="DO186" s="2">
        <f t="shared" si="236"/>
        <v>90.833990525328332</v>
      </c>
      <c r="DP186" s="2">
        <f t="shared" si="236"/>
        <v>91.881198123827389</v>
      </c>
      <c r="DQ186" s="2">
        <f t="shared" si="236"/>
        <v>106.34108798920377</v>
      </c>
      <c r="DR186" s="2">
        <f t="shared" si="236"/>
        <v>108.5164006638217</v>
      </c>
      <c r="DS186" s="2">
        <f t="shared" si="236"/>
        <v>95.102629131652662</v>
      </c>
      <c r="DT186" s="2">
        <f t="shared" si="236"/>
        <v>88.993600000000001</v>
      </c>
      <c r="DU186" s="2">
        <f t="shared" si="236"/>
        <v>72.500575628259838</v>
      </c>
      <c r="DV186" s="2">
        <f t="shared" si="236"/>
        <v>95.957952347083932</v>
      </c>
      <c r="DW186" s="2">
        <f t="shared" si="236"/>
        <v>89.347606740343622</v>
      </c>
      <c r="DX186" s="2">
        <f t="shared" si="236"/>
        <v>93.388103081232458</v>
      </c>
      <c r="DY186" s="2">
        <f t="shared" si="236"/>
        <v>72.67315806451613</v>
      </c>
      <c r="EA186" s="2">
        <f t="shared" ref="EA186:EE227" si="240">CE$228*$B186+CE$229</f>
        <v>46.67105630298984</v>
      </c>
      <c r="EB186" s="2">
        <f t="shared" si="240"/>
        <v>48.126890476190482</v>
      </c>
      <c r="EC186" s="2">
        <f t="shared" si="240"/>
        <v>47.7565703157331</v>
      </c>
      <c r="ED186" s="2">
        <f t="shared" si="240"/>
        <v>51.415582823074431</v>
      </c>
      <c r="EE186" s="2">
        <f t="shared" si="240"/>
        <v>54.290310339119586</v>
      </c>
      <c r="EF186" s="2">
        <f t="shared" si="239"/>
        <v>51.919235294117662</v>
      </c>
      <c r="EG186" s="2">
        <f t="shared" si="239"/>
        <v>54.805655315145827</v>
      </c>
      <c r="EH186" s="2">
        <f t="shared" si="239"/>
        <v>65.008205196535627</v>
      </c>
      <c r="EI186" s="2">
        <f t="shared" si="239"/>
        <v>47.562736247229751</v>
      </c>
      <c r="EJ186" s="2">
        <f t="shared" si="239"/>
        <v>48.613479892220568</v>
      </c>
      <c r="EK186" s="2">
        <f t="shared" si="212"/>
        <v>52.520046702011541</v>
      </c>
      <c r="EL186" s="2">
        <f t="shared" si="179"/>
        <v>50.792544463305028</v>
      </c>
      <c r="EM186" s="2">
        <f t="shared" si="179"/>
        <v>52.631631428571438</v>
      </c>
      <c r="EN186" s="2">
        <f t="shared" si="179"/>
        <v>50.855686702869157</v>
      </c>
      <c r="EO186" s="2">
        <f t="shared" si="179"/>
        <v>55.087158422604077</v>
      </c>
      <c r="EQ186" s="2">
        <f t="shared" si="237"/>
        <v>48.192553333827043</v>
      </c>
      <c r="ER186" s="2">
        <f t="shared" si="237"/>
        <v>49.446674282460137</v>
      </c>
      <c r="ES186" s="2">
        <f t="shared" si="237"/>
        <v>48.16434617016175</v>
      </c>
      <c r="ET186" s="2">
        <f t="shared" si="237"/>
        <v>51.565889312347153</v>
      </c>
      <c r="EU186" s="2">
        <f t="shared" si="237"/>
        <v>54.029445061425477</v>
      </c>
      <c r="EV186" s="2">
        <f t="shared" si="237"/>
        <v>55.06495282725259</v>
      </c>
      <c r="EW186" s="2">
        <f t="shared" si="237"/>
        <v>55.295143983112169</v>
      </c>
      <c r="EX186" s="2">
        <f t="shared" si="237"/>
        <v>65.328275128032146</v>
      </c>
      <c r="EY186" s="2">
        <f t="shared" si="237"/>
        <v>48.620932877118904</v>
      </c>
      <c r="EZ186" s="2">
        <f t="shared" si="237"/>
        <v>48.526108025917665</v>
      </c>
      <c r="FA186" s="2">
        <f t="shared" si="237"/>
        <v>49.367267040859439</v>
      </c>
      <c r="FB186" s="2">
        <f t="shared" si="237"/>
        <v>50.33173363615856</v>
      </c>
      <c r="FC186" s="2">
        <f t="shared" si="237"/>
        <v>54.868727740126204</v>
      </c>
      <c r="FD186" s="2">
        <f t="shared" si="237"/>
        <v>51.836511056477633</v>
      </c>
      <c r="FE186" s="2">
        <f t="shared" si="237"/>
        <v>53.466845270791914</v>
      </c>
      <c r="FG186" s="2">
        <f t="shared" si="238"/>
        <v>0.99996889330321903</v>
      </c>
      <c r="FH186" s="2">
        <f t="shared" si="238"/>
        <v>0.99997394485109248</v>
      </c>
      <c r="FI186" s="2">
        <f t="shared" si="238"/>
        <v>0.99997126891386379</v>
      </c>
      <c r="FJ186" s="2">
        <f t="shared" si="238"/>
        <v>0.99997161594414785</v>
      </c>
      <c r="FK186" s="2">
        <f t="shared" si="238"/>
        <v>0.99996814536855738</v>
      </c>
      <c r="FL186" s="2">
        <f t="shared" si="238"/>
        <v>0.9999718892905185</v>
      </c>
      <c r="FM186" s="2">
        <f t="shared" si="238"/>
        <v>0.99996826981683562</v>
      </c>
      <c r="FN186" s="2">
        <f t="shared" si="238"/>
        <v>0.99996682477533405</v>
      </c>
      <c r="FO186" s="2">
        <f t="shared" si="238"/>
        <v>0.99996655019103986</v>
      </c>
      <c r="FP186" s="2">
        <f t="shared" si="238"/>
        <v>0.99996730033540915</v>
      </c>
      <c r="FQ186" s="2">
        <f t="shared" si="238"/>
        <v>0.99996742339636613</v>
      </c>
      <c r="FR186" s="2">
        <f t="shared" si="238"/>
        <v>0.9999674397155367</v>
      </c>
      <c r="FS186" s="2">
        <f t="shared" si="238"/>
        <v>0.99996782147830299</v>
      </c>
      <c r="FT186" s="2">
        <f t="shared" si="238"/>
        <v>0.99996658938659577</v>
      </c>
      <c r="FU186" s="2">
        <f t="shared" si="238"/>
        <v>0.99996225398424465</v>
      </c>
      <c r="FW186" s="2">
        <f t="shared" si="229"/>
        <v>0.61521829421435026</v>
      </c>
      <c r="FX186" s="2">
        <f t="shared" si="229"/>
        <v>0.63238353894503996</v>
      </c>
      <c r="FY186" s="2">
        <f t="shared" si="229"/>
        <v>0.61079032698340152</v>
      </c>
      <c r="FZ186" s="2">
        <f t="shared" si="229"/>
        <v>0.65559934073190318</v>
      </c>
      <c r="GA186" s="2">
        <f t="shared" si="229"/>
        <v>0.63598989515814852</v>
      </c>
      <c r="GB186" s="2">
        <f t="shared" si="229"/>
        <v>0.71445282356426199</v>
      </c>
      <c r="GC186" s="2">
        <f t="shared" si="229"/>
        <v>0.70166133595183577</v>
      </c>
      <c r="GD186" s="2">
        <f t="shared" si="229"/>
        <v>0.71933948416276416</v>
      </c>
      <c r="GE186" s="2">
        <f t="shared" si="229"/>
        <v>0.72268059197102796</v>
      </c>
      <c r="GF186" s="2">
        <f t="shared" si="229"/>
        <v>0.70502788684719464</v>
      </c>
      <c r="GG186" s="2">
        <f t="shared" si="229"/>
        <v>0.68128808898204984</v>
      </c>
      <c r="GH186" s="2">
        <f t="shared" si="229"/>
        <v>0.63606884076175874</v>
      </c>
      <c r="GI186" s="2">
        <f t="shared" si="229"/>
        <v>0.60981575527000409</v>
      </c>
      <c r="GJ186" s="2">
        <f t="shared" si="229"/>
        <v>0.58639053221598414</v>
      </c>
      <c r="GK186" s="2">
        <f t="shared" si="229"/>
        <v>0.51698625281408184</v>
      </c>
      <c r="GM186" s="86">
        <f t="shared" si="230"/>
        <v>4.3998310897879771E-147</v>
      </c>
      <c r="GN186" s="86">
        <f t="shared" si="230"/>
        <v>8.0809342600585072E-104</v>
      </c>
      <c r="GO186" s="86">
        <f t="shared" si="230"/>
        <v>1.4323135624154078E-160</v>
      </c>
      <c r="GP186" s="86">
        <f t="shared" si="230"/>
        <v>2.015217809788304E-143</v>
      </c>
      <c r="GQ186" s="86">
        <f t="shared" si="230"/>
        <v>2.3374280406153455E-172</v>
      </c>
      <c r="GR186" s="86">
        <f t="shared" si="230"/>
        <v>7.5336294124083229E-100</v>
      </c>
      <c r="GS186" s="86">
        <f t="shared" si="230"/>
        <v>2.0265199531957622E-156</v>
      </c>
      <c r="GT186" s="86">
        <f t="shared" si="230"/>
        <v>8.3079704116988895E-197</v>
      </c>
      <c r="GU186" s="86">
        <f t="shared" si="230"/>
        <v>1.5024095097298322E-213</v>
      </c>
      <c r="GV186" s="86">
        <f t="shared" si="230"/>
        <v>1.9854168909108493E-192</v>
      </c>
      <c r="GW186" s="86">
        <f t="shared" si="230"/>
        <v>3.5342822935591152E-224</v>
      </c>
      <c r="GX186" s="86">
        <f t="shared" si="230"/>
        <v>2.3570672436864785E-234</v>
      </c>
      <c r="GY186" s="86">
        <f t="shared" si="230"/>
        <v>8.1035767607281403E-259</v>
      </c>
      <c r="GZ186" s="86">
        <f t="shared" si="230"/>
        <v>0</v>
      </c>
      <c r="HA186" s="86">
        <f t="shared" si="230"/>
        <v>0</v>
      </c>
      <c r="HC186" s="86">
        <f t="shared" si="181"/>
        <v>1.3091496696528817E-97</v>
      </c>
      <c r="HD186" s="86">
        <f t="shared" si="181"/>
        <v>1.9871919688358948E-49</v>
      </c>
      <c r="HE186" s="86">
        <f t="shared" si="181"/>
        <v>7.2325576338674281E-89</v>
      </c>
      <c r="HF186" s="86">
        <f t="shared" si="180"/>
        <v>6.0059697994778861E-61</v>
      </c>
      <c r="HG186" s="86">
        <f t="shared" si="180"/>
        <v>1.8215684876572184E-122</v>
      </c>
      <c r="HH186" s="86">
        <f t="shared" si="180"/>
        <v>7.0143674564562423E-71</v>
      </c>
      <c r="HI186" s="86">
        <f t="shared" si="180"/>
        <v>3.5831414762025813E-113</v>
      </c>
      <c r="HJ186" s="86">
        <f t="shared" si="180"/>
        <v>6.0400054414441074E-149</v>
      </c>
      <c r="HK186" s="86">
        <f t="shared" si="180"/>
        <v>1.1946815989322782E-187</v>
      </c>
      <c r="HL186" s="86">
        <f t="shared" si="180"/>
        <v>3.4258832622681185E-162</v>
      </c>
      <c r="HM186" s="86">
        <f t="shared" si="180"/>
        <v>3.9876804619913464E-191</v>
      </c>
      <c r="HN186" s="86">
        <f t="shared" si="180"/>
        <v>5.517674019131612E-173</v>
      </c>
      <c r="HO186" s="86">
        <f t="shared" si="226"/>
        <v>1.342916849806582E-124</v>
      </c>
      <c r="HP186" s="86">
        <f t="shared" si="226"/>
        <v>3.4686070279311087E-218</v>
      </c>
      <c r="HQ186" s="86">
        <f t="shared" si="226"/>
        <v>1.4707975699824225E-260</v>
      </c>
      <c r="HS186" s="86">
        <f t="shared" si="231"/>
        <v>4.1671549457779488E-8</v>
      </c>
      <c r="HT186" s="86">
        <f t="shared" si="231"/>
        <v>1.6993997446026353E-7</v>
      </c>
      <c r="HU186" s="86">
        <f t="shared" si="231"/>
        <v>1.1339696857257951E-7</v>
      </c>
      <c r="HV186" s="86">
        <f t="shared" si="231"/>
        <v>2.1732760082463435E-8</v>
      </c>
      <c r="HW186" s="86">
        <f t="shared" si="231"/>
        <v>2.9326254701492433E-8</v>
      </c>
      <c r="HX186" s="86">
        <f t="shared" si="231"/>
        <v>9.6850447771468209E-9</v>
      </c>
      <c r="HY186" s="86">
        <f t="shared" si="231"/>
        <v>5.0101295031337826E-9</v>
      </c>
      <c r="HZ186" s="86">
        <f t="shared" si="231"/>
        <v>1.6689170619610422E-9</v>
      </c>
      <c r="IA186" s="86">
        <f t="shared" si="231"/>
        <v>1.2369836897276656E-9</v>
      </c>
      <c r="IB186" s="86">
        <f t="shared" si="231"/>
        <v>2.4659408309272786E-9</v>
      </c>
      <c r="IC186" s="86">
        <f t="shared" si="231"/>
        <v>7.6937831551109708E-9</v>
      </c>
      <c r="ID186" s="86">
        <f t="shared" si="231"/>
        <v>1.6397608029664321E-8</v>
      </c>
      <c r="IE186" s="86">
        <f t="shared" si="231"/>
        <v>3.9329597813142507E-8</v>
      </c>
      <c r="IF186" s="86">
        <f t="shared" si="231"/>
        <v>3.1031759378966019E-31</v>
      </c>
      <c r="IG186" s="86">
        <f t="shared" si="231"/>
        <v>1.3653643426602413E-24</v>
      </c>
      <c r="II186" s="86">
        <f t="shared" si="232"/>
        <v>0.55500103371583964</v>
      </c>
      <c r="IJ186" s="86">
        <f t="shared" si="232"/>
        <v>0.53236470828750837</v>
      </c>
      <c r="IK186" s="86">
        <f t="shared" si="232"/>
        <v>0.56446202281770119</v>
      </c>
      <c r="IL186" s="86">
        <f t="shared" si="232"/>
        <v>0.461396372892519</v>
      </c>
      <c r="IM186" s="86">
        <f t="shared" si="232"/>
        <v>0.51561729779596244</v>
      </c>
      <c r="IN186" s="86">
        <f t="shared" si="232"/>
        <v>0.31674728808037567</v>
      </c>
      <c r="IO186" s="86">
        <f t="shared" si="232"/>
        <v>0.35942291739642285</v>
      </c>
      <c r="IP186" s="86">
        <f t="shared" si="232"/>
        <v>0.29933590504213425</v>
      </c>
      <c r="IQ186" s="86">
        <f t="shared" si="232"/>
        <v>0.28767673916029118</v>
      </c>
      <c r="IR186" s="86">
        <f t="shared" si="232"/>
        <v>0.33620514441585181</v>
      </c>
      <c r="IS186" s="86">
        <f t="shared" si="232"/>
        <v>0.39406778713561552</v>
      </c>
      <c r="IT186" s="86">
        <f t="shared" si="232"/>
        <v>0.5044211998025524</v>
      </c>
      <c r="IU186" s="86">
        <f t="shared" si="232"/>
        <v>0.5620703286678993</v>
      </c>
      <c r="IV186" s="86">
        <f t="shared" si="232"/>
        <v>0.34499080722562969</v>
      </c>
      <c r="IW186" s="86">
        <f t="shared" si="232"/>
        <v>0.44489962320678933</v>
      </c>
      <c r="IY186" s="86">
        <f t="shared" si="233"/>
        <v>0.55500107538738908</v>
      </c>
      <c r="IZ186" s="86">
        <f t="shared" si="233"/>
        <v>0.5323648782274828</v>
      </c>
      <c r="JA186" s="86">
        <f t="shared" si="233"/>
        <v>0.56446213621466979</v>
      </c>
      <c r="JB186" s="86">
        <f t="shared" si="233"/>
        <v>0.46139639462527909</v>
      </c>
      <c r="JC186" s="86">
        <f t="shared" si="233"/>
        <v>0.51561732712221708</v>
      </c>
      <c r="JD186" s="86">
        <f t="shared" si="233"/>
        <v>0.31674729776542043</v>
      </c>
      <c r="JE186" s="86">
        <f t="shared" si="233"/>
        <v>0.35942292240655233</v>
      </c>
      <c r="JF186" s="86">
        <f t="shared" si="233"/>
        <v>0.29933590671105131</v>
      </c>
      <c r="JG186" s="86">
        <f t="shared" si="233"/>
        <v>0.28767674039727487</v>
      </c>
      <c r="JH186" s="86">
        <f t="shared" si="233"/>
        <v>0.33620514688179265</v>
      </c>
      <c r="JI186" s="86">
        <f t="shared" si="233"/>
        <v>0.39406779482939869</v>
      </c>
      <c r="JJ186" s="86">
        <f t="shared" si="233"/>
        <v>0.50442121620016045</v>
      </c>
      <c r="JK186" s="86">
        <f t="shared" si="233"/>
        <v>0.5620703679974971</v>
      </c>
      <c r="JL186" s="86">
        <f t="shared" si="233"/>
        <v>0.34499080722562969</v>
      </c>
      <c r="JM186" s="86">
        <f t="shared" si="233"/>
        <v>0.44489962320678933</v>
      </c>
    </row>
    <row r="187" spans="2:273" x14ac:dyDescent="0.25">
      <c r="B187" s="2">
        <v>160</v>
      </c>
      <c r="C187" s="37">
        <v>46.185000000000002</v>
      </c>
      <c r="D187" s="37">
        <v>47.561</v>
      </c>
      <c r="E187" s="37">
        <v>48.286000000000001</v>
      </c>
      <c r="F187" s="37">
        <v>51.152999999999999</v>
      </c>
      <c r="G187" s="37">
        <v>54.241</v>
      </c>
      <c r="H187" s="37">
        <v>55.4</v>
      </c>
      <c r="I187" s="37">
        <v>55.104999999999997</v>
      </c>
      <c r="J187" s="37">
        <v>63.911999999999999</v>
      </c>
      <c r="K187" s="37">
        <v>47.554000000000002</v>
      </c>
      <c r="L187" s="37">
        <v>47.085000000000001</v>
      </c>
      <c r="M187" s="37">
        <v>48.881</v>
      </c>
      <c r="N187" s="37">
        <v>50.45</v>
      </c>
      <c r="O187" s="37">
        <v>56.491999999999997</v>
      </c>
      <c r="P187" s="37">
        <v>53.581000000000003</v>
      </c>
      <c r="Q187" s="37">
        <v>77</v>
      </c>
      <c r="S187" s="4">
        <f t="shared" si="234"/>
        <v>47.495326405022489</v>
      </c>
      <c r="T187" s="4">
        <f t="shared" si="234"/>
        <v>48.889248628514864</v>
      </c>
      <c r="U187" s="4">
        <f t="shared" si="234"/>
        <v>48.227607369348952</v>
      </c>
      <c r="V187" s="4">
        <f t="shared" si="234"/>
        <v>51.51822178823403</v>
      </c>
      <c r="W187" s="4">
        <f t="shared" si="234"/>
        <v>54.25147439986381</v>
      </c>
      <c r="X187" s="4">
        <f t="shared" si="234"/>
        <v>54.114170488699187</v>
      </c>
      <c r="Y187" s="4">
        <f t="shared" si="234"/>
        <v>55.091838272677705</v>
      </c>
      <c r="Z187" s="4">
        <f t="shared" si="234"/>
        <v>65.164078055381637</v>
      </c>
      <c r="AA187" s="4">
        <f t="shared" si="234"/>
        <v>48.193884358497932</v>
      </c>
      <c r="AB187" s="4">
        <f t="shared" si="234"/>
        <v>48.373641252736917</v>
      </c>
      <c r="AC187" s="4">
        <f t="shared" si="234"/>
        <v>50.254416147586078</v>
      </c>
      <c r="AD187" s="4">
        <f t="shared" si="234"/>
        <v>51.017909068654063</v>
      </c>
      <c r="AE187" s="4">
        <f t="shared" si="234"/>
        <v>55.395926589946342</v>
      </c>
      <c r="AF187" s="4">
        <f t="shared" si="234"/>
        <v>54.317893006919732</v>
      </c>
      <c r="AG187" s="4">
        <f t="shared" si="234"/>
        <v>75.590743160657695</v>
      </c>
      <c r="AI187" s="4">
        <f t="shared" si="235"/>
        <v>-1.3103264050224865</v>
      </c>
      <c r="AJ187" s="4">
        <f t="shared" si="235"/>
        <v>-1.3282486285148636</v>
      </c>
      <c r="AK187" s="4">
        <f t="shared" si="235"/>
        <v>5.839263065104916E-2</v>
      </c>
      <c r="AL187" s="4">
        <f t="shared" si="235"/>
        <v>-0.36522178823403095</v>
      </c>
      <c r="AM187" s="4">
        <f t="shared" si="235"/>
        <v>-1.0474399863809936E-2</v>
      </c>
      <c r="AN187" s="4">
        <f t="shared" si="235"/>
        <v>1.2858295113008111</v>
      </c>
      <c r="AO187" s="4">
        <f t="shared" si="235"/>
        <v>1.3161727322291483E-2</v>
      </c>
      <c r="AP187" s="4">
        <f t="shared" si="235"/>
        <v>-1.252078055381638</v>
      </c>
      <c r="AQ187" s="4">
        <f t="shared" si="235"/>
        <v>-0.63988435849793035</v>
      </c>
      <c r="AR187" s="4">
        <f t="shared" si="235"/>
        <v>-1.288641252736916</v>
      </c>
      <c r="AS187" s="4">
        <f t="shared" si="235"/>
        <v>-1.3734161475860773</v>
      </c>
      <c r="AT187" s="4">
        <f t="shared" si="235"/>
        <v>-0.56790906865406043</v>
      </c>
      <c r="AU187" s="4">
        <f t="shared" si="235"/>
        <v>1.0960734100536556</v>
      </c>
      <c r="AV187" s="4">
        <f t="shared" si="235"/>
        <v>-0.73689300691972903</v>
      </c>
      <c r="AW187" s="4">
        <f t="shared" si="235"/>
        <v>1.4092568393423051</v>
      </c>
      <c r="AY187" s="2">
        <f t="shared" si="227"/>
        <v>47.495326405022489</v>
      </c>
      <c r="AZ187" s="2">
        <f t="shared" si="227"/>
        <v>48.854673822560308</v>
      </c>
      <c r="BA187" s="2">
        <f t="shared" si="227"/>
        <v>47.860316874590694</v>
      </c>
      <c r="BB187" s="2">
        <f t="shared" si="227"/>
        <v>51.375045157575627</v>
      </c>
      <c r="BC187" s="2">
        <f t="shared" si="227"/>
        <v>53.98480532544491</v>
      </c>
      <c r="BD187" s="2">
        <f t="shared" si="227"/>
        <v>54.082045981466763</v>
      </c>
      <c r="BE187" s="2">
        <f t="shared" si="227"/>
        <v>55.049319723367354</v>
      </c>
      <c r="BF187" s="2">
        <f t="shared" si="227"/>
        <v>65.149150309011702</v>
      </c>
      <c r="BG187" s="2">
        <f t="shared" si="227"/>
        <v>48.17981601806585</v>
      </c>
      <c r="BH187" s="2">
        <f t="shared" si="227"/>
        <v>48.343202907705731</v>
      </c>
      <c r="BI187" s="2">
        <f t="shared" si="227"/>
        <v>50.138092094688503</v>
      </c>
      <c r="BJ187" s="2">
        <f t="shared" si="227"/>
        <v>50.298913319362732</v>
      </c>
      <c r="BK187" s="2">
        <f t="shared" si="227"/>
        <v>53.918919469599231</v>
      </c>
      <c r="BL187" s="2">
        <f t="shared" si="227"/>
        <v>51.294569099217497</v>
      </c>
      <c r="BM187" s="2">
        <f t="shared" si="227"/>
        <v>54.072618642997973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91.599428383849443</v>
      </c>
      <c r="DL187" s="2">
        <f t="shared" si="236"/>
        <v>91.700090838618721</v>
      </c>
      <c r="DM187" s="2">
        <f t="shared" si="236"/>
        <v>93.294693379790914</v>
      </c>
      <c r="DN187" s="2">
        <f t="shared" si="236"/>
        <v>102.9188988221081</v>
      </c>
      <c r="DO187" s="2">
        <f t="shared" si="236"/>
        <v>90.911286491557235</v>
      </c>
      <c r="DP187" s="2">
        <f t="shared" si="236"/>
        <v>91.963096622889296</v>
      </c>
      <c r="DQ187" s="2">
        <f t="shared" si="236"/>
        <v>106.56959487179486</v>
      </c>
      <c r="DR187" s="2">
        <f t="shared" si="236"/>
        <v>108.6921507823613</v>
      </c>
      <c r="DS187" s="2">
        <f t="shared" si="236"/>
        <v>95.253889355742302</v>
      </c>
      <c r="DT187" s="2">
        <f t="shared" si="236"/>
        <v>89.082271428571431</v>
      </c>
      <c r="DU187" s="2">
        <f t="shared" si="236"/>
        <v>72.452062588904695</v>
      </c>
      <c r="DV187" s="2">
        <f t="shared" si="236"/>
        <v>96.087361308677103</v>
      </c>
      <c r="DW187" s="2">
        <f t="shared" si="236"/>
        <v>89.426333187438487</v>
      </c>
      <c r="DX187" s="2">
        <f t="shared" si="236"/>
        <v>93.532098599439749</v>
      </c>
      <c r="DY187" s="2">
        <f t="shared" si="236"/>
        <v>72.662793548387086</v>
      </c>
      <c r="EA187" s="2">
        <f t="shared" si="240"/>
        <v>46.506152629027682</v>
      </c>
      <c r="EB187" s="2">
        <f t="shared" si="240"/>
        <v>47.974651190476195</v>
      </c>
      <c r="EC187" s="2">
        <f t="shared" si="240"/>
        <v>47.596149188149667</v>
      </c>
      <c r="ED187" s="2">
        <f t="shared" si="240"/>
        <v>51.270088543345139</v>
      </c>
      <c r="EE187" s="2">
        <f t="shared" si="240"/>
        <v>54.158394804506877</v>
      </c>
      <c r="EF187" s="2">
        <f t="shared" si="239"/>
        <v>51.733205882352955</v>
      </c>
      <c r="EG187" s="2">
        <f t="shared" si="239"/>
        <v>54.688755942301668</v>
      </c>
      <c r="EH187" s="2">
        <f t="shared" si="239"/>
        <v>64.907556739951133</v>
      </c>
      <c r="EI187" s="2">
        <f t="shared" si="239"/>
        <v>47.380715291800051</v>
      </c>
      <c r="EJ187" s="2">
        <f t="shared" si="239"/>
        <v>48.406351896946724</v>
      </c>
      <c r="EK187" s="2">
        <f t="shared" si="212"/>
        <v>52.386759122095746</v>
      </c>
      <c r="EL187" s="2">
        <f t="shared" si="179"/>
        <v>50.606092221667481</v>
      </c>
      <c r="EM187" s="2">
        <f t="shared" si="179"/>
        <v>52.477165714285718</v>
      </c>
      <c r="EN187" s="2">
        <f t="shared" si="179"/>
        <v>50.684171441649511</v>
      </c>
      <c r="EO187" s="2">
        <f t="shared" si="179"/>
        <v>54.962372420734781</v>
      </c>
      <c r="EQ187" s="2">
        <f t="shared" si="237"/>
        <v>48.057549480362383</v>
      </c>
      <c r="ER187" s="2">
        <f t="shared" si="237"/>
        <v>49.319644715261965</v>
      </c>
      <c r="ES187" s="2">
        <f t="shared" si="237"/>
        <v>48.011945723208953</v>
      </c>
      <c r="ET187" s="2">
        <f t="shared" si="237"/>
        <v>51.423352213903108</v>
      </c>
      <c r="EU187" s="2">
        <f t="shared" si="237"/>
        <v>53.892568045834508</v>
      </c>
      <c r="EV187" s="2">
        <f t="shared" si="237"/>
        <v>54.936804230875239</v>
      </c>
      <c r="EW187" s="2">
        <f t="shared" si="237"/>
        <v>55.187054514684164</v>
      </c>
      <c r="EX187" s="2">
        <f t="shared" si="237"/>
        <v>65.233321358999405</v>
      </c>
      <c r="EY187" s="2">
        <f t="shared" si="237"/>
        <v>48.457507697381423</v>
      </c>
      <c r="EZ187" s="2">
        <f t="shared" si="237"/>
        <v>48.31743119695998</v>
      </c>
      <c r="FA187" s="2">
        <f t="shared" si="237"/>
        <v>49.177857210453261</v>
      </c>
      <c r="FB187" s="2">
        <f t="shared" si="237"/>
        <v>50.136567953161212</v>
      </c>
      <c r="FC187" s="2">
        <f t="shared" si="237"/>
        <v>54.758524219762485</v>
      </c>
      <c r="FD187" s="2">
        <f t="shared" si="237"/>
        <v>51.68508334441448</v>
      </c>
      <c r="FE187" s="2">
        <f t="shared" si="237"/>
        <v>53.313348488615077</v>
      </c>
      <c r="FG187" s="2">
        <f t="shared" si="238"/>
        <v>0.99997163027770986</v>
      </c>
      <c r="FH187" s="2">
        <f t="shared" si="238"/>
        <v>0.99997623736729779</v>
      </c>
      <c r="FI187" s="2">
        <f t="shared" si="238"/>
        <v>0.99997379687177512</v>
      </c>
      <c r="FJ187" s="2">
        <f t="shared" si="238"/>
        <v>0.99997411336874642</v>
      </c>
      <c r="FK187" s="2">
        <f t="shared" si="238"/>
        <v>0.99997094814941234</v>
      </c>
      <c r="FL187" s="2">
        <f t="shared" si="238"/>
        <v>0.99997436266483852</v>
      </c>
      <c r="FM187" s="2">
        <f t="shared" si="238"/>
        <v>0.99997106164822602</v>
      </c>
      <c r="FN187" s="2">
        <f t="shared" si="238"/>
        <v>0.99996974374718672</v>
      </c>
      <c r="FO187" s="2">
        <f t="shared" si="238"/>
        <v>0.99996949332186602</v>
      </c>
      <c r="FP187" s="2">
        <f t="shared" si="238"/>
        <v>0.99997017746564398</v>
      </c>
      <c r="FQ187" s="2">
        <f t="shared" si="238"/>
        <v>0.9999702896992152</v>
      </c>
      <c r="FR187" s="2">
        <f t="shared" si="238"/>
        <v>0.99997030458256109</v>
      </c>
      <c r="FS187" s="2">
        <f t="shared" si="238"/>
        <v>0.99997065275632524</v>
      </c>
      <c r="FT187" s="2">
        <f t="shared" si="238"/>
        <v>0.99996952906884828</v>
      </c>
      <c r="FU187" s="2">
        <f t="shared" si="238"/>
        <v>0.99996557511015538</v>
      </c>
      <c r="FW187" s="2">
        <f t="shared" si="229"/>
        <v>0.63677742508925594</v>
      </c>
      <c r="FX187" s="2">
        <f t="shared" si="229"/>
        <v>0.6535225518368345</v>
      </c>
      <c r="FY187" s="2">
        <f t="shared" si="229"/>
        <v>0.63244933388006286</v>
      </c>
      <c r="FZ187" s="2">
        <f t="shared" si="229"/>
        <v>0.67608716499404076</v>
      </c>
      <c r="GA187" s="2">
        <f t="shared" si="229"/>
        <v>0.6570340000842162</v>
      </c>
      <c r="GB187" s="2">
        <f t="shared" si="229"/>
        <v>0.73286612630586123</v>
      </c>
      <c r="GC187" s="2">
        <f t="shared" si="229"/>
        <v>0.72057688903590855</v>
      </c>
      <c r="GD187" s="2">
        <f t="shared" si="229"/>
        <v>0.73755342742821095</v>
      </c>
      <c r="GE187" s="2">
        <f t="shared" si="229"/>
        <v>0.7407558510061435</v>
      </c>
      <c r="GF187" s="2">
        <f t="shared" si="229"/>
        <v>0.72381400796754192</v>
      </c>
      <c r="GG187" s="2">
        <f t="shared" si="229"/>
        <v>0.7009448202351839</v>
      </c>
      <c r="GH187" s="2">
        <f t="shared" si="229"/>
        <v>0.65711084233725325</v>
      </c>
      <c r="GI187" s="2">
        <f t="shared" si="229"/>
        <v>0.63149627541376863</v>
      </c>
      <c r="GJ187" s="2">
        <f t="shared" si="229"/>
        <v>0.60853711465213212</v>
      </c>
      <c r="GK187" s="2">
        <f t="shared" si="229"/>
        <v>0.53993340875279483</v>
      </c>
      <c r="GM187" s="86">
        <f t="shared" si="230"/>
        <v>3.7323696118822301E-150</v>
      </c>
      <c r="GN187" s="86">
        <f t="shared" si="230"/>
        <v>5.3105144214197454E-106</v>
      </c>
      <c r="GO187" s="86">
        <f t="shared" si="230"/>
        <v>5.942608265377027E-164</v>
      </c>
      <c r="GP187" s="86">
        <f t="shared" si="230"/>
        <v>1.8715246679099243E-146</v>
      </c>
      <c r="GQ187" s="86">
        <f t="shared" si="230"/>
        <v>5.3188934934933272E-176</v>
      </c>
      <c r="GR187" s="86">
        <f t="shared" si="230"/>
        <v>6.3937109353265185E-102</v>
      </c>
      <c r="GS187" s="86">
        <f t="shared" si="230"/>
        <v>1.0737965767471712E-159</v>
      </c>
      <c r="GT187" s="86">
        <f t="shared" si="230"/>
        <v>6.0998197526237734E-201</v>
      </c>
      <c r="GU187" s="86">
        <f t="shared" si="230"/>
        <v>5.3004358689251524E-218</v>
      </c>
      <c r="GV187" s="86">
        <f t="shared" si="230"/>
        <v>2.0170143082220349E-196</v>
      </c>
      <c r="GW187" s="86">
        <f t="shared" si="230"/>
        <v>7.3769032610075208E-229</v>
      </c>
      <c r="GX187" s="86">
        <f t="shared" si="230"/>
        <v>2.8656317247788577E-239</v>
      </c>
      <c r="GY187" s="86">
        <f t="shared" si="230"/>
        <v>2.8889633644649605E-264</v>
      </c>
      <c r="GZ187" s="86">
        <f t="shared" si="230"/>
        <v>0</v>
      </c>
      <c r="HA187" s="86">
        <f t="shared" si="230"/>
        <v>0</v>
      </c>
      <c r="HC187" s="86">
        <f t="shared" si="181"/>
        <v>2.8052952646449903E-100</v>
      </c>
      <c r="HD187" s="86">
        <f t="shared" si="181"/>
        <v>8.9965586608485025E-51</v>
      </c>
      <c r="HE187" s="86">
        <f t="shared" si="181"/>
        <v>2.6198226031604529E-91</v>
      </c>
      <c r="HF187" s="86">
        <f t="shared" si="180"/>
        <v>1.336402596225695E-62</v>
      </c>
      <c r="HG187" s="86">
        <f t="shared" si="180"/>
        <v>8.0515890655132393E-126</v>
      </c>
      <c r="HH187" s="86">
        <f t="shared" si="180"/>
        <v>8.8799157053288197E-73</v>
      </c>
      <c r="HI187" s="86">
        <f t="shared" ref="HI187:HN227" si="241" xml:space="preserve"> _xlfn.NORM.DIST($B187, I$8, ABS(I$12), TRUE) * _xlfn.NORM.DIST(($B187 - I$8)*I$16, 0, ABS(I$12), TRUE) * 2</f>
        <v>3.2115760022722758E-116</v>
      </c>
      <c r="HJ187" s="86">
        <f t="shared" si="241"/>
        <v>5.7845914852410462E-153</v>
      </c>
      <c r="HK187" s="86">
        <f t="shared" si="241"/>
        <v>1.1000229574382081E-192</v>
      </c>
      <c r="HL187" s="86">
        <f t="shared" si="241"/>
        <v>1.4883712362872401E-166</v>
      </c>
      <c r="HM187" s="86">
        <f t="shared" si="241"/>
        <v>2.5890255393838953E-196</v>
      </c>
      <c r="HN187" s="86">
        <f t="shared" si="241"/>
        <v>1.0066137217349847E-177</v>
      </c>
      <c r="HO187" s="86">
        <f t="shared" si="226"/>
        <v>4.9637011255702809E-128</v>
      </c>
      <c r="HP187" s="86">
        <f t="shared" si="226"/>
        <v>3.8539563451771344E-224</v>
      </c>
      <c r="HQ187" s="86">
        <f t="shared" si="226"/>
        <v>1.1836407407442126E-267</v>
      </c>
      <c r="HS187" s="86">
        <f t="shared" si="231"/>
        <v>1.7465436079447552E-8</v>
      </c>
      <c r="HT187" s="86">
        <f t="shared" si="231"/>
        <v>7.6234717293556791E-8</v>
      </c>
      <c r="HU187" s="86">
        <f t="shared" si="231"/>
        <v>4.9447178098916676E-8</v>
      </c>
      <c r="HV187" s="86">
        <f t="shared" si="231"/>
        <v>8.7255929155957699E-9</v>
      </c>
      <c r="HW187" s="86">
        <f t="shared" si="231"/>
        <v>1.2172844285627599E-8</v>
      </c>
      <c r="HX187" s="86">
        <f t="shared" si="231"/>
        <v>3.8590277257003847E-9</v>
      </c>
      <c r="HY187" s="86">
        <f t="shared" si="231"/>
        <v>2.0050227197318585E-9</v>
      </c>
      <c r="HZ187" s="86">
        <f t="shared" si="231"/>
        <v>6.2968575579138244E-10</v>
      </c>
      <c r="IA187" s="86">
        <f t="shared" si="231"/>
        <v>4.6000751545747678E-10</v>
      </c>
      <c r="IB187" s="86">
        <f t="shared" si="231"/>
        <v>9.4082572977543613E-10</v>
      </c>
      <c r="IC187" s="86">
        <f t="shared" si="231"/>
        <v>2.9966320167654477E-9</v>
      </c>
      <c r="ID187" s="86">
        <f t="shared" si="231"/>
        <v>6.4684400193540817E-9</v>
      </c>
      <c r="IE187" s="86">
        <f t="shared" si="231"/>
        <v>1.6332228544620523E-8</v>
      </c>
      <c r="IF187" s="86">
        <f t="shared" si="231"/>
        <v>4.7432896529309803E-33</v>
      </c>
      <c r="IG187" s="86">
        <f t="shared" si="231"/>
        <v>4.2886140456570881E-26</v>
      </c>
      <c r="II187" s="86">
        <f t="shared" si="232"/>
        <v>0.51412403243144711</v>
      </c>
      <c r="IJ187" s="86">
        <f t="shared" si="232"/>
        <v>0.48862047077962079</v>
      </c>
      <c r="IK187" s="86">
        <f t="shared" si="232"/>
        <v>0.52702984301883815</v>
      </c>
      <c r="IL187" s="86">
        <f t="shared" si="232"/>
        <v>0.40912719326450075</v>
      </c>
      <c r="IM187" s="86">
        <f t="shared" si="232"/>
        <v>0.46788774903149488</v>
      </c>
      <c r="IN187" s="86">
        <f t="shared" si="232"/>
        <v>0.27154628791323859</v>
      </c>
      <c r="IO187" s="86">
        <f t="shared" si="232"/>
        <v>0.31202768245780887</v>
      </c>
      <c r="IP187" s="86">
        <f t="shared" si="232"/>
        <v>0.25521599584989391</v>
      </c>
      <c r="IQ187" s="86">
        <f t="shared" si="232"/>
        <v>0.24437264598035988</v>
      </c>
      <c r="IR187" s="86">
        <f t="shared" si="232"/>
        <v>0.28900012441068451</v>
      </c>
      <c r="IS187" s="86">
        <f t="shared" si="232"/>
        <v>0.34283142758815655</v>
      </c>
      <c r="IT187" s="86">
        <f t="shared" si="232"/>
        <v>0.45361267871845462</v>
      </c>
      <c r="IU187" s="86">
        <f t="shared" si="232"/>
        <v>0.5228274969100023</v>
      </c>
      <c r="IV187" s="86">
        <f t="shared" si="232"/>
        <v>0.26624494708439561</v>
      </c>
      <c r="IW187" s="86">
        <f t="shared" si="232"/>
        <v>0.35052089066304892</v>
      </c>
      <c r="IY187" s="86">
        <f t="shared" si="233"/>
        <v>0.51412404989688321</v>
      </c>
      <c r="IZ187" s="86">
        <f t="shared" si="233"/>
        <v>0.4886205470143381</v>
      </c>
      <c r="JA187" s="86">
        <f t="shared" si="233"/>
        <v>0.52702989246601628</v>
      </c>
      <c r="JB187" s="86">
        <f t="shared" si="233"/>
        <v>0.40912720199009367</v>
      </c>
      <c r="JC187" s="86">
        <f t="shared" si="233"/>
        <v>0.46788776120433917</v>
      </c>
      <c r="JD187" s="86">
        <f t="shared" si="233"/>
        <v>0.2715462917722663</v>
      </c>
      <c r="JE187" s="86">
        <f t="shared" si="233"/>
        <v>0.31202768446283158</v>
      </c>
      <c r="JF187" s="86">
        <f t="shared" si="233"/>
        <v>0.25521599647957965</v>
      </c>
      <c r="JG187" s="86">
        <f t="shared" si="233"/>
        <v>0.24437264644036738</v>
      </c>
      <c r="JH187" s="86">
        <f t="shared" si="233"/>
        <v>0.28900012535151026</v>
      </c>
      <c r="JI187" s="86">
        <f t="shared" si="233"/>
        <v>0.34283143058478854</v>
      </c>
      <c r="JJ187" s="86">
        <f t="shared" si="233"/>
        <v>0.45361268518689463</v>
      </c>
      <c r="JK187" s="86">
        <f t="shared" si="233"/>
        <v>0.52282751324223087</v>
      </c>
      <c r="JL187" s="86">
        <f t="shared" si="233"/>
        <v>0.26624494708439561</v>
      </c>
      <c r="JM187" s="86">
        <f t="shared" si="233"/>
        <v>0.35052089066304892</v>
      </c>
    </row>
    <row r="188" spans="2:273" x14ac:dyDescent="0.25">
      <c r="B188" s="2">
        <v>161</v>
      </c>
      <c r="C188" s="37">
        <v>47.061999999999998</v>
      </c>
      <c r="D188" s="37">
        <v>47.386000000000003</v>
      </c>
      <c r="E188" s="37">
        <v>47.75</v>
      </c>
      <c r="F188" s="37">
        <v>49.966000000000001</v>
      </c>
      <c r="G188" s="37">
        <v>53.552</v>
      </c>
      <c r="H188" s="37">
        <v>56.3</v>
      </c>
      <c r="I188" s="37">
        <v>54.246000000000002</v>
      </c>
      <c r="J188" s="37">
        <v>64.649000000000001</v>
      </c>
      <c r="K188" s="37">
        <v>48.713999999999999</v>
      </c>
      <c r="L188" s="37">
        <v>45.948999999999998</v>
      </c>
      <c r="M188" s="37">
        <v>48.78</v>
      </c>
      <c r="N188" s="37">
        <v>51.2</v>
      </c>
      <c r="O188" s="37">
        <v>55.661000000000001</v>
      </c>
      <c r="P188" s="37">
        <v>51.484000000000002</v>
      </c>
      <c r="Q188" s="37">
        <v>66.787000000000006</v>
      </c>
      <c r="S188" s="4">
        <f t="shared" si="234"/>
        <v>47.382602010158074</v>
      </c>
      <c r="T188" s="4">
        <f t="shared" si="234"/>
        <v>48.766562628033448</v>
      </c>
      <c r="U188" s="4">
        <f t="shared" si="234"/>
        <v>47.93174948426266</v>
      </c>
      <c r="V188" s="4">
        <f t="shared" si="234"/>
        <v>51.303712901055597</v>
      </c>
      <c r="W188" s="4">
        <f t="shared" si="234"/>
        <v>53.987136583156868</v>
      </c>
      <c r="X188" s="4">
        <f t="shared" si="234"/>
        <v>54.0085602756768</v>
      </c>
      <c r="Y188" s="4">
        <f t="shared" si="234"/>
        <v>54.966162568095292</v>
      </c>
      <c r="Z188" s="4">
        <f t="shared" si="234"/>
        <v>65.064030717743734</v>
      </c>
      <c r="AA188" s="4">
        <f t="shared" si="234"/>
        <v>48.035580068185759</v>
      </c>
      <c r="AB188" s="4">
        <f t="shared" si="234"/>
        <v>48.145486144229906</v>
      </c>
      <c r="AC188" s="4">
        <f t="shared" si="234"/>
        <v>49.954297127387683</v>
      </c>
      <c r="AD188" s="4">
        <f t="shared" si="234"/>
        <v>50.464791241467502</v>
      </c>
      <c r="AE188" s="4">
        <f t="shared" si="234"/>
        <v>54.69989922448881</v>
      </c>
      <c r="AF188" s="4">
        <f t="shared" si="234"/>
        <v>52.594050678230204</v>
      </c>
      <c r="AG188" s="4">
        <f t="shared" si="234"/>
        <v>66.961729726111926</v>
      </c>
      <c r="AI188" s="4">
        <f t="shared" si="235"/>
        <v>-0.32060201015807621</v>
      </c>
      <c r="AJ188" s="4">
        <f t="shared" si="235"/>
        <v>-1.3805626280334451</v>
      </c>
      <c r="AK188" s="4">
        <f t="shared" si="235"/>
        <v>-0.18174948426266013</v>
      </c>
      <c r="AL188" s="4">
        <f t="shared" si="235"/>
        <v>-1.3377129010555961</v>
      </c>
      <c r="AM188" s="4">
        <f t="shared" si="235"/>
        <v>-0.43513658315686854</v>
      </c>
      <c r="AN188" s="4">
        <f t="shared" si="235"/>
        <v>2.2914397243231974</v>
      </c>
      <c r="AO188" s="4">
        <f t="shared" si="235"/>
        <v>-0.72016256809529011</v>
      </c>
      <c r="AP188" s="4">
        <f t="shared" si="235"/>
        <v>-0.41503071774373268</v>
      </c>
      <c r="AQ188" s="4">
        <f t="shared" si="235"/>
        <v>0.67841993181423987</v>
      </c>
      <c r="AR188" s="4">
        <f t="shared" si="235"/>
        <v>-2.1964861442299082</v>
      </c>
      <c r="AS188" s="4">
        <f t="shared" si="235"/>
        <v>-1.1742971273876819</v>
      </c>
      <c r="AT188" s="4">
        <f t="shared" si="235"/>
        <v>0.73520875853250089</v>
      </c>
      <c r="AU188" s="4">
        <f t="shared" si="235"/>
        <v>0.96110077551119133</v>
      </c>
      <c r="AV188" s="4">
        <f t="shared" si="235"/>
        <v>-1.110050678230202</v>
      </c>
      <c r="AW188" s="4">
        <f t="shared" si="235"/>
        <v>-0.17472972611192006</v>
      </c>
      <c r="AY188" s="2">
        <f t="shared" si="227"/>
        <v>47.382602010158074</v>
      </c>
      <c r="AZ188" s="2">
        <f t="shared" si="227"/>
        <v>48.74698244206273</v>
      </c>
      <c r="BA188" s="2">
        <f t="shared" si="227"/>
        <v>47.713829117387576</v>
      </c>
      <c r="BB188" s="2">
        <f t="shared" si="227"/>
        <v>51.2345389499825</v>
      </c>
      <c r="BC188" s="2">
        <f t="shared" si="227"/>
        <v>53.844005404796221</v>
      </c>
      <c r="BD188" s="2">
        <f t="shared" si="227"/>
        <v>53.995885338765667</v>
      </c>
      <c r="BE188" s="2">
        <f t="shared" si="227"/>
        <v>54.94785609403943</v>
      </c>
      <c r="BF188" s="2">
        <f t="shared" si="227"/>
        <v>65.058371889939622</v>
      </c>
      <c r="BG188" s="2">
        <f t="shared" si="227"/>
        <v>48.03039174990667</v>
      </c>
      <c r="BH188" s="2">
        <f t="shared" si="227"/>
        <v>48.133224192753168</v>
      </c>
      <c r="BI188" s="2">
        <f t="shared" si="227"/>
        <v>49.903566906994598</v>
      </c>
      <c r="BJ188" s="2">
        <f t="shared" si="227"/>
        <v>50.096848903349979</v>
      </c>
      <c r="BK188" s="2">
        <f t="shared" si="227"/>
        <v>53.841530806432814</v>
      </c>
      <c r="BL188" s="2">
        <f t="shared" si="227"/>
        <v>51.157336103527243</v>
      </c>
      <c r="BM188" s="2">
        <f t="shared" si="227"/>
        <v>53.894063435024094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91.766625560783467</v>
      </c>
      <c r="DL188" s="2">
        <f t="shared" si="236"/>
        <v>91.852386046511597</v>
      </c>
      <c r="DM188" s="2">
        <f t="shared" si="236"/>
        <v>93.456623693379768</v>
      </c>
      <c r="DN188" s="2">
        <f t="shared" si="236"/>
        <v>103.10647659317425</v>
      </c>
      <c r="DO188" s="2">
        <f t="shared" si="236"/>
        <v>90.988582457786123</v>
      </c>
      <c r="DP188" s="2">
        <f t="shared" si="236"/>
        <v>92.044995121951217</v>
      </c>
      <c r="DQ188" s="2">
        <f t="shared" si="236"/>
        <v>106.79810175438597</v>
      </c>
      <c r="DR188" s="2">
        <f t="shared" si="236"/>
        <v>108.86790090090088</v>
      </c>
      <c r="DS188" s="2">
        <f t="shared" si="236"/>
        <v>95.405149579831942</v>
      </c>
      <c r="DT188" s="2">
        <f t="shared" si="236"/>
        <v>89.170942857142862</v>
      </c>
      <c r="DU188" s="2">
        <f t="shared" si="236"/>
        <v>72.403549549549552</v>
      </c>
      <c r="DV188" s="2">
        <f t="shared" si="236"/>
        <v>96.216770270270274</v>
      </c>
      <c r="DW188" s="2">
        <f t="shared" si="236"/>
        <v>89.505059634533353</v>
      </c>
      <c r="DX188" s="2">
        <f t="shared" si="236"/>
        <v>93.676094117647025</v>
      </c>
      <c r="DY188" s="2">
        <f t="shared" si="236"/>
        <v>72.652429032258055</v>
      </c>
      <c r="EA188" s="2">
        <f t="shared" si="240"/>
        <v>46.341248955065531</v>
      </c>
      <c r="EB188" s="2">
        <f t="shared" si="240"/>
        <v>47.822411904761907</v>
      </c>
      <c r="EC188" s="2">
        <f t="shared" si="240"/>
        <v>47.435728060566227</v>
      </c>
      <c r="ED188" s="2">
        <f t="shared" si="240"/>
        <v>51.124594263615847</v>
      </c>
      <c r="EE188" s="2">
        <f t="shared" si="240"/>
        <v>54.026479269894168</v>
      </c>
      <c r="EF188" s="2">
        <f t="shared" si="239"/>
        <v>51.547176470588255</v>
      </c>
      <c r="EG188" s="2">
        <f t="shared" si="239"/>
        <v>54.571856569457523</v>
      </c>
      <c r="EH188" s="2">
        <f t="shared" si="239"/>
        <v>64.806908283366624</v>
      </c>
      <c r="EI188" s="2">
        <f t="shared" si="239"/>
        <v>47.198694336370352</v>
      </c>
      <c r="EJ188" s="2">
        <f t="shared" si="239"/>
        <v>48.19922390167288</v>
      </c>
      <c r="EK188" s="2">
        <f t="shared" si="212"/>
        <v>52.253471542179952</v>
      </c>
      <c r="EL188" s="2">
        <f t="shared" si="179"/>
        <v>50.419639980029942</v>
      </c>
      <c r="EM188" s="2">
        <f t="shared" si="179"/>
        <v>52.322700000000005</v>
      </c>
      <c r="EN188" s="2">
        <f t="shared" si="179"/>
        <v>50.512656180429857</v>
      </c>
      <c r="EO188" s="2">
        <f t="shared" si="179"/>
        <v>54.837586418865492</v>
      </c>
      <c r="EQ188" s="2">
        <f t="shared" si="237"/>
        <v>47.922545626897715</v>
      </c>
      <c r="ER188" s="2">
        <f t="shared" si="237"/>
        <v>49.192615148063787</v>
      </c>
      <c r="ES188" s="2">
        <f t="shared" si="237"/>
        <v>47.859545276256171</v>
      </c>
      <c r="ET188" s="2">
        <f t="shared" si="237"/>
        <v>51.280815115459063</v>
      </c>
      <c r="EU188" s="2">
        <f t="shared" si="237"/>
        <v>53.75569103024354</v>
      </c>
      <c r="EV188" s="2">
        <f t="shared" si="237"/>
        <v>54.808655634497896</v>
      </c>
      <c r="EW188" s="2">
        <f t="shared" si="237"/>
        <v>55.078965046256158</v>
      </c>
      <c r="EX188" s="2">
        <f t="shared" si="237"/>
        <v>65.138367589966663</v>
      </c>
      <c r="EY188" s="2">
        <f t="shared" si="237"/>
        <v>48.294082517643943</v>
      </c>
      <c r="EZ188" s="2">
        <f t="shared" si="237"/>
        <v>48.108754368002288</v>
      </c>
      <c r="FA188" s="2">
        <f t="shared" si="237"/>
        <v>48.988447380047077</v>
      </c>
      <c r="FB188" s="2">
        <f t="shared" si="237"/>
        <v>49.941402270163856</v>
      </c>
      <c r="FC188" s="2">
        <f t="shared" si="237"/>
        <v>54.648320699398766</v>
      </c>
      <c r="FD188" s="2">
        <f t="shared" si="237"/>
        <v>51.533655632351326</v>
      </c>
      <c r="FE188" s="2">
        <f t="shared" si="237"/>
        <v>53.159851706438232</v>
      </c>
      <c r="FG188" s="2">
        <f t="shared" si="238"/>
        <v>0.99997412644117556</v>
      </c>
      <c r="FH188" s="2">
        <f t="shared" si="238"/>
        <v>0.99997832817609134</v>
      </c>
      <c r="FI188" s="2">
        <f t="shared" si="238"/>
        <v>0.99997610240793577</v>
      </c>
      <c r="FJ188" s="2">
        <f t="shared" si="238"/>
        <v>0.99997639105792724</v>
      </c>
      <c r="FK188" s="2">
        <f t="shared" si="238"/>
        <v>0.99997350432963117</v>
      </c>
      <c r="FL188" s="2">
        <f t="shared" si="238"/>
        <v>0.99997661841969621</v>
      </c>
      <c r="FM188" s="2">
        <f t="shared" si="238"/>
        <v>0.99997360784230771</v>
      </c>
      <c r="FN188" s="2">
        <f t="shared" si="238"/>
        <v>0.99997240589601433</v>
      </c>
      <c r="FO188" s="2">
        <f t="shared" si="238"/>
        <v>0.99997217750418632</v>
      </c>
      <c r="FP188" s="2">
        <f t="shared" si="238"/>
        <v>0.99997280145403966</v>
      </c>
      <c r="FQ188" s="2">
        <f t="shared" si="238"/>
        <v>0.99997290381280934</v>
      </c>
      <c r="FR188" s="2">
        <f t="shared" si="238"/>
        <v>0.99997291738665295</v>
      </c>
      <c r="FS188" s="2">
        <f t="shared" si="238"/>
        <v>0.99997323492654955</v>
      </c>
      <c r="FT188" s="2">
        <f t="shared" si="238"/>
        <v>0.99997221010599657</v>
      </c>
      <c r="FU188" s="2">
        <f t="shared" si="238"/>
        <v>0.9999686040322191</v>
      </c>
      <c r="FW188" s="2">
        <f t="shared" si="229"/>
        <v>0.65780049845649735</v>
      </c>
      <c r="FX188" s="2">
        <f t="shared" si="229"/>
        <v>0.67407250126544471</v>
      </c>
      <c r="FY188" s="2">
        <f t="shared" si="229"/>
        <v>0.65358663588062671</v>
      </c>
      <c r="FZ188" s="2">
        <f t="shared" si="229"/>
        <v>0.6959214972596065</v>
      </c>
      <c r="GA188" s="2">
        <f t="shared" si="229"/>
        <v>0.67747846448888138</v>
      </c>
      <c r="GB188" s="2">
        <f t="shared" si="229"/>
        <v>0.75050670023115285</v>
      </c>
      <c r="GC188" s="2">
        <f t="shared" si="229"/>
        <v>0.73873969460791356</v>
      </c>
      <c r="GD188" s="2">
        <f t="shared" si="229"/>
        <v>0.75498795169739685</v>
      </c>
      <c r="GE188" s="2">
        <f t="shared" si="229"/>
        <v>0.75804742449536844</v>
      </c>
      <c r="GF188" s="2">
        <f t="shared" si="229"/>
        <v>0.74184178228624542</v>
      </c>
      <c r="GG188" s="2">
        <f t="shared" si="229"/>
        <v>0.71988766660014947</v>
      </c>
      <c r="GH188" s="2">
        <f t="shared" si="229"/>
        <v>0.67755297411144533</v>
      </c>
      <c r="GI188" s="2">
        <f t="shared" si="229"/>
        <v>0.65265828526489078</v>
      </c>
      <c r="GJ188" s="2">
        <f t="shared" si="229"/>
        <v>0.63024560348322289</v>
      </c>
      <c r="GK188" s="2">
        <f t="shared" si="229"/>
        <v>0.56271250220498958</v>
      </c>
      <c r="GM188" s="86">
        <f t="shared" si="230"/>
        <v>2.9406978410195594E-153</v>
      </c>
      <c r="GN188" s="86">
        <f t="shared" si="230"/>
        <v>3.3096332456236035E-108</v>
      </c>
      <c r="GO188" s="86">
        <f t="shared" si="230"/>
        <v>2.2715116336195364E-167</v>
      </c>
      <c r="GP188" s="86">
        <f t="shared" si="230"/>
        <v>1.6143619276153971E-149</v>
      </c>
      <c r="GQ188" s="86">
        <f t="shared" si="230"/>
        <v>1.1077678039641341E-179</v>
      </c>
      <c r="GR188" s="86">
        <f t="shared" si="230"/>
        <v>5.1631686836459273E-104</v>
      </c>
      <c r="GS188" s="86">
        <f t="shared" si="230"/>
        <v>5.2577165722182737E-163</v>
      </c>
      <c r="GT188" s="86">
        <f t="shared" si="230"/>
        <v>4.0532805828651975E-205</v>
      </c>
      <c r="GU188" s="86">
        <f t="shared" si="230"/>
        <v>1.6808801493118695E-222</v>
      </c>
      <c r="GV188" s="86">
        <f t="shared" si="230"/>
        <v>1.862979362282551E-200</v>
      </c>
      <c r="GW188" s="86">
        <f t="shared" si="230"/>
        <v>1.376350039937517E-233</v>
      </c>
      <c r="GX188" s="86">
        <f t="shared" si="230"/>
        <v>3.095221080771441E-244</v>
      </c>
      <c r="GY188" s="86">
        <f t="shared" si="230"/>
        <v>9.0300622376009622E-270</v>
      </c>
      <c r="GZ188" s="86">
        <f t="shared" si="230"/>
        <v>0</v>
      </c>
      <c r="HA188" s="86">
        <f t="shared" si="230"/>
        <v>0</v>
      </c>
      <c r="HC188" s="86">
        <f t="shared" si="181"/>
        <v>5.5260159642386459E-103</v>
      </c>
      <c r="HD188" s="86">
        <f t="shared" si="181"/>
        <v>3.9028227640563581E-52</v>
      </c>
      <c r="HE188" s="86">
        <f t="shared" si="181"/>
        <v>8.7826463553212238E-94</v>
      </c>
      <c r="HF188" s="86">
        <f t="shared" si="181"/>
        <v>2.8227374496570899E-64</v>
      </c>
      <c r="HG188" s="86">
        <f t="shared" si="181"/>
        <v>3.2019761833824683E-129</v>
      </c>
      <c r="HH188" s="86">
        <f t="shared" si="181"/>
        <v>1.0598688997761702E-74</v>
      </c>
      <c r="HI188" s="86">
        <f t="shared" si="241"/>
        <v>2.6189863586655617E-119</v>
      </c>
      <c r="HJ188" s="86">
        <f t="shared" si="241"/>
        <v>4.8914714341376752E-157</v>
      </c>
      <c r="HK188" s="86">
        <f t="shared" si="241"/>
        <v>8.6753770453896111E-198</v>
      </c>
      <c r="HL188" s="86">
        <f t="shared" si="241"/>
        <v>5.6518907021909117E-171</v>
      </c>
      <c r="HM188" s="86">
        <f t="shared" si="241"/>
        <v>1.4305186007583561E-201</v>
      </c>
      <c r="HN188" s="86">
        <f t="shared" si="241"/>
        <v>1.5824597855926193E-182</v>
      </c>
      <c r="HO188" s="86">
        <f t="shared" si="226"/>
        <v>1.6456858619465564E-131</v>
      </c>
      <c r="HP188" s="86">
        <f t="shared" si="226"/>
        <v>3.5554142202922354E-230</v>
      </c>
      <c r="HQ188" s="86">
        <f t="shared" si="226"/>
        <v>7.6379327051659302E-275</v>
      </c>
      <c r="HS188" s="86">
        <f t="shared" si="231"/>
        <v>7.1578352448854818E-9</v>
      </c>
      <c r="HT188" s="86">
        <f t="shared" si="231"/>
        <v>3.3495402629175265E-8</v>
      </c>
      <c r="HU188" s="86">
        <f t="shared" si="231"/>
        <v>2.1098669797135996E-8</v>
      </c>
      <c r="HV188" s="86">
        <f t="shared" si="231"/>
        <v>3.4209965125614881E-9</v>
      </c>
      <c r="HW188" s="86">
        <f t="shared" si="231"/>
        <v>4.9405224194367411E-9</v>
      </c>
      <c r="HX188" s="86">
        <f t="shared" si="231"/>
        <v>1.5024962279932384E-9</v>
      </c>
      <c r="HY188" s="86">
        <f t="shared" si="231"/>
        <v>7.8483934238557452E-10</v>
      </c>
      <c r="HZ188" s="86">
        <f t="shared" si="231"/>
        <v>2.3202083078946517E-10</v>
      </c>
      <c r="IA188" s="86">
        <f t="shared" si="231"/>
        <v>1.6700449064082273E-10</v>
      </c>
      <c r="IB188" s="86">
        <f t="shared" si="231"/>
        <v>3.5057870304839609E-10</v>
      </c>
      <c r="IC188" s="86">
        <f t="shared" si="231"/>
        <v>1.1395077912387727E-9</v>
      </c>
      <c r="ID188" s="86">
        <f t="shared" si="231"/>
        <v>2.4903706075195889E-9</v>
      </c>
      <c r="IE188" s="86">
        <f t="shared" si="231"/>
        <v>6.6292055977834599E-9</v>
      </c>
      <c r="IF188" s="86">
        <f t="shared" si="231"/>
        <v>6.4114895746880621E-35</v>
      </c>
      <c r="IG188" s="86">
        <f t="shared" si="231"/>
        <v>1.2094034219249485E-27</v>
      </c>
      <c r="II188" s="86">
        <f t="shared" si="232"/>
        <v>0.46626584474056659</v>
      </c>
      <c r="IJ188" s="86">
        <f t="shared" si="232"/>
        <v>0.44060708402288667</v>
      </c>
      <c r="IK188" s="86">
        <f t="shared" si="232"/>
        <v>0.4814940597652887</v>
      </c>
      <c r="IL188" s="86">
        <f t="shared" si="232"/>
        <v>0.35745938976098918</v>
      </c>
      <c r="IM188" s="86">
        <f t="shared" si="232"/>
        <v>0.4171995998054952</v>
      </c>
      <c r="IN188" s="86">
        <f t="shared" si="232"/>
        <v>0.23057858369263301</v>
      </c>
      <c r="IO188" s="86">
        <f t="shared" si="232"/>
        <v>0.26817900973630621</v>
      </c>
      <c r="IP188" s="86">
        <f t="shared" si="232"/>
        <v>0.2155405220858046</v>
      </c>
      <c r="IQ188" s="86">
        <f t="shared" si="232"/>
        <v>0.2056274770570129</v>
      </c>
      <c r="IR188" s="86">
        <f t="shared" si="232"/>
        <v>0.245923286014753</v>
      </c>
      <c r="IS188" s="86">
        <f t="shared" si="232"/>
        <v>0.29473786660989154</v>
      </c>
      <c r="IT188" s="86">
        <f t="shared" si="232"/>
        <v>0.4006825620111284</v>
      </c>
      <c r="IU188" s="86">
        <f t="shared" si="232"/>
        <v>0.47554838157710727</v>
      </c>
      <c r="IV188" s="86">
        <f t="shared" si="232"/>
        <v>0.19366377123694703</v>
      </c>
      <c r="IW188" s="86">
        <f t="shared" si="232"/>
        <v>0.2507062024955134</v>
      </c>
      <c r="IY188" s="86">
        <f t="shared" si="233"/>
        <v>0.46626585189840186</v>
      </c>
      <c r="IZ188" s="86">
        <f t="shared" si="233"/>
        <v>0.44060711751828929</v>
      </c>
      <c r="JA188" s="86">
        <f t="shared" si="233"/>
        <v>0.48149408086395851</v>
      </c>
      <c r="JB188" s="86">
        <f t="shared" si="233"/>
        <v>0.35745939318198566</v>
      </c>
      <c r="JC188" s="86">
        <f t="shared" si="233"/>
        <v>0.41719960474601764</v>
      </c>
      <c r="JD188" s="86">
        <f t="shared" si="233"/>
        <v>0.23057858519512925</v>
      </c>
      <c r="JE188" s="86">
        <f t="shared" si="233"/>
        <v>0.26817901052114557</v>
      </c>
      <c r="JF188" s="86">
        <f t="shared" si="233"/>
        <v>0.21554052231782542</v>
      </c>
      <c r="JG188" s="86">
        <f t="shared" si="233"/>
        <v>0.20562747722401739</v>
      </c>
      <c r="JH188" s="86">
        <f t="shared" si="233"/>
        <v>0.2459232863653317</v>
      </c>
      <c r="JI188" s="86">
        <f t="shared" si="233"/>
        <v>0.29473786774939931</v>
      </c>
      <c r="JJ188" s="86">
        <f t="shared" si="233"/>
        <v>0.40068256450149903</v>
      </c>
      <c r="JK188" s="86">
        <f t="shared" si="233"/>
        <v>0.47554838820631284</v>
      </c>
      <c r="JL188" s="86">
        <f t="shared" si="233"/>
        <v>0.19366377123694703</v>
      </c>
      <c r="JM188" s="86">
        <f t="shared" si="233"/>
        <v>0.2507062024955134</v>
      </c>
    </row>
    <row r="189" spans="2:273" x14ac:dyDescent="0.25">
      <c r="B189" s="2">
        <v>162</v>
      </c>
      <c r="C189" s="37">
        <v>46.661999999999999</v>
      </c>
      <c r="D189" s="37">
        <v>48.631999999999998</v>
      </c>
      <c r="E189" s="37">
        <v>47.463999999999999</v>
      </c>
      <c r="F189" s="37">
        <v>51.406999999999996</v>
      </c>
      <c r="G189" s="37">
        <v>52.414000000000001</v>
      </c>
      <c r="H189" s="37">
        <v>56.633000000000003</v>
      </c>
      <c r="I189" s="37">
        <v>55.210999999999999</v>
      </c>
      <c r="J189" s="37">
        <v>64.298000000000002</v>
      </c>
      <c r="K189" s="37">
        <v>48.143000000000001</v>
      </c>
      <c r="L189" s="37">
        <v>46.119</v>
      </c>
      <c r="M189" s="37">
        <v>48.423999999999999</v>
      </c>
      <c r="N189" s="37">
        <v>49.65</v>
      </c>
      <c r="O189" s="37">
        <v>55.085000000000001</v>
      </c>
      <c r="P189" s="37">
        <v>51.274000000000001</v>
      </c>
      <c r="Q189" s="37">
        <v>58.720999999999997</v>
      </c>
      <c r="S189" s="4">
        <f t="shared" si="234"/>
        <v>47.270173362235255</v>
      </c>
      <c r="T189" s="4">
        <f t="shared" si="234"/>
        <v>48.649796988893328</v>
      </c>
      <c r="U189" s="4">
        <f t="shared" si="234"/>
        <v>47.687977985251656</v>
      </c>
      <c r="V189" s="4">
        <f t="shared" si="234"/>
        <v>51.124994120436128</v>
      </c>
      <c r="W189" s="4">
        <f t="shared" si="234"/>
        <v>53.774638656969842</v>
      </c>
      <c r="X189" s="4">
        <f t="shared" si="234"/>
        <v>53.913773834162463</v>
      </c>
      <c r="Y189" s="4">
        <f t="shared" si="234"/>
        <v>54.853656381907754</v>
      </c>
      <c r="Z189" s="4">
        <f t="shared" si="234"/>
        <v>64.969518035578005</v>
      </c>
      <c r="AA189" s="4">
        <f t="shared" si="234"/>
        <v>47.882496539071212</v>
      </c>
      <c r="AB189" s="4">
        <f t="shared" si="234"/>
        <v>47.927846003197686</v>
      </c>
      <c r="AC189" s="4">
        <f t="shared" si="234"/>
        <v>49.689887692511711</v>
      </c>
      <c r="AD189" s="4">
        <f t="shared" si="234"/>
        <v>50.068837767051704</v>
      </c>
      <c r="AE189" s="4">
        <f t="shared" si="234"/>
        <v>54.228090757872714</v>
      </c>
      <c r="AF189" s="4">
        <f t="shared" si="234"/>
        <v>51.630842801696943</v>
      </c>
      <c r="AG189" s="4">
        <f t="shared" si="234"/>
        <v>60.792478883682421</v>
      </c>
      <c r="AI189" s="4">
        <f t="shared" si="235"/>
        <v>-0.60817336223525587</v>
      </c>
      <c r="AJ189" s="4">
        <f t="shared" si="235"/>
        <v>-1.7796988893330479E-2</v>
      </c>
      <c r="AK189" s="4">
        <f t="shared" si="235"/>
        <v>-0.22397798525165769</v>
      </c>
      <c r="AL189" s="4">
        <f t="shared" si="235"/>
        <v>0.28200587956386869</v>
      </c>
      <c r="AM189" s="4">
        <f t="shared" si="235"/>
        <v>-1.3606386569698401</v>
      </c>
      <c r="AN189" s="4">
        <f t="shared" si="235"/>
        <v>2.7192261658375401</v>
      </c>
      <c r="AO189" s="4">
        <f t="shared" si="235"/>
        <v>0.35734361809224424</v>
      </c>
      <c r="AP189" s="4">
        <f t="shared" si="235"/>
        <v>-0.67151803557800349</v>
      </c>
      <c r="AQ189" s="4">
        <f t="shared" si="235"/>
        <v>0.2605034609287884</v>
      </c>
      <c r="AR189" s="4">
        <f t="shared" si="235"/>
        <v>-1.8088460031976865</v>
      </c>
      <c r="AS189" s="4">
        <f t="shared" si="235"/>
        <v>-1.2658876925117113</v>
      </c>
      <c r="AT189" s="4">
        <f t="shared" si="235"/>
        <v>-0.41883776705170561</v>
      </c>
      <c r="AU189" s="4">
        <f t="shared" si="235"/>
        <v>0.85690924212728703</v>
      </c>
      <c r="AV189" s="4">
        <f t="shared" si="235"/>
        <v>-0.35684280169694205</v>
      </c>
      <c r="AW189" s="4">
        <f t="shared" si="235"/>
        <v>-2.0714788836824241</v>
      </c>
      <c r="AY189" s="2">
        <f t="shared" si="227"/>
        <v>47.270173362235255</v>
      </c>
      <c r="AZ189" s="2">
        <f t="shared" si="227"/>
        <v>48.63942970431593</v>
      </c>
      <c r="BA189" s="2">
        <f t="shared" si="227"/>
        <v>47.567433881724966</v>
      </c>
      <c r="BB189" s="2">
        <f t="shared" si="227"/>
        <v>51.094047170720884</v>
      </c>
      <c r="BC189" s="2">
        <f t="shared" si="227"/>
        <v>53.703191121759836</v>
      </c>
      <c r="BD189" s="2">
        <f t="shared" si="227"/>
        <v>53.909134398245243</v>
      </c>
      <c r="BE189" s="2">
        <f t="shared" si="227"/>
        <v>54.846319561404648</v>
      </c>
      <c r="BF189" s="2">
        <f t="shared" si="227"/>
        <v>64.967531375940695</v>
      </c>
      <c r="BG189" s="2">
        <f t="shared" si="227"/>
        <v>47.880726502937648</v>
      </c>
      <c r="BH189" s="2">
        <f t="shared" si="227"/>
        <v>47.92326985022612</v>
      </c>
      <c r="BI189" s="2">
        <f t="shared" si="227"/>
        <v>49.669415624090711</v>
      </c>
      <c r="BJ189" s="2">
        <f t="shared" si="227"/>
        <v>49.894757304428197</v>
      </c>
      <c r="BK189" s="2">
        <f t="shared" si="227"/>
        <v>53.76463302179598</v>
      </c>
      <c r="BL189" s="2">
        <f t="shared" si="227"/>
        <v>51.020448382192029</v>
      </c>
      <c r="BM189" s="2">
        <f t="shared" si="227"/>
        <v>53.714650452311218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91.933822737717477</v>
      </c>
      <c r="DL189" s="2">
        <f t="shared" si="236"/>
        <v>92.004681254404488</v>
      </c>
      <c r="DM189" s="2">
        <f t="shared" si="236"/>
        <v>93.618554006968623</v>
      </c>
      <c r="DN189" s="2">
        <f t="shared" si="236"/>
        <v>103.2940543642404</v>
      </c>
      <c r="DO189" s="2">
        <f t="shared" si="236"/>
        <v>91.065878424015011</v>
      </c>
      <c r="DP189" s="2">
        <f t="shared" si="236"/>
        <v>92.126893621013124</v>
      </c>
      <c r="DQ189" s="2">
        <f t="shared" si="236"/>
        <v>107.02660863697706</v>
      </c>
      <c r="DR189" s="2">
        <f t="shared" si="236"/>
        <v>109.04365101944047</v>
      </c>
      <c r="DS189" s="2">
        <f t="shared" si="236"/>
        <v>95.556409803921568</v>
      </c>
      <c r="DT189" s="2">
        <f t="shared" si="236"/>
        <v>89.259614285714292</v>
      </c>
      <c r="DU189" s="2">
        <f t="shared" si="236"/>
        <v>72.35503651019441</v>
      </c>
      <c r="DV189" s="2">
        <f t="shared" si="236"/>
        <v>96.346179231863445</v>
      </c>
      <c r="DW189" s="2">
        <f t="shared" si="236"/>
        <v>89.583786081628219</v>
      </c>
      <c r="DX189" s="2">
        <f t="shared" si="236"/>
        <v>93.820089635854316</v>
      </c>
      <c r="DY189" s="2">
        <f t="shared" si="236"/>
        <v>72.642064516129025</v>
      </c>
      <c r="EA189" s="2">
        <f t="shared" si="240"/>
        <v>46.17634528110338</v>
      </c>
      <c r="EB189" s="2">
        <f t="shared" si="240"/>
        <v>47.670172619047619</v>
      </c>
      <c r="EC189" s="2">
        <f t="shared" si="240"/>
        <v>47.275306932982787</v>
      </c>
      <c r="ED189" s="2">
        <f t="shared" si="240"/>
        <v>50.979099983886556</v>
      </c>
      <c r="EE189" s="2">
        <f t="shared" si="240"/>
        <v>53.894563735281451</v>
      </c>
      <c r="EF189" s="2">
        <f t="shared" si="239"/>
        <v>51.361147058823548</v>
      </c>
      <c r="EG189" s="2">
        <f t="shared" si="239"/>
        <v>54.454957196613364</v>
      </c>
      <c r="EH189" s="2">
        <f t="shared" si="239"/>
        <v>64.70625982678213</v>
      </c>
      <c r="EI189" s="2">
        <f t="shared" si="239"/>
        <v>47.016673380940659</v>
      </c>
      <c r="EJ189" s="2">
        <f t="shared" si="239"/>
        <v>47.992095906399037</v>
      </c>
      <c r="EK189" s="2">
        <f t="shared" si="212"/>
        <v>52.12018396226415</v>
      </c>
      <c r="EL189" s="2">
        <f t="shared" si="179"/>
        <v>50.233187738392402</v>
      </c>
      <c r="EM189" s="2">
        <f t="shared" si="179"/>
        <v>52.168234285714291</v>
      </c>
      <c r="EN189" s="2">
        <f t="shared" si="179"/>
        <v>50.341140919210211</v>
      </c>
      <c r="EO189" s="2">
        <f t="shared" si="179"/>
        <v>54.712800416996203</v>
      </c>
      <c r="EQ189" s="2">
        <f t="shared" si="237"/>
        <v>47.787541773433063</v>
      </c>
      <c r="ER189" s="2">
        <f t="shared" si="237"/>
        <v>49.065585580865609</v>
      </c>
      <c r="ES189" s="2">
        <f t="shared" si="237"/>
        <v>47.707144829303374</v>
      </c>
      <c r="ET189" s="2">
        <f t="shared" si="237"/>
        <v>51.138278017015026</v>
      </c>
      <c r="EU189" s="2">
        <f t="shared" si="237"/>
        <v>53.618814014652571</v>
      </c>
      <c r="EV189" s="2">
        <f t="shared" si="237"/>
        <v>54.680507038120552</v>
      </c>
      <c r="EW189" s="2">
        <f t="shared" si="237"/>
        <v>54.970875577828153</v>
      </c>
      <c r="EX189" s="2">
        <f t="shared" si="237"/>
        <v>65.043413820933921</v>
      </c>
      <c r="EY189" s="2">
        <f t="shared" si="237"/>
        <v>48.130657337906456</v>
      </c>
      <c r="EZ189" s="2">
        <f t="shared" si="237"/>
        <v>47.900077539044595</v>
      </c>
      <c r="FA189" s="2">
        <f t="shared" si="237"/>
        <v>48.7990375496409</v>
      </c>
      <c r="FB189" s="2">
        <f t="shared" si="237"/>
        <v>49.7462365871665</v>
      </c>
      <c r="FC189" s="2">
        <f t="shared" si="237"/>
        <v>54.538117179035041</v>
      </c>
      <c r="FD189" s="2">
        <f t="shared" si="237"/>
        <v>51.382227920288173</v>
      </c>
      <c r="FE189" s="2">
        <f t="shared" si="237"/>
        <v>53.006354924261395</v>
      </c>
      <c r="FG189" s="2">
        <f t="shared" si="238"/>
        <v>0.99997640298017854</v>
      </c>
      <c r="FH189" s="2">
        <f t="shared" si="238"/>
        <v>0.99998023502399713</v>
      </c>
      <c r="FI189" s="2">
        <f t="shared" si="238"/>
        <v>0.99997820509117419</v>
      </c>
      <c r="FJ189" s="2">
        <f t="shared" si="238"/>
        <v>0.99997846834419557</v>
      </c>
      <c r="FK189" s="2">
        <f t="shared" si="238"/>
        <v>0.9999758356050924</v>
      </c>
      <c r="FL189" s="2">
        <f t="shared" si="238"/>
        <v>0.9999786757014506</v>
      </c>
      <c r="FM189" s="2">
        <f t="shared" si="238"/>
        <v>0.99997593001021468</v>
      </c>
      <c r="FN189" s="2">
        <f t="shared" si="238"/>
        <v>0.99997483381695973</v>
      </c>
      <c r="FO189" s="2">
        <f t="shared" si="238"/>
        <v>0.99997462552012129</v>
      </c>
      <c r="FP189" s="2">
        <f t="shared" si="238"/>
        <v>0.99997519457190565</v>
      </c>
      <c r="FQ189" s="2">
        <f t="shared" si="238"/>
        <v>0.99997528792465906</v>
      </c>
      <c r="FR189" s="2">
        <f t="shared" si="238"/>
        <v>0.99997530030421067</v>
      </c>
      <c r="FS189" s="2">
        <f t="shared" si="238"/>
        <v>0.99997558990541036</v>
      </c>
      <c r="FT189" s="2">
        <f t="shared" si="238"/>
        <v>0.99997465525347107</v>
      </c>
      <c r="FU189" s="2">
        <f t="shared" si="238"/>
        <v>0.99997136645797147</v>
      </c>
      <c r="FW189" s="2">
        <f t="shared" si="229"/>
        <v>0.67822164846530342</v>
      </c>
      <c r="FX189" s="2">
        <f t="shared" si="229"/>
        <v>0.69397435831998322</v>
      </c>
      <c r="FY189" s="2">
        <f t="shared" si="229"/>
        <v>0.67413467965163176</v>
      </c>
      <c r="FZ189" s="2">
        <f t="shared" si="229"/>
        <v>0.71505318294343589</v>
      </c>
      <c r="GA189" s="2">
        <f t="shared" si="229"/>
        <v>0.69726575029883786</v>
      </c>
      <c r="GB189" s="2">
        <f t="shared" si="229"/>
        <v>0.76735215654762001</v>
      </c>
      <c r="GC189" s="2">
        <f t="shared" si="229"/>
        <v>0.75612147169401123</v>
      </c>
      <c r="GD189" s="2">
        <f t="shared" si="229"/>
        <v>0.77162291050645959</v>
      </c>
      <c r="GE189" s="2">
        <f t="shared" si="229"/>
        <v>0.77453669421048965</v>
      </c>
      <c r="GF189" s="2">
        <f t="shared" si="229"/>
        <v>0.75908448107595228</v>
      </c>
      <c r="GG189" s="2">
        <f t="shared" si="229"/>
        <v>0.7380789880437546</v>
      </c>
      <c r="GH189" s="2">
        <f t="shared" si="229"/>
        <v>0.69733773084048356</v>
      </c>
      <c r="GI189" s="2">
        <f t="shared" si="229"/>
        <v>0.67323386460146528</v>
      </c>
      <c r="GJ189" s="2">
        <f t="shared" si="229"/>
        <v>0.6514397925870038</v>
      </c>
      <c r="GK189" s="2">
        <f t="shared" si="229"/>
        <v>0.58523014492634717</v>
      </c>
      <c r="GM189" s="86">
        <f t="shared" si="230"/>
        <v>2.1519507425404636E-156</v>
      </c>
      <c r="GN189" s="86">
        <f t="shared" si="230"/>
        <v>1.956097192518218E-110</v>
      </c>
      <c r="GO189" s="86">
        <f t="shared" si="230"/>
        <v>7.9992766745500298E-171</v>
      </c>
      <c r="GP189" s="86">
        <f t="shared" si="230"/>
        <v>1.2934125145342219E-152</v>
      </c>
      <c r="GQ189" s="86">
        <f t="shared" si="230"/>
        <v>2.1116386418109218E-183</v>
      </c>
      <c r="GR189" s="86">
        <f t="shared" si="230"/>
        <v>3.9672837260961573E-106</v>
      </c>
      <c r="GS189" s="86">
        <f t="shared" si="230"/>
        <v>2.3788956547469262E-166</v>
      </c>
      <c r="GT189" s="86">
        <f t="shared" si="230"/>
        <v>2.4376030049604069E-209</v>
      </c>
      <c r="GU189" s="86">
        <f t="shared" si="230"/>
        <v>4.7914049232018912E-227</v>
      </c>
      <c r="GV189" s="86">
        <f t="shared" si="230"/>
        <v>1.5644006122701386E-204</v>
      </c>
      <c r="GW189" s="86">
        <f t="shared" si="230"/>
        <v>2.2954335508176414E-238</v>
      </c>
      <c r="GX189" s="86">
        <f t="shared" si="230"/>
        <v>2.970194641204577E-249</v>
      </c>
      <c r="GY189" s="86">
        <f t="shared" si="230"/>
        <v>2.4746963173754649E-275</v>
      </c>
      <c r="GZ189" s="86">
        <f t="shared" si="230"/>
        <v>0</v>
      </c>
      <c r="HA189" s="86">
        <f t="shared" si="230"/>
        <v>0</v>
      </c>
      <c r="HC189" s="86">
        <f t="shared" si="181"/>
        <v>1.0006630290784064E-105</v>
      </c>
      <c r="HD189" s="86">
        <f t="shared" si="181"/>
        <v>1.6223514146978741E-53</v>
      </c>
      <c r="HE189" s="86">
        <f t="shared" si="181"/>
        <v>2.7248982257714306E-96</v>
      </c>
      <c r="HF189" s="86">
        <f t="shared" si="181"/>
        <v>5.6595326761449974E-66</v>
      </c>
      <c r="HG189" s="86">
        <f t="shared" si="181"/>
        <v>1.1456524207658074E-132</v>
      </c>
      <c r="HH189" s="86">
        <f t="shared" si="181"/>
        <v>1.192659361745258E-76</v>
      </c>
      <c r="HI189" s="86">
        <f t="shared" si="241"/>
        <v>1.9431531771440473E-122</v>
      </c>
      <c r="HJ189" s="86">
        <f t="shared" si="241"/>
        <v>3.6520422824903986E-161</v>
      </c>
      <c r="HK189" s="86">
        <f t="shared" si="241"/>
        <v>5.8601674825258649E-203</v>
      </c>
      <c r="HL189" s="86">
        <f t="shared" si="241"/>
        <v>1.8759360333661277E-175</v>
      </c>
      <c r="HM189" s="86">
        <f t="shared" si="241"/>
        <v>6.7265106203272021E-207</v>
      </c>
      <c r="HN189" s="86">
        <f t="shared" si="241"/>
        <v>2.1436972239322354E-187</v>
      </c>
      <c r="HO189" s="86">
        <f t="shared" si="226"/>
        <v>4.8940783360232754E-135</v>
      </c>
      <c r="HP189" s="86">
        <f t="shared" si="226"/>
        <v>2.7233488186308498E-236</v>
      </c>
      <c r="HQ189" s="86">
        <f t="shared" si="226"/>
        <v>3.9520153166005651E-282</v>
      </c>
      <c r="HS189" s="86">
        <f t="shared" si="231"/>
        <v>2.8683655555869337E-9</v>
      </c>
      <c r="HT189" s="86">
        <f t="shared" si="231"/>
        <v>1.4413875917530107E-8</v>
      </c>
      <c r="HU189" s="86">
        <f t="shared" si="231"/>
        <v>8.8090643810343255E-9</v>
      </c>
      <c r="HV189" s="86">
        <f t="shared" si="231"/>
        <v>1.3097113057706355E-9</v>
      </c>
      <c r="HW189" s="86">
        <f t="shared" si="231"/>
        <v>1.960592670640875E-9</v>
      </c>
      <c r="HX189" s="86">
        <f t="shared" si="231"/>
        <v>5.7160619173455756E-10</v>
      </c>
      <c r="HY189" s="86">
        <f t="shared" si="231"/>
        <v>3.0048537941950218E-10</v>
      </c>
      <c r="HZ189" s="86">
        <f t="shared" si="231"/>
        <v>8.3489879775895597E-11</v>
      </c>
      <c r="IA189" s="86">
        <f t="shared" si="231"/>
        <v>5.9189324251558499E-11</v>
      </c>
      <c r="IB189" s="86">
        <f t="shared" si="231"/>
        <v>1.275854703572042E-10</v>
      </c>
      <c r="IC189" s="86">
        <f t="shared" si="231"/>
        <v>4.2303860683484977E-10</v>
      </c>
      <c r="ID189" s="86">
        <f t="shared" si="231"/>
        <v>9.3575311586111541E-10</v>
      </c>
      <c r="IE189" s="86">
        <f t="shared" si="231"/>
        <v>2.6299980678819061E-9</v>
      </c>
      <c r="IF189" s="86">
        <f t="shared" si="231"/>
        <v>7.6634576765092867E-37</v>
      </c>
      <c r="IG189" s="86">
        <f t="shared" si="231"/>
        <v>3.0618819174930092E-29</v>
      </c>
      <c r="II189" s="86">
        <f t="shared" si="232"/>
        <v>0.41557191723065273</v>
      </c>
      <c r="IJ189" s="86">
        <f t="shared" si="232"/>
        <v>0.39155504640217148</v>
      </c>
      <c r="IK189" s="86">
        <f t="shared" si="232"/>
        <v>0.43207409686157477</v>
      </c>
      <c r="IL189" s="86">
        <f t="shared" si="232"/>
        <v>0.30848657101286064</v>
      </c>
      <c r="IM189" s="86">
        <f t="shared" si="232"/>
        <v>0.36668816776766838</v>
      </c>
      <c r="IN189" s="86">
        <f t="shared" si="232"/>
        <v>0.1940407355734042</v>
      </c>
      <c r="IO189" s="86">
        <f t="shared" si="232"/>
        <v>0.22840641198110562</v>
      </c>
      <c r="IP189" s="86">
        <f t="shared" si="232"/>
        <v>0.18039464155056339</v>
      </c>
      <c r="IQ189" s="86">
        <f t="shared" si="232"/>
        <v>0.17145865426725099</v>
      </c>
      <c r="IR189" s="86">
        <f t="shared" si="232"/>
        <v>0.20732142469840603</v>
      </c>
      <c r="IS189" s="86">
        <f t="shared" si="232"/>
        <v>0.25076441547558115</v>
      </c>
      <c r="IT189" s="86">
        <f t="shared" si="232"/>
        <v>0.34878468322833367</v>
      </c>
      <c r="IU189" s="86">
        <f t="shared" si="232"/>
        <v>0.42466965039589394</v>
      </c>
      <c r="IV189" s="86">
        <f t="shared" si="232"/>
        <v>0.13333192170414421</v>
      </c>
      <c r="IW189" s="86">
        <f t="shared" si="232"/>
        <v>0.16218977041223021</v>
      </c>
      <c r="IY189" s="86">
        <f t="shared" si="233"/>
        <v>0.41557192009901828</v>
      </c>
      <c r="IZ189" s="86">
        <f t="shared" si="233"/>
        <v>0.39155506081604741</v>
      </c>
      <c r="JA189" s="86">
        <f t="shared" si="233"/>
        <v>0.43207410567063914</v>
      </c>
      <c r="JB189" s="86">
        <f t="shared" si="233"/>
        <v>0.30848657232257193</v>
      </c>
      <c r="JC189" s="86">
        <f t="shared" si="233"/>
        <v>0.36668816972826107</v>
      </c>
      <c r="JD189" s="86">
        <f t="shared" si="233"/>
        <v>0.19404073614501038</v>
      </c>
      <c r="JE189" s="86">
        <f t="shared" si="233"/>
        <v>0.228406412281591</v>
      </c>
      <c r="JF189" s="86">
        <f t="shared" si="233"/>
        <v>0.18039464163405328</v>
      </c>
      <c r="JG189" s="86">
        <f t="shared" si="233"/>
        <v>0.17145865432644031</v>
      </c>
      <c r="JH189" s="86">
        <f t="shared" si="233"/>
        <v>0.2073214248259915</v>
      </c>
      <c r="JI189" s="86">
        <f t="shared" si="233"/>
        <v>0.25076441589861975</v>
      </c>
      <c r="JJ189" s="86">
        <f t="shared" si="233"/>
        <v>0.34878468416408681</v>
      </c>
      <c r="JK189" s="86">
        <f t="shared" si="233"/>
        <v>0.42466965302589199</v>
      </c>
      <c r="JL189" s="86">
        <f t="shared" si="233"/>
        <v>0.13333192170414421</v>
      </c>
      <c r="JM189" s="86">
        <f t="shared" si="233"/>
        <v>0.16218977041223021</v>
      </c>
    </row>
    <row r="190" spans="2:273" x14ac:dyDescent="0.25">
      <c r="B190" s="2">
        <v>163</v>
      </c>
      <c r="C190" s="37">
        <v>47.107999999999997</v>
      </c>
      <c r="D190" s="37">
        <v>47.192999999999998</v>
      </c>
      <c r="E190" s="37">
        <v>47.554000000000002</v>
      </c>
      <c r="F190" s="37">
        <v>50.627000000000002</v>
      </c>
      <c r="G190" s="37">
        <v>52.671999999999997</v>
      </c>
      <c r="H190" s="37">
        <v>55.033000000000001</v>
      </c>
      <c r="I190" s="37">
        <v>54.404000000000003</v>
      </c>
      <c r="J190" s="37">
        <v>64.841999999999999</v>
      </c>
      <c r="K190" s="37">
        <v>48</v>
      </c>
      <c r="L190" s="37">
        <v>46.287999999999997</v>
      </c>
      <c r="M190" s="37">
        <v>47.508000000000003</v>
      </c>
      <c r="N190" s="37">
        <v>49.667000000000002</v>
      </c>
      <c r="O190" s="37">
        <v>54.677999999999997</v>
      </c>
      <c r="P190" s="37">
        <v>50.871000000000002</v>
      </c>
      <c r="Q190" s="37">
        <v>54.066000000000003</v>
      </c>
      <c r="S190" s="4">
        <f t="shared" si="234"/>
        <v>47.157891909815625</v>
      </c>
      <c r="T190" s="4">
        <f t="shared" si="234"/>
        <v>48.537026536887069</v>
      </c>
      <c r="U190" s="4">
        <f t="shared" si="234"/>
        <v>47.48324849692807</v>
      </c>
      <c r="V190" s="4">
        <f t="shared" si="234"/>
        <v>50.966375050566342</v>
      </c>
      <c r="W190" s="4">
        <f t="shared" si="234"/>
        <v>53.595550069784636</v>
      </c>
      <c r="X190" s="4">
        <f t="shared" si="234"/>
        <v>53.82318253460727</v>
      </c>
      <c r="Y190" s="4">
        <f t="shared" si="234"/>
        <v>54.747415210139287</v>
      </c>
      <c r="Z190" s="4">
        <f t="shared" si="234"/>
        <v>64.877256171583298</v>
      </c>
      <c r="AA190" s="4">
        <f t="shared" si="234"/>
        <v>47.731321449835235</v>
      </c>
      <c r="AB190" s="4">
        <f t="shared" si="234"/>
        <v>47.714926552281867</v>
      </c>
      <c r="AC190" s="4">
        <f t="shared" si="234"/>
        <v>49.443504758327371</v>
      </c>
      <c r="AD190" s="4">
        <f t="shared" si="234"/>
        <v>49.768812787608127</v>
      </c>
      <c r="AE190" s="4">
        <f t="shared" si="234"/>
        <v>53.920455396445547</v>
      </c>
      <c r="AF190" s="4">
        <f t="shared" si="234"/>
        <v>51.115430933108918</v>
      </c>
      <c r="AG190" s="4">
        <f t="shared" si="234"/>
        <v>56.940018554432974</v>
      </c>
      <c r="AI190" s="4">
        <f t="shared" si="235"/>
        <v>-4.9891909815627855E-2</v>
      </c>
      <c r="AJ190" s="4">
        <f t="shared" si="235"/>
        <v>-1.3440265368870712</v>
      </c>
      <c r="AK190" s="4">
        <f t="shared" si="235"/>
        <v>7.075150307193212E-2</v>
      </c>
      <c r="AL190" s="4">
        <f t="shared" si="235"/>
        <v>-0.3393750505663391</v>
      </c>
      <c r="AM190" s="4">
        <f t="shared" si="235"/>
        <v>-0.92355006978463905</v>
      </c>
      <c r="AN190" s="4">
        <f t="shared" si="235"/>
        <v>1.2098174653927316</v>
      </c>
      <c r="AO190" s="4">
        <f t="shared" si="235"/>
        <v>-0.343415210139284</v>
      </c>
      <c r="AP190" s="4">
        <f t="shared" si="235"/>
        <v>-3.5256171583299079E-2</v>
      </c>
      <c r="AQ190" s="4">
        <f t="shared" si="235"/>
        <v>0.26867855016476483</v>
      </c>
      <c r="AR190" s="4">
        <f t="shared" si="235"/>
        <v>-1.4269265522818699</v>
      </c>
      <c r="AS190" s="4">
        <f t="shared" si="235"/>
        <v>-1.9355047583273688</v>
      </c>
      <c r="AT190" s="4">
        <f t="shared" si="235"/>
        <v>-0.10181278760812518</v>
      </c>
      <c r="AU190" s="4">
        <f t="shared" si="235"/>
        <v>0.75754460355445019</v>
      </c>
      <c r="AV190" s="4">
        <f t="shared" si="235"/>
        <v>-0.24443093310891584</v>
      </c>
      <c r="AW190" s="4">
        <f t="shared" si="235"/>
        <v>-2.8740185544329719</v>
      </c>
      <c r="AY190" s="2">
        <f t="shared" si="227"/>
        <v>47.157891909815625</v>
      </c>
      <c r="AZ190" s="2">
        <f t="shared" si="227"/>
        <v>48.531894920579205</v>
      </c>
      <c r="BA190" s="2">
        <f t="shared" si="227"/>
        <v>47.421090399683209</v>
      </c>
      <c r="BB190" s="2">
        <f t="shared" si="227"/>
        <v>50.953556371777061</v>
      </c>
      <c r="BC190" s="2">
        <f t="shared" si="227"/>
        <v>53.562385281116207</v>
      </c>
      <c r="BD190" s="2">
        <f t="shared" si="227"/>
        <v>53.82160727761584</v>
      </c>
      <c r="BE190" s="2">
        <f t="shared" si="227"/>
        <v>54.744678398098252</v>
      </c>
      <c r="BF190" s="2">
        <f t="shared" si="227"/>
        <v>64.876610306517733</v>
      </c>
      <c r="BG190" s="2">
        <f t="shared" si="227"/>
        <v>47.730762894891186</v>
      </c>
      <c r="BH190" s="2">
        <f t="shared" si="227"/>
        <v>47.713344582264043</v>
      </c>
      <c r="BI190" s="2">
        <f t="shared" si="227"/>
        <v>49.435861053280121</v>
      </c>
      <c r="BJ190" s="2">
        <f t="shared" si="227"/>
        <v>49.69267902082634</v>
      </c>
      <c r="BK190" s="2">
        <f t="shared" si="227"/>
        <v>53.688004268697199</v>
      </c>
      <c r="BL190" s="2">
        <f t="shared" si="227"/>
        <v>50.883801673192707</v>
      </c>
      <c r="BM190" s="2">
        <f t="shared" si="227"/>
        <v>53.534556443875431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92.101019914651502</v>
      </c>
      <c r="DL190" s="2">
        <f t="shared" si="236"/>
        <v>92.156976462297365</v>
      </c>
      <c r="DM190" s="2">
        <f t="shared" si="236"/>
        <v>93.780484320557463</v>
      </c>
      <c r="DN190" s="2">
        <f t="shared" si="236"/>
        <v>103.48163213530654</v>
      </c>
      <c r="DO190" s="2">
        <f t="shared" si="236"/>
        <v>91.1431743902439</v>
      </c>
      <c r="DP190" s="2">
        <f t="shared" si="236"/>
        <v>92.208792120075032</v>
      </c>
      <c r="DQ190" s="2">
        <f t="shared" si="236"/>
        <v>107.25511551956815</v>
      </c>
      <c r="DR190" s="2">
        <f t="shared" si="236"/>
        <v>109.21940113798007</v>
      </c>
      <c r="DS190" s="2">
        <f t="shared" si="236"/>
        <v>95.707670028011208</v>
      </c>
      <c r="DT190" s="2">
        <f t="shared" si="236"/>
        <v>89.348285714285709</v>
      </c>
      <c r="DU190" s="2">
        <f t="shared" si="236"/>
        <v>72.306523470839267</v>
      </c>
      <c r="DV190" s="2">
        <f t="shared" si="236"/>
        <v>96.475588193456616</v>
      </c>
      <c r="DW190" s="2">
        <f t="shared" si="236"/>
        <v>89.662512528723084</v>
      </c>
      <c r="DX190" s="2">
        <f t="shared" si="236"/>
        <v>93.964085154061593</v>
      </c>
      <c r="DY190" s="2">
        <f t="shared" si="236"/>
        <v>72.631699999999995</v>
      </c>
      <c r="EA190" s="2">
        <f t="shared" si="240"/>
        <v>46.011441607141222</v>
      </c>
      <c r="EB190" s="2">
        <f t="shared" si="240"/>
        <v>47.517933333333332</v>
      </c>
      <c r="EC190" s="2">
        <f t="shared" si="240"/>
        <v>47.114885805399354</v>
      </c>
      <c r="ED190" s="2">
        <f t="shared" si="240"/>
        <v>50.833605704157257</v>
      </c>
      <c r="EE190" s="2">
        <f t="shared" si="240"/>
        <v>53.76264820066875</v>
      </c>
      <c r="EF190" s="2">
        <f t="shared" si="239"/>
        <v>51.17511764705884</v>
      </c>
      <c r="EG190" s="2">
        <f t="shared" si="239"/>
        <v>54.338057823769219</v>
      </c>
      <c r="EH190" s="2">
        <f t="shared" si="239"/>
        <v>64.605611370197636</v>
      </c>
      <c r="EI190" s="2">
        <f t="shared" si="239"/>
        <v>46.83465242551096</v>
      </c>
      <c r="EJ190" s="2">
        <f t="shared" si="239"/>
        <v>47.784967911125193</v>
      </c>
      <c r="EK190" s="2">
        <f t="shared" si="212"/>
        <v>51.986896382348355</v>
      </c>
      <c r="EL190" s="2">
        <f t="shared" si="179"/>
        <v>50.046735496754849</v>
      </c>
      <c r="EM190" s="2">
        <f t="shared" si="179"/>
        <v>52.013768571428571</v>
      </c>
      <c r="EN190" s="2">
        <f t="shared" si="179"/>
        <v>50.169625657990565</v>
      </c>
      <c r="EO190" s="2">
        <f t="shared" si="179"/>
        <v>54.588014415126906</v>
      </c>
      <c r="EQ190" s="2">
        <f t="shared" si="237"/>
        <v>47.652537919968395</v>
      </c>
      <c r="ER190" s="2">
        <f t="shared" si="237"/>
        <v>48.93855601366743</v>
      </c>
      <c r="ES190" s="2">
        <f t="shared" si="237"/>
        <v>47.554744382350584</v>
      </c>
      <c r="ET190" s="2">
        <f t="shared" si="237"/>
        <v>50.995740918570988</v>
      </c>
      <c r="EU190" s="2">
        <f t="shared" si="237"/>
        <v>53.481936999061602</v>
      </c>
      <c r="EV190" s="2">
        <f t="shared" si="237"/>
        <v>54.552358441743202</v>
      </c>
      <c r="EW190" s="2">
        <f t="shared" si="237"/>
        <v>54.86278610940014</v>
      </c>
      <c r="EX190" s="2">
        <f t="shared" si="237"/>
        <v>64.948460051901193</v>
      </c>
      <c r="EY190" s="2">
        <f t="shared" si="237"/>
        <v>47.967232158168969</v>
      </c>
      <c r="EZ190" s="2">
        <f t="shared" si="237"/>
        <v>47.69140071008691</v>
      </c>
      <c r="FA190" s="2">
        <f t="shared" si="237"/>
        <v>48.609627719234723</v>
      </c>
      <c r="FB190" s="2">
        <f t="shared" si="237"/>
        <v>49.551070904169151</v>
      </c>
      <c r="FC190" s="2">
        <f t="shared" si="237"/>
        <v>54.427913658671315</v>
      </c>
      <c r="FD190" s="2">
        <f t="shared" si="237"/>
        <v>51.230800208225027</v>
      </c>
      <c r="FE190" s="2">
        <f t="shared" si="237"/>
        <v>52.852858142084557</v>
      </c>
      <c r="FG190" s="2">
        <f t="shared" si="238"/>
        <v>0.99997847921746319</v>
      </c>
      <c r="FH190" s="2">
        <f t="shared" si="238"/>
        <v>0.99998197409629686</v>
      </c>
      <c r="FI190" s="2">
        <f t="shared" si="238"/>
        <v>0.99998012276878923</v>
      </c>
      <c r="FJ190" s="2">
        <f t="shared" si="238"/>
        <v>0.99998036285931347</v>
      </c>
      <c r="FK190" s="2">
        <f t="shared" si="238"/>
        <v>0.99997796176305997</v>
      </c>
      <c r="FL190" s="2">
        <f t="shared" si="238"/>
        <v>0.99998055197209079</v>
      </c>
      <c r="FM190" s="2">
        <f t="shared" si="238"/>
        <v>0.99997804786192024</v>
      </c>
      <c r="FN190" s="2">
        <f t="shared" si="238"/>
        <v>0.99997704811745858</v>
      </c>
      <c r="FO190" s="2">
        <f t="shared" si="238"/>
        <v>0.99997685814763926</v>
      </c>
      <c r="FP190" s="2">
        <f t="shared" si="238"/>
        <v>0.99997737713132617</v>
      </c>
      <c r="FQ190" s="2">
        <f t="shared" si="238"/>
        <v>0.99997746227042017</v>
      </c>
      <c r="FR190" s="2">
        <f t="shared" si="238"/>
        <v>0.9999774735607545</v>
      </c>
      <c r="FS190" s="2">
        <f t="shared" si="238"/>
        <v>0.99997773768132903</v>
      </c>
      <c r="FT190" s="2">
        <f t="shared" si="238"/>
        <v>0.99997688526489759</v>
      </c>
      <c r="FU190" s="2">
        <f t="shared" si="238"/>
        <v>0.99997388583350766</v>
      </c>
      <c r="FW190" s="2">
        <f t="shared" si="229"/>
        <v>0.6979836649008806</v>
      </c>
      <c r="FX190" s="2">
        <f t="shared" si="229"/>
        <v>0.71317806070417111</v>
      </c>
      <c r="FY190" s="2">
        <f t="shared" si="229"/>
        <v>0.69403446332347918</v>
      </c>
      <c r="FZ190" s="2">
        <f t="shared" si="229"/>
        <v>0.73344221579442292</v>
      </c>
      <c r="GA190" s="2">
        <f t="shared" si="229"/>
        <v>0.71634733239850235</v>
      </c>
      <c r="GB190" s="2">
        <f t="shared" si="229"/>
        <v>0.78338850184293529</v>
      </c>
      <c r="GC190" s="2">
        <f t="shared" si="229"/>
        <v>0.77270264034691449</v>
      </c>
      <c r="GD190" s="2">
        <f t="shared" si="229"/>
        <v>0.78744641664120429</v>
      </c>
      <c r="GE190" s="2">
        <f t="shared" si="229"/>
        <v>0.79021320213990931</v>
      </c>
      <c r="GF190" s="2">
        <f t="shared" si="229"/>
        <v>0.77552400345688577</v>
      </c>
      <c r="GG190" s="2">
        <f t="shared" si="229"/>
        <v>0.75549017322666745</v>
      </c>
      <c r="GH190" s="2">
        <f t="shared" si="229"/>
        <v>0.71641662117841731</v>
      </c>
      <c r="GI190" s="2">
        <f t="shared" si="229"/>
        <v>0.69316362043687829</v>
      </c>
      <c r="GJ190" s="2">
        <f t="shared" si="229"/>
        <v>0.67205128290569205</v>
      </c>
      <c r="GK190" s="2">
        <f t="shared" si="229"/>
        <v>0.60739726065886701</v>
      </c>
      <c r="GM190" s="86">
        <f t="shared" si="230"/>
        <v>1.4626132135969078E-159</v>
      </c>
      <c r="GN190" s="86">
        <f t="shared" si="230"/>
        <v>1.0963956973885216E-112</v>
      </c>
      <c r="GO190" s="86">
        <f t="shared" si="230"/>
        <v>2.5952751975899631E-174</v>
      </c>
      <c r="GP190" s="86">
        <f t="shared" si="230"/>
        <v>9.6250513339418968E-156</v>
      </c>
      <c r="GQ190" s="86">
        <f t="shared" si="230"/>
        <v>3.6841128690288336E-187</v>
      </c>
      <c r="GR190" s="86">
        <f t="shared" si="230"/>
        <v>2.9005671570314465E-108</v>
      </c>
      <c r="GS190" s="86">
        <f t="shared" si="230"/>
        <v>9.9461671173135025E-170</v>
      </c>
      <c r="GT190" s="86">
        <f t="shared" si="230"/>
        <v>1.3267374642604488E-213</v>
      </c>
      <c r="GU190" s="86">
        <f t="shared" si="230"/>
        <v>1.2276909392215184E-231</v>
      </c>
      <c r="GV190" s="86">
        <f t="shared" si="230"/>
        <v>1.1943397237847191E-208</v>
      </c>
      <c r="GW190" s="86">
        <f t="shared" si="230"/>
        <v>3.4220050673038451E-243</v>
      </c>
      <c r="GX190" s="86">
        <f t="shared" si="230"/>
        <v>2.532206712692568E-254</v>
      </c>
      <c r="GY190" s="86">
        <f t="shared" si="230"/>
        <v>5.9461327884713347E-281</v>
      </c>
      <c r="GZ190" s="86">
        <f t="shared" si="230"/>
        <v>0</v>
      </c>
      <c r="HA190" s="86">
        <f t="shared" si="230"/>
        <v>0</v>
      </c>
      <c r="HC190" s="86">
        <f t="shared" si="181"/>
        <v>1.6657265306519467E-108</v>
      </c>
      <c r="HD190" s="86">
        <f t="shared" si="181"/>
        <v>6.4620851186610096E-55</v>
      </c>
      <c r="HE190" s="86">
        <f t="shared" si="181"/>
        <v>7.8242819285649207E-99</v>
      </c>
      <c r="HF190" s="86">
        <f t="shared" si="181"/>
        <v>1.0771236354386851E-67</v>
      </c>
      <c r="HG190" s="86">
        <f t="shared" si="181"/>
        <v>3.6879405232796869E-136</v>
      </c>
      <c r="HH190" s="86">
        <f t="shared" si="181"/>
        <v>1.2653181286402526E-78</v>
      </c>
      <c r="HI190" s="86">
        <f t="shared" si="241"/>
        <v>1.3117095113917744E-125</v>
      </c>
      <c r="HJ190" s="86">
        <f t="shared" si="241"/>
        <v>2.4074627830626214E-165</v>
      </c>
      <c r="HK190" s="86">
        <f t="shared" si="241"/>
        <v>3.3905086450328012E-208</v>
      </c>
      <c r="HL190" s="86">
        <f t="shared" si="241"/>
        <v>5.4422960574622047E-180</v>
      </c>
      <c r="HM190" s="86">
        <f t="shared" si="241"/>
        <v>2.6916794590883836E-212</v>
      </c>
      <c r="HN190" s="86">
        <f t="shared" si="241"/>
        <v>2.5023791705286796E-192</v>
      </c>
      <c r="HO190" s="86">
        <f t="shared" si="226"/>
        <v>1.3054958453057213E-138</v>
      </c>
      <c r="HP190" s="86">
        <f t="shared" si="226"/>
        <v>1.7319844926417903E-242</v>
      </c>
      <c r="HQ190" s="86">
        <f t="shared" si="226"/>
        <v>1.6396317021749376E-289</v>
      </c>
      <c r="HS190" s="86">
        <f t="shared" si="231"/>
        <v>1.123897341510891E-9</v>
      </c>
      <c r="HT190" s="86">
        <f t="shared" si="231"/>
        <v>6.074748166948234E-9</v>
      </c>
      <c r="HU190" s="86">
        <f t="shared" si="231"/>
        <v>3.5987698065800939E-9</v>
      </c>
      <c r="HV190" s="86">
        <f t="shared" si="231"/>
        <v>4.8961217552548633E-10</v>
      </c>
      <c r="HW190" s="86">
        <f t="shared" si="231"/>
        <v>7.6071966695165644E-10</v>
      </c>
      <c r="HX190" s="86">
        <f t="shared" si="231"/>
        <v>2.1247997677948586E-10</v>
      </c>
      <c r="HY190" s="86">
        <f t="shared" si="231"/>
        <v>1.1252204875574957E-10</v>
      </c>
      <c r="HZ190" s="86">
        <f t="shared" si="231"/>
        <v>2.9338291536238057E-11</v>
      </c>
      <c r="IA190" s="86">
        <f t="shared" si="231"/>
        <v>2.0478634225312515E-11</v>
      </c>
      <c r="IB190" s="86">
        <f t="shared" si="231"/>
        <v>4.5346777015061386E-11</v>
      </c>
      <c r="IC190" s="86">
        <f t="shared" si="231"/>
        <v>1.5332418501554707E-10</v>
      </c>
      <c r="ID190" s="86">
        <f t="shared" si="231"/>
        <v>3.4314664464729023E-10</v>
      </c>
      <c r="IE190" s="86">
        <f t="shared" si="231"/>
        <v>1.0198019734664617E-9</v>
      </c>
      <c r="IF190" s="86">
        <f t="shared" si="231"/>
        <v>8.099517039041616E-39</v>
      </c>
      <c r="IG190" s="86">
        <f t="shared" si="231"/>
        <v>6.9590144024846985E-31</v>
      </c>
      <c r="II190" s="86">
        <f t="shared" si="232"/>
        <v>0.3651365961517804</v>
      </c>
      <c r="IJ190" s="86">
        <f t="shared" si="232"/>
        <v>0.3437620806589109</v>
      </c>
      <c r="IK190" s="86">
        <f t="shared" si="232"/>
        <v>0.38205260920045209</v>
      </c>
      <c r="IL190" s="86">
        <f t="shared" si="232"/>
        <v>0.26338988508016675</v>
      </c>
      <c r="IM190" s="86">
        <f t="shared" si="232"/>
        <v>0.31844119368965229</v>
      </c>
      <c r="IN190" s="86">
        <f t="shared" si="232"/>
        <v>0.16187775358883691</v>
      </c>
      <c r="IO190" s="86">
        <f t="shared" si="232"/>
        <v>0.19287288227416194</v>
      </c>
      <c r="IP190" s="86">
        <f t="shared" si="232"/>
        <v>0.14965085561344507</v>
      </c>
      <c r="IQ190" s="86">
        <f t="shared" si="232"/>
        <v>0.14169494372551478</v>
      </c>
      <c r="IR190" s="86">
        <f t="shared" si="232"/>
        <v>0.17322141839202848</v>
      </c>
      <c r="IS190" s="86">
        <f t="shared" si="232"/>
        <v>0.21131973176583871</v>
      </c>
      <c r="IT190" s="86">
        <f t="shared" si="232"/>
        <v>0.29990627340892645</v>
      </c>
      <c r="IU190" s="86">
        <f t="shared" si="232"/>
        <v>0.37357202955645091</v>
      </c>
      <c r="IV190" s="86">
        <f t="shared" si="232"/>
        <v>8.7203653673202319E-2</v>
      </c>
      <c r="IW190" s="86">
        <f t="shared" si="232"/>
        <v>9.4657783687905478E-2</v>
      </c>
      <c r="IY190" s="86">
        <f t="shared" si="233"/>
        <v>0.36513659727567777</v>
      </c>
      <c r="IZ190" s="86">
        <f t="shared" si="233"/>
        <v>0.34376208673365904</v>
      </c>
      <c r="JA190" s="86">
        <f t="shared" si="233"/>
        <v>0.38205261279922187</v>
      </c>
      <c r="JB190" s="86">
        <f t="shared" si="233"/>
        <v>0.26338988556977894</v>
      </c>
      <c r="JC190" s="86">
        <f t="shared" si="233"/>
        <v>0.31844119445037194</v>
      </c>
      <c r="JD190" s="86">
        <f t="shared" si="233"/>
        <v>0.16187775380131689</v>
      </c>
      <c r="JE190" s="86">
        <f t="shared" si="233"/>
        <v>0.19287288238668399</v>
      </c>
      <c r="JF190" s="86">
        <f t="shared" si="233"/>
        <v>0.14965085564278335</v>
      </c>
      <c r="JG190" s="86">
        <f t="shared" si="233"/>
        <v>0.14169494374599342</v>
      </c>
      <c r="JH190" s="86">
        <f t="shared" si="233"/>
        <v>0.17322141843737526</v>
      </c>
      <c r="JI190" s="86">
        <f t="shared" si="233"/>
        <v>0.2113197319191629</v>
      </c>
      <c r="JJ190" s="86">
        <f t="shared" si="233"/>
        <v>0.29990627375207307</v>
      </c>
      <c r="JK190" s="86">
        <f t="shared" si="233"/>
        <v>0.37357203057625288</v>
      </c>
      <c r="JL190" s="86">
        <f t="shared" si="233"/>
        <v>8.7203653673202319E-2</v>
      </c>
      <c r="JM190" s="86">
        <f t="shared" si="233"/>
        <v>9.4657783687905478E-2</v>
      </c>
    </row>
    <row r="191" spans="2:273" x14ac:dyDescent="0.25">
      <c r="B191" s="2">
        <v>164</v>
      </c>
      <c r="C191" s="37">
        <v>47.323</v>
      </c>
      <c r="D191" s="37">
        <v>48.386000000000003</v>
      </c>
      <c r="E191" s="37">
        <v>46.554000000000002</v>
      </c>
      <c r="F191" s="37">
        <v>50.441000000000003</v>
      </c>
      <c r="G191" s="37">
        <v>52.707000000000001</v>
      </c>
      <c r="H191" s="37">
        <v>55.567</v>
      </c>
      <c r="I191" s="37">
        <v>54.595999999999997</v>
      </c>
      <c r="J191" s="37">
        <v>64.403999999999996</v>
      </c>
      <c r="K191" s="37">
        <v>47.643000000000001</v>
      </c>
      <c r="L191" s="37">
        <v>46.22</v>
      </c>
      <c r="M191" s="37">
        <v>47.914999999999999</v>
      </c>
      <c r="N191" s="37">
        <v>51</v>
      </c>
      <c r="O191" s="37">
        <v>54.712000000000003</v>
      </c>
      <c r="P191" s="37">
        <v>50.145000000000003</v>
      </c>
      <c r="Q191" s="37">
        <v>52.491999999999997</v>
      </c>
      <c r="S191" s="4">
        <f t="shared" si="234"/>
        <v>47.045617388454403</v>
      </c>
      <c r="T191" s="4">
        <f t="shared" si="234"/>
        <v>48.426639926580194</v>
      </c>
      <c r="U191" s="4">
        <f t="shared" si="234"/>
        <v>47.304634542470112</v>
      </c>
      <c r="V191" s="4">
        <f t="shared" si="234"/>
        <v>50.817969690678019</v>
      </c>
      <c r="W191" s="4">
        <f t="shared" si="234"/>
        <v>53.43592282995607</v>
      </c>
      <c r="X191" s="4">
        <f t="shared" si="234"/>
        <v>53.733637888899246</v>
      </c>
      <c r="Y191" s="4">
        <f t="shared" si="234"/>
        <v>54.64385475317318</v>
      </c>
      <c r="Z191" s="4">
        <f t="shared" si="234"/>
        <v>64.785787099947754</v>
      </c>
      <c r="AA191" s="4">
        <f t="shared" si="234"/>
        <v>47.58061453178005</v>
      </c>
      <c r="AB191" s="4">
        <f t="shared" si="234"/>
        <v>47.503959016876173</v>
      </c>
      <c r="AC191" s="4">
        <f t="shared" si="234"/>
        <v>49.205742786078162</v>
      </c>
      <c r="AD191" s="4">
        <f t="shared" si="234"/>
        <v>49.521427232155631</v>
      </c>
      <c r="AE191" s="4">
        <f t="shared" si="234"/>
        <v>53.719722660629351</v>
      </c>
      <c r="AF191" s="4">
        <f t="shared" si="234"/>
        <v>50.825740331102573</v>
      </c>
      <c r="AG191" s="4">
        <f t="shared" si="234"/>
        <v>54.804864081428043</v>
      </c>
      <c r="AI191" s="4">
        <f t="shared" si="235"/>
        <v>0.27738261154559751</v>
      </c>
      <c r="AJ191" s="4">
        <f t="shared" si="235"/>
        <v>-4.0639926580190888E-2</v>
      </c>
      <c r="AK191" s="4">
        <f t="shared" si="235"/>
        <v>-0.75063454247010952</v>
      </c>
      <c r="AL191" s="4">
        <f t="shared" si="235"/>
        <v>-0.37696969067801689</v>
      </c>
      <c r="AM191" s="4">
        <f t="shared" si="235"/>
        <v>-0.72892282995606905</v>
      </c>
      <c r="AN191" s="4">
        <f t="shared" si="235"/>
        <v>1.8333621111007545</v>
      </c>
      <c r="AO191" s="4">
        <f t="shared" si="235"/>
        <v>-4.785475317318344E-2</v>
      </c>
      <c r="AP191" s="4">
        <f t="shared" si="235"/>
        <v>-0.38178709994775772</v>
      </c>
      <c r="AQ191" s="4">
        <f t="shared" si="235"/>
        <v>6.2385468219950724E-2</v>
      </c>
      <c r="AR191" s="4">
        <f t="shared" si="235"/>
        <v>-1.2839590168761745</v>
      </c>
      <c r="AS191" s="4">
        <f t="shared" si="235"/>
        <v>-1.2907427860781624</v>
      </c>
      <c r="AT191" s="4">
        <f t="shared" si="235"/>
        <v>1.4785727678443692</v>
      </c>
      <c r="AU191" s="4">
        <f t="shared" si="235"/>
        <v>0.9922773393706521</v>
      </c>
      <c r="AV191" s="4">
        <f t="shared" si="235"/>
        <v>-0.68074033110256948</v>
      </c>
      <c r="AW191" s="4">
        <f t="shared" si="235"/>
        <v>-2.3128640814280459</v>
      </c>
      <c r="AY191" s="2">
        <f t="shared" si="227"/>
        <v>47.045617388454403</v>
      </c>
      <c r="AZ191" s="2">
        <f t="shared" si="227"/>
        <v>48.424265617898079</v>
      </c>
      <c r="BA191" s="2">
        <f t="shared" si="227"/>
        <v>47.274760077531631</v>
      </c>
      <c r="BB191" s="2">
        <f t="shared" si="227"/>
        <v>50.813054189609318</v>
      </c>
      <c r="BC191" s="2">
        <f t="shared" si="227"/>
        <v>53.421609085499945</v>
      </c>
      <c r="BD191" s="2">
        <f t="shared" si="227"/>
        <v>53.733141794654372</v>
      </c>
      <c r="BE191" s="2">
        <f t="shared" si="227"/>
        <v>54.642904639241948</v>
      </c>
      <c r="BF191" s="2">
        <f t="shared" si="227"/>
        <v>64.78559267994774</v>
      </c>
      <c r="BG191" s="2">
        <f t="shared" si="227"/>
        <v>47.580451513122945</v>
      </c>
      <c r="BH191" s="2">
        <f t="shared" si="227"/>
        <v>47.503452481043134</v>
      </c>
      <c r="BI191" s="2">
        <f t="shared" si="227"/>
        <v>49.20310252909912</v>
      </c>
      <c r="BJ191" s="2">
        <f t="shared" si="227"/>
        <v>49.490651683145366</v>
      </c>
      <c r="BK191" s="2">
        <f t="shared" si="227"/>
        <v>53.611434245718129</v>
      </c>
      <c r="BL191" s="2">
        <f t="shared" si="227"/>
        <v>50.747295458013056</v>
      </c>
      <c r="BM191" s="2">
        <f t="shared" si="227"/>
        <v>53.353958425587408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92.268217091585512</v>
      </c>
      <c r="DL191" s="2">
        <f t="shared" si="236"/>
        <v>92.309271670190242</v>
      </c>
      <c r="DM191" s="2">
        <f t="shared" si="236"/>
        <v>93.942414634146317</v>
      </c>
      <c r="DN191" s="2">
        <f t="shared" si="236"/>
        <v>103.66920990637269</v>
      </c>
      <c r="DO191" s="2">
        <f t="shared" si="236"/>
        <v>91.220470356472802</v>
      </c>
      <c r="DP191" s="2">
        <f t="shared" si="236"/>
        <v>92.290690619136953</v>
      </c>
      <c r="DQ191" s="2">
        <f t="shared" si="236"/>
        <v>107.48362240215924</v>
      </c>
      <c r="DR191" s="2">
        <f t="shared" si="236"/>
        <v>109.39515125651965</v>
      </c>
      <c r="DS191" s="2">
        <f t="shared" si="236"/>
        <v>95.858930252100834</v>
      </c>
      <c r="DT191" s="2">
        <f t="shared" si="236"/>
        <v>89.436957142857139</v>
      </c>
      <c r="DU191" s="2">
        <f t="shared" si="236"/>
        <v>72.258010431484124</v>
      </c>
      <c r="DV191" s="2">
        <f t="shared" si="236"/>
        <v>96.604997155049801</v>
      </c>
      <c r="DW191" s="2">
        <f t="shared" si="236"/>
        <v>89.741238975817964</v>
      </c>
      <c r="DX191" s="2">
        <f t="shared" si="236"/>
        <v>94.108080672268883</v>
      </c>
      <c r="DY191" s="2">
        <f t="shared" si="236"/>
        <v>72.621335483870965</v>
      </c>
      <c r="EA191" s="2">
        <f t="shared" si="240"/>
        <v>45.846537933179064</v>
      </c>
      <c r="EB191" s="2">
        <f t="shared" si="240"/>
        <v>47.365694047619051</v>
      </c>
      <c r="EC191" s="2">
        <f t="shared" si="240"/>
        <v>46.95446467781592</v>
      </c>
      <c r="ED191" s="2">
        <f t="shared" si="240"/>
        <v>50.688111424427959</v>
      </c>
      <c r="EE191" s="2">
        <f t="shared" si="240"/>
        <v>53.630732666056034</v>
      </c>
      <c r="EF191" s="2">
        <f t="shared" si="239"/>
        <v>50.989088235294133</v>
      </c>
      <c r="EG191" s="2">
        <f t="shared" si="239"/>
        <v>54.22115845092506</v>
      </c>
      <c r="EH191" s="2">
        <f t="shared" si="239"/>
        <v>64.504962913613127</v>
      </c>
      <c r="EI191" s="2">
        <f t="shared" si="239"/>
        <v>46.652631470081261</v>
      </c>
      <c r="EJ191" s="2">
        <f t="shared" si="239"/>
        <v>47.577839915851349</v>
      </c>
      <c r="EK191" s="2">
        <f t="shared" si="239"/>
        <v>51.853608802432561</v>
      </c>
      <c r="EL191" s="2">
        <f t="shared" si="179"/>
        <v>49.860283255117309</v>
      </c>
      <c r="EM191" s="2">
        <f t="shared" si="179"/>
        <v>51.859302857142865</v>
      </c>
      <c r="EN191" s="2">
        <f t="shared" si="179"/>
        <v>49.998110396770912</v>
      </c>
      <c r="EO191" s="2">
        <f t="shared" si="179"/>
        <v>54.46322841325761</v>
      </c>
      <c r="EQ191" s="2">
        <f t="shared" si="237"/>
        <v>47.517534066503728</v>
      </c>
      <c r="ER191" s="2">
        <f t="shared" si="237"/>
        <v>48.811526446469252</v>
      </c>
      <c r="ES191" s="2">
        <f t="shared" si="237"/>
        <v>47.402343935397795</v>
      </c>
      <c r="ET191" s="2">
        <f t="shared" si="237"/>
        <v>50.853203820126943</v>
      </c>
      <c r="EU191" s="2">
        <f t="shared" si="237"/>
        <v>53.345059983470641</v>
      </c>
      <c r="EV191" s="2">
        <f t="shared" si="237"/>
        <v>54.424209845365858</v>
      </c>
      <c r="EW191" s="2">
        <f t="shared" si="237"/>
        <v>54.754696640972128</v>
      </c>
      <c r="EX191" s="2">
        <f t="shared" si="237"/>
        <v>64.853506282868452</v>
      </c>
      <c r="EY191" s="2">
        <f t="shared" si="237"/>
        <v>47.803806978431481</v>
      </c>
      <c r="EZ191" s="2">
        <f t="shared" si="237"/>
        <v>47.482723881129218</v>
      </c>
      <c r="FA191" s="2">
        <f t="shared" si="237"/>
        <v>48.420217888828539</v>
      </c>
      <c r="FB191" s="2">
        <f t="shared" si="237"/>
        <v>49.355905221171788</v>
      </c>
      <c r="FC191" s="2">
        <f t="shared" si="237"/>
        <v>54.317710138307596</v>
      </c>
      <c r="FD191" s="2">
        <f t="shared" si="237"/>
        <v>51.079372496161881</v>
      </c>
      <c r="FE191" s="2">
        <f t="shared" si="237"/>
        <v>52.699361359907712</v>
      </c>
      <c r="FG191" s="2">
        <f t="shared" si="238"/>
        <v>0.99998037277588891</v>
      </c>
      <c r="FH191" s="2">
        <f t="shared" si="238"/>
        <v>0.99998356015435863</v>
      </c>
      <c r="FI191" s="2">
        <f t="shared" si="238"/>
        <v>0.99998187171797337</v>
      </c>
      <c r="FJ191" s="2">
        <f t="shared" si="238"/>
        <v>0.99998209068389521</v>
      </c>
      <c r="FK191" s="2">
        <f t="shared" si="238"/>
        <v>0.99997990085005561</v>
      </c>
      <c r="FL191" s="2">
        <f t="shared" si="238"/>
        <v>0.99998226315739114</v>
      </c>
      <c r="FM191" s="2">
        <f t="shared" si="238"/>
        <v>0.9999799793734534</v>
      </c>
      <c r="FN191" s="2">
        <f t="shared" si="238"/>
        <v>0.99997906759206523</v>
      </c>
      <c r="FO191" s="2">
        <f t="shared" si="238"/>
        <v>0.99997889433682818</v>
      </c>
      <c r="FP191" s="2">
        <f t="shared" si="238"/>
        <v>0.99997936765748208</v>
      </c>
      <c r="FQ191" s="2">
        <f t="shared" si="238"/>
        <v>0.99997944530556726</v>
      </c>
      <c r="FR191" s="2">
        <f t="shared" si="238"/>
        <v>0.99997945560251533</v>
      </c>
      <c r="FS191" s="2">
        <f t="shared" si="238"/>
        <v>0.99997969648429141</v>
      </c>
      <c r="FT191" s="2">
        <f t="shared" si="238"/>
        <v>0.99997891906816239</v>
      </c>
      <c r="FU191" s="2">
        <f t="shared" si="238"/>
        <v>0.99997618354237372</v>
      </c>
      <c r="FW191" s="2">
        <f t="shared" si="229"/>
        <v>0.71703835974232555</v>
      </c>
      <c r="FX191" s="2">
        <f t="shared" si="229"/>
        <v>0.73164268945805033</v>
      </c>
      <c r="FY191" s="2">
        <f t="shared" si="229"/>
        <v>0.71323595254610739</v>
      </c>
      <c r="FZ191" s="2">
        <f t="shared" si="229"/>
        <v>0.75105766934988416</v>
      </c>
      <c r="GA191" s="2">
        <f t="shared" si="229"/>
        <v>0.73468383616821042</v>
      </c>
      <c r="GB191" s="2">
        <f t="shared" si="229"/>
        <v>0.7986095721606733</v>
      </c>
      <c r="GC191" s="2">
        <f t="shared" si="229"/>
        <v>0.78847184374947188</v>
      </c>
      <c r="GD191" s="2">
        <f t="shared" si="229"/>
        <v>0.80245424607424842</v>
      </c>
      <c r="GE191" s="2">
        <f t="shared" si="229"/>
        <v>0.80507403497652097</v>
      </c>
      <c r="GF191" s="2">
        <f t="shared" si="229"/>
        <v>0.79115037408965283</v>
      </c>
      <c r="GG191" s="2">
        <f t="shared" si="229"/>
        <v>0.77210132672930643</v>
      </c>
      <c r="GH191" s="2">
        <f t="shared" si="229"/>
        <v>0.73475030436126876</v>
      </c>
      <c r="GI191" s="2">
        <f t="shared" si="229"/>
        <v>0.71239711398041905</v>
      </c>
      <c r="GJ191" s="2">
        <f t="shared" si="229"/>
        <v>0.69202017012051775</v>
      </c>
      <c r="GK191" s="2">
        <f t="shared" si="229"/>
        <v>0.62913043664504431</v>
      </c>
      <c r="GM191" s="86">
        <f t="shared" si="230"/>
        <v>9.2329611153845865E-163</v>
      </c>
      <c r="GN191" s="86">
        <f t="shared" si="230"/>
        <v>5.8278669644979282E-115</v>
      </c>
      <c r="GO191" s="86">
        <f t="shared" si="230"/>
        <v>7.7573277961714943E-178</v>
      </c>
      <c r="GP191" s="86">
        <f t="shared" si="230"/>
        <v>6.6527004039372672E-159</v>
      </c>
      <c r="GQ191" s="86">
        <f t="shared" si="230"/>
        <v>5.8828502496925332E-191</v>
      </c>
      <c r="GR191" s="86">
        <f t="shared" si="230"/>
        <v>2.0178292869672291E-110</v>
      </c>
      <c r="GS191" s="86">
        <f t="shared" si="230"/>
        <v>3.8427076610284145E-173</v>
      </c>
      <c r="GT191" s="86">
        <f t="shared" si="230"/>
        <v>6.5353945393512653E-218</v>
      </c>
      <c r="GU191" s="86">
        <f t="shared" si="230"/>
        <v>2.8275766722470489E-236</v>
      </c>
      <c r="GV191" s="86">
        <f t="shared" si="230"/>
        <v>8.2898537462375456E-213</v>
      </c>
      <c r="GW191" s="86">
        <f t="shared" si="230"/>
        <v>4.5601148477937211E-248</v>
      </c>
      <c r="GX191" s="86">
        <f t="shared" si="230"/>
        <v>1.9179333518376537E-259</v>
      </c>
      <c r="GY191" s="86">
        <f t="shared" si="230"/>
        <v>1.2526447142066991E-286</v>
      </c>
      <c r="GZ191" s="86">
        <f t="shared" si="230"/>
        <v>0</v>
      </c>
      <c r="HA191" s="86">
        <f t="shared" si="230"/>
        <v>0</v>
      </c>
      <c r="HC191" s="86">
        <f t="shared" si="181"/>
        <v>2.5489289252490868E-111</v>
      </c>
      <c r="HD191" s="86">
        <f t="shared" si="181"/>
        <v>2.4663805461310872E-56</v>
      </c>
      <c r="HE191" s="86">
        <f t="shared" si="181"/>
        <v>2.079246715326337E-101</v>
      </c>
      <c r="HF191" s="86">
        <f t="shared" si="181"/>
        <v>1.9459133587758875E-69</v>
      </c>
      <c r="HG191" s="86">
        <f t="shared" si="181"/>
        <v>1.068093413752204E-139</v>
      </c>
      <c r="HH191" s="86">
        <f t="shared" si="181"/>
        <v>1.2656109297317989E-80</v>
      </c>
      <c r="HI191" s="86">
        <f t="shared" si="241"/>
        <v>8.0560705988863633E-129</v>
      </c>
      <c r="HJ191" s="86">
        <f t="shared" si="241"/>
        <v>1.4012286621323724E-169</v>
      </c>
      <c r="HK191" s="86">
        <f t="shared" si="241"/>
        <v>1.6801614409207959E-213</v>
      </c>
      <c r="HL191" s="86">
        <f t="shared" si="241"/>
        <v>1.3800166428053208E-184</v>
      </c>
      <c r="HM191" s="86">
        <f t="shared" si="241"/>
        <v>9.1662594391374644E-218</v>
      </c>
      <c r="HN191" s="86">
        <f t="shared" si="241"/>
        <v>2.5170958464905842E-197</v>
      </c>
      <c r="HO191" s="86">
        <f t="shared" si="226"/>
        <v>3.123623530708594E-142</v>
      </c>
      <c r="HP191" s="86">
        <f t="shared" si="226"/>
        <v>9.145563618505776E-249</v>
      </c>
      <c r="HQ191" s="86">
        <f t="shared" si="226"/>
        <v>5.454525716667905E-297</v>
      </c>
      <c r="HS191" s="86">
        <f t="shared" si="231"/>
        <v>4.3057383236385771E-10</v>
      </c>
      <c r="HT191" s="86">
        <f t="shared" si="231"/>
        <v>2.5073626218186794E-9</v>
      </c>
      <c r="HU191" s="86">
        <f t="shared" si="231"/>
        <v>1.4385238832842388E-9</v>
      </c>
      <c r="HV191" s="86">
        <f t="shared" si="231"/>
        <v>1.7871939298965495E-10</v>
      </c>
      <c r="HW191" s="86">
        <f t="shared" si="231"/>
        <v>2.8858544931929274E-10</v>
      </c>
      <c r="HX191" s="86">
        <f t="shared" si="231"/>
        <v>7.7173250852742011E-11</v>
      </c>
      <c r="HY191" s="86">
        <f t="shared" si="231"/>
        <v>4.1211153174681119E-11</v>
      </c>
      <c r="HZ191" s="86">
        <f t="shared" si="231"/>
        <v>1.0067482402610774E-11</v>
      </c>
      <c r="IA191" s="86">
        <f t="shared" si="231"/>
        <v>6.9165880402357971E-12</v>
      </c>
      <c r="IB191" s="86">
        <f t="shared" si="231"/>
        <v>1.5740260283060291E-11</v>
      </c>
      <c r="IC191" s="86">
        <f t="shared" si="231"/>
        <v>5.4249918446775252E-11</v>
      </c>
      <c r="ID191" s="86">
        <f t="shared" si="231"/>
        <v>1.2280284926102929E-10</v>
      </c>
      <c r="IE191" s="86">
        <f t="shared" si="231"/>
        <v>3.8648445545024665E-10</v>
      </c>
      <c r="IF191" s="86">
        <f t="shared" si="231"/>
        <v>7.569120234265526E-41</v>
      </c>
      <c r="IG191" s="86">
        <f t="shared" si="231"/>
        <v>1.4198085372145033E-32</v>
      </c>
      <c r="II191" s="86">
        <f t="shared" si="232"/>
        <v>0.31701312368453072</v>
      </c>
      <c r="IJ191" s="86">
        <f t="shared" si="232"/>
        <v>0.29869233522060207</v>
      </c>
      <c r="IK191" s="86">
        <f t="shared" si="232"/>
        <v>0.33370398707341237</v>
      </c>
      <c r="IL191" s="86">
        <f t="shared" si="232"/>
        <v>0.22271442268130273</v>
      </c>
      <c r="IM191" s="86">
        <f t="shared" si="232"/>
        <v>0.27368631495749784</v>
      </c>
      <c r="IN191" s="86">
        <f t="shared" si="232"/>
        <v>0.13388888704156329</v>
      </c>
      <c r="IO191" s="86">
        <f t="shared" si="232"/>
        <v>0.16151855614599325</v>
      </c>
      <c r="IP191" s="86">
        <f t="shared" si="232"/>
        <v>0.12306044684386495</v>
      </c>
      <c r="IQ191" s="86">
        <f t="shared" si="232"/>
        <v>0.1160586526059753</v>
      </c>
      <c r="IR191" s="86">
        <f t="shared" si="232"/>
        <v>0.14346329482897235</v>
      </c>
      <c r="IS191" s="86">
        <f t="shared" si="232"/>
        <v>0.17646085403661979</v>
      </c>
      <c r="IT191" s="86">
        <f t="shared" si="232"/>
        <v>0.25513142084137341</v>
      </c>
      <c r="IU191" s="86">
        <f t="shared" si="232"/>
        <v>0.32453878994772273</v>
      </c>
      <c r="IV191" s="86">
        <f t="shared" si="232"/>
        <v>5.433922099306332E-2</v>
      </c>
      <c r="IW191" s="86">
        <f t="shared" si="232"/>
        <v>4.9751262530243319E-2</v>
      </c>
      <c r="IY191" s="86">
        <f t="shared" si="233"/>
        <v>0.31701312411510457</v>
      </c>
      <c r="IZ191" s="86">
        <f t="shared" si="233"/>
        <v>0.29869233772796466</v>
      </c>
      <c r="JA191" s="86">
        <f t="shared" si="233"/>
        <v>0.33370398851193622</v>
      </c>
      <c r="JB191" s="86">
        <f t="shared" si="233"/>
        <v>0.22271442286002213</v>
      </c>
      <c r="JC191" s="86">
        <f t="shared" si="233"/>
        <v>0.27368631524608328</v>
      </c>
      <c r="JD191" s="86">
        <f t="shared" si="233"/>
        <v>0.13388888711873653</v>
      </c>
      <c r="JE191" s="86">
        <f t="shared" si="233"/>
        <v>0.1615185561872044</v>
      </c>
      <c r="JF191" s="86">
        <f t="shared" si="233"/>
        <v>0.12306044685393244</v>
      </c>
      <c r="JG191" s="86">
        <f t="shared" si="233"/>
        <v>0.11605865261289189</v>
      </c>
      <c r="JH191" s="86">
        <f t="shared" si="233"/>
        <v>0.14346329484471262</v>
      </c>
      <c r="JI191" s="86">
        <f t="shared" si="233"/>
        <v>0.1764608540908697</v>
      </c>
      <c r="JJ191" s="86">
        <f t="shared" si="233"/>
        <v>0.25513142096417624</v>
      </c>
      <c r="JK191" s="86">
        <f t="shared" si="233"/>
        <v>0.32453879033420718</v>
      </c>
      <c r="JL191" s="86">
        <f t="shared" si="233"/>
        <v>5.433922099306332E-2</v>
      </c>
      <c r="JM191" s="86">
        <f t="shared" si="233"/>
        <v>4.9751262530243319E-2</v>
      </c>
    </row>
    <row r="192" spans="2:273" x14ac:dyDescent="0.25">
      <c r="B192" s="2">
        <v>165</v>
      </c>
      <c r="C192" s="37">
        <v>46.2</v>
      </c>
      <c r="D192" s="37">
        <v>47.86</v>
      </c>
      <c r="E192" s="37">
        <v>47.554000000000002</v>
      </c>
      <c r="F192" s="37">
        <v>51.067999999999998</v>
      </c>
      <c r="G192" s="37">
        <v>53.19</v>
      </c>
      <c r="H192" s="37">
        <v>54.6</v>
      </c>
      <c r="I192" s="37">
        <v>53.895000000000003</v>
      </c>
      <c r="J192" s="37">
        <v>64.421000000000006</v>
      </c>
      <c r="K192" s="37">
        <v>46.768000000000001</v>
      </c>
      <c r="L192" s="37">
        <v>44.881</v>
      </c>
      <c r="M192" s="37">
        <v>47.695</v>
      </c>
      <c r="N192" s="37">
        <v>49.85</v>
      </c>
      <c r="O192" s="37">
        <v>53.914999999999999</v>
      </c>
      <c r="P192" s="37">
        <v>50.871000000000002</v>
      </c>
      <c r="Q192" s="37">
        <v>52.786999999999999</v>
      </c>
      <c r="S192" s="4">
        <f t="shared" si="234"/>
        <v>46.933219384800644</v>
      </c>
      <c r="T192" s="4">
        <f t="shared" si="234"/>
        <v>48.3174653805671</v>
      </c>
      <c r="U192" s="4">
        <f t="shared" si="234"/>
        <v>47.141788396961466</v>
      </c>
      <c r="V192" s="4">
        <f t="shared" si="234"/>
        <v>50.674274222586035</v>
      </c>
      <c r="W192" s="4">
        <f t="shared" si="234"/>
        <v>53.2866253103399</v>
      </c>
      <c r="X192" s="4">
        <f t="shared" si="234"/>
        <v>53.643744292460468</v>
      </c>
      <c r="Y192" s="4">
        <f t="shared" si="234"/>
        <v>54.541281058538921</v>
      </c>
      <c r="Z192" s="4">
        <f t="shared" si="234"/>
        <v>64.694519107767775</v>
      </c>
      <c r="AA192" s="4">
        <f t="shared" si="234"/>
        <v>47.429794788555299</v>
      </c>
      <c r="AB192" s="4">
        <f t="shared" si="234"/>
        <v>47.293747231202047</v>
      </c>
      <c r="AC192" s="4">
        <f t="shared" si="234"/>
        <v>48.972158729774733</v>
      </c>
      <c r="AD192" s="4">
        <f t="shared" si="234"/>
        <v>49.300206665633354</v>
      </c>
      <c r="AE192" s="4">
        <f t="shared" si="234"/>
        <v>53.58157652262588</v>
      </c>
      <c r="AF192" s="4">
        <f t="shared" si="234"/>
        <v>50.634527192846996</v>
      </c>
      <c r="AG192" s="4">
        <f t="shared" si="234"/>
        <v>53.719014813772517</v>
      </c>
      <c r="AI192" s="4">
        <f t="shared" si="235"/>
        <v>-0.73321938480064119</v>
      </c>
      <c r="AJ192" s="4">
        <f t="shared" si="235"/>
        <v>-0.45746538056710051</v>
      </c>
      <c r="AK192" s="4">
        <f t="shared" si="235"/>
        <v>0.41221160303853566</v>
      </c>
      <c r="AL192" s="4">
        <f t="shared" si="235"/>
        <v>0.39372577741396242</v>
      </c>
      <c r="AM192" s="4">
        <f t="shared" si="235"/>
        <v>-9.6625310339902626E-2</v>
      </c>
      <c r="AN192" s="4">
        <f t="shared" si="235"/>
        <v>0.95625570753953326</v>
      </c>
      <c r="AO192" s="4">
        <f t="shared" si="235"/>
        <v>-0.64628105853891782</v>
      </c>
      <c r="AP192" s="4">
        <f t="shared" si="235"/>
        <v>-0.27351910776776833</v>
      </c>
      <c r="AQ192" s="4">
        <f t="shared" si="235"/>
        <v>-0.66179478855529794</v>
      </c>
      <c r="AR192" s="4">
        <f t="shared" si="235"/>
        <v>-2.4127472312020473</v>
      </c>
      <c r="AS192" s="4">
        <f t="shared" si="235"/>
        <v>-1.2771587297747331</v>
      </c>
      <c r="AT192" s="4">
        <f t="shared" si="235"/>
        <v>0.54979333436664746</v>
      </c>
      <c r="AU192" s="4">
        <f t="shared" si="235"/>
        <v>0.3334234773741187</v>
      </c>
      <c r="AV192" s="4">
        <f t="shared" si="235"/>
        <v>0.23647280715300667</v>
      </c>
      <c r="AW192" s="4">
        <f t="shared" si="235"/>
        <v>-0.93201481377251838</v>
      </c>
      <c r="AY192" s="2">
        <f t="shared" si="227"/>
        <v>46.933219384800644</v>
      </c>
      <c r="AZ192" s="2">
        <f t="shared" si="227"/>
        <v>48.316438618399786</v>
      </c>
      <c r="BA192" s="2">
        <f t="shared" si="227"/>
        <v>47.128406931593652</v>
      </c>
      <c r="BB192" s="2">
        <f t="shared" si="227"/>
        <v>50.672529429966858</v>
      </c>
      <c r="BC192" s="2">
        <f t="shared" si="227"/>
        <v>53.280881928571624</v>
      </c>
      <c r="BD192" s="2">
        <f t="shared" si="227"/>
        <v>53.643599393308847</v>
      </c>
      <c r="BE192" s="2">
        <f t="shared" si="227"/>
        <v>54.540974112247191</v>
      </c>
      <c r="BF192" s="2">
        <f t="shared" si="227"/>
        <v>64.694464922267144</v>
      </c>
      <c r="BG192" s="2">
        <f t="shared" si="227"/>
        <v>47.429750787966157</v>
      </c>
      <c r="BH192" s="2">
        <f t="shared" si="227"/>
        <v>47.29359702198343</v>
      </c>
      <c r="BI192" s="2">
        <f t="shared" si="227"/>
        <v>48.971315114187135</v>
      </c>
      <c r="BJ192" s="2">
        <f t="shared" si="227"/>
        <v>49.288709694149773</v>
      </c>
      <c r="BK192" s="2">
        <f t="shared" si="227"/>
        <v>53.534726641350559</v>
      </c>
      <c r="BL192" s="2">
        <f t="shared" si="227"/>
        <v>50.610834296571774</v>
      </c>
      <c r="BM192" s="2">
        <f t="shared" si="227"/>
        <v>53.173030783681426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92.435414268519537</v>
      </c>
      <c r="DL192" s="2">
        <f t="shared" si="236"/>
        <v>92.461566878083133</v>
      </c>
      <c r="DM192" s="2">
        <f t="shared" si="236"/>
        <v>94.104344947735171</v>
      </c>
      <c r="DN192" s="2">
        <f t="shared" si="236"/>
        <v>103.85678767743883</v>
      </c>
      <c r="DO192" s="2">
        <f t="shared" si="236"/>
        <v>91.29776632270169</v>
      </c>
      <c r="DP192" s="2">
        <f t="shared" si="236"/>
        <v>92.37258911819886</v>
      </c>
      <c r="DQ192" s="2">
        <f t="shared" si="236"/>
        <v>107.71212928475035</v>
      </c>
      <c r="DR192" s="2">
        <f t="shared" si="236"/>
        <v>109.57090137505925</v>
      </c>
      <c r="DS192" s="2">
        <f t="shared" si="236"/>
        <v>96.010190476190473</v>
      </c>
      <c r="DT192" s="2">
        <f t="shared" si="236"/>
        <v>89.52562857142857</v>
      </c>
      <c r="DU192" s="2">
        <f t="shared" si="236"/>
        <v>72.209497392128981</v>
      </c>
      <c r="DV192" s="2">
        <f t="shared" si="236"/>
        <v>96.734406116642958</v>
      </c>
      <c r="DW192" s="2">
        <f t="shared" si="236"/>
        <v>89.81996542291283</v>
      </c>
      <c r="DX192" s="2">
        <f t="shared" si="236"/>
        <v>94.25207619047616</v>
      </c>
      <c r="DY192" s="2">
        <f t="shared" si="236"/>
        <v>72.610970967741935</v>
      </c>
      <c r="EA192" s="2">
        <f t="shared" si="240"/>
        <v>45.681634259216921</v>
      </c>
      <c r="EB192" s="2">
        <f t="shared" si="240"/>
        <v>47.213454761904764</v>
      </c>
      <c r="EC192" s="2">
        <f t="shared" si="240"/>
        <v>46.79404355023248</v>
      </c>
      <c r="ED192" s="2">
        <f t="shared" si="240"/>
        <v>50.542617144698667</v>
      </c>
      <c r="EE192" s="2">
        <f t="shared" si="240"/>
        <v>53.498817131443325</v>
      </c>
      <c r="EF192" s="2">
        <f t="shared" si="239"/>
        <v>50.803058823529426</v>
      </c>
      <c r="EG192" s="2">
        <f t="shared" si="239"/>
        <v>54.104259078080915</v>
      </c>
      <c r="EH192" s="2">
        <f t="shared" si="239"/>
        <v>64.404314457028633</v>
      </c>
      <c r="EI192" s="2">
        <f t="shared" si="239"/>
        <v>46.470610514651568</v>
      </c>
      <c r="EJ192" s="2">
        <f t="shared" si="239"/>
        <v>47.370711920577506</v>
      </c>
      <c r="EK192" s="2">
        <f t="shared" si="239"/>
        <v>51.720321222516766</v>
      </c>
      <c r="EL192" s="2">
        <f t="shared" si="179"/>
        <v>49.67383101347977</v>
      </c>
      <c r="EM192" s="2">
        <f t="shared" si="179"/>
        <v>51.704837142857144</v>
      </c>
      <c r="EN192" s="2">
        <f t="shared" si="179"/>
        <v>49.826595135551258</v>
      </c>
      <c r="EO192" s="2">
        <f t="shared" si="179"/>
        <v>54.338442411388314</v>
      </c>
      <c r="EQ192" s="2">
        <f t="shared" si="237"/>
        <v>47.382530213039075</v>
      </c>
      <c r="ER192" s="2">
        <f t="shared" si="237"/>
        <v>48.68449687927108</v>
      </c>
      <c r="ES192" s="2">
        <f t="shared" si="237"/>
        <v>47.249943488445005</v>
      </c>
      <c r="ET192" s="2">
        <f t="shared" si="237"/>
        <v>50.710666721682898</v>
      </c>
      <c r="EU192" s="2">
        <f t="shared" si="237"/>
        <v>53.208182967879672</v>
      </c>
      <c r="EV192" s="2">
        <f t="shared" si="237"/>
        <v>54.296061248988508</v>
      </c>
      <c r="EW192" s="2">
        <f t="shared" si="237"/>
        <v>54.646607172544122</v>
      </c>
      <c r="EX192" s="2">
        <f t="shared" si="237"/>
        <v>64.75855251383571</v>
      </c>
      <c r="EY192" s="2">
        <f t="shared" si="237"/>
        <v>47.640381798694001</v>
      </c>
      <c r="EZ192" s="2">
        <f t="shared" si="237"/>
        <v>47.274047052171525</v>
      </c>
      <c r="FA192" s="2">
        <f t="shared" si="237"/>
        <v>48.230808058422355</v>
      </c>
      <c r="FB192" s="2">
        <f t="shared" si="237"/>
        <v>49.16073953817444</v>
      </c>
      <c r="FC192" s="2">
        <f t="shared" si="237"/>
        <v>54.207506617943878</v>
      </c>
      <c r="FD192" s="2">
        <f t="shared" si="237"/>
        <v>50.927944784098727</v>
      </c>
      <c r="FE192" s="2">
        <f t="shared" si="237"/>
        <v>52.545864577730867</v>
      </c>
      <c r="FG192" s="2">
        <f t="shared" si="238"/>
        <v>0.99998209972795082</v>
      </c>
      <c r="FH192" s="2">
        <f t="shared" si="238"/>
        <v>0.99998500666088941</v>
      </c>
      <c r="FI192" s="2">
        <f t="shared" si="238"/>
        <v>0.9999834667839208</v>
      </c>
      <c r="FJ192" s="2">
        <f t="shared" si="238"/>
        <v>0.99998366648384818</v>
      </c>
      <c r="FK192" s="2">
        <f t="shared" si="238"/>
        <v>0.99998166932497101</v>
      </c>
      <c r="FL192" s="2">
        <f t="shared" si="238"/>
        <v>0.99998382378203943</v>
      </c>
      <c r="FM192" s="2">
        <f t="shared" si="238"/>
        <v>0.99998174093941361</v>
      </c>
      <c r="FN192" s="2">
        <f t="shared" si="238"/>
        <v>0.99998090938190809</v>
      </c>
      <c r="FO192" s="2">
        <f t="shared" si="238"/>
        <v>0.99998075137066955</v>
      </c>
      <c r="FP192" s="2">
        <f t="shared" si="238"/>
        <v>0.99998118304582162</v>
      </c>
      <c r="FQ192" s="2">
        <f t="shared" si="238"/>
        <v>0.99998125386197356</v>
      </c>
      <c r="FR192" s="2">
        <f t="shared" si="238"/>
        <v>0.99998126325293579</v>
      </c>
      <c r="FS192" s="2">
        <f t="shared" si="238"/>
        <v>0.99998148294051625</v>
      </c>
      <c r="FT192" s="2">
        <f t="shared" si="238"/>
        <v>0.99998077392599805</v>
      </c>
      <c r="FU192" s="2">
        <f t="shared" si="238"/>
        <v>0.99997827908697157</v>
      </c>
      <c r="FW192" s="2">
        <f t="shared" si="229"/>
        <v>0.73534669618774795</v>
      </c>
      <c r="FX192" s="2">
        <f t="shared" si="229"/>
        <v>0.74933642156994096</v>
      </c>
      <c r="FY192" s="2">
        <f t="shared" si="229"/>
        <v>0.73169825649305253</v>
      </c>
      <c r="FZ192" s="2">
        <f t="shared" si="229"/>
        <v>0.76787743068688419</v>
      </c>
      <c r="GA192" s="2">
        <f t="shared" si="229"/>
        <v>0.75224495443006367</v>
      </c>
      <c r="GB192" s="2">
        <f t="shared" si="229"/>
        <v>0.81301636417375578</v>
      </c>
      <c r="GC192" s="2">
        <f t="shared" si="229"/>
        <v>0.80342534483787353</v>
      </c>
      <c r="GD192" s="2">
        <f t="shared" si="229"/>
        <v>0.81664914770771413</v>
      </c>
      <c r="GE192" s="2">
        <f t="shared" si="229"/>
        <v>0.81912312036885115</v>
      </c>
      <c r="GF192" s="2">
        <f t="shared" si="229"/>
        <v>0.80596112128222297</v>
      </c>
      <c r="GG192" s="2">
        <f t="shared" si="229"/>
        <v>0.78790079646186673</v>
      </c>
      <c r="GH192" s="2">
        <f t="shared" si="229"/>
        <v>0.7523085063783157</v>
      </c>
      <c r="GI192" s="2">
        <f t="shared" si="229"/>
        <v>0.7308930470462659</v>
      </c>
      <c r="GJ192" s="2">
        <f t="shared" si="229"/>
        <v>0.711295485922536</v>
      </c>
      <c r="GK192" s="2">
        <f t="shared" si="229"/>
        <v>0.65035308471478825</v>
      </c>
      <c r="GM192" s="86">
        <f t="shared" si="230"/>
        <v>5.4133486515322541E-166</v>
      </c>
      <c r="GN192" s="86">
        <f t="shared" si="230"/>
        <v>2.9377609793405237E-117</v>
      </c>
      <c r="GO192" s="86">
        <f t="shared" si="230"/>
        <v>2.1361709799240998E-181</v>
      </c>
      <c r="GP192" s="86">
        <f t="shared" si="230"/>
        <v>4.2709146538305739E-162</v>
      </c>
      <c r="GQ192" s="86">
        <f t="shared" si="230"/>
        <v>8.5977201102079492E-195</v>
      </c>
      <c r="GR192" s="86">
        <f t="shared" si="230"/>
        <v>1.3356629793552693E-112</v>
      </c>
      <c r="GS192" s="86">
        <f t="shared" si="230"/>
        <v>1.371890031749097E-176</v>
      </c>
      <c r="GT192" s="86">
        <f t="shared" si="230"/>
        <v>2.9135505095650638E-222</v>
      </c>
      <c r="GU192" s="86">
        <f t="shared" si="230"/>
        <v>5.853802063096485E-241</v>
      </c>
      <c r="GV192" s="86">
        <f t="shared" si="230"/>
        <v>5.2312334570363231E-217</v>
      </c>
      <c r="GW192" s="86">
        <f t="shared" si="230"/>
        <v>5.431868651577931E-253</v>
      </c>
      <c r="GX192" s="86">
        <f t="shared" si="230"/>
        <v>1.2905864585201432E-264</v>
      </c>
      <c r="GY192" s="86">
        <f t="shared" si="230"/>
        <v>2.313667523917348E-292</v>
      </c>
      <c r="GZ192" s="86">
        <f t="shared" si="230"/>
        <v>0</v>
      </c>
      <c r="HA192" s="86">
        <f t="shared" si="230"/>
        <v>0</v>
      </c>
      <c r="HC192" s="86">
        <f t="shared" si="181"/>
        <v>3.5854860893475817E-114</v>
      </c>
      <c r="HD192" s="86">
        <f t="shared" si="181"/>
        <v>9.0199737082263201E-58</v>
      </c>
      <c r="HE192" s="86">
        <f t="shared" si="181"/>
        <v>5.1136732730120515E-104</v>
      </c>
      <c r="HF192" s="86">
        <f t="shared" si="181"/>
        <v>3.3369718142386802E-71</v>
      </c>
      <c r="HG192" s="86">
        <f t="shared" si="181"/>
        <v>2.7830882853830905E-143</v>
      </c>
      <c r="HH192" s="86">
        <f t="shared" si="181"/>
        <v>1.1934825988534533E-82</v>
      </c>
      <c r="HI192" s="86">
        <f t="shared" si="241"/>
        <v>4.5015494927652506E-132</v>
      </c>
      <c r="HJ192" s="86">
        <f t="shared" si="241"/>
        <v>7.2008256039372741E-174</v>
      </c>
      <c r="HK192" s="86">
        <f t="shared" si="241"/>
        <v>7.1312677093744943E-219</v>
      </c>
      <c r="HL192" s="86">
        <f t="shared" si="241"/>
        <v>3.0586003333372192E-189</v>
      </c>
      <c r="HM192" s="86">
        <f t="shared" si="241"/>
        <v>2.6564058623067773E-223</v>
      </c>
      <c r="HN192" s="86">
        <f t="shared" si="241"/>
        <v>2.1817324318974006E-202</v>
      </c>
      <c r="HO192" s="86">
        <f t="shared" si="226"/>
        <v>6.7037619286344522E-146</v>
      </c>
      <c r="HP192" s="86">
        <f t="shared" si="226"/>
        <v>4.0095982307749427E-255</v>
      </c>
      <c r="HQ192" s="86">
        <f t="shared" si="226"/>
        <v>1.4549526319884524E-304</v>
      </c>
      <c r="HS192" s="86">
        <f t="shared" si="231"/>
        <v>1.6128263163112152E-10</v>
      </c>
      <c r="HT192" s="86">
        <f t="shared" si="231"/>
        <v>1.0135320099726579E-9</v>
      </c>
      <c r="HU192" s="86">
        <f t="shared" si="231"/>
        <v>5.6261152201121339E-10</v>
      </c>
      <c r="HV192" s="86">
        <f t="shared" si="231"/>
        <v>6.369770860243889E-11</v>
      </c>
      <c r="HW192" s="86">
        <f t="shared" si="231"/>
        <v>1.0703531642537018E-10</v>
      </c>
      <c r="HX192" s="86">
        <f t="shared" si="231"/>
        <v>2.7386341231043345E-11</v>
      </c>
      <c r="HY192" s="86">
        <f t="shared" si="231"/>
        <v>1.4762041176296844E-11</v>
      </c>
      <c r="HZ192" s="86">
        <f t="shared" si="231"/>
        <v>3.3735215776053104E-12</v>
      </c>
      <c r="IA192" s="86">
        <f t="shared" si="231"/>
        <v>2.2803820425081719E-12</v>
      </c>
      <c r="IB192" s="86">
        <f t="shared" si="231"/>
        <v>5.3356701792326777E-12</v>
      </c>
      <c r="IC192" s="86">
        <f t="shared" si="231"/>
        <v>1.8738537845781094E-11</v>
      </c>
      <c r="ID192" s="86">
        <f t="shared" si="231"/>
        <v>4.2888124689777495E-11</v>
      </c>
      <c r="IE192" s="86">
        <f t="shared" si="231"/>
        <v>1.4315084646527227E-10</v>
      </c>
      <c r="IF192" s="86">
        <f t="shared" si="231"/>
        <v>6.2541490511660452E-43</v>
      </c>
      <c r="IG192" s="86">
        <f t="shared" si="231"/>
        <v>2.6002600055796017E-34</v>
      </c>
      <c r="II192" s="86">
        <f t="shared" si="232"/>
        <v>0.27240406212255203</v>
      </c>
      <c r="IJ192" s="86">
        <f t="shared" si="232"/>
        <v>0.25716640407730124</v>
      </c>
      <c r="IK192" s="86">
        <f t="shared" si="232"/>
        <v>0.28843121610497585</v>
      </c>
      <c r="IL192" s="86">
        <f t="shared" si="232"/>
        <v>0.18660241732565744</v>
      </c>
      <c r="IM192" s="86">
        <f t="shared" si="232"/>
        <v>0.23303280976582499</v>
      </c>
      <c r="IN192" s="86">
        <f t="shared" si="232"/>
        <v>0.10979084466996902</v>
      </c>
      <c r="IO192" s="86">
        <f t="shared" si="232"/>
        <v>0.13415308220815195</v>
      </c>
      <c r="IP192" s="86">
        <f t="shared" si="232"/>
        <v>0.10030718664319563</v>
      </c>
      <c r="IQ192" s="86">
        <f t="shared" si="232"/>
        <v>9.4213635510767335E-2</v>
      </c>
      <c r="IR192" s="86">
        <f t="shared" si="232"/>
        <v>0.11778101126669062</v>
      </c>
      <c r="IS192" s="86">
        <f t="shared" si="232"/>
        <v>0.14603939605376465</v>
      </c>
      <c r="IT192" s="86">
        <f t="shared" si="232"/>
        <v>0.21492905986753982</v>
      </c>
      <c r="IU192" s="86">
        <f t="shared" si="232"/>
        <v>0.278932247220888</v>
      </c>
      <c r="IV192" s="86">
        <f t="shared" si="232"/>
        <v>3.2326838597195678E-2</v>
      </c>
      <c r="IW192" s="86">
        <f t="shared" si="232"/>
        <v>2.3523364438808075E-2</v>
      </c>
      <c r="IY192" s="86">
        <f t="shared" si="233"/>
        <v>0.27240406228383468</v>
      </c>
      <c r="IZ192" s="86">
        <f t="shared" si="233"/>
        <v>0.25716640509083327</v>
      </c>
      <c r="JA192" s="86">
        <f t="shared" si="233"/>
        <v>0.28843121666758736</v>
      </c>
      <c r="JB192" s="86">
        <f t="shared" si="233"/>
        <v>0.18660241738935515</v>
      </c>
      <c r="JC192" s="86">
        <f t="shared" si="233"/>
        <v>0.23303280987286032</v>
      </c>
      <c r="JD192" s="86">
        <f t="shared" si="233"/>
        <v>0.10979084469735537</v>
      </c>
      <c r="JE192" s="86">
        <f t="shared" si="233"/>
        <v>0.134153082222914</v>
      </c>
      <c r="JF192" s="86">
        <f t="shared" si="233"/>
        <v>0.10030718664656915</v>
      </c>
      <c r="JG192" s="86">
        <f t="shared" si="233"/>
        <v>9.4213635513047719E-2</v>
      </c>
      <c r="JH192" s="86">
        <f t="shared" si="233"/>
        <v>0.1177810112720263</v>
      </c>
      <c r="JI192" s="86">
        <f t="shared" si="233"/>
        <v>0.14603939607250319</v>
      </c>
      <c r="JJ192" s="86">
        <f t="shared" si="233"/>
        <v>0.21492905991042796</v>
      </c>
      <c r="JK192" s="86">
        <f t="shared" si="233"/>
        <v>0.27893224736403882</v>
      </c>
      <c r="JL192" s="86">
        <f t="shared" si="233"/>
        <v>3.2326838597195678E-2</v>
      </c>
      <c r="JM192" s="86">
        <f t="shared" si="233"/>
        <v>2.3523364438808075E-2</v>
      </c>
    </row>
    <row r="193" spans="2:273" x14ac:dyDescent="0.25">
      <c r="B193" s="2">
        <v>166</v>
      </c>
      <c r="C193" s="37">
        <v>47.061999999999998</v>
      </c>
      <c r="D193" s="37">
        <v>48.473999999999997</v>
      </c>
      <c r="E193" s="37">
        <v>46.588999999999999</v>
      </c>
      <c r="F193" s="37">
        <v>49.271000000000001</v>
      </c>
      <c r="G193" s="37">
        <v>51.31</v>
      </c>
      <c r="H193" s="37">
        <v>55.567</v>
      </c>
      <c r="I193" s="37">
        <v>54.543999999999997</v>
      </c>
      <c r="J193" s="37">
        <v>64.263000000000005</v>
      </c>
      <c r="K193" s="37">
        <v>47.856999999999999</v>
      </c>
      <c r="L193" s="37">
        <v>45.61</v>
      </c>
      <c r="M193" s="37">
        <v>47.119</v>
      </c>
      <c r="N193" s="37">
        <v>50.45</v>
      </c>
      <c r="O193" s="37">
        <v>54.661000000000001</v>
      </c>
      <c r="P193" s="37">
        <v>50.468000000000004</v>
      </c>
      <c r="Q193" s="37">
        <v>52.066000000000003</v>
      </c>
      <c r="S193" s="4">
        <f t="shared" si="234"/>
        <v>46.820578543747281</v>
      </c>
      <c r="T193" s="4">
        <f t="shared" si="234"/>
        <v>48.208735776195141</v>
      </c>
      <c r="U193" s="4">
        <f t="shared" si="234"/>
        <v>46.987583427062631</v>
      </c>
      <c r="V193" s="4">
        <f t="shared" si="234"/>
        <v>50.532545346954713</v>
      </c>
      <c r="W193" s="4">
        <f t="shared" si="234"/>
        <v>53.142363527546308</v>
      </c>
      <c r="X193" s="4">
        <f t="shared" si="234"/>
        <v>53.552903837041725</v>
      </c>
      <c r="Y193" s="4">
        <f t="shared" si="234"/>
        <v>54.438958656420013</v>
      </c>
      <c r="Z193" s="4">
        <f t="shared" si="234"/>
        <v>64.603229791589229</v>
      </c>
      <c r="AA193" s="4">
        <f t="shared" si="234"/>
        <v>47.278637703318154</v>
      </c>
      <c r="AB193" s="4">
        <f t="shared" si="234"/>
        <v>47.083822321174353</v>
      </c>
      <c r="AC193" s="4">
        <f t="shared" si="234"/>
        <v>48.740898729397884</v>
      </c>
      <c r="AD193" s="4">
        <f t="shared" si="234"/>
        <v>49.090852798301803</v>
      </c>
      <c r="AE193" s="4">
        <f t="shared" si="234"/>
        <v>53.476522888555095</v>
      </c>
      <c r="AF193" s="4">
        <f t="shared" si="234"/>
        <v>50.480707023827684</v>
      </c>
      <c r="AG193" s="4">
        <f t="shared" si="234"/>
        <v>53.173038178732192</v>
      </c>
      <c r="AI193" s="4">
        <f t="shared" si="235"/>
        <v>0.24142145625271638</v>
      </c>
      <c r="AJ193" s="4">
        <f t="shared" si="235"/>
        <v>0.2652642238048557</v>
      </c>
      <c r="AK193" s="4">
        <f t="shared" si="235"/>
        <v>-0.39858342706263272</v>
      </c>
      <c r="AL193" s="4">
        <f t="shared" si="235"/>
        <v>-1.261545346954712</v>
      </c>
      <c r="AM193" s="4">
        <f t="shared" si="235"/>
        <v>-1.8323635275463062</v>
      </c>
      <c r="AN193" s="4">
        <f t="shared" si="235"/>
        <v>2.0140961629582748</v>
      </c>
      <c r="AO193" s="4">
        <f t="shared" si="235"/>
        <v>0.10504134357998396</v>
      </c>
      <c r="AP193" s="4">
        <f t="shared" si="235"/>
        <v>-0.3402297915892234</v>
      </c>
      <c r="AQ193" s="4">
        <f t="shared" si="235"/>
        <v>0.57836229668184558</v>
      </c>
      <c r="AR193" s="4">
        <f t="shared" si="235"/>
        <v>-1.4738223211743531</v>
      </c>
      <c r="AS193" s="4">
        <f t="shared" si="235"/>
        <v>-1.6218987293978842</v>
      </c>
      <c r="AT193" s="4">
        <f t="shared" si="235"/>
        <v>1.3591472016981996</v>
      </c>
      <c r="AU193" s="4">
        <f t="shared" si="235"/>
        <v>1.184477111444906</v>
      </c>
      <c r="AV193" s="4">
        <f t="shared" si="235"/>
        <v>-1.2707023827680075E-2</v>
      </c>
      <c r="AW193" s="4">
        <f t="shared" si="235"/>
        <v>-1.1070381787321892</v>
      </c>
      <c r="AY193" s="2">
        <f t="shared" si="227"/>
        <v>46.820578543747281</v>
      </c>
      <c r="AZ193" s="2">
        <f t="shared" si="227"/>
        <v>48.208320811835641</v>
      </c>
      <c r="BA193" s="2">
        <f t="shared" si="227"/>
        <v>46.981997928952751</v>
      </c>
      <c r="BB193" s="2">
        <f t="shared" si="227"/>
        <v>50.531972119614416</v>
      </c>
      <c r="BC193" s="2">
        <f t="shared" si="227"/>
        <v>53.140221248859156</v>
      </c>
      <c r="BD193" s="2">
        <f t="shared" si="227"/>
        <v>53.552864588709532</v>
      </c>
      <c r="BE193" s="2">
        <f t="shared" si="227"/>
        <v>54.438866384432004</v>
      </c>
      <c r="BF193" s="2">
        <f t="shared" si="227"/>
        <v>64.603215810759139</v>
      </c>
      <c r="BG193" s="2">
        <f t="shared" si="227"/>
        <v>47.278626720997813</v>
      </c>
      <c r="BH193" s="2">
        <f t="shared" si="227"/>
        <v>47.083781071510295</v>
      </c>
      <c r="BI193" s="2">
        <f t="shared" si="227"/>
        <v>48.740649408832319</v>
      </c>
      <c r="BJ193" s="2">
        <f t="shared" si="227"/>
        <v>49.086883975412889</v>
      </c>
      <c r="BK193" s="2">
        <f t="shared" si="227"/>
        <v>53.45770105523799</v>
      </c>
      <c r="BL193" s="2">
        <f t="shared" si="227"/>
        <v>50.474328945201101</v>
      </c>
      <c r="BM193" s="2">
        <f t="shared" si="227"/>
        <v>52.991942580897387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>
        <f t="shared" si="211"/>
        <v>52.066000000000003</v>
      </c>
      <c r="DK193" s="2">
        <f t="shared" si="236"/>
        <v>92.602611445453562</v>
      </c>
      <c r="DL193" s="2">
        <f t="shared" si="236"/>
        <v>92.61386208597601</v>
      </c>
      <c r="DM193" s="2">
        <f t="shared" si="236"/>
        <v>94.266275261324026</v>
      </c>
      <c r="DN193" s="2">
        <f t="shared" si="236"/>
        <v>104.04436544850496</v>
      </c>
      <c r="DO193" s="2">
        <f t="shared" si="236"/>
        <v>91.375062288930593</v>
      </c>
      <c r="DP193" s="2">
        <f t="shared" si="236"/>
        <v>92.454487617260781</v>
      </c>
      <c r="DQ193" s="2">
        <f t="shared" si="236"/>
        <v>107.94063616734144</v>
      </c>
      <c r="DR193" s="2">
        <f t="shared" si="236"/>
        <v>109.74665149359885</v>
      </c>
      <c r="DS193" s="2">
        <f t="shared" si="236"/>
        <v>96.161450700280113</v>
      </c>
      <c r="DT193" s="2">
        <f t="shared" si="236"/>
        <v>89.6143</v>
      </c>
      <c r="DU193" s="2">
        <f t="shared" si="236"/>
        <v>72.160984352773824</v>
      </c>
      <c r="DV193" s="2">
        <f t="shared" si="236"/>
        <v>96.863815078236144</v>
      </c>
      <c r="DW193" s="2">
        <f t="shared" si="236"/>
        <v>89.898691870007696</v>
      </c>
      <c r="DX193" s="2">
        <f t="shared" si="236"/>
        <v>94.396071708683451</v>
      </c>
      <c r="DY193" s="2">
        <f t="shared" si="236"/>
        <v>72.600606451612904</v>
      </c>
      <c r="EA193" s="2">
        <f t="shared" si="240"/>
        <v>45.516730585254763</v>
      </c>
      <c r="EB193" s="2">
        <f t="shared" si="240"/>
        <v>47.061215476190483</v>
      </c>
      <c r="EC193" s="2">
        <f t="shared" si="240"/>
        <v>46.63362242264904</v>
      </c>
      <c r="ED193" s="2">
        <f t="shared" si="240"/>
        <v>50.397122864969376</v>
      </c>
      <c r="EE193" s="2">
        <f t="shared" si="240"/>
        <v>53.366901596830616</v>
      </c>
      <c r="EF193" s="2">
        <f t="shared" si="239"/>
        <v>50.617029411764719</v>
      </c>
      <c r="EG193" s="2">
        <f t="shared" si="239"/>
        <v>53.987359705236763</v>
      </c>
      <c r="EH193" s="2">
        <f t="shared" si="239"/>
        <v>64.303666000444139</v>
      </c>
      <c r="EI193" s="2">
        <f t="shared" si="239"/>
        <v>46.288589559221869</v>
      </c>
      <c r="EJ193" s="2">
        <f t="shared" si="239"/>
        <v>47.163583925303662</v>
      </c>
      <c r="EK193" s="2">
        <f t="shared" si="239"/>
        <v>51.587033642600971</v>
      </c>
      <c r="EL193" s="2">
        <f t="shared" si="179"/>
        <v>49.487378771842224</v>
      </c>
      <c r="EM193" s="2">
        <f t="shared" si="179"/>
        <v>51.550371428571438</v>
      </c>
      <c r="EN193" s="2">
        <f t="shared" si="179"/>
        <v>49.655079874331619</v>
      </c>
      <c r="EO193" s="2">
        <f t="shared" si="179"/>
        <v>54.213656409519025</v>
      </c>
      <c r="EQ193" s="2">
        <f t="shared" si="237"/>
        <v>47.247526359574408</v>
      </c>
      <c r="ER193" s="2">
        <f t="shared" si="237"/>
        <v>48.557467312072902</v>
      </c>
      <c r="ES193" s="2">
        <f t="shared" si="237"/>
        <v>47.097543041492216</v>
      </c>
      <c r="ET193" s="2">
        <f t="shared" si="237"/>
        <v>50.56812962323886</v>
      </c>
      <c r="EU193" s="2">
        <f t="shared" si="237"/>
        <v>53.071305952288704</v>
      </c>
      <c r="EV193" s="2">
        <f t="shared" si="237"/>
        <v>54.167912652611165</v>
      </c>
      <c r="EW193" s="2">
        <f t="shared" si="237"/>
        <v>54.538517704116117</v>
      </c>
      <c r="EX193" s="2">
        <f t="shared" si="237"/>
        <v>64.663598744802982</v>
      </c>
      <c r="EY193" s="2">
        <f t="shared" si="237"/>
        <v>47.476956618956521</v>
      </c>
      <c r="EZ193" s="2">
        <f t="shared" si="237"/>
        <v>47.06537022321384</v>
      </c>
      <c r="FA193" s="2">
        <f t="shared" si="237"/>
        <v>48.041398228016178</v>
      </c>
      <c r="FB193" s="2">
        <f t="shared" si="237"/>
        <v>48.965573855177084</v>
      </c>
      <c r="FC193" s="2">
        <f t="shared" si="237"/>
        <v>54.097303097580152</v>
      </c>
      <c r="FD193" s="2">
        <f t="shared" si="237"/>
        <v>50.776517072035574</v>
      </c>
      <c r="FE193" s="2">
        <f t="shared" si="237"/>
        <v>52.39236779555403</v>
      </c>
      <c r="FG193" s="2">
        <f t="shared" si="238"/>
        <v>0.99998367473215088</v>
      </c>
      <c r="FH193" s="2">
        <f t="shared" si="238"/>
        <v>0.99998632589417347</v>
      </c>
      <c r="FI193" s="2">
        <f t="shared" si="238"/>
        <v>0.99998492150579099</v>
      </c>
      <c r="FJ193" s="2">
        <f t="shared" si="238"/>
        <v>0.99998510363481607</v>
      </c>
      <c r="FK193" s="2">
        <f t="shared" si="238"/>
        <v>0.99998328219871668</v>
      </c>
      <c r="FL193" s="2">
        <f t="shared" si="238"/>
        <v>0.99998524709288183</v>
      </c>
      <c r="FM193" s="2">
        <f t="shared" si="238"/>
        <v>0.99998334751207496</v>
      </c>
      <c r="FN193" s="2">
        <f t="shared" si="238"/>
        <v>0.99998258912012394</v>
      </c>
      <c r="FO193" s="2">
        <f t="shared" si="238"/>
        <v>0.99998244501167544</v>
      </c>
      <c r="FP193" s="2">
        <f t="shared" si="238"/>
        <v>0.99998283870541194</v>
      </c>
      <c r="FQ193" s="2">
        <f t="shared" si="238"/>
        <v>0.99998290329072359</v>
      </c>
      <c r="FR193" s="2">
        <f t="shared" si="238"/>
        <v>0.99998291185541111</v>
      </c>
      <c r="FS193" s="2">
        <f t="shared" si="238"/>
        <v>0.99998311221352254</v>
      </c>
      <c r="FT193" s="2">
        <f t="shared" si="238"/>
        <v>0.99998246558244919</v>
      </c>
      <c r="FU193" s="2">
        <f t="shared" si="238"/>
        <v>0.99998019025401697</v>
      </c>
      <c r="FW193" s="2">
        <f t="shared" si="229"/>
        <v>0.75287869788553929</v>
      </c>
      <c r="FX193" s="2">
        <f t="shared" si="229"/>
        <v>0.76623628218213702</v>
      </c>
      <c r="FY193" s="2">
        <f t="shared" si="229"/>
        <v>0.74938957981785492</v>
      </c>
      <c r="FZ193" s="2">
        <f t="shared" si="229"/>
        <v>0.78388776610314914</v>
      </c>
      <c r="GA193" s="2">
        <f t="shared" si="229"/>
        <v>0.76900916859356261</v>
      </c>
      <c r="GB193" s="2">
        <f t="shared" si="229"/>
        <v>0.82661629620639343</v>
      </c>
      <c r="GC193" s="2">
        <f t="shared" si="229"/>
        <v>0.81756633093712228</v>
      </c>
      <c r="GD193" s="2">
        <f t="shared" si="229"/>
        <v>0.83004009119969113</v>
      </c>
      <c r="GE193" s="2">
        <f t="shared" si="229"/>
        <v>0.83237046683351601</v>
      </c>
      <c r="GF193" s="2">
        <f t="shared" si="229"/>
        <v>0.8199605688801439</v>
      </c>
      <c r="GG193" s="2">
        <f t="shared" si="229"/>
        <v>0.80288457434532123</v>
      </c>
      <c r="GH193" s="2">
        <f t="shared" si="229"/>
        <v>0.76906974044587995</v>
      </c>
      <c r="GI193" s="2">
        <f t="shared" si="229"/>
        <v>0.74861922352289123</v>
      </c>
      <c r="GJ193" s="2">
        <f t="shared" si="229"/>
        <v>0.72983539810588949</v>
      </c>
      <c r="GK193" s="2">
        <f t="shared" si="229"/>
        <v>0.6709963813867339</v>
      </c>
      <c r="GM193" s="86">
        <f t="shared" si="230"/>
        <v>2.9478380948731334E-169</v>
      </c>
      <c r="GN193" s="86">
        <f t="shared" si="230"/>
        <v>1.4043874593389884E-119</v>
      </c>
      <c r="GO193" s="86">
        <f t="shared" si="230"/>
        <v>5.419436793559018E-185</v>
      </c>
      <c r="GP193" s="86">
        <f t="shared" si="230"/>
        <v>2.5466599691193303E-165</v>
      </c>
      <c r="GQ193" s="86">
        <f t="shared" si="230"/>
        <v>1.1500549346435765E-198</v>
      </c>
      <c r="GR193" s="86">
        <f t="shared" si="230"/>
        <v>8.4123918350801086E-115</v>
      </c>
      <c r="GS193" s="86">
        <f t="shared" si="230"/>
        <v>4.5258563521179783E-180</v>
      </c>
      <c r="GT193" s="86">
        <f t="shared" si="230"/>
        <v>1.1755371571667912E-226</v>
      </c>
      <c r="GU193" s="86">
        <f t="shared" si="230"/>
        <v>1.0893292020132373E-245</v>
      </c>
      <c r="GV193" s="86">
        <f t="shared" si="230"/>
        <v>3.0012263623299066E-221</v>
      </c>
      <c r="GW193" s="86">
        <f t="shared" si="230"/>
        <v>5.7836266242883728E-258</v>
      </c>
      <c r="GX193" s="86">
        <f t="shared" si="230"/>
        <v>7.7154113574956218E-270</v>
      </c>
      <c r="GY193" s="86">
        <f t="shared" si="230"/>
        <v>3.7467340726819884E-298</v>
      </c>
      <c r="GZ193" s="86">
        <f t="shared" si="230"/>
        <v>0</v>
      </c>
      <c r="HA193" s="86">
        <f t="shared" si="230"/>
        <v>0</v>
      </c>
      <c r="HC193" s="86">
        <f t="shared" si="181"/>
        <v>4.6363140003662469E-117</v>
      </c>
      <c r="HD193" s="86">
        <f t="shared" si="181"/>
        <v>3.1608683327819469E-59</v>
      </c>
      <c r="HE193" s="86">
        <f t="shared" si="181"/>
        <v>1.1639210150950086E-106</v>
      </c>
      <c r="HF193" s="86">
        <f t="shared" si="181"/>
        <v>5.4318888830258384E-73</v>
      </c>
      <c r="HG193" s="86">
        <f t="shared" si="181"/>
        <v>6.5243212644307121E-147</v>
      </c>
      <c r="HH193" s="86">
        <f t="shared" si="181"/>
        <v>1.0610738972253773E-84</v>
      </c>
      <c r="HI193" s="86">
        <f t="shared" si="241"/>
        <v>2.2885069565936333E-135</v>
      </c>
      <c r="HJ193" s="86">
        <f t="shared" si="241"/>
        <v>3.2672148634673177E-178</v>
      </c>
      <c r="HK193" s="86">
        <f t="shared" si="241"/>
        <v>2.5924497102816523E-224</v>
      </c>
      <c r="HL193" s="86">
        <f t="shared" si="241"/>
        <v>5.9250998865659922E-194</v>
      </c>
      <c r="HM193" s="86">
        <f t="shared" si="241"/>
        <v>6.5513144518554276E-229</v>
      </c>
      <c r="HN193" s="86">
        <f t="shared" si="241"/>
        <v>1.629508095172009E-207</v>
      </c>
      <c r="HO193" s="86">
        <f t="shared" si="226"/>
        <v>1.2904861507514791E-149</v>
      </c>
      <c r="HP193" s="86">
        <f t="shared" si="226"/>
        <v>1.4595311708313991E-261</v>
      </c>
      <c r="HQ193" s="86">
        <f t="shared" si="226"/>
        <v>0</v>
      </c>
      <c r="HS193" s="86">
        <f t="shared" si="231"/>
        <v>5.90659611390142E-11</v>
      </c>
      <c r="HT193" s="86">
        <f t="shared" si="231"/>
        <v>4.0121754692291602E-10</v>
      </c>
      <c r="HU193" s="86">
        <f t="shared" si="231"/>
        <v>2.152876556235066E-10</v>
      </c>
      <c r="HV193" s="86">
        <f t="shared" si="231"/>
        <v>2.21665972517389E-11</v>
      </c>
      <c r="HW193" s="86">
        <f t="shared" si="231"/>
        <v>3.8812675721491176E-11</v>
      </c>
      <c r="HX193" s="86">
        <f t="shared" si="231"/>
        <v>9.4953494490132495E-12</v>
      </c>
      <c r="HY193" s="86">
        <f t="shared" si="231"/>
        <v>5.1715973022788539E-12</v>
      </c>
      <c r="HZ193" s="86">
        <f t="shared" si="231"/>
        <v>1.1038616070491872E-12</v>
      </c>
      <c r="IA193" s="86">
        <f t="shared" si="231"/>
        <v>7.3390535923768731E-13</v>
      </c>
      <c r="IB193" s="86">
        <f t="shared" si="231"/>
        <v>1.766320186640736E-12</v>
      </c>
      <c r="IC193" s="86">
        <f t="shared" si="231"/>
        <v>6.3184636172413049E-12</v>
      </c>
      <c r="ID193" s="86">
        <f t="shared" si="231"/>
        <v>1.4616922235022663E-11</v>
      </c>
      <c r="IE193" s="86">
        <f t="shared" si="231"/>
        <v>5.1819362057656449E-11</v>
      </c>
      <c r="IF193" s="86">
        <f t="shared" si="231"/>
        <v>4.5689177040676061E-45</v>
      </c>
      <c r="IG193" s="86">
        <f t="shared" si="231"/>
        <v>4.2745682740884857E-36</v>
      </c>
      <c r="II193" s="86">
        <f t="shared" si="232"/>
        <v>0.23190240016339986</v>
      </c>
      <c r="IJ193" s="86">
        <f t="shared" si="232"/>
        <v>0.21955801291139548</v>
      </c>
      <c r="IK193" s="86">
        <f t="shared" si="232"/>
        <v>0.24698431826908782</v>
      </c>
      <c r="IL193" s="86">
        <f t="shared" si="232"/>
        <v>0.15495702426875049</v>
      </c>
      <c r="IM193" s="86">
        <f t="shared" si="232"/>
        <v>0.1966864848620978</v>
      </c>
      <c r="IN193" s="86">
        <f t="shared" si="232"/>
        <v>8.9255201711647636E-2</v>
      </c>
      <c r="IO193" s="86">
        <f t="shared" si="232"/>
        <v>0.11051132441264555</v>
      </c>
      <c r="IP193" s="86">
        <f t="shared" si="232"/>
        <v>8.1039425314699057E-2</v>
      </c>
      <c r="IQ193" s="86">
        <f t="shared" si="232"/>
        <v>7.5794357298262616E-2</v>
      </c>
      <c r="IR193" s="86">
        <f t="shared" si="232"/>
        <v>9.5849839617628343E-2</v>
      </c>
      <c r="IS193" s="86">
        <f t="shared" si="232"/>
        <v>0.11979063077575743</v>
      </c>
      <c r="IT193" s="86">
        <f t="shared" si="232"/>
        <v>0.17938597856255065</v>
      </c>
      <c r="IU193" s="86">
        <f t="shared" si="232"/>
        <v>0.23744379942388699</v>
      </c>
      <c r="IV193" s="86">
        <f t="shared" si="232"/>
        <v>1.8383721222150796E-2</v>
      </c>
      <c r="IW193" s="86">
        <f t="shared" si="232"/>
        <v>9.9998918099471566E-3</v>
      </c>
      <c r="IY193" s="86">
        <f t="shared" si="233"/>
        <v>0.23190240022246583</v>
      </c>
      <c r="IZ193" s="86">
        <f t="shared" si="233"/>
        <v>0.21955801331261304</v>
      </c>
      <c r="JA193" s="86">
        <f t="shared" si="233"/>
        <v>0.24698431848437546</v>
      </c>
      <c r="JB193" s="86">
        <f t="shared" si="233"/>
        <v>0.15495702429091709</v>
      </c>
      <c r="JC193" s="86">
        <f t="shared" si="233"/>
        <v>0.19668648490091048</v>
      </c>
      <c r="JD193" s="86">
        <f t="shared" si="233"/>
        <v>8.9255201721142985E-2</v>
      </c>
      <c r="JE193" s="86">
        <f t="shared" si="233"/>
        <v>0.11051132441781715</v>
      </c>
      <c r="JF193" s="86">
        <f t="shared" si="233"/>
        <v>8.1039425315802924E-2</v>
      </c>
      <c r="JG193" s="86">
        <f t="shared" si="233"/>
        <v>7.5794357298996515E-2</v>
      </c>
      <c r="JH193" s="86">
        <f t="shared" si="233"/>
        <v>9.5849839619394667E-2</v>
      </c>
      <c r="JI193" s="86">
        <f t="shared" si="233"/>
        <v>0.11979063078207589</v>
      </c>
      <c r="JJ193" s="86">
        <f t="shared" si="233"/>
        <v>0.17938597857716757</v>
      </c>
      <c r="JK193" s="86">
        <f t="shared" si="233"/>
        <v>0.23744379947570635</v>
      </c>
      <c r="JL193" s="86">
        <f t="shared" si="233"/>
        <v>1.8383721222150796E-2</v>
      </c>
      <c r="JM193" s="86">
        <f t="shared" si="233"/>
        <v>9.9998918099471566E-3</v>
      </c>
    </row>
    <row r="194" spans="2:273" x14ac:dyDescent="0.25">
      <c r="B194" s="2">
        <v>167</v>
      </c>
      <c r="C194" s="37">
        <v>46.722999999999999</v>
      </c>
      <c r="D194" s="37">
        <v>47.771999999999998</v>
      </c>
      <c r="E194" s="37">
        <v>47.679000000000002</v>
      </c>
      <c r="F194" s="37">
        <v>50.322000000000003</v>
      </c>
      <c r="G194" s="37">
        <v>52.292999999999999</v>
      </c>
      <c r="H194" s="37">
        <v>56.2</v>
      </c>
      <c r="I194" s="37">
        <v>55.316000000000003</v>
      </c>
      <c r="J194" s="37">
        <v>64.14</v>
      </c>
      <c r="K194" s="37">
        <v>46.768000000000001</v>
      </c>
      <c r="L194" s="37">
        <v>45.712000000000003</v>
      </c>
      <c r="M194" s="37">
        <v>46.475000000000001</v>
      </c>
      <c r="N194" s="37">
        <v>48.9</v>
      </c>
      <c r="O194" s="37">
        <v>53.203000000000003</v>
      </c>
      <c r="P194" s="37">
        <v>49.984000000000002</v>
      </c>
      <c r="Q194" s="37">
        <v>52.115000000000002</v>
      </c>
      <c r="S194" s="4">
        <f t="shared" si="234"/>
        <v>46.707587416660253</v>
      </c>
      <c r="T194" s="4">
        <f t="shared" si="234"/>
        <v>48.099986349256703</v>
      </c>
      <c r="U194" s="4">
        <f t="shared" si="234"/>
        <v>46.837675589545448</v>
      </c>
      <c r="V194" s="4">
        <f t="shared" si="234"/>
        <v>50.391547818386485</v>
      </c>
      <c r="W194" s="4">
        <f t="shared" si="234"/>
        <v>53.000385181458199</v>
      </c>
      <c r="X194" s="4">
        <f t="shared" si="234"/>
        <v>53.460853870791432</v>
      </c>
      <c r="Y194" s="4">
        <f t="shared" si="234"/>
        <v>54.336590449391416</v>
      </c>
      <c r="Z194" s="4">
        <f t="shared" si="234"/>
        <v>64.511839699615322</v>
      </c>
      <c r="AA194" s="4">
        <f t="shared" si="234"/>
        <v>47.127055030589005</v>
      </c>
      <c r="AB194" s="4">
        <f t="shared" si="234"/>
        <v>46.874017396426943</v>
      </c>
      <c r="AC194" s="4">
        <f t="shared" si="234"/>
        <v>48.511300045530952</v>
      </c>
      <c r="AD194" s="4">
        <f t="shared" si="234"/>
        <v>48.886467705066167</v>
      </c>
      <c r="AE194" s="4">
        <f t="shared" si="234"/>
        <v>53.387215343729657</v>
      </c>
      <c r="AF194" s="4">
        <f t="shared" si="234"/>
        <v>50.339226745394335</v>
      </c>
      <c r="AG194" s="4">
        <f t="shared" si="234"/>
        <v>52.863712391950848</v>
      </c>
      <c r="AI194" s="4">
        <f t="shared" si="235"/>
        <v>1.5412583339745822E-2</v>
      </c>
      <c r="AJ194" s="4">
        <f t="shared" si="235"/>
        <v>-0.32798634925670456</v>
      </c>
      <c r="AK194" s="4">
        <f t="shared" si="235"/>
        <v>0.84132441045455408</v>
      </c>
      <c r="AL194" s="4">
        <f t="shared" si="235"/>
        <v>-6.9547818386482163E-2</v>
      </c>
      <c r="AM194" s="4">
        <f t="shared" si="235"/>
        <v>-0.70738518145819995</v>
      </c>
      <c r="AN194" s="4">
        <f t="shared" si="235"/>
        <v>2.7391461292085708</v>
      </c>
      <c r="AO194" s="4">
        <f t="shared" si="235"/>
        <v>0.9794095506085867</v>
      </c>
      <c r="AP194" s="4">
        <f t="shared" si="235"/>
        <v>-0.37183969961532171</v>
      </c>
      <c r="AQ194" s="4">
        <f t="shared" si="235"/>
        <v>-0.35905503058900479</v>
      </c>
      <c r="AR194" s="4">
        <f t="shared" si="235"/>
        <v>-1.1620173964269398</v>
      </c>
      <c r="AS194" s="4">
        <f t="shared" si="235"/>
        <v>-2.0363000455309503</v>
      </c>
      <c r="AT194" s="4">
        <f t="shared" si="235"/>
        <v>1.3532294933831679E-2</v>
      </c>
      <c r="AU194" s="4">
        <f t="shared" si="235"/>
        <v>-0.18421534372965453</v>
      </c>
      <c r="AV194" s="4">
        <f t="shared" si="235"/>
        <v>-0.35522674539433297</v>
      </c>
      <c r="AW194" s="4">
        <f t="shared" si="235"/>
        <v>-0.74871239195084627</v>
      </c>
      <c r="AY194" s="2">
        <f t="shared" si="227"/>
        <v>46.707587416660253</v>
      </c>
      <c r="AZ194" s="2">
        <f t="shared" si="227"/>
        <v>48.099829630424068</v>
      </c>
      <c r="BA194" s="2">
        <f t="shared" si="227"/>
        <v>46.835503231593037</v>
      </c>
      <c r="BB194" s="2">
        <f t="shared" si="227"/>
        <v>50.391373527135556</v>
      </c>
      <c r="BC194" s="2">
        <f t="shared" si="227"/>
        <v>52.999642442052931</v>
      </c>
      <c r="BD194" s="2">
        <f t="shared" si="227"/>
        <v>53.460844012595956</v>
      </c>
      <c r="BE194" s="2">
        <f t="shared" si="227"/>
        <v>54.336564640745927</v>
      </c>
      <c r="BF194" s="2">
        <f t="shared" si="227"/>
        <v>64.51183636029873</v>
      </c>
      <c r="BG194" s="2">
        <f t="shared" si="227"/>
        <v>47.127052495978766</v>
      </c>
      <c r="BH194" s="2">
        <f t="shared" si="227"/>
        <v>46.874006907113746</v>
      </c>
      <c r="BI194" s="2">
        <f t="shared" si="227"/>
        <v>48.511231898259233</v>
      </c>
      <c r="BJ194" s="2">
        <f t="shared" si="227"/>
        <v>48.885201816848166</v>
      </c>
      <c r="BK194" s="2">
        <f t="shared" si="227"/>
        <v>53.380194387306389</v>
      </c>
      <c r="BL194" s="2">
        <f t="shared" si="227"/>
        <v>50.337697240962882</v>
      </c>
      <c r="BM194" s="2">
        <f t="shared" si="227"/>
        <v>52.810855144269681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52.115000000000002</v>
      </c>
      <c r="DK194" s="2">
        <f t="shared" si="236"/>
        <v>92.769808622387572</v>
      </c>
      <c r="DL194" s="2">
        <f t="shared" si="236"/>
        <v>92.766157293868901</v>
      </c>
      <c r="DM194" s="2">
        <f t="shared" si="236"/>
        <v>94.42820557491288</v>
      </c>
      <c r="DN194" s="2">
        <f t="shared" si="236"/>
        <v>104.23194321957111</v>
      </c>
      <c r="DO194" s="2">
        <f t="shared" si="236"/>
        <v>91.452358255159481</v>
      </c>
      <c r="DP194" s="2">
        <f t="shared" si="236"/>
        <v>92.536386116322689</v>
      </c>
      <c r="DQ194" s="2">
        <f t="shared" si="236"/>
        <v>108.16914304993253</v>
      </c>
      <c r="DR194" s="2">
        <f t="shared" si="236"/>
        <v>109.92240161213843</v>
      </c>
      <c r="DS194" s="2">
        <f t="shared" si="236"/>
        <v>96.312710924369753</v>
      </c>
      <c r="DT194" s="2">
        <f t="shared" si="236"/>
        <v>89.702971428571431</v>
      </c>
      <c r="DU194" s="2">
        <f t="shared" si="236"/>
        <v>72.112471313418681</v>
      </c>
      <c r="DV194" s="2">
        <f t="shared" si="236"/>
        <v>96.993224039829315</v>
      </c>
      <c r="DW194" s="2">
        <f t="shared" si="236"/>
        <v>89.977418317102561</v>
      </c>
      <c r="DX194" s="2">
        <f t="shared" si="236"/>
        <v>94.540067226890727</v>
      </c>
      <c r="DY194" s="2">
        <f t="shared" si="236"/>
        <v>72.59024193548386</v>
      </c>
      <c r="EA194" s="2">
        <f t="shared" si="240"/>
        <v>45.351826911292605</v>
      </c>
      <c r="EB194" s="2">
        <f t="shared" si="240"/>
        <v>46.908976190476196</v>
      </c>
      <c r="EC194" s="2">
        <f t="shared" si="240"/>
        <v>46.473201295065607</v>
      </c>
      <c r="ED194" s="2">
        <f t="shared" si="240"/>
        <v>50.251628585240084</v>
      </c>
      <c r="EE194" s="2">
        <f t="shared" si="240"/>
        <v>53.234986062217899</v>
      </c>
      <c r="EF194" s="2">
        <f t="shared" si="239"/>
        <v>50.431000000000012</v>
      </c>
      <c r="EG194" s="2">
        <f t="shared" si="239"/>
        <v>53.870460332392611</v>
      </c>
      <c r="EH194" s="2">
        <f t="shared" si="239"/>
        <v>64.20301754385963</v>
      </c>
      <c r="EI194" s="2">
        <f t="shared" si="239"/>
        <v>46.106568603792169</v>
      </c>
      <c r="EJ194" s="2">
        <f t="shared" si="239"/>
        <v>46.956455930029819</v>
      </c>
      <c r="EK194" s="2">
        <f t="shared" si="239"/>
        <v>51.45374606268517</v>
      </c>
      <c r="EL194" s="2">
        <f t="shared" si="179"/>
        <v>49.300926530204677</v>
      </c>
      <c r="EM194" s="2">
        <f t="shared" si="179"/>
        <v>51.395905714285718</v>
      </c>
      <c r="EN194" s="2">
        <f t="shared" si="179"/>
        <v>49.483564613111966</v>
      </c>
      <c r="EO194" s="2">
        <f t="shared" si="179"/>
        <v>54.088870407649736</v>
      </c>
      <c r="EQ194" s="2">
        <f t="shared" si="237"/>
        <v>47.112522506109748</v>
      </c>
      <c r="ER194" s="2">
        <f t="shared" si="237"/>
        <v>48.430437744874723</v>
      </c>
      <c r="ES194" s="2">
        <f t="shared" si="237"/>
        <v>46.945142594539419</v>
      </c>
      <c r="ET194" s="2">
        <f t="shared" si="237"/>
        <v>50.425592524794823</v>
      </c>
      <c r="EU194" s="2">
        <f t="shared" si="237"/>
        <v>52.934428936697742</v>
      </c>
      <c r="EV194" s="2">
        <f t="shared" si="237"/>
        <v>54.039764056233821</v>
      </c>
      <c r="EW194" s="2">
        <f t="shared" si="237"/>
        <v>54.430428235688112</v>
      </c>
      <c r="EX194" s="2">
        <f t="shared" si="237"/>
        <v>64.568644975770241</v>
      </c>
      <c r="EY194" s="2">
        <f t="shared" si="237"/>
        <v>47.313531439219034</v>
      </c>
      <c r="EZ194" s="2">
        <f t="shared" si="237"/>
        <v>46.856693394256148</v>
      </c>
      <c r="FA194" s="2">
        <f t="shared" si="237"/>
        <v>47.85198839761</v>
      </c>
      <c r="FB194" s="2">
        <f t="shared" si="237"/>
        <v>48.770408172179728</v>
      </c>
      <c r="FC194" s="2">
        <f t="shared" si="237"/>
        <v>53.987099577216433</v>
      </c>
      <c r="FD194" s="2">
        <f t="shared" si="237"/>
        <v>50.625089359972421</v>
      </c>
      <c r="FE194" s="2">
        <f t="shared" si="237"/>
        <v>52.238871013377192</v>
      </c>
      <c r="FG194" s="2">
        <f t="shared" si="238"/>
        <v>0.9999851111573792</v>
      </c>
      <c r="FH194" s="2">
        <f t="shared" si="238"/>
        <v>0.99998752905226296</v>
      </c>
      <c r="FI194" s="2">
        <f t="shared" si="238"/>
        <v>0.9999862482315951</v>
      </c>
      <c r="FJ194" s="2">
        <f t="shared" si="238"/>
        <v>0.99998641433567825</v>
      </c>
      <c r="FK194" s="2">
        <f t="shared" si="238"/>
        <v>0.99998475316159152</v>
      </c>
      <c r="FL194" s="2">
        <f t="shared" si="238"/>
        <v>0.99998654517133057</v>
      </c>
      <c r="FM194" s="2">
        <f t="shared" si="238"/>
        <v>0.99998481272825712</v>
      </c>
      <c r="FN194" s="2">
        <f t="shared" si="238"/>
        <v>0.99998412106450429</v>
      </c>
      <c r="FO194" s="2">
        <f t="shared" si="238"/>
        <v>0.99998398963563284</v>
      </c>
      <c r="FP194" s="2">
        <f t="shared" si="238"/>
        <v>0.99998434868968467</v>
      </c>
      <c r="FQ194" s="2">
        <f t="shared" si="238"/>
        <v>0.99998440759236651</v>
      </c>
      <c r="FR194" s="2">
        <f t="shared" si="238"/>
        <v>0.99998441540347793</v>
      </c>
      <c r="FS194" s="2">
        <f t="shared" si="238"/>
        <v>0.9999845981327935</v>
      </c>
      <c r="FT194" s="2">
        <f t="shared" si="238"/>
        <v>0.9999840083964594</v>
      </c>
      <c r="FU194" s="2">
        <f t="shared" si="238"/>
        <v>0.99998193326544749</v>
      </c>
      <c r="FW194" s="2">
        <f t="shared" si="229"/>
        <v>0.76961316339368935</v>
      </c>
      <c r="FX194" s="2">
        <f t="shared" si="229"/>
        <v>0.78232772559903352</v>
      </c>
      <c r="FY194" s="2">
        <f t="shared" si="229"/>
        <v>0.76628697428669534</v>
      </c>
      <c r="FZ194" s="2">
        <f t="shared" si="229"/>
        <v>0.79908275138323304</v>
      </c>
      <c r="GA194" s="2">
        <f t="shared" si="229"/>
        <v>0.78496330391398039</v>
      </c>
      <c r="GB194" s="2">
        <f t="shared" si="229"/>
        <v>0.8394224295730528</v>
      </c>
      <c r="GC194" s="2">
        <f t="shared" si="229"/>
        <v>0.83090415855150823</v>
      </c>
      <c r="GD194" s="2">
        <f t="shared" si="229"/>
        <v>0.84264148255676297</v>
      </c>
      <c r="GE194" s="2">
        <f t="shared" si="229"/>
        <v>0.84483137643086426</v>
      </c>
      <c r="GF194" s="2">
        <f t="shared" si="229"/>
        <v>0.83315907369882913</v>
      </c>
      <c r="GG194" s="2">
        <f t="shared" si="229"/>
        <v>0.8170556037755573</v>
      </c>
      <c r="GH194" s="2">
        <f t="shared" si="229"/>
        <v>0.78502086171130481</v>
      </c>
      <c r="GI194" s="2">
        <f t="shared" si="229"/>
        <v>0.76555230932946261</v>
      </c>
      <c r="GJ194" s="2">
        <f t="shared" si="229"/>
        <v>0.74760718457601483</v>
      </c>
      <c r="GK194" s="2">
        <f t="shared" si="229"/>
        <v>0.69099996827348997</v>
      </c>
      <c r="GM194" s="86">
        <f t="shared" si="230"/>
        <v>1.4909156414062403E-172</v>
      </c>
      <c r="GN194" s="86">
        <f t="shared" si="230"/>
        <v>6.3667858559978164E-122</v>
      </c>
      <c r="GO194" s="86">
        <f t="shared" si="230"/>
        <v>1.2666765775863481E-188</v>
      </c>
      <c r="GP194" s="86">
        <f t="shared" si="230"/>
        <v>1.410416318480275E-168</v>
      </c>
      <c r="GQ194" s="86">
        <f t="shared" si="230"/>
        <v>1.4079680411373602E-202</v>
      </c>
      <c r="GR194" s="86">
        <f t="shared" si="230"/>
        <v>5.0414030936044776E-117</v>
      </c>
      <c r="GS194" s="86">
        <f t="shared" si="230"/>
        <v>1.3796880949135102E-183</v>
      </c>
      <c r="GT194" s="86">
        <f t="shared" si="230"/>
        <v>4.2925208314843585E-231</v>
      </c>
      <c r="GU194" s="86">
        <f t="shared" si="230"/>
        <v>1.8221197592533605E-250</v>
      </c>
      <c r="GV194" s="86">
        <f t="shared" si="230"/>
        <v>1.5654169049458364E-225</v>
      </c>
      <c r="GW194" s="86">
        <f t="shared" si="230"/>
        <v>5.5046274746529575E-263</v>
      </c>
      <c r="GX194" s="86">
        <f t="shared" si="230"/>
        <v>4.0977799641618134E-275</v>
      </c>
      <c r="GY194" s="86">
        <f t="shared" si="230"/>
        <v>5.3196472836452753E-304</v>
      </c>
      <c r="GZ194" s="86">
        <f t="shared" si="230"/>
        <v>0</v>
      </c>
      <c r="HA194" s="86">
        <f t="shared" si="230"/>
        <v>0</v>
      </c>
      <c r="HC194" s="86">
        <f t="shared" si="181"/>
        <v>5.5109996230450175E-120</v>
      </c>
      <c r="HD194" s="86">
        <f t="shared" si="181"/>
        <v>1.0613575901008539E-60</v>
      </c>
      <c r="HE194" s="86">
        <f t="shared" si="181"/>
        <v>2.4517481419887295E-109</v>
      </c>
      <c r="HF194" s="86">
        <f t="shared" si="181"/>
        <v>8.3929915734376549E-75</v>
      </c>
      <c r="HG194" s="86">
        <f t="shared" si="181"/>
        <v>1.3760447552056635E-150</v>
      </c>
      <c r="HH194" s="86">
        <f t="shared" si="181"/>
        <v>8.8937962281911345E-87</v>
      </c>
      <c r="HI194" s="86">
        <f t="shared" si="241"/>
        <v>1.0585033107745838E-138</v>
      </c>
      <c r="HJ194" s="86">
        <f t="shared" si="241"/>
        <v>1.3088610901339997E-182</v>
      </c>
      <c r="HK194" s="86">
        <f t="shared" si="241"/>
        <v>8.0719819177574708E-230</v>
      </c>
      <c r="HL194" s="86">
        <f t="shared" si="241"/>
        <v>1.0032323096373819E-198</v>
      </c>
      <c r="HM194" s="86">
        <f t="shared" si="241"/>
        <v>1.3749677324476619E-234</v>
      </c>
      <c r="HN194" s="86">
        <f t="shared" si="241"/>
        <v>1.0487286350464093E-212</v>
      </c>
      <c r="HO194" s="86">
        <f t="shared" si="226"/>
        <v>2.2282361391793786E-153</v>
      </c>
      <c r="HP194" s="86">
        <f t="shared" si="226"/>
        <v>4.4110940635620955E-268</v>
      </c>
      <c r="HQ194" s="86">
        <f t="shared" si="226"/>
        <v>0</v>
      </c>
      <c r="HS194" s="86">
        <f t="shared" si="231"/>
        <v>2.1148906885312344E-11</v>
      </c>
      <c r="HT194" s="86">
        <f t="shared" si="231"/>
        <v>1.555377145029917E-10</v>
      </c>
      <c r="HU194" s="86">
        <f t="shared" si="231"/>
        <v>8.060084341729782E-11</v>
      </c>
      <c r="HV194" s="86">
        <f t="shared" si="231"/>
        <v>7.53161906799554E-12</v>
      </c>
      <c r="HW194" s="86">
        <f t="shared" si="231"/>
        <v>1.3759585630637797E-11</v>
      </c>
      <c r="HX194" s="86">
        <f t="shared" si="231"/>
        <v>3.2165432267559039E-12</v>
      </c>
      <c r="HY194" s="86">
        <f t="shared" si="231"/>
        <v>1.7719122278162333E-12</v>
      </c>
      <c r="HZ194" s="86">
        <f t="shared" si="231"/>
        <v>3.5270101693796816E-13</v>
      </c>
      <c r="IA194" s="86">
        <f t="shared" si="231"/>
        <v>2.3055878044718954E-13</v>
      </c>
      <c r="IB194" s="86">
        <f t="shared" si="231"/>
        <v>5.7101241678424535E-13</v>
      </c>
      <c r="IC194" s="86">
        <f t="shared" si="231"/>
        <v>2.0797827694454344E-12</v>
      </c>
      <c r="ID194" s="86">
        <f t="shared" si="231"/>
        <v>4.8613400197527519E-12</v>
      </c>
      <c r="IE194" s="86">
        <f t="shared" si="231"/>
        <v>1.8332325562786018E-11</v>
      </c>
      <c r="IF194" s="86">
        <f t="shared" si="231"/>
        <v>2.9509882879819112E-47</v>
      </c>
      <c r="IG194" s="86">
        <f t="shared" si="231"/>
        <v>6.3072637450681245E-38</v>
      </c>
      <c r="II194" s="86">
        <f t="shared" si="232"/>
        <v>0.19570427397856732</v>
      </c>
      <c r="IJ194" s="86">
        <f t="shared" si="232"/>
        <v>0.18595385982258089</v>
      </c>
      <c r="IK194" s="86">
        <f t="shared" si="232"/>
        <v>0.20967228491761231</v>
      </c>
      <c r="IL194" s="86">
        <f t="shared" si="232"/>
        <v>0.12754472867079764</v>
      </c>
      <c r="IM194" s="86">
        <f t="shared" si="232"/>
        <v>0.16460720936551979</v>
      </c>
      <c r="IN194" s="86">
        <f t="shared" si="232"/>
        <v>7.1931747902064136E-2</v>
      </c>
      <c r="IO194" s="86">
        <f t="shared" si="232"/>
        <v>9.0286698965735004E-2</v>
      </c>
      <c r="IP194" s="86">
        <f t="shared" si="232"/>
        <v>6.4890774464192155E-2</v>
      </c>
      <c r="IQ194" s="86">
        <f t="shared" si="232"/>
        <v>6.0425087910007988E-2</v>
      </c>
      <c r="IR194" s="86">
        <f t="shared" si="232"/>
        <v>7.7315058109313148E-2</v>
      </c>
      <c r="IS194" s="86">
        <f t="shared" si="232"/>
        <v>9.738555713012001E-2</v>
      </c>
      <c r="IT194" s="86">
        <f t="shared" si="232"/>
        <v>0.14836556322846103</v>
      </c>
      <c r="IU194" s="86">
        <f t="shared" si="232"/>
        <v>0.20032379334541037</v>
      </c>
      <c r="IV194" s="86">
        <f t="shared" si="232"/>
        <v>1.0000000061117498E-2</v>
      </c>
      <c r="IW194" s="86">
        <f t="shared" si="232"/>
        <v>3.8212263678202587E-3</v>
      </c>
      <c r="IY194" s="86">
        <f t="shared" si="233"/>
        <v>0.19570427399971624</v>
      </c>
      <c r="IZ194" s="86">
        <f t="shared" si="233"/>
        <v>0.18595385997811861</v>
      </c>
      <c r="JA194" s="86">
        <f t="shared" si="233"/>
        <v>0.20967228499821314</v>
      </c>
      <c r="JB194" s="86">
        <f t="shared" si="233"/>
        <v>0.12754472867832925</v>
      </c>
      <c r="JC194" s="86">
        <f t="shared" si="233"/>
        <v>0.16460720937927936</v>
      </c>
      <c r="JD194" s="86">
        <f t="shared" si="233"/>
        <v>7.1931747905280674E-2</v>
      </c>
      <c r="JE194" s="86">
        <f t="shared" si="233"/>
        <v>9.028669896750692E-2</v>
      </c>
      <c r="JF194" s="86">
        <f t="shared" si="233"/>
        <v>6.4890774464544859E-2</v>
      </c>
      <c r="JG194" s="86">
        <f t="shared" si="233"/>
        <v>6.0425087910238547E-2</v>
      </c>
      <c r="JH194" s="86">
        <f t="shared" si="233"/>
        <v>7.7315058109884163E-2</v>
      </c>
      <c r="JI194" s="86">
        <f t="shared" si="233"/>
        <v>9.738555713219979E-2</v>
      </c>
      <c r="JJ194" s="86">
        <f t="shared" si="233"/>
        <v>0.14836556323332237</v>
      </c>
      <c r="JK194" s="86">
        <f t="shared" si="233"/>
        <v>0.2003237933637427</v>
      </c>
      <c r="JL194" s="86">
        <f t="shared" si="233"/>
        <v>1.0000000061117498E-2</v>
      </c>
      <c r="JM194" s="86">
        <f t="shared" si="233"/>
        <v>3.8212263678202587E-3</v>
      </c>
    </row>
    <row r="195" spans="2:273" x14ac:dyDescent="0.25">
      <c r="B195" s="2">
        <v>168</v>
      </c>
      <c r="C195" s="37">
        <v>46.030999999999999</v>
      </c>
      <c r="D195" s="37">
        <v>47.543999999999997</v>
      </c>
      <c r="E195" s="37">
        <v>45.804000000000002</v>
      </c>
      <c r="F195" s="37">
        <v>50.152999999999999</v>
      </c>
      <c r="G195" s="37">
        <v>52.741</v>
      </c>
      <c r="H195" s="37">
        <v>56.866999999999997</v>
      </c>
      <c r="I195" s="37">
        <v>54.210999999999999</v>
      </c>
      <c r="J195" s="37">
        <v>64.667000000000002</v>
      </c>
      <c r="K195" s="37">
        <v>47.125</v>
      </c>
      <c r="L195" s="37">
        <v>46.305</v>
      </c>
      <c r="M195" s="37">
        <v>46.948999999999998</v>
      </c>
      <c r="N195" s="37">
        <v>49.05</v>
      </c>
      <c r="O195" s="37">
        <v>52.356000000000002</v>
      </c>
      <c r="P195" s="37">
        <v>50.871000000000002</v>
      </c>
      <c r="Q195" s="37">
        <v>51.786999999999999</v>
      </c>
      <c r="S195" s="4">
        <f t="shared" si="234"/>
        <v>46.594150963721098</v>
      </c>
      <c r="T195" s="4">
        <f t="shared" si="234"/>
        <v>47.990948550990026</v>
      </c>
      <c r="U195" s="4">
        <f t="shared" si="234"/>
        <v>46.689683522009638</v>
      </c>
      <c r="V195" s="4">
        <f t="shared" si="234"/>
        <v>50.250775196011148</v>
      </c>
      <c r="W195" s="4">
        <f t="shared" si="234"/>
        <v>52.859398164705965</v>
      </c>
      <c r="X195" s="4">
        <f t="shared" si="234"/>
        <v>53.36746743851576</v>
      </c>
      <c r="Y195" s="4">
        <f t="shared" si="234"/>
        <v>54.234062220752342</v>
      </c>
      <c r="Z195" s="4">
        <f t="shared" si="234"/>
        <v>64.420320419238649</v>
      </c>
      <c r="AA195" s="4">
        <f t="shared" si="234"/>
        <v>46.975008540915745</v>
      </c>
      <c r="AB195" s="4">
        <f t="shared" si="234"/>
        <v>46.664278717046656</v>
      </c>
      <c r="AC195" s="4">
        <f t="shared" si="234"/>
        <v>48.283182982235488</v>
      </c>
      <c r="AD195" s="4">
        <f t="shared" si="234"/>
        <v>48.684059850184845</v>
      </c>
      <c r="AE195" s="4">
        <f t="shared" si="234"/>
        <v>53.304493176923899</v>
      </c>
      <c r="AF195" s="4">
        <f t="shared" si="234"/>
        <v>50.201191336477187</v>
      </c>
      <c r="AG195" s="4">
        <f t="shared" si="234"/>
        <v>52.643477706433544</v>
      </c>
      <c r="AI195" s="4">
        <f t="shared" si="235"/>
        <v>-0.56315096372109963</v>
      </c>
      <c r="AJ195" s="4">
        <f t="shared" si="235"/>
        <v>-0.4469485509900295</v>
      </c>
      <c r="AK195" s="4">
        <f t="shared" si="235"/>
        <v>-0.88568352200963574</v>
      </c>
      <c r="AL195" s="4">
        <f t="shared" si="235"/>
        <v>-9.7775196011149035E-2</v>
      </c>
      <c r="AM195" s="4">
        <f t="shared" si="235"/>
        <v>-0.11839816470596531</v>
      </c>
      <c r="AN195" s="4">
        <f t="shared" si="235"/>
        <v>3.4995325614842372</v>
      </c>
      <c r="AO195" s="4">
        <f t="shared" si="235"/>
        <v>-2.3062220752343876E-2</v>
      </c>
      <c r="AP195" s="4">
        <f t="shared" si="235"/>
        <v>0.24667958076135221</v>
      </c>
      <c r="AQ195" s="4">
        <f t="shared" si="235"/>
        <v>0.14999145908425504</v>
      </c>
      <c r="AR195" s="4">
        <f t="shared" si="235"/>
        <v>-0.35927871704665648</v>
      </c>
      <c r="AS195" s="4">
        <f t="shared" si="235"/>
        <v>-1.3341829822354896</v>
      </c>
      <c r="AT195" s="4">
        <f t="shared" si="235"/>
        <v>0.36594014981515244</v>
      </c>
      <c r="AU195" s="4">
        <f t="shared" si="235"/>
        <v>-0.9484931769238969</v>
      </c>
      <c r="AV195" s="4">
        <f t="shared" si="235"/>
        <v>0.6698086635228151</v>
      </c>
      <c r="AW195" s="4">
        <f t="shared" si="235"/>
        <v>-0.85647770643354448</v>
      </c>
      <c r="AY195" s="2">
        <f t="shared" ref="AY195:BM211" si="242">IF(OR($B195 &lt; C$230, $B195 &gt; C$233), #N/A, ((1-FG195)*DK195) + (FG195 - FW195)*EA195 + (FW195*EQ195))</f>
        <v>46.594150963721098</v>
      </c>
      <c r="AZ195" s="2">
        <f t="shared" si="242"/>
        <v>47.990893245956435</v>
      </c>
      <c r="BA195" s="2">
        <f t="shared" si="242"/>
        <v>46.688896346730566</v>
      </c>
      <c r="BB195" s="2">
        <f t="shared" si="242"/>
        <v>50.250726155925825</v>
      </c>
      <c r="BC195" s="2">
        <f t="shared" si="242"/>
        <v>52.859158827476435</v>
      </c>
      <c r="BD195" s="2">
        <f t="shared" si="242"/>
        <v>53.367465142558515</v>
      </c>
      <c r="BE195" s="2">
        <f t="shared" si="242"/>
        <v>54.234055504645724</v>
      </c>
      <c r="BF195" s="2">
        <f t="shared" si="242"/>
        <v>64.42031968094993</v>
      </c>
      <c r="BG195" s="2">
        <f t="shared" si="242"/>
        <v>46.97500800006312</v>
      </c>
      <c r="BH195" s="2">
        <f t="shared" si="242"/>
        <v>46.664276247346756</v>
      </c>
      <c r="BI195" s="2">
        <f t="shared" si="242"/>
        <v>48.283165756410824</v>
      </c>
      <c r="BJ195" s="2">
        <f t="shared" si="242"/>
        <v>48.68368682153006</v>
      </c>
      <c r="BK195" s="2">
        <f t="shared" si="242"/>
        <v>53.302061708823068</v>
      </c>
      <c r="BL195" s="2">
        <f t="shared" si="242"/>
        <v>50.200864747241319</v>
      </c>
      <c r="BM195" s="2">
        <f t="shared" si="242"/>
        <v>52.629919995273838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50.871000000000002</v>
      </c>
      <c r="DI195" s="2">
        <f t="shared" si="211"/>
        <v>51.786999999999999</v>
      </c>
      <c r="DK195" s="2">
        <f t="shared" si="236"/>
        <v>92.937005799321597</v>
      </c>
      <c r="DL195" s="2">
        <f t="shared" si="236"/>
        <v>92.918452501761777</v>
      </c>
      <c r="DM195" s="2">
        <f t="shared" si="236"/>
        <v>94.59013588850172</v>
      </c>
      <c r="DN195" s="2">
        <f t="shared" si="236"/>
        <v>104.41952099063725</v>
      </c>
      <c r="DO195" s="2">
        <f t="shared" si="236"/>
        <v>91.52965422138837</v>
      </c>
      <c r="DP195" s="2">
        <f t="shared" si="236"/>
        <v>92.61828461538461</v>
      </c>
      <c r="DQ195" s="2">
        <f t="shared" si="236"/>
        <v>108.39764993252362</v>
      </c>
      <c r="DR195" s="2">
        <f t="shared" si="236"/>
        <v>110.09815173067803</v>
      </c>
      <c r="DS195" s="2">
        <f t="shared" si="236"/>
        <v>96.463971148459393</v>
      </c>
      <c r="DT195" s="2">
        <f t="shared" si="236"/>
        <v>89.791642857142861</v>
      </c>
      <c r="DU195" s="2">
        <f t="shared" si="236"/>
        <v>72.063958274063538</v>
      </c>
      <c r="DV195" s="2">
        <f t="shared" si="236"/>
        <v>97.122633001422486</v>
      </c>
      <c r="DW195" s="2">
        <f t="shared" si="236"/>
        <v>90.056144764197427</v>
      </c>
      <c r="DX195" s="2">
        <f t="shared" si="236"/>
        <v>94.684062745098004</v>
      </c>
      <c r="DY195" s="2">
        <f t="shared" si="236"/>
        <v>72.57987741935483</v>
      </c>
      <c r="EA195" s="2">
        <f t="shared" si="240"/>
        <v>45.186923237330454</v>
      </c>
      <c r="EB195" s="2">
        <f t="shared" si="240"/>
        <v>46.756736904761908</v>
      </c>
      <c r="EC195" s="2">
        <f t="shared" si="240"/>
        <v>46.312780167482174</v>
      </c>
      <c r="ED195" s="2">
        <f t="shared" si="240"/>
        <v>50.106134305510786</v>
      </c>
      <c r="EE195" s="2">
        <f t="shared" si="240"/>
        <v>53.103070527605198</v>
      </c>
      <c r="EF195" s="2">
        <f t="shared" si="239"/>
        <v>50.244970588235311</v>
      </c>
      <c r="EG195" s="2">
        <f t="shared" si="239"/>
        <v>53.753560959548459</v>
      </c>
      <c r="EH195" s="2">
        <f t="shared" si="239"/>
        <v>64.102369087275136</v>
      </c>
      <c r="EI195" s="2">
        <f t="shared" si="239"/>
        <v>45.924547648362477</v>
      </c>
      <c r="EJ195" s="2">
        <f t="shared" si="239"/>
        <v>46.749327934755975</v>
      </c>
      <c r="EK195" s="2">
        <f t="shared" si="239"/>
        <v>51.320458482769375</v>
      </c>
      <c r="EL195" s="2">
        <f t="shared" si="179"/>
        <v>49.114474288567138</v>
      </c>
      <c r="EM195" s="2">
        <f t="shared" si="179"/>
        <v>51.241440000000004</v>
      </c>
      <c r="EN195" s="2">
        <f t="shared" si="179"/>
        <v>49.312049351892313</v>
      </c>
      <c r="EO195" s="2">
        <f t="shared" si="179"/>
        <v>53.96408440578044</v>
      </c>
      <c r="EQ195" s="2">
        <f t="shared" si="237"/>
        <v>46.977518652645088</v>
      </c>
      <c r="ER195" s="2">
        <f t="shared" si="237"/>
        <v>48.303408177676545</v>
      </c>
      <c r="ES195" s="2">
        <f t="shared" si="237"/>
        <v>46.792742147586637</v>
      </c>
      <c r="ET195" s="2">
        <f t="shared" si="237"/>
        <v>50.283055426350778</v>
      </c>
      <c r="EU195" s="2">
        <f t="shared" si="237"/>
        <v>52.797551921106773</v>
      </c>
      <c r="EV195" s="2">
        <f t="shared" si="237"/>
        <v>53.911615459856471</v>
      </c>
      <c r="EW195" s="2">
        <f t="shared" si="237"/>
        <v>54.322338767260099</v>
      </c>
      <c r="EX195" s="2">
        <f t="shared" si="237"/>
        <v>64.473691206737499</v>
      </c>
      <c r="EY195" s="2">
        <f t="shared" si="237"/>
        <v>47.150106259481547</v>
      </c>
      <c r="EZ195" s="2">
        <f t="shared" si="237"/>
        <v>46.648016565298455</v>
      </c>
      <c r="FA195" s="2">
        <f t="shared" si="237"/>
        <v>47.662578567203816</v>
      </c>
      <c r="FB195" s="2">
        <f t="shared" si="237"/>
        <v>48.575242489182372</v>
      </c>
      <c r="FC195" s="2">
        <f t="shared" si="237"/>
        <v>53.876896056852715</v>
      </c>
      <c r="FD195" s="2">
        <f t="shared" si="237"/>
        <v>50.473661647909275</v>
      </c>
      <c r="FE195" s="2">
        <f t="shared" si="237"/>
        <v>52.085374231200348</v>
      </c>
      <c r="FG195" s="2">
        <f t="shared" si="238"/>
        <v>0.99998642119635539</v>
      </c>
      <c r="FH195" s="2">
        <f t="shared" si="238"/>
        <v>0.99998862634800634</v>
      </c>
      <c r="FI195" s="2">
        <f t="shared" si="238"/>
        <v>0.99998745822297885</v>
      </c>
      <c r="FJ195" s="2">
        <f t="shared" si="238"/>
        <v>0.99998760971206757</v>
      </c>
      <c r="FK195" s="2">
        <f t="shared" si="238"/>
        <v>0.99998609469945088</v>
      </c>
      <c r="FL195" s="2">
        <f t="shared" si="238"/>
        <v>0.99998772903588451</v>
      </c>
      <c r="FM195" s="2">
        <f t="shared" si="238"/>
        <v>0.99998614902504102</v>
      </c>
      <c r="FN195" s="2">
        <f t="shared" si="238"/>
        <v>0.99998551821847692</v>
      </c>
      <c r="FO195" s="2">
        <f t="shared" si="238"/>
        <v>0.99998539835358524</v>
      </c>
      <c r="FP195" s="2">
        <f t="shared" si="238"/>
        <v>0.99998572581568468</v>
      </c>
      <c r="FQ195" s="2">
        <f t="shared" si="238"/>
        <v>0.99998577953571666</v>
      </c>
      <c r="FR195" s="2">
        <f t="shared" si="238"/>
        <v>0.99998578665955451</v>
      </c>
      <c r="FS195" s="2">
        <f t="shared" si="238"/>
        <v>0.99998595331112539</v>
      </c>
      <c r="FT195" s="2">
        <f t="shared" si="238"/>
        <v>0.99998541546371056</v>
      </c>
      <c r="FU195" s="2">
        <f t="shared" si="238"/>
        <v>0.99998352291606307</v>
      </c>
      <c r="FW195" s="2">
        <f t="shared" ref="FW195:GK211" si="244">POWER(10,($B195-C$232)/C$229)/(1+POWER(10,($B195-C$232)/C$229))</f>
        <v>0.78553721592566883</v>
      </c>
      <c r="FX195" s="2">
        <f t="shared" si="244"/>
        <v>0.79760407754982976</v>
      </c>
      <c r="FY195" s="2">
        <f t="shared" si="244"/>
        <v>0.78237591930936001</v>
      </c>
      <c r="FZ195" s="2">
        <f t="shared" si="244"/>
        <v>0.81346360023110131</v>
      </c>
      <c r="GA195" s="2">
        <f t="shared" si="244"/>
        <v>0.8001019516477792</v>
      </c>
      <c r="GB195" s="2">
        <f t="shared" si="244"/>
        <v>0.85145267737013719</v>
      </c>
      <c r="GC195" s="2">
        <f t="shared" si="244"/>
        <v>0.84345356778136293</v>
      </c>
      <c r="GD195" s="2">
        <f t="shared" si="244"/>
        <v>0.85447237363334327</v>
      </c>
      <c r="GE195" s="2">
        <f t="shared" si="244"/>
        <v>0.85652565563565941</v>
      </c>
      <c r="GF195" s="2">
        <f t="shared" si="244"/>
        <v>0.84557223739531473</v>
      </c>
      <c r="GG195" s="2">
        <f t="shared" si="244"/>
        <v>0.83042302608963436</v>
      </c>
      <c r="GH195" s="2">
        <f t="shared" si="244"/>
        <v>0.80015648897803549</v>
      </c>
      <c r="GI195" s="2">
        <f t="shared" si="244"/>
        <v>0.78167741988521189</v>
      </c>
      <c r="GJ195" s="2">
        <f t="shared" si="244"/>
        <v>0.76458700430300974</v>
      </c>
      <c r="GK195" s="2">
        <f t="shared" si="244"/>
        <v>0.71031240611069846</v>
      </c>
      <c r="GM195" s="86">
        <f t="shared" ref="GM195:HA211" si="245" xml:space="preserve"> _xlfn.NORM.DIST($B195, C$7, ABS(C$11), TRUE) * _xlfn.NORM.DIST(($B195 - C$7)*C$15, 0, ABS(C$11), TRUE) * 2</f>
        <v>7.0034742446239739E-176</v>
      </c>
      <c r="GN195" s="86">
        <f t="shared" si="245"/>
        <v>2.7372567914758307E-124</v>
      </c>
      <c r="GO195" s="86">
        <f t="shared" si="245"/>
        <v>2.7275326053982384E-192</v>
      </c>
      <c r="GP195" s="86">
        <f t="shared" si="245"/>
        <v>7.2551961213106644E-172</v>
      </c>
      <c r="GQ195" s="86">
        <f t="shared" si="245"/>
        <v>1.5776298565744295E-206</v>
      </c>
      <c r="GR195" s="86">
        <f t="shared" si="245"/>
        <v>2.8746957847209133E-119</v>
      </c>
      <c r="GS195" s="86">
        <f t="shared" si="245"/>
        <v>3.8865025175028408E-187</v>
      </c>
      <c r="GT195" s="86">
        <f t="shared" si="245"/>
        <v>1.418567147282979E-235</v>
      </c>
      <c r="GU195" s="86">
        <f t="shared" si="245"/>
        <v>2.7396214698204903E-255</v>
      </c>
      <c r="GV195" s="86">
        <f t="shared" si="245"/>
        <v>7.423301919381973E-230</v>
      </c>
      <c r="GW195" s="86">
        <f t="shared" si="245"/>
        <v>4.683079447386397E-268</v>
      </c>
      <c r="GX195" s="86">
        <f t="shared" si="245"/>
        <v>1.9335479685551794E-280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6.0216981580519949E-123</v>
      </c>
      <c r="HD195" s="86">
        <f t="shared" si="181"/>
        <v>3.4148336442360101E-62</v>
      </c>
      <c r="HE195" s="86">
        <f t="shared" si="181"/>
        <v>4.779564290576186E-112</v>
      </c>
      <c r="HF195" s="86">
        <f t="shared" si="181"/>
        <v>1.2309732111631177E-76</v>
      </c>
      <c r="HG195" s="86">
        <f t="shared" si="181"/>
        <v>2.611060707351768E-154</v>
      </c>
      <c r="HH195" s="86">
        <f t="shared" si="181"/>
        <v>7.0281192575527398E-89</v>
      </c>
      <c r="HI195" s="86">
        <f t="shared" si="241"/>
        <v>4.4543093537137778E-142</v>
      </c>
      <c r="HJ195" s="86">
        <f t="shared" si="241"/>
        <v>4.6294379935669276E-187</v>
      </c>
      <c r="HK195" s="86">
        <f t="shared" si="241"/>
        <v>2.1526562524392747E-235</v>
      </c>
      <c r="HL195" s="86">
        <f t="shared" si="241"/>
        <v>1.4846997867357337E-203</v>
      </c>
      <c r="HM195" s="86">
        <f t="shared" si="241"/>
        <v>2.4557547309734421E-240</v>
      </c>
      <c r="HN195" s="86">
        <f t="shared" si="241"/>
        <v>5.8159361802741218E-218</v>
      </c>
      <c r="HO195" s="86">
        <f t="shared" si="226"/>
        <v>3.4509643768307899E-157</v>
      </c>
      <c r="HP195" s="86">
        <f t="shared" si="226"/>
        <v>1.1068736436834196E-274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7.4034018757556311E-12</v>
      </c>
      <c r="HT195" s="86">
        <f t="shared" si="246"/>
        <v>5.904682878352013E-11</v>
      </c>
      <c r="HU195" s="86">
        <f t="shared" si="246"/>
        <v>2.9523069531683935E-11</v>
      </c>
      <c r="HV195" s="86">
        <f t="shared" si="246"/>
        <v>2.4985226209062157E-12</v>
      </c>
      <c r="HW195" s="86">
        <f t="shared" si="246"/>
        <v>4.7688577475274665E-12</v>
      </c>
      <c r="HX195" s="86">
        <f t="shared" si="246"/>
        <v>1.0645390272200197E-12</v>
      </c>
      <c r="HY195" s="86">
        <f t="shared" si="246"/>
        <v>5.9373398888780501E-13</v>
      </c>
      <c r="HZ195" s="86">
        <f t="shared" si="246"/>
        <v>1.1004050834842888E-13</v>
      </c>
      <c r="IA195" s="86">
        <f t="shared" si="246"/>
        <v>7.0700953918948249E-14</v>
      </c>
      <c r="IB195" s="86">
        <f t="shared" si="246"/>
        <v>1.802644309831963E-13</v>
      </c>
      <c r="IC195" s="86">
        <f t="shared" si="246"/>
        <v>6.6826261814545327E-13</v>
      </c>
      <c r="ID195" s="86">
        <f t="shared" si="246"/>
        <v>1.577715498108757E-12</v>
      </c>
      <c r="IE195" s="86">
        <f t="shared" si="246"/>
        <v>6.3381430901330262E-12</v>
      </c>
      <c r="IF195" s="86">
        <f t="shared" si="246"/>
        <v>1.6850715911161458E-49</v>
      </c>
      <c r="IG195" s="86">
        <f t="shared" si="246"/>
        <v>8.353122368587423E-40</v>
      </c>
      <c r="II195" s="86">
        <f t="shared" ref="II195:IW211" si="247" xml:space="preserve"> _xlfn.NORM.DIST($B195, C$10, ABS(C$14), TRUE) * _xlfn.NORM.DIST(($B195 - C$10)*C$18, 0, ABS(C$14), TRUE) * 2</f>
        <v>0.16376423293006467</v>
      </c>
      <c r="IJ195" s="86">
        <f t="shared" si="247"/>
        <v>0.15626576930689312</v>
      </c>
      <c r="IK195" s="86">
        <f t="shared" si="247"/>
        <v>0.17652776378153215</v>
      </c>
      <c r="IL195" s="86">
        <f t="shared" si="247"/>
        <v>0.10405565798313976</v>
      </c>
      <c r="IM195" s="86">
        <f t="shared" si="247"/>
        <v>0.13661102174094988</v>
      </c>
      <c r="IN195" s="86">
        <f t="shared" si="247"/>
        <v>5.7464436442271206E-2</v>
      </c>
      <c r="IO195" s="86">
        <f t="shared" si="247"/>
        <v>7.3152188645131455E-2</v>
      </c>
      <c r="IP195" s="86">
        <f t="shared" si="247"/>
        <v>5.1494719736671947E-2</v>
      </c>
      <c r="IQ195" s="86">
        <f t="shared" si="247"/>
        <v>4.7733733475232437E-2</v>
      </c>
      <c r="IR195" s="86">
        <f t="shared" si="247"/>
        <v>6.1810842673584859E-2</v>
      </c>
      <c r="IS195" s="86">
        <f t="shared" si="247"/>
        <v>7.8462117609120238E-2</v>
      </c>
      <c r="IT195" s="86">
        <f t="shared" si="247"/>
        <v>0.12160492524807658</v>
      </c>
      <c r="IU195" s="86">
        <f t="shared" si="247"/>
        <v>0.16755296207390014</v>
      </c>
      <c r="IV195" s="86">
        <f t="shared" si="247"/>
        <v>5.2041613609255608E-3</v>
      </c>
      <c r="IW195" s="86">
        <f t="shared" si="247"/>
        <v>1.3126175341067995E-3</v>
      </c>
      <c r="IY195" s="86">
        <f t="shared" ref="IY195:JM211" si="248">GM195+HC195+HS195+II195</f>
        <v>0.16376423293746808</v>
      </c>
      <c r="IZ195" s="86">
        <f t="shared" si="248"/>
        <v>0.15626576936593994</v>
      </c>
      <c r="JA195" s="86">
        <f t="shared" si="248"/>
        <v>0.17652776381105523</v>
      </c>
      <c r="JB195" s="86">
        <f t="shared" si="248"/>
        <v>0.10405565798563829</v>
      </c>
      <c r="JC195" s="86">
        <f t="shared" si="248"/>
        <v>0.13661102174571874</v>
      </c>
      <c r="JD195" s="86">
        <f t="shared" si="248"/>
        <v>5.7464436443335744E-2</v>
      </c>
      <c r="JE195" s="86">
        <f t="shared" si="248"/>
        <v>7.3152188645725189E-2</v>
      </c>
      <c r="JF195" s="86">
        <f t="shared" si="248"/>
        <v>5.1494719736781991E-2</v>
      </c>
      <c r="JG195" s="86">
        <f t="shared" si="248"/>
        <v>4.7733733475303138E-2</v>
      </c>
      <c r="JH195" s="86">
        <f t="shared" si="248"/>
        <v>6.1810842673765125E-2</v>
      </c>
      <c r="JI195" s="86">
        <f t="shared" si="248"/>
        <v>7.8462117609788495E-2</v>
      </c>
      <c r="JJ195" s="86">
        <f t="shared" si="248"/>
        <v>0.12160492524965429</v>
      </c>
      <c r="JK195" s="86">
        <f t="shared" si="248"/>
        <v>0.16755296208023829</v>
      </c>
      <c r="JL195" s="86">
        <f t="shared" si="248"/>
        <v>5.2041613609255608E-3</v>
      </c>
      <c r="JM195" s="86">
        <f t="shared" si="248"/>
        <v>1.3126175341067995E-3</v>
      </c>
    </row>
    <row r="196" spans="2:273" x14ac:dyDescent="0.25">
      <c r="B196" s="2">
        <v>169</v>
      </c>
      <c r="C196" s="37">
        <v>46.414999999999999</v>
      </c>
      <c r="D196" s="37">
        <v>48.420999999999999</v>
      </c>
      <c r="E196" s="37">
        <v>46.5</v>
      </c>
      <c r="F196" s="37">
        <v>50.152999999999999</v>
      </c>
      <c r="G196" s="37">
        <v>53.19</v>
      </c>
      <c r="H196" s="37">
        <v>53.9</v>
      </c>
      <c r="I196" s="37">
        <v>54.404000000000003</v>
      </c>
      <c r="J196" s="37">
        <v>64.543999999999997</v>
      </c>
      <c r="K196" s="37">
        <v>46.018000000000001</v>
      </c>
      <c r="L196" s="37">
        <v>44.898000000000003</v>
      </c>
      <c r="M196" s="37">
        <v>45.914999999999999</v>
      </c>
      <c r="N196" s="37">
        <v>48.55</v>
      </c>
      <c r="O196" s="37">
        <v>53</v>
      </c>
      <c r="P196" s="37">
        <v>49.951999999999998</v>
      </c>
      <c r="Q196" s="37">
        <v>52.148000000000003</v>
      </c>
      <c r="S196" s="4">
        <f t="shared" si="234"/>
        <v>46.480186735689756</v>
      </c>
      <c r="T196" s="4">
        <f t="shared" si="234"/>
        <v>47.8814687524984</v>
      </c>
      <c r="U196" s="4">
        <f t="shared" si="234"/>
        <v>46.542419921656901</v>
      </c>
      <c r="V196" s="4">
        <f t="shared" si="234"/>
        <v>50.110036480973029</v>
      </c>
      <c r="W196" s="4">
        <f t="shared" si="234"/>
        <v>52.718853336798006</v>
      </c>
      <c r="X196" s="4">
        <f t="shared" si="234"/>
        <v>53.272675291981471</v>
      </c>
      <c r="Y196" s="4">
        <f t="shared" si="234"/>
        <v>54.13133044108671</v>
      </c>
      <c r="Z196" s="4">
        <f t="shared" si="234"/>
        <v>64.328660965937786</v>
      </c>
      <c r="AA196" s="4">
        <f t="shared" si="234"/>
        <v>46.822479388178152</v>
      </c>
      <c r="AB196" s="4">
        <f t="shared" si="234"/>
        <v>46.45459082779989</v>
      </c>
      <c r="AC196" s="4">
        <f t="shared" si="234"/>
        <v>48.056536046702384</v>
      </c>
      <c r="AD196" s="4">
        <f t="shared" si="234"/>
        <v>48.482460481515886</v>
      </c>
      <c r="AE196" s="4">
        <f t="shared" si="234"/>
        <v>53.2239583460372</v>
      </c>
      <c r="AF196" s="4">
        <f t="shared" si="234"/>
        <v>50.063827234341389</v>
      </c>
      <c r="AG196" s="4">
        <f t="shared" si="234"/>
        <v>52.452329806292227</v>
      </c>
      <c r="AI196" s="4">
        <f t="shared" si="235"/>
        <v>-6.5186735689756858E-2</v>
      </c>
      <c r="AJ196" s="4">
        <f t="shared" si="235"/>
        <v>0.53953124750159986</v>
      </c>
      <c r="AK196" s="4">
        <f t="shared" si="235"/>
        <v>-4.2419921656900783E-2</v>
      </c>
      <c r="AL196" s="4">
        <f t="shared" si="235"/>
        <v>4.2963519026969266E-2</v>
      </c>
      <c r="AM196" s="4">
        <f t="shared" si="235"/>
        <v>0.47114666320199206</v>
      </c>
      <c r="AN196" s="4">
        <f t="shared" si="235"/>
        <v>0.62732470801852713</v>
      </c>
      <c r="AO196" s="4">
        <f t="shared" si="235"/>
        <v>0.27266955891329303</v>
      </c>
      <c r="AP196" s="4">
        <f t="shared" si="235"/>
        <v>0.215339034062211</v>
      </c>
      <c r="AQ196" s="4">
        <f t="shared" si="235"/>
        <v>-0.80447938817815157</v>
      </c>
      <c r="AR196" s="4">
        <f t="shared" si="235"/>
        <v>-1.5565908277998872</v>
      </c>
      <c r="AS196" s="4">
        <f t="shared" si="235"/>
        <v>-2.1415360467023845</v>
      </c>
      <c r="AT196" s="4">
        <f t="shared" si="235"/>
        <v>6.7539518484110772E-2</v>
      </c>
      <c r="AU196" s="4">
        <f t="shared" si="235"/>
        <v>-0.22395834603720033</v>
      </c>
      <c r="AV196" s="4">
        <f t="shared" si="235"/>
        <v>-0.11182723434139064</v>
      </c>
      <c r="AW196" s="4">
        <f t="shared" si="235"/>
        <v>-0.30432980629222328</v>
      </c>
      <c r="AY196" s="2">
        <f t="shared" si="242"/>
        <v>46.480186735689756</v>
      </c>
      <c r="AZ196" s="2">
        <f t="shared" si="242"/>
        <v>47.881450517440932</v>
      </c>
      <c r="BA196" s="2">
        <f t="shared" si="242"/>
        <v>46.542154189547979</v>
      </c>
      <c r="BB196" s="2">
        <f t="shared" si="242"/>
        <v>50.110023713125059</v>
      </c>
      <c r="BC196" s="2">
        <f t="shared" si="242"/>
        <v>52.718781662909194</v>
      </c>
      <c r="BD196" s="2">
        <f t="shared" si="242"/>
        <v>53.27267479619848</v>
      </c>
      <c r="BE196" s="2">
        <f t="shared" si="242"/>
        <v>54.131328815170534</v>
      </c>
      <c r="BF196" s="2">
        <f t="shared" si="242"/>
        <v>64.32866081485669</v>
      </c>
      <c r="BG196" s="2">
        <f t="shared" si="242"/>
        <v>46.822479281477115</v>
      </c>
      <c r="BH196" s="2">
        <f t="shared" si="242"/>
        <v>46.454590289428928</v>
      </c>
      <c r="BI196" s="2">
        <f t="shared" si="242"/>
        <v>48.056532020278894</v>
      </c>
      <c r="BJ196" s="2">
        <f t="shared" si="242"/>
        <v>48.482358935495725</v>
      </c>
      <c r="BK196" s="2">
        <f t="shared" si="242"/>
        <v>53.223176648639971</v>
      </c>
      <c r="BL196" s="2">
        <f t="shared" si="242"/>
        <v>50.063765166026755</v>
      </c>
      <c r="BM196" s="2">
        <f t="shared" si="242"/>
        <v>52.449277162928453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49.951999999999998</v>
      </c>
      <c r="DI196" s="2">
        <f t="shared" si="211"/>
        <v>52.148000000000003</v>
      </c>
      <c r="DK196" s="2">
        <f t="shared" si="236"/>
        <v>93.104202976255607</v>
      </c>
      <c r="DL196" s="2">
        <f t="shared" si="236"/>
        <v>93.070747709654654</v>
      </c>
      <c r="DM196" s="2">
        <f t="shared" si="236"/>
        <v>94.752066202090575</v>
      </c>
      <c r="DN196" s="2">
        <f t="shared" si="236"/>
        <v>104.6070987617034</v>
      </c>
      <c r="DO196" s="2">
        <f t="shared" si="236"/>
        <v>91.606950187617258</v>
      </c>
      <c r="DP196" s="2">
        <f t="shared" si="236"/>
        <v>92.700183114446517</v>
      </c>
      <c r="DQ196" s="2">
        <f t="shared" si="236"/>
        <v>108.62615681511471</v>
      </c>
      <c r="DR196" s="2">
        <f t="shared" si="236"/>
        <v>110.27390184921762</v>
      </c>
      <c r="DS196" s="2">
        <f t="shared" si="236"/>
        <v>96.615231372549019</v>
      </c>
      <c r="DT196" s="2">
        <f t="shared" si="236"/>
        <v>89.880314285714292</v>
      </c>
      <c r="DU196" s="2">
        <f t="shared" si="236"/>
        <v>72.015445234708395</v>
      </c>
      <c r="DV196" s="2">
        <f t="shared" si="236"/>
        <v>97.252041963015657</v>
      </c>
      <c r="DW196" s="2">
        <f t="shared" si="236"/>
        <v>90.134871211292307</v>
      </c>
      <c r="DX196" s="2">
        <f t="shared" si="236"/>
        <v>94.828058263305294</v>
      </c>
      <c r="DY196" s="2">
        <f t="shared" si="236"/>
        <v>72.5695129032258</v>
      </c>
      <c r="EA196" s="2">
        <f t="shared" si="240"/>
        <v>45.022019563368303</v>
      </c>
      <c r="EB196" s="2">
        <f t="shared" si="240"/>
        <v>46.604497619047621</v>
      </c>
      <c r="EC196" s="2">
        <f t="shared" si="240"/>
        <v>46.152359039898734</v>
      </c>
      <c r="ED196" s="2">
        <f t="shared" si="240"/>
        <v>49.960640025781487</v>
      </c>
      <c r="EE196" s="2">
        <f t="shared" si="240"/>
        <v>52.971154992992481</v>
      </c>
      <c r="EF196" s="2">
        <f t="shared" si="239"/>
        <v>50.058941176470604</v>
      </c>
      <c r="EG196" s="2">
        <f t="shared" si="239"/>
        <v>53.636661586704307</v>
      </c>
      <c r="EH196" s="2">
        <f t="shared" si="239"/>
        <v>64.001720630690642</v>
      </c>
      <c r="EI196" s="2">
        <f t="shared" si="239"/>
        <v>45.742526692932778</v>
      </c>
      <c r="EJ196" s="2">
        <f t="shared" si="239"/>
        <v>46.542199939482131</v>
      </c>
      <c r="EK196" s="2">
        <f t="shared" si="239"/>
        <v>51.18717090285358</v>
      </c>
      <c r="EL196" s="2">
        <f t="shared" si="179"/>
        <v>48.928022046929591</v>
      </c>
      <c r="EM196" s="2">
        <f t="shared" si="179"/>
        <v>51.086974285714291</v>
      </c>
      <c r="EN196" s="2">
        <f t="shared" si="179"/>
        <v>49.140534090672666</v>
      </c>
      <c r="EO196" s="2">
        <f t="shared" si="179"/>
        <v>53.839298403911144</v>
      </c>
      <c r="EQ196" s="2">
        <f t="shared" si="237"/>
        <v>46.842514799180421</v>
      </c>
      <c r="ER196" s="2">
        <f t="shared" si="237"/>
        <v>48.176378610478366</v>
      </c>
      <c r="ES196" s="2">
        <f t="shared" si="237"/>
        <v>46.64034170063384</v>
      </c>
      <c r="ET196" s="2">
        <f t="shared" si="237"/>
        <v>50.14051832790674</v>
      </c>
      <c r="EU196" s="2">
        <f t="shared" si="237"/>
        <v>52.660674905515805</v>
      </c>
      <c r="EV196" s="2">
        <f t="shared" si="237"/>
        <v>53.78346686347912</v>
      </c>
      <c r="EW196" s="2">
        <f t="shared" si="237"/>
        <v>54.214249298832087</v>
      </c>
      <c r="EX196" s="2">
        <f t="shared" si="237"/>
        <v>64.378737437704757</v>
      </c>
      <c r="EY196" s="2">
        <f t="shared" si="237"/>
        <v>46.986681079744059</v>
      </c>
      <c r="EZ196" s="2">
        <f t="shared" si="237"/>
        <v>46.439339736340763</v>
      </c>
      <c r="FA196" s="2">
        <f t="shared" si="237"/>
        <v>47.473168736797639</v>
      </c>
      <c r="FB196" s="2">
        <f t="shared" si="237"/>
        <v>48.380076806185016</v>
      </c>
      <c r="FC196" s="2">
        <f t="shared" si="237"/>
        <v>53.766692536488989</v>
      </c>
      <c r="FD196" s="2">
        <f t="shared" si="237"/>
        <v>50.322233935846128</v>
      </c>
      <c r="FE196" s="2">
        <f t="shared" si="237"/>
        <v>51.931877449023503</v>
      </c>
      <c r="FG196" s="2">
        <f t="shared" si="238"/>
        <v>0.99998761596909436</v>
      </c>
      <c r="FH196" s="2">
        <f t="shared" si="238"/>
        <v>0.99998962709571804</v>
      </c>
      <c r="FI196" s="2">
        <f t="shared" si="238"/>
        <v>0.99998856175078932</v>
      </c>
      <c r="FJ196" s="2">
        <f t="shared" si="238"/>
        <v>0.99998869991078332</v>
      </c>
      <c r="FK196" s="2">
        <f t="shared" si="238"/>
        <v>0.99998731819965825</v>
      </c>
      <c r="FL196" s="2">
        <f t="shared" si="238"/>
        <v>0.999988808735634</v>
      </c>
      <c r="FM196" s="2">
        <f t="shared" si="238"/>
        <v>0.99998736774530628</v>
      </c>
      <c r="FN196" s="2">
        <f t="shared" si="238"/>
        <v>0.99998679244144817</v>
      </c>
      <c r="FO196" s="2">
        <f t="shared" si="238"/>
        <v>0.99998668312308792</v>
      </c>
      <c r="FP196" s="2">
        <f t="shared" si="238"/>
        <v>0.99998698177283096</v>
      </c>
      <c r="FQ196" s="2">
        <f t="shared" si="238"/>
        <v>0.99998703076620521</v>
      </c>
      <c r="FR196" s="2">
        <f t="shared" si="238"/>
        <v>0.99998703726323879</v>
      </c>
      <c r="FS196" s="2">
        <f t="shared" si="238"/>
        <v>0.99998718925165575</v>
      </c>
      <c r="FT196" s="2">
        <f t="shared" si="238"/>
        <v>0.99998669872774781</v>
      </c>
      <c r="FU196" s="2">
        <f t="shared" si="238"/>
        <v>0.99998497269906195</v>
      </c>
      <c r="FW196" s="2">
        <f t="shared" si="244"/>
        <v>0.80064572123191213</v>
      </c>
      <c r="FX196" s="2">
        <f t="shared" si="244"/>
        <v>0.81206587228141014</v>
      </c>
      <c r="FY196" s="2">
        <f t="shared" si="244"/>
        <v>0.79764976382726049</v>
      </c>
      <c r="FZ196" s="2">
        <f t="shared" si="244"/>
        <v>0.82703792356729489</v>
      </c>
      <c r="GA196" s="2">
        <f t="shared" si="244"/>
        <v>0.81442679167948184</v>
      </c>
      <c r="GB196" s="2">
        <f t="shared" si="244"/>
        <v>0.86272902386593364</v>
      </c>
      <c r="GC196" s="2">
        <f t="shared" si="244"/>
        <v>0.85523389224689295</v>
      </c>
      <c r="GD196" s="2">
        <f t="shared" si="244"/>
        <v>0.86555568757723711</v>
      </c>
      <c r="GE196" s="2">
        <f t="shared" si="244"/>
        <v>0.86747684567031624</v>
      </c>
      <c r="GF196" s="2">
        <f t="shared" si="244"/>
        <v>0.85722011796591202</v>
      </c>
      <c r="GG196" s="2">
        <f t="shared" si="244"/>
        <v>0.84300139562354803</v>
      </c>
      <c r="GH196" s="2">
        <f t="shared" si="244"/>
        <v>0.81447832702561285</v>
      </c>
      <c r="GI196" s="2">
        <f t="shared" si="244"/>
        <v>0.79698756745317145</v>
      </c>
      <c r="GJ196" s="2">
        <f t="shared" si="244"/>
        <v>0.78075949398225375</v>
      </c>
      <c r="GK196" s="2">
        <f t="shared" si="244"/>
        <v>0.72889138707952583</v>
      </c>
      <c r="GM196" s="86">
        <f t="shared" si="245"/>
        <v>3.0555137938001285E-179</v>
      </c>
      <c r="GN196" s="86">
        <f t="shared" si="245"/>
        <v>1.1160201791016544E-126</v>
      </c>
      <c r="GO196" s="86">
        <f t="shared" si="245"/>
        <v>5.4108562763606922E-196</v>
      </c>
      <c r="GP196" s="86">
        <f t="shared" si="245"/>
        <v>3.4663759252087618E-175</v>
      </c>
      <c r="GQ196" s="86">
        <f t="shared" si="245"/>
        <v>1.6179114483372303E-210</v>
      </c>
      <c r="GR196" s="86">
        <f t="shared" si="245"/>
        <v>1.5596966292899568E-121</v>
      </c>
      <c r="GS196" s="86">
        <f t="shared" si="245"/>
        <v>1.0116588777663526E-190</v>
      </c>
      <c r="GT196" s="86">
        <f t="shared" si="245"/>
        <v>4.2427558256676639E-240</v>
      </c>
      <c r="GU196" s="86">
        <f t="shared" si="245"/>
        <v>3.702536181938743E-260</v>
      </c>
      <c r="GV196" s="86">
        <f t="shared" si="245"/>
        <v>3.2003635207321403E-234</v>
      </c>
      <c r="GW196" s="86">
        <f t="shared" si="245"/>
        <v>3.5613139214494992E-273</v>
      </c>
      <c r="GX196" s="86">
        <f t="shared" si="245"/>
        <v>8.1054523678767455E-286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6.0483515569788419E-126</v>
      </c>
      <c r="HD196" s="86">
        <f t="shared" si="181"/>
        <v>1.0527572421144096E-63</v>
      </c>
      <c r="HE196" s="86">
        <f t="shared" si="181"/>
        <v>8.6230166775344288E-115</v>
      </c>
      <c r="HF196" s="86">
        <f t="shared" si="181"/>
        <v>1.7137391379660432E-78</v>
      </c>
      <c r="HG196" s="86">
        <f t="shared" si="181"/>
        <v>4.4574548283803531E-158</v>
      </c>
      <c r="HH196" s="86">
        <f t="shared" si="181"/>
        <v>5.2360035135958702E-91</v>
      </c>
      <c r="HI196" s="86">
        <f t="shared" si="241"/>
        <v>1.7053563943386722E-145</v>
      </c>
      <c r="HJ196" s="86">
        <f t="shared" si="241"/>
        <v>1.4457070277173996E-191</v>
      </c>
      <c r="HK196" s="86">
        <f t="shared" si="241"/>
        <v>4.9169108627790059E-241</v>
      </c>
      <c r="HL196" s="86">
        <f t="shared" si="241"/>
        <v>1.9204612647603684E-208</v>
      </c>
      <c r="HM196" s="86">
        <f t="shared" si="241"/>
        <v>3.7325387852742242E-246</v>
      </c>
      <c r="HN196" s="86">
        <f t="shared" si="241"/>
        <v>2.7792296407769028E-223</v>
      </c>
      <c r="HO196" s="86">
        <f t="shared" si="226"/>
        <v>4.7939057880405815E-161</v>
      </c>
      <c r="HP196" s="86">
        <f t="shared" si="226"/>
        <v>2.3060407203495895E-281</v>
      </c>
      <c r="HQ196" s="86">
        <f t="shared" si="226"/>
        <v>0</v>
      </c>
      <c r="HS196" s="86">
        <f t="shared" si="246"/>
        <v>2.5337263936346968E-12</v>
      </c>
      <c r="HT196" s="86">
        <f t="shared" si="246"/>
        <v>2.1951020020343864E-11</v>
      </c>
      <c r="HU196" s="86">
        <f t="shared" si="246"/>
        <v>1.0579786328346312E-11</v>
      </c>
      <c r="HV196" s="86">
        <f t="shared" si="246"/>
        <v>8.0923724892919735E-13</v>
      </c>
      <c r="HW196" s="86">
        <f t="shared" si="246"/>
        <v>1.6158201934216584E-12</v>
      </c>
      <c r="HX196" s="86">
        <f t="shared" si="246"/>
        <v>3.4420741813957618E-13</v>
      </c>
      <c r="HY196" s="86">
        <f t="shared" si="246"/>
        <v>1.9456610431977174E-13</v>
      </c>
      <c r="HZ196" s="86">
        <f t="shared" si="246"/>
        <v>3.3523202076866471E-14</v>
      </c>
      <c r="IA196" s="86">
        <f t="shared" si="246"/>
        <v>2.1162360737642312E-14</v>
      </c>
      <c r="IB196" s="86">
        <f t="shared" si="246"/>
        <v>5.5571997844956423E-14</v>
      </c>
      <c r="IC196" s="86">
        <f t="shared" si="246"/>
        <v>2.096001189679054E-13</v>
      </c>
      <c r="ID196" s="86">
        <f t="shared" si="246"/>
        <v>4.996500780017365E-13</v>
      </c>
      <c r="IE196" s="86">
        <f t="shared" si="246"/>
        <v>2.1414976294302836E-12</v>
      </c>
      <c r="IF196" s="86">
        <f t="shared" si="246"/>
        <v>8.5065697185503402E-52</v>
      </c>
      <c r="IG196" s="86">
        <f t="shared" si="246"/>
        <v>9.9289352841789619E-42</v>
      </c>
      <c r="II196" s="86">
        <f t="shared" si="247"/>
        <v>0.13589561531606739</v>
      </c>
      <c r="IJ196" s="86">
        <f t="shared" si="247"/>
        <v>0.13030220959273947</v>
      </c>
      <c r="IK196" s="86">
        <f t="shared" si="247"/>
        <v>0.14741849053729181</v>
      </c>
      <c r="IL196" s="86">
        <f t="shared" si="247"/>
        <v>8.4139265225359694E-2</v>
      </c>
      <c r="IM196" s="86">
        <f t="shared" si="247"/>
        <v>0.1124317429887408</v>
      </c>
      <c r="IN196" s="86">
        <f t="shared" si="247"/>
        <v>4.5503134379471788E-2</v>
      </c>
      <c r="IO196" s="86">
        <f t="shared" si="247"/>
        <v>5.8774788914729321E-2</v>
      </c>
      <c r="IP196" s="86">
        <f t="shared" si="247"/>
        <v>4.0495555420119178E-2</v>
      </c>
      <c r="IQ196" s="86">
        <f t="shared" si="247"/>
        <v>3.7362234431451438E-2</v>
      </c>
      <c r="IR196" s="86">
        <f t="shared" si="247"/>
        <v>4.897384543292134E-2</v>
      </c>
      <c r="IS196" s="86">
        <f t="shared" si="247"/>
        <v>6.2645511004206442E-2</v>
      </c>
      <c r="IT196" s="86">
        <f t="shared" si="247"/>
        <v>9.8771521346166444E-2</v>
      </c>
      <c r="IU196" s="86">
        <f t="shared" si="247"/>
        <v>0.13895448573613689</v>
      </c>
      <c r="IV196" s="86">
        <f t="shared" si="247"/>
        <v>2.5909641492629421E-3</v>
      </c>
      <c r="IW196" s="86">
        <f t="shared" si="247"/>
        <v>4.0539615952097789E-4</v>
      </c>
      <c r="IY196" s="86">
        <f t="shared" si="248"/>
        <v>0.13589561531860112</v>
      </c>
      <c r="IZ196" s="86">
        <f t="shared" si="248"/>
        <v>0.1303022096146905</v>
      </c>
      <c r="JA196" s="86">
        <f t="shared" si="248"/>
        <v>0.14741849054787159</v>
      </c>
      <c r="JB196" s="86">
        <f t="shared" si="248"/>
        <v>8.4139265226168936E-2</v>
      </c>
      <c r="JC196" s="86">
        <f t="shared" si="248"/>
        <v>0.11243174299035662</v>
      </c>
      <c r="JD196" s="86">
        <f t="shared" si="248"/>
        <v>4.5503134379815999E-2</v>
      </c>
      <c r="JE196" s="86">
        <f t="shared" si="248"/>
        <v>5.8774788914923888E-2</v>
      </c>
      <c r="JF196" s="86">
        <f t="shared" si="248"/>
        <v>4.04955554201527E-2</v>
      </c>
      <c r="JG196" s="86">
        <f t="shared" si="248"/>
        <v>3.7362234431472602E-2</v>
      </c>
      <c r="JH196" s="86">
        <f t="shared" si="248"/>
        <v>4.8973845432976913E-2</v>
      </c>
      <c r="JI196" s="86">
        <f t="shared" si="248"/>
        <v>6.2645511004416038E-2</v>
      </c>
      <c r="JJ196" s="86">
        <f t="shared" si="248"/>
        <v>9.87715213466661E-2</v>
      </c>
      <c r="JK196" s="86">
        <f t="shared" si="248"/>
        <v>0.1389544857382784</v>
      </c>
      <c r="JL196" s="86">
        <f t="shared" si="248"/>
        <v>2.5909641492629421E-3</v>
      </c>
      <c r="JM196" s="86">
        <f t="shared" si="248"/>
        <v>4.0539615952097789E-4</v>
      </c>
    </row>
    <row r="197" spans="2:273" x14ac:dyDescent="0.25">
      <c r="B197" s="2">
        <v>170</v>
      </c>
      <c r="C197" s="37">
        <v>47.030999999999999</v>
      </c>
      <c r="D197" s="37">
        <v>47.088000000000001</v>
      </c>
      <c r="E197" s="37">
        <v>46.125</v>
      </c>
      <c r="F197" s="37">
        <v>49.168999999999997</v>
      </c>
      <c r="G197" s="37">
        <v>51.241</v>
      </c>
      <c r="H197" s="37">
        <v>53.4</v>
      </c>
      <c r="I197" s="37">
        <v>53.509</v>
      </c>
      <c r="J197" s="37">
        <v>63.034999999999997</v>
      </c>
      <c r="K197" s="37">
        <v>46.838999999999999</v>
      </c>
      <c r="L197" s="37">
        <v>45.017000000000003</v>
      </c>
      <c r="M197" s="37">
        <v>45.441000000000003</v>
      </c>
      <c r="N197" s="37">
        <v>47.667000000000002</v>
      </c>
      <c r="O197" s="37">
        <v>51.796999999999997</v>
      </c>
      <c r="P197" s="37">
        <v>49.371000000000002</v>
      </c>
      <c r="Q197" s="37">
        <v>51.639000000000003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46.365624769581693</v>
      </c>
      <c r="T197" s="4">
        <f t="shared" si="249"/>
        <v>47.771456340343249</v>
      </c>
      <c r="U197" s="4">
        <f t="shared" si="249"/>
        <v>46.395340630091475</v>
      </c>
      <c r="V197" s="4">
        <f t="shared" si="249"/>
        <v>49.969264134269991</v>
      </c>
      <c r="W197" s="4">
        <f t="shared" si="249"/>
        <v>52.57854014686518</v>
      </c>
      <c r="X197" s="4">
        <f t="shared" si="249"/>
        <v>53.176437565049163</v>
      </c>
      <c r="Y197" s="4">
        <f t="shared" si="249"/>
        <v>54.028377738838699</v>
      </c>
      <c r="Z197" s="4">
        <f t="shared" si="249"/>
        <v>64.236856588436083</v>
      </c>
      <c r="AA197" s="4">
        <f t="shared" si="249"/>
        <v>46.669457987029077</v>
      </c>
      <c r="AB197" s="4">
        <f t="shared" si="249"/>
        <v>46.244949860898565</v>
      </c>
      <c r="AC197" s="4">
        <f t="shared" si="249"/>
        <v>47.831391919221055</v>
      </c>
      <c r="AD197" s="4">
        <f t="shared" si="249"/>
        <v>48.281260084553146</v>
      </c>
      <c r="AE197" s="4">
        <f t="shared" si="249"/>
        <v>53.143664618074645</v>
      </c>
      <c r="AF197" s="4">
        <f t="shared" si="249"/>
        <v>49.926351026603413</v>
      </c>
      <c r="AG197" s="4">
        <f t="shared" si="249"/>
        <v>52.269656709812473</v>
      </c>
      <c r="AI197" s="4">
        <f t="shared" ref="AI197:AW213" si="250">IF(OR($B197 &lt; C$230, $B197 &gt; C$233), 0, C197-S197)</f>
        <v>0.66537523041830582</v>
      </c>
      <c r="AJ197" s="4">
        <f t="shared" si="250"/>
        <v>-0.68345634034324831</v>
      </c>
      <c r="AK197" s="4">
        <f t="shared" si="250"/>
        <v>-0.27034063009147502</v>
      </c>
      <c r="AL197" s="4">
        <f t="shared" si="250"/>
        <v>-0.80026413426999454</v>
      </c>
      <c r="AM197" s="4">
        <f t="shared" si="250"/>
        <v>-1.3375401468651802</v>
      </c>
      <c r="AN197" s="4">
        <f t="shared" si="250"/>
        <v>0.22356243495083561</v>
      </c>
      <c r="AO197" s="4">
        <f t="shared" si="250"/>
        <v>-0.51937773883869909</v>
      </c>
      <c r="AP197" s="4">
        <f t="shared" si="250"/>
        <v>-1.2018565884360868</v>
      </c>
      <c r="AQ197" s="4">
        <f t="shared" si="250"/>
        <v>0.16954201297092197</v>
      </c>
      <c r="AR197" s="4">
        <f t="shared" si="250"/>
        <v>-1.227949860898562</v>
      </c>
      <c r="AS197" s="4">
        <f t="shared" si="250"/>
        <v>-2.3903919192210523</v>
      </c>
      <c r="AT197" s="4">
        <f t="shared" si="250"/>
        <v>-0.61426008455314474</v>
      </c>
      <c r="AU197" s="4">
        <f t="shared" si="250"/>
        <v>-1.346664618074648</v>
      </c>
      <c r="AV197" s="4">
        <f t="shared" si="250"/>
        <v>-0.55535102660341096</v>
      </c>
      <c r="AW197" s="4">
        <f t="shared" si="250"/>
        <v>-0.63065670981247024</v>
      </c>
      <c r="AY197" s="2">
        <f t="shared" si="242"/>
        <v>46.365624769581693</v>
      </c>
      <c r="AZ197" s="2">
        <f t="shared" si="242"/>
        <v>47.771450723184714</v>
      </c>
      <c r="BA197" s="2">
        <f t="shared" si="242"/>
        <v>46.395257067183373</v>
      </c>
      <c r="BB197" s="2">
        <f t="shared" si="242"/>
        <v>49.969261058588451</v>
      </c>
      <c r="BC197" s="2">
        <f t="shared" si="242"/>
        <v>52.578520200921723</v>
      </c>
      <c r="BD197" s="2">
        <f t="shared" si="242"/>
        <v>53.176437465793782</v>
      </c>
      <c r="BE197" s="2">
        <f t="shared" si="242"/>
        <v>54.028377372671088</v>
      </c>
      <c r="BF197" s="2">
        <f t="shared" si="242"/>
        <v>64.236856559821831</v>
      </c>
      <c r="BG197" s="2">
        <f t="shared" si="242"/>
        <v>46.669457967568604</v>
      </c>
      <c r="BH197" s="2">
        <f t="shared" si="242"/>
        <v>46.244949752248203</v>
      </c>
      <c r="BI197" s="2">
        <f t="shared" si="242"/>
        <v>47.831391048987804</v>
      </c>
      <c r="BJ197" s="2">
        <f t="shared" si="242"/>
        <v>48.281234550436828</v>
      </c>
      <c r="BK197" s="2">
        <f t="shared" si="242"/>
        <v>53.143431342625234</v>
      </c>
      <c r="BL197" s="2">
        <f t="shared" si="242"/>
        <v>49.926340531093892</v>
      </c>
      <c r="BM197" s="2">
        <f t="shared" si="242"/>
        <v>52.269053900104481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49.371000000000002</v>
      </c>
      <c r="DI197" s="2">
        <f t="shared" si="211"/>
        <v>51.639000000000003</v>
      </c>
      <c r="DK197" s="2">
        <f t="shared" ref="DK197:DY213" si="251">BO$228*$B197+BO$229</f>
        <v>93.271400153189632</v>
      </c>
      <c r="DL197" s="2">
        <f t="shared" si="251"/>
        <v>93.223042917547545</v>
      </c>
      <c r="DM197" s="2">
        <f t="shared" si="251"/>
        <v>94.913996515679429</v>
      </c>
      <c r="DN197" s="2">
        <f t="shared" si="251"/>
        <v>104.79467653276954</v>
      </c>
      <c r="DO197" s="2">
        <f t="shared" si="251"/>
        <v>91.684246153846161</v>
      </c>
      <c r="DP197" s="2">
        <f t="shared" si="251"/>
        <v>92.782081613508439</v>
      </c>
      <c r="DQ197" s="2">
        <f t="shared" si="251"/>
        <v>108.8546636977058</v>
      </c>
      <c r="DR197" s="2">
        <f t="shared" si="251"/>
        <v>110.44965196775721</v>
      </c>
      <c r="DS197" s="2">
        <f t="shared" si="251"/>
        <v>96.766491596638659</v>
      </c>
      <c r="DT197" s="2">
        <f t="shared" si="251"/>
        <v>89.968985714285722</v>
      </c>
      <c r="DU197" s="2">
        <f t="shared" si="251"/>
        <v>71.966932195353252</v>
      </c>
      <c r="DV197" s="2">
        <f t="shared" si="251"/>
        <v>97.381450924608828</v>
      </c>
      <c r="DW197" s="2">
        <f t="shared" si="251"/>
        <v>90.213597658387172</v>
      </c>
      <c r="DX197" s="2">
        <f t="shared" si="251"/>
        <v>94.972053781512571</v>
      </c>
      <c r="DY197" s="2">
        <f t="shared" si="251"/>
        <v>72.559148387096769</v>
      </c>
      <c r="EA197" s="2">
        <f t="shared" si="240"/>
        <v>44.857115889406145</v>
      </c>
      <c r="EB197" s="2">
        <f t="shared" si="240"/>
        <v>46.452258333333333</v>
      </c>
      <c r="EC197" s="2">
        <f t="shared" si="240"/>
        <v>45.991937912315294</v>
      </c>
      <c r="ED197" s="2">
        <f t="shared" si="240"/>
        <v>49.815145746052195</v>
      </c>
      <c r="EE197" s="2">
        <f t="shared" si="240"/>
        <v>52.839239458379772</v>
      </c>
      <c r="EF197" s="2">
        <f t="shared" si="239"/>
        <v>49.872911764705897</v>
      </c>
      <c r="EG197" s="2">
        <f t="shared" si="239"/>
        <v>53.519762213860155</v>
      </c>
      <c r="EH197" s="2">
        <f t="shared" si="239"/>
        <v>63.901072174106133</v>
      </c>
      <c r="EI197" s="2">
        <f t="shared" si="239"/>
        <v>45.560505737503078</v>
      </c>
      <c r="EJ197" s="2">
        <f t="shared" si="239"/>
        <v>46.335071944208288</v>
      </c>
      <c r="EK197" s="2">
        <f t="shared" si="239"/>
        <v>51.053883322937786</v>
      </c>
      <c r="EL197" s="2">
        <f t="shared" si="179"/>
        <v>48.741569805292045</v>
      </c>
      <c r="EM197" s="2">
        <f t="shared" si="179"/>
        <v>50.932508571428578</v>
      </c>
      <c r="EN197" s="2">
        <f t="shared" si="179"/>
        <v>48.96901882945302</v>
      </c>
      <c r="EO197" s="2">
        <f t="shared" si="179"/>
        <v>53.714512402041848</v>
      </c>
      <c r="EQ197" s="2">
        <f t="shared" ref="EQ197:FE213" si="252">CU$228*$B197+CU$229</f>
        <v>46.707510945715761</v>
      </c>
      <c r="ER197" s="2">
        <f t="shared" si="252"/>
        <v>48.049349043280188</v>
      </c>
      <c r="ES197" s="2">
        <f t="shared" si="252"/>
        <v>46.487941253681058</v>
      </c>
      <c r="ET197" s="2">
        <f t="shared" si="252"/>
        <v>49.997981229462695</v>
      </c>
      <c r="EU197" s="2">
        <f t="shared" si="252"/>
        <v>52.523797889924836</v>
      </c>
      <c r="EV197" s="2">
        <f t="shared" si="252"/>
        <v>53.655318267101777</v>
      </c>
      <c r="EW197" s="2">
        <f t="shared" si="252"/>
        <v>54.106159830404081</v>
      </c>
      <c r="EX197" s="2">
        <f t="shared" si="252"/>
        <v>64.283783668672029</v>
      </c>
      <c r="EY197" s="2">
        <f t="shared" si="252"/>
        <v>46.823255900006579</v>
      </c>
      <c r="EZ197" s="2">
        <f t="shared" si="252"/>
        <v>46.230662907383078</v>
      </c>
      <c r="FA197" s="2">
        <f t="shared" si="252"/>
        <v>47.283758906391455</v>
      </c>
      <c r="FB197" s="2">
        <f t="shared" si="252"/>
        <v>48.184911123187668</v>
      </c>
      <c r="FC197" s="2">
        <f t="shared" si="252"/>
        <v>53.656489016125271</v>
      </c>
      <c r="FD197" s="2">
        <f t="shared" si="252"/>
        <v>50.170806223782975</v>
      </c>
      <c r="FE197" s="2">
        <f t="shared" si="252"/>
        <v>51.778380666846665</v>
      </c>
      <c r="FG197" s="2">
        <f t="shared" ref="FG197:FU213" si="253">POWER(10,($B197-C$231)/C$229)/(1+POWER(10,($B197-C$231)/C$229))</f>
        <v>0.99998870561727204</v>
      </c>
      <c r="FH197" s="2">
        <f t="shared" si="253"/>
        <v>0.99999053979022479</v>
      </c>
      <c r="FI197" s="2">
        <f t="shared" si="253"/>
        <v>0.99998956818223761</v>
      </c>
      <c r="FJ197" s="2">
        <f t="shared" si="253"/>
        <v>0.99998969418590178</v>
      </c>
      <c r="FK197" s="2">
        <f t="shared" si="253"/>
        <v>0.99998843404771975</v>
      </c>
      <c r="FL197" s="2">
        <f t="shared" si="253"/>
        <v>0.99998979343554151</v>
      </c>
      <c r="FM197" s="2">
        <f t="shared" si="253"/>
        <v>0.99998847923398848</v>
      </c>
      <c r="FN197" s="2">
        <f t="shared" si="253"/>
        <v>0.999987954549441</v>
      </c>
      <c r="FO197" s="2">
        <f t="shared" si="253"/>
        <v>0.99998785484967889</v>
      </c>
      <c r="FP197" s="2">
        <f t="shared" si="253"/>
        <v>0.99998812722211283</v>
      </c>
      <c r="FQ197" s="2">
        <f t="shared" si="253"/>
        <v>0.99998817190470335</v>
      </c>
      <c r="FR197" s="2">
        <f t="shared" si="253"/>
        <v>0.99998817783008187</v>
      </c>
      <c r="FS197" s="2">
        <f t="shared" si="253"/>
        <v>0.99998831644548003</v>
      </c>
      <c r="FT197" s="2">
        <f t="shared" si="253"/>
        <v>0.99998786908133119</v>
      </c>
      <c r="FU197" s="2">
        <f t="shared" si="253"/>
        <v>0.99998629492053681</v>
      </c>
      <c r="FW197" s="2">
        <f t="shared" si="244"/>
        <v>0.81494060718418371</v>
      </c>
      <c r="FX197" s="2">
        <f t="shared" si="244"/>
        <v>0.82572011733870232</v>
      </c>
      <c r="FY197" s="2">
        <f t="shared" si="244"/>
        <v>0.81210906313456044</v>
      </c>
      <c r="FZ197" s="2">
        <f t="shared" si="244"/>
        <v>0.83981895006675744</v>
      </c>
      <c r="GA197" s="2">
        <f t="shared" si="244"/>
        <v>0.8279458481995442</v>
      </c>
      <c r="GB197" s="2">
        <f t="shared" si="244"/>
        <v>0.87327677334197051</v>
      </c>
      <c r="GC197" s="2">
        <f t="shared" si="244"/>
        <v>0.86626828627400132</v>
      </c>
      <c r="GD197" s="2">
        <f t="shared" si="244"/>
        <v>0.87591747794102848</v>
      </c>
      <c r="GE197" s="2">
        <f t="shared" si="244"/>
        <v>0.87771148924073528</v>
      </c>
      <c r="GF197" s="2">
        <f t="shared" si="244"/>
        <v>0.8681264618728598</v>
      </c>
      <c r="GG197" s="2">
        <f t="shared" si="244"/>
        <v>0.85480988938747504</v>
      </c>
      <c r="GH197" s="2">
        <f t="shared" si="244"/>
        <v>0.82799442209757157</v>
      </c>
      <c r="GI197" s="2">
        <f t="shared" si="244"/>
        <v>0.81148300192618827</v>
      </c>
      <c r="GJ197" s="2">
        <f t="shared" si="244"/>
        <v>0.79611722262969919</v>
      </c>
      <c r="GK197" s="2">
        <f t="shared" si="244"/>
        <v>0.74670372004684815</v>
      </c>
      <c r="GM197" s="86">
        <f t="shared" si="245"/>
        <v>1.2381249012580854E-182</v>
      </c>
      <c r="GN197" s="86">
        <f t="shared" si="245"/>
        <v>4.3150813558404407E-129</v>
      </c>
      <c r="GO197" s="86">
        <f t="shared" si="245"/>
        <v>9.8890167972511593E-200</v>
      </c>
      <c r="GP197" s="86">
        <f t="shared" si="245"/>
        <v>1.5382469273064374E-178</v>
      </c>
      <c r="GQ197" s="86">
        <f t="shared" si="245"/>
        <v>1.5185913346364016E-214</v>
      </c>
      <c r="GR197" s="86">
        <f t="shared" si="245"/>
        <v>8.0518449602826516E-124</v>
      </c>
      <c r="GS197" s="86">
        <f t="shared" si="245"/>
        <v>2.4333556685589226E-194</v>
      </c>
      <c r="GT197" s="86">
        <f t="shared" si="245"/>
        <v>1.1484340859446165E-244</v>
      </c>
      <c r="GU197" s="86">
        <f t="shared" si="245"/>
        <v>4.4978236631191686E-265</v>
      </c>
      <c r="GV197" s="86">
        <f t="shared" si="245"/>
        <v>1.2543994227768604E-238</v>
      </c>
      <c r="GW197" s="86">
        <f t="shared" si="245"/>
        <v>2.4208249314549638E-278</v>
      </c>
      <c r="GX197" s="86">
        <f t="shared" si="245"/>
        <v>3.0186641835418212E-291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5.5844827364829601E-129</v>
      </c>
      <c r="HD197" s="86">
        <f t="shared" si="181"/>
        <v>3.1098268862001457E-65</v>
      </c>
      <c r="HE197" s="86">
        <f t="shared" si="181"/>
        <v>1.4397497990319813E-117</v>
      </c>
      <c r="HF197" s="86">
        <f t="shared" si="181"/>
        <v>2.2646629659705777E-80</v>
      </c>
      <c r="HG197" s="86">
        <f t="shared" si="181"/>
        <v>6.8460638364659403E-162</v>
      </c>
      <c r="HH197" s="86">
        <f t="shared" si="181"/>
        <v>3.6776306162942769E-93</v>
      </c>
      <c r="HI197" s="86">
        <f t="shared" si="241"/>
        <v>5.9401178642815167E-149</v>
      </c>
      <c r="HJ197" s="86">
        <f t="shared" si="241"/>
        <v>3.9860994206608273E-196</v>
      </c>
      <c r="HK197" s="86">
        <f t="shared" si="241"/>
        <v>9.6190385565183528E-247</v>
      </c>
      <c r="HL197" s="86">
        <f t="shared" si="241"/>
        <v>2.1712045998777139E-213</v>
      </c>
      <c r="HM197" s="86">
        <f t="shared" si="241"/>
        <v>4.8277971740912144E-252</v>
      </c>
      <c r="HN197" s="86">
        <f t="shared" si="241"/>
        <v>1.1443950717618997E-228</v>
      </c>
      <c r="HO197" s="86">
        <f t="shared" si="226"/>
        <v>5.9731949257813232E-165</v>
      </c>
      <c r="HP197" s="86">
        <f t="shared" si="226"/>
        <v>3.9888854694526932E-288</v>
      </c>
      <c r="HQ197" s="86">
        <f t="shared" si="226"/>
        <v>0</v>
      </c>
      <c r="HS197" s="86">
        <f t="shared" si="246"/>
        <v>8.477460456250852E-13</v>
      </c>
      <c r="HT197" s="86">
        <f t="shared" si="246"/>
        <v>7.9910293236756501E-12</v>
      </c>
      <c r="HU197" s="86">
        <f t="shared" si="246"/>
        <v>3.7091824606338276E-12</v>
      </c>
      <c r="HV197" s="86">
        <f t="shared" si="246"/>
        <v>2.5589308572693189E-13</v>
      </c>
      <c r="HW197" s="86">
        <f t="shared" si="246"/>
        <v>5.3522227229272168E-13</v>
      </c>
      <c r="HX197" s="86">
        <f t="shared" si="246"/>
        <v>1.0873225511365471E-13</v>
      </c>
      <c r="HY197" s="86">
        <f t="shared" si="246"/>
        <v>6.2353629919948425E-14</v>
      </c>
      <c r="HZ197" s="86">
        <f t="shared" si="246"/>
        <v>9.9719257344030172E-15</v>
      </c>
      <c r="IA197" s="86">
        <f t="shared" si="246"/>
        <v>6.1828937471536643E-15</v>
      </c>
      <c r="IB197" s="86">
        <f t="shared" si="246"/>
        <v>1.6729268004841426E-14</v>
      </c>
      <c r="IC197" s="86">
        <f t="shared" si="246"/>
        <v>6.417175638997588E-14</v>
      </c>
      <c r="ID197" s="86">
        <f t="shared" si="246"/>
        <v>1.5440458842645983E-13</v>
      </c>
      <c r="IE197" s="86">
        <f t="shared" si="246"/>
        <v>7.0709339641715928E-13</v>
      </c>
      <c r="IF197" s="86">
        <f t="shared" si="246"/>
        <v>3.7963399474047497E-54</v>
      </c>
      <c r="IG197" s="86">
        <f t="shared" si="246"/>
        <v>1.0592300107609979E-43</v>
      </c>
      <c r="II197" s="86">
        <f t="shared" si="247"/>
        <v>0.11183105778774932</v>
      </c>
      <c r="IJ197" s="86">
        <f t="shared" si="247"/>
        <v>0.10781171716339084</v>
      </c>
      <c r="IK197" s="86">
        <f t="shared" si="247"/>
        <v>0.12211639197068216</v>
      </c>
      <c r="IL197" s="86">
        <f t="shared" si="247"/>
        <v>6.7426916392943487E-2</v>
      </c>
      <c r="IM197" s="86">
        <f t="shared" si="247"/>
        <v>9.1757616686228741E-2</v>
      </c>
      <c r="IN197" s="86">
        <f t="shared" si="247"/>
        <v>3.5712523160709511E-2</v>
      </c>
      <c r="IO197" s="86">
        <f t="shared" si="247"/>
        <v>4.6826200827653819E-2</v>
      </c>
      <c r="IP197" s="86">
        <f t="shared" si="247"/>
        <v>3.1556602173858132E-2</v>
      </c>
      <c r="IQ197" s="86">
        <f t="shared" si="247"/>
        <v>2.8974293339900887E-2</v>
      </c>
      <c r="IR197" s="86">
        <f t="shared" si="247"/>
        <v>3.8453415383955643E-2</v>
      </c>
      <c r="IS197" s="86">
        <f t="shared" si="247"/>
        <v>4.9562665442370722E-2</v>
      </c>
      <c r="IT197" s="86">
        <f t="shared" si="247"/>
        <v>7.9496818341903391E-2</v>
      </c>
      <c r="IU197" s="86">
        <f t="shared" si="247"/>
        <v>0.11426170388297888</v>
      </c>
      <c r="IV197" s="86">
        <f t="shared" si="247"/>
        <v>1.2338192035820977E-3</v>
      </c>
      <c r="IW197" s="86">
        <f t="shared" si="247"/>
        <v>1.12598353738409E-4</v>
      </c>
      <c r="IY197" s="86">
        <f t="shared" si="248"/>
        <v>0.11183105778859707</v>
      </c>
      <c r="IZ197" s="86">
        <f t="shared" si="248"/>
        <v>0.10781171717138187</v>
      </c>
      <c r="JA197" s="86">
        <f t="shared" si="248"/>
        <v>0.12211639197439135</v>
      </c>
      <c r="JB197" s="86">
        <f t="shared" si="248"/>
        <v>6.7426916393199379E-2</v>
      </c>
      <c r="JC197" s="86">
        <f t="shared" si="248"/>
        <v>9.1757616686763965E-2</v>
      </c>
      <c r="JD197" s="86">
        <f t="shared" si="248"/>
        <v>3.5712523160818244E-2</v>
      </c>
      <c r="JE197" s="86">
        <f t="shared" si="248"/>
        <v>4.6826200827716172E-2</v>
      </c>
      <c r="JF197" s="86">
        <f t="shared" si="248"/>
        <v>3.1556602173868104E-2</v>
      </c>
      <c r="JG197" s="86">
        <f t="shared" si="248"/>
        <v>2.8974293339907069E-2</v>
      </c>
      <c r="JH197" s="86">
        <f t="shared" si="248"/>
        <v>3.8453415383972372E-2</v>
      </c>
      <c r="JI197" s="86">
        <f t="shared" si="248"/>
        <v>4.9562665442434893E-2</v>
      </c>
      <c r="JJ197" s="86">
        <f t="shared" si="248"/>
        <v>7.9496818342057796E-2</v>
      </c>
      <c r="JK197" s="86">
        <f t="shared" si="248"/>
        <v>0.11426170388368596</v>
      </c>
      <c r="JL197" s="86">
        <f t="shared" si="248"/>
        <v>1.2338192035820977E-3</v>
      </c>
      <c r="JM197" s="86">
        <f t="shared" si="248"/>
        <v>1.12598353738409E-4</v>
      </c>
    </row>
    <row r="198" spans="2:273" x14ac:dyDescent="0.25">
      <c r="B198" s="2">
        <v>171</v>
      </c>
      <c r="C198" s="37">
        <v>45.107999999999997</v>
      </c>
      <c r="D198" s="37">
        <v>46.456000000000003</v>
      </c>
      <c r="E198" s="37">
        <v>46.106999999999999</v>
      </c>
      <c r="F198" s="37">
        <v>49.338999999999999</v>
      </c>
      <c r="G198" s="37">
        <v>52.482999999999997</v>
      </c>
      <c r="H198" s="37">
        <v>51.5</v>
      </c>
      <c r="I198" s="37">
        <v>54.526000000000003</v>
      </c>
      <c r="J198" s="37">
        <v>64.86</v>
      </c>
      <c r="K198" s="37">
        <v>47.054000000000002</v>
      </c>
      <c r="L198" s="37">
        <v>45.203000000000003</v>
      </c>
      <c r="M198" s="37">
        <v>45.863999999999997</v>
      </c>
      <c r="N198" s="37">
        <v>47.3</v>
      </c>
      <c r="O198" s="37">
        <v>52.932000000000002</v>
      </c>
      <c r="P198" s="37">
        <v>49.838999999999999</v>
      </c>
      <c r="Q198" s="37">
        <v>50.015999999999998</v>
      </c>
      <c r="S198" s="4">
        <f t="shared" si="249"/>
        <v>46.250407238802836</v>
      </c>
      <c r="T198" s="4">
        <f t="shared" si="249"/>
        <v>47.66085473073344</v>
      </c>
      <c r="U198" s="4">
        <f t="shared" si="249"/>
        <v>46.248213070965868</v>
      </c>
      <c r="V198" s="4">
        <f t="shared" si="249"/>
        <v>49.82843482356639</v>
      </c>
      <c r="W198" s="4">
        <f t="shared" si="249"/>
        <v>52.438386937100411</v>
      </c>
      <c r="X198" s="4">
        <f t="shared" si="249"/>
        <v>53.078733579706238</v>
      </c>
      <c r="Y198" s="4">
        <f t="shared" si="249"/>
        <v>53.925196741317656</v>
      </c>
      <c r="Z198" s="4">
        <f t="shared" si="249"/>
        <v>64.14490529113877</v>
      </c>
      <c r="AA198" s="4">
        <f t="shared" si="249"/>
        <v>46.515940667520653</v>
      </c>
      <c r="AB198" s="4">
        <f t="shared" si="249"/>
        <v>46.035354943051587</v>
      </c>
      <c r="AC198" s="4">
        <f t="shared" si="249"/>
        <v>47.607784359787395</v>
      </c>
      <c r="AD198" s="4">
        <f t="shared" si="249"/>
        <v>48.080332596655332</v>
      </c>
      <c r="AE198" s="4">
        <f t="shared" si="249"/>
        <v>53.06280061808183</v>
      </c>
      <c r="AF198" s="4">
        <f t="shared" si="249"/>
        <v>49.788542781667267</v>
      </c>
      <c r="AG198" s="4">
        <f t="shared" si="249"/>
        <v>52.089468125241375</v>
      </c>
      <c r="AI198" s="4">
        <f t="shared" si="250"/>
        <v>-1.1424072388028392</v>
      </c>
      <c r="AJ198" s="4">
        <f t="shared" si="250"/>
        <v>-1.2048547307334374</v>
      </c>
      <c r="AK198" s="4">
        <f t="shared" si="250"/>
        <v>-0.14121307096586833</v>
      </c>
      <c r="AL198" s="4">
        <f t="shared" si="250"/>
        <v>-0.48943482356639123</v>
      </c>
      <c r="AM198" s="4">
        <f t="shared" si="250"/>
        <v>4.4613062899585998E-2</v>
      </c>
      <c r="AN198" s="4">
        <f t="shared" si="250"/>
        <v>-1.5787335797062383</v>
      </c>
      <c r="AO198" s="4">
        <f t="shared" si="250"/>
        <v>0.60080325868234752</v>
      </c>
      <c r="AP198" s="4">
        <f t="shared" si="250"/>
        <v>0.71509470886122983</v>
      </c>
      <c r="AQ198" s="4">
        <f t="shared" si="250"/>
        <v>0.53805933247934945</v>
      </c>
      <c r="AR198" s="4">
        <f t="shared" si="250"/>
        <v>-0.83235494305158397</v>
      </c>
      <c r="AS198" s="4">
        <f t="shared" si="250"/>
        <v>-1.7437843597873979</v>
      </c>
      <c r="AT198" s="4">
        <f t="shared" si="250"/>
        <v>-0.7803325966553345</v>
      </c>
      <c r="AU198" s="4">
        <f t="shared" si="250"/>
        <v>-0.13080061808182819</v>
      </c>
      <c r="AV198" s="4">
        <f t="shared" si="250"/>
        <v>5.0457218332731202E-2</v>
      </c>
      <c r="AW198" s="4">
        <f t="shared" si="250"/>
        <v>-2.0734681252413765</v>
      </c>
      <c r="AY198" s="2">
        <f t="shared" si="242"/>
        <v>46.250407238802836</v>
      </c>
      <c r="AZ198" s="2">
        <f t="shared" si="242"/>
        <v>47.660853114279377</v>
      </c>
      <c r="BA198" s="2">
        <f t="shared" si="242"/>
        <v>46.248188594615428</v>
      </c>
      <c r="BB198" s="2">
        <f t="shared" si="242"/>
        <v>49.828434138092739</v>
      </c>
      <c r="BC198" s="2">
        <f t="shared" si="242"/>
        <v>52.438381779362082</v>
      </c>
      <c r="BD198" s="2">
        <f t="shared" si="242"/>
        <v>53.078733561284693</v>
      </c>
      <c r="BE198" s="2">
        <f t="shared" si="242"/>
        <v>53.925196664610191</v>
      </c>
      <c r="BF198" s="2">
        <f t="shared" si="242"/>
        <v>64.144905286123233</v>
      </c>
      <c r="BG198" s="2">
        <f t="shared" si="242"/>
        <v>46.515940664239636</v>
      </c>
      <c r="BH198" s="2">
        <f t="shared" si="242"/>
        <v>46.035354922752973</v>
      </c>
      <c r="BI198" s="2">
        <f t="shared" si="242"/>
        <v>47.607784185887361</v>
      </c>
      <c r="BJ198" s="2">
        <f t="shared" si="242"/>
        <v>48.080326666285544</v>
      </c>
      <c r="BK198" s="2">
        <f t="shared" si="242"/>
        <v>53.062736004378159</v>
      </c>
      <c r="BL198" s="2">
        <f t="shared" si="242"/>
        <v>49.788541203075781</v>
      </c>
      <c r="BM198" s="2">
        <f t="shared" si="242"/>
        <v>52.089363804125654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49.838999999999999</v>
      </c>
      <c r="DI198" s="2">
        <f t="shared" si="211"/>
        <v>50.015999999999998</v>
      </c>
      <c r="DK198" s="2">
        <f t="shared" si="251"/>
        <v>93.438597330123656</v>
      </c>
      <c r="DL198" s="2">
        <f t="shared" si="251"/>
        <v>93.375338125440422</v>
      </c>
      <c r="DM198" s="2">
        <f t="shared" si="251"/>
        <v>95.075926829268269</v>
      </c>
      <c r="DN198" s="2">
        <f t="shared" si="251"/>
        <v>104.98225430383567</v>
      </c>
      <c r="DO198" s="2">
        <f t="shared" si="251"/>
        <v>91.761542120075049</v>
      </c>
      <c r="DP198" s="2">
        <f t="shared" si="251"/>
        <v>92.863980112570346</v>
      </c>
      <c r="DQ198" s="2">
        <f t="shared" si="251"/>
        <v>109.08317058029689</v>
      </c>
      <c r="DR198" s="2">
        <f t="shared" si="251"/>
        <v>110.6254020862968</v>
      </c>
      <c r="DS198" s="2">
        <f t="shared" si="251"/>
        <v>96.917751820728284</v>
      </c>
      <c r="DT198" s="2">
        <f t="shared" si="251"/>
        <v>90.057657142857153</v>
      </c>
      <c r="DU198" s="2">
        <f t="shared" si="251"/>
        <v>71.918419155998109</v>
      </c>
      <c r="DV198" s="2">
        <f t="shared" si="251"/>
        <v>97.510859886201999</v>
      </c>
      <c r="DW198" s="2">
        <f t="shared" si="251"/>
        <v>90.292324105482038</v>
      </c>
      <c r="DX198" s="2">
        <f t="shared" si="251"/>
        <v>95.116049299719862</v>
      </c>
      <c r="DY198" s="2">
        <f t="shared" si="251"/>
        <v>72.548783870967739</v>
      </c>
      <c r="EA198" s="2">
        <f t="shared" si="240"/>
        <v>44.692212215443995</v>
      </c>
      <c r="EB198" s="2">
        <f t="shared" si="240"/>
        <v>46.300019047619053</v>
      </c>
      <c r="EC198" s="2">
        <f t="shared" si="240"/>
        <v>45.831516784731861</v>
      </c>
      <c r="ED198" s="2">
        <f t="shared" si="240"/>
        <v>49.669651466322904</v>
      </c>
      <c r="EE198" s="2">
        <f t="shared" si="240"/>
        <v>52.707323923767063</v>
      </c>
      <c r="EF198" s="2">
        <f t="shared" si="239"/>
        <v>49.686882352941197</v>
      </c>
      <c r="EG198" s="2">
        <f t="shared" si="239"/>
        <v>53.402862841016002</v>
      </c>
      <c r="EH198" s="2">
        <f t="shared" si="239"/>
        <v>63.800423717521639</v>
      </c>
      <c r="EI198" s="2">
        <f t="shared" si="239"/>
        <v>45.378484782073386</v>
      </c>
      <c r="EJ198" s="2">
        <f t="shared" si="239"/>
        <v>46.127943948934444</v>
      </c>
      <c r="EK198" s="2">
        <f t="shared" si="239"/>
        <v>50.920595743021991</v>
      </c>
      <c r="EL198" s="2">
        <f t="shared" si="179"/>
        <v>48.555117563654505</v>
      </c>
      <c r="EM198" s="2">
        <f t="shared" si="179"/>
        <v>50.778042857142864</v>
      </c>
      <c r="EN198" s="2">
        <f t="shared" si="179"/>
        <v>48.797503568233367</v>
      </c>
      <c r="EO198" s="2">
        <f t="shared" si="179"/>
        <v>53.589726400172559</v>
      </c>
      <c r="EQ198" s="2">
        <f t="shared" si="252"/>
        <v>46.572507092251101</v>
      </c>
      <c r="ER198" s="2">
        <f t="shared" si="252"/>
        <v>47.922319476082009</v>
      </c>
      <c r="ES198" s="2">
        <f t="shared" si="252"/>
        <v>46.335540806728261</v>
      </c>
      <c r="ET198" s="2">
        <f t="shared" si="252"/>
        <v>49.855444131018658</v>
      </c>
      <c r="EU198" s="2">
        <f t="shared" si="252"/>
        <v>52.386920874333867</v>
      </c>
      <c r="EV198" s="2">
        <f t="shared" si="252"/>
        <v>53.527169670724433</v>
      </c>
      <c r="EW198" s="2">
        <f t="shared" si="252"/>
        <v>53.998070361976076</v>
      </c>
      <c r="EX198" s="2">
        <f t="shared" si="252"/>
        <v>64.188829899639288</v>
      </c>
      <c r="EY198" s="2">
        <f t="shared" si="252"/>
        <v>46.659830720269099</v>
      </c>
      <c r="EZ198" s="2">
        <f t="shared" si="252"/>
        <v>46.021986078425385</v>
      </c>
      <c r="FA198" s="2">
        <f t="shared" si="252"/>
        <v>47.094349075985278</v>
      </c>
      <c r="FB198" s="2">
        <f t="shared" si="252"/>
        <v>47.989745440190312</v>
      </c>
      <c r="FC198" s="2">
        <f t="shared" si="252"/>
        <v>53.546285495761552</v>
      </c>
      <c r="FD198" s="2">
        <f t="shared" si="252"/>
        <v>50.019378511719822</v>
      </c>
      <c r="FE198" s="2">
        <f t="shared" si="252"/>
        <v>51.624883884669828</v>
      </c>
      <c r="FG198" s="2">
        <f t="shared" si="253"/>
        <v>0.9999896993902917</v>
      </c>
      <c r="FH198" s="2">
        <f t="shared" si="253"/>
        <v>0.99999137217896072</v>
      </c>
      <c r="FI198" s="2">
        <f t="shared" si="253"/>
        <v>0.99999048606039376</v>
      </c>
      <c r="FJ198" s="2">
        <f t="shared" si="253"/>
        <v>0.99999060097731107</v>
      </c>
      <c r="FK198" s="2">
        <f t="shared" si="253"/>
        <v>0.9999894517154182</v>
      </c>
      <c r="FL198" s="2">
        <f t="shared" si="253"/>
        <v>0.99999069149422171</v>
      </c>
      <c r="FM198" s="2">
        <f t="shared" si="253"/>
        <v>0.99998949292586881</v>
      </c>
      <c r="FN198" s="2">
        <f t="shared" si="253"/>
        <v>0.99998901440688193</v>
      </c>
      <c r="FO198" s="2">
        <f t="shared" si="253"/>
        <v>0.9999889234794247</v>
      </c>
      <c r="FP198" s="2">
        <f t="shared" si="253"/>
        <v>0.99998917188656178</v>
      </c>
      <c r="FQ198" s="2">
        <f t="shared" si="253"/>
        <v>0.99998921263765361</v>
      </c>
      <c r="FR198" s="2">
        <f t="shared" si="253"/>
        <v>0.9999892180416744</v>
      </c>
      <c r="FS198" s="2">
        <f t="shared" si="253"/>
        <v>0.99998934446068133</v>
      </c>
      <c r="FT198" s="2">
        <f t="shared" si="253"/>
        <v>0.99998893645887355</v>
      </c>
      <c r="FU198" s="2">
        <f t="shared" si="253"/>
        <v>0.99998750080390253</v>
      </c>
      <c r="FW198" s="2">
        <f t="shared" si="244"/>
        <v>0.82843011757612184</v>
      </c>
      <c r="FX198" s="2">
        <f t="shared" si="244"/>
        <v>0.83857951669339481</v>
      </c>
      <c r="FY198" s="2">
        <f t="shared" si="244"/>
        <v>0.82576084348501511</v>
      </c>
      <c r="FZ198" s="2">
        <f t="shared" si="244"/>
        <v>0.85182473495359512</v>
      </c>
      <c r="GA198" s="2">
        <f t="shared" si="244"/>
        <v>0.84067270860602306</v>
      </c>
      <c r="GB198" s="2">
        <f t="shared" si="244"/>
        <v>0.88312384294131097</v>
      </c>
      <c r="GC198" s="2">
        <f t="shared" si="244"/>
        <v>0.87658298677331559</v>
      </c>
      <c r="GD198" s="2">
        <f t="shared" si="244"/>
        <v>0.88558623492062982</v>
      </c>
      <c r="GE198" s="2">
        <f t="shared" si="244"/>
        <v>0.88725844639218066</v>
      </c>
      <c r="GF198" s="2">
        <f t="shared" si="244"/>
        <v>0.87831797347500751</v>
      </c>
      <c r="GG198" s="2">
        <f t="shared" si="244"/>
        <v>0.86587153327208111</v>
      </c>
      <c r="GH198" s="2">
        <f t="shared" si="244"/>
        <v>0.84071838071900362</v>
      </c>
      <c r="GI198" s="2">
        <f t="shared" si="244"/>
        <v>0.82517047797429488</v>
      </c>
      <c r="GJ198" s="2">
        <f t="shared" si="244"/>
        <v>0.81066003766348471</v>
      </c>
      <c r="GK198" s="2">
        <f t="shared" si="244"/>
        <v>0.7637251113940341</v>
      </c>
      <c r="GM198" s="86">
        <f t="shared" si="245"/>
        <v>4.6596514784424341E-186</v>
      </c>
      <c r="GN198" s="86">
        <f t="shared" si="245"/>
        <v>1.5822154319570483E-131</v>
      </c>
      <c r="GO198" s="86">
        <f t="shared" si="245"/>
        <v>1.6650625529392296E-203</v>
      </c>
      <c r="GP198" s="86">
        <f t="shared" si="245"/>
        <v>6.3401508501220296E-182</v>
      </c>
      <c r="GQ198" s="86">
        <f t="shared" si="245"/>
        <v>1.3045564383938845E-218</v>
      </c>
      <c r="GR198" s="86">
        <f t="shared" si="245"/>
        <v>3.9550955478337439E-126</v>
      </c>
      <c r="GS198" s="86">
        <f t="shared" si="245"/>
        <v>5.4084485479780611E-198</v>
      </c>
      <c r="GT198" s="86">
        <f t="shared" si="245"/>
        <v>2.8133467712603365E-249</v>
      </c>
      <c r="GU198" s="86">
        <f t="shared" si="245"/>
        <v>4.9113307180471208E-270</v>
      </c>
      <c r="GV198" s="86">
        <f t="shared" si="245"/>
        <v>4.4699844463627582E-243</v>
      </c>
      <c r="GW198" s="86">
        <f t="shared" si="245"/>
        <v>1.4709238124651697E-283</v>
      </c>
      <c r="GX198" s="86">
        <f t="shared" si="245"/>
        <v>9.9877312813526052E-297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4.7397480469848453E-132</v>
      </c>
      <c r="HD198" s="86">
        <f t="shared" si="181"/>
        <v>8.8022147818089296E-67</v>
      </c>
      <c r="HE198" s="86">
        <f t="shared" si="181"/>
        <v>2.2246934814508194E-120</v>
      </c>
      <c r="HF198" s="86">
        <f t="shared" si="181"/>
        <v>2.8406890424269942E-82</v>
      </c>
      <c r="HG198" s="86">
        <f t="shared" si="181"/>
        <v>9.459701800712674E-166</v>
      </c>
      <c r="HH198" s="86">
        <f t="shared" si="181"/>
        <v>2.4352425040033497E-95</v>
      </c>
      <c r="HI198" s="86">
        <f t="shared" si="241"/>
        <v>1.8824292386291893E-152</v>
      </c>
      <c r="HJ198" s="86">
        <f t="shared" si="241"/>
        <v>9.703542996593636E-201</v>
      </c>
      <c r="HK198" s="86">
        <f t="shared" si="241"/>
        <v>1.6117261837945555E-252</v>
      </c>
      <c r="HL198" s="86">
        <f t="shared" si="241"/>
        <v>2.1454718240914545E-218</v>
      </c>
      <c r="HM198" s="86">
        <f t="shared" si="241"/>
        <v>5.3139515885579722E-258</v>
      </c>
      <c r="HN198" s="86">
        <f t="shared" si="241"/>
        <v>4.0604369899371938E-234</v>
      </c>
      <c r="HO198" s="86">
        <f t="shared" si="226"/>
        <v>6.6756034206837296E-169</v>
      </c>
      <c r="HP198" s="86">
        <f t="shared" si="226"/>
        <v>5.7286245090270256E-295</v>
      </c>
      <c r="HQ198" s="86">
        <f t="shared" si="226"/>
        <v>0</v>
      </c>
      <c r="HS198" s="86">
        <f t="shared" si="246"/>
        <v>2.7729534191499652E-13</v>
      </c>
      <c r="HT198" s="86">
        <f t="shared" si="246"/>
        <v>2.8486144011951383E-12</v>
      </c>
      <c r="HU198" s="86">
        <f t="shared" si="246"/>
        <v>1.2722084593606099E-12</v>
      </c>
      <c r="HV198" s="86">
        <f t="shared" si="246"/>
        <v>7.8999479746438291E-14</v>
      </c>
      <c r="HW198" s="86">
        <f t="shared" si="246"/>
        <v>1.7331295614315553E-13</v>
      </c>
      <c r="HX198" s="86">
        <f t="shared" si="246"/>
        <v>3.3555951718341695E-14</v>
      </c>
      <c r="HY198" s="86">
        <f t="shared" si="246"/>
        <v>1.9542028134537011E-14</v>
      </c>
      <c r="HZ198" s="86">
        <f t="shared" si="246"/>
        <v>2.8963240583204676E-15</v>
      </c>
      <c r="IA198" s="86">
        <f t="shared" si="246"/>
        <v>1.7632026166811287E-15</v>
      </c>
      <c r="IB198" s="86">
        <f t="shared" si="246"/>
        <v>4.9177523798474827E-15</v>
      </c>
      <c r="IC198" s="86">
        <f t="shared" si="246"/>
        <v>1.9177749490814688E-14</v>
      </c>
      <c r="ID198" s="86">
        <f t="shared" si="246"/>
        <v>4.6559064322690291E-14</v>
      </c>
      <c r="IE198" s="86">
        <f t="shared" si="246"/>
        <v>2.2815634306367149E-13</v>
      </c>
      <c r="IF198" s="86">
        <f t="shared" si="246"/>
        <v>1.4977530932783724E-56</v>
      </c>
      <c r="IG198" s="86">
        <f t="shared" si="246"/>
        <v>1.014145431189886E-45</v>
      </c>
      <c r="II198" s="86">
        <f t="shared" si="247"/>
        <v>9.1258508129187774E-2</v>
      </c>
      <c r="IJ198" s="86">
        <f t="shared" si="247"/>
        <v>8.8509391000079041E-2</v>
      </c>
      <c r="IK198" s="86">
        <f t="shared" si="247"/>
        <v>0.10033892944060377</v>
      </c>
      <c r="IL198" s="86">
        <f t="shared" si="247"/>
        <v>5.3547592987412553E-2</v>
      </c>
      <c r="IM198" s="86">
        <f t="shared" si="247"/>
        <v>7.4254146143002298E-2</v>
      </c>
      <c r="IN198" s="86">
        <f t="shared" si="247"/>
        <v>2.7778691838358925E-2</v>
      </c>
      <c r="IO198" s="86">
        <f t="shared" si="247"/>
        <v>3.6990982972803906E-2</v>
      </c>
      <c r="IP198" s="86">
        <f t="shared" si="247"/>
        <v>2.4366112432759431E-2</v>
      </c>
      <c r="IQ198" s="86">
        <f t="shared" si="247"/>
        <v>2.2260778963175736E-2</v>
      </c>
      <c r="IR198" s="86">
        <f t="shared" si="247"/>
        <v>2.9919240213260333E-2</v>
      </c>
      <c r="IS198" s="86">
        <f t="shared" si="247"/>
        <v>3.885308794929257E-2</v>
      </c>
      <c r="IT198" s="86">
        <f t="shared" si="247"/>
        <v>6.339796769485459E-2</v>
      </c>
      <c r="IU198" s="86">
        <f t="shared" si="247"/>
        <v>9.3158167559371202E-2</v>
      </c>
      <c r="IV198" s="86">
        <f t="shared" si="247"/>
        <v>5.6184873698175437E-4</v>
      </c>
      <c r="IW198" s="86">
        <f t="shared" si="247"/>
        <v>2.8132059207518158E-5</v>
      </c>
      <c r="IY198" s="86">
        <f t="shared" si="248"/>
        <v>9.1258508129465066E-2</v>
      </c>
      <c r="IZ198" s="86">
        <f t="shared" si="248"/>
        <v>8.8509391002927651E-2</v>
      </c>
      <c r="JA198" s="86">
        <f t="shared" si="248"/>
        <v>0.10033892944187597</v>
      </c>
      <c r="JB198" s="86">
        <f t="shared" si="248"/>
        <v>5.3547592987491552E-2</v>
      </c>
      <c r="JC198" s="86">
        <f t="shared" si="248"/>
        <v>7.4254146143175617E-2</v>
      </c>
      <c r="JD198" s="86">
        <f t="shared" si="248"/>
        <v>2.7778691838392482E-2</v>
      </c>
      <c r="JE198" s="86">
        <f t="shared" si="248"/>
        <v>3.6990982972823445E-2</v>
      </c>
      <c r="JF198" s="86">
        <f t="shared" si="248"/>
        <v>2.4366112432762328E-2</v>
      </c>
      <c r="JG198" s="86">
        <f t="shared" si="248"/>
        <v>2.2260778963177498E-2</v>
      </c>
      <c r="JH198" s="86">
        <f t="shared" si="248"/>
        <v>2.9919240213265249E-2</v>
      </c>
      <c r="JI198" s="86">
        <f t="shared" si="248"/>
        <v>3.8853087949311749E-2</v>
      </c>
      <c r="JJ198" s="86">
        <f t="shared" si="248"/>
        <v>6.339796769490115E-2</v>
      </c>
      <c r="JK198" s="86">
        <f t="shared" si="248"/>
        <v>9.3158167559599353E-2</v>
      </c>
      <c r="JL198" s="86">
        <f t="shared" si="248"/>
        <v>5.6184873698175437E-4</v>
      </c>
      <c r="JM198" s="86">
        <f t="shared" si="248"/>
        <v>2.8132059207518158E-5</v>
      </c>
    </row>
    <row r="199" spans="2:273" x14ac:dyDescent="0.25">
      <c r="B199" s="2">
        <v>172</v>
      </c>
      <c r="C199" s="37">
        <v>45.4</v>
      </c>
      <c r="D199" s="37">
        <v>46.93</v>
      </c>
      <c r="E199" s="37">
        <v>46.195999999999998</v>
      </c>
      <c r="F199" s="37">
        <v>48.814</v>
      </c>
      <c r="G199" s="37">
        <v>52.671999999999997</v>
      </c>
      <c r="H199" s="37">
        <v>54.5</v>
      </c>
      <c r="I199" s="37">
        <v>54.14</v>
      </c>
      <c r="J199" s="37">
        <v>63.947000000000003</v>
      </c>
      <c r="K199" s="37">
        <v>45.661000000000001</v>
      </c>
      <c r="L199" s="37">
        <v>45.576000000000001</v>
      </c>
      <c r="M199" s="37">
        <v>44.762999999999998</v>
      </c>
      <c r="N199" s="37">
        <v>46.966999999999999</v>
      </c>
      <c r="O199" s="37">
        <v>52.558999999999997</v>
      </c>
      <c r="P199" s="37">
        <v>50.613</v>
      </c>
      <c r="Q199" s="37">
        <v>51.671999999999997</v>
      </c>
      <c r="S199" s="4">
        <f t="shared" si="249"/>
        <v>46.13448790138159</v>
      </c>
      <c r="T199" s="4">
        <f t="shared" si="249"/>
        <v>47.549626761774306</v>
      </c>
      <c r="U199" s="4">
        <f t="shared" si="249"/>
        <v>46.100942231543705</v>
      </c>
      <c r="V199" s="4">
        <f t="shared" si="249"/>
        <v>49.687540046188985</v>
      </c>
      <c r="W199" s="4">
        <f t="shared" si="249"/>
        <v>52.298373177760062</v>
      </c>
      <c r="X199" s="4">
        <f t="shared" si="249"/>
        <v>52.979557623427738</v>
      </c>
      <c r="Y199" s="4">
        <f t="shared" si="249"/>
        <v>53.821784596463345</v>
      </c>
      <c r="Z199" s="4">
        <f t="shared" si="249"/>
        <v>64.052806752974632</v>
      </c>
      <c r="AA199" s="4">
        <f t="shared" si="249"/>
        <v>46.361928355086185</v>
      </c>
      <c r="AB199" s="4">
        <f t="shared" si="249"/>
        <v>45.825805707484562</v>
      </c>
      <c r="AC199" s="4">
        <f t="shared" si="249"/>
        <v>47.385735580979315</v>
      </c>
      <c r="AD199" s="4">
        <f t="shared" si="249"/>
        <v>47.879646372638831</v>
      </c>
      <c r="AE199" s="4">
        <f t="shared" si="249"/>
        <v>52.981034791071629</v>
      </c>
      <c r="AF199" s="4">
        <f t="shared" si="249"/>
        <v>49.650325903276112</v>
      </c>
      <c r="AG199" s="4">
        <f t="shared" si="249"/>
        <v>51.910322137582376</v>
      </c>
      <c r="AI199" s="4">
        <f t="shared" si="250"/>
        <v>-0.73448790138159126</v>
      </c>
      <c r="AJ199" s="4">
        <f t="shared" si="250"/>
        <v>-0.61962676177430609</v>
      </c>
      <c r="AK199" s="4">
        <f t="shared" si="250"/>
        <v>9.505776845629299E-2</v>
      </c>
      <c r="AL199" s="4">
        <f t="shared" si="250"/>
        <v>-0.87354004618898529</v>
      </c>
      <c r="AM199" s="4">
        <f t="shared" si="250"/>
        <v>0.3736268222399346</v>
      </c>
      <c r="AN199" s="4">
        <f t="shared" si="250"/>
        <v>1.5204423765722623</v>
      </c>
      <c r="AO199" s="4">
        <f t="shared" si="250"/>
        <v>0.31821540353665512</v>
      </c>
      <c r="AP199" s="4">
        <f t="shared" si="250"/>
        <v>-0.1058067529746296</v>
      </c>
      <c r="AQ199" s="4">
        <f t="shared" si="250"/>
        <v>-0.70092835508618379</v>
      </c>
      <c r="AR199" s="4">
        <f t="shared" si="250"/>
        <v>-0.24980570748456188</v>
      </c>
      <c r="AS199" s="4">
        <f t="shared" si="250"/>
        <v>-2.6227355809793167</v>
      </c>
      <c r="AT199" s="4">
        <f t="shared" si="250"/>
        <v>-0.9126463726388323</v>
      </c>
      <c r="AU199" s="4">
        <f t="shared" si="250"/>
        <v>-0.42203479107163133</v>
      </c>
      <c r="AV199" s="4">
        <f t="shared" si="250"/>
        <v>0.96267409672388737</v>
      </c>
      <c r="AW199" s="4">
        <f t="shared" si="250"/>
        <v>-0.23832213758237941</v>
      </c>
      <c r="AY199" s="2">
        <f t="shared" si="242"/>
        <v>46.13448790138159</v>
      </c>
      <c r="AZ199" s="2">
        <f t="shared" si="242"/>
        <v>47.54962632724493</v>
      </c>
      <c r="BA199" s="2">
        <f t="shared" si="242"/>
        <v>46.100935554069764</v>
      </c>
      <c r="BB199" s="2">
        <f t="shared" si="242"/>
        <v>49.687539904858276</v>
      </c>
      <c r="BC199" s="2">
        <f t="shared" si="242"/>
        <v>52.298371938548684</v>
      </c>
      <c r="BD199" s="2">
        <f t="shared" si="242"/>
        <v>52.979557620258291</v>
      </c>
      <c r="BE199" s="2">
        <f t="shared" si="242"/>
        <v>53.821784581516567</v>
      </c>
      <c r="BF199" s="2">
        <f t="shared" si="242"/>
        <v>64.052806752161061</v>
      </c>
      <c r="BG199" s="2">
        <f t="shared" si="242"/>
        <v>46.361928354574843</v>
      </c>
      <c r="BH199" s="2">
        <f t="shared" si="242"/>
        <v>45.825805703974112</v>
      </c>
      <c r="BI199" s="2">
        <f t="shared" si="242"/>
        <v>47.385735548851272</v>
      </c>
      <c r="BJ199" s="2">
        <f t="shared" si="242"/>
        <v>47.87964510056058</v>
      </c>
      <c r="BK199" s="2">
        <f t="shared" si="242"/>
        <v>52.981018180953647</v>
      </c>
      <c r="BL199" s="2">
        <f t="shared" si="242"/>
        <v>49.650325692145223</v>
      </c>
      <c r="BM199" s="2">
        <f t="shared" si="242"/>
        <v>51.910306325875609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50.613</v>
      </c>
      <c r="DI199" s="2">
        <f t="shared" si="211"/>
        <v>51.671999999999997</v>
      </c>
      <c r="DK199" s="2">
        <f t="shared" si="251"/>
        <v>93.605794507057666</v>
      </c>
      <c r="DL199" s="2">
        <f t="shared" si="251"/>
        <v>93.527633333333313</v>
      </c>
      <c r="DM199" s="2">
        <f t="shared" si="251"/>
        <v>95.237857142857123</v>
      </c>
      <c r="DN199" s="2">
        <f t="shared" si="251"/>
        <v>105.16983207490182</v>
      </c>
      <c r="DO199" s="2">
        <f t="shared" si="251"/>
        <v>91.838838086303952</v>
      </c>
      <c r="DP199" s="2">
        <f t="shared" si="251"/>
        <v>92.945878611632267</v>
      </c>
      <c r="DQ199" s="2">
        <f t="shared" si="251"/>
        <v>109.31167746288799</v>
      </c>
      <c r="DR199" s="2">
        <f t="shared" si="251"/>
        <v>110.8011522048364</v>
      </c>
      <c r="DS199" s="2">
        <f t="shared" si="251"/>
        <v>97.069012044817924</v>
      </c>
      <c r="DT199" s="2">
        <f t="shared" si="251"/>
        <v>90.146328571428569</v>
      </c>
      <c r="DU199" s="2">
        <f t="shared" si="251"/>
        <v>71.869906116642966</v>
      </c>
      <c r="DV199" s="2">
        <f t="shared" si="251"/>
        <v>97.64026884779517</v>
      </c>
      <c r="DW199" s="2">
        <f t="shared" si="251"/>
        <v>90.371050552576904</v>
      </c>
      <c r="DX199" s="2">
        <f t="shared" si="251"/>
        <v>95.260044817927138</v>
      </c>
      <c r="DY199" s="2">
        <f t="shared" si="251"/>
        <v>72.538419354838709</v>
      </c>
      <c r="EA199" s="2">
        <f t="shared" si="240"/>
        <v>44.527308541481844</v>
      </c>
      <c r="EB199" s="2">
        <f t="shared" si="240"/>
        <v>46.147779761904765</v>
      </c>
      <c r="EC199" s="2">
        <f t="shared" si="240"/>
        <v>45.671095657148427</v>
      </c>
      <c r="ED199" s="2">
        <f t="shared" si="240"/>
        <v>49.524157186593612</v>
      </c>
      <c r="EE199" s="2">
        <f t="shared" si="240"/>
        <v>52.575408389154347</v>
      </c>
      <c r="EF199" s="2">
        <f t="shared" si="239"/>
        <v>49.50085294117649</v>
      </c>
      <c r="EG199" s="2">
        <f t="shared" si="239"/>
        <v>53.28596346817185</v>
      </c>
      <c r="EH199" s="2">
        <f t="shared" si="239"/>
        <v>63.69977526093713</v>
      </c>
      <c r="EI199" s="2">
        <f t="shared" si="239"/>
        <v>45.196463826643686</v>
      </c>
      <c r="EJ199" s="2">
        <f t="shared" si="239"/>
        <v>45.9208159536606</v>
      </c>
      <c r="EK199" s="2">
        <f t="shared" si="239"/>
        <v>50.787308163106189</v>
      </c>
      <c r="EL199" s="2">
        <f t="shared" si="179"/>
        <v>48.368665322016959</v>
      </c>
      <c r="EM199" s="2">
        <f t="shared" si="179"/>
        <v>50.623577142857144</v>
      </c>
      <c r="EN199" s="2">
        <f t="shared" si="179"/>
        <v>48.625988307013721</v>
      </c>
      <c r="EO199" s="2">
        <f t="shared" si="179"/>
        <v>53.46494039830327</v>
      </c>
      <c r="EQ199" s="2">
        <f t="shared" si="252"/>
        <v>46.437503238786434</v>
      </c>
      <c r="ER199" s="2">
        <f t="shared" si="252"/>
        <v>47.795289908883831</v>
      </c>
      <c r="ES199" s="2">
        <f t="shared" si="252"/>
        <v>46.183140359775471</v>
      </c>
      <c r="ET199" s="2">
        <f t="shared" si="252"/>
        <v>49.71290703257462</v>
      </c>
      <c r="EU199" s="2">
        <f t="shared" si="252"/>
        <v>52.250043858742899</v>
      </c>
      <c r="EV199" s="2">
        <f t="shared" si="252"/>
        <v>53.39902107434709</v>
      </c>
      <c r="EW199" s="2">
        <f t="shared" si="252"/>
        <v>53.889980893548064</v>
      </c>
      <c r="EX199" s="2">
        <f t="shared" si="252"/>
        <v>64.093876130606546</v>
      </c>
      <c r="EY199" s="2">
        <f t="shared" si="252"/>
        <v>46.496405540531612</v>
      </c>
      <c r="EZ199" s="2">
        <f t="shared" si="252"/>
        <v>45.813309249467693</v>
      </c>
      <c r="FA199" s="2">
        <f t="shared" si="252"/>
        <v>46.904939245579094</v>
      </c>
      <c r="FB199" s="2">
        <f t="shared" si="252"/>
        <v>47.794579757192956</v>
      </c>
      <c r="FC199" s="2">
        <f t="shared" si="252"/>
        <v>53.436081975397826</v>
      </c>
      <c r="FD199" s="2">
        <f t="shared" si="252"/>
        <v>49.867950799656668</v>
      </c>
      <c r="FE199" s="2">
        <f t="shared" si="252"/>
        <v>51.471387102492983</v>
      </c>
      <c r="FG199" s="2">
        <f t="shared" si="253"/>
        <v>0.99999060572377962</v>
      </c>
      <c r="FH199" s="2">
        <f t="shared" si="253"/>
        <v>0.99999213132771858</v>
      </c>
      <c r="FI199" s="2">
        <f t="shared" si="253"/>
        <v>0.99999132317669059</v>
      </c>
      <c r="FJ199" s="2">
        <f t="shared" si="253"/>
        <v>0.9999914279823392</v>
      </c>
      <c r="FK199" s="2">
        <f t="shared" si="253"/>
        <v>0.99999037984119599</v>
      </c>
      <c r="FL199" s="2">
        <f t="shared" si="253"/>
        <v>0.99999151053487867</v>
      </c>
      <c r="FM199" s="2">
        <f t="shared" si="253"/>
        <v>0.99999041742564321</v>
      </c>
      <c r="FN199" s="2">
        <f t="shared" si="253"/>
        <v>0.99998998101031511</v>
      </c>
      <c r="FO199" s="2">
        <f t="shared" si="253"/>
        <v>0.9999898980833275</v>
      </c>
      <c r="FP199" s="2">
        <f t="shared" si="253"/>
        <v>0.99999012463376569</v>
      </c>
      <c r="FQ199" s="2">
        <f t="shared" si="253"/>
        <v>0.99999016179927391</v>
      </c>
      <c r="FR199" s="2">
        <f t="shared" si="253"/>
        <v>0.99999016672780872</v>
      </c>
      <c r="FS199" s="2">
        <f t="shared" si="253"/>
        <v>0.99999028202353091</v>
      </c>
      <c r="FT199" s="2">
        <f t="shared" si="253"/>
        <v>0.99998990992074865</v>
      </c>
      <c r="FU199" s="2">
        <f t="shared" si="253"/>
        <v>0.99998860058513894</v>
      </c>
      <c r="FW199" s="2">
        <f t="shared" si="244"/>
        <v>0.84112803020199645</v>
      </c>
      <c r="FX199" s="2">
        <f t="shared" si="244"/>
        <v>0.85066167960753236</v>
      </c>
      <c r="FY199" s="2">
        <f t="shared" si="244"/>
        <v>0.83861782513679561</v>
      </c>
      <c r="FZ199" s="2">
        <f t="shared" si="244"/>
        <v>0.86307738006402168</v>
      </c>
      <c r="GA199" s="2">
        <f t="shared" si="244"/>
        <v>0.85262573238615713</v>
      </c>
      <c r="GB199" s="2">
        <f t="shared" si="244"/>
        <v>0.89230011000642606</v>
      </c>
      <c r="GC199" s="2">
        <f t="shared" si="244"/>
        <v>0.88620662299778219</v>
      </c>
      <c r="GD199" s="2">
        <f t="shared" si="244"/>
        <v>0.8945922481975862</v>
      </c>
      <c r="GE199" s="2">
        <f t="shared" si="244"/>
        <v>0.89614826828451366</v>
      </c>
      <c r="GF199" s="2">
        <f t="shared" si="244"/>
        <v>0.88782363422862498</v>
      </c>
      <c r="GG199" s="2">
        <f t="shared" si="244"/>
        <v>0.87621246237779138</v>
      </c>
      <c r="GH199" s="2">
        <f t="shared" si="244"/>
        <v>0.85266857858587064</v>
      </c>
      <c r="GI199" s="2">
        <f t="shared" si="244"/>
        <v>0.83806247932948519</v>
      </c>
      <c r="GJ199" s="2">
        <f t="shared" si="244"/>
        <v>0.82439433547358376</v>
      </c>
      <c r="GK199" s="2">
        <f t="shared" si="244"/>
        <v>0.77993976995491188</v>
      </c>
      <c r="GM199" s="86">
        <f t="shared" si="245"/>
        <v>1.6287351449179641E-189</v>
      </c>
      <c r="GN199" s="86">
        <f t="shared" si="245"/>
        <v>5.5017544409398456E-134</v>
      </c>
      <c r="GO199" s="86">
        <f t="shared" si="245"/>
        <v>2.582840516320494E-207</v>
      </c>
      <c r="GP199" s="86">
        <f t="shared" si="245"/>
        <v>2.4271439274479063E-185</v>
      </c>
      <c r="GQ199" s="86">
        <f t="shared" si="245"/>
        <v>1.0256988826938875E-222</v>
      </c>
      <c r="GR199" s="86">
        <f t="shared" si="245"/>
        <v>1.8485200166645013E-128</v>
      </c>
      <c r="GS199" s="86">
        <f t="shared" si="245"/>
        <v>1.1107970426183163E-201</v>
      </c>
      <c r="GT199" s="86">
        <f t="shared" si="245"/>
        <v>6.2373325224537158E-254</v>
      </c>
      <c r="GU199" s="86">
        <f t="shared" si="245"/>
        <v>4.8204643160969389E-275</v>
      </c>
      <c r="GV199" s="86">
        <f t="shared" si="245"/>
        <v>1.4481352195658512E-247</v>
      </c>
      <c r="GW199" s="86">
        <f t="shared" si="245"/>
        <v>7.9889543330331592E-289</v>
      </c>
      <c r="GX199" s="86">
        <f t="shared" si="245"/>
        <v>2.9358420528511201E-302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3.6978771958248292E-135</v>
      </c>
      <c r="HD199" s="86">
        <f t="shared" si="181"/>
        <v>2.3872286306941279E-68</v>
      </c>
      <c r="HE199" s="86">
        <f t="shared" si="181"/>
        <v>3.181319003826878E-123</v>
      </c>
      <c r="HF199" s="86">
        <f t="shared" si="181"/>
        <v>3.382233806652772E-84</v>
      </c>
      <c r="HG199" s="86">
        <f t="shared" si="181"/>
        <v>1.1759666487105412E-169</v>
      </c>
      <c r="HH199" s="86">
        <f t="shared" si="181"/>
        <v>1.5202704974737621E-97</v>
      </c>
      <c r="HI199" s="86">
        <f t="shared" si="241"/>
        <v>5.4273090812134008E-156</v>
      </c>
      <c r="HJ199" s="86">
        <f t="shared" si="241"/>
        <v>2.0855736230408361E-205</v>
      </c>
      <c r="HK199" s="86">
        <f t="shared" si="241"/>
        <v>2.3129687056673784E-258</v>
      </c>
      <c r="HL199" s="86">
        <f t="shared" si="241"/>
        <v>1.8529784569090988E-223</v>
      </c>
      <c r="HM199" s="86">
        <f t="shared" si="241"/>
        <v>4.9774700465728231E-264</v>
      </c>
      <c r="HN199" s="86">
        <f t="shared" si="241"/>
        <v>1.2414046857131871E-239</v>
      </c>
      <c r="HO199" s="86">
        <f t="shared" si="226"/>
        <v>6.6917475085356152E-173</v>
      </c>
      <c r="HP199" s="86">
        <f t="shared" si="226"/>
        <v>6.8306481982106457E-302</v>
      </c>
      <c r="HQ199" s="86">
        <f t="shared" si="226"/>
        <v>0</v>
      </c>
      <c r="HS199" s="86">
        <f t="shared" si="246"/>
        <v>8.8671401532116426E-14</v>
      </c>
      <c r="HT199" s="86">
        <f t="shared" si="246"/>
        <v>9.9435379974363972E-13</v>
      </c>
      <c r="HU199" s="86">
        <f t="shared" si="246"/>
        <v>4.2688451093150589E-13</v>
      </c>
      <c r="HV199" s="86">
        <f t="shared" si="246"/>
        <v>2.3810371993743233E-14</v>
      </c>
      <c r="HW199" s="86">
        <f t="shared" si="246"/>
        <v>5.486269998752672E-14</v>
      </c>
      <c r="HX199" s="86">
        <f t="shared" si="246"/>
        <v>1.011690180407786E-14</v>
      </c>
      <c r="HY199" s="86">
        <f t="shared" si="246"/>
        <v>5.989426243069191E-15</v>
      </c>
      <c r="HZ199" s="86">
        <f t="shared" si="246"/>
        <v>8.2137996016046689E-16</v>
      </c>
      <c r="IA199" s="86">
        <f t="shared" si="246"/>
        <v>4.9078319528872514E-16</v>
      </c>
      <c r="IB199" s="86">
        <f t="shared" si="246"/>
        <v>1.4116249307804806E-15</v>
      </c>
      <c r="IC199" s="86">
        <f t="shared" si="246"/>
        <v>5.5943070923837283E-15</v>
      </c>
      <c r="ID199" s="86">
        <f t="shared" si="246"/>
        <v>1.3699076908080859E-14</v>
      </c>
      <c r="IE199" s="86">
        <f t="shared" si="246"/>
        <v>7.1941292600370507E-14</v>
      </c>
      <c r="IF199" s="86">
        <f t="shared" si="246"/>
        <v>5.2236067897544545E-59</v>
      </c>
      <c r="IG199" s="86">
        <f t="shared" si="246"/>
        <v>8.7140876524209628E-48</v>
      </c>
      <c r="II199" s="86">
        <f t="shared" si="247"/>
        <v>7.3843724036460348E-2</v>
      </c>
      <c r="IJ199" s="86">
        <f t="shared" si="247"/>
        <v>7.2094021110399004E-2</v>
      </c>
      <c r="IK199" s="86">
        <f t="shared" si="247"/>
        <v>8.1774410083915811E-2</v>
      </c>
      <c r="IL199" s="86">
        <f t="shared" si="247"/>
        <v>4.21395565943515E-2</v>
      </c>
      <c r="IM199" s="86">
        <f t="shared" si="247"/>
        <v>5.95796161380545E-2</v>
      </c>
      <c r="IN199" s="86">
        <f t="shared" si="247"/>
        <v>2.1413694136820115E-2</v>
      </c>
      <c r="IO199" s="86">
        <f t="shared" si="247"/>
        <v>2.8972657242767794E-2</v>
      </c>
      <c r="IP199" s="86">
        <f t="shared" si="247"/>
        <v>1.8641115188409045E-2</v>
      </c>
      <c r="IQ199" s="86">
        <f t="shared" si="247"/>
        <v>1.6943060970550292E-2</v>
      </c>
      <c r="IR199" s="86">
        <f t="shared" si="247"/>
        <v>2.3066754954395099E-2</v>
      </c>
      <c r="IS199" s="86">
        <f t="shared" si="247"/>
        <v>3.0176969869772217E-2</v>
      </c>
      <c r="IT199" s="86">
        <f t="shared" si="247"/>
        <v>5.0093124465551399E-2</v>
      </c>
      <c r="IU199" s="86">
        <f t="shared" si="247"/>
        <v>7.5302346355797967E-2</v>
      </c>
      <c r="IV199" s="86">
        <f t="shared" si="247"/>
        <v>2.4460240812295835E-4</v>
      </c>
      <c r="IW199" s="86">
        <f t="shared" si="247"/>
        <v>6.3237958352796875E-6</v>
      </c>
      <c r="IY199" s="86">
        <f t="shared" si="248"/>
        <v>7.3843724036549013E-2</v>
      </c>
      <c r="IZ199" s="86">
        <f t="shared" si="248"/>
        <v>7.2094021111393361E-2</v>
      </c>
      <c r="JA199" s="86">
        <f t="shared" si="248"/>
        <v>8.1774410084342691E-2</v>
      </c>
      <c r="JB199" s="86">
        <f t="shared" si="248"/>
        <v>4.2139556594375308E-2</v>
      </c>
      <c r="JC199" s="86">
        <f t="shared" si="248"/>
        <v>5.9579616138109366E-2</v>
      </c>
      <c r="JD199" s="86">
        <f t="shared" si="248"/>
        <v>2.1413694136830232E-2</v>
      </c>
      <c r="JE199" s="86">
        <f t="shared" si="248"/>
        <v>2.8972657242773783E-2</v>
      </c>
      <c r="JF199" s="86">
        <f t="shared" si="248"/>
        <v>1.8641115188409867E-2</v>
      </c>
      <c r="JG199" s="86">
        <f t="shared" si="248"/>
        <v>1.6943060970550781E-2</v>
      </c>
      <c r="JH199" s="86">
        <f t="shared" si="248"/>
        <v>2.3066754954396512E-2</v>
      </c>
      <c r="JI199" s="86">
        <f t="shared" si="248"/>
        <v>3.017696986977781E-2</v>
      </c>
      <c r="JJ199" s="86">
        <f t="shared" si="248"/>
        <v>5.0093124465565096E-2</v>
      </c>
      <c r="JK199" s="86">
        <f t="shared" si="248"/>
        <v>7.5302346355869909E-2</v>
      </c>
      <c r="JL199" s="86">
        <f t="shared" si="248"/>
        <v>2.4460240812295835E-4</v>
      </c>
      <c r="JM199" s="86">
        <f t="shared" si="248"/>
        <v>6.3237958352796875E-6</v>
      </c>
    </row>
    <row r="200" spans="2:273" x14ac:dyDescent="0.25">
      <c r="B200" s="2">
        <v>173</v>
      </c>
      <c r="C200" s="37">
        <v>46.908000000000001</v>
      </c>
      <c r="D200" s="37">
        <v>45.807000000000002</v>
      </c>
      <c r="E200" s="37">
        <v>45.695999999999998</v>
      </c>
      <c r="F200" s="37">
        <v>50.152999999999999</v>
      </c>
      <c r="G200" s="37">
        <v>50.792999999999999</v>
      </c>
      <c r="H200" s="37">
        <v>52.2</v>
      </c>
      <c r="I200" s="37">
        <v>53.895000000000003</v>
      </c>
      <c r="J200" s="37">
        <v>64.912000000000006</v>
      </c>
      <c r="K200" s="37">
        <v>46.036000000000001</v>
      </c>
      <c r="L200" s="37">
        <v>43.948999999999998</v>
      </c>
      <c r="M200" s="37">
        <v>45.61</v>
      </c>
      <c r="N200" s="37">
        <v>47.35</v>
      </c>
      <c r="O200" s="37">
        <v>52.948999999999998</v>
      </c>
      <c r="P200" s="37">
        <v>49.274000000000001</v>
      </c>
      <c r="Q200" s="37">
        <v>51.786999999999999</v>
      </c>
      <c r="S200" s="4">
        <f t="shared" si="249"/>
        <v>46.017831390443021</v>
      </c>
      <c r="T200" s="4">
        <f t="shared" si="249"/>
        <v>47.437747801600651</v>
      </c>
      <c r="U200" s="4">
        <f t="shared" si="249"/>
        <v>45.953489406440674</v>
      </c>
      <c r="V200" s="4">
        <f t="shared" si="249"/>
        <v>49.546576260145677</v>
      </c>
      <c r="W200" s="4">
        <f t="shared" si="249"/>
        <v>52.158494834617763</v>
      </c>
      <c r="X200" s="4">
        <f t="shared" si="249"/>
        <v>52.878916534387841</v>
      </c>
      <c r="Y200" s="4">
        <f t="shared" si="249"/>
        <v>53.718141134387309</v>
      </c>
      <c r="Z200" s="4">
        <f t="shared" si="249"/>
        <v>63.96056192365959</v>
      </c>
      <c r="AA200" s="4">
        <f t="shared" si="249"/>
        <v>46.207425811273666</v>
      </c>
      <c r="AB200" s="4">
        <f t="shared" si="249"/>
        <v>45.616301663749795</v>
      </c>
      <c r="AC200" s="4">
        <f t="shared" si="249"/>
        <v>47.165253888317594</v>
      </c>
      <c r="AD200" s="4">
        <f t="shared" si="249"/>
        <v>47.679196983821804</v>
      </c>
      <c r="AE200" s="4">
        <f t="shared" si="249"/>
        <v>52.898225721593775</v>
      </c>
      <c r="AF200" s="4">
        <f t="shared" si="249"/>
        <v>49.511660361815736</v>
      </c>
      <c r="AG200" s="4">
        <f t="shared" si="249"/>
        <v>51.731968735661091</v>
      </c>
      <c r="AI200" s="4">
        <f t="shared" si="250"/>
        <v>0.89016860955698007</v>
      </c>
      <c r="AJ200" s="4">
        <f t="shared" si="250"/>
        <v>-1.6307478016006485</v>
      </c>
      <c r="AK200" s="4">
        <f t="shared" si="250"/>
        <v>-0.25748940644067631</v>
      </c>
      <c r="AL200" s="4">
        <f t="shared" si="250"/>
        <v>0.6064237398543213</v>
      </c>
      <c r="AM200" s="4">
        <f t="shared" si="250"/>
        <v>-1.3654948346177633</v>
      </c>
      <c r="AN200" s="4">
        <f t="shared" si="250"/>
        <v>-0.67891653438783806</v>
      </c>
      <c r="AO200" s="4">
        <f t="shared" si="250"/>
        <v>0.17685886561269371</v>
      </c>
      <c r="AP200" s="4">
        <f t="shared" si="250"/>
        <v>0.95143807634041622</v>
      </c>
      <c r="AQ200" s="4">
        <f t="shared" si="250"/>
        <v>-0.17142581127366441</v>
      </c>
      <c r="AR200" s="4">
        <f t="shared" si="250"/>
        <v>-1.6673016637497966</v>
      </c>
      <c r="AS200" s="4">
        <f t="shared" si="250"/>
        <v>-1.5552538883175941</v>
      </c>
      <c r="AT200" s="4">
        <f t="shared" si="250"/>
        <v>-0.32919698382180229</v>
      </c>
      <c r="AU200" s="4">
        <f t="shared" si="250"/>
        <v>5.0774278406223061E-2</v>
      </c>
      <c r="AV200" s="4">
        <f t="shared" si="250"/>
        <v>-0.23766036181573469</v>
      </c>
      <c r="AW200" s="4">
        <f t="shared" si="250"/>
        <v>5.5031264338907704E-2</v>
      </c>
      <c r="AY200" s="2">
        <f t="shared" si="242"/>
        <v>46.017831390443021</v>
      </c>
      <c r="AZ200" s="2">
        <f t="shared" si="242"/>
        <v>47.437747692492373</v>
      </c>
      <c r="BA200" s="2">
        <f t="shared" si="242"/>
        <v>45.953487709834782</v>
      </c>
      <c r="BB200" s="2">
        <f t="shared" si="242"/>
        <v>49.546576233189938</v>
      </c>
      <c r="BC200" s="2">
        <f t="shared" si="242"/>
        <v>52.158494557996846</v>
      </c>
      <c r="BD200" s="2">
        <f t="shared" si="242"/>
        <v>52.878916533882361</v>
      </c>
      <c r="BE200" s="2">
        <f t="shared" si="242"/>
        <v>53.718141131678443</v>
      </c>
      <c r="BF200" s="2">
        <f t="shared" si="242"/>
        <v>63.960561923537469</v>
      </c>
      <c r="BG200" s="2">
        <f t="shared" si="242"/>
        <v>46.207425811200004</v>
      </c>
      <c r="BH200" s="2">
        <f t="shared" si="242"/>
        <v>45.616301663187848</v>
      </c>
      <c r="BI200" s="2">
        <f t="shared" si="242"/>
        <v>47.165253882830221</v>
      </c>
      <c r="BJ200" s="2">
        <f t="shared" si="242"/>
        <v>47.679196731829535</v>
      </c>
      <c r="BK200" s="2">
        <f t="shared" si="242"/>
        <v>52.898221758971594</v>
      </c>
      <c r="BL200" s="2">
        <f t="shared" si="242"/>
        <v>49.511660336711536</v>
      </c>
      <c r="BM200" s="2">
        <f t="shared" si="242"/>
        <v>51.731966637834631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49.274000000000001</v>
      </c>
      <c r="DI200" s="2">
        <f t="shared" si="211"/>
        <v>51.786999999999999</v>
      </c>
      <c r="DK200" s="2">
        <f t="shared" si="251"/>
        <v>93.772991683991691</v>
      </c>
      <c r="DL200" s="2">
        <f t="shared" si="251"/>
        <v>93.67992854122619</v>
      </c>
      <c r="DM200" s="2">
        <f t="shared" si="251"/>
        <v>95.399787456445978</v>
      </c>
      <c r="DN200" s="2">
        <f t="shared" si="251"/>
        <v>105.35740984596796</v>
      </c>
      <c r="DO200" s="2">
        <f t="shared" si="251"/>
        <v>91.91613405253284</v>
      </c>
      <c r="DP200" s="2">
        <f t="shared" si="251"/>
        <v>93.027777110694174</v>
      </c>
      <c r="DQ200" s="2">
        <f t="shared" si="251"/>
        <v>109.54018434547908</v>
      </c>
      <c r="DR200" s="2">
        <f t="shared" si="251"/>
        <v>110.97690232337598</v>
      </c>
      <c r="DS200" s="2">
        <f t="shared" si="251"/>
        <v>97.220272268907564</v>
      </c>
      <c r="DT200" s="2">
        <f t="shared" si="251"/>
        <v>90.234999999999999</v>
      </c>
      <c r="DU200" s="2">
        <f t="shared" si="251"/>
        <v>71.821393077287823</v>
      </c>
      <c r="DV200" s="2">
        <f t="shared" si="251"/>
        <v>97.769677809388341</v>
      </c>
      <c r="DW200" s="2">
        <f t="shared" si="251"/>
        <v>90.449776999671769</v>
      </c>
      <c r="DX200" s="2">
        <f t="shared" si="251"/>
        <v>95.404040336134429</v>
      </c>
      <c r="DY200" s="2">
        <f t="shared" si="251"/>
        <v>72.528054838709679</v>
      </c>
      <c r="EA200" s="2">
        <f t="shared" si="240"/>
        <v>44.362404867519686</v>
      </c>
      <c r="EB200" s="2">
        <f t="shared" si="240"/>
        <v>45.995540476190484</v>
      </c>
      <c r="EC200" s="2">
        <f t="shared" si="240"/>
        <v>45.510674529564987</v>
      </c>
      <c r="ED200" s="2">
        <f t="shared" si="240"/>
        <v>49.378662906864314</v>
      </c>
      <c r="EE200" s="2">
        <f t="shared" si="240"/>
        <v>52.443492854541638</v>
      </c>
      <c r="EF200" s="2">
        <f t="shared" si="239"/>
        <v>49.314823529411782</v>
      </c>
      <c r="EG200" s="2">
        <f t="shared" si="239"/>
        <v>53.169064095327698</v>
      </c>
      <c r="EH200" s="2">
        <f t="shared" si="239"/>
        <v>63.599126804352636</v>
      </c>
      <c r="EI200" s="2">
        <f t="shared" si="239"/>
        <v>45.014442871213987</v>
      </c>
      <c r="EJ200" s="2">
        <f t="shared" si="239"/>
        <v>45.713687958386757</v>
      </c>
      <c r="EK200" s="2">
        <f t="shared" si="239"/>
        <v>50.654020583190395</v>
      </c>
      <c r="EL200" s="2">
        <f t="shared" si="179"/>
        <v>48.18221308037942</v>
      </c>
      <c r="EM200" s="2">
        <f t="shared" si="179"/>
        <v>50.469111428571438</v>
      </c>
      <c r="EN200" s="2">
        <f t="shared" si="179"/>
        <v>48.454473045794074</v>
      </c>
      <c r="EO200" s="2">
        <f t="shared" si="179"/>
        <v>53.340154396433974</v>
      </c>
      <c r="EQ200" s="2">
        <f t="shared" si="252"/>
        <v>46.302499385321774</v>
      </c>
      <c r="ER200" s="2">
        <f t="shared" si="252"/>
        <v>47.668260341685652</v>
      </c>
      <c r="ES200" s="2">
        <f t="shared" si="252"/>
        <v>46.030739912822682</v>
      </c>
      <c r="ET200" s="2">
        <f t="shared" si="252"/>
        <v>49.570369934130575</v>
      </c>
      <c r="EU200" s="2">
        <f t="shared" si="252"/>
        <v>52.11316684315193</v>
      </c>
      <c r="EV200" s="2">
        <f t="shared" si="252"/>
        <v>53.270872477969739</v>
      </c>
      <c r="EW200" s="2">
        <f t="shared" si="252"/>
        <v>53.781891425120051</v>
      </c>
      <c r="EX200" s="2">
        <f t="shared" si="252"/>
        <v>63.998922361573811</v>
      </c>
      <c r="EY200" s="2">
        <f t="shared" si="252"/>
        <v>46.332980360794124</v>
      </c>
      <c r="EZ200" s="2">
        <f t="shared" si="252"/>
        <v>45.604632420510008</v>
      </c>
      <c r="FA200" s="2">
        <f t="shared" si="252"/>
        <v>46.715529415172917</v>
      </c>
      <c r="FB200" s="2">
        <f t="shared" si="252"/>
        <v>47.5994140741956</v>
      </c>
      <c r="FC200" s="2">
        <f t="shared" si="252"/>
        <v>53.325878455034108</v>
      </c>
      <c r="FD200" s="2">
        <f t="shared" si="252"/>
        <v>49.716523087593522</v>
      </c>
      <c r="FE200" s="2">
        <f t="shared" si="252"/>
        <v>51.317890320316138</v>
      </c>
      <c r="FG200" s="2">
        <f t="shared" si="253"/>
        <v>0.99999143231117715</v>
      </c>
      <c r="FH200" s="2">
        <f t="shared" si="253"/>
        <v>0.99999282368061948</v>
      </c>
      <c r="FI200" s="2">
        <f t="shared" si="253"/>
        <v>0.99999208663704908</v>
      </c>
      <c r="FJ200" s="2">
        <f t="shared" si="253"/>
        <v>0.99999218222108166</v>
      </c>
      <c r="FK200" s="2">
        <f t="shared" si="253"/>
        <v>0.99999122630346782</v>
      </c>
      <c r="FL200" s="2">
        <f t="shared" si="253"/>
        <v>0.99999225751000553</v>
      </c>
      <c r="FM200" s="2">
        <f t="shared" si="253"/>
        <v>0.999991260580949</v>
      </c>
      <c r="FN200" s="2">
        <f t="shared" si="253"/>
        <v>0.99999086256475278</v>
      </c>
      <c r="FO200" s="2">
        <f t="shared" si="253"/>
        <v>0.99999078693430732</v>
      </c>
      <c r="FP200" s="2">
        <f t="shared" si="253"/>
        <v>0.99999099355112575</v>
      </c>
      <c r="FQ200" s="2">
        <f t="shared" si="253"/>
        <v>0.9999910274465309</v>
      </c>
      <c r="FR200" s="2">
        <f t="shared" si="253"/>
        <v>0.99999103194141592</v>
      </c>
      <c r="FS200" s="2">
        <f t="shared" si="253"/>
        <v>0.99999113709254517</v>
      </c>
      <c r="FT200" s="2">
        <f t="shared" si="253"/>
        <v>0.99999079773018285</v>
      </c>
      <c r="FU200" s="2">
        <f t="shared" si="253"/>
        <v>0.9999896035996565</v>
      </c>
      <c r="FW200" s="2">
        <f t="shared" si="244"/>
        <v>0.85305286582937812</v>
      </c>
      <c r="FX200" s="2">
        <f t="shared" si="244"/>
        <v>0.861988338661142</v>
      </c>
      <c r="FY200" s="2">
        <f t="shared" si="244"/>
        <v>0.8506976312105019</v>
      </c>
      <c r="FZ200" s="2">
        <f t="shared" si="244"/>
        <v>0.87360228389190586</v>
      </c>
      <c r="GA200" s="2">
        <f t="shared" si="244"/>
        <v>0.86382727269804016</v>
      </c>
      <c r="GB200" s="2">
        <f t="shared" si="244"/>
        <v>0.90083682070311455</v>
      </c>
      <c r="GC200" s="2">
        <f t="shared" si="244"/>
        <v>0.89516958340351604</v>
      </c>
      <c r="GD200" s="2">
        <f t="shared" si="244"/>
        <v>0.90296703229535713</v>
      </c>
      <c r="GE200" s="2">
        <f t="shared" si="244"/>
        <v>0.90441263420577178</v>
      </c>
      <c r="GF200" s="2">
        <f t="shared" si="244"/>
        <v>0.89667408023001827</v>
      </c>
      <c r="GG200" s="2">
        <f t="shared" si="244"/>
        <v>0.8858612288060338</v>
      </c>
      <c r="GH200" s="2">
        <f t="shared" si="244"/>
        <v>0.86386738223059956</v>
      </c>
      <c r="GI200" s="2">
        <f t="shared" si="244"/>
        <v>0.85017642774621627</v>
      </c>
      <c r="GJ200" s="2">
        <f t="shared" si="244"/>
        <v>0.83733228741447152</v>
      </c>
      <c r="GK200" s="2">
        <f t="shared" si="244"/>
        <v>0.79533986816486246</v>
      </c>
      <c r="GM200" s="86">
        <f t="shared" si="245"/>
        <v>5.2875546263955982E-193</v>
      </c>
      <c r="GN200" s="86">
        <f t="shared" si="245"/>
        <v>1.814241262886858E-136</v>
      </c>
      <c r="GO200" s="86">
        <f t="shared" si="245"/>
        <v>3.6910805228039529E-211</v>
      </c>
      <c r="GP200" s="86">
        <f t="shared" si="245"/>
        <v>8.6300469900857784E-189</v>
      </c>
      <c r="GQ200" s="86">
        <f t="shared" si="245"/>
        <v>7.3809325459276239E-227</v>
      </c>
      <c r="GR200" s="86">
        <f t="shared" si="245"/>
        <v>8.2204625194435376E-131</v>
      </c>
      <c r="GS200" s="86">
        <f t="shared" si="245"/>
        <v>2.1080986673087175E-205</v>
      </c>
      <c r="GT200" s="86">
        <f t="shared" si="245"/>
        <v>1.2515040807607478E-258</v>
      </c>
      <c r="GU200" s="86">
        <f t="shared" si="245"/>
        <v>4.252759464627806E-280</v>
      </c>
      <c r="GV200" s="86">
        <f t="shared" si="245"/>
        <v>4.2652499006837999E-252</v>
      </c>
      <c r="GW200" s="86">
        <f t="shared" si="245"/>
        <v>3.878483762876308E-294</v>
      </c>
      <c r="GX200" s="86">
        <f t="shared" si="245"/>
        <v>7.6667556505645319E-308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2.6519982593088868E-138</v>
      </c>
      <c r="HD200" s="86">
        <f t="shared" si="181"/>
        <v>6.2035595746296566E-70</v>
      </c>
      <c r="HE200" s="86">
        <f t="shared" si="181"/>
        <v>4.2101417356088322E-126</v>
      </c>
      <c r="HF200" s="86">
        <f t="shared" si="181"/>
        <v>3.8224514259954654E-86</v>
      </c>
      <c r="HG200" s="86">
        <f t="shared" si="181"/>
        <v>1.315201269308044E-173</v>
      </c>
      <c r="HH200" s="86">
        <f t="shared" si="181"/>
        <v>8.9475209135967131E-100</v>
      </c>
      <c r="HI200" s="86">
        <f t="shared" si="241"/>
        <v>1.4236112259614764E-159</v>
      </c>
      <c r="HJ200" s="86">
        <f t="shared" si="241"/>
        <v>3.9576041832962621E-210</v>
      </c>
      <c r="HK200" s="86">
        <f t="shared" si="241"/>
        <v>2.8429278118666934E-264</v>
      </c>
      <c r="HL200" s="86">
        <f t="shared" si="241"/>
        <v>1.3987563932486956E-228</v>
      </c>
      <c r="HM200" s="86">
        <f t="shared" si="241"/>
        <v>3.9675356998641823E-270</v>
      </c>
      <c r="HN200" s="86">
        <f t="shared" si="241"/>
        <v>3.2703663149660096E-245</v>
      </c>
      <c r="HO200" s="86">
        <f t="shared" si="226"/>
        <v>6.0166163387310415E-177</v>
      </c>
      <c r="HP200" s="86">
        <f t="shared" si="226"/>
        <v>0</v>
      </c>
      <c r="HQ200" s="86">
        <f t="shared" si="226"/>
        <v>0</v>
      </c>
      <c r="HS200" s="86">
        <f t="shared" si="246"/>
        <v>2.7719319889799423E-14</v>
      </c>
      <c r="HT200" s="86">
        <f t="shared" si="246"/>
        <v>3.3987427901934036E-13</v>
      </c>
      <c r="HU200" s="86">
        <f t="shared" si="246"/>
        <v>1.4012904735292916E-13</v>
      </c>
      <c r="HV200" s="86">
        <f t="shared" si="246"/>
        <v>7.0061275118481952E-15</v>
      </c>
      <c r="HW200" s="86">
        <f t="shared" si="246"/>
        <v>1.6977218828134399E-14</v>
      </c>
      <c r="HX200" s="86">
        <f t="shared" si="246"/>
        <v>2.9797954636418502E-15</v>
      </c>
      <c r="HY200" s="86">
        <f t="shared" si="246"/>
        <v>1.795159939624898E-15</v>
      </c>
      <c r="HZ200" s="86">
        <f t="shared" si="246"/>
        <v>2.2743874126996171E-16</v>
      </c>
      <c r="IA200" s="86">
        <f t="shared" si="246"/>
        <v>1.3333639861907532E-16</v>
      </c>
      <c r="IB200" s="86">
        <f t="shared" si="246"/>
        <v>3.9566659259786239E-16</v>
      </c>
      <c r="IC200" s="86">
        <f t="shared" si="246"/>
        <v>1.5928830115760617E-15</v>
      </c>
      <c r="ID200" s="86">
        <f t="shared" si="246"/>
        <v>3.932918686416497E-15</v>
      </c>
      <c r="IE200" s="86">
        <f t="shared" si="246"/>
        <v>2.2167031970163286E-14</v>
      </c>
      <c r="IF200" s="86">
        <f t="shared" si="246"/>
        <v>1.6104493121387101E-61</v>
      </c>
      <c r="IG200" s="86">
        <f t="shared" si="246"/>
        <v>6.7196303681029779E-50</v>
      </c>
      <c r="II200" s="86">
        <f t="shared" si="247"/>
        <v>5.9245606185087098E-2</v>
      </c>
      <c r="IJ200" s="86">
        <f t="shared" si="247"/>
        <v>5.8260127681601367E-2</v>
      </c>
      <c r="IK200" s="86">
        <f t="shared" si="247"/>
        <v>6.6098663933603294E-2</v>
      </c>
      <c r="IL200" s="86">
        <f t="shared" si="247"/>
        <v>3.2859131678792286E-2</v>
      </c>
      <c r="IM200" s="86">
        <f t="shared" si="247"/>
        <v>4.7396497432581099E-2</v>
      </c>
      <c r="IN200" s="86">
        <f t="shared" si="247"/>
        <v>1.6358291422682417E-2</v>
      </c>
      <c r="IO200" s="86">
        <f t="shared" si="247"/>
        <v>2.2498010540407513E-2</v>
      </c>
      <c r="IP200" s="86">
        <f t="shared" si="247"/>
        <v>1.4129447081651765E-2</v>
      </c>
      <c r="IQ200" s="86">
        <f t="shared" si="247"/>
        <v>1.27745443521128E-2</v>
      </c>
      <c r="IR200" s="86">
        <f t="shared" si="247"/>
        <v>1.7620558572093499E-2</v>
      </c>
      <c r="IS200" s="86">
        <f t="shared" si="247"/>
        <v>2.3220929598634452E-2</v>
      </c>
      <c r="IT200" s="86">
        <f t="shared" si="247"/>
        <v>3.9212886367309657E-2</v>
      </c>
      <c r="IU200" s="86">
        <f t="shared" si="247"/>
        <v>6.0344239427088671E-2</v>
      </c>
      <c r="IV200" s="86">
        <f t="shared" si="247"/>
        <v>1.0178340388394381E-4</v>
      </c>
      <c r="IW200" s="86">
        <f t="shared" si="247"/>
        <v>1.2791593194008919E-6</v>
      </c>
      <c r="IY200" s="86">
        <f t="shared" si="248"/>
        <v>5.9245606185114819E-2</v>
      </c>
      <c r="IZ200" s="86">
        <f t="shared" si="248"/>
        <v>5.8260127681941241E-2</v>
      </c>
      <c r="JA200" s="86">
        <f t="shared" si="248"/>
        <v>6.6098663933743418E-2</v>
      </c>
      <c r="JB200" s="86">
        <f t="shared" si="248"/>
        <v>3.2859131678799294E-2</v>
      </c>
      <c r="JC200" s="86">
        <f t="shared" si="248"/>
        <v>4.7396497432598078E-2</v>
      </c>
      <c r="JD200" s="86">
        <f t="shared" si="248"/>
        <v>1.6358291422685398E-2</v>
      </c>
      <c r="JE200" s="86">
        <f t="shared" si="248"/>
        <v>2.2498010540409306E-2</v>
      </c>
      <c r="JF200" s="86">
        <f t="shared" si="248"/>
        <v>1.4129447081651992E-2</v>
      </c>
      <c r="JG200" s="86">
        <f t="shared" si="248"/>
        <v>1.2774544352112933E-2</v>
      </c>
      <c r="JH200" s="86">
        <f t="shared" si="248"/>
        <v>1.7620558572093895E-2</v>
      </c>
      <c r="JI200" s="86">
        <f t="shared" si="248"/>
        <v>2.3220929598636045E-2</v>
      </c>
      <c r="JJ200" s="86">
        <f t="shared" si="248"/>
        <v>3.9212886367313592E-2</v>
      </c>
      <c r="JK200" s="86">
        <f t="shared" si="248"/>
        <v>6.0344239427110841E-2</v>
      </c>
      <c r="JL200" s="86">
        <f t="shared" si="248"/>
        <v>1.0178340388394381E-4</v>
      </c>
      <c r="JM200" s="86">
        <f t="shared" si="248"/>
        <v>1.2791593194008919E-6</v>
      </c>
    </row>
    <row r="201" spans="2:273" x14ac:dyDescent="0.25">
      <c r="B201" s="2">
        <v>174</v>
      </c>
      <c r="C201" s="37">
        <v>46.554000000000002</v>
      </c>
      <c r="D201" s="37">
        <v>46.018000000000001</v>
      </c>
      <c r="E201" s="37">
        <v>45.661000000000001</v>
      </c>
      <c r="F201" s="37">
        <v>50.119</v>
      </c>
      <c r="G201" s="37">
        <v>51.637999999999998</v>
      </c>
      <c r="H201" s="37">
        <v>52.533000000000001</v>
      </c>
      <c r="I201" s="37">
        <v>53.491</v>
      </c>
      <c r="J201" s="37">
        <v>64.227999999999994</v>
      </c>
      <c r="K201" s="37">
        <v>44.945999999999998</v>
      </c>
      <c r="L201" s="37">
        <v>43.677999999999997</v>
      </c>
      <c r="M201" s="37">
        <v>45.914999999999999</v>
      </c>
      <c r="N201" s="37">
        <v>47.65</v>
      </c>
      <c r="O201" s="37">
        <v>52.203000000000003</v>
      </c>
      <c r="P201" s="37">
        <v>49.871000000000002</v>
      </c>
      <c r="Q201" s="37">
        <v>50.197000000000003</v>
      </c>
      <c r="S201" s="4">
        <f t="shared" si="249"/>
        <v>45.900412389456079</v>
      </c>
      <c r="T201" s="4">
        <f t="shared" si="249"/>
        <v>47.325202498309437</v>
      </c>
      <c r="U201" s="4">
        <f t="shared" si="249"/>
        <v>45.805837991487316</v>
      </c>
      <c r="V201" s="4">
        <f t="shared" si="249"/>
        <v>49.40554183240409</v>
      </c>
      <c r="W201" s="4">
        <f t="shared" si="249"/>
        <v>52.018752063415093</v>
      </c>
      <c r="X201" s="4">
        <f t="shared" si="249"/>
        <v>52.77682782811776</v>
      </c>
      <c r="Y201" s="4">
        <f t="shared" si="249"/>
        <v>53.614268162073905</v>
      </c>
      <c r="Z201" s="4">
        <f t="shared" si="249"/>
        <v>63.868172799215074</v>
      </c>
      <c r="AA201" s="4">
        <f t="shared" si="249"/>
        <v>46.052441033738774</v>
      </c>
      <c r="AB201" s="4">
        <f t="shared" si="249"/>
        <v>45.406842079090197</v>
      </c>
      <c r="AC201" s="4">
        <f t="shared" si="249"/>
        <v>46.946334419462076</v>
      </c>
      <c r="AD201" s="4">
        <f t="shared" si="249"/>
        <v>47.478985811706863</v>
      </c>
      <c r="AE201" s="4">
        <f t="shared" si="249"/>
        <v>52.814306662074003</v>
      </c>
      <c r="AF201" s="4">
        <f t="shared" si="249"/>
        <v>49.372518870082615</v>
      </c>
      <c r="AG201" s="4">
        <f t="shared" si="249"/>
        <v>51.554416064691893</v>
      </c>
      <c r="AI201" s="4">
        <f t="shared" si="250"/>
        <v>0.65358761054392289</v>
      </c>
      <c r="AJ201" s="4">
        <f t="shared" si="250"/>
        <v>-1.3072024983094366</v>
      </c>
      <c r="AK201" s="4">
        <f t="shared" si="250"/>
        <v>-0.14483799148731435</v>
      </c>
      <c r="AL201" s="4">
        <f t="shared" si="250"/>
        <v>0.71345816759590974</v>
      </c>
      <c r="AM201" s="4">
        <f t="shared" si="250"/>
        <v>-0.38075206341509471</v>
      </c>
      <c r="AN201" s="4">
        <f t="shared" si="250"/>
        <v>-0.24382782811775883</v>
      </c>
      <c r="AO201" s="4">
        <f t="shared" si="250"/>
        <v>-0.12326816207390578</v>
      </c>
      <c r="AP201" s="4">
        <f t="shared" si="250"/>
        <v>0.35982720078492036</v>
      </c>
      <c r="AQ201" s="4">
        <f t="shared" si="250"/>
        <v>-1.1064410337387756</v>
      </c>
      <c r="AR201" s="4">
        <f t="shared" si="250"/>
        <v>-1.7288420790901995</v>
      </c>
      <c r="AS201" s="4">
        <f t="shared" si="250"/>
        <v>-1.0313344194620768</v>
      </c>
      <c r="AT201" s="4">
        <f t="shared" si="250"/>
        <v>0.17101418829313531</v>
      </c>
      <c r="AU201" s="4">
        <f t="shared" si="250"/>
        <v>-0.61130666207399997</v>
      </c>
      <c r="AV201" s="4">
        <f t="shared" si="250"/>
        <v>0.49848112991738702</v>
      </c>
      <c r="AW201" s="4">
        <f t="shared" si="250"/>
        <v>-1.3574160646918898</v>
      </c>
      <c r="AY201" s="2">
        <f t="shared" si="242"/>
        <v>45.900412389456079</v>
      </c>
      <c r="AZ201" s="2">
        <f t="shared" si="242"/>
        <v>47.325202472720378</v>
      </c>
      <c r="BA201" s="2">
        <f t="shared" si="242"/>
        <v>45.805837590042707</v>
      </c>
      <c r="BB201" s="2">
        <f t="shared" si="242"/>
        <v>49.405541827648449</v>
      </c>
      <c r="BC201" s="2">
        <f t="shared" si="242"/>
        <v>52.018752006049411</v>
      </c>
      <c r="BD201" s="2">
        <f t="shared" si="242"/>
        <v>52.776827828043032</v>
      </c>
      <c r="BE201" s="2">
        <f t="shared" si="242"/>
        <v>53.614268161617304</v>
      </c>
      <c r="BF201" s="2">
        <f t="shared" si="242"/>
        <v>63.868172799198113</v>
      </c>
      <c r="BG201" s="2">
        <f t="shared" si="242"/>
        <v>46.052441033728968</v>
      </c>
      <c r="BH201" s="2">
        <f t="shared" si="242"/>
        <v>45.406842079006935</v>
      </c>
      <c r="BI201" s="2">
        <f t="shared" si="242"/>
        <v>46.946334418595683</v>
      </c>
      <c r="BJ201" s="2">
        <f t="shared" si="242"/>
        <v>47.478985765609707</v>
      </c>
      <c r="BK201" s="2">
        <f t="shared" si="242"/>
        <v>52.814305784818998</v>
      </c>
      <c r="BL201" s="2">
        <f t="shared" si="242"/>
        <v>49.372518867429463</v>
      </c>
      <c r="BM201" s="2">
        <f t="shared" si="242"/>
        <v>51.55441582116368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>
        <f t="shared" si="205"/>
        <v>44.945999999999998</v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49.871000000000002</v>
      </c>
      <c r="DI201" s="2">
        <f t="shared" si="211"/>
        <v>50.197000000000003</v>
      </c>
      <c r="DK201" s="2">
        <f t="shared" si="251"/>
        <v>93.940188860925701</v>
      </c>
      <c r="DL201" s="2">
        <f t="shared" si="251"/>
        <v>93.832223749119066</v>
      </c>
      <c r="DM201" s="2">
        <f t="shared" si="251"/>
        <v>95.561717770034818</v>
      </c>
      <c r="DN201" s="2">
        <f t="shared" si="251"/>
        <v>105.54498761703411</v>
      </c>
      <c r="DO201" s="2">
        <f t="shared" si="251"/>
        <v>91.993430018761728</v>
      </c>
      <c r="DP201" s="2">
        <f t="shared" si="251"/>
        <v>93.109675609756096</v>
      </c>
      <c r="DQ201" s="2">
        <f t="shared" si="251"/>
        <v>109.76869122807017</v>
      </c>
      <c r="DR201" s="2">
        <f t="shared" si="251"/>
        <v>111.15265244191558</v>
      </c>
      <c r="DS201" s="2">
        <f t="shared" si="251"/>
        <v>97.371532492997204</v>
      </c>
      <c r="DT201" s="2">
        <f t="shared" si="251"/>
        <v>90.32367142857143</v>
      </c>
      <c r="DU201" s="2">
        <f t="shared" si="251"/>
        <v>71.77288003793268</v>
      </c>
      <c r="DV201" s="2">
        <f t="shared" si="251"/>
        <v>97.899086770981512</v>
      </c>
      <c r="DW201" s="2">
        <f t="shared" si="251"/>
        <v>90.528503446766635</v>
      </c>
      <c r="DX201" s="2">
        <f t="shared" si="251"/>
        <v>95.548035854341705</v>
      </c>
      <c r="DY201" s="2">
        <f t="shared" si="251"/>
        <v>72.517690322580634</v>
      </c>
      <c r="EA201" s="2">
        <f t="shared" si="240"/>
        <v>44.197501193557528</v>
      </c>
      <c r="EB201" s="2">
        <f t="shared" si="240"/>
        <v>45.843301190476197</v>
      </c>
      <c r="EC201" s="2">
        <f t="shared" si="240"/>
        <v>45.350253401981547</v>
      </c>
      <c r="ED201" s="2">
        <f t="shared" si="240"/>
        <v>49.233168627135015</v>
      </c>
      <c r="EE201" s="2">
        <f t="shared" si="240"/>
        <v>52.311577319928929</v>
      </c>
      <c r="EF201" s="2">
        <f t="shared" si="239"/>
        <v>49.128794117647075</v>
      </c>
      <c r="EG201" s="2">
        <f t="shared" si="239"/>
        <v>53.052164722483546</v>
      </c>
      <c r="EH201" s="2">
        <f t="shared" si="239"/>
        <v>63.498478347768142</v>
      </c>
      <c r="EI201" s="2">
        <f t="shared" si="239"/>
        <v>44.832421915784295</v>
      </c>
      <c r="EJ201" s="2">
        <f t="shared" si="239"/>
        <v>45.506559963112913</v>
      </c>
      <c r="EK201" s="2">
        <f t="shared" si="239"/>
        <v>50.5207330032746</v>
      </c>
      <c r="EL201" s="2">
        <f t="shared" si="179"/>
        <v>47.995760838741873</v>
      </c>
      <c r="EM201" s="2">
        <f t="shared" si="179"/>
        <v>50.314645714285717</v>
      </c>
      <c r="EN201" s="2">
        <f t="shared" si="179"/>
        <v>48.282957784574421</v>
      </c>
      <c r="EO201" s="2">
        <f t="shared" si="179"/>
        <v>53.215368394564678</v>
      </c>
      <c r="EQ201" s="2">
        <f t="shared" si="252"/>
        <v>46.167495531857114</v>
      </c>
      <c r="ER201" s="2">
        <f t="shared" si="252"/>
        <v>47.541230774487474</v>
      </c>
      <c r="ES201" s="2">
        <f t="shared" si="252"/>
        <v>45.878339465869892</v>
      </c>
      <c r="ET201" s="2">
        <f t="shared" si="252"/>
        <v>49.42783283568653</v>
      </c>
      <c r="EU201" s="2">
        <f t="shared" si="252"/>
        <v>51.976289827560961</v>
      </c>
      <c r="EV201" s="2">
        <f t="shared" si="252"/>
        <v>53.142723881592389</v>
      </c>
      <c r="EW201" s="2">
        <f t="shared" si="252"/>
        <v>53.673801956692046</v>
      </c>
      <c r="EX201" s="2">
        <f t="shared" si="252"/>
        <v>63.903968592541077</v>
      </c>
      <c r="EY201" s="2">
        <f t="shared" si="252"/>
        <v>46.169555181056637</v>
      </c>
      <c r="EZ201" s="2">
        <f t="shared" si="252"/>
        <v>45.395955591552315</v>
      </c>
      <c r="FA201" s="2">
        <f t="shared" si="252"/>
        <v>46.526119584766739</v>
      </c>
      <c r="FB201" s="2">
        <f t="shared" si="252"/>
        <v>47.404248391198244</v>
      </c>
      <c r="FC201" s="2">
        <f t="shared" si="252"/>
        <v>53.215674934670389</v>
      </c>
      <c r="FD201" s="2">
        <f t="shared" si="252"/>
        <v>49.565095375530376</v>
      </c>
      <c r="FE201" s="2">
        <f t="shared" si="252"/>
        <v>51.164393538139301</v>
      </c>
      <c r="FG201" s="2">
        <f t="shared" si="253"/>
        <v>0.99999218616903474</v>
      </c>
      <c r="FH201" s="2">
        <f t="shared" si="253"/>
        <v>0.99999345511480553</v>
      </c>
      <c r="FI201" s="2">
        <f t="shared" si="253"/>
        <v>0.99999278292218774</v>
      </c>
      <c r="FJ201" s="2">
        <f t="shared" si="253"/>
        <v>0.99999287009598226</v>
      </c>
      <c r="FK201" s="2">
        <f t="shared" si="253"/>
        <v>0.99999199828748409</v>
      </c>
      <c r="FL201" s="2">
        <f t="shared" si="253"/>
        <v>0.99999293876039097</v>
      </c>
      <c r="FM201" s="2">
        <f t="shared" si="253"/>
        <v>0.99999202954896671</v>
      </c>
      <c r="FN201" s="2">
        <f t="shared" si="253"/>
        <v>0.99999166655331051</v>
      </c>
      <c r="FO201" s="2">
        <f t="shared" si="253"/>
        <v>0.99999159757741318</v>
      </c>
      <c r="FP201" s="2">
        <f t="shared" si="253"/>
        <v>0.99999178601449323</v>
      </c>
      <c r="FQ201" s="2">
        <f t="shared" si="253"/>
        <v>0.99999181692751904</v>
      </c>
      <c r="FR201" s="2">
        <f t="shared" si="253"/>
        <v>0.99999182102690931</v>
      </c>
      <c r="FS201" s="2">
        <f t="shared" si="253"/>
        <v>0.9999919169260294</v>
      </c>
      <c r="FT201" s="2">
        <f t="shared" si="253"/>
        <v>0.99999160742338455</v>
      </c>
      <c r="FU201" s="2">
        <f t="shared" si="253"/>
        <v>0.99999051836152297</v>
      </c>
      <c r="FW201" s="2">
        <f t="shared" si="244"/>
        <v>0.86422711062962043</v>
      </c>
      <c r="FX201" s="2">
        <f t="shared" si="244"/>
        <v>0.87258459609099515</v>
      </c>
      <c r="FY201" s="2">
        <f t="shared" si="244"/>
        <v>0.8620220057766842</v>
      </c>
      <c r="FZ201" s="2">
        <f t="shared" si="244"/>
        <v>0.88342743603771867</v>
      </c>
      <c r="GA201" s="2">
        <f t="shared" si="244"/>
        <v>0.87430292906720697</v>
      </c>
      <c r="GB201" s="2">
        <f t="shared" si="244"/>
        <v>0.90876606352677136</v>
      </c>
      <c r="GC201" s="2">
        <f t="shared" si="244"/>
        <v>0.90350344530373983</v>
      </c>
      <c r="GD201" s="2">
        <f t="shared" si="244"/>
        <v>0.91074281729620565</v>
      </c>
      <c r="GE201" s="2">
        <f t="shared" si="244"/>
        <v>0.91208385417504922</v>
      </c>
      <c r="GF201" s="2">
        <f t="shared" si="244"/>
        <v>0.90490104322120413</v>
      </c>
      <c r="GG201" s="2">
        <f t="shared" si="244"/>
        <v>0.89484816627730501</v>
      </c>
      <c r="GH201" s="2">
        <f t="shared" si="244"/>
        <v>0.87434040186272466</v>
      </c>
      <c r="GI201" s="2">
        <f t="shared" si="244"/>
        <v>0.86153390023943743</v>
      </c>
      <c r="GJ201" s="2">
        <f t="shared" si="244"/>
        <v>0.84949104897083483</v>
      </c>
      <c r="GK201" s="2">
        <f t="shared" si="244"/>
        <v>0.80992489295284043</v>
      </c>
      <c r="GM201" s="86">
        <f t="shared" si="245"/>
        <v>1.5942850044837936E-196</v>
      </c>
      <c r="GN201" s="86">
        <f t="shared" si="245"/>
        <v>5.6734396594308084E-139</v>
      </c>
      <c r="GO201" s="86">
        <f t="shared" si="245"/>
        <v>4.8595679084848372E-215</v>
      </c>
      <c r="GP201" s="86">
        <f t="shared" si="245"/>
        <v>2.8500454595069937E-192</v>
      </c>
      <c r="GQ201" s="86">
        <f t="shared" si="245"/>
        <v>4.8611188906700009E-231</v>
      </c>
      <c r="GR201" s="86">
        <f t="shared" si="245"/>
        <v>3.4783445692738022E-133</v>
      </c>
      <c r="GS201" s="86">
        <f t="shared" si="245"/>
        <v>3.6969253667172242E-209</v>
      </c>
      <c r="GT201" s="86">
        <f t="shared" si="245"/>
        <v>2.2725984425761811E-263</v>
      </c>
      <c r="GU201" s="86">
        <f t="shared" si="245"/>
        <v>3.3724409727506822E-285</v>
      </c>
      <c r="GV201" s="86">
        <f t="shared" si="245"/>
        <v>1.1421192484537397E-256</v>
      </c>
      <c r="GW201" s="86">
        <f t="shared" si="245"/>
        <v>1.6830833698949699E-299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1.7483007849914037E-141</v>
      </c>
      <c r="HD201" s="86">
        <f t="shared" si="181"/>
        <v>1.5446547444675547E-71</v>
      </c>
      <c r="HE201" s="86">
        <f t="shared" si="181"/>
        <v>5.1562895811172256E-129</v>
      </c>
      <c r="HF201" s="86">
        <f t="shared" si="181"/>
        <v>4.100505489362552E-88</v>
      </c>
      <c r="HG201" s="86">
        <f t="shared" si="181"/>
        <v>1.3233287140030967E-177</v>
      </c>
      <c r="HH201" s="86">
        <f t="shared" si="181"/>
        <v>4.9646253734328475E-102</v>
      </c>
      <c r="HI201" s="86">
        <f t="shared" si="241"/>
        <v>3.3973313612241305E-163</v>
      </c>
      <c r="HJ201" s="86">
        <f t="shared" si="241"/>
        <v>6.6305496211012921E-215</v>
      </c>
      <c r="HK201" s="86">
        <f t="shared" si="241"/>
        <v>2.992803562348326E-270</v>
      </c>
      <c r="HL201" s="86">
        <f t="shared" si="241"/>
        <v>9.2286180803753984E-234</v>
      </c>
      <c r="HM201" s="86">
        <f t="shared" si="241"/>
        <v>2.6912425819084972E-276</v>
      </c>
      <c r="HN201" s="86">
        <f t="shared" si="241"/>
        <v>7.4237013508498186E-251</v>
      </c>
      <c r="HO201" s="86">
        <f t="shared" si="226"/>
        <v>4.8520746618603338E-181</v>
      </c>
      <c r="HP201" s="86">
        <f t="shared" si="226"/>
        <v>0</v>
      </c>
      <c r="HQ201" s="86">
        <f t="shared" si="226"/>
        <v>0</v>
      </c>
      <c r="HS201" s="86">
        <f t="shared" si="246"/>
        <v>8.4709807235252578E-15</v>
      </c>
      <c r="HT201" s="86">
        <f t="shared" si="246"/>
        <v>1.1375220814293357E-13</v>
      </c>
      <c r="HU201" s="86">
        <f t="shared" si="246"/>
        <v>4.499927853267415E-14</v>
      </c>
      <c r="HV201" s="86">
        <f t="shared" si="246"/>
        <v>2.0125828927244648E-15</v>
      </c>
      <c r="HW201" s="86">
        <f t="shared" si="246"/>
        <v>5.1356259351807952E-15</v>
      </c>
      <c r="HX201" s="86">
        <f t="shared" si="246"/>
        <v>8.5739463490951782E-16</v>
      </c>
      <c r="HY201" s="86">
        <f t="shared" si="246"/>
        <v>5.2616060748484553E-16</v>
      </c>
      <c r="HZ201" s="86">
        <f t="shared" si="246"/>
        <v>6.1489789054283548E-17</v>
      </c>
      <c r="IA201" s="86">
        <f t="shared" si="246"/>
        <v>3.5356898371068027E-17</v>
      </c>
      <c r="IB201" s="86">
        <f t="shared" si="246"/>
        <v>1.0829080578343423E-16</v>
      </c>
      <c r="IC201" s="86">
        <f t="shared" si="246"/>
        <v>4.4269504361690273E-16</v>
      </c>
      <c r="ID201" s="86">
        <f t="shared" si="246"/>
        <v>1.1017147436176292E-15</v>
      </c>
      <c r="IE201" s="86">
        <f t="shared" si="246"/>
        <v>6.6744350394311553E-15</v>
      </c>
      <c r="IF201" s="86">
        <f t="shared" si="246"/>
        <v>4.3889609807562046E-64</v>
      </c>
      <c r="IG201" s="86">
        <f t="shared" si="246"/>
        <v>4.6500893932068256E-52</v>
      </c>
      <c r="II201" s="86">
        <f t="shared" si="247"/>
        <v>4.7127483819120054E-2</v>
      </c>
      <c r="IJ201" s="86">
        <f t="shared" si="247"/>
        <v>4.6707001485057326E-2</v>
      </c>
      <c r="IK201" s="86">
        <f t="shared" si="247"/>
        <v>5.2987009506979689E-2</v>
      </c>
      <c r="IL201" s="86">
        <f t="shared" si="247"/>
        <v>2.5387078306936574E-2</v>
      </c>
      <c r="IM201" s="86">
        <f t="shared" si="247"/>
        <v>3.7380114716348264E-2</v>
      </c>
      <c r="IN201" s="86">
        <f t="shared" si="247"/>
        <v>1.2383123283932873E-2</v>
      </c>
      <c r="IO201" s="86">
        <f t="shared" si="247"/>
        <v>1.7319781843748903E-2</v>
      </c>
      <c r="IP201" s="86">
        <f t="shared" si="247"/>
        <v>1.0610246121977853E-2</v>
      </c>
      <c r="IQ201" s="86">
        <f t="shared" si="247"/>
        <v>9.5407035666011403E-3</v>
      </c>
      <c r="IR201" s="86">
        <f t="shared" si="247"/>
        <v>1.3336088154258966E-2</v>
      </c>
      <c r="IS201" s="86">
        <f t="shared" si="247"/>
        <v>1.7701650171880894E-2</v>
      </c>
      <c r="IT201" s="86">
        <f t="shared" si="247"/>
        <v>3.040883229823781E-2</v>
      </c>
      <c r="IU201" s="86">
        <f t="shared" si="247"/>
        <v>4.793749157900376E-2</v>
      </c>
      <c r="IV201" s="86">
        <f t="shared" si="247"/>
        <v>4.0474206971551374E-5</v>
      </c>
      <c r="IW201" s="86">
        <f t="shared" si="247"/>
        <v>2.3284987379969909E-7</v>
      </c>
      <c r="IY201" s="86">
        <f t="shared" si="248"/>
        <v>4.7127483819128527E-2</v>
      </c>
      <c r="IZ201" s="86">
        <f t="shared" si="248"/>
        <v>4.6707001485171075E-2</v>
      </c>
      <c r="JA201" s="86">
        <f t="shared" si="248"/>
        <v>5.2987009507024688E-2</v>
      </c>
      <c r="JB201" s="86">
        <f t="shared" si="248"/>
        <v>2.5387078306938586E-2</v>
      </c>
      <c r="JC201" s="86">
        <f t="shared" si="248"/>
        <v>3.7380114716353399E-2</v>
      </c>
      <c r="JD201" s="86">
        <f t="shared" si="248"/>
        <v>1.238312328393373E-2</v>
      </c>
      <c r="JE201" s="86">
        <f t="shared" si="248"/>
        <v>1.7319781843749431E-2</v>
      </c>
      <c r="JF201" s="86">
        <f t="shared" si="248"/>
        <v>1.0610246121977914E-2</v>
      </c>
      <c r="JG201" s="86">
        <f t="shared" si="248"/>
        <v>9.540703566601175E-3</v>
      </c>
      <c r="JH201" s="86">
        <f t="shared" si="248"/>
        <v>1.3336088154259074E-2</v>
      </c>
      <c r="JI201" s="86">
        <f t="shared" si="248"/>
        <v>1.7701650171881338E-2</v>
      </c>
      <c r="JJ201" s="86">
        <f t="shared" si="248"/>
        <v>3.0408832298238913E-2</v>
      </c>
      <c r="JK201" s="86">
        <f t="shared" si="248"/>
        <v>4.7937491579010436E-2</v>
      </c>
      <c r="JL201" s="86">
        <f t="shared" si="248"/>
        <v>4.0474206971551374E-5</v>
      </c>
      <c r="JM201" s="86">
        <f t="shared" si="248"/>
        <v>2.3284987379969909E-7</v>
      </c>
    </row>
    <row r="202" spans="2:273" x14ac:dyDescent="0.25">
      <c r="B202" s="2">
        <v>175</v>
      </c>
      <c r="C202" s="37">
        <v>46.107999999999997</v>
      </c>
      <c r="D202" s="37">
        <v>46.93</v>
      </c>
      <c r="E202" s="37">
        <v>45.570999999999998</v>
      </c>
      <c r="F202" s="37">
        <v>49.593000000000004</v>
      </c>
      <c r="G202" s="37">
        <v>51.81</v>
      </c>
      <c r="H202" s="37">
        <v>53.1</v>
      </c>
      <c r="I202" s="37">
        <v>53.368000000000002</v>
      </c>
      <c r="J202" s="37">
        <v>63.088000000000001</v>
      </c>
      <c r="K202" s="37">
        <v>46.588999999999999</v>
      </c>
      <c r="L202" s="37">
        <v>44.932000000000002</v>
      </c>
      <c r="M202" s="37">
        <v>45.101999999999997</v>
      </c>
      <c r="N202" s="37">
        <v>46.716999999999999</v>
      </c>
      <c r="O202" s="37">
        <v>52.168999999999997</v>
      </c>
      <c r="P202" s="37">
        <v>49.145000000000003</v>
      </c>
      <c r="Q202" s="37">
        <v>50.753999999999998</v>
      </c>
      <c r="S202" s="4">
        <f t="shared" si="249"/>
        <v>45.78221473156453</v>
      </c>
      <c r="T202" s="4">
        <f t="shared" si="249"/>
        <v>47.211983067410443</v>
      </c>
      <c r="U202" s="4">
        <f t="shared" si="249"/>
        <v>45.65798033463367</v>
      </c>
      <c r="V202" s="4">
        <f t="shared" si="249"/>
        <v>49.264436131478867</v>
      </c>
      <c r="W202" s="4">
        <f t="shared" si="249"/>
        <v>51.879145307561267</v>
      </c>
      <c r="X202" s="4">
        <f t="shared" si="249"/>
        <v>52.673318029751606</v>
      </c>
      <c r="Y202" s="4">
        <f t="shared" si="249"/>
        <v>53.510169087946778</v>
      </c>
      <c r="Z202" s="4">
        <f t="shared" si="249"/>
        <v>63.775642247359528</v>
      </c>
      <c r="AA202" s="4">
        <f t="shared" si="249"/>
        <v>45.896984719715142</v>
      </c>
      <c r="AB202" s="4">
        <f t="shared" si="249"/>
        <v>45.197425986465809</v>
      </c>
      <c r="AC202" s="4">
        <f t="shared" si="249"/>
        <v>46.728960691923177</v>
      </c>
      <c r="AD202" s="4">
        <f t="shared" si="249"/>
        <v>47.27901402010545</v>
      </c>
      <c r="AE202" s="4">
        <f t="shared" si="249"/>
        <v>52.72924333862872</v>
      </c>
      <c r="AF202" s="4">
        <f t="shared" si="249"/>
        <v>49.232881885440165</v>
      </c>
      <c r="AG202" s="4">
        <f t="shared" si="249"/>
        <v>51.377711349936504</v>
      </c>
      <c r="AI202" s="4">
        <f t="shared" si="250"/>
        <v>0.3257852684354674</v>
      </c>
      <c r="AJ202" s="4">
        <f t="shared" si="250"/>
        <v>-0.28198306741044377</v>
      </c>
      <c r="AK202" s="4">
        <f t="shared" si="250"/>
        <v>-8.6980334633672385E-2</v>
      </c>
      <c r="AL202" s="4">
        <f t="shared" si="250"/>
        <v>0.32856386852113673</v>
      </c>
      <c r="AM202" s="4">
        <f t="shared" si="250"/>
        <v>-6.9145307561264246E-2</v>
      </c>
      <c r="AN202" s="4">
        <f t="shared" si="250"/>
        <v>0.42668197024839571</v>
      </c>
      <c r="AO202" s="4">
        <f t="shared" si="250"/>
        <v>-0.14216908794677607</v>
      </c>
      <c r="AP202" s="4">
        <f t="shared" si="250"/>
        <v>-0.68764224735952695</v>
      </c>
      <c r="AQ202" s="4">
        <f t="shared" si="250"/>
        <v>0.69201528028485626</v>
      </c>
      <c r="AR202" s="4">
        <f t="shared" si="250"/>
        <v>-0.26542598646580728</v>
      </c>
      <c r="AS202" s="4">
        <f t="shared" si="250"/>
        <v>-1.6269606919231805</v>
      </c>
      <c r="AT202" s="4">
        <f t="shared" si="250"/>
        <v>-0.5620140201054511</v>
      </c>
      <c r="AU202" s="4">
        <f t="shared" si="250"/>
        <v>-0.56024333862872311</v>
      </c>
      <c r="AV202" s="4">
        <f t="shared" si="250"/>
        <v>-8.7881885440161511E-2</v>
      </c>
      <c r="AW202" s="4">
        <f t="shared" si="250"/>
        <v>-0.62371134993650656</v>
      </c>
      <c r="AY202" s="2">
        <f t="shared" si="242"/>
        <v>45.78221473156453</v>
      </c>
      <c r="AZ202" s="2">
        <f t="shared" si="242"/>
        <v>47.211983061805313</v>
      </c>
      <c r="BA202" s="2">
        <f t="shared" si="242"/>
        <v>45.657980246179036</v>
      </c>
      <c r="BB202" s="2">
        <f t="shared" si="242"/>
        <v>49.264436130702819</v>
      </c>
      <c r="BC202" s="2">
        <f t="shared" si="242"/>
        <v>51.879145296509741</v>
      </c>
      <c r="BD202" s="2">
        <f t="shared" si="242"/>
        <v>52.673318029741367</v>
      </c>
      <c r="BE202" s="2">
        <f t="shared" si="242"/>
        <v>53.510169087875198</v>
      </c>
      <c r="BF202" s="2">
        <f t="shared" si="242"/>
        <v>63.775642247357347</v>
      </c>
      <c r="BG202" s="2">
        <f t="shared" si="242"/>
        <v>45.896984719713934</v>
      </c>
      <c r="BH202" s="2">
        <f t="shared" si="242"/>
        <v>45.197425986454391</v>
      </c>
      <c r="BI202" s="2">
        <f t="shared" si="242"/>
        <v>46.728960691796729</v>
      </c>
      <c r="BJ202" s="2">
        <f t="shared" si="242"/>
        <v>47.279014012318839</v>
      </c>
      <c r="BK202" s="2">
        <f t="shared" si="242"/>
        <v>52.729243158420118</v>
      </c>
      <c r="BL202" s="2">
        <f t="shared" si="242"/>
        <v>49.232881885190984</v>
      </c>
      <c r="BM202" s="2">
        <f t="shared" si="242"/>
        <v>51.377711325210662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>
        <f t="shared" si="202"/>
        <v>53.1</v>
      </c>
      <c r="DA202" s="2" t="str">
        <f t="shared" si="203"/>
        <v/>
      </c>
      <c r="DB202" s="2">
        <f t="shared" si="204"/>
        <v>63.088000000000001</v>
      </c>
      <c r="DC202" s="2">
        <f t="shared" si="205"/>
        <v>46.588999999999999</v>
      </c>
      <c r="DD202" s="2">
        <f t="shared" si="206"/>
        <v>44.932000000000002</v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49.145000000000003</v>
      </c>
      <c r="DI202" s="2">
        <f t="shared" si="211"/>
        <v>50.753999999999998</v>
      </c>
      <c r="DK202" s="2">
        <f t="shared" si="251"/>
        <v>94.107386037859726</v>
      </c>
      <c r="DL202" s="2">
        <f t="shared" si="251"/>
        <v>93.984518957011957</v>
      </c>
      <c r="DM202" s="2">
        <f t="shared" si="251"/>
        <v>95.723648083623672</v>
      </c>
      <c r="DN202" s="2">
        <f t="shared" si="251"/>
        <v>105.73256538810026</v>
      </c>
      <c r="DO202" s="2">
        <f t="shared" si="251"/>
        <v>92.070725984990617</v>
      </c>
      <c r="DP202" s="2">
        <f t="shared" si="251"/>
        <v>93.191574108818003</v>
      </c>
      <c r="DQ202" s="2">
        <f t="shared" si="251"/>
        <v>109.99719811066126</v>
      </c>
      <c r="DR202" s="2">
        <f t="shared" si="251"/>
        <v>111.32840256045517</v>
      </c>
      <c r="DS202" s="2">
        <f t="shared" si="251"/>
        <v>97.522792717086844</v>
      </c>
      <c r="DT202" s="2">
        <f t="shared" si="251"/>
        <v>90.41234285714286</v>
      </c>
      <c r="DU202" s="2">
        <f t="shared" si="251"/>
        <v>71.724366998577523</v>
      </c>
      <c r="DV202" s="2">
        <f t="shared" si="251"/>
        <v>98.028495732574683</v>
      </c>
      <c r="DW202" s="2">
        <f t="shared" si="251"/>
        <v>90.607229893861515</v>
      </c>
      <c r="DX202" s="2">
        <f t="shared" si="251"/>
        <v>95.692031372548996</v>
      </c>
      <c r="DY202" s="2">
        <f t="shared" si="251"/>
        <v>72.507325806451604</v>
      </c>
      <c r="EA202" s="2">
        <f t="shared" si="240"/>
        <v>44.032597519595377</v>
      </c>
      <c r="EB202" s="2">
        <f t="shared" si="240"/>
        <v>45.691061904761909</v>
      </c>
      <c r="EC202" s="2">
        <f t="shared" si="240"/>
        <v>45.189832274398114</v>
      </c>
      <c r="ED202" s="2">
        <f t="shared" si="240"/>
        <v>49.087674347405724</v>
      </c>
      <c r="EE202" s="2">
        <f t="shared" si="240"/>
        <v>52.179661785316213</v>
      </c>
      <c r="EF202" s="2">
        <f t="shared" si="239"/>
        <v>48.942764705882368</v>
      </c>
      <c r="EG202" s="2">
        <f t="shared" si="239"/>
        <v>52.935265349639394</v>
      </c>
      <c r="EH202" s="2">
        <f t="shared" si="239"/>
        <v>63.397829891183633</v>
      </c>
      <c r="EI202" s="2">
        <f t="shared" si="239"/>
        <v>44.650400960354595</v>
      </c>
      <c r="EJ202" s="2">
        <f t="shared" si="239"/>
        <v>45.299431967839077</v>
      </c>
      <c r="EK202" s="2">
        <f t="shared" si="239"/>
        <v>50.387445423358805</v>
      </c>
      <c r="EL202" s="2">
        <f t="shared" si="179"/>
        <v>47.809308597104327</v>
      </c>
      <c r="EM202" s="2">
        <f t="shared" si="179"/>
        <v>50.160180000000004</v>
      </c>
      <c r="EN202" s="2">
        <f t="shared" si="179"/>
        <v>48.111442523354768</v>
      </c>
      <c r="EO202" s="2">
        <f t="shared" si="179"/>
        <v>53.090582392695389</v>
      </c>
      <c r="EQ202" s="2">
        <f t="shared" si="252"/>
        <v>46.032491678392446</v>
      </c>
      <c r="ER202" s="2">
        <f t="shared" si="252"/>
        <v>47.414201207289295</v>
      </c>
      <c r="ES202" s="2">
        <f t="shared" si="252"/>
        <v>45.725939018917103</v>
      </c>
      <c r="ET202" s="2">
        <f t="shared" si="252"/>
        <v>49.285295737242492</v>
      </c>
      <c r="EU202" s="2">
        <f t="shared" si="252"/>
        <v>51.83941281197</v>
      </c>
      <c r="EV202" s="2">
        <f t="shared" si="252"/>
        <v>53.014575285215045</v>
      </c>
      <c r="EW202" s="2">
        <f t="shared" si="252"/>
        <v>53.56571248826404</v>
      </c>
      <c r="EX202" s="2">
        <f t="shared" si="252"/>
        <v>63.809014823508335</v>
      </c>
      <c r="EY202" s="2">
        <f t="shared" si="252"/>
        <v>46.006130001319157</v>
      </c>
      <c r="EZ202" s="2">
        <f t="shared" si="252"/>
        <v>45.187278762594623</v>
      </c>
      <c r="FA202" s="2">
        <f t="shared" si="252"/>
        <v>46.336709754360555</v>
      </c>
      <c r="FB202" s="2">
        <f t="shared" si="252"/>
        <v>47.209082708200889</v>
      </c>
      <c r="FC202" s="2">
        <f t="shared" si="252"/>
        <v>53.105471414306663</v>
      </c>
      <c r="FD202" s="2">
        <f t="shared" si="252"/>
        <v>49.413667663467223</v>
      </c>
      <c r="FE202" s="2">
        <f t="shared" si="252"/>
        <v>51.010896755962463</v>
      </c>
      <c r="FG202" s="2">
        <f t="shared" si="253"/>
        <v>0.9999928736965632</v>
      </c>
      <c r="FH202" s="2">
        <f t="shared" si="253"/>
        <v>0.99999403099032291</v>
      </c>
      <c r="FI202" s="2">
        <f t="shared" si="253"/>
        <v>0.99999341794262697</v>
      </c>
      <c r="FJ202" s="2">
        <f t="shared" si="253"/>
        <v>0.99999349744617283</v>
      </c>
      <c r="FK202" s="2">
        <f t="shared" si="253"/>
        <v>0.9999927023463141</v>
      </c>
      <c r="FL202" s="2">
        <f t="shared" si="253"/>
        <v>0.99999356006893603</v>
      </c>
      <c r="FM202" s="2">
        <f t="shared" si="253"/>
        <v>0.99999273085716511</v>
      </c>
      <c r="FN202" s="2">
        <f t="shared" si="253"/>
        <v>0.99999239980071719</v>
      </c>
      <c r="FO202" s="2">
        <f t="shared" si="253"/>
        <v>0.99999233689385847</v>
      </c>
      <c r="FP202" s="2">
        <f t="shared" si="253"/>
        <v>0.99999250875076928</v>
      </c>
      <c r="FQ202" s="2">
        <f t="shared" si="253"/>
        <v>0.99999253694382462</v>
      </c>
      <c r="FR202" s="2">
        <f t="shared" si="253"/>
        <v>0.9999925406825183</v>
      </c>
      <c r="FS202" s="2">
        <f t="shared" si="253"/>
        <v>0.99999262814368051</v>
      </c>
      <c r="FT202" s="2">
        <f t="shared" si="253"/>
        <v>0.99999234587350438</v>
      </c>
      <c r="FU202" s="2">
        <f t="shared" si="253"/>
        <v>0.9999913526357197</v>
      </c>
      <c r="FW202" s="2">
        <f t="shared" si="244"/>
        <v>0.87467647032071527</v>
      </c>
      <c r="FX202" s="2">
        <f t="shared" si="244"/>
        <v>0.88247821328232179</v>
      </c>
      <c r="FY202" s="2">
        <f t="shared" si="244"/>
        <v>0.8726160603066514</v>
      </c>
      <c r="FZ202" s="2">
        <f t="shared" si="244"/>
        <v>0.89258276641900547</v>
      </c>
      <c r="GA202" s="2">
        <f t="shared" si="244"/>
        <v>0.88408084532875586</v>
      </c>
      <c r="GB202" s="2">
        <f t="shared" si="244"/>
        <v>0.9161203086191031</v>
      </c>
      <c r="GC202" s="2">
        <f t="shared" si="244"/>
        <v>0.91124046997723096</v>
      </c>
      <c r="GD202" s="2">
        <f t="shared" si="244"/>
        <v>0.91795210523819393</v>
      </c>
      <c r="GE202" s="2">
        <f t="shared" si="244"/>
        <v>0.91919443705560122</v>
      </c>
      <c r="GF202" s="2">
        <f t="shared" si="244"/>
        <v>0.91253685724463562</v>
      </c>
      <c r="GG202" s="2">
        <f t="shared" si="244"/>
        <v>0.90320481738843883</v>
      </c>
      <c r="GH202" s="2">
        <f t="shared" si="244"/>
        <v>0.88411578949967096</v>
      </c>
      <c r="GI202" s="2">
        <f t="shared" si="244"/>
        <v>0.87215987392692429</v>
      </c>
      <c r="GJ202" s="2">
        <f t="shared" si="244"/>
        <v>0.86089197594021227</v>
      </c>
      <c r="GK202" s="2">
        <f t="shared" si="244"/>
        <v>0.82370091944725687</v>
      </c>
      <c r="GM202" s="86">
        <f t="shared" si="245"/>
        <v>4.4646055654206242E-200</v>
      </c>
      <c r="GN202" s="86">
        <f t="shared" si="245"/>
        <v>1.6824986819875407E-141</v>
      </c>
      <c r="GO202" s="86">
        <f t="shared" si="245"/>
        <v>5.8942605625785651E-219</v>
      </c>
      <c r="GP202" s="86">
        <f t="shared" si="245"/>
        <v>8.7419986623995629E-196</v>
      </c>
      <c r="GQ202" s="86">
        <f t="shared" si="245"/>
        <v>2.9301795277798616E-235</v>
      </c>
      <c r="GR202" s="86">
        <f t="shared" si="245"/>
        <v>1.4004014566302758E-135</v>
      </c>
      <c r="GS202" s="86">
        <f t="shared" si="245"/>
        <v>5.9907790914461416E-213</v>
      </c>
      <c r="GT202" s="86">
        <f t="shared" si="245"/>
        <v>3.7348188419871554E-268</v>
      </c>
      <c r="GU202" s="86">
        <f t="shared" si="245"/>
        <v>2.4038581516303711E-290</v>
      </c>
      <c r="GV202" s="86">
        <f t="shared" si="245"/>
        <v>2.7804134704747412E-261</v>
      </c>
      <c r="GW202" s="86">
        <f t="shared" si="245"/>
        <v>6.5286027467442975E-305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1.0594486925916304E-144</v>
      </c>
      <c r="HD202" s="86">
        <f t="shared" si="181"/>
        <v>3.6852256871131928E-73</v>
      </c>
      <c r="HE202" s="86">
        <f t="shared" si="181"/>
        <v>5.8442346079295466E-132</v>
      </c>
      <c r="HF202" s="86">
        <f t="shared" si="181"/>
        <v>4.1753087200228494E-90</v>
      </c>
      <c r="HG202" s="86">
        <f t="shared" si="181"/>
        <v>1.1978991250063099E-181</v>
      </c>
      <c r="HH202" s="86">
        <f t="shared" si="181"/>
        <v>2.5969936971539668E-104</v>
      </c>
      <c r="HI202" s="86">
        <f t="shared" si="241"/>
        <v>7.3760323413863662E-167</v>
      </c>
      <c r="HJ202" s="86">
        <f t="shared" si="241"/>
        <v>9.8078946098988477E-220</v>
      </c>
      <c r="HK202" s="86">
        <f t="shared" si="241"/>
        <v>2.698395872751641E-276</v>
      </c>
      <c r="HL202" s="86">
        <f t="shared" si="241"/>
        <v>5.3217307054018893E-239</v>
      </c>
      <c r="HM202" s="86">
        <f t="shared" si="241"/>
        <v>1.553471875047669E-282</v>
      </c>
      <c r="HN202" s="86">
        <f t="shared" si="241"/>
        <v>1.4520593078941516E-256</v>
      </c>
      <c r="HO202" s="86">
        <f t="shared" si="226"/>
        <v>3.5096490357071894E-185</v>
      </c>
      <c r="HP202" s="86">
        <f t="shared" si="226"/>
        <v>0</v>
      </c>
      <c r="HQ202" s="86">
        <f t="shared" si="226"/>
        <v>0</v>
      </c>
      <c r="HS202" s="86">
        <f t="shared" si="246"/>
        <v>2.530645851107241E-15</v>
      </c>
      <c r="HT202" s="86">
        <f t="shared" si="246"/>
        <v>3.7278629492094381E-14</v>
      </c>
      <c r="HU202" s="86">
        <f t="shared" si="246"/>
        <v>1.4136334406542057E-14</v>
      </c>
      <c r="HV202" s="86">
        <f t="shared" si="246"/>
        <v>5.6440088899051955E-16</v>
      </c>
      <c r="HW202" s="86">
        <f t="shared" si="246"/>
        <v>1.5186308846540952E-15</v>
      </c>
      <c r="HX202" s="86">
        <f t="shared" si="246"/>
        <v>2.4100451546607613E-16</v>
      </c>
      <c r="HY202" s="86">
        <f t="shared" si="246"/>
        <v>1.5080853980104767E-16</v>
      </c>
      <c r="HZ202" s="86">
        <f t="shared" si="246"/>
        <v>1.6231358553381762E-17</v>
      </c>
      <c r="IA202" s="86">
        <f t="shared" si="246"/>
        <v>9.1508426617130196E-18</v>
      </c>
      <c r="IB202" s="86">
        <f t="shared" si="246"/>
        <v>2.8940160122111752E-17</v>
      </c>
      <c r="IC202" s="86">
        <f t="shared" si="246"/>
        <v>1.2008899754483659E-16</v>
      </c>
      <c r="ID202" s="86">
        <f t="shared" si="246"/>
        <v>3.0112591367734282E-16</v>
      </c>
      <c r="IE202" s="86">
        <f t="shared" si="246"/>
        <v>1.963782864164091E-15</v>
      </c>
      <c r="IF202" s="86">
        <f t="shared" si="246"/>
        <v>1.0573206151565947E-66</v>
      </c>
      <c r="IG202" s="86">
        <f t="shared" si="246"/>
        <v>2.8877589659872653E-54</v>
      </c>
      <c r="II202" s="86">
        <f t="shared" si="247"/>
        <v>3.7165695655897273E-2</v>
      </c>
      <c r="IJ202" s="86">
        <f t="shared" si="247"/>
        <v>3.7145655307688277E-2</v>
      </c>
      <c r="IK202" s="86">
        <f t="shared" si="247"/>
        <v>4.2123312504120193E-2</v>
      </c>
      <c r="IL202" s="86">
        <f t="shared" si="247"/>
        <v>1.943282331201349E-2</v>
      </c>
      <c r="IM202" s="86">
        <f t="shared" si="247"/>
        <v>2.9225137030529126E-2</v>
      </c>
      <c r="IN202" s="86">
        <f t="shared" si="247"/>
        <v>9.2885733679499375E-3</v>
      </c>
      <c r="IO202" s="86">
        <f t="shared" si="247"/>
        <v>1.3217937500846957E-2</v>
      </c>
      <c r="IP202" s="86">
        <f t="shared" si="247"/>
        <v>7.8932059868761905E-3</v>
      </c>
      <c r="IQ202" s="86">
        <f t="shared" si="247"/>
        <v>7.0579329701964174E-3</v>
      </c>
      <c r="IR202" s="86">
        <f t="shared" si="247"/>
        <v>9.999829825320234E-3</v>
      </c>
      <c r="IS202" s="86">
        <f t="shared" si="247"/>
        <v>1.3367675465200689E-2</v>
      </c>
      <c r="IT202" s="86">
        <f t="shared" si="247"/>
        <v>2.3359577150332496E-2</v>
      </c>
      <c r="IU202" s="86">
        <f t="shared" si="247"/>
        <v>3.7748573327937421E-2</v>
      </c>
      <c r="IV202" s="86">
        <f t="shared" si="247"/>
        <v>1.5377444165246485E-5</v>
      </c>
      <c r="IW202" s="86">
        <f t="shared" si="247"/>
        <v>3.8145012617090116E-8</v>
      </c>
      <c r="IY202" s="86">
        <f t="shared" si="248"/>
        <v>3.7165695655899805E-2</v>
      </c>
      <c r="IZ202" s="86">
        <f t="shared" si="248"/>
        <v>3.7145655307725553E-2</v>
      </c>
      <c r="JA202" s="86">
        <f t="shared" si="248"/>
        <v>4.2123312504134328E-2</v>
      </c>
      <c r="JB202" s="86">
        <f t="shared" si="248"/>
        <v>1.9432823312014055E-2</v>
      </c>
      <c r="JC202" s="86">
        <f t="shared" si="248"/>
        <v>2.9225137030530646E-2</v>
      </c>
      <c r="JD202" s="86">
        <f t="shared" si="248"/>
        <v>9.2885733679501786E-3</v>
      </c>
      <c r="JE202" s="86">
        <f t="shared" si="248"/>
        <v>1.3217937500847108E-2</v>
      </c>
      <c r="JF202" s="86">
        <f t="shared" si="248"/>
        <v>7.8932059868762061E-3</v>
      </c>
      <c r="JG202" s="86">
        <f t="shared" si="248"/>
        <v>7.0579329701964269E-3</v>
      </c>
      <c r="JH202" s="86">
        <f t="shared" si="248"/>
        <v>9.9998298253202635E-3</v>
      </c>
      <c r="JI202" s="86">
        <f t="shared" si="248"/>
        <v>1.3367675465200809E-2</v>
      </c>
      <c r="JJ202" s="86">
        <f t="shared" si="248"/>
        <v>2.3359577150332798E-2</v>
      </c>
      <c r="JK202" s="86">
        <f t="shared" si="248"/>
        <v>3.7748573327939385E-2</v>
      </c>
      <c r="JL202" s="86">
        <f t="shared" si="248"/>
        <v>1.5377444165246485E-5</v>
      </c>
      <c r="JM202" s="86">
        <f t="shared" si="248"/>
        <v>3.8145012617090116E-8</v>
      </c>
    </row>
    <row r="203" spans="2:273" x14ac:dyDescent="0.25">
      <c r="B203" s="2">
        <v>176</v>
      </c>
      <c r="C203" s="37">
        <v>45.938000000000002</v>
      </c>
      <c r="D203" s="37">
        <v>46.579000000000001</v>
      </c>
      <c r="E203" s="37">
        <v>45.536000000000001</v>
      </c>
      <c r="F203" s="37">
        <v>48.033999999999999</v>
      </c>
      <c r="G203" s="37">
        <v>50.603000000000002</v>
      </c>
      <c r="H203" s="37">
        <v>53.366999999999997</v>
      </c>
      <c r="I203" s="37">
        <v>52.368000000000002</v>
      </c>
      <c r="J203" s="37">
        <v>63.947000000000003</v>
      </c>
      <c r="K203" s="37">
        <v>45.518000000000001</v>
      </c>
      <c r="L203" s="37">
        <v>45.152999999999999</v>
      </c>
      <c r="M203" s="37">
        <v>45.576000000000001</v>
      </c>
      <c r="N203" s="37">
        <v>46.283000000000001</v>
      </c>
      <c r="O203" s="37">
        <v>52.491999999999997</v>
      </c>
      <c r="P203" s="37">
        <v>49.258000000000003</v>
      </c>
      <c r="Q203" s="37">
        <v>50.393000000000001</v>
      </c>
      <c r="S203" s="4">
        <f t="shared" si="249"/>
        <v>45.663230457994977</v>
      </c>
      <c r="T203" s="4">
        <f t="shared" si="249"/>
        <v>47.098088171727191</v>
      </c>
      <c r="U203" s="4">
        <f t="shared" si="249"/>
        <v>45.509913018118333</v>
      </c>
      <c r="V203" s="4">
        <f t="shared" si="249"/>
        <v>49.123259231441786</v>
      </c>
      <c r="W203" s="4">
        <f t="shared" si="249"/>
        <v>51.73967424918785</v>
      </c>
      <c r="X203" s="4">
        <f t="shared" si="249"/>
        <v>52.568421140428988</v>
      </c>
      <c r="Y203" s="4">
        <f t="shared" si="249"/>
        <v>53.405848644256302</v>
      </c>
      <c r="Z203" s="4">
        <f t="shared" si="249"/>
        <v>63.682973853112166</v>
      </c>
      <c r="AA203" s="4">
        <f t="shared" si="249"/>
        <v>45.741069774887343</v>
      </c>
      <c r="AB203" s="4">
        <f t="shared" si="249"/>
        <v>44.988052219321801</v>
      </c>
      <c r="AC203" s="4">
        <f t="shared" si="249"/>
        <v>46.513106286378395</v>
      </c>
      <c r="AD203" s="4">
        <f t="shared" si="249"/>
        <v>47.079281169578728</v>
      </c>
      <c r="AE203" s="4">
        <f t="shared" si="249"/>
        <v>52.643019288359312</v>
      </c>
      <c r="AF203" s="4">
        <f t="shared" si="249"/>
        <v>49.092736279985452</v>
      </c>
      <c r="AG203" s="4">
        <f t="shared" si="249"/>
        <v>51.201897651625089</v>
      </c>
      <c r="AI203" s="4">
        <f t="shared" si="250"/>
        <v>0.2747695420050249</v>
      </c>
      <c r="AJ203" s="4">
        <f t="shared" si="250"/>
        <v>-0.51908817172719068</v>
      </c>
      <c r="AK203" s="4">
        <f t="shared" si="250"/>
        <v>2.6086981881668692E-2</v>
      </c>
      <c r="AL203" s="4">
        <f t="shared" si="250"/>
        <v>-1.0892592314417868</v>
      </c>
      <c r="AM203" s="4">
        <f t="shared" si="250"/>
        <v>-1.1366742491878483</v>
      </c>
      <c r="AN203" s="4">
        <f t="shared" si="250"/>
        <v>0.79857885957100905</v>
      </c>
      <c r="AO203" s="4">
        <f t="shared" si="250"/>
        <v>-1.0378486442563002</v>
      </c>
      <c r="AP203" s="4">
        <f t="shared" si="250"/>
        <v>0.26402614688783643</v>
      </c>
      <c r="AQ203" s="4">
        <f t="shared" si="250"/>
        <v>-0.22306977488734248</v>
      </c>
      <c r="AR203" s="4">
        <f t="shared" si="250"/>
        <v>0.16494778067819738</v>
      </c>
      <c r="AS203" s="4">
        <f t="shared" si="250"/>
        <v>-0.93710628637839477</v>
      </c>
      <c r="AT203" s="4">
        <f t="shared" si="250"/>
        <v>-0.79628116957872663</v>
      </c>
      <c r="AU203" s="4">
        <f t="shared" si="250"/>
        <v>-0.15101928835931488</v>
      </c>
      <c r="AV203" s="4">
        <f t="shared" si="250"/>
        <v>0.16526372001455059</v>
      </c>
      <c r="AW203" s="4">
        <f t="shared" si="250"/>
        <v>-0.80889765162508809</v>
      </c>
      <c r="AY203" s="2">
        <f t="shared" si="242"/>
        <v>45.663230457994977</v>
      </c>
      <c r="AZ203" s="2">
        <f t="shared" si="242"/>
        <v>47.098088170580539</v>
      </c>
      <c r="BA203" s="2">
        <f t="shared" si="242"/>
        <v>45.509912999969785</v>
      </c>
      <c r="BB203" s="2">
        <f t="shared" si="242"/>
        <v>49.12325923132466</v>
      </c>
      <c r="BC203" s="2">
        <f t="shared" si="242"/>
        <v>51.73967424721009</v>
      </c>
      <c r="BD203" s="2">
        <f t="shared" si="242"/>
        <v>52.568421140427688</v>
      </c>
      <c r="BE203" s="2">
        <f t="shared" si="242"/>
        <v>53.405848644245864</v>
      </c>
      <c r="BF203" s="2">
        <f t="shared" si="242"/>
        <v>63.682973853111911</v>
      </c>
      <c r="BG203" s="2">
        <f t="shared" si="242"/>
        <v>45.741069774887208</v>
      </c>
      <c r="BH203" s="2">
        <f t="shared" si="242"/>
        <v>44.988052219320352</v>
      </c>
      <c r="BI203" s="2">
        <f t="shared" si="242"/>
        <v>46.513106286361335</v>
      </c>
      <c r="BJ203" s="2">
        <f t="shared" si="242"/>
        <v>47.079281168364261</v>
      </c>
      <c r="BK203" s="2">
        <f t="shared" si="242"/>
        <v>52.643019254010909</v>
      </c>
      <c r="BL203" s="2">
        <f t="shared" si="242"/>
        <v>49.092736279964654</v>
      </c>
      <c r="BM203" s="2">
        <f t="shared" si="242"/>
        <v>51.201897649430101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>
        <f t="shared" si="202"/>
        <v>53.366999999999997</v>
      </c>
      <c r="DA203" s="2">
        <f t="shared" si="203"/>
        <v>52.368000000000002</v>
      </c>
      <c r="DB203" s="2">
        <f t="shared" si="204"/>
        <v>63.947000000000003</v>
      </c>
      <c r="DC203" s="2">
        <f t="shared" si="205"/>
        <v>45.518000000000001</v>
      </c>
      <c r="DD203" s="2">
        <f t="shared" si="206"/>
        <v>45.152999999999999</v>
      </c>
      <c r="DE203" s="2">
        <f t="shared" si="207"/>
        <v>45.576000000000001</v>
      </c>
      <c r="DF203" s="2" t="str">
        <f t="shared" si="208"/>
        <v/>
      </c>
      <c r="DG203" s="2" t="str">
        <f t="shared" si="209"/>
        <v/>
      </c>
      <c r="DH203" s="2">
        <f t="shared" si="210"/>
        <v>49.258000000000003</v>
      </c>
      <c r="DI203" s="2">
        <f t="shared" si="211"/>
        <v>50.393000000000001</v>
      </c>
      <c r="DK203" s="2">
        <f t="shared" si="251"/>
        <v>94.274583214793751</v>
      </c>
      <c r="DL203" s="2">
        <f t="shared" si="251"/>
        <v>94.136814164904834</v>
      </c>
      <c r="DM203" s="2">
        <f t="shared" si="251"/>
        <v>95.885578397212527</v>
      </c>
      <c r="DN203" s="2">
        <f t="shared" si="251"/>
        <v>105.9201431591664</v>
      </c>
      <c r="DO203" s="2">
        <f t="shared" si="251"/>
        <v>92.148021951219519</v>
      </c>
      <c r="DP203" s="2">
        <f t="shared" si="251"/>
        <v>93.27347260787991</v>
      </c>
      <c r="DQ203" s="2">
        <f t="shared" si="251"/>
        <v>110.22570499325235</v>
      </c>
      <c r="DR203" s="2">
        <f t="shared" si="251"/>
        <v>111.50415267899476</v>
      </c>
      <c r="DS203" s="2">
        <f t="shared" si="251"/>
        <v>97.67405294117647</v>
      </c>
      <c r="DT203" s="2">
        <f t="shared" si="251"/>
        <v>90.501014285714291</v>
      </c>
      <c r="DU203" s="2">
        <f t="shared" si="251"/>
        <v>71.67585395922238</v>
      </c>
      <c r="DV203" s="2">
        <f t="shared" si="251"/>
        <v>98.157904694167854</v>
      </c>
      <c r="DW203" s="2">
        <f t="shared" si="251"/>
        <v>90.68595634095638</v>
      </c>
      <c r="DX203" s="2">
        <f t="shared" si="251"/>
        <v>95.836026890756273</v>
      </c>
      <c r="DY203" s="2">
        <f t="shared" si="251"/>
        <v>72.496961290322574</v>
      </c>
      <c r="EA203" s="2">
        <f t="shared" si="240"/>
        <v>43.867693845633227</v>
      </c>
      <c r="EB203" s="2">
        <f t="shared" si="240"/>
        <v>45.538822619047622</v>
      </c>
      <c r="EC203" s="2">
        <f t="shared" si="240"/>
        <v>45.029411146814674</v>
      </c>
      <c r="ED203" s="2">
        <f t="shared" si="240"/>
        <v>48.942180067676432</v>
      </c>
      <c r="EE203" s="2">
        <f t="shared" si="240"/>
        <v>52.047746250703511</v>
      </c>
      <c r="EF203" s="2">
        <f t="shared" si="239"/>
        <v>48.756735294117661</v>
      </c>
      <c r="EG203" s="2">
        <f t="shared" si="239"/>
        <v>52.818365976795249</v>
      </c>
      <c r="EH203" s="2">
        <f t="shared" si="239"/>
        <v>63.297181434599139</v>
      </c>
      <c r="EI203" s="2">
        <f t="shared" si="239"/>
        <v>44.468380004924896</v>
      </c>
      <c r="EJ203" s="2">
        <f t="shared" si="239"/>
        <v>45.092303972565233</v>
      </c>
      <c r="EK203" s="2">
        <f t="shared" si="239"/>
        <v>50.254157843443011</v>
      </c>
      <c r="EL203" s="2">
        <f t="shared" si="179"/>
        <v>47.622856355466787</v>
      </c>
      <c r="EM203" s="2">
        <f t="shared" si="179"/>
        <v>50.005714285714291</v>
      </c>
      <c r="EN203" s="2">
        <f t="shared" si="179"/>
        <v>47.939927262135122</v>
      </c>
      <c r="EO203" s="2">
        <f t="shared" si="179"/>
        <v>52.965796390826092</v>
      </c>
      <c r="EQ203" s="2">
        <f t="shared" si="252"/>
        <v>45.897487824927786</v>
      </c>
      <c r="ER203" s="2">
        <f t="shared" si="252"/>
        <v>47.287171640091117</v>
      </c>
      <c r="ES203" s="2">
        <f t="shared" si="252"/>
        <v>45.573538571964313</v>
      </c>
      <c r="ET203" s="2">
        <f t="shared" si="252"/>
        <v>49.142758638798455</v>
      </c>
      <c r="EU203" s="2">
        <f t="shared" si="252"/>
        <v>51.702535796379031</v>
      </c>
      <c r="EV203" s="2">
        <f t="shared" si="252"/>
        <v>52.886426688837702</v>
      </c>
      <c r="EW203" s="2">
        <f t="shared" si="252"/>
        <v>53.457623019836035</v>
      </c>
      <c r="EX203" s="2">
        <f t="shared" si="252"/>
        <v>63.714061054475593</v>
      </c>
      <c r="EY203" s="2">
        <f t="shared" si="252"/>
        <v>45.842704821581677</v>
      </c>
      <c r="EZ203" s="2">
        <f t="shared" si="252"/>
        <v>44.978601933636938</v>
      </c>
      <c r="FA203" s="2">
        <f t="shared" si="252"/>
        <v>46.147299923954378</v>
      </c>
      <c r="FB203" s="2">
        <f t="shared" si="252"/>
        <v>47.01391702520354</v>
      </c>
      <c r="FC203" s="2">
        <f t="shared" si="252"/>
        <v>52.995267893942938</v>
      </c>
      <c r="FD203" s="2">
        <f t="shared" si="252"/>
        <v>49.262239951404069</v>
      </c>
      <c r="FE203" s="2">
        <f t="shared" si="252"/>
        <v>50.857399973785618</v>
      </c>
      <c r="FG203" s="2">
        <f t="shared" si="253"/>
        <v>0.99999350072994586</v>
      </c>
      <c r="FH203" s="2">
        <f t="shared" si="253"/>
        <v>0.99999455619561517</v>
      </c>
      <c r="FI203" s="2">
        <f t="shared" si="253"/>
        <v>0.99999399708885395</v>
      </c>
      <c r="FJ203" s="2">
        <f t="shared" si="253"/>
        <v>0.99999406959703308</v>
      </c>
      <c r="FK203" s="2">
        <f t="shared" si="253"/>
        <v>0.99999334445646293</v>
      </c>
      <c r="FL203" s="2">
        <f t="shared" si="253"/>
        <v>0.99999412670973686</v>
      </c>
      <c r="FM203" s="2">
        <f t="shared" si="253"/>
        <v>0.99999337045870151</v>
      </c>
      <c r="FN203" s="2">
        <f t="shared" si="253"/>
        <v>0.99999306853123748</v>
      </c>
      <c r="FO203" s="2">
        <f t="shared" si="253"/>
        <v>0.99999301115942341</v>
      </c>
      <c r="FP203" s="2">
        <f t="shared" si="253"/>
        <v>0.99999316789499793</v>
      </c>
      <c r="FQ203" s="2">
        <f t="shared" si="253"/>
        <v>0.9999931936074038</v>
      </c>
      <c r="FR203" s="2">
        <f t="shared" si="253"/>
        <v>0.99999319701713751</v>
      </c>
      <c r="FS203" s="2">
        <f t="shared" si="253"/>
        <v>0.9999932767827695</v>
      </c>
      <c r="FT203" s="2">
        <f t="shared" si="253"/>
        <v>0.99999301934896889</v>
      </c>
      <c r="FU203" s="2">
        <f t="shared" si="253"/>
        <v>0.99999211350404393</v>
      </c>
      <c r="FW203" s="2">
        <f t="shared" si="244"/>
        <v>0.8844291699983583</v>
      </c>
      <c r="FX203" s="2">
        <f t="shared" si="244"/>
        <v>0.89169895416131428</v>
      </c>
      <c r="FY203" s="2">
        <f t="shared" si="244"/>
        <v>0.88250756331536961</v>
      </c>
      <c r="FZ203" s="2">
        <f t="shared" si="244"/>
        <v>0.90109955592863722</v>
      </c>
      <c r="GA203" s="2">
        <f t="shared" si="244"/>
        <v>0.89319106290556272</v>
      </c>
      <c r="GB203" s="2">
        <f t="shared" si="244"/>
        <v>0.92293201169057215</v>
      </c>
      <c r="GC203" s="2">
        <f t="shared" si="244"/>
        <v>0.91841316340149615</v>
      </c>
      <c r="GD203" s="2">
        <f t="shared" si="244"/>
        <v>0.9246272905154006</v>
      </c>
      <c r="GE203" s="2">
        <f t="shared" si="244"/>
        <v>0.92577672219545704</v>
      </c>
      <c r="GF203" s="2">
        <f t="shared" si="244"/>
        <v>0.91961403073595727</v>
      </c>
      <c r="GG203" s="2">
        <f t="shared" si="244"/>
        <v>0.91096342627342475</v>
      </c>
      <c r="GH203" s="2">
        <f t="shared" si="244"/>
        <v>0.89322359246394345</v>
      </c>
      <c r="GI203" s="2">
        <f t="shared" si="244"/>
        <v>0.88208201349323323</v>
      </c>
      <c r="GJ203" s="2">
        <f t="shared" si="244"/>
        <v>0.87155986721221479</v>
      </c>
      <c r="GK203" s="2">
        <f t="shared" si="244"/>
        <v>0.83667983856905015</v>
      </c>
      <c r="GM203" s="86">
        <f t="shared" si="245"/>
        <v>1.1611962808223996E-203</v>
      </c>
      <c r="GN203" s="86">
        <f t="shared" si="245"/>
        <v>4.7317224885893704E-144</v>
      </c>
      <c r="GO203" s="86">
        <f t="shared" si="245"/>
        <v>6.5863968595124665E-223</v>
      </c>
      <c r="GP203" s="86">
        <f t="shared" si="245"/>
        <v>2.4905160727298387E-199</v>
      </c>
      <c r="GQ203" s="86">
        <f t="shared" si="245"/>
        <v>1.616532879512916E-239</v>
      </c>
      <c r="GR203" s="86">
        <f t="shared" si="245"/>
        <v>5.3645769547717408E-138</v>
      </c>
      <c r="GS203" s="86">
        <f t="shared" si="245"/>
        <v>8.9705311826881909E-217</v>
      </c>
      <c r="GT203" s="86">
        <f t="shared" si="245"/>
        <v>5.5548474483231912E-273</v>
      </c>
      <c r="GU203" s="86">
        <f t="shared" si="245"/>
        <v>1.5401521617085371E-295</v>
      </c>
      <c r="GV203" s="86">
        <f t="shared" si="245"/>
        <v>6.1537189497954505E-266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5.9015120752320188E-148</v>
      </c>
      <c r="HD203" s="86">
        <f t="shared" si="181"/>
        <v>8.4243748122218328E-75</v>
      </c>
      <c r="HE203" s="86">
        <f t="shared" si="181"/>
        <v>6.1300844910615297E-135</v>
      </c>
      <c r="HF203" s="86">
        <f t="shared" si="181"/>
        <v>4.0354716674019876E-92</v>
      </c>
      <c r="HG203" s="86">
        <f t="shared" si="181"/>
        <v>9.7554765762835709E-186</v>
      </c>
      <c r="HH203" s="86">
        <f t="shared" si="181"/>
        <v>1.2807216446159848E-106</v>
      </c>
      <c r="HI203" s="86">
        <f t="shared" si="241"/>
        <v>1.4569508544611584E-170</v>
      </c>
      <c r="HJ203" s="86">
        <f t="shared" si="241"/>
        <v>1.2808843706044591E-224</v>
      </c>
      <c r="HK203" s="86">
        <f t="shared" si="241"/>
        <v>2.0837566324207427E-282</v>
      </c>
      <c r="HL203" s="86">
        <f t="shared" si="241"/>
        <v>2.6821900406185577E-244</v>
      </c>
      <c r="HM203" s="86">
        <f t="shared" si="241"/>
        <v>7.6308209788911283E-289</v>
      </c>
      <c r="HN203" s="86">
        <f t="shared" si="241"/>
        <v>2.4472973120787093E-262</v>
      </c>
      <c r="HO203" s="86">
        <f t="shared" si="226"/>
        <v>2.2769824361997734E-189</v>
      </c>
      <c r="HP203" s="86">
        <f t="shared" si="226"/>
        <v>0</v>
      </c>
      <c r="HQ203" s="86">
        <f t="shared" si="226"/>
        <v>0</v>
      </c>
      <c r="HS203" s="86">
        <f t="shared" si="246"/>
        <v>7.3904404368943889E-16</v>
      </c>
      <c r="HT203" s="86">
        <f t="shared" si="246"/>
        <v>1.1962261160972563E-14</v>
      </c>
      <c r="HU203" s="86">
        <f t="shared" si="246"/>
        <v>4.3442670099182303E-15</v>
      </c>
      <c r="HV203" s="86">
        <f t="shared" si="246"/>
        <v>1.545163205001099E-16</v>
      </c>
      <c r="HW203" s="86">
        <f t="shared" si="246"/>
        <v>4.3897308896785074E-16</v>
      </c>
      <c r="HX203" s="86">
        <f t="shared" si="246"/>
        <v>6.6178161431674145E-17</v>
      </c>
      <c r="HY203" s="86">
        <f t="shared" si="246"/>
        <v>4.2268940791117331E-17</v>
      </c>
      <c r="HZ203" s="86">
        <f t="shared" si="246"/>
        <v>4.1832650128882439E-18</v>
      </c>
      <c r="IA203" s="86">
        <f t="shared" si="246"/>
        <v>2.3115582017731727E-18</v>
      </c>
      <c r="IB203" s="86">
        <f t="shared" si="246"/>
        <v>7.5518380168602348E-18</v>
      </c>
      <c r="IC203" s="86">
        <f t="shared" si="246"/>
        <v>3.1796140964893767E-17</v>
      </c>
      <c r="ID203" s="86">
        <f t="shared" si="246"/>
        <v>8.0305708364741905E-17</v>
      </c>
      <c r="IE203" s="86">
        <f t="shared" si="246"/>
        <v>5.6459762184722281E-16</v>
      </c>
      <c r="IF203" s="86">
        <f t="shared" si="246"/>
        <v>2.2515142579951349E-69</v>
      </c>
      <c r="IG203" s="86">
        <f t="shared" si="246"/>
        <v>1.6092966193361005E-56</v>
      </c>
      <c r="II203" s="86">
        <f t="shared" si="247"/>
        <v>2.9056010264574519E-2</v>
      </c>
      <c r="IJ203" s="86">
        <f t="shared" si="247"/>
        <v>2.9304066916124496E-2</v>
      </c>
      <c r="IK203" s="86">
        <f t="shared" si="247"/>
        <v>3.320688744831627E-2</v>
      </c>
      <c r="IL203" s="86">
        <f t="shared" si="247"/>
        <v>1.4736799272997909E-2</v>
      </c>
      <c r="IM203" s="86">
        <f t="shared" si="247"/>
        <v>2.2650156642772843E-2</v>
      </c>
      <c r="IN203" s="86">
        <f t="shared" si="247"/>
        <v>6.9036099270286073E-3</v>
      </c>
      <c r="IO203" s="86">
        <f t="shared" si="247"/>
        <v>9.9997604971748637E-3</v>
      </c>
      <c r="IP203" s="86">
        <f t="shared" si="247"/>
        <v>5.8168916515218185E-3</v>
      </c>
      <c r="IQ203" s="86">
        <f t="shared" si="247"/>
        <v>5.1715259052921257E-3</v>
      </c>
      <c r="IR203" s="86">
        <f t="shared" si="247"/>
        <v>7.4283633572904276E-3</v>
      </c>
      <c r="IS203" s="86">
        <f t="shared" si="247"/>
        <v>9.9996600762554417E-3</v>
      </c>
      <c r="IT203" s="86">
        <f t="shared" si="247"/>
        <v>1.7774616215316334E-2</v>
      </c>
      <c r="IU203" s="86">
        <f t="shared" si="247"/>
        <v>2.9463652079118642E-2</v>
      </c>
      <c r="IV203" s="86">
        <f t="shared" si="247"/>
        <v>5.5811302216568123E-6</v>
      </c>
      <c r="IW203" s="86">
        <f t="shared" si="247"/>
        <v>5.6233065275306166E-9</v>
      </c>
      <c r="IY203" s="86">
        <f t="shared" si="248"/>
        <v>2.9056010264575258E-2</v>
      </c>
      <c r="IZ203" s="86">
        <f t="shared" si="248"/>
        <v>2.9304066916136459E-2</v>
      </c>
      <c r="JA203" s="86">
        <f t="shared" si="248"/>
        <v>3.3206887448320614E-2</v>
      </c>
      <c r="JB203" s="86">
        <f t="shared" si="248"/>
        <v>1.4736799272998063E-2</v>
      </c>
      <c r="JC203" s="86">
        <f t="shared" si="248"/>
        <v>2.2650156642773284E-2</v>
      </c>
      <c r="JD203" s="86">
        <f t="shared" si="248"/>
        <v>6.9036099270286732E-3</v>
      </c>
      <c r="JE203" s="86">
        <f t="shared" si="248"/>
        <v>9.9997604971749053E-3</v>
      </c>
      <c r="JF203" s="86">
        <f t="shared" si="248"/>
        <v>5.8168916515218229E-3</v>
      </c>
      <c r="JG203" s="86">
        <f t="shared" si="248"/>
        <v>5.1715259052921283E-3</v>
      </c>
      <c r="JH203" s="86">
        <f t="shared" si="248"/>
        <v>7.4283633572904354E-3</v>
      </c>
      <c r="JI203" s="86">
        <f t="shared" si="248"/>
        <v>9.9996600762554729E-3</v>
      </c>
      <c r="JJ203" s="86">
        <f t="shared" si="248"/>
        <v>1.7774616215316414E-2</v>
      </c>
      <c r="JK203" s="86">
        <f t="shared" si="248"/>
        <v>2.9463652079119208E-2</v>
      </c>
      <c r="JL203" s="86">
        <f t="shared" si="248"/>
        <v>5.5811302216568123E-6</v>
      </c>
      <c r="JM203" s="86">
        <f t="shared" si="248"/>
        <v>5.6233065275306166E-9</v>
      </c>
    </row>
    <row r="204" spans="2:273" x14ac:dyDescent="0.25">
      <c r="B204" s="2">
        <v>177</v>
      </c>
      <c r="C204" s="37">
        <v>45.154000000000003</v>
      </c>
      <c r="D204" s="37">
        <v>47.018000000000001</v>
      </c>
      <c r="E204" s="37">
        <v>45.179000000000002</v>
      </c>
      <c r="F204" s="37">
        <v>49.61</v>
      </c>
      <c r="G204" s="37">
        <v>51.121000000000002</v>
      </c>
      <c r="H204" s="37">
        <v>52.866999999999997</v>
      </c>
      <c r="I204" s="37">
        <v>53.841999999999999</v>
      </c>
      <c r="J204" s="37">
        <v>63.683999999999997</v>
      </c>
      <c r="K204" s="37">
        <v>46.893000000000001</v>
      </c>
      <c r="L204" s="37">
        <v>44.831000000000003</v>
      </c>
      <c r="M204" s="37">
        <v>45.338999999999999</v>
      </c>
      <c r="N204" s="37">
        <v>47.55</v>
      </c>
      <c r="O204" s="37">
        <v>52.627000000000002</v>
      </c>
      <c r="P204" s="37">
        <v>50.015999999999998</v>
      </c>
      <c r="Q204" s="37">
        <v>50.557000000000002</v>
      </c>
      <c r="S204" s="4">
        <f t="shared" si="249"/>
        <v>45.543458865583453</v>
      </c>
      <c r="T204" s="4">
        <f t="shared" si="249"/>
        <v>46.98352202169734</v>
      </c>
      <c r="U204" s="4">
        <f t="shared" si="249"/>
        <v>45.361635189455541</v>
      </c>
      <c r="V204" s="4">
        <f t="shared" si="249"/>
        <v>48.982011776512685</v>
      </c>
      <c r="W204" s="4">
        <f t="shared" si="249"/>
        <v>51.600337636652633</v>
      </c>
      <c r="X204" s="4">
        <f t="shared" si="249"/>
        <v>52.462177230589951</v>
      </c>
      <c r="Y204" s="4">
        <f t="shared" si="249"/>
        <v>53.301312647322554</v>
      </c>
      <c r="Z204" s="4">
        <f t="shared" si="249"/>
        <v>63.590171778939208</v>
      </c>
      <c r="AA204" s="4">
        <f t="shared" si="249"/>
        <v>45.584710866217193</v>
      </c>
      <c r="AB204" s="4">
        <f t="shared" si="249"/>
        <v>44.778719449322246</v>
      </c>
      <c r="AC204" s="4">
        <f t="shared" si="249"/>
        <v>46.298736475489029</v>
      </c>
      <c r="AD204" s="4">
        <f t="shared" si="249"/>
        <v>46.879785093179841</v>
      </c>
      <c r="AE204" s="4">
        <f t="shared" si="249"/>
        <v>52.555630520288339</v>
      </c>
      <c r="AF204" s="4">
        <f t="shared" si="249"/>
        <v>48.952074614704173</v>
      </c>
      <c r="AG204" s="4">
        <f t="shared" si="249"/>
        <v>51.027007197445037</v>
      </c>
      <c r="AI204" s="4">
        <f t="shared" si="250"/>
        <v>-0.38945886558344966</v>
      </c>
      <c r="AJ204" s="4">
        <f t="shared" si="250"/>
        <v>3.4477978302660972E-2</v>
      </c>
      <c r="AK204" s="4">
        <f t="shared" si="250"/>
        <v>-0.18263518945553869</v>
      </c>
      <c r="AL204" s="4">
        <f t="shared" si="250"/>
        <v>0.6279882234873142</v>
      </c>
      <c r="AM204" s="4">
        <f t="shared" si="250"/>
        <v>-0.47933763665263029</v>
      </c>
      <c r="AN204" s="4">
        <f t="shared" si="250"/>
        <v>0.40482276941004613</v>
      </c>
      <c r="AO204" s="4">
        <f t="shared" si="250"/>
        <v>0.54068735267744472</v>
      </c>
      <c r="AP204" s="4">
        <f t="shared" si="250"/>
        <v>9.3828221060789474E-2</v>
      </c>
      <c r="AQ204" s="4">
        <f t="shared" si="250"/>
        <v>1.3082891337828073</v>
      </c>
      <c r="AR204" s="4">
        <f t="shared" si="250"/>
        <v>5.2280550677757276E-2</v>
      </c>
      <c r="AS204" s="4">
        <f t="shared" si="250"/>
        <v>-0.95973647548903074</v>
      </c>
      <c r="AT204" s="4">
        <f t="shared" si="250"/>
        <v>0.67021490682015639</v>
      </c>
      <c r="AU204" s="4">
        <f t="shared" si="250"/>
        <v>7.1369479711663075E-2</v>
      </c>
      <c r="AV204" s="4">
        <f t="shared" si="250"/>
        <v>1.0639253852958248</v>
      </c>
      <c r="AW204" s="4">
        <f t="shared" si="250"/>
        <v>-0.47000719744503527</v>
      </c>
      <c r="AY204" s="2">
        <f t="shared" si="242"/>
        <v>45.543458865583453</v>
      </c>
      <c r="AZ204" s="2">
        <f t="shared" si="242"/>
        <v>46.983522021478279</v>
      </c>
      <c r="BA204" s="2">
        <f t="shared" si="242"/>
        <v>45.36163518598844</v>
      </c>
      <c r="BB204" s="2">
        <f t="shared" si="242"/>
        <v>48.982011776496336</v>
      </c>
      <c r="BC204" s="2">
        <f t="shared" si="242"/>
        <v>51.600337636323871</v>
      </c>
      <c r="BD204" s="2">
        <f t="shared" si="242"/>
        <v>52.462177230589795</v>
      </c>
      <c r="BE204" s="2">
        <f t="shared" si="242"/>
        <v>53.30131264732114</v>
      </c>
      <c r="BF204" s="2">
        <f t="shared" si="242"/>
        <v>63.59017177893918</v>
      </c>
      <c r="BG204" s="2">
        <f t="shared" si="242"/>
        <v>45.584710866217179</v>
      </c>
      <c r="BH204" s="2">
        <f t="shared" si="242"/>
        <v>44.778719449322075</v>
      </c>
      <c r="BI204" s="2">
        <f t="shared" si="242"/>
        <v>46.298736475486905</v>
      </c>
      <c r="BJ204" s="2">
        <f t="shared" si="242"/>
        <v>46.879785093004948</v>
      </c>
      <c r="BK204" s="2">
        <f t="shared" si="242"/>
        <v>52.555630514214052</v>
      </c>
      <c r="BL204" s="2">
        <f t="shared" si="242"/>
        <v>48.952074614702632</v>
      </c>
      <c r="BM204" s="2">
        <f t="shared" si="242"/>
        <v>51.02700719727472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>
        <f t="shared" si="202"/>
        <v>52.866999999999997</v>
      </c>
      <c r="DA204" s="2">
        <f t="shared" si="203"/>
        <v>53.841999999999999</v>
      </c>
      <c r="DB204" s="2">
        <f t="shared" si="204"/>
        <v>63.683999999999997</v>
      </c>
      <c r="DC204" s="2">
        <f t="shared" si="205"/>
        <v>46.893000000000001</v>
      </c>
      <c r="DD204" s="2">
        <f t="shared" si="206"/>
        <v>44.831000000000003</v>
      </c>
      <c r="DE204" s="2">
        <f t="shared" si="207"/>
        <v>45.338999999999999</v>
      </c>
      <c r="DF204" s="2" t="str">
        <f t="shared" si="208"/>
        <v/>
      </c>
      <c r="DG204" s="2" t="str">
        <f t="shared" si="209"/>
        <v/>
      </c>
      <c r="DH204" s="2">
        <f t="shared" si="210"/>
        <v>50.015999999999998</v>
      </c>
      <c r="DI204" s="2">
        <f t="shared" si="211"/>
        <v>50.557000000000002</v>
      </c>
      <c r="DK204" s="2">
        <f t="shared" si="251"/>
        <v>94.441780391727761</v>
      </c>
      <c r="DL204" s="2">
        <f t="shared" si="251"/>
        <v>94.289109372797725</v>
      </c>
      <c r="DM204" s="2">
        <f t="shared" si="251"/>
        <v>96.047508710801367</v>
      </c>
      <c r="DN204" s="2">
        <f t="shared" si="251"/>
        <v>106.10772093023255</v>
      </c>
      <c r="DO204" s="2">
        <f t="shared" si="251"/>
        <v>92.225317917448407</v>
      </c>
      <c r="DP204" s="2">
        <f t="shared" si="251"/>
        <v>93.355371106941831</v>
      </c>
      <c r="DQ204" s="2">
        <f t="shared" si="251"/>
        <v>110.45421187584346</v>
      </c>
      <c r="DR204" s="2">
        <f t="shared" si="251"/>
        <v>111.67990279753435</v>
      </c>
      <c r="DS204" s="2">
        <f t="shared" si="251"/>
        <v>97.82531316526611</v>
      </c>
      <c r="DT204" s="2">
        <f t="shared" si="251"/>
        <v>90.589685714285721</v>
      </c>
      <c r="DU204" s="2">
        <f t="shared" si="251"/>
        <v>71.627340919867237</v>
      </c>
      <c r="DV204" s="2">
        <f t="shared" si="251"/>
        <v>98.287313655761039</v>
      </c>
      <c r="DW204" s="2">
        <f t="shared" si="251"/>
        <v>90.764682788051246</v>
      </c>
      <c r="DX204" s="2">
        <f t="shared" si="251"/>
        <v>95.980022408963549</v>
      </c>
      <c r="DY204" s="2">
        <f t="shared" si="251"/>
        <v>72.486596774193544</v>
      </c>
      <c r="EA204" s="2">
        <f t="shared" si="240"/>
        <v>43.702790171671069</v>
      </c>
      <c r="EB204" s="2">
        <f t="shared" si="240"/>
        <v>45.386583333333334</v>
      </c>
      <c r="EC204" s="2">
        <f t="shared" si="240"/>
        <v>44.868990019231234</v>
      </c>
      <c r="ED204" s="2">
        <f t="shared" si="240"/>
        <v>48.796685787947141</v>
      </c>
      <c r="EE204" s="2">
        <f t="shared" si="240"/>
        <v>51.915830716090795</v>
      </c>
      <c r="EF204" s="2">
        <f t="shared" si="239"/>
        <v>48.570705882352961</v>
      </c>
      <c r="EG204" s="2">
        <f t="shared" si="239"/>
        <v>52.70146660395109</v>
      </c>
      <c r="EH204" s="2">
        <f t="shared" si="239"/>
        <v>63.196532978014638</v>
      </c>
      <c r="EI204" s="2">
        <f t="shared" si="239"/>
        <v>44.286359049495204</v>
      </c>
      <c r="EJ204" s="2">
        <f t="shared" si="239"/>
        <v>44.885175977291389</v>
      </c>
      <c r="EK204" s="2">
        <f t="shared" si="239"/>
        <v>50.120870263527209</v>
      </c>
      <c r="EL204" s="2">
        <f t="shared" si="179"/>
        <v>47.436404113829241</v>
      </c>
      <c r="EM204" s="2">
        <f t="shared" si="179"/>
        <v>49.851248571428577</v>
      </c>
      <c r="EN204" s="2">
        <f t="shared" si="179"/>
        <v>47.768412000915475</v>
      </c>
      <c r="EO204" s="2">
        <f t="shared" si="179"/>
        <v>52.841010388956803</v>
      </c>
      <c r="EQ204" s="2">
        <f t="shared" si="252"/>
        <v>45.762483971463126</v>
      </c>
      <c r="ER204" s="2">
        <f t="shared" si="252"/>
        <v>47.160142072892938</v>
      </c>
      <c r="ES204" s="2">
        <f t="shared" si="252"/>
        <v>45.421138125011524</v>
      </c>
      <c r="ET204" s="2">
        <f t="shared" si="252"/>
        <v>49.00022154035441</v>
      </c>
      <c r="EU204" s="2">
        <f t="shared" si="252"/>
        <v>51.565658780788063</v>
      </c>
      <c r="EV204" s="2">
        <f t="shared" si="252"/>
        <v>52.758278092460358</v>
      </c>
      <c r="EW204" s="2">
        <f t="shared" si="252"/>
        <v>53.349533551408022</v>
      </c>
      <c r="EX204" s="2">
        <f t="shared" si="252"/>
        <v>63.619107285442865</v>
      </c>
      <c r="EY204" s="2">
        <f t="shared" si="252"/>
        <v>45.67927964184419</v>
      </c>
      <c r="EZ204" s="2">
        <f t="shared" si="252"/>
        <v>44.769925104679245</v>
      </c>
      <c r="FA204" s="2">
        <f t="shared" si="252"/>
        <v>45.957890093548194</v>
      </c>
      <c r="FB204" s="2">
        <f t="shared" si="252"/>
        <v>46.818751342206184</v>
      </c>
      <c r="FC204" s="2">
        <f t="shared" si="252"/>
        <v>52.885064373579219</v>
      </c>
      <c r="FD204" s="2">
        <f t="shared" si="252"/>
        <v>49.110812239340916</v>
      </c>
      <c r="FE204" s="2">
        <f t="shared" si="252"/>
        <v>50.703903191608774</v>
      </c>
      <c r="FG204" s="2">
        <f t="shared" si="253"/>
        <v>0.99999407259187301</v>
      </c>
      <c r="FH204" s="2">
        <f t="shared" si="253"/>
        <v>0.99999503518901556</v>
      </c>
      <c r="FI204" s="2">
        <f t="shared" si="253"/>
        <v>0.99999452527707544</v>
      </c>
      <c r="FJ204" s="2">
        <f t="shared" si="253"/>
        <v>0.99999459140539015</v>
      </c>
      <c r="FK204" s="2">
        <f t="shared" si="253"/>
        <v>0.99999393006859782</v>
      </c>
      <c r="FL204" s="2">
        <f t="shared" si="253"/>
        <v>0.99999464349284917</v>
      </c>
      <c r="FM204" s="2">
        <f t="shared" si="253"/>
        <v>0.99999395378294886</v>
      </c>
      <c r="FN204" s="2">
        <f t="shared" si="253"/>
        <v>0.99999367842150044</v>
      </c>
      <c r="FO204" s="2">
        <f t="shared" si="253"/>
        <v>0.99999362609772002</v>
      </c>
      <c r="FP204" s="2">
        <f t="shared" si="253"/>
        <v>0.99999376904243675</v>
      </c>
      <c r="FQ204" s="2">
        <f t="shared" si="253"/>
        <v>0.99999379249245768</v>
      </c>
      <c r="FR204" s="2">
        <f t="shared" si="253"/>
        <v>0.99999379560217549</v>
      </c>
      <c r="FS204" s="2">
        <f t="shared" si="253"/>
        <v>0.99999386834938309</v>
      </c>
      <c r="FT204" s="2">
        <f t="shared" si="253"/>
        <v>0.99999363356668347</v>
      </c>
      <c r="FU204" s="2">
        <f t="shared" si="253"/>
        <v>0.99999280742521235</v>
      </c>
      <c r="FW204" s="2">
        <f t="shared" si="244"/>
        <v>0.89351530960339665</v>
      </c>
      <c r="FX204" s="2">
        <f t="shared" si="244"/>
        <v>0.90027798952008609</v>
      </c>
      <c r="FY204" s="2">
        <f t="shared" si="244"/>
        <v>0.89172628393222686</v>
      </c>
      <c r="FZ204" s="2">
        <f t="shared" si="244"/>
        <v>0.90900991204349635</v>
      </c>
      <c r="GA204" s="2">
        <f t="shared" si="244"/>
        <v>0.90166493587252095</v>
      </c>
      <c r="GB204" s="2">
        <f t="shared" si="244"/>
        <v>0.92923327971877823</v>
      </c>
      <c r="GC204" s="2">
        <f t="shared" si="244"/>
        <v>0.92505390081890759</v>
      </c>
      <c r="GD204" s="2">
        <f t="shared" si="244"/>
        <v>0.93080034110476484</v>
      </c>
      <c r="GE204" s="2">
        <f t="shared" si="244"/>
        <v>0.93186257119750282</v>
      </c>
      <c r="GF204" s="2">
        <f t="shared" si="244"/>
        <v>0.92616488197146929</v>
      </c>
      <c r="GG204" s="2">
        <f t="shared" si="244"/>
        <v>0.91815649692090084</v>
      </c>
      <c r="GH204" s="2">
        <f t="shared" si="244"/>
        <v>0.90169516868405453</v>
      </c>
      <c r="GI204" s="2">
        <f t="shared" si="244"/>
        <v>0.89133001218610342</v>
      </c>
      <c r="GJ204" s="2">
        <f t="shared" si="244"/>
        <v>0.88152224940932955</v>
      </c>
      <c r="GK204" s="2">
        <f t="shared" si="244"/>
        <v>0.84887856644842552</v>
      </c>
      <c r="GM204" s="86">
        <f t="shared" si="245"/>
        <v>2.8050006193109388E-207</v>
      </c>
      <c r="GN204" s="86">
        <f t="shared" si="245"/>
        <v>1.2619420288900267E-146</v>
      </c>
      <c r="GO204" s="86">
        <f t="shared" si="245"/>
        <v>6.7803594521042792E-227</v>
      </c>
      <c r="GP204" s="86">
        <f t="shared" si="245"/>
        <v>6.5900238636188614E-203</v>
      </c>
      <c r="GQ204" s="86">
        <f t="shared" si="245"/>
        <v>8.1621870653655838E-244</v>
      </c>
      <c r="GR204" s="86">
        <f t="shared" si="245"/>
        <v>1.9553331573688952E-140</v>
      </c>
      <c r="GS204" s="86">
        <f t="shared" si="245"/>
        <v>1.2412081666305933E-220</v>
      </c>
      <c r="GT204" s="86">
        <f t="shared" si="245"/>
        <v>7.4770427731672217E-278</v>
      </c>
      <c r="GU204" s="86">
        <f t="shared" si="245"/>
        <v>8.8696834823800082E-301</v>
      </c>
      <c r="GV204" s="86">
        <f t="shared" si="245"/>
        <v>1.2382138706471879E-270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3.0217953011160959E-151</v>
      </c>
      <c r="HD204" s="86">
        <f t="shared" si="181"/>
        <v>1.8452319324068242E-76</v>
      </c>
      <c r="HE204" s="86">
        <f t="shared" si="181"/>
        <v>5.950487073289254E-138</v>
      </c>
      <c r="HF204" s="86">
        <f t="shared" si="181"/>
        <v>3.702144037419281E-94</v>
      </c>
      <c r="HG204" s="86">
        <f t="shared" si="181"/>
        <v>7.1474519184689353E-190</v>
      </c>
      <c r="HH204" s="86">
        <f t="shared" si="181"/>
        <v>5.9543844398271317E-109</v>
      </c>
      <c r="HI204" s="86">
        <f t="shared" si="241"/>
        <v>2.6182011216220384E-174</v>
      </c>
      <c r="HJ204" s="86">
        <f t="shared" si="241"/>
        <v>1.4768988893620783E-229</v>
      </c>
      <c r="HK204" s="86">
        <f t="shared" si="241"/>
        <v>1.3781644793874644E-288</v>
      </c>
      <c r="HL204" s="86">
        <f t="shared" si="241"/>
        <v>1.1815319365866471E-249</v>
      </c>
      <c r="HM204" s="86">
        <f t="shared" si="241"/>
        <v>3.1897398957368037E-295</v>
      </c>
      <c r="HN204" s="86">
        <f t="shared" si="241"/>
        <v>3.5540735596454976E-268</v>
      </c>
      <c r="HO204" s="86">
        <f t="shared" si="226"/>
        <v>1.3249949127211935E-193</v>
      </c>
      <c r="HP204" s="86">
        <f t="shared" si="226"/>
        <v>0</v>
      </c>
      <c r="HQ204" s="86">
        <f t="shared" si="226"/>
        <v>0</v>
      </c>
      <c r="HS204" s="86">
        <f t="shared" si="246"/>
        <v>2.109820550755854E-16</v>
      </c>
      <c r="HT204" s="86">
        <f t="shared" si="246"/>
        <v>3.7585021573473016E-15</v>
      </c>
      <c r="HU204" s="86">
        <f t="shared" si="246"/>
        <v>1.3059889067710369E-15</v>
      </c>
      <c r="HV204" s="86">
        <f t="shared" si="246"/>
        <v>4.1296062098389244E-17</v>
      </c>
      <c r="HW204" s="86">
        <f t="shared" si="246"/>
        <v>1.2403534675861766E-16</v>
      </c>
      <c r="HX204" s="86">
        <f t="shared" si="246"/>
        <v>1.7751888090405449E-17</v>
      </c>
      <c r="HY204" s="86">
        <f t="shared" si="246"/>
        <v>1.1585112216865344E-17</v>
      </c>
      <c r="HZ204" s="86">
        <f t="shared" si="246"/>
        <v>1.0526405118038095E-18</v>
      </c>
      <c r="IA204" s="86">
        <f t="shared" si="246"/>
        <v>5.6990300732669706E-19</v>
      </c>
      <c r="IB204" s="86">
        <f t="shared" si="246"/>
        <v>1.924164843636642E-18</v>
      </c>
      <c r="IC204" s="86">
        <f t="shared" si="246"/>
        <v>8.217001244797789E-18</v>
      </c>
      <c r="ID204" s="86">
        <f t="shared" si="246"/>
        <v>2.0895792168995096E-17</v>
      </c>
      <c r="IE204" s="86">
        <f t="shared" si="246"/>
        <v>1.5861569070274625E-16</v>
      </c>
      <c r="IF204" s="86">
        <f t="shared" si="246"/>
        <v>4.2379794643972494E-72</v>
      </c>
      <c r="IG204" s="86">
        <f t="shared" si="246"/>
        <v>8.0478350211064859E-59</v>
      </c>
      <c r="II204" s="86">
        <f t="shared" si="247"/>
        <v>2.2518147207887893E-2</v>
      </c>
      <c r="IJ204" s="86">
        <f t="shared" si="247"/>
        <v>2.2930906589621484E-2</v>
      </c>
      <c r="IK204" s="86">
        <f t="shared" si="247"/>
        <v>2.5957563294539399E-2</v>
      </c>
      <c r="IL204" s="86">
        <f t="shared" si="247"/>
        <v>1.1071169293141664E-2</v>
      </c>
      <c r="IM204" s="86">
        <f t="shared" si="247"/>
        <v>1.7400558340608288E-2</v>
      </c>
      <c r="IN204" s="86">
        <f t="shared" si="247"/>
        <v>5.083874695714162E-3</v>
      </c>
      <c r="IO204" s="86">
        <f t="shared" si="247"/>
        <v>7.4989920433437855E-3</v>
      </c>
      <c r="IP204" s="86">
        <f t="shared" si="247"/>
        <v>4.2464015167292144E-3</v>
      </c>
      <c r="IQ204" s="86">
        <f t="shared" si="247"/>
        <v>3.7530724299070783E-3</v>
      </c>
      <c r="IR204" s="86">
        <f t="shared" si="247"/>
        <v>5.4665362484272711E-3</v>
      </c>
      <c r="IS204" s="86">
        <f t="shared" si="247"/>
        <v>7.4093875035820683E-3</v>
      </c>
      <c r="IT204" s="86">
        <f t="shared" si="247"/>
        <v>1.3396236049546989E-2</v>
      </c>
      <c r="IU204" s="86">
        <f t="shared" si="247"/>
        <v>2.2793445365561753E-2</v>
      </c>
      <c r="IV204" s="86">
        <f t="shared" si="247"/>
        <v>1.9347624094943178E-6</v>
      </c>
      <c r="IW204" s="86">
        <f t="shared" si="247"/>
        <v>7.459360523163825E-10</v>
      </c>
      <c r="IY204" s="86">
        <f t="shared" si="248"/>
        <v>2.2518147207888105E-2</v>
      </c>
      <c r="IZ204" s="86">
        <f t="shared" si="248"/>
        <v>2.2930906589625242E-2</v>
      </c>
      <c r="JA204" s="86">
        <f t="shared" si="248"/>
        <v>2.5957563294540704E-2</v>
      </c>
      <c r="JB204" s="86">
        <f t="shared" si="248"/>
        <v>1.1071169293141706E-2</v>
      </c>
      <c r="JC204" s="86">
        <f t="shared" si="248"/>
        <v>1.7400558340608413E-2</v>
      </c>
      <c r="JD204" s="86">
        <f t="shared" si="248"/>
        <v>5.0838746957141794E-3</v>
      </c>
      <c r="JE204" s="86">
        <f t="shared" si="248"/>
        <v>7.4989920433437968E-3</v>
      </c>
      <c r="JF204" s="86">
        <f t="shared" si="248"/>
        <v>4.2464015167292153E-3</v>
      </c>
      <c r="JG204" s="86">
        <f t="shared" si="248"/>
        <v>3.7530724299070788E-3</v>
      </c>
      <c r="JH204" s="86">
        <f t="shared" si="248"/>
        <v>5.4665362484272728E-3</v>
      </c>
      <c r="JI204" s="86">
        <f t="shared" si="248"/>
        <v>7.4093875035820761E-3</v>
      </c>
      <c r="JJ204" s="86">
        <f t="shared" si="248"/>
        <v>1.3396236049547009E-2</v>
      </c>
      <c r="JK204" s="86">
        <f t="shared" si="248"/>
        <v>2.2793445365561913E-2</v>
      </c>
      <c r="JL204" s="86">
        <f t="shared" si="248"/>
        <v>1.9347624094943178E-6</v>
      </c>
      <c r="JM204" s="86">
        <f t="shared" si="248"/>
        <v>7.459360523163825E-10</v>
      </c>
    </row>
    <row r="205" spans="2:273" x14ac:dyDescent="0.25">
      <c r="B205" s="2">
        <v>178</v>
      </c>
      <c r="C205" s="37">
        <v>45.892000000000003</v>
      </c>
      <c r="D205" s="37">
        <v>47.122999999999998</v>
      </c>
      <c r="E205" s="37">
        <v>45.625</v>
      </c>
      <c r="F205" s="37">
        <v>48.932000000000002</v>
      </c>
      <c r="G205" s="37">
        <v>50.671999999999997</v>
      </c>
      <c r="H205" s="37">
        <v>52.366999999999997</v>
      </c>
      <c r="I205" s="37">
        <v>53.509</v>
      </c>
      <c r="J205" s="37">
        <v>63.93</v>
      </c>
      <c r="K205" s="37">
        <v>45.713999999999999</v>
      </c>
      <c r="L205" s="37">
        <v>44.253999999999998</v>
      </c>
      <c r="M205" s="37">
        <v>46.237000000000002</v>
      </c>
      <c r="N205" s="37">
        <v>45.683</v>
      </c>
      <c r="O205" s="37">
        <v>52.356000000000002</v>
      </c>
      <c r="P205" s="37">
        <v>49.758000000000003</v>
      </c>
      <c r="Q205" s="37">
        <v>49.655999999999999</v>
      </c>
      <c r="S205" s="4">
        <f t="shared" si="249"/>
        <v>45.422905568270309</v>
      </c>
      <c r="T205" s="4">
        <f t="shared" si="249"/>
        <v>46.868293569646063</v>
      </c>
      <c r="U205" s="4">
        <f t="shared" si="249"/>
        <v>45.213147897549973</v>
      </c>
      <c r="V205" s="4">
        <f t="shared" si="249"/>
        <v>48.840694887143506</v>
      </c>
      <c r="W205" s="4">
        <f t="shared" si="249"/>
        <v>51.461133353143715</v>
      </c>
      <c r="X205" s="4">
        <f t="shared" si="249"/>
        <v>52.354631163652471</v>
      </c>
      <c r="Y205" s="4">
        <f t="shared" si="249"/>
        <v>53.196567782134601</v>
      </c>
      <c r="Z205" s="4">
        <f t="shared" si="249"/>
        <v>63.497240638680147</v>
      </c>
      <c r="AA205" s="4">
        <f t="shared" si="249"/>
        <v>45.427924019411336</v>
      </c>
      <c r="AB205" s="4">
        <f t="shared" si="249"/>
        <v>44.569426221775458</v>
      </c>
      <c r="AC205" s="4">
        <f t="shared" si="249"/>
        <v>46.085809741711017</v>
      </c>
      <c r="AD205" s="4">
        <f t="shared" si="249"/>
        <v>46.680522075166827</v>
      </c>
      <c r="AE205" s="4">
        <f t="shared" si="249"/>
        <v>52.467083057077865</v>
      </c>
      <c r="AF205" s="4">
        <f t="shared" si="249"/>
        <v>48.810894495371315</v>
      </c>
      <c r="AG205" s="4">
        <f t="shared" si="249"/>
        <v>50.853061253611635</v>
      </c>
      <c r="AI205" s="4">
        <f t="shared" si="250"/>
        <v>0.46909443172969389</v>
      </c>
      <c r="AJ205" s="4">
        <f t="shared" si="250"/>
        <v>0.25470643035393437</v>
      </c>
      <c r="AK205" s="4">
        <f t="shared" si="250"/>
        <v>0.41185210245002679</v>
      </c>
      <c r="AL205" s="4">
        <f t="shared" si="250"/>
        <v>9.1305112856495896E-2</v>
      </c>
      <c r="AM205" s="4">
        <f t="shared" si="250"/>
        <v>-0.78913335314371835</v>
      </c>
      <c r="AN205" s="4">
        <f t="shared" si="250"/>
        <v>1.2368836347526724E-2</v>
      </c>
      <c r="AO205" s="4">
        <f t="shared" si="250"/>
        <v>0.31243221786539976</v>
      </c>
      <c r="AP205" s="4">
        <f t="shared" si="250"/>
        <v>0.43275936131985304</v>
      </c>
      <c r="AQ205" s="4">
        <f t="shared" si="250"/>
        <v>0.28607598058866301</v>
      </c>
      <c r="AR205" s="4">
        <f t="shared" si="250"/>
        <v>-0.31542622177546065</v>
      </c>
      <c r="AS205" s="4">
        <f t="shared" si="250"/>
        <v>0.15119025828898458</v>
      </c>
      <c r="AT205" s="4">
        <f t="shared" si="250"/>
        <v>-0.99752207516682745</v>
      </c>
      <c r="AU205" s="4">
        <f t="shared" si="250"/>
        <v>-0.11108305707786315</v>
      </c>
      <c r="AV205" s="4">
        <f t="shared" si="250"/>
        <v>0.94710550462868781</v>
      </c>
      <c r="AW205" s="4">
        <f t="shared" si="250"/>
        <v>-1.1970612536116363</v>
      </c>
      <c r="AY205" s="2">
        <f t="shared" si="242"/>
        <v>45.422905568270309</v>
      </c>
      <c r="AZ205" s="2">
        <f t="shared" si="242"/>
        <v>46.868293569606983</v>
      </c>
      <c r="BA205" s="2">
        <f t="shared" si="242"/>
        <v>45.213147896933272</v>
      </c>
      <c r="BB205" s="2">
        <f t="shared" si="242"/>
        <v>48.840694887141396</v>
      </c>
      <c r="BC205" s="2">
        <f t="shared" si="242"/>
        <v>51.461133353092954</v>
      </c>
      <c r="BD205" s="2">
        <f t="shared" si="242"/>
        <v>52.354631163652456</v>
      </c>
      <c r="BE205" s="2">
        <f t="shared" si="242"/>
        <v>53.196567782134423</v>
      </c>
      <c r="BF205" s="2">
        <f t="shared" si="242"/>
        <v>63.497240638680147</v>
      </c>
      <c r="BG205" s="2">
        <f t="shared" si="242"/>
        <v>45.427924019411336</v>
      </c>
      <c r="BH205" s="2">
        <f t="shared" si="242"/>
        <v>44.569426221775437</v>
      </c>
      <c r="BI205" s="2">
        <f t="shared" si="242"/>
        <v>46.085809741710769</v>
      </c>
      <c r="BJ205" s="2">
        <f t="shared" si="242"/>
        <v>46.680522075143578</v>
      </c>
      <c r="BK205" s="2">
        <f t="shared" si="242"/>
        <v>52.467083056081265</v>
      </c>
      <c r="BL205" s="2">
        <f t="shared" si="242"/>
        <v>48.810894495371215</v>
      </c>
      <c r="BM205" s="2">
        <f t="shared" si="242"/>
        <v>50.853061253600089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>
        <f t="shared" si="200"/>
        <v>48.932000000000002</v>
      </c>
      <c r="CY205" s="2" t="str">
        <f t="shared" si="201"/>
        <v/>
      </c>
      <c r="CZ205" s="2">
        <f t="shared" si="202"/>
        <v>52.366999999999997</v>
      </c>
      <c r="DA205" s="2">
        <f t="shared" si="203"/>
        <v>53.509</v>
      </c>
      <c r="DB205" s="2">
        <f t="shared" si="204"/>
        <v>63.93</v>
      </c>
      <c r="DC205" s="2">
        <f t="shared" si="205"/>
        <v>45.713999999999999</v>
      </c>
      <c r="DD205" s="2">
        <f t="shared" si="206"/>
        <v>44.253999999999998</v>
      </c>
      <c r="DE205" s="2">
        <f t="shared" si="207"/>
        <v>46.237000000000002</v>
      </c>
      <c r="DF205" s="2">
        <f t="shared" si="208"/>
        <v>45.683</v>
      </c>
      <c r="DG205" s="2" t="str">
        <f t="shared" si="209"/>
        <v/>
      </c>
      <c r="DH205" s="2">
        <f t="shared" si="210"/>
        <v>49.758000000000003</v>
      </c>
      <c r="DI205" s="2">
        <f t="shared" si="211"/>
        <v>49.655999999999999</v>
      </c>
      <c r="DK205" s="2">
        <f t="shared" si="251"/>
        <v>94.608977568661786</v>
      </c>
      <c r="DL205" s="2">
        <f t="shared" si="251"/>
        <v>94.441404580690602</v>
      </c>
      <c r="DM205" s="2">
        <f t="shared" si="251"/>
        <v>96.209439024390221</v>
      </c>
      <c r="DN205" s="2">
        <f t="shared" si="251"/>
        <v>106.29529870129869</v>
      </c>
      <c r="DO205" s="2">
        <f t="shared" si="251"/>
        <v>92.30261388367731</v>
      </c>
      <c r="DP205" s="2">
        <f t="shared" si="251"/>
        <v>93.437269606003738</v>
      </c>
      <c r="DQ205" s="2">
        <f t="shared" si="251"/>
        <v>110.68271875843455</v>
      </c>
      <c r="DR205" s="2">
        <f t="shared" si="251"/>
        <v>111.85565291607395</v>
      </c>
      <c r="DS205" s="2">
        <f t="shared" si="251"/>
        <v>97.976573389355735</v>
      </c>
      <c r="DT205" s="2">
        <f t="shared" si="251"/>
        <v>90.678357142857152</v>
      </c>
      <c r="DU205" s="2">
        <f t="shared" si="251"/>
        <v>71.578827880512094</v>
      </c>
      <c r="DV205" s="2">
        <f t="shared" si="251"/>
        <v>98.416722617354196</v>
      </c>
      <c r="DW205" s="2">
        <f t="shared" si="251"/>
        <v>90.843409235146112</v>
      </c>
      <c r="DX205" s="2">
        <f t="shared" si="251"/>
        <v>96.12401792717084</v>
      </c>
      <c r="DY205" s="2">
        <f t="shared" si="251"/>
        <v>72.476232258064513</v>
      </c>
      <c r="EA205" s="2">
        <f t="shared" si="240"/>
        <v>43.537886497708918</v>
      </c>
      <c r="EB205" s="2">
        <f t="shared" si="240"/>
        <v>45.234344047619047</v>
      </c>
      <c r="EC205" s="2">
        <f t="shared" si="240"/>
        <v>44.708568891647801</v>
      </c>
      <c r="ED205" s="2">
        <f t="shared" si="240"/>
        <v>48.651191508217842</v>
      </c>
      <c r="EE205" s="2">
        <f t="shared" si="240"/>
        <v>51.783915181478086</v>
      </c>
      <c r="EF205" s="2">
        <f t="shared" si="239"/>
        <v>48.384676470588253</v>
      </c>
      <c r="EG205" s="2">
        <f t="shared" si="239"/>
        <v>52.584567231106945</v>
      </c>
      <c r="EH205" s="2">
        <f t="shared" si="239"/>
        <v>63.095884521430136</v>
      </c>
      <c r="EI205" s="2">
        <f t="shared" si="239"/>
        <v>44.104338094065504</v>
      </c>
      <c r="EJ205" s="2">
        <f t="shared" si="239"/>
        <v>44.678047982017546</v>
      </c>
      <c r="EK205" s="2">
        <f t="shared" si="239"/>
        <v>49.987582683611414</v>
      </c>
      <c r="EL205" s="2">
        <f t="shared" si="179"/>
        <v>47.249951872191701</v>
      </c>
      <c r="EM205" s="2">
        <f t="shared" si="179"/>
        <v>49.696782857142864</v>
      </c>
      <c r="EN205" s="2">
        <f t="shared" si="179"/>
        <v>47.596896739695822</v>
      </c>
      <c r="EO205" s="2">
        <f t="shared" si="179"/>
        <v>52.716224387087507</v>
      </c>
      <c r="EQ205" s="2">
        <f t="shared" si="252"/>
        <v>45.627480117998459</v>
      </c>
      <c r="ER205" s="2">
        <f t="shared" si="252"/>
        <v>47.033112505694767</v>
      </c>
      <c r="ES205" s="2">
        <f t="shared" si="252"/>
        <v>45.268737678058727</v>
      </c>
      <c r="ET205" s="2">
        <f t="shared" si="252"/>
        <v>48.857684441910365</v>
      </c>
      <c r="EU205" s="2">
        <f t="shared" si="252"/>
        <v>51.428781765197101</v>
      </c>
      <c r="EV205" s="2">
        <f t="shared" si="252"/>
        <v>52.630129496083008</v>
      </c>
      <c r="EW205" s="2">
        <f t="shared" si="252"/>
        <v>53.24144408298001</v>
      </c>
      <c r="EX205" s="2">
        <f t="shared" si="252"/>
        <v>63.524153516410124</v>
      </c>
      <c r="EY205" s="2">
        <f t="shared" si="252"/>
        <v>45.515854462106702</v>
      </c>
      <c r="EZ205" s="2">
        <f t="shared" si="252"/>
        <v>44.561248275721553</v>
      </c>
      <c r="FA205" s="2">
        <f t="shared" si="252"/>
        <v>45.768480263142017</v>
      </c>
      <c r="FB205" s="2">
        <f t="shared" si="252"/>
        <v>46.623585659208828</v>
      </c>
      <c r="FC205" s="2">
        <f t="shared" si="252"/>
        <v>52.7748608532155</v>
      </c>
      <c r="FD205" s="2">
        <f t="shared" si="252"/>
        <v>48.95938452727777</v>
      </c>
      <c r="FE205" s="2">
        <f t="shared" si="252"/>
        <v>50.550406409431936</v>
      </c>
      <c r="FG205" s="2">
        <f t="shared" si="253"/>
        <v>0.99999459413671954</v>
      </c>
      <c r="FH205" s="2">
        <f t="shared" si="253"/>
        <v>0.99999547203658878</v>
      </c>
      <c r="FI205" s="2">
        <f t="shared" si="253"/>
        <v>0.99999500699094512</v>
      </c>
      <c r="FJ205" s="2">
        <f t="shared" si="253"/>
        <v>0.99999506730074261</v>
      </c>
      <c r="FK205" s="2">
        <f t="shared" si="253"/>
        <v>0.99999446415381044</v>
      </c>
      <c r="FL205" s="2">
        <f t="shared" si="253"/>
        <v>0.99999511480511494</v>
      </c>
      <c r="FM205" s="2">
        <f t="shared" si="253"/>
        <v>0.99999448578157868</v>
      </c>
      <c r="FN205" s="2">
        <f t="shared" si="253"/>
        <v>0.99999423464867965</v>
      </c>
      <c r="FO205" s="2">
        <f t="shared" si="253"/>
        <v>0.99999418692877151</v>
      </c>
      <c r="FP205" s="2">
        <f t="shared" si="253"/>
        <v>0.99999431729604715</v>
      </c>
      <c r="FQ205" s="2">
        <f t="shared" si="253"/>
        <v>0.9999943386827439</v>
      </c>
      <c r="FR205" s="2">
        <f t="shared" si="253"/>
        <v>0.99999434151884337</v>
      </c>
      <c r="FS205" s="2">
        <f t="shared" si="253"/>
        <v>0.99999440786515725</v>
      </c>
      <c r="FT205" s="2">
        <f t="shared" si="253"/>
        <v>0.99999419374055476</v>
      </c>
      <c r="FU205" s="2">
        <f t="shared" si="253"/>
        <v>0.9999934402896794</v>
      </c>
      <c r="FW205" s="2">
        <f t="shared" si="244"/>
        <v>0.9019662813501137</v>
      </c>
      <c r="FX205" s="2">
        <f t="shared" si="244"/>
        <v>0.90824736607066991</v>
      </c>
      <c r="FY205" s="2">
        <f t="shared" si="244"/>
        <v>0.90030339642060886</v>
      </c>
      <c r="FZ205" s="2">
        <f t="shared" si="244"/>
        <v>0.91634631023529323</v>
      </c>
      <c r="GA205" s="2">
        <f t="shared" si="244"/>
        <v>0.90953461110904554</v>
      </c>
      <c r="GB205" s="2">
        <f t="shared" si="244"/>
        <v>0.93505559442717767</v>
      </c>
      <c r="GC205" s="2">
        <f t="shared" si="244"/>
        <v>0.93119461187571295</v>
      </c>
      <c r="GD205" s="2">
        <f t="shared" si="244"/>
        <v>0.93650253638757741</v>
      </c>
      <c r="GE205" s="2">
        <f t="shared" si="244"/>
        <v>0.93748311543929408</v>
      </c>
      <c r="GF205" s="2">
        <f t="shared" si="244"/>
        <v>0.93222123440001048</v>
      </c>
      <c r="GG205" s="2">
        <f t="shared" si="244"/>
        <v>0.92481641542030879</v>
      </c>
      <c r="GH205" s="2">
        <f t="shared" si="244"/>
        <v>0.90956266709074818</v>
      </c>
      <c r="GI205" s="2">
        <f t="shared" si="244"/>
        <v>0.89993499352184825</v>
      </c>
      <c r="GJ205" s="2">
        <f t="shared" si="244"/>
        <v>0.89080871453069621</v>
      </c>
      <c r="GK205" s="2">
        <f t="shared" si="244"/>
        <v>0.86031825972371789</v>
      </c>
      <c r="GM205" s="86">
        <f t="shared" si="245"/>
        <v>6.2930976263481962E-211</v>
      </c>
      <c r="GN205" s="86">
        <f t="shared" si="245"/>
        <v>3.1916446491640218E-149</v>
      </c>
      <c r="GO205" s="86">
        <f t="shared" si="245"/>
        <v>6.4304769109569574E-231</v>
      </c>
      <c r="GP205" s="86">
        <f t="shared" si="245"/>
        <v>1.6195823249897837E-206</v>
      </c>
      <c r="GQ205" s="86">
        <f t="shared" si="245"/>
        <v>3.7718951722833728E-248</v>
      </c>
      <c r="GR205" s="86">
        <f t="shared" si="245"/>
        <v>6.7812196438522069E-143</v>
      </c>
      <c r="GS205" s="86">
        <f t="shared" si="245"/>
        <v>1.5869457885859497E-224</v>
      </c>
      <c r="GT205" s="86">
        <f t="shared" si="245"/>
        <v>9.1084004826343328E-283</v>
      </c>
      <c r="GU205" s="86">
        <f t="shared" si="245"/>
        <v>4.5913639192362542E-306</v>
      </c>
      <c r="GV205" s="86">
        <f t="shared" si="245"/>
        <v>2.2650761897266864E-275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1.4222762911250027E-154</v>
      </c>
      <c r="HD205" s="86">
        <f t="shared" si="181"/>
        <v>3.8726008537877841E-78</v>
      </c>
      <c r="HE205" s="86">
        <f t="shared" si="181"/>
        <v>5.3454541584319209E-141</v>
      </c>
      <c r="HF205" s="86">
        <f t="shared" si="181"/>
        <v>3.2237729231160459E-96</v>
      </c>
      <c r="HG205" s="86">
        <f t="shared" si="181"/>
        <v>4.7111542273741867E-194</v>
      </c>
      <c r="HH205" s="86">
        <f t="shared" si="181"/>
        <v>2.6098534788649106E-111</v>
      </c>
      <c r="HI205" s="86">
        <f t="shared" si="241"/>
        <v>4.2805145954059262E-178</v>
      </c>
      <c r="HJ205" s="86">
        <f t="shared" si="241"/>
        <v>1.5034783117089109E-234</v>
      </c>
      <c r="HK205" s="86">
        <f t="shared" si="241"/>
        <v>7.8066861304471007E-295</v>
      </c>
      <c r="HL205" s="86">
        <f t="shared" si="241"/>
        <v>4.5490376124540095E-255</v>
      </c>
      <c r="HM205" s="86">
        <f t="shared" si="241"/>
        <v>1.1346300044064974E-301</v>
      </c>
      <c r="HN205" s="86">
        <f t="shared" si="241"/>
        <v>4.4473593019768956E-274</v>
      </c>
      <c r="HO205" s="86">
        <f t="shared" si="226"/>
        <v>6.9155397534897023E-198</v>
      </c>
      <c r="HP205" s="86">
        <f t="shared" si="226"/>
        <v>0</v>
      </c>
      <c r="HQ205" s="86">
        <f t="shared" si="226"/>
        <v>0</v>
      </c>
      <c r="HS205" s="86">
        <f t="shared" si="246"/>
        <v>5.887788358728677E-17</v>
      </c>
      <c r="HT205" s="86">
        <f t="shared" si="246"/>
        <v>1.1562711801876974E-15</v>
      </c>
      <c r="HU205" s="86">
        <f t="shared" si="246"/>
        <v>3.8406155597786684E-16</v>
      </c>
      <c r="HV205" s="86">
        <f t="shared" si="246"/>
        <v>1.0774215327732076E-17</v>
      </c>
      <c r="HW205" s="86">
        <f t="shared" si="246"/>
        <v>3.4258650362271432E-17</v>
      </c>
      <c r="HX205" s="86">
        <f t="shared" si="246"/>
        <v>4.6516840613837667E-18</v>
      </c>
      <c r="HY205" s="86">
        <f t="shared" si="246"/>
        <v>3.1049771316236739E-18</v>
      </c>
      <c r="HZ205" s="86">
        <f t="shared" si="246"/>
        <v>2.5860966158669031E-19</v>
      </c>
      <c r="IA205" s="86">
        <f t="shared" si="246"/>
        <v>1.3713401865948622E-19</v>
      </c>
      <c r="IB205" s="86">
        <f t="shared" si="246"/>
        <v>4.7870223596256875E-19</v>
      </c>
      <c r="IC205" s="86">
        <f t="shared" si="246"/>
        <v>2.0725994928126535E-18</v>
      </c>
      <c r="ID205" s="86">
        <f t="shared" si="246"/>
        <v>5.3049400132329143E-18</v>
      </c>
      <c r="IE205" s="86">
        <f t="shared" si="246"/>
        <v>4.3542155732787872E-17</v>
      </c>
      <c r="IF205" s="86">
        <f t="shared" si="246"/>
        <v>7.0510314749568007E-75</v>
      </c>
      <c r="IG205" s="86">
        <f t="shared" si="246"/>
        <v>3.6114581021965909E-61</v>
      </c>
      <c r="II205" s="86">
        <f t="shared" si="247"/>
        <v>1.7298599801459737E-2</v>
      </c>
      <c r="IJ205" s="86">
        <f t="shared" si="247"/>
        <v>1.7797903284499671E-2</v>
      </c>
      <c r="IK205" s="86">
        <f t="shared" si="247"/>
        <v>2.011910595677445E-2</v>
      </c>
      <c r="IL205" s="86">
        <f t="shared" si="247"/>
        <v>8.2392402395524977E-3</v>
      </c>
      <c r="IM205" s="86">
        <f t="shared" si="247"/>
        <v>1.3249893773487672E-2</v>
      </c>
      <c r="IN205" s="86">
        <f t="shared" si="247"/>
        <v>3.7092728483018394E-3</v>
      </c>
      <c r="IO205" s="86">
        <f t="shared" si="247"/>
        <v>5.574261932353301E-3</v>
      </c>
      <c r="IP205" s="86">
        <f t="shared" si="247"/>
        <v>3.0706314938547764E-3</v>
      </c>
      <c r="IQ205" s="86">
        <f t="shared" si="247"/>
        <v>2.6975301430788266E-3</v>
      </c>
      <c r="IR205" s="86">
        <f t="shared" si="247"/>
        <v>3.9850443947102073E-3</v>
      </c>
      <c r="IS205" s="86">
        <f t="shared" si="247"/>
        <v>5.4378702994887342E-3</v>
      </c>
      <c r="IT205" s="86">
        <f t="shared" si="247"/>
        <v>9.9998017155022729E-3</v>
      </c>
      <c r="IU205" s="86">
        <f t="shared" si="247"/>
        <v>1.74762707877755E-2</v>
      </c>
      <c r="IV205" s="86">
        <f t="shared" si="247"/>
        <v>6.405345460145442E-7</v>
      </c>
      <c r="IW205" s="86">
        <f t="shared" si="247"/>
        <v>8.9026348068928999E-11</v>
      </c>
      <c r="IY205" s="86">
        <f t="shared" si="248"/>
        <v>1.7298599801459796E-2</v>
      </c>
      <c r="IZ205" s="86">
        <f t="shared" si="248"/>
        <v>1.7797903284500826E-2</v>
      </c>
      <c r="JA205" s="86">
        <f t="shared" si="248"/>
        <v>2.0119105956774835E-2</v>
      </c>
      <c r="JB205" s="86">
        <f t="shared" si="248"/>
        <v>8.2392402395525081E-3</v>
      </c>
      <c r="JC205" s="86">
        <f t="shared" si="248"/>
        <v>1.3249893773487707E-2</v>
      </c>
      <c r="JD205" s="86">
        <f t="shared" si="248"/>
        <v>3.7092728483018441E-3</v>
      </c>
      <c r="JE205" s="86">
        <f t="shared" si="248"/>
        <v>5.5742619323533044E-3</v>
      </c>
      <c r="JF205" s="86">
        <f t="shared" si="248"/>
        <v>3.0706314938547768E-3</v>
      </c>
      <c r="JG205" s="86">
        <f t="shared" si="248"/>
        <v>2.6975301430788266E-3</v>
      </c>
      <c r="JH205" s="86">
        <f t="shared" si="248"/>
        <v>3.9850443947102082E-3</v>
      </c>
      <c r="JI205" s="86">
        <f t="shared" si="248"/>
        <v>5.4378702994887359E-3</v>
      </c>
      <c r="JJ205" s="86">
        <f t="shared" si="248"/>
        <v>9.9998017155022781E-3</v>
      </c>
      <c r="JK205" s="86">
        <f t="shared" si="248"/>
        <v>1.7476270787775545E-2</v>
      </c>
      <c r="JL205" s="86">
        <f t="shared" si="248"/>
        <v>6.405345460145442E-7</v>
      </c>
      <c r="JM205" s="86">
        <f t="shared" si="248"/>
        <v>8.9026348068928999E-11</v>
      </c>
    </row>
    <row r="206" spans="2:273" x14ac:dyDescent="0.25">
      <c r="B206" s="2">
        <v>179</v>
      </c>
      <c r="C206" s="37">
        <v>45.015000000000001</v>
      </c>
      <c r="D206" s="37">
        <v>46.807000000000002</v>
      </c>
      <c r="E206" s="37">
        <v>44.713999999999999</v>
      </c>
      <c r="F206" s="37">
        <v>47.423999999999999</v>
      </c>
      <c r="G206" s="37">
        <v>51.792999999999999</v>
      </c>
      <c r="H206" s="37">
        <v>52.433</v>
      </c>
      <c r="I206" s="37">
        <v>53.262999999999998</v>
      </c>
      <c r="J206" s="37">
        <v>63.561</v>
      </c>
      <c r="K206" s="37">
        <v>47.018000000000001</v>
      </c>
      <c r="L206" s="37">
        <v>44.423999999999999</v>
      </c>
      <c r="M206" s="37">
        <v>45.677999999999997</v>
      </c>
      <c r="N206" s="37">
        <v>46.633000000000003</v>
      </c>
      <c r="O206" s="37">
        <v>51.948999999999998</v>
      </c>
      <c r="P206" s="37">
        <v>50.305999999999997</v>
      </c>
      <c r="Q206" s="37">
        <v>50.557000000000002</v>
      </c>
      <c r="S206" s="4">
        <f t="shared" si="249"/>
        <v>45.301581592296372</v>
      </c>
      <c r="T206" s="4">
        <f t="shared" si="249"/>
        <v>46.75241576367668</v>
      </c>
      <c r="U206" s="4">
        <f t="shared" si="249"/>
        <v>45.064453737241884</v>
      </c>
      <c r="V206" s="4">
        <f t="shared" si="249"/>
        <v>48.699310079563652</v>
      </c>
      <c r="W206" s="4">
        <f t="shared" si="249"/>
        <v>51.322058540459203</v>
      </c>
      <c r="X206" s="4">
        <f t="shared" si="249"/>
        <v>52.245831452096098</v>
      </c>
      <c r="Y206" s="4">
        <f t="shared" si="249"/>
        <v>53.091621408770479</v>
      </c>
      <c r="Z206" s="4">
        <f t="shared" si="249"/>
        <v>63.404185385123711</v>
      </c>
      <c r="AA206" s="4" t="e">
        <f t="shared" si="249"/>
        <v>#N/A</v>
      </c>
      <c r="AB206" s="4">
        <f t="shared" si="249"/>
        <v>44.360170987643677</v>
      </c>
      <c r="AC206" s="4">
        <f t="shared" si="249"/>
        <v>45.874279164679464</v>
      </c>
      <c r="AD206" s="4">
        <f t="shared" si="249"/>
        <v>46.481487085638804</v>
      </c>
      <c r="AE206" s="4">
        <f t="shared" si="249"/>
        <v>52.377391320295295</v>
      </c>
      <c r="AF206" s="4">
        <f t="shared" si="249"/>
        <v>48.669197944753833</v>
      </c>
      <c r="AG206" s="4">
        <f t="shared" si="249"/>
        <v>50.680071040934102</v>
      </c>
      <c r="AI206" s="4">
        <f t="shared" si="250"/>
        <v>-0.28658159229637192</v>
      </c>
      <c r="AJ206" s="4">
        <f t="shared" si="250"/>
        <v>5.4584236323321988E-2</v>
      </c>
      <c r="AK206" s="4">
        <f t="shared" si="250"/>
        <v>-0.35045373724188522</v>
      </c>
      <c r="AL206" s="4">
        <f t="shared" si="250"/>
        <v>-1.2753100795636527</v>
      </c>
      <c r="AM206" s="4">
        <f t="shared" si="250"/>
        <v>0.47094145954079636</v>
      </c>
      <c r="AN206" s="4">
        <f t="shared" si="250"/>
        <v>0.18716854790390158</v>
      </c>
      <c r="AO206" s="4">
        <f t="shared" si="250"/>
        <v>0.17137859122951937</v>
      </c>
      <c r="AP206" s="4">
        <f t="shared" si="250"/>
        <v>0.15681461487628923</v>
      </c>
      <c r="AQ206" s="4">
        <f t="shared" si="250"/>
        <v>0</v>
      </c>
      <c r="AR206" s="4">
        <f t="shared" si="250"/>
        <v>6.3829012356322323E-2</v>
      </c>
      <c r="AS206" s="4">
        <f t="shared" si="250"/>
        <v>-0.19627916467946704</v>
      </c>
      <c r="AT206" s="4">
        <f t="shared" si="250"/>
        <v>0.15151291436119863</v>
      </c>
      <c r="AU206" s="4">
        <f t="shared" si="250"/>
        <v>-0.42839132029529736</v>
      </c>
      <c r="AV206" s="4">
        <f t="shared" si="250"/>
        <v>1.6368020552461644</v>
      </c>
      <c r="AW206" s="4">
        <f t="shared" si="250"/>
        <v>-0.12307104093410004</v>
      </c>
      <c r="AY206" s="2">
        <f t="shared" si="242"/>
        <v>45.301581592296372</v>
      </c>
      <c r="AZ206" s="2">
        <f t="shared" si="242"/>
        <v>46.752415763670172</v>
      </c>
      <c r="BA206" s="2">
        <f t="shared" si="242"/>
        <v>45.064453737139758</v>
      </c>
      <c r="BB206" s="2">
        <f t="shared" si="242"/>
        <v>48.699310079563404</v>
      </c>
      <c r="BC206" s="2">
        <f t="shared" si="242"/>
        <v>51.322058540451927</v>
      </c>
      <c r="BD206" s="2">
        <f t="shared" si="242"/>
        <v>52.245831452096098</v>
      </c>
      <c r="BE206" s="2">
        <f t="shared" si="242"/>
        <v>53.091621408770457</v>
      </c>
      <c r="BF206" s="2">
        <f t="shared" si="242"/>
        <v>63.404185385123711</v>
      </c>
      <c r="BG206" s="2" t="e">
        <f t="shared" si="242"/>
        <v>#N/A</v>
      </c>
      <c r="BH206" s="2">
        <f t="shared" si="242"/>
        <v>44.360170987643677</v>
      </c>
      <c r="BI206" s="2">
        <f t="shared" si="242"/>
        <v>45.874279164679436</v>
      </c>
      <c r="BJ206" s="2">
        <f t="shared" si="242"/>
        <v>46.481487085635948</v>
      </c>
      <c r="BK206" s="2">
        <f t="shared" si="242"/>
        <v>52.377391320143602</v>
      </c>
      <c r="BL206" s="2">
        <f t="shared" si="242"/>
        <v>48.669197944753826</v>
      </c>
      <c r="BM206" s="2">
        <f t="shared" si="242"/>
        <v>50.68007104093342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>
        <f t="shared" si="200"/>
        <v>47.423999999999999</v>
      </c>
      <c r="CY206" s="2" t="str">
        <f t="shared" si="201"/>
        <v/>
      </c>
      <c r="CZ206" s="2">
        <f t="shared" si="202"/>
        <v>52.433</v>
      </c>
      <c r="DA206" s="2">
        <f t="shared" si="203"/>
        <v>53.262999999999998</v>
      </c>
      <c r="DB206" s="2">
        <f t="shared" si="204"/>
        <v>63.561</v>
      </c>
      <c r="DC206" s="2" t="str">
        <f t="shared" si="205"/>
        <v/>
      </c>
      <c r="DD206" s="2">
        <f t="shared" si="206"/>
        <v>44.423999999999999</v>
      </c>
      <c r="DE206" s="2">
        <f t="shared" si="207"/>
        <v>45.677999999999997</v>
      </c>
      <c r="DF206" s="2">
        <f t="shared" si="208"/>
        <v>46.633000000000003</v>
      </c>
      <c r="DG206" s="2" t="str">
        <f t="shared" si="209"/>
        <v/>
      </c>
      <c r="DH206" s="2">
        <f t="shared" si="210"/>
        <v>50.305999999999997</v>
      </c>
      <c r="DI206" s="2">
        <f t="shared" si="211"/>
        <v>50.557000000000002</v>
      </c>
      <c r="DK206" s="2">
        <f t="shared" si="251"/>
        <v>94.776174745595796</v>
      </c>
      <c r="DL206" s="2">
        <f t="shared" si="251"/>
        <v>94.593699788583478</v>
      </c>
      <c r="DM206" s="2">
        <f t="shared" si="251"/>
        <v>96.371369337979075</v>
      </c>
      <c r="DN206" s="2">
        <f t="shared" si="251"/>
        <v>106.48287647236484</v>
      </c>
      <c r="DO206" s="2">
        <f t="shared" si="251"/>
        <v>92.379909849906198</v>
      </c>
      <c r="DP206" s="2">
        <f t="shared" si="251"/>
        <v>93.51916810506566</v>
      </c>
      <c r="DQ206" s="2">
        <f t="shared" si="251"/>
        <v>110.91122564102564</v>
      </c>
      <c r="DR206" s="2">
        <f t="shared" si="251"/>
        <v>112.03140303461353</v>
      </c>
      <c r="DS206" s="2">
        <f t="shared" si="251"/>
        <v>98.127833613445375</v>
      </c>
      <c r="DT206" s="2">
        <f t="shared" si="251"/>
        <v>90.767028571428568</v>
      </c>
      <c r="DU206" s="2">
        <f t="shared" si="251"/>
        <v>71.530314841156951</v>
      </c>
      <c r="DV206" s="2">
        <f t="shared" si="251"/>
        <v>98.546131578947382</v>
      </c>
      <c r="DW206" s="2">
        <f t="shared" si="251"/>
        <v>90.922135682240977</v>
      </c>
      <c r="DX206" s="2">
        <f t="shared" si="251"/>
        <v>96.268013445378131</v>
      </c>
      <c r="DY206" s="2">
        <f t="shared" si="251"/>
        <v>72.465867741935483</v>
      </c>
      <c r="EA206" s="2">
        <f t="shared" si="240"/>
        <v>43.372982823746767</v>
      </c>
      <c r="EB206" s="2">
        <f t="shared" si="240"/>
        <v>45.082104761904766</v>
      </c>
      <c r="EC206" s="2">
        <f t="shared" si="240"/>
        <v>44.548147764064367</v>
      </c>
      <c r="ED206" s="2">
        <f t="shared" si="240"/>
        <v>48.505697228488543</v>
      </c>
      <c r="EE206" s="2">
        <f t="shared" si="240"/>
        <v>51.651999646865377</v>
      </c>
      <c r="EF206" s="2">
        <f t="shared" si="239"/>
        <v>48.198647058823546</v>
      </c>
      <c r="EG206" s="2">
        <f t="shared" si="239"/>
        <v>52.467667858262786</v>
      </c>
      <c r="EH206" s="2">
        <f t="shared" si="239"/>
        <v>62.995236064845642</v>
      </c>
      <c r="EI206" s="2">
        <f t="shared" si="239"/>
        <v>43.922317138635805</v>
      </c>
      <c r="EJ206" s="2">
        <f t="shared" si="239"/>
        <v>44.470919986743702</v>
      </c>
      <c r="EK206" s="2">
        <f t="shared" si="239"/>
        <v>49.85429510369562</v>
      </c>
      <c r="EL206" s="2">
        <f t="shared" si="179"/>
        <v>47.063499630554155</v>
      </c>
      <c r="EM206" s="2">
        <f t="shared" si="179"/>
        <v>49.542317142857144</v>
      </c>
      <c r="EN206" s="2">
        <f t="shared" si="179"/>
        <v>47.425381478476176</v>
      </c>
      <c r="EO206" s="2">
        <f t="shared" si="179"/>
        <v>52.591438385218211</v>
      </c>
      <c r="EQ206" s="2">
        <f t="shared" si="252"/>
        <v>45.492476264533799</v>
      </c>
      <c r="ER206" s="2">
        <f t="shared" si="252"/>
        <v>46.906082938496588</v>
      </c>
      <c r="ES206" s="2">
        <f t="shared" si="252"/>
        <v>45.116337231105945</v>
      </c>
      <c r="ET206" s="2">
        <f t="shared" si="252"/>
        <v>48.715147343466327</v>
      </c>
      <c r="EU206" s="2">
        <f t="shared" si="252"/>
        <v>51.291904749606132</v>
      </c>
      <c r="EV206" s="2">
        <f t="shared" si="252"/>
        <v>52.501980899705657</v>
      </c>
      <c r="EW206" s="2">
        <f t="shared" si="252"/>
        <v>53.133354614552005</v>
      </c>
      <c r="EX206" s="2">
        <f t="shared" si="252"/>
        <v>63.429199747377382</v>
      </c>
      <c r="EY206" s="2">
        <f t="shared" si="252"/>
        <v>45.352429282369222</v>
      </c>
      <c r="EZ206" s="2">
        <f t="shared" si="252"/>
        <v>44.352571446763868</v>
      </c>
      <c r="FA206" s="2">
        <f t="shared" si="252"/>
        <v>45.579070432735833</v>
      </c>
      <c r="FB206" s="2">
        <f t="shared" si="252"/>
        <v>46.428419976211472</v>
      </c>
      <c r="FC206" s="2">
        <f t="shared" si="252"/>
        <v>52.664657332851775</v>
      </c>
      <c r="FD206" s="2">
        <f t="shared" si="252"/>
        <v>48.807956815214617</v>
      </c>
      <c r="FE206" s="2">
        <f t="shared" si="252"/>
        <v>50.396909627255098</v>
      </c>
      <c r="FG206" s="2">
        <f t="shared" si="253"/>
        <v>0.99999506979174702</v>
      </c>
      <c r="FH206" s="2">
        <f t="shared" si="253"/>
        <v>0.99999587044664351</v>
      </c>
      <c r="FI206" s="2">
        <f t="shared" si="253"/>
        <v>0.99999544631962034</v>
      </c>
      <c r="FJ206" s="2">
        <f t="shared" si="253"/>
        <v>0.99999550132285742</v>
      </c>
      <c r="FK206" s="2">
        <f t="shared" si="253"/>
        <v>0.99999495124581084</v>
      </c>
      <c r="FL206" s="2">
        <f t="shared" si="253"/>
        <v>0.99999554464739737</v>
      </c>
      <c r="FM206" s="2">
        <f t="shared" si="253"/>
        <v>0.9999949709705892</v>
      </c>
      <c r="FN206" s="2">
        <f t="shared" si="253"/>
        <v>0.99999474193443583</v>
      </c>
      <c r="FO206" s="2">
        <f t="shared" si="253"/>
        <v>0.99999469841331801</v>
      </c>
      <c r="FP206" s="2">
        <f t="shared" si="253"/>
        <v>0.99999481730980677</v>
      </c>
      <c r="FQ206" s="2">
        <f t="shared" si="253"/>
        <v>0.99999483681472545</v>
      </c>
      <c r="FR206" s="2">
        <f t="shared" si="253"/>
        <v>0.99999483940128142</v>
      </c>
      <c r="FS206" s="2">
        <f t="shared" si="253"/>
        <v>0.99999489990989876</v>
      </c>
      <c r="FT206" s="2">
        <f t="shared" si="253"/>
        <v>0.99999470462574447</v>
      </c>
      <c r="FU206" s="2">
        <f t="shared" si="253"/>
        <v>0.99999401746963157</v>
      </c>
      <c r="FW206" s="2">
        <f t="shared" si="244"/>
        <v>0.90981425231139701</v>
      </c>
      <c r="FX206" s="2">
        <f t="shared" si="244"/>
        <v>0.91563954131986247</v>
      </c>
      <c r="FY206" s="2">
        <f t="shared" si="244"/>
        <v>0.90827094943373687</v>
      </c>
      <c r="FZ206" s="2">
        <f t="shared" si="244"/>
        <v>0.92314119991919752</v>
      </c>
      <c r="GA206" s="2">
        <f t="shared" si="244"/>
        <v>0.91683257422839792</v>
      </c>
      <c r="GB206" s="2">
        <f t="shared" si="244"/>
        <v>0.94042958878170535</v>
      </c>
      <c r="GC206" s="2">
        <f t="shared" si="244"/>
        <v>0.93686652204591669</v>
      </c>
      <c r="GD206" s="2">
        <f t="shared" si="244"/>
        <v>0.94176425666043095</v>
      </c>
      <c r="GE206" s="2">
        <f t="shared" si="244"/>
        <v>0.94266855435161501</v>
      </c>
      <c r="GF206" s="2">
        <f t="shared" si="244"/>
        <v>0.93781416743192336</v>
      </c>
      <c r="GG206" s="2">
        <f t="shared" si="244"/>
        <v>0.93097513292291223</v>
      </c>
      <c r="GH206" s="2">
        <f t="shared" si="244"/>
        <v>0.91685857378840885</v>
      </c>
      <c r="GI206" s="2">
        <f t="shared" si="244"/>
        <v>0.90792897761996016</v>
      </c>
      <c r="GJ206" s="2">
        <f t="shared" si="244"/>
        <v>0.89945031798077102</v>
      </c>
      <c r="GK206" s="2">
        <f t="shared" si="244"/>
        <v>0.87102355652707319</v>
      </c>
      <c r="GM206" s="86">
        <f t="shared" si="245"/>
        <v>1.3112924830464559E-214</v>
      </c>
      <c r="GN206" s="86">
        <f t="shared" si="245"/>
        <v>7.6549797415840439E-152</v>
      </c>
      <c r="GO206" s="86">
        <f t="shared" si="245"/>
        <v>5.6184780890540058E-235</v>
      </c>
      <c r="GP206" s="86">
        <f t="shared" si="245"/>
        <v>3.6968928782236659E-210</v>
      </c>
      <c r="GQ206" s="86">
        <f t="shared" si="245"/>
        <v>1.5953028829523196E-252</v>
      </c>
      <c r="GR206" s="86">
        <f t="shared" si="245"/>
        <v>2.2376699861695745E-145</v>
      </c>
      <c r="GS206" s="86">
        <f t="shared" si="245"/>
        <v>1.8748648604209714E-228</v>
      </c>
      <c r="GT206" s="86">
        <f t="shared" si="245"/>
        <v>1.0041724470634941E-287</v>
      </c>
      <c r="GU206" s="86">
        <f t="shared" si="245"/>
        <v>0</v>
      </c>
      <c r="GV206" s="86">
        <f t="shared" si="245"/>
        <v>3.7670252572048723E-280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6.1534537711488824E-158</v>
      </c>
      <c r="HD206" s="86">
        <f t="shared" si="181"/>
        <v>7.7873886625458998E-80</v>
      </c>
      <c r="HE206" s="86">
        <f t="shared" si="181"/>
        <v>4.4438724020948535E-144</v>
      </c>
      <c r="HF206" s="86">
        <f t="shared" si="181"/>
        <v>2.6645664715644179E-98</v>
      </c>
      <c r="HG206" s="86">
        <f t="shared" si="181"/>
        <v>2.7936730916415101E-198</v>
      </c>
      <c r="HH206" s="86">
        <f t="shared" si="181"/>
        <v>1.0784286465065435E-113</v>
      </c>
      <c r="HI206" s="86">
        <f t="shared" si="241"/>
        <v>6.3668223979754416E-182</v>
      </c>
      <c r="HJ206" s="86">
        <f t="shared" si="241"/>
        <v>1.3512883683340055E-239</v>
      </c>
      <c r="HK206" s="86">
        <f t="shared" si="241"/>
        <v>3.7874151653677803E-301</v>
      </c>
      <c r="HL206" s="86">
        <f t="shared" si="241"/>
        <v>1.5307724750593146E-260</v>
      </c>
      <c r="HM206" s="86">
        <f t="shared" si="241"/>
        <v>0</v>
      </c>
      <c r="HN206" s="86">
        <f t="shared" si="241"/>
        <v>4.7952694123541552E-280</v>
      </c>
      <c r="HO206" s="86">
        <f t="shared" si="226"/>
        <v>3.2373834041994741E-202</v>
      </c>
      <c r="HP206" s="86">
        <f t="shared" si="226"/>
        <v>0</v>
      </c>
      <c r="HQ206" s="86">
        <f t="shared" si="226"/>
        <v>0</v>
      </c>
      <c r="HS206" s="86">
        <f t="shared" si="246"/>
        <v>1.6061488719920203E-17</v>
      </c>
      <c r="HT206" s="86">
        <f t="shared" si="246"/>
        <v>3.4829191737535331E-16</v>
      </c>
      <c r="HU206" s="86">
        <f t="shared" si="246"/>
        <v>1.1048311018157903E-16</v>
      </c>
      <c r="HV206" s="86">
        <f t="shared" si="246"/>
        <v>2.7441051177043026E-18</v>
      </c>
      <c r="HW206" s="86">
        <f t="shared" si="246"/>
        <v>9.2492771742861685E-18</v>
      </c>
      <c r="HX206" s="86">
        <f t="shared" si="246"/>
        <v>1.190713724741698E-18</v>
      </c>
      <c r="HY206" s="86">
        <f t="shared" si="246"/>
        <v>8.1375163606407876E-19</v>
      </c>
      <c r="HZ206" s="86">
        <f t="shared" si="246"/>
        <v>6.2030508830391527E-20</v>
      </c>
      <c r="IA206" s="86">
        <f t="shared" si="246"/>
        <v>3.2205760756319114E-20</v>
      </c>
      <c r="IB206" s="86">
        <f t="shared" si="246"/>
        <v>1.1628350386613339E-19</v>
      </c>
      <c r="IC206" s="86">
        <f t="shared" si="246"/>
        <v>5.1024187064980483E-19</v>
      </c>
      <c r="ID206" s="86">
        <f t="shared" si="246"/>
        <v>1.3140341436391926E-18</v>
      </c>
      <c r="IE206" s="86">
        <f t="shared" si="246"/>
        <v>1.1679541006583673E-17</v>
      </c>
      <c r="IF206" s="86">
        <f t="shared" si="246"/>
        <v>1.0369313227528497E-77</v>
      </c>
      <c r="IG206" s="86">
        <f t="shared" si="246"/>
        <v>1.4542524617763427E-63</v>
      </c>
      <c r="II206" s="86">
        <f t="shared" si="247"/>
        <v>1.3171973763298175E-2</v>
      </c>
      <c r="IJ206" s="86">
        <f t="shared" si="247"/>
        <v>1.3701014559239061E-2</v>
      </c>
      <c r="IK206" s="86">
        <f t="shared" si="247"/>
        <v>1.5461179869450574E-2</v>
      </c>
      <c r="IL206" s="86">
        <f t="shared" si="247"/>
        <v>6.0738730750826619E-3</v>
      </c>
      <c r="IM206" s="86">
        <f t="shared" si="247"/>
        <v>1.0000000020174106E-2</v>
      </c>
      <c r="IN206" s="86">
        <f t="shared" si="247"/>
        <v>2.6812852279289937E-3</v>
      </c>
      <c r="IO206" s="86">
        <f t="shared" si="247"/>
        <v>4.1070292193228662E-3</v>
      </c>
      <c r="IP206" s="86">
        <f t="shared" si="247"/>
        <v>2.1993577767041713E-3</v>
      </c>
      <c r="IQ206" s="86">
        <f t="shared" si="247"/>
        <v>1.9201793684908105E-3</v>
      </c>
      <c r="IR206" s="86">
        <f t="shared" si="247"/>
        <v>2.8776649099714288E-3</v>
      </c>
      <c r="IS206" s="86">
        <f t="shared" si="247"/>
        <v>3.9528261034131491E-3</v>
      </c>
      <c r="IT206" s="86">
        <f t="shared" si="247"/>
        <v>7.3927514501687403E-3</v>
      </c>
      <c r="IU206" s="86">
        <f t="shared" si="247"/>
        <v>1.3279518904823883E-2</v>
      </c>
      <c r="IV206" s="86">
        <f t="shared" si="247"/>
        <v>2.0249517232817805E-7</v>
      </c>
      <c r="IW206" s="86">
        <f t="shared" si="247"/>
        <v>9.5584365403820748E-12</v>
      </c>
      <c r="IY206" s="86">
        <f t="shared" si="248"/>
        <v>1.317197376329819E-2</v>
      </c>
      <c r="IZ206" s="86">
        <f t="shared" si="248"/>
        <v>1.3701014559239409E-2</v>
      </c>
      <c r="JA206" s="86">
        <f t="shared" si="248"/>
        <v>1.5461179869450685E-2</v>
      </c>
      <c r="JB206" s="86">
        <f t="shared" si="248"/>
        <v>6.0738730750826645E-3</v>
      </c>
      <c r="JC206" s="86">
        <f t="shared" si="248"/>
        <v>1.0000000020174114E-2</v>
      </c>
      <c r="JD206" s="86">
        <f t="shared" si="248"/>
        <v>2.681285227928995E-3</v>
      </c>
      <c r="JE206" s="86">
        <f t="shared" si="248"/>
        <v>4.107029219322867E-3</v>
      </c>
      <c r="JF206" s="86">
        <f t="shared" si="248"/>
        <v>2.1993577767041713E-3</v>
      </c>
      <c r="JG206" s="86">
        <f t="shared" si="248"/>
        <v>1.9201793684908105E-3</v>
      </c>
      <c r="JH206" s="86">
        <f t="shared" si="248"/>
        <v>2.8776649099714288E-3</v>
      </c>
      <c r="JI206" s="86">
        <f t="shared" si="248"/>
        <v>3.95282610341315E-3</v>
      </c>
      <c r="JJ206" s="86">
        <f t="shared" si="248"/>
        <v>7.3927514501687421E-3</v>
      </c>
      <c r="JK206" s="86">
        <f t="shared" si="248"/>
        <v>1.3279518904823895E-2</v>
      </c>
      <c r="JL206" s="86">
        <f t="shared" si="248"/>
        <v>2.0249517232817805E-7</v>
      </c>
      <c r="JM206" s="86">
        <f t="shared" si="248"/>
        <v>9.5584365403820748E-12</v>
      </c>
    </row>
    <row r="207" spans="2:273" x14ac:dyDescent="0.25">
      <c r="B207" s="2">
        <v>180</v>
      </c>
      <c r="C207" s="37">
        <v>44.845999999999997</v>
      </c>
      <c r="D207" s="37">
        <v>46.649000000000001</v>
      </c>
      <c r="E207" s="37">
        <v>45.393000000000001</v>
      </c>
      <c r="F207" s="37">
        <v>48.237000000000002</v>
      </c>
      <c r="G207" s="37">
        <v>51.31</v>
      </c>
      <c r="H207" s="37">
        <v>51.2</v>
      </c>
      <c r="I207" s="37">
        <v>52.579000000000001</v>
      </c>
      <c r="J207" s="37">
        <v>63.93</v>
      </c>
      <c r="K207" s="37">
        <v>45.606999999999999</v>
      </c>
      <c r="L207" s="37">
        <v>44.322000000000003</v>
      </c>
      <c r="M207" s="37">
        <v>44.576000000000001</v>
      </c>
      <c r="N207" s="37">
        <v>46.883000000000003</v>
      </c>
      <c r="O207" s="37">
        <v>52.576000000000001</v>
      </c>
      <c r="P207" s="37">
        <v>49.402999999999999</v>
      </c>
      <c r="Q207" s="37">
        <v>50.377000000000002</v>
      </c>
      <c r="S207" s="4">
        <f t="shared" si="249"/>
        <v>45.17950252002305</v>
      </c>
      <c r="T207" s="4">
        <f t="shared" si="249"/>
        <v>46.635904856344574</v>
      </c>
      <c r="U207" s="4">
        <f t="shared" si="249"/>
        <v>44.915556588594477</v>
      </c>
      <c r="V207" s="4">
        <f t="shared" si="249"/>
        <v>48.557859193108868</v>
      </c>
      <c r="W207" s="4">
        <f t="shared" si="249"/>
        <v>51.183109727765277</v>
      </c>
      <c r="X207" s="4" t="e">
        <f t="shared" si="249"/>
        <v>#N/A</v>
      </c>
      <c r="Y207" s="4">
        <f t="shared" si="249"/>
        <v>52.986481390070367</v>
      </c>
      <c r="Z207" s="4" t="e">
        <f t="shared" si="249"/>
        <v>#N/A</v>
      </c>
      <c r="AA207" s="4" t="e">
        <f t="shared" si="249"/>
        <v>#N/A</v>
      </c>
      <c r="AB207" s="4">
        <f t="shared" si="249"/>
        <v>44.150952131955123</v>
      </c>
      <c r="AC207" s="4">
        <f t="shared" si="249"/>
        <v>45.664093671197577</v>
      </c>
      <c r="AD207" s="4">
        <f t="shared" si="249"/>
        <v>46.282674011996356</v>
      </c>
      <c r="AE207" s="4">
        <f t="shared" si="249"/>
        <v>52.286576786285607</v>
      </c>
      <c r="AF207" s="4">
        <f t="shared" si="249"/>
        <v>48.526990794253763</v>
      </c>
      <c r="AG207" s="4">
        <f t="shared" si="249"/>
        <v>50.50803881500994</v>
      </c>
      <c r="AI207" s="4">
        <f t="shared" si="250"/>
        <v>-0.33350252002305325</v>
      </c>
      <c r="AJ207" s="4">
        <f t="shared" si="250"/>
        <v>1.3095143655426966E-2</v>
      </c>
      <c r="AK207" s="4">
        <f t="shared" si="250"/>
        <v>0.47744341140552393</v>
      </c>
      <c r="AL207" s="4">
        <f t="shared" si="250"/>
        <v>-0.32085919310886624</v>
      </c>
      <c r="AM207" s="4">
        <f t="shared" si="250"/>
        <v>0.12689027223472493</v>
      </c>
      <c r="AN207" s="4">
        <f t="shared" si="250"/>
        <v>0</v>
      </c>
      <c r="AO207" s="4">
        <f t="shared" si="250"/>
        <v>-0.40748139007036599</v>
      </c>
      <c r="AP207" s="4">
        <f t="shared" si="250"/>
        <v>0</v>
      </c>
      <c r="AQ207" s="4">
        <f t="shared" si="250"/>
        <v>0</v>
      </c>
      <c r="AR207" s="4">
        <f t="shared" si="250"/>
        <v>0.17104786804488015</v>
      </c>
      <c r="AS207" s="4">
        <f t="shared" si="250"/>
        <v>-1.0880936711975764</v>
      </c>
      <c r="AT207" s="4">
        <f t="shared" si="250"/>
        <v>0.60032598800364667</v>
      </c>
      <c r="AU207" s="4">
        <f t="shared" si="250"/>
        <v>0.28942321371439306</v>
      </c>
      <c r="AV207" s="4">
        <f t="shared" si="250"/>
        <v>0.87600920574623586</v>
      </c>
      <c r="AW207" s="4">
        <f t="shared" si="250"/>
        <v>-0.13103881500993708</v>
      </c>
      <c r="AY207" s="2">
        <f t="shared" si="242"/>
        <v>45.17950252002305</v>
      </c>
      <c r="AZ207" s="2">
        <f t="shared" si="242"/>
        <v>46.635904856343558</v>
      </c>
      <c r="BA207" s="2">
        <f t="shared" si="242"/>
        <v>44.915556588578731</v>
      </c>
      <c r="BB207" s="2">
        <f t="shared" si="242"/>
        <v>48.55785919310884</v>
      </c>
      <c r="BC207" s="2">
        <f t="shared" si="242"/>
        <v>51.183109727764311</v>
      </c>
      <c r="BD207" s="2" t="e">
        <f t="shared" si="242"/>
        <v>#N/A</v>
      </c>
      <c r="BE207" s="2">
        <f t="shared" si="242"/>
        <v>52.986481390070367</v>
      </c>
      <c r="BF207" s="2" t="e">
        <f t="shared" si="242"/>
        <v>#N/A</v>
      </c>
      <c r="BG207" s="2" t="e">
        <f t="shared" si="242"/>
        <v>#N/A</v>
      </c>
      <c r="BH207" s="2">
        <f t="shared" si="242"/>
        <v>44.150952131955123</v>
      </c>
      <c r="BI207" s="2">
        <f t="shared" si="242"/>
        <v>45.664093671197577</v>
      </c>
      <c r="BJ207" s="2">
        <f t="shared" si="242"/>
        <v>46.282674011996029</v>
      </c>
      <c r="BK207" s="2">
        <f t="shared" si="242"/>
        <v>52.286576786264192</v>
      </c>
      <c r="BL207" s="2">
        <f t="shared" si="242"/>
        <v>48.526990794253763</v>
      </c>
      <c r="BM207" s="2">
        <f t="shared" si="242"/>
        <v>50.508038815009904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44.845999999999997</v>
      </c>
      <c r="CV207" s="2" t="str">
        <f t="shared" si="198"/>
        <v/>
      </c>
      <c r="CW207" s="2" t="str">
        <f t="shared" si="199"/>
        <v/>
      </c>
      <c r="CX207" s="2">
        <f t="shared" si="200"/>
        <v>48.237000000000002</v>
      </c>
      <c r="CY207" s="2">
        <f t="shared" si="201"/>
        <v>51.31</v>
      </c>
      <c r="CZ207" s="2" t="str">
        <f t="shared" si="202"/>
        <v/>
      </c>
      <c r="DA207" s="2">
        <f t="shared" si="203"/>
        <v>52.579000000000001</v>
      </c>
      <c r="DB207" s="2" t="str">
        <f t="shared" si="204"/>
        <v/>
      </c>
      <c r="DC207" s="2" t="str">
        <f t="shared" si="205"/>
        <v/>
      </c>
      <c r="DD207" s="2">
        <f t="shared" si="206"/>
        <v>44.322000000000003</v>
      </c>
      <c r="DE207" s="2">
        <f t="shared" si="207"/>
        <v>44.576000000000001</v>
      </c>
      <c r="DF207" s="2">
        <f t="shared" si="208"/>
        <v>46.883000000000003</v>
      </c>
      <c r="DG207" s="2">
        <f t="shared" si="209"/>
        <v>52.576000000000001</v>
      </c>
      <c r="DH207" s="2">
        <f t="shared" si="210"/>
        <v>49.402999999999999</v>
      </c>
      <c r="DI207" s="2">
        <f t="shared" si="211"/>
        <v>50.377000000000002</v>
      </c>
      <c r="DK207" s="2">
        <f t="shared" si="251"/>
        <v>94.94337192252982</v>
      </c>
      <c r="DL207" s="2">
        <f t="shared" si="251"/>
        <v>94.745994996476355</v>
      </c>
      <c r="DM207" s="2">
        <f t="shared" si="251"/>
        <v>96.533299651567916</v>
      </c>
      <c r="DN207" s="2">
        <f t="shared" si="251"/>
        <v>106.67045424343098</v>
      </c>
      <c r="DO207" s="2">
        <f t="shared" si="251"/>
        <v>92.457205816135087</v>
      </c>
      <c r="DP207" s="2">
        <f t="shared" si="251"/>
        <v>93.601066604127567</v>
      </c>
      <c r="DQ207" s="2">
        <f t="shared" si="251"/>
        <v>111.13973252361673</v>
      </c>
      <c r="DR207" s="2">
        <f t="shared" si="251"/>
        <v>112.20715315315313</v>
      </c>
      <c r="DS207" s="2">
        <f t="shared" si="251"/>
        <v>98.279093837535015</v>
      </c>
      <c r="DT207" s="2">
        <f t="shared" si="251"/>
        <v>90.855699999999999</v>
      </c>
      <c r="DU207" s="2">
        <f t="shared" si="251"/>
        <v>71.481801801801808</v>
      </c>
      <c r="DV207" s="2">
        <f t="shared" si="251"/>
        <v>98.675540540540553</v>
      </c>
      <c r="DW207" s="2">
        <f t="shared" si="251"/>
        <v>91.000862129335843</v>
      </c>
      <c r="DX207" s="2">
        <f t="shared" si="251"/>
        <v>96.412008963585407</v>
      </c>
      <c r="DY207" s="2">
        <f t="shared" si="251"/>
        <v>72.455503225806439</v>
      </c>
      <c r="EA207" s="2">
        <f t="shared" si="240"/>
        <v>43.208079149784609</v>
      </c>
      <c r="EB207" s="2">
        <f t="shared" si="240"/>
        <v>44.929865476190479</v>
      </c>
      <c r="EC207" s="2">
        <f t="shared" si="240"/>
        <v>44.387726636480927</v>
      </c>
      <c r="ED207" s="2">
        <f t="shared" si="240"/>
        <v>48.360202948759252</v>
      </c>
      <c r="EE207" s="2">
        <f t="shared" si="240"/>
        <v>51.520084112252661</v>
      </c>
      <c r="EF207" s="2">
        <f t="shared" si="239"/>
        <v>48.012617647058839</v>
      </c>
      <c r="EG207" s="2">
        <f t="shared" si="239"/>
        <v>52.350768485418641</v>
      </c>
      <c r="EH207" s="2">
        <f t="shared" si="239"/>
        <v>62.894587608261141</v>
      </c>
      <c r="EI207" s="2">
        <f t="shared" si="239"/>
        <v>43.740296183206112</v>
      </c>
      <c r="EJ207" s="2">
        <f t="shared" si="239"/>
        <v>44.263791991469859</v>
      </c>
      <c r="EK207" s="2">
        <f t="shared" si="239"/>
        <v>49.721007523779825</v>
      </c>
      <c r="EL207" s="2">
        <f t="shared" si="179"/>
        <v>46.877047388916608</v>
      </c>
      <c r="EM207" s="2">
        <f t="shared" si="179"/>
        <v>49.387851428571437</v>
      </c>
      <c r="EN207" s="2">
        <f t="shared" si="179"/>
        <v>47.25386621725653</v>
      </c>
      <c r="EO207" s="2">
        <f t="shared" si="179"/>
        <v>52.466652383348922</v>
      </c>
      <c r="EQ207" s="2">
        <f t="shared" si="252"/>
        <v>45.357472411069139</v>
      </c>
      <c r="ER207" s="2">
        <f t="shared" si="252"/>
        <v>46.77905337129841</v>
      </c>
      <c r="ES207" s="2">
        <f t="shared" si="252"/>
        <v>44.963936784153148</v>
      </c>
      <c r="ET207" s="2">
        <f t="shared" si="252"/>
        <v>48.57261024502229</v>
      </c>
      <c r="EU207" s="2">
        <f t="shared" si="252"/>
        <v>51.155027734015164</v>
      </c>
      <c r="EV207" s="2">
        <f t="shared" si="252"/>
        <v>52.373832303328314</v>
      </c>
      <c r="EW207" s="2">
        <f t="shared" si="252"/>
        <v>53.025265146123999</v>
      </c>
      <c r="EX207" s="2">
        <f t="shared" si="252"/>
        <v>63.334245978344647</v>
      </c>
      <c r="EY207" s="2">
        <f t="shared" si="252"/>
        <v>45.189004102631735</v>
      </c>
      <c r="EZ207" s="2">
        <f t="shared" si="252"/>
        <v>44.143894617806176</v>
      </c>
      <c r="FA207" s="2">
        <f t="shared" si="252"/>
        <v>45.389660602329656</v>
      </c>
      <c r="FB207" s="2">
        <f t="shared" si="252"/>
        <v>46.233254293214117</v>
      </c>
      <c r="FC207" s="2">
        <f t="shared" si="252"/>
        <v>52.554453812488056</v>
      </c>
      <c r="FD207" s="2">
        <f t="shared" si="252"/>
        <v>48.65652910315147</v>
      </c>
      <c r="FE207" s="2">
        <f t="shared" si="252"/>
        <v>50.243412845078254</v>
      </c>
      <c r="FG207" s="2">
        <f t="shared" si="253"/>
        <v>0.99999550359468248</v>
      </c>
      <c r="FH207" s="2">
        <f t="shared" si="253"/>
        <v>0.99999623380120872</v>
      </c>
      <c r="FI207" s="2">
        <f t="shared" si="253"/>
        <v>0.99999584699247079</v>
      </c>
      <c r="FJ207" s="2">
        <f t="shared" si="253"/>
        <v>0.99999589715605919</v>
      </c>
      <c r="FK207" s="2">
        <f t="shared" si="253"/>
        <v>0.99999539547940874</v>
      </c>
      <c r="FL207" s="2">
        <f t="shared" si="253"/>
        <v>0.99999593666854025</v>
      </c>
      <c r="FM207" s="2">
        <f t="shared" si="253"/>
        <v>0.9999954134686363</v>
      </c>
      <c r="FN207" s="2">
        <f t="shared" si="253"/>
        <v>0.9999952045849928</v>
      </c>
      <c r="FO207" s="2">
        <f t="shared" si="253"/>
        <v>0.99999516489322471</v>
      </c>
      <c r="FP207" s="2">
        <f t="shared" si="253"/>
        <v>0.99999527332821125</v>
      </c>
      <c r="FQ207" s="2">
        <f t="shared" si="253"/>
        <v>0.99999529111692476</v>
      </c>
      <c r="FR207" s="2">
        <f t="shared" si="253"/>
        <v>0.999995293475894</v>
      </c>
      <c r="FS207" s="2">
        <f t="shared" si="253"/>
        <v>0.99999534866045869</v>
      </c>
      <c r="FT207" s="2">
        <f t="shared" si="253"/>
        <v>0.99999517055903031</v>
      </c>
      <c r="FU207" s="2">
        <f t="shared" si="253"/>
        <v>0.99999454386458508</v>
      </c>
      <c r="FW207" s="2">
        <f t="shared" si="244"/>
        <v>0.91709171276310664</v>
      </c>
      <c r="FX207" s="2">
        <f t="shared" si="244"/>
        <v>0.92248698318822209</v>
      </c>
      <c r="FY207" s="2">
        <f t="shared" si="244"/>
        <v>0.91566140109109428</v>
      </c>
      <c r="FZ207" s="2">
        <f t="shared" si="244"/>
        <v>0.92942667206641472</v>
      </c>
      <c r="GA207" s="2">
        <f t="shared" si="244"/>
        <v>0.92359125989255886</v>
      </c>
      <c r="GB207" s="2">
        <f t="shared" si="244"/>
        <v>0.94538487130989879</v>
      </c>
      <c r="GC207" s="2">
        <f t="shared" si="244"/>
        <v>0.94209994540196063</v>
      </c>
      <c r="GD207" s="2">
        <f t="shared" si="244"/>
        <v>0.94661481907399658</v>
      </c>
      <c r="GE207" s="2">
        <f t="shared" si="244"/>
        <v>0.94744799915859501</v>
      </c>
      <c r="GF207" s="2">
        <f t="shared" si="244"/>
        <v>0.94297381766715371</v>
      </c>
      <c r="GG207" s="2">
        <f t="shared" si="244"/>
        <v>0.93666390506069341</v>
      </c>
      <c r="GH207" s="2">
        <f t="shared" si="244"/>
        <v>0.92361532260364199</v>
      </c>
      <c r="GI207" s="2">
        <f t="shared" si="244"/>
        <v>0.91534441336003436</v>
      </c>
      <c r="GJ207" s="2">
        <f t="shared" si="244"/>
        <v>0.90747904107872257</v>
      </c>
      <c r="GK207" s="2">
        <f t="shared" si="244"/>
        <v>0.8810218586430798</v>
      </c>
      <c r="GM207" s="86">
        <f t="shared" si="245"/>
        <v>2.5376849071937423E-218</v>
      </c>
      <c r="GN207" s="86">
        <f t="shared" si="245"/>
        <v>1.7411146105690005E-154</v>
      </c>
      <c r="GO207" s="86">
        <f t="shared" si="245"/>
        <v>4.5225008726508248E-239</v>
      </c>
      <c r="GP207" s="86">
        <f t="shared" si="245"/>
        <v>7.8376869137216689E-214</v>
      </c>
      <c r="GQ207" s="86">
        <f t="shared" si="245"/>
        <v>6.1752786999011097E-257</v>
      </c>
      <c r="GR207" s="86">
        <f t="shared" si="245"/>
        <v>7.0256235111494977E-148</v>
      </c>
      <c r="GS207" s="86">
        <f t="shared" si="245"/>
        <v>2.0467635935377988E-232</v>
      </c>
      <c r="GT207" s="86">
        <f t="shared" si="245"/>
        <v>1.0019079823148149E-292</v>
      </c>
      <c r="GU207" s="86">
        <f t="shared" si="245"/>
        <v>0</v>
      </c>
      <c r="GV207" s="86">
        <f t="shared" si="245"/>
        <v>5.6956363825249918E-285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2.4471965309145482E-161</v>
      </c>
      <c r="HD207" s="86">
        <f t="shared" si="181"/>
        <v>1.500434990298437E-81</v>
      </c>
      <c r="HE207" s="86">
        <f t="shared" si="181"/>
        <v>3.4188677857728037E-147</v>
      </c>
      <c r="HF207" s="86">
        <f t="shared" si="181"/>
        <v>2.0904440866113673E-100</v>
      </c>
      <c r="HG207" s="86">
        <f t="shared" si="181"/>
        <v>1.4903728286989545E-202</v>
      </c>
      <c r="HH207" s="86">
        <f t="shared" si="181"/>
        <v>4.2010870014971377E-116</v>
      </c>
      <c r="HI207" s="86">
        <f t="shared" si="241"/>
        <v>8.6155339665277922E-186</v>
      </c>
      <c r="HJ207" s="86">
        <f t="shared" si="241"/>
        <v>1.0722654488400593E-244</v>
      </c>
      <c r="HK207" s="86">
        <f t="shared" si="241"/>
        <v>1.5737240810729211E-307</v>
      </c>
      <c r="HL207" s="86">
        <f t="shared" si="241"/>
        <v>4.5021271982251278E-266</v>
      </c>
      <c r="HM207" s="86">
        <f t="shared" si="241"/>
        <v>0</v>
      </c>
      <c r="HN207" s="86">
        <f t="shared" si="241"/>
        <v>4.4551024526420486E-286</v>
      </c>
      <c r="HO207" s="86">
        <f t="shared" si="226"/>
        <v>1.3593060538342275E-206</v>
      </c>
      <c r="HP207" s="86">
        <f t="shared" si="226"/>
        <v>0</v>
      </c>
      <c r="HQ207" s="86">
        <f t="shared" si="226"/>
        <v>0</v>
      </c>
      <c r="HS207" s="86">
        <f t="shared" si="246"/>
        <v>4.2829402388509985E-18</v>
      </c>
      <c r="HT207" s="86">
        <f t="shared" si="246"/>
        <v>1.0272154265554747E-16</v>
      </c>
      <c r="HU207" s="86">
        <f t="shared" si="246"/>
        <v>3.1089963371929768E-17</v>
      </c>
      <c r="HV207" s="86">
        <f t="shared" si="246"/>
        <v>6.8225935292578698E-19</v>
      </c>
      <c r="HW207" s="86">
        <f t="shared" si="246"/>
        <v>2.4409217364150187E-18</v>
      </c>
      <c r="HX207" s="86">
        <f t="shared" si="246"/>
        <v>2.977363703945028E-19</v>
      </c>
      <c r="HY207" s="86">
        <f t="shared" si="246"/>
        <v>2.0854359742059838E-19</v>
      </c>
      <c r="HZ207" s="86">
        <f t="shared" si="246"/>
        <v>1.4526400994442222E-20</v>
      </c>
      <c r="IA207" s="86">
        <f t="shared" si="246"/>
        <v>7.3817984099409261E-21</v>
      </c>
      <c r="IB207" s="86">
        <f t="shared" si="246"/>
        <v>2.758013125118427E-20</v>
      </c>
      <c r="IC207" s="86">
        <f t="shared" si="246"/>
        <v>1.2260022288737642E-19</v>
      </c>
      <c r="ID207" s="86">
        <f t="shared" si="246"/>
        <v>3.1756520093745979E-19</v>
      </c>
      <c r="IE207" s="86">
        <f t="shared" si="246"/>
        <v>3.0611831011155959E-18</v>
      </c>
      <c r="IF207" s="86">
        <f t="shared" si="246"/>
        <v>1.3478609146830568E-80</v>
      </c>
      <c r="IG207" s="86">
        <f t="shared" si="246"/>
        <v>5.2546560425065096E-66</v>
      </c>
      <c r="II207" s="86">
        <f t="shared" si="247"/>
        <v>9.9410803656964988E-3</v>
      </c>
      <c r="IJ207" s="86">
        <f t="shared" si="247"/>
        <v>1.0460583967010941E-2</v>
      </c>
      <c r="IK207" s="86">
        <f t="shared" si="247"/>
        <v>1.1780051364698996E-2</v>
      </c>
      <c r="IL207" s="86">
        <f t="shared" si="247"/>
        <v>4.4351855170637585E-3</v>
      </c>
      <c r="IM207" s="86">
        <f t="shared" si="247"/>
        <v>7.4801154348910883E-3</v>
      </c>
      <c r="IN207" s="86">
        <f t="shared" si="247"/>
        <v>1.9201863413845976E-3</v>
      </c>
      <c r="IO207" s="86">
        <f t="shared" si="247"/>
        <v>2.999230232270186E-3</v>
      </c>
      <c r="IP207" s="86">
        <f t="shared" si="247"/>
        <v>1.560312099530576E-3</v>
      </c>
      <c r="IQ207" s="86">
        <f t="shared" si="247"/>
        <v>1.3536280015777628E-3</v>
      </c>
      <c r="IR207" s="86">
        <f t="shared" si="247"/>
        <v>2.0583471903586762E-3</v>
      </c>
      <c r="IS207" s="86">
        <f t="shared" si="247"/>
        <v>2.8457897349893116E-3</v>
      </c>
      <c r="IT207" s="86">
        <f t="shared" si="247"/>
        <v>5.4126291549361607E-3</v>
      </c>
      <c r="IU207" s="86">
        <f t="shared" si="247"/>
        <v>9.9998015141322446E-3</v>
      </c>
      <c r="IV207" s="86">
        <f t="shared" si="247"/>
        <v>6.11219032275504E-8</v>
      </c>
      <c r="IW207" s="86">
        <f t="shared" si="247"/>
        <v>9.2309818214589308E-13</v>
      </c>
      <c r="IY207" s="86">
        <f t="shared" si="248"/>
        <v>9.9410803656965023E-3</v>
      </c>
      <c r="IZ207" s="86">
        <f t="shared" si="248"/>
        <v>1.0460583967011043E-2</v>
      </c>
      <c r="JA207" s="86">
        <f t="shared" si="248"/>
        <v>1.1780051364699028E-2</v>
      </c>
      <c r="JB207" s="86">
        <f t="shared" si="248"/>
        <v>4.4351855170637593E-3</v>
      </c>
      <c r="JC207" s="86">
        <f t="shared" si="248"/>
        <v>7.4801154348910909E-3</v>
      </c>
      <c r="JD207" s="86">
        <f t="shared" si="248"/>
        <v>1.9201863413845978E-3</v>
      </c>
      <c r="JE207" s="86">
        <f t="shared" si="248"/>
        <v>2.999230232270186E-3</v>
      </c>
      <c r="JF207" s="86">
        <f t="shared" si="248"/>
        <v>1.560312099530576E-3</v>
      </c>
      <c r="JG207" s="86">
        <f t="shared" si="248"/>
        <v>1.3536280015777628E-3</v>
      </c>
      <c r="JH207" s="86">
        <f t="shared" si="248"/>
        <v>2.0583471903586762E-3</v>
      </c>
      <c r="JI207" s="86">
        <f t="shared" si="248"/>
        <v>2.8457897349893116E-3</v>
      </c>
      <c r="JJ207" s="86">
        <f t="shared" si="248"/>
        <v>5.4126291549361607E-3</v>
      </c>
      <c r="JK207" s="86">
        <f t="shared" si="248"/>
        <v>9.9998015141322481E-3</v>
      </c>
      <c r="JL207" s="86">
        <f t="shared" si="248"/>
        <v>6.11219032275504E-8</v>
      </c>
      <c r="JM207" s="86">
        <f t="shared" si="248"/>
        <v>9.2309818214589308E-13</v>
      </c>
    </row>
    <row r="208" spans="2:273" x14ac:dyDescent="0.25">
      <c r="B208" s="2">
        <v>181</v>
      </c>
      <c r="C208" s="37">
        <v>45.2</v>
      </c>
      <c r="D208" s="37">
        <v>47.737000000000002</v>
      </c>
      <c r="E208" s="37">
        <v>44.981999999999999</v>
      </c>
      <c r="F208" s="37">
        <v>49.677999999999997</v>
      </c>
      <c r="G208" s="37">
        <v>50.792999999999999</v>
      </c>
      <c r="H208" s="37">
        <v>52.232999999999997</v>
      </c>
      <c r="I208" s="37">
        <v>53.719000000000001</v>
      </c>
      <c r="J208" s="37">
        <v>63.895000000000003</v>
      </c>
      <c r="K208" s="37">
        <v>46.179000000000002</v>
      </c>
      <c r="L208" s="37">
        <v>43.948999999999998</v>
      </c>
      <c r="M208" s="37">
        <v>44.948999999999998</v>
      </c>
      <c r="N208" s="37">
        <v>45.533000000000001</v>
      </c>
      <c r="O208" s="37">
        <v>53.338999999999999</v>
      </c>
      <c r="P208" s="37">
        <v>48.661000000000001</v>
      </c>
      <c r="Q208" s="37">
        <v>51.491999999999997</v>
      </c>
      <c r="S208" s="4">
        <f t="shared" si="249"/>
        <v>45.056687692953986</v>
      </c>
      <c r="T208" s="4">
        <f t="shared" si="249"/>
        <v>46.518779770402816</v>
      </c>
      <c r="U208" s="4">
        <f t="shared" si="249"/>
        <v>44.766461392398014</v>
      </c>
      <c r="V208" s="4">
        <f t="shared" si="249"/>
        <v>48.416344324453895</v>
      </c>
      <c r="W208" s="4">
        <f t="shared" si="249"/>
        <v>51.044282952524469</v>
      </c>
      <c r="X208" s="4" t="e">
        <f t="shared" si="249"/>
        <v>#N/A</v>
      </c>
      <c r="Y208" s="4">
        <f t="shared" si="249"/>
        <v>52.881155939983273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>
        <f t="shared" si="249"/>
        <v>45.455199146957725</v>
      </c>
      <c r="AD208" s="4">
        <f t="shared" si="249"/>
        <v>46.084075873500616</v>
      </c>
      <c r="AE208" s="4">
        <f t="shared" si="249"/>
        <v>52.194666773480193</v>
      </c>
      <c r="AF208" s="4">
        <f t="shared" si="249"/>
        <v>48.38428210465738</v>
      </c>
      <c r="AG208" s="4">
        <f t="shared" si="249"/>
        <v>50.336958965743101</v>
      </c>
      <c r="AI208" s="4">
        <f t="shared" si="250"/>
        <v>0.14331230704601694</v>
      </c>
      <c r="AJ208" s="4">
        <f t="shared" si="250"/>
        <v>1.2182202295971862</v>
      </c>
      <c r="AK208" s="4">
        <f t="shared" si="250"/>
        <v>0.21553860760198518</v>
      </c>
      <c r="AL208" s="4">
        <f t="shared" si="250"/>
        <v>1.2616556755461019</v>
      </c>
      <c r="AM208" s="4">
        <f t="shared" si="250"/>
        <v>-0.25128295252446975</v>
      </c>
      <c r="AN208" s="4">
        <f t="shared" si="250"/>
        <v>0</v>
      </c>
      <c r="AO208" s="4">
        <f t="shared" si="250"/>
        <v>0.83784406001672806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-0.5061991469577265</v>
      </c>
      <c r="AT208" s="4">
        <f t="shared" si="250"/>
        <v>-0.55107587350061493</v>
      </c>
      <c r="AU208" s="4">
        <f t="shared" si="250"/>
        <v>1.1443332265198052</v>
      </c>
      <c r="AV208" s="4">
        <f t="shared" si="250"/>
        <v>0.27671789534262103</v>
      </c>
      <c r="AW208" s="4">
        <f t="shared" si="250"/>
        <v>1.1550410342568966</v>
      </c>
      <c r="AY208" s="2">
        <f t="shared" si="242"/>
        <v>45.056687692953986</v>
      </c>
      <c r="AZ208" s="2">
        <f t="shared" si="242"/>
        <v>46.518779770402666</v>
      </c>
      <c r="BA208" s="2">
        <f t="shared" si="242"/>
        <v>44.766461392395755</v>
      </c>
      <c r="BB208" s="2">
        <f t="shared" si="242"/>
        <v>48.416344324453895</v>
      </c>
      <c r="BC208" s="2">
        <f t="shared" si="242"/>
        <v>51.044282952524348</v>
      </c>
      <c r="BD208" s="2" t="e">
        <f t="shared" si="242"/>
        <v>#N/A</v>
      </c>
      <c r="BE208" s="2">
        <f t="shared" si="242"/>
        <v>52.881155939983273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>
        <f t="shared" si="242"/>
        <v>45.455199146957725</v>
      </c>
      <c r="BJ208" s="2">
        <f t="shared" si="242"/>
        <v>46.084075873500581</v>
      </c>
      <c r="BK208" s="2">
        <f t="shared" si="242"/>
        <v>52.194666773477387</v>
      </c>
      <c r="BL208" s="2">
        <f t="shared" si="242"/>
        <v>48.38428210465738</v>
      </c>
      <c r="BM208" s="2">
        <f t="shared" si="242"/>
        <v>50.336958965743101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45.2</v>
      </c>
      <c r="CV208" s="2">
        <f t="shared" si="198"/>
        <v>47.737000000000002</v>
      </c>
      <c r="CW208" s="2">
        <f t="shared" si="199"/>
        <v>44.981999999999999</v>
      </c>
      <c r="CX208" s="2">
        <f t="shared" si="200"/>
        <v>49.677999999999997</v>
      </c>
      <c r="CY208" s="2">
        <f t="shared" si="201"/>
        <v>50.792999999999999</v>
      </c>
      <c r="CZ208" s="2" t="str">
        <f t="shared" si="202"/>
        <v/>
      </c>
      <c r="DA208" s="2">
        <f t="shared" si="203"/>
        <v>53.719000000000001</v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>
        <f t="shared" si="207"/>
        <v>44.948999999999998</v>
      </c>
      <c r="DF208" s="2">
        <f t="shared" si="208"/>
        <v>45.533000000000001</v>
      </c>
      <c r="DG208" s="2">
        <f t="shared" si="209"/>
        <v>53.338999999999999</v>
      </c>
      <c r="DH208" s="2">
        <f t="shared" si="210"/>
        <v>48.661000000000001</v>
      </c>
      <c r="DI208" s="2">
        <f t="shared" si="211"/>
        <v>51.491999999999997</v>
      </c>
      <c r="DK208" s="2">
        <f t="shared" si="251"/>
        <v>95.110569099463845</v>
      </c>
      <c r="DL208" s="2">
        <f t="shared" si="251"/>
        <v>94.898290204369246</v>
      </c>
      <c r="DM208" s="2">
        <f t="shared" si="251"/>
        <v>96.69522996515677</v>
      </c>
      <c r="DN208" s="2">
        <f t="shared" si="251"/>
        <v>106.85803201449711</v>
      </c>
      <c r="DO208" s="2">
        <f t="shared" si="251"/>
        <v>92.534501782363975</v>
      </c>
      <c r="DP208" s="2">
        <f t="shared" si="251"/>
        <v>93.682965103189488</v>
      </c>
      <c r="DQ208" s="2">
        <f t="shared" si="251"/>
        <v>111.36823940620783</v>
      </c>
      <c r="DR208" s="2">
        <f t="shared" si="251"/>
        <v>112.38290327169273</v>
      </c>
      <c r="DS208" s="2">
        <f t="shared" si="251"/>
        <v>98.430354061624655</v>
      </c>
      <c r="DT208" s="2">
        <f t="shared" si="251"/>
        <v>90.944371428571429</v>
      </c>
      <c r="DU208" s="2">
        <f t="shared" si="251"/>
        <v>71.433288762446665</v>
      </c>
      <c r="DV208" s="2">
        <f t="shared" si="251"/>
        <v>98.804949502133724</v>
      </c>
      <c r="DW208" s="2">
        <f t="shared" si="251"/>
        <v>91.079588576430723</v>
      </c>
      <c r="DX208" s="2">
        <f t="shared" si="251"/>
        <v>96.556004481792684</v>
      </c>
      <c r="DY208" s="2">
        <f t="shared" si="251"/>
        <v>72.445138709677408</v>
      </c>
      <c r="EA208" s="2">
        <f t="shared" si="240"/>
        <v>43.043175475822459</v>
      </c>
      <c r="EB208" s="2">
        <f t="shared" si="240"/>
        <v>44.777626190476198</v>
      </c>
      <c r="EC208" s="2">
        <f t="shared" si="240"/>
        <v>44.227305508897487</v>
      </c>
      <c r="ED208" s="2">
        <f t="shared" si="240"/>
        <v>48.21470866902996</v>
      </c>
      <c r="EE208" s="2">
        <f t="shared" si="240"/>
        <v>51.388168577639959</v>
      </c>
      <c r="EF208" s="2">
        <f t="shared" si="239"/>
        <v>47.826588235294132</v>
      </c>
      <c r="EG208" s="2">
        <f t="shared" si="239"/>
        <v>52.233869112574482</v>
      </c>
      <c r="EH208" s="2">
        <f t="shared" si="239"/>
        <v>62.793939151676639</v>
      </c>
      <c r="EI208" s="2">
        <f t="shared" si="239"/>
        <v>43.558275227776413</v>
      </c>
      <c r="EJ208" s="2">
        <f t="shared" si="239"/>
        <v>44.056663996196015</v>
      </c>
      <c r="EK208" s="2">
        <f t="shared" si="239"/>
        <v>49.58771994386403</v>
      </c>
      <c r="EL208" s="2">
        <f t="shared" si="179"/>
        <v>46.690595147279069</v>
      </c>
      <c r="EM208" s="2">
        <f t="shared" si="179"/>
        <v>49.233385714285717</v>
      </c>
      <c r="EN208" s="2">
        <f t="shared" si="179"/>
        <v>47.082350956036876</v>
      </c>
      <c r="EO208" s="2">
        <f t="shared" si="179"/>
        <v>52.341866381479633</v>
      </c>
      <c r="EQ208" s="2">
        <f t="shared" si="252"/>
        <v>45.222468557604472</v>
      </c>
      <c r="ER208" s="2">
        <f t="shared" si="252"/>
        <v>46.652023804100232</v>
      </c>
      <c r="ES208" s="2">
        <f t="shared" si="252"/>
        <v>44.811536337200366</v>
      </c>
      <c r="ET208" s="2">
        <f t="shared" si="252"/>
        <v>48.430073146578252</v>
      </c>
      <c r="EU208" s="2">
        <f t="shared" si="252"/>
        <v>51.018150718424195</v>
      </c>
      <c r="EV208" s="2">
        <f t="shared" si="252"/>
        <v>52.24568370695097</v>
      </c>
      <c r="EW208" s="2">
        <f t="shared" si="252"/>
        <v>52.917175677695987</v>
      </c>
      <c r="EX208" s="2">
        <f t="shared" si="252"/>
        <v>63.239292209311913</v>
      </c>
      <c r="EY208" s="2">
        <f t="shared" si="252"/>
        <v>45.025578922894255</v>
      </c>
      <c r="EZ208" s="2">
        <f t="shared" si="252"/>
        <v>43.935217788848483</v>
      </c>
      <c r="FA208" s="2">
        <f t="shared" si="252"/>
        <v>45.200250771923471</v>
      </c>
      <c r="FB208" s="2">
        <f t="shared" si="252"/>
        <v>46.038088610216768</v>
      </c>
      <c r="FC208" s="2">
        <f t="shared" si="252"/>
        <v>52.444250292124337</v>
      </c>
      <c r="FD208" s="2">
        <f t="shared" si="252"/>
        <v>48.505101391088317</v>
      </c>
      <c r="FE208" s="2">
        <f t="shared" si="252"/>
        <v>50.089916062901409</v>
      </c>
      <c r="FG208" s="2">
        <f t="shared" si="253"/>
        <v>0.99999589922798982</v>
      </c>
      <c r="FH208" s="2">
        <f t="shared" si="253"/>
        <v>0.99999656518474089</v>
      </c>
      <c r="FI208" s="2">
        <f t="shared" si="253"/>
        <v>0.99999621241073344</v>
      </c>
      <c r="FJ208" s="2">
        <f t="shared" si="253"/>
        <v>0.99999625816050297</v>
      </c>
      <c r="FK208" s="2">
        <f t="shared" si="253"/>
        <v>0.99999580062560944</v>
      </c>
      <c r="FL208" s="2">
        <f t="shared" si="253"/>
        <v>0.99999629419633995</v>
      </c>
      <c r="FM208" s="2">
        <f t="shared" si="253"/>
        <v>0.99999581703199314</v>
      </c>
      <c r="FN208" s="2">
        <f t="shared" si="253"/>
        <v>0.99999562652768892</v>
      </c>
      <c r="FO208" s="2">
        <f t="shared" si="253"/>
        <v>0.9999955903283354</v>
      </c>
      <c r="FP208" s="2">
        <f t="shared" si="253"/>
        <v>0.99999568922230175</v>
      </c>
      <c r="FQ208" s="2">
        <f t="shared" si="253"/>
        <v>0.99999570544581473</v>
      </c>
      <c r="FR208" s="2">
        <f t="shared" si="253"/>
        <v>0.99999570759722201</v>
      </c>
      <c r="FS208" s="2">
        <f t="shared" si="253"/>
        <v>0.99999575792618467</v>
      </c>
      <c r="FT208" s="2">
        <f t="shared" si="253"/>
        <v>0.99999559549561601</v>
      </c>
      <c r="FU208" s="2">
        <f t="shared" si="253"/>
        <v>0.99999502394297168</v>
      </c>
      <c r="FW208" s="2">
        <f t="shared" si="244"/>
        <v>0.92383108882942588</v>
      </c>
      <c r="FX208" s="2">
        <f t="shared" si="244"/>
        <v>0.92882183163839649</v>
      </c>
      <c r="FY208" s="2">
        <f t="shared" si="244"/>
        <v>0.92250721879288977</v>
      </c>
      <c r="FZ208" s="2">
        <f t="shared" si="244"/>
        <v>0.93523418445475559</v>
      </c>
      <c r="GA208" s="2">
        <f t="shared" si="244"/>
        <v>0.92984272354516284</v>
      </c>
      <c r="GB208" s="2">
        <f t="shared" si="244"/>
        <v>0.94994989288349507</v>
      </c>
      <c r="GC208" s="2">
        <f t="shared" si="244"/>
        <v>0.94692412345649779</v>
      </c>
      <c r="GD208" s="2">
        <f t="shared" si="244"/>
        <v>0.95108235463459001</v>
      </c>
      <c r="GE208" s="2">
        <f t="shared" si="244"/>
        <v>0.95184935671796922</v>
      </c>
      <c r="GF208" s="2">
        <f t="shared" si="244"/>
        <v>0.94772922525498604</v>
      </c>
      <c r="GG208" s="2">
        <f t="shared" si="244"/>
        <v>0.94191308290320575</v>
      </c>
      <c r="GH208" s="2">
        <f t="shared" si="244"/>
        <v>0.92986496703857757</v>
      </c>
      <c r="GI208" s="2">
        <f t="shared" si="244"/>
        <v>0.92221377536373372</v>
      </c>
      <c r="GJ208" s="2">
        <f t="shared" si="244"/>
        <v>0.91492731938584604</v>
      </c>
      <c r="GK208" s="2">
        <f t="shared" si="244"/>
        <v>0.89034266618810487</v>
      </c>
      <c r="GM208" s="86">
        <f t="shared" si="245"/>
        <v>4.5611912943349942E-222</v>
      </c>
      <c r="GN208" s="86">
        <f t="shared" si="245"/>
        <v>3.7554665979588806E-157</v>
      </c>
      <c r="GO208" s="86">
        <f t="shared" si="245"/>
        <v>3.3536869264552392E-243</v>
      </c>
      <c r="GP208" s="86">
        <f t="shared" si="245"/>
        <v>1.543318587863068E-217</v>
      </c>
      <c r="GQ208" s="86">
        <f t="shared" si="245"/>
        <v>2.1877579955370874E-261</v>
      </c>
      <c r="GR208" s="86">
        <f t="shared" si="245"/>
        <v>2.098813105554305E-150</v>
      </c>
      <c r="GS208" s="86">
        <f t="shared" si="245"/>
        <v>2.0646891340818594E-236</v>
      </c>
      <c r="GT208" s="86">
        <f t="shared" si="245"/>
        <v>9.0469077534798797E-298</v>
      </c>
      <c r="GU208" s="86">
        <f t="shared" si="245"/>
        <v>0</v>
      </c>
      <c r="GV208" s="86">
        <f t="shared" si="245"/>
        <v>7.829128812511373E-290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8.9460766666585658E-165</v>
      </c>
      <c r="HD208" s="86">
        <f t="shared" si="181"/>
        <v>2.7699864942433588E-83</v>
      </c>
      <c r="HE208" s="86">
        <f t="shared" si="181"/>
        <v>2.4341408189835359E-150</v>
      </c>
      <c r="HF208" s="86">
        <f t="shared" si="181"/>
        <v>1.5566800758510317E-102</v>
      </c>
      <c r="HG208" s="86">
        <f t="shared" si="181"/>
        <v>7.1529348326027906E-207</v>
      </c>
      <c r="HH208" s="86">
        <f t="shared" si="181"/>
        <v>1.5428577098884538E-118</v>
      </c>
      <c r="HI208" s="86">
        <f t="shared" si="241"/>
        <v>1.060653039771578E-189</v>
      </c>
      <c r="HJ208" s="86">
        <f t="shared" si="241"/>
        <v>7.5120584367955906E-250</v>
      </c>
      <c r="HK208" s="86">
        <f t="shared" si="241"/>
        <v>0</v>
      </c>
      <c r="HL208" s="86">
        <f t="shared" si="241"/>
        <v>1.1572837502845466E-271</v>
      </c>
      <c r="HM208" s="86">
        <f t="shared" si="241"/>
        <v>0</v>
      </c>
      <c r="HN208" s="86">
        <f t="shared" si="241"/>
        <v>3.5664423076648716E-292</v>
      </c>
      <c r="HO208" s="86">
        <f t="shared" si="226"/>
        <v>5.1191085825338752E-211</v>
      </c>
      <c r="HP208" s="86">
        <f t="shared" si="226"/>
        <v>0</v>
      </c>
      <c r="HQ208" s="86">
        <f t="shared" si="226"/>
        <v>0</v>
      </c>
      <c r="HS208" s="86">
        <f t="shared" si="246"/>
        <v>1.1163920225913038E-18</v>
      </c>
      <c r="HT208" s="86">
        <f t="shared" si="246"/>
        <v>2.96626509364962E-17</v>
      </c>
      <c r="HU208" s="86">
        <f t="shared" si="246"/>
        <v>8.5579464460616488E-18</v>
      </c>
      <c r="HV208" s="86">
        <f t="shared" si="246"/>
        <v>1.6558755886360515E-19</v>
      </c>
      <c r="HW208" s="86">
        <f t="shared" si="246"/>
        <v>6.2965750952066458E-19</v>
      </c>
      <c r="HX208" s="86">
        <f t="shared" si="246"/>
        <v>7.2724355722287774E-20</v>
      </c>
      <c r="HY208" s="86">
        <f t="shared" si="246"/>
        <v>5.2260041040259252E-20</v>
      </c>
      <c r="HZ208" s="86">
        <f t="shared" si="246"/>
        <v>3.3212313726892728E-21</v>
      </c>
      <c r="IA208" s="86">
        <f t="shared" si="246"/>
        <v>1.6513053519940445E-21</v>
      </c>
      <c r="IB208" s="86">
        <f t="shared" si="246"/>
        <v>6.3869922004768613E-21</v>
      </c>
      <c r="IC208" s="86">
        <f t="shared" si="246"/>
        <v>2.8751259194748802E-20</v>
      </c>
      <c r="ID208" s="86">
        <f t="shared" si="246"/>
        <v>7.4878132874220776E-20</v>
      </c>
      <c r="IE208" s="86">
        <f t="shared" si="246"/>
        <v>7.8396440184885865E-19</v>
      </c>
      <c r="IF208" s="86">
        <f t="shared" si="246"/>
        <v>1.5485756826911031E-83</v>
      </c>
      <c r="IG208" s="86">
        <f t="shared" si="246"/>
        <v>1.7036875307895547E-68</v>
      </c>
      <c r="II208" s="86">
        <f t="shared" si="247"/>
        <v>7.4360361769589258E-3</v>
      </c>
      <c r="IJ208" s="86">
        <f t="shared" si="247"/>
        <v>7.920680500652845E-3</v>
      </c>
      <c r="IK208" s="86">
        <f t="shared" si="247"/>
        <v>8.8982551199006266E-3</v>
      </c>
      <c r="IL208" s="86">
        <f t="shared" si="247"/>
        <v>3.2078135603324431E-3</v>
      </c>
      <c r="IM208" s="86">
        <f t="shared" si="247"/>
        <v>5.5452440697486534E-3</v>
      </c>
      <c r="IN208" s="86">
        <f t="shared" si="247"/>
        <v>1.362311819136731E-3</v>
      </c>
      <c r="IO208" s="86">
        <f t="shared" si="247"/>
        <v>2.170800405653386E-3</v>
      </c>
      <c r="IP208" s="86">
        <f t="shared" si="247"/>
        <v>1.0963801880225479E-3</v>
      </c>
      <c r="IQ208" s="86">
        <f t="shared" si="247"/>
        <v>9.4498656396525436E-4</v>
      </c>
      <c r="IR208" s="86">
        <f t="shared" si="247"/>
        <v>1.4583255848096741E-3</v>
      </c>
      <c r="IS208" s="86">
        <f t="shared" si="247"/>
        <v>2.0290793096528776E-3</v>
      </c>
      <c r="IT208" s="86">
        <f t="shared" si="247"/>
        <v>3.9244642838832154E-3</v>
      </c>
      <c r="IU208" s="86">
        <f t="shared" si="247"/>
        <v>7.462042922920159E-3</v>
      </c>
      <c r="IV208" s="86">
        <f t="shared" si="247"/>
        <v>1.7613534716904306E-8</v>
      </c>
      <c r="IW208" s="86">
        <f t="shared" si="247"/>
        <v>8.0175797379796639E-14</v>
      </c>
      <c r="IY208" s="86">
        <f t="shared" si="248"/>
        <v>7.4360361769589267E-3</v>
      </c>
      <c r="IZ208" s="86">
        <f t="shared" si="248"/>
        <v>7.9206805006528744E-3</v>
      </c>
      <c r="JA208" s="86">
        <f t="shared" si="248"/>
        <v>8.8982551199006353E-3</v>
      </c>
      <c r="JB208" s="86">
        <f t="shared" si="248"/>
        <v>3.2078135603324431E-3</v>
      </c>
      <c r="JC208" s="86">
        <f t="shared" si="248"/>
        <v>5.5452440697486543E-3</v>
      </c>
      <c r="JD208" s="86">
        <f t="shared" si="248"/>
        <v>1.362311819136731E-3</v>
      </c>
      <c r="JE208" s="86">
        <f t="shared" si="248"/>
        <v>2.170800405653386E-3</v>
      </c>
      <c r="JF208" s="86">
        <f t="shared" si="248"/>
        <v>1.0963801880225479E-3</v>
      </c>
      <c r="JG208" s="86">
        <f t="shared" si="248"/>
        <v>9.4498656396525436E-4</v>
      </c>
      <c r="JH208" s="86">
        <f t="shared" si="248"/>
        <v>1.4583255848096741E-3</v>
      </c>
      <c r="JI208" s="86">
        <f t="shared" si="248"/>
        <v>2.0290793096528776E-3</v>
      </c>
      <c r="JJ208" s="86">
        <f t="shared" si="248"/>
        <v>3.9244642838832154E-3</v>
      </c>
      <c r="JK208" s="86">
        <f t="shared" si="248"/>
        <v>7.4620429229201599E-3</v>
      </c>
      <c r="JL208" s="86">
        <f t="shared" si="248"/>
        <v>1.7613534716904306E-8</v>
      </c>
      <c r="JM208" s="86">
        <f t="shared" si="248"/>
        <v>8.0175797379796639E-14</v>
      </c>
    </row>
    <row r="209" spans="2:273" x14ac:dyDescent="0.25">
      <c r="B209" s="2">
        <v>182</v>
      </c>
      <c r="C209" s="37">
        <v>46.168999999999997</v>
      </c>
      <c r="D209" s="37">
        <v>46.07</v>
      </c>
      <c r="E209" s="37">
        <v>44.804000000000002</v>
      </c>
      <c r="F209" s="37">
        <v>48.61</v>
      </c>
      <c r="G209" s="37">
        <v>50.723999999999997</v>
      </c>
      <c r="H209" s="37">
        <v>52.232999999999997</v>
      </c>
      <c r="I209" s="37">
        <v>53.262999999999998</v>
      </c>
      <c r="J209" s="37">
        <v>64.316000000000003</v>
      </c>
      <c r="K209" s="37">
        <v>45.213999999999999</v>
      </c>
      <c r="L209" s="37">
        <v>43.627000000000002</v>
      </c>
      <c r="M209" s="37">
        <v>44.847000000000001</v>
      </c>
      <c r="N209" s="37">
        <v>45.216999999999999</v>
      </c>
      <c r="O209" s="37">
        <v>53.017000000000003</v>
      </c>
      <c r="P209" s="37">
        <v>47.805999999999997</v>
      </c>
      <c r="Q209" s="37">
        <v>48.459000000000003</v>
      </c>
      <c r="S209" s="4">
        <f t="shared" si="249"/>
        <v>44.93315948074423</v>
      </c>
      <c r="T209" s="4">
        <f t="shared" si="249"/>
        <v>46.4010615240718</v>
      </c>
      <c r="U209" s="4">
        <f t="shared" si="249"/>
        <v>44.617173947996797</v>
      </c>
      <c r="V209" s="4">
        <f t="shared" si="249"/>
        <v>48.274767768655906</v>
      </c>
      <c r="W209" s="4">
        <f t="shared" si="249"/>
        <v>50.905573870417889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45.88568501564643</v>
      </c>
      <c r="AE209" s="4">
        <f t="shared" si="249"/>
        <v>52.101693335183235</v>
      </c>
      <c r="AF209" s="4">
        <f t="shared" si="249"/>
        <v>48.241083623829923</v>
      </c>
      <c r="AG209" s="4">
        <f t="shared" si="249"/>
        <v>50.16681909581429</v>
      </c>
      <c r="AI209" s="4">
        <f t="shared" si="250"/>
        <v>1.2358405192557669</v>
      </c>
      <c r="AJ209" s="4">
        <f t="shared" si="250"/>
        <v>-0.33106152407179934</v>
      </c>
      <c r="AK209" s="4">
        <f t="shared" si="250"/>
        <v>0.18682605200320523</v>
      </c>
      <c r="AL209" s="4">
        <f t="shared" si="250"/>
        <v>0.33523223134409363</v>
      </c>
      <c r="AM209" s="4">
        <f t="shared" si="250"/>
        <v>-0.18157387041789264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-0.66868501564643168</v>
      </c>
      <c r="AU209" s="4">
        <f t="shared" si="250"/>
        <v>0.91530666481676803</v>
      </c>
      <c r="AV209" s="4">
        <f t="shared" si="250"/>
        <v>-0.43508362382992516</v>
      </c>
      <c r="AW209" s="4">
        <f t="shared" si="250"/>
        <v>-1.7078190958142869</v>
      </c>
      <c r="AY209" s="2">
        <f t="shared" si="242"/>
        <v>44.93315948074423</v>
      </c>
      <c r="AZ209" s="2">
        <f t="shared" si="242"/>
        <v>46.401061524071778</v>
      </c>
      <c r="BA209" s="2">
        <f t="shared" si="242"/>
        <v>44.617173947996498</v>
      </c>
      <c r="BB209" s="2">
        <f t="shared" si="242"/>
        <v>48.274767768655906</v>
      </c>
      <c r="BC209" s="2">
        <f t="shared" si="242"/>
        <v>50.905573870417875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45.88568501564643</v>
      </c>
      <c r="BK209" s="2">
        <f t="shared" si="242"/>
        <v>52.101693335182894</v>
      </c>
      <c r="BL209" s="2">
        <f t="shared" si="242"/>
        <v>48.241083623829923</v>
      </c>
      <c r="BM209" s="2">
        <f t="shared" si="242"/>
        <v>50.16681909581429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46.168999999999997</v>
      </c>
      <c r="CV209" s="2">
        <f t="shared" si="198"/>
        <v>46.07</v>
      </c>
      <c r="CW209" s="2">
        <f t="shared" si="199"/>
        <v>44.804000000000002</v>
      </c>
      <c r="CX209" s="2">
        <f t="shared" si="200"/>
        <v>48.61</v>
      </c>
      <c r="CY209" s="2">
        <f t="shared" si="201"/>
        <v>50.723999999999997</v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45.216999999999999</v>
      </c>
      <c r="DG209" s="2">
        <f t="shared" si="209"/>
        <v>53.017000000000003</v>
      </c>
      <c r="DH209" s="2">
        <f t="shared" si="210"/>
        <v>47.805999999999997</v>
      </c>
      <c r="DI209" s="2">
        <f t="shared" si="211"/>
        <v>48.459000000000003</v>
      </c>
      <c r="DK209" s="2">
        <f t="shared" si="251"/>
        <v>95.277766276397855</v>
      </c>
      <c r="DL209" s="2">
        <f t="shared" si="251"/>
        <v>95.050585412262137</v>
      </c>
      <c r="DM209" s="2">
        <f t="shared" si="251"/>
        <v>96.857160278745624</v>
      </c>
      <c r="DN209" s="2">
        <f t="shared" si="251"/>
        <v>107.04560978556326</v>
      </c>
      <c r="DO209" s="2">
        <f t="shared" si="251"/>
        <v>92.611797748592878</v>
      </c>
      <c r="DP209" s="2">
        <f t="shared" si="251"/>
        <v>93.764863602251395</v>
      </c>
      <c r="DQ209" s="2">
        <f t="shared" si="251"/>
        <v>111.59674628879893</v>
      </c>
      <c r="DR209" s="2">
        <f t="shared" si="251"/>
        <v>112.55865339023231</v>
      </c>
      <c r="DS209" s="2">
        <f t="shared" si="251"/>
        <v>98.581614285714295</v>
      </c>
      <c r="DT209" s="2">
        <f t="shared" si="251"/>
        <v>91.03304285714286</v>
      </c>
      <c r="DU209" s="2">
        <f t="shared" si="251"/>
        <v>71.384775723091522</v>
      </c>
      <c r="DV209" s="2">
        <f t="shared" si="251"/>
        <v>98.934358463726895</v>
      </c>
      <c r="DW209" s="2">
        <f t="shared" si="251"/>
        <v>91.158315023525589</v>
      </c>
      <c r="DX209" s="2">
        <f t="shared" si="251"/>
        <v>96.699999999999974</v>
      </c>
      <c r="DY209" s="2">
        <f t="shared" si="251"/>
        <v>72.434774193548378</v>
      </c>
      <c r="EA209" s="2">
        <f t="shared" si="240"/>
        <v>42.878271801860308</v>
      </c>
      <c r="EB209" s="2">
        <f t="shared" si="240"/>
        <v>44.625386904761911</v>
      </c>
      <c r="EC209" s="2">
        <f t="shared" si="240"/>
        <v>44.066884381314054</v>
      </c>
      <c r="ED209" s="2">
        <f t="shared" si="240"/>
        <v>48.069214389300669</v>
      </c>
      <c r="EE209" s="2">
        <f t="shared" si="240"/>
        <v>51.256253043027243</v>
      </c>
      <c r="EF209" s="2">
        <f t="shared" si="239"/>
        <v>47.640558823529432</v>
      </c>
      <c r="EG209" s="2">
        <f t="shared" si="239"/>
        <v>52.116969739730337</v>
      </c>
      <c r="EH209" s="2">
        <f t="shared" si="239"/>
        <v>62.693290695092145</v>
      </c>
      <c r="EI209" s="2">
        <f t="shared" si="239"/>
        <v>43.376254272346713</v>
      </c>
      <c r="EJ209" s="2">
        <f t="shared" si="239"/>
        <v>43.849536000922171</v>
      </c>
      <c r="EK209" s="2">
        <f t="shared" si="239"/>
        <v>49.454432363948229</v>
      </c>
      <c r="EL209" s="2">
        <f t="shared" si="179"/>
        <v>46.504142905641523</v>
      </c>
      <c r="EM209" s="2">
        <f t="shared" si="179"/>
        <v>49.078920000000004</v>
      </c>
      <c r="EN209" s="2">
        <f t="shared" si="179"/>
        <v>46.910835694817223</v>
      </c>
      <c r="EO209" s="2">
        <f t="shared" si="179"/>
        <v>52.217080379610337</v>
      </c>
      <c r="EQ209" s="2">
        <f t="shared" si="252"/>
        <v>45.087464704139819</v>
      </c>
      <c r="ER209" s="2">
        <f t="shared" si="252"/>
        <v>46.52499423690206</v>
      </c>
      <c r="ES209" s="2">
        <f t="shared" si="252"/>
        <v>44.659135890247569</v>
      </c>
      <c r="ET209" s="2">
        <f t="shared" si="252"/>
        <v>48.287536048134207</v>
      </c>
      <c r="EU209" s="2">
        <f t="shared" si="252"/>
        <v>50.881273702833226</v>
      </c>
      <c r="EV209" s="2">
        <f t="shared" si="252"/>
        <v>52.11753511057362</v>
      </c>
      <c r="EW209" s="2">
        <f t="shared" si="252"/>
        <v>52.809086209267974</v>
      </c>
      <c r="EX209" s="2">
        <f t="shared" si="252"/>
        <v>63.144338440279171</v>
      </c>
      <c r="EY209" s="2">
        <f t="shared" si="252"/>
        <v>44.862153743156767</v>
      </c>
      <c r="EZ209" s="2">
        <f t="shared" si="252"/>
        <v>43.726540959890791</v>
      </c>
      <c r="FA209" s="2">
        <f t="shared" si="252"/>
        <v>45.010840941517294</v>
      </c>
      <c r="FB209" s="2">
        <f t="shared" si="252"/>
        <v>45.842922927219412</v>
      </c>
      <c r="FC209" s="2">
        <f t="shared" si="252"/>
        <v>52.334046771760612</v>
      </c>
      <c r="FD209" s="2">
        <f t="shared" si="252"/>
        <v>48.353673679025164</v>
      </c>
      <c r="FE209" s="2">
        <f t="shared" si="252"/>
        <v>49.936419280724579</v>
      </c>
      <c r="FG209" s="2">
        <f t="shared" si="253"/>
        <v>0.99999626005012754</v>
      </c>
      <c r="FH209" s="2">
        <f t="shared" si="253"/>
        <v>0.9999968674103058</v>
      </c>
      <c r="FI209" s="2">
        <f t="shared" si="253"/>
        <v>0.99999654567638263</v>
      </c>
      <c r="FJ209" s="2">
        <f t="shared" si="253"/>
        <v>0.99999658740069597</v>
      </c>
      <c r="FK209" s="2">
        <f t="shared" si="253"/>
        <v>0.99999617012362207</v>
      </c>
      <c r="FL209" s="2">
        <f t="shared" si="253"/>
        <v>0.99999662026579139</v>
      </c>
      <c r="FM209" s="2">
        <f t="shared" si="253"/>
        <v>0.99999618508643295</v>
      </c>
      <c r="FN209" s="2">
        <f t="shared" si="253"/>
        <v>0.99999601134431171</v>
      </c>
      <c r="FO209" s="2">
        <f t="shared" si="253"/>
        <v>0.99999597833008347</v>
      </c>
      <c r="FP209" s="2">
        <f t="shared" si="253"/>
        <v>0.99999606852252187</v>
      </c>
      <c r="FQ209" s="2">
        <f t="shared" si="253"/>
        <v>0.99999608331855283</v>
      </c>
      <c r="FR209" s="2">
        <f t="shared" si="253"/>
        <v>0.99999608528066108</v>
      </c>
      <c r="FS209" s="2">
        <f t="shared" si="253"/>
        <v>0.99999613118125497</v>
      </c>
      <c r="FT209" s="2">
        <f t="shared" si="253"/>
        <v>0.99999598304270298</v>
      </c>
      <c r="FU209" s="2">
        <f t="shared" si="253"/>
        <v>0.99999546178006593</v>
      </c>
      <c r="FW209" s="2">
        <f t="shared" si="244"/>
        <v>0.93006441641250437</v>
      </c>
      <c r="FX209" s="2">
        <f t="shared" si="244"/>
        <v>0.93467561838285196</v>
      </c>
      <c r="FY209" s="2">
        <f t="shared" si="244"/>
        <v>0.92884054103338354</v>
      </c>
      <c r="FZ209" s="2">
        <f t="shared" si="244"/>
        <v>0.94059433977610529</v>
      </c>
      <c r="GA209" s="2">
        <f t="shared" si="244"/>
        <v>0.93561837047237162</v>
      </c>
      <c r="GB209" s="2">
        <f t="shared" si="244"/>
        <v>0.95415185065077501</v>
      </c>
      <c r="GC209" s="2">
        <f t="shared" si="244"/>
        <v>0.95136710471084285</v>
      </c>
      <c r="GD209" s="2">
        <f t="shared" si="244"/>
        <v>0.95519372099421318</v>
      </c>
      <c r="GE209" s="2">
        <f t="shared" si="244"/>
        <v>0.95589924822004535</v>
      </c>
      <c r="GF209" s="2">
        <f t="shared" si="244"/>
        <v>0.9521082200266191</v>
      </c>
      <c r="GG209" s="2">
        <f t="shared" si="244"/>
        <v>0.9467519501843884</v>
      </c>
      <c r="GH209" s="2">
        <f t="shared" si="244"/>
        <v>0.93563890953539297</v>
      </c>
      <c r="GI209" s="2">
        <f t="shared" si="244"/>
        <v>0.92856922312607926</v>
      </c>
      <c r="GJ209" s="2">
        <f t="shared" si="244"/>
        <v>0.92182763596702544</v>
      </c>
      <c r="GK209" s="2">
        <f t="shared" si="244"/>
        <v>0.89901697237649925</v>
      </c>
      <c r="GM209" s="86">
        <f t="shared" si="245"/>
        <v>7.6141389525583764E-226</v>
      </c>
      <c r="GN209" s="86">
        <f t="shared" si="245"/>
        <v>7.6816253239136461E-160</v>
      </c>
      <c r="GO209" s="86">
        <f t="shared" si="245"/>
        <v>2.291129899788889E-247</v>
      </c>
      <c r="GP209" s="86">
        <f t="shared" si="245"/>
        <v>2.8225349856574081E-221</v>
      </c>
      <c r="GQ209" s="86">
        <f t="shared" si="245"/>
        <v>7.0936661064713139E-266</v>
      </c>
      <c r="GR209" s="86">
        <f t="shared" si="245"/>
        <v>5.9657105806288807E-153</v>
      </c>
      <c r="GS209" s="86">
        <f t="shared" si="245"/>
        <v>1.9245552751327539E-240</v>
      </c>
      <c r="GT209" s="86">
        <f t="shared" si="245"/>
        <v>7.3930684660384179E-303</v>
      </c>
      <c r="GU209" s="86">
        <f t="shared" si="245"/>
        <v>0</v>
      </c>
      <c r="GV209" s="86">
        <f t="shared" si="245"/>
        <v>9.7838897062603209E-295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3.0061400167890612E-168</v>
      </c>
      <c r="HD209" s="86">
        <f t="shared" si="181"/>
        <v>4.8997306345691807E-85</v>
      </c>
      <c r="HE209" s="86">
        <f t="shared" si="181"/>
        <v>1.6038018381710131E-153</v>
      </c>
      <c r="HF209" s="86">
        <f t="shared" si="181"/>
        <v>1.1002920051759355E-104</v>
      </c>
      <c r="HG209" s="86">
        <f t="shared" si="181"/>
        <v>3.0884642517609472E-211</v>
      </c>
      <c r="HH209" s="86">
        <f t="shared" si="181"/>
        <v>5.3417433142251781E-121</v>
      </c>
      <c r="HI209" s="86">
        <f t="shared" si="241"/>
        <v>1.1879417929008356E-193</v>
      </c>
      <c r="HJ209" s="86">
        <f t="shared" si="241"/>
        <v>4.6464040805816007E-255</v>
      </c>
      <c r="HK209" s="86">
        <f t="shared" si="241"/>
        <v>0</v>
      </c>
      <c r="HL209" s="86">
        <f t="shared" si="241"/>
        <v>2.600015499956556E-277</v>
      </c>
      <c r="HM209" s="86">
        <f t="shared" si="241"/>
        <v>0</v>
      </c>
      <c r="HN209" s="86">
        <f t="shared" si="241"/>
        <v>2.4600532154190448E-298</v>
      </c>
      <c r="HO209" s="86">
        <f t="shared" si="226"/>
        <v>1.7291169019916827E-215</v>
      </c>
      <c r="HP209" s="86">
        <f t="shared" si="226"/>
        <v>0</v>
      </c>
      <c r="HQ209" s="86">
        <f t="shared" si="226"/>
        <v>0</v>
      </c>
      <c r="HS209" s="86">
        <f t="shared" si="246"/>
        <v>2.8445004050996308E-19</v>
      </c>
      <c r="HT209" s="86">
        <f t="shared" si="246"/>
        <v>8.3865767062195524E-18</v>
      </c>
      <c r="HU209" s="86">
        <f t="shared" si="246"/>
        <v>2.3043047896742436E-18</v>
      </c>
      <c r="HV209" s="86">
        <f t="shared" si="246"/>
        <v>3.9231177991885476E-20</v>
      </c>
      <c r="HW209" s="86">
        <f t="shared" si="246"/>
        <v>1.5876528046283172E-19</v>
      </c>
      <c r="HX209" s="86">
        <f t="shared" si="246"/>
        <v>1.7351922515087549E-20</v>
      </c>
      <c r="HY209" s="86">
        <f t="shared" si="246"/>
        <v>1.2805810633378678E-20</v>
      </c>
      <c r="HZ209" s="86">
        <f t="shared" si="246"/>
        <v>7.4135317181505279E-22</v>
      </c>
      <c r="IA209" s="86">
        <f t="shared" si="246"/>
        <v>3.6051694417226456E-22</v>
      </c>
      <c r="IB209" s="86">
        <f t="shared" si="246"/>
        <v>1.4441580406428503E-21</v>
      </c>
      <c r="IC209" s="86">
        <f t="shared" si="246"/>
        <v>6.5806545959581123E-21</v>
      </c>
      <c r="ID209" s="86">
        <f t="shared" si="246"/>
        <v>1.7225384010626423E-20</v>
      </c>
      <c r="IE209" s="86">
        <f t="shared" si="246"/>
        <v>1.9617465612324703E-19</v>
      </c>
      <c r="IF209" s="86">
        <f t="shared" si="246"/>
        <v>1.5725587246699898E-86</v>
      </c>
      <c r="IG209" s="86">
        <f t="shared" si="246"/>
        <v>4.9564531053694055E-71</v>
      </c>
      <c r="II209" s="86">
        <f t="shared" si="247"/>
        <v>5.512619396241575E-3</v>
      </c>
      <c r="IJ209" s="86">
        <f t="shared" si="247"/>
        <v>5.9478143131141865E-3</v>
      </c>
      <c r="IK209" s="86">
        <f t="shared" si="247"/>
        <v>6.6634509625316009E-3</v>
      </c>
      <c r="IL209" s="86">
        <f t="shared" si="247"/>
        <v>2.2979596508521673E-3</v>
      </c>
      <c r="IM209" s="86">
        <f t="shared" si="247"/>
        <v>4.0740041345002885E-3</v>
      </c>
      <c r="IN209" s="86">
        <f t="shared" si="247"/>
        <v>9.5748040313385586E-4</v>
      </c>
      <c r="IO209" s="86">
        <f t="shared" si="247"/>
        <v>1.5572033180804683E-3</v>
      </c>
      <c r="IP209" s="86">
        <f t="shared" si="247"/>
        <v>7.6301392463914086E-4</v>
      </c>
      <c r="IQ209" s="86">
        <f t="shared" si="247"/>
        <v>6.5329332053464678E-4</v>
      </c>
      <c r="IR209" s="86">
        <f t="shared" si="247"/>
        <v>1.0233748230555734E-3</v>
      </c>
      <c r="IS209" s="86">
        <f t="shared" si="247"/>
        <v>1.4327886452439934E-3</v>
      </c>
      <c r="IT209" s="86">
        <f t="shared" si="247"/>
        <v>2.8177729531143588E-3</v>
      </c>
      <c r="IU209" s="86">
        <f t="shared" si="247"/>
        <v>5.5177802186738003E-3</v>
      </c>
      <c r="IV209" s="86">
        <f t="shared" si="247"/>
        <v>4.8453479450877952E-9</v>
      </c>
      <c r="IW209" s="86">
        <f t="shared" si="247"/>
        <v>6.2620554552199453E-15</v>
      </c>
      <c r="IY209" s="86">
        <f t="shared" si="248"/>
        <v>5.512619396241575E-3</v>
      </c>
      <c r="IZ209" s="86">
        <f t="shared" si="248"/>
        <v>5.9478143131141952E-3</v>
      </c>
      <c r="JA209" s="86">
        <f t="shared" si="248"/>
        <v>6.6634509625316035E-3</v>
      </c>
      <c r="JB209" s="86">
        <f t="shared" si="248"/>
        <v>2.2979596508521673E-3</v>
      </c>
      <c r="JC209" s="86">
        <f t="shared" si="248"/>
        <v>4.0740041345002885E-3</v>
      </c>
      <c r="JD209" s="86">
        <f t="shared" si="248"/>
        <v>9.5748040313385586E-4</v>
      </c>
      <c r="JE209" s="86">
        <f t="shared" si="248"/>
        <v>1.5572033180804683E-3</v>
      </c>
      <c r="JF209" s="86">
        <f t="shared" si="248"/>
        <v>7.6301392463914086E-4</v>
      </c>
      <c r="JG209" s="86">
        <f t="shared" si="248"/>
        <v>6.5329332053464678E-4</v>
      </c>
      <c r="JH209" s="86">
        <f t="shared" si="248"/>
        <v>1.0233748230555734E-3</v>
      </c>
      <c r="JI209" s="86">
        <f t="shared" si="248"/>
        <v>1.4327886452439934E-3</v>
      </c>
      <c r="JJ209" s="86">
        <f t="shared" si="248"/>
        <v>2.8177729531143588E-3</v>
      </c>
      <c r="JK209" s="86">
        <f t="shared" si="248"/>
        <v>5.5177802186738003E-3</v>
      </c>
      <c r="JL209" s="86">
        <f t="shared" si="248"/>
        <v>4.8453479450877952E-9</v>
      </c>
      <c r="JM209" s="86">
        <f t="shared" si="248"/>
        <v>6.2620554552199453E-15</v>
      </c>
    </row>
    <row r="210" spans="2:273" x14ac:dyDescent="0.25">
      <c r="B210" s="2">
        <v>183</v>
      </c>
      <c r="C210" s="37">
        <v>45.414999999999999</v>
      </c>
      <c r="D210" s="37">
        <v>46.491</v>
      </c>
      <c r="E210" s="37">
        <v>44.125</v>
      </c>
      <c r="F210" s="37">
        <v>48.017000000000003</v>
      </c>
      <c r="G210" s="37">
        <v>50.085999999999999</v>
      </c>
      <c r="H210" s="37">
        <v>52.1</v>
      </c>
      <c r="I210" s="37">
        <v>53.404000000000003</v>
      </c>
      <c r="J210" s="37">
        <v>63.877000000000002</v>
      </c>
      <c r="K210" s="37">
        <v>45.268000000000001</v>
      </c>
      <c r="L210" s="37">
        <v>44</v>
      </c>
      <c r="M210" s="37">
        <v>45.423999999999999</v>
      </c>
      <c r="N210" s="37">
        <v>46.133000000000003</v>
      </c>
      <c r="O210" s="37">
        <v>52.78</v>
      </c>
      <c r="P210" s="37">
        <v>48.838999999999999</v>
      </c>
      <c r="Q210" s="37">
        <v>49.720999999999997</v>
      </c>
      <c r="S210" s="4">
        <f t="shared" si="249"/>
        <v>44.808942619783203</v>
      </c>
      <c r="T210" s="4">
        <f t="shared" si="249"/>
        <v>46.28277271674915</v>
      </c>
      <c r="U210" s="4">
        <f t="shared" si="249"/>
        <v>44.467700730791734</v>
      </c>
      <c r="V210" s="4" t="e">
        <f t="shared" si="249"/>
        <v>#N/A</v>
      </c>
      <c r="W210" s="4">
        <f t="shared" si="249"/>
        <v>50.766977853575717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>
        <f t="shared" si="249"/>
        <v>45.687493283687758</v>
      </c>
      <c r="AE210" s="4">
        <f t="shared" si="249"/>
        <v>52.007692256113273</v>
      </c>
      <c r="AF210" s="4">
        <f t="shared" si="249"/>
        <v>48.09740928667626</v>
      </c>
      <c r="AG210" s="4">
        <f t="shared" si="249"/>
        <v>49.997601054977402</v>
      </c>
      <c r="AI210" s="4">
        <f t="shared" si="250"/>
        <v>0.60605738021679656</v>
      </c>
      <c r="AJ210" s="4">
        <f t="shared" si="250"/>
        <v>0.20822728325084938</v>
      </c>
      <c r="AK210" s="4">
        <f t="shared" si="250"/>
        <v>-0.34270073079173358</v>
      </c>
      <c r="AL210" s="4">
        <f t="shared" si="250"/>
        <v>0</v>
      </c>
      <c r="AM210" s="4">
        <f t="shared" si="250"/>
        <v>-0.68097785357571894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0.44550671631224503</v>
      </c>
      <c r="AU210" s="4">
        <f t="shared" si="250"/>
        <v>0.77230774388672785</v>
      </c>
      <c r="AV210" s="4">
        <f t="shared" si="250"/>
        <v>0.74159071332373827</v>
      </c>
      <c r="AW210" s="4">
        <f t="shared" si="250"/>
        <v>-0.27660105497740517</v>
      </c>
      <c r="AY210" s="2">
        <f t="shared" si="242"/>
        <v>44.808942619783203</v>
      </c>
      <c r="AZ210" s="2">
        <f t="shared" si="242"/>
        <v>46.28277271674915</v>
      </c>
      <c r="BA210" s="2">
        <f t="shared" si="242"/>
        <v>44.467700730791698</v>
      </c>
      <c r="BB210" s="2" t="e">
        <f t="shared" si="242"/>
        <v>#N/A</v>
      </c>
      <c r="BC210" s="2">
        <f t="shared" si="242"/>
        <v>50.766977853575717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>
        <f t="shared" si="242"/>
        <v>45.687493283687758</v>
      </c>
      <c r="BK210" s="2">
        <f t="shared" si="242"/>
        <v>52.007692256113238</v>
      </c>
      <c r="BL210" s="2">
        <f t="shared" si="242"/>
        <v>48.09740928667626</v>
      </c>
      <c r="BM210" s="2">
        <f t="shared" si="242"/>
        <v>49.997601054977402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45.414999999999999</v>
      </c>
      <c r="CV210" s="2">
        <f t="shared" si="198"/>
        <v>46.491</v>
      </c>
      <c r="CW210" s="2">
        <f t="shared" si="199"/>
        <v>44.125</v>
      </c>
      <c r="CX210" s="2" t="str">
        <f t="shared" si="200"/>
        <v/>
      </c>
      <c r="CY210" s="2">
        <f t="shared" si="201"/>
        <v>50.085999999999999</v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>
        <f t="shared" si="208"/>
        <v>46.133000000000003</v>
      </c>
      <c r="DG210" s="2">
        <f t="shared" si="209"/>
        <v>52.78</v>
      </c>
      <c r="DH210" s="2">
        <f t="shared" si="210"/>
        <v>48.838999999999999</v>
      </c>
      <c r="DI210" s="2">
        <f t="shared" si="211"/>
        <v>49.720999999999997</v>
      </c>
      <c r="DK210" s="2">
        <f t="shared" si="251"/>
        <v>95.44496345333188</v>
      </c>
      <c r="DL210" s="2">
        <f t="shared" si="251"/>
        <v>95.202880620155014</v>
      </c>
      <c r="DM210" s="2">
        <f t="shared" si="251"/>
        <v>97.019090592334479</v>
      </c>
      <c r="DN210" s="2">
        <f t="shared" si="251"/>
        <v>107.2331875566294</v>
      </c>
      <c r="DO210" s="2">
        <f t="shared" si="251"/>
        <v>92.689093714821766</v>
      </c>
      <c r="DP210" s="2">
        <f t="shared" si="251"/>
        <v>93.846762101313317</v>
      </c>
      <c r="DQ210" s="2">
        <f t="shared" si="251"/>
        <v>111.82525317139002</v>
      </c>
      <c r="DR210" s="2">
        <f t="shared" si="251"/>
        <v>112.7344035087719</v>
      </c>
      <c r="DS210" s="2">
        <f t="shared" si="251"/>
        <v>98.732874509803921</v>
      </c>
      <c r="DT210" s="2">
        <f t="shared" si="251"/>
        <v>91.12171428571429</v>
      </c>
      <c r="DU210" s="2">
        <f t="shared" si="251"/>
        <v>71.336262683736379</v>
      </c>
      <c r="DV210" s="2">
        <f t="shared" si="251"/>
        <v>99.063767425320066</v>
      </c>
      <c r="DW210" s="2">
        <f t="shared" si="251"/>
        <v>91.237041470620454</v>
      </c>
      <c r="DX210" s="2">
        <f t="shared" si="251"/>
        <v>96.843995518207251</v>
      </c>
      <c r="DY210" s="2">
        <f t="shared" si="251"/>
        <v>72.424409677419348</v>
      </c>
      <c r="EA210" s="2">
        <f t="shared" si="240"/>
        <v>42.71336812789815</v>
      </c>
      <c r="EB210" s="2">
        <f t="shared" si="240"/>
        <v>44.473147619047623</v>
      </c>
      <c r="EC210" s="2">
        <f t="shared" si="240"/>
        <v>43.906463253730621</v>
      </c>
      <c r="ED210" s="2">
        <f t="shared" si="240"/>
        <v>47.92372010957137</v>
      </c>
      <c r="EE210" s="2">
        <f t="shared" si="240"/>
        <v>51.124337508414534</v>
      </c>
      <c r="EF210" s="2">
        <f t="shared" si="239"/>
        <v>47.454529411764725</v>
      </c>
      <c r="EG210" s="2">
        <f t="shared" si="239"/>
        <v>52.000070366886177</v>
      </c>
      <c r="EH210" s="2">
        <f t="shared" si="239"/>
        <v>62.592642238507644</v>
      </c>
      <c r="EI210" s="2">
        <f t="shared" si="239"/>
        <v>43.194233316917021</v>
      </c>
      <c r="EJ210" s="2">
        <f t="shared" si="239"/>
        <v>43.642408005648328</v>
      </c>
      <c r="EK210" s="2">
        <f t="shared" si="239"/>
        <v>49.321144784032441</v>
      </c>
      <c r="EL210" s="2">
        <f t="shared" si="179"/>
        <v>46.317690664003976</v>
      </c>
      <c r="EM210" s="2">
        <f t="shared" si="179"/>
        <v>48.92445428571429</v>
      </c>
      <c r="EN210" s="2">
        <f t="shared" si="179"/>
        <v>46.739320433597577</v>
      </c>
      <c r="EO210" s="2">
        <f t="shared" si="179"/>
        <v>52.092294377741041</v>
      </c>
      <c r="EQ210" s="2">
        <f t="shared" si="252"/>
        <v>44.952460850675152</v>
      </c>
      <c r="ER210" s="2">
        <f t="shared" si="252"/>
        <v>46.397964669703882</v>
      </c>
      <c r="ES210" s="2">
        <f t="shared" si="252"/>
        <v>44.506735443294779</v>
      </c>
      <c r="ET210" s="2">
        <f t="shared" si="252"/>
        <v>48.144998949690162</v>
      </c>
      <c r="EU210" s="2">
        <f t="shared" si="252"/>
        <v>50.744396687242258</v>
      </c>
      <c r="EV210" s="2">
        <f t="shared" si="252"/>
        <v>51.989386514196276</v>
      </c>
      <c r="EW210" s="2">
        <f t="shared" si="252"/>
        <v>52.700996740839969</v>
      </c>
      <c r="EX210" s="2">
        <f t="shared" si="252"/>
        <v>63.049384671246429</v>
      </c>
      <c r="EY210" s="2">
        <f t="shared" si="252"/>
        <v>44.69872856341928</v>
      </c>
      <c r="EZ210" s="2">
        <f t="shared" si="252"/>
        <v>43.517864130933106</v>
      </c>
      <c r="FA210" s="2">
        <f t="shared" si="252"/>
        <v>44.821431111111117</v>
      </c>
      <c r="FB210" s="2">
        <f t="shared" si="252"/>
        <v>45.647757244222056</v>
      </c>
      <c r="FC210" s="2">
        <f t="shared" si="252"/>
        <v>52.223843251396893</v>
      </c>
      <c r="FD210" s="2">
        <f t="shared" si="252"/>
        <v>48.202245966962018</v>
      </c>
      <c r="FE210" s="2">
        <f t="shared" si="252"/>
        <v>49.782922498547734</v>
      </c>
      <c r="FG210" s="2">
        <f t="shared" si="253"/>
        <v>0.9999965891240552</v>
      </c>
      <c r="FH210" s="2">
        <f t="shared" si="253"/>
        <v>0.9999971430434561</v>
      </c>
      <c r="FI210" s="2">
        <f t="shared" si="253"/>
        <v>0.9999968496184608</v>
      </c>
      <c r="FJ210" s="2">
        <f t="shared" si="253"/>
        <v>0.99999688767150985</v>
      </c>
      <c r="FK210" s="2">
        <f t="shared" si="253"/>
        <v>0.99999650711005295</v>
      </c>
      <c r="FL210" s="2">
        <f t="shared" si="253"/>
        <v>0.99999691764485099</v>
      </c>
      <c r="FM210" s="2">
        <f t="shared" si="253"/>
        <v>0.99999652075630785</v>
      </c>
      <c r="FN210" s="2">
        <f t="shared" si="253"/>
        <v>0.99999636230150113</v>
      </c>
      <c r="FO210" s="2">
        <f t="shared" si="253"/>
        <v>0.9999963321921459</v>
      </c>
      <c r="FP210" s="2">
        <f t="shared" si="253"/>
        <v>0.99999641444868492</v>
      </c>
      <c r="FQ210" s="2">
        <f t="shared" si="253"/>
        <v>0.99999642794283483</v>
      </c>
      <c r="FR210" s="2">
        <f t="shared" si="253"/>
        <v>0.99999642973230007</v>
      </c>
      <c r="FS210" s="2">
        <f t="shared" si="253"/>
        <v>0.99999647159416793</v>
      </c>
      <c r="FT210" s="2">
        <f t="shared" si="253"/>
        <v>0.99999633649010899</v>
      </c>
      <c r="FU210" s="2">
        <f t="shared" si="253"/>
        <v>0.99999586109257599</v>
      </c>
      <c r="FW210" s="2">
        <f t="shared" si="244"/>
        <v>0.93582307228270856</v>
      </c>
      <c r="FX210" s="2">
        <f t="shared" si="244"/>
        <v>0.94007903994923869</v>
      </c>
      <c r="FY210" s="2">
        <f t="shared" si="244"/>
        <v>0.93469289728012694</v>
      </c>
      <c r="FZ210" s="2">
        <f t="shared" si="244"/>
        <v>0.94553671139632833</v>
      </c>
      <c r="GA210" s="2">
        <f t="shared" si="244"/>
        <v>0.94094873737144402</v>
      </c>
      <c r="GB210" s="2">
        <f t="shared" si="244"/>
        <v>0.95801662400517584</v>
      </c>
      <c r="GC210" s="2">
        <f t="shared" si="244"/>
        <v>0.95545565964741574</v>
      </c>
      <c r="GD210" s="2">
        <f t="shared" si="244"/>
        <v>0.95897444598753601</v>
      </c>
      <c r="GE210" s="2">
        <f t="shared" si="244"/>
        <v>0.95962295775737738</v>
      </c>
      <c r="GF210" s="2">
        <f t="shared" si="244"/>
        <v>0.95613734217135349</v>
      </c>
      <c r="GG210" s="2">
        <f t="shared" si="244"/>
        <v>0.95120860143447061</v>
      </c>
      <c r="GH210" s="2">
        <f t="shared" si="244"/>
        <v>0.94096768322975188</v>
      </c>
      <c r="GI210" s="2">
        <f t="shared" si="244"/>
        <v>0.93444231840719028</v>
      </c>
      <c r="GJ210" s="2">
        <f t="shared" si="244"/>
        <v>0.92821217699509651</v>
      </c>
      <c r="GK210" s="2">
        <f t="shared" si="244"/>
        <v>0.90707672262742234</v>
      </c>
      <c r="GM210" s="86">
        <f t="shared" si="245"/>
        <v>1.180496492310694E-229</v>
      </c>
      <c r="GN210" s="86">
        <f t="shared" si="245"/>
        <v>1.4900281311605701E-162</v>
      </c>
      <c r="GO210" s="86">
        <f t="shared" si="245"/>
        <v>1.4419815528759927E-251</v>
      </c>
      <c r="GP210" s="86">
        <f t="shared" si="245"/>
        <v>4.794447920762117E-225</v>
      </c>
      <c r="GQ210" s="86">
        <f t="shared" si="245"/>
        <v>2.1050887371373952E-270</v>
      </c>
      <c r="GR210" s="86">
        <f t="shared" si="245"/>
        <v>1.6134279865896928E-155</v>
      </c>
      <c r="GS210" s="86">
        <f t="shared" si="245"/>
        <v>1.6576555832672093E-244</v>
      </c>
      <c r="GT210" s="86">
        <f t="shared" si="245"/>
        <v>5.4676536966261337E-308</v>
      </c>
      <c r="GU210" s="86">
        <f t="shared" si="245"/>
        <v>0</v>
      </c>
      <c r="GV210" s="86">
        <f t="shared" si="245"/>
        <v>1.1115680750102387E-299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9.2853356727813419E-172</v>
      </c>
      <c r="HD210" s="86">
        <f t="shared" si="181"/>
        <v>8.3042387457843137E-87</v>
      </c>
      <c r="HE210" s="86">
        <f t="shared" si="181"/>
        <v>9.7790419427707197E-157</v>
      </c>
      <c r="HF210" s="86">
        <f t="shared" si="181"/>
        <v>7.3818178570703786E-107</v>
      </c>
      <c r="HG210" s="86">
        <f t="shared" si="181"/>
        <v>1.1996894771836114E-215</v>
      </c>
      <c r="HH210" s="86">
        <f t="shared" si="181"/>
        <v>1.74354085030579E-123</v>
      </c>
      <c r="HI210" s="86">
        <f t="shared" si="241"/>
        <v>1.2104495442698278E-197</v>
      </c>
      <c r="HJ210" s="86">
        <f t="shared" si="241"/>
        <v>2.537320913055754E-260</v>
      </c>
      <c r="HK210" s="86">
        <f t="shared" si="241"/>
        <v>0</v>
      </c>
      <c r="HL210" s="86">
        <f t="shared" si="241"/>
        <v>5.1053444283241144E-283</v>
      </c>
      <c r="HM210" s="86">
        <f t="shared" si="241"/>
        <v>0</v>
      </c>
      <c r="HN210" s="86">
        <f t="shared" si="241"/>
        <v>1.4621252994903202E-304</v>
      </c>
      <c r="HO210" s="86">
        <f t="shared" si="226"/>
        <v>5.2384918880951683E-220</v>
      </c>
      <c r="HP210" s="86">
        <f t="shared" si="226"/>
        <v>0</v>
      </c>
      <c r="HQ210" s="86">
        <f t="shared" si="226"/>
        <v>0</v>
      </c>
      <c r="HS210" s="86">
        <f t="shared" si="246"/>
        <v>7.0844492693844734E-20</v>
      </c>
      <c r="HT210" s="86">
        <f t="shared" si="246"/>
        <v>2.3215713989540491E-18</v>
      </c>
      <c r="HU210" s="86">
        <f t="shared" si="246"/>
        <v>6.0691439754483013E-19</v>
      </c>
      <c r="HV210" s="86">
        <f t="shared" si="246"/>
        <v>9.0731190114700924E-21</v>
      </c>
      <c r="HW210" s="86">
        <f t="shared" si="246"/>
        <v>3.9129438629486454E-20</v>
      </c>
      <c r="HX210" s="86">
        <f t="shared" si="246"/>
        <v>4.0441892728355188E-21</v>
      </c>
      <c r="HY210" s="86">
        <f t="shared" si="246"/>
        <v>3.0683545753200265E-21</v>
      </c>
      <c r="HZ210" s="86">
        <f t="shared" si="246"/>
        <v>1.6155958772667286E-22</v>
      </c>
      <c r="IA210" s="86">
        <f t="shared" si="246"/>
        <v>7.6816357725073763E-23</v>
      </c>
      <c r="IB210" s="86">
        <f t="shared" si="246"/>
        <v>3.1882174880408933E-22</v>
      </c>
      <c r="IC210" s="86">
        <f t="shared" si="246"/>
        <v>1.4700235275347403E-21</v>
      </c>
      <c r="ID210" s="86">
        <f t="shared" si="246"/>
        <v>3.8660794341515218E-21</v>
      </c>
      <c r="IE210" s="86">
        <f t="shared" si="246"/>
        <v>4.7965080805213717E-20</v>
      </c>
      <c r="IF210" s="86">
        <f t="shared" si="246"/>
        <v>1.4114434211606514E-89</v>
      </c>
      <c r="IG210" s="86">
        <f t="shared" si="246"/>
        <v>1.2938442859370482E-73</v>
      </c>
      <c r="II210" s="86">
        <f t="shared" si="247"/>
        <v>4.0501167634745781E-3</v>
      </c>
      <c r="IJ210" s="86">
        <f t="shared" si="247"/>
        <v>4.4292122712363564E-3</v>
      </c>
      <c r="IK210" s="86">
        <f t="shared" si="247"/>
        <v>4.9466909996774572E-3</v>
      </c>
      <c r="IL210" s="86">
        <f t="shared" si="247"/>
        <v>1.6304115525951342E-3</v>
      </c>
      <c r="IM210" s="86">
        <f t="shared" si="247"/>
        <v>2.9661696711912266E-3</v>
      </c>
      <c r="IN210" s="86">
        <f t="shared" si="247"/>
        <v>6.6664041094796362E-4</v>
      </c>
      <c r="IO210" s="86">
        <f t="shared" si="247"/>
        <v>1.1070674177613487E-3</v>
      </c>
      <c r="IP210" s="86">
        <f t="shared" si="247"/>
        <v>5.2591253338688025E-4</v>
      </c>
      <c r="IQ210" s="86">
        <f t="shared" si="247"/>
        <v>4.4723450994354547E-4</v>
      </c>
      <c r="IR210" s="86">
        <f t="shared" si="247"/>
        <v>7.1129048976373884E-4</v>
      </c>
      <c r="IS210" s="86">
        <f t="shared" si="247"/>
        <v>1.0019331670891136E-3</v>
      </c>
      <c r="IT210" s="86">
        <f t="shared" si="247"/>
        <v>2.0034092836743265E-3</v>
      </c>
      <c r="IU210" s="86">
        <f t="shared" si="247"/>
        <v>4.0429217780946674E-3</v>
      </c>
      <c r="IV210" s="86">
        <f t="shared" si="247"/>
        <v>1.2723220965784117E-9</v>
      </c>
      <c r="IW210" s="86">
        <f t="shared" si="247"/>
        <v>4.3976031768146031E-16</v>
      </c>
      <c r="IY210" s="86">
        <f t="shared" si="248"/>
        <v>4.0501167634745781E-3</v>
      </c>
      <c r="IZ210" s="86">
        <f t="shared" si="248"/>
        <v>4.429212271236359E-3</v>
      </c>
      <c r="JA210" s="86">
        <f t="shared" si="248"/>
        <v>4.9466909996774581E-3</v>
      </c>
      <c r="JB210" s="86">
        <f t="shared" si="248"/>
        <v>1.6304115525951342E-3</v>
      </c>
      <c r="JC210" s="86">
        <f t="shared" si="248"/>
        <v>2.9661696711912266E-3</v>
      </c>
      <c r="JD210" s="86">
        <f t="shared" si="248"/>
        <v>6.6664041094796362E-4</v>
      </c>
      <c r="JE210" s="86">
        <f t="shared" si="248"/>
        <v>1.1070674177613487E-3</v>
      </c>
      <c r="JF210" s="86">
        <f t="shared" si="248"/>
        <v>5.2591253338688025E-4</v>
      </c>
      <c r="JG210" s="86">
        <f t="shared" si="248"/>
        <v>4.4723450994354547E-4</v>
      </c>
      <c r="JH210" s="86">
        <f t="shared" si="248"/>
        <v>7.1129048976373884E-4</v>
      </c>
      <c r="JI210" s="86">
        <f t="shared" si="248"/>
        <v>1.0019331670891136E-3</v>
      </c>
      <c r="JJ210" s="86">
        <f t="shared" si="248"/>
        <v>2.0034092836743265E-3</v>
      </c>
      <c r="JK210" s="86">
        <f t="shared" si="248"/>
        <v>4.0429217780946674E-3</v>
      </c>
      <c r="JL210" s="86">
        <f t="shared" si="248"/>
        <v>1.2723220965784117E-9</v>
      </c>
      <c r="JM210" s="86">
        <f t="shared" si="248"/>
        <v>4.3976031768146031E-16</v>
      </c>
    </row>
    <row r="211" spans="2:273" x14ac:dyDescent="0.25">
      <c r="B211" s="2">
        <v>184</v>
      </c>
      <c r="C211" s="37">
        <v>45.8</v>
      </c>
      <c r="D211" s="37">
        <v>46.439</v>
      </c>
      <c r="E211" s="37">
        <v>44.588999999999999</v>
      </c>
      <c r="F211" s="37">
        <v>49.033999999999999</v>
      </c>
      <c r="G211" s="37">
        <v>51.207000000000001</v>
      </c>
      <c r="H211" s="37">
        <v>50.7</v>
      </c>
      <c r="I211" s="37">
        <v>53.509</v>
      </c>
      <c r="J211" s="37">
        <v>63.613999999999997</v>
      </c>
      <c r="K211" s="37">
        <v>45.768000000000001</v>
      </c>
      <c r="L211" s="37">
        <v>42.814</v>
      </c>
      <c r="M211" s="37">
        <v>45.237000000000002</v>
      </c>
      <c r="N211" s="37">
        <v>46.082999999999998</v>
      </c>
      <c r="O211" s="37">
        <v>52.524999999999999</v>
      </c>
      <c r="P211" s="37">
        <v>48.097000000000001</v>
      </c>
      <c r="Q211" s="37">
        <v>48.262</v>
      </c>
      <c r="S211" s="4">
        <f t="shared" si="249"/>
        <v>44.684063622325901</v>
      </c>
      <c r="T211" s="4">
        <f t="shared" si="249"/>
        <v>46.16393707442689</v>
      </c>
      <c r="U211" s="4">
        <f t="shared" si="249"/>
        <v>44.318048728982056</v>
      </c>
      <c r="V211" s="4" t="e">
        <f t="shared" si="249"/>
        <v>#N/A</v>
      </c>
      <c r="W211" s="4">
        <f t="shared" si="249"/>
        <v>50.628490077200318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>
        <f t="shared" si="249"/>
        <v>51.912702153417477</v>
      </c>
      <c r="AF211" s="4">
        <f t="shared" si="249"/>
        <v>47.953274760446774</v>
      </c>
      <c r="AG211" s="4">
        <f t="shared" si="249"/>
        <v>49.829281913715334</v>
      </c>
      <c r="AI211" s="4">
        <f t="shared" si="250"/>
        <v>1.115936377674096</v>
      </c>
      <c r="AJ211" s="4">
        <f t="shared" si="250"/>
        <v>0.27506292557310985</v>
      </c>
      <c r="AK211" s="4">
        <f t="shared" si="250"/>
        <v>0.27095127101794247</v>
      </c>
      <c r="AL211" s="4">
        <f t="shared" si="250"/>
        <v>0</v>
      </c>
      <c r="AM211" s="4">
        <f t="shared" si="250"/>
        <v>0.57850992279968239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0.61229784658252129</v>
      </c>
      <c r="AV211" s="4">
        <f t="shared" si="250"/>
        <v>0.14372523955322691</v>
      </c>
      <c r="AW211" s="4">
        <f t="shared" si="250"/>
        <v>-1.567281913715334</v>
      </c>
      <c r="AY211" s="2">
        <f t="shared" si="242"/>
        <v>44.684063622325901</v>
      </c>
      <c r="AZ211" s="2">
        <f t="shared" si="242"/>
        <v>46.16393707442689</v>
      </c>
      <c r="BA211" s="2">
        <f t="shared" si="242"/>
        <v>44.318048728982049</v>
      </c>
      <c r="BB211" s="2" t="e">
        <f t="shared" si="242"/>
        <v>#N/A</v>
      </c>
      <c r="BC211" s="2">
        <f t="shared" si="242"/>
        <v>50.628490077200318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>
        <f t="shared" si="242"/>
        <v>51.91270215341747</v>
      </c>
      <c r="BL211" s="2">
        <f t="shared" si="242"/>
        <v>47.953274760446774</v>
      </c>
      <c r="BM211" s="2">
        <f t="shared" si="242"/>
        <v>49.829281913715334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45.8</v>
      </c>
      <c r="CV211" s="2">
        <f t="shared" si="198"/>
        <v>46.439</v>
      </c>
      <c r="CW211" s="2">
        <f t="shared" si="199"/>
        <v>44.588999999999999</v>
      </c>
      <c r="CX211" s="2" t="str">
        <f t="shared" si="200"/>
        <v/>
      </c>
      <c r="CY211" s="2">
        <f t="shared" si="201"/>
        <v>51.207000000000001</v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>
        <f t="shared" si="209"/>
        <v>52.524999999999999</v>
      </c>
      <c r="DH211" s="2">
        <f t="shared" si="210"/>
        <v>48.097000000000001</v>
      </c>
      <c r="DI211" s="2">
        <f t="shared" si="211"/>
        <v>48.262</v>
      </c>
      <c r="DK211" s="2">
        <f t="shared" si="251"/>
        <v>95.61216063026589</v>
      </c>
      <c r="DL211" s="2">
        <f t="shared" si="251"/>
        <v>95.355175828047891</v>
      </c>
      <c r="DM211" s="2">
        <f t="shared" si="251"/>
        <v>97.181020905923333</v>
      </c>
      <c r="DN211" s="2">
        <f t="shared" si="251"/>
        <v>107.42076532769553</v>
      </c>
      <c r="DO211" s="2">
        <f t="shared" si="251"/>
        <v>92.766389681050669</v>
      </c>
      <c r="DP211" s="2">
        <f t="shared" si="251"/>
        <v>93.928660600375224</v>
      </c>
      <c r="DQ211" s="2">
        <f t="shared" si="251"/>
        <v>112.05376005398111</v>
      </c>
      <c r="DR211" s="2">
        <f t="shared" si="251"/>
        <v>112.9101536273115</v>
      </c>
      <c r="DS211" s="2">
        <f t="shared" si="251"/>
        <v>98.884134733893561</v>
      </c>
      <c r="DT211" s="2">
        <f t="shared" si="251"/>
        <v>91.210385714285721</v>
      </c>
      <c r="DU211" s="2">
        <f t="shared" si="251"/>
        <v>71.287749644381222</v>
      </c>
      <c r="DV211" s="2">
        <f t="shared" si="251"/>
        <v>99.193176386913237</v>
      </c>
      <c r="DW211" s="2">
        <f t="shared" si="251"/>
        <v>91.31576791771532</v>
      </c>
      <c r="DX211" s="2">
        <f t="shared" si="251"/>
        <v>96.987991036414542</v>
      </c>
      <c r="DY211" s="2">
        <f t="shared" si="251"/>
        <v>72.414045161290318</v>
      </c>
      <c r="EA211" s="2">
        <f t="shared" si="240"/>
        <v>42.548464453935992</v>
      </c>
      <c r="EB211" s="2">
        <f t="shared" si="240"/>
        <v>44.320908333333335</v>
      </c>
      <c r="EC211" s="2">
        <f t="shared" si="240"/>
        <v>43.746042126147181</v>
      </c>
      <c r="ED211" s="2">
        <f t="shared" si="240"/>
        <v>47.778225829842071</v>
      </c>
      <c r="EE211" s="2">
        <f t="shared" si="240"/>
        <v>50.992421973801825</v>
      </c>
      <c r="EF211" s="2">
        <f t="shared" si="239"/>
        <v>47.268500000000017</v>
      </c>
      <c r="EG211" s="2">
        <f t="shared" si="239"/>
        <v>51.883170994042032</v>
      </c>
      <c r="EH211" s="2">
        <f t="shared" si="239"/>
        <v>62.491993781923142</v>
      </c>
      <c r="EI211" s="2">
        <f t="shared" si="239"/>
        <v>43.012212361487322</v>
      </c>
      <c r="EJ211" s="2">
        <f t="shared" si="239"/>
        <v>43.435280010374484</v>
      </c>
      <c r="EK211" s="2">
        <f t="shared" si="239"/>
        <v>49.187857204116639</v>
      </c>
      <c r="EL211" s="2">
        <f t="shared" ref="EL211:EL222" si="254">CP$228*$B211+CP$229</f>
        <v>46.131238422366437</v>
      </c>
      <c r="EM211" s="2">
        <f t="shared" ref="EM211:EM222" si="255">CQ$228*$B211+CQ$229</f>
        <v>48.769988571428577</v>
      </c>
      <c r="EN211" s="2">
        <f t="shared" ref="EN211:EN222" si="256">CR$228*$B211+CR$229</f>
        <v>46.56780517237793</v>
      </c>
      <c r="EO211" s="2">
        <f t="shared" ref="EO211:EO222" si="257">CS$228*$B211+CS$229</f>
        <v>51.967508375871745</v>
      </c>
      <c r="EQ211" s="2">
        <f t="shared" si="252"/>
        <v>44.817456997210485</v>
      </c>
      <c r="ER211" s="2">
        <f t="shared" si="252"/>
        <v>46.270935102505703</v>
      </c>
      <c r="ES211" s="2">
        <f t="shared" si="252"/>
        <v>44.35433499634199</v>
      </c>
      <c r="ET211" s="2">
        <f t="shared" si="252"/>
        <v>48.002461851246125</v>
      </c>
      <c r="EU211" s="2">
        <f t="shared" si="252"/>
        <v>50.607519671651289</v>
      </c>
      <c r="EV211" s="2">
        <f t="shared" si="252"/>
        <v>51.861237917818926</v>
      </c>
      <c r="EW211" s="2">
        <f t="shared" si="252"/>
        <v>52.592907272411964</v>
      </c>
      <c r="EX211" s="2">
        <f t="shared" si="252"/>
        <v>62.954430902213701</v>
      </c>
      <c r="EY211" s="2">
        <f t="shared" si="252"/>
        <v>44.5353033836818</v>
      </c>
      <c r="EZ211" s="2">
        <f t="shared" si="252"/>
        <v>43.309187301975413</v>
      </c>
      <c r="FA211" s="2">
        <f t="shared" si="252"/>
        <v>44.632021280704933</v>
      </c>
      <c r="FB211" s="2">
        <f t="shared" si="252"/>
        <v>45.4525915612247</v>
      </c>
      <c r="FC211" s="2">
        <f t="shared" si="252"/>
        <v>52.113639731033174</v>
      </c>
      <c r="FD211" s="2">
        <f t="shared" si="252"/>
        <v>48.050818254898864</v>
      </c>
      <c r="FE211" s="2">
        <f t="shared" si="252"/>
        <v>49.629425716370889</v>
      </c>
      <c r="FG211" s="2">
        <f t="shared" si="253"/>
        <v>0.99999688924323304</v>
      </c>
      <c r="FH211" s="2">
        <f t="shared" si="253"/>
        <v>0.99999739442400948</v>
      </c>
      <c r="FI211" s="2">
        <f t="shared" si="253"/>
        <v>0.99999712681709163</v>
      </c>
      <c r="FJ211" s="2">
        <f t="shared" si="253"/>
        <v>0.99999716152190399</v>
      </c>
      <c r="FK211" s="2">
        <f t="shared" si="253"/>
        <v>0.99999681444552857</v>
      </c>
      <c r="FL211" s="2">
        <f t="shared" si="253"/>
        <v>0.99999718885793099</v>
      </c>
      <c r="FM211" s="2">
        <f t="shared" si="253"/>
        <v>0.99999682689106861</v>
      </c>
      <c r="FN211" s="2">
        <f t="shared" si="253"/>
        <v>0.99999668237847683</v>
      </c>
      <c r="FO211" s="2">
        <f t="shared" si="253"/>
        <v>0.99999665491840084</v>
      </c>
      <c r="FP211" s="2">
        <f t="shared" si="253"/>
        <v>0.99999672993730393</v>
      </c>
      <c r="FQ211" s="2">
        <f t="shared" si="253"/>
        <v>0.99999674224412261</v>
      </c>
      <c r="FR211" s="2">
        <f t="shared" si="253"/>
        <v>0.99999674387613535</v>
      </c>
      <c r="FS211" s="2">
        <f t="shared" si="253"/>
        <v>0.99999678205463649</v>
      </c>
      <c r="FT211" s="2">
        <f t="shared" si="253"/>
        <v>0.99999665883819233</v>
      </c>
      <c r="FU211" s="2">
        <f t="shared" si="253"/>
        <v>0.99999622527019161</v>
      </c>
      <c r="FW211" s="2">
        <f t="shared" si="244"/>
        <v>0.94113755748892647</v>
      </c>
      <c r="FX211" s="2">
        <f t="shared" si="244"/>
        <v>0.94506177892811161</v>
      </c>
      <c r="FY211" s="2">
        <f t="shared" si="244"/>
        <v>0.94009498119547341</v>
      </c>
      <c r="FZ211" s="2">
        <f t="shared" si="244"/>
        <v>0.9500897114071003</v>
      </c>
      <c r="GA211" s="2">
        <f t="shared" si="244"/>
        <v>0.94586332120388905</v>
      </c>
      <c r="GB211" s="2">
        <f t="shared" si="244"/>
        <v>0.96156873778541307</v>
      </c>
      <c r="GC211" s="2">
        <f t="shared" si="244"/>
        <v>0.9592152261440664</v>
      </c>
      <c r="GD211" s="2">
        <f t="shared" si="244"/>
        <v>0.96244869720466819</v>
      </c>
      <c r="GE211" s="2">
        <f t="shared" si="244"/>
        <v>0.96304440612101039</v>
      </c>
      <c r="GF211" s="2">
        <f t="shared" si="244"/>
        <v>0.95984179248731971</v>
      </c>
      <c r="GG211" s="2">
        <f t="shared" si="244"/>
        <v>0.95530985574772587</v>
      </c>
      <c r="GH211" s="2">
        <f t="shared" si="244"/>
        <v>0.9458807809690859</v>
      </c>
      <c r="GI211" s="2">
        <f t="shared" si="244"/>
        <v>0.93986379618833527</v>
      </c>
      <c r="GJ211" s="2">
        <f t="shared" si="244"/>
        <v>0.9341125458682169</v>
      </c>
      <c r="GK211" s="2">
        <f t="shared" si="244"/>
        <v>0.91455433947950682</v>
      </c>
      <c r="GM211" s="86">
        <f t="shared" si="245"/>
        <v>1.6998456125349044E-233</v>
      </c>
      <c r="GN211" s="86">
        <f t="shared" si="245"/>
        <v>2.7408635616007127E-165</v>
      </c>
      <c r="GO211" s="86">
        <f t="shared" si="245"/>
        <v>8.3608795305019526E-256</v>
      </c>
      <c r="GP211" s="86">
        <f t="shared" si="245"/>
        <v>7.5640235052020414E-229</v>
      </c>
      <c r="GQ211" s="86">
        <f t="shared" si="245"/>
        <v>5.717389031806501E-275</v>
      </c>
      <c r="GR211" s="86">
        <f t="shared" si="245"/>
        <v>4.15179089158772E-158</v>
      </c>
      <c r="GS211" s="86">
        <f t="shared" si="245"/>
        <v>1.3193070641241386E-248</v>
      </c>
      <c r="GT211" s="86">
        <f t="shared" si="245"/>
        <v>0</v>
      </c>
      <c r="GU211" s="86">
        <f t="shared" si="245"/>
        <v>0</v>
      </c>
      <c r="GV211" s="86">
        <f t="shared" si="245"/>
        <v>1.1481178849101409E-304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2.6363122661669623E-175</v>
      </c>
      <c r="HD211" s="86">
        <f t="shared" si="181"/>
        <v>1.348526638411785E-88</v>
      </c>
      <c r="HE211" s="86">
        <f t="shared" si="181"/>
        <v>5.5179977154810948E-160</v>
      </c>
      <c r="HF211" s="86">
        <f t="shared" si="181"/>
        <v>4.7007212441049475E-109</v>
      </c>
      <c r="HG211" s="86">
        <f t="shared" si="181"/>
        <v>4.1923941406593898E-220</v>
      </c>
      <c r="HH211" s="86">
        <f t="shared" si="181"/>
        <v>5.3650314473157439E-126</v>
      </c>
      <c r="HI211" s="86">
        <f t="shared" si="241"/>
        <v>1.1220881873825147E-201</v>
      </c>
      <c r="HJ211" s="86">
        <f t="shared" si="241"/>
        <v>1.2233008781554814E-265</v>
      </c>
      <c r="HK211" s="86">
        <f t="shared" si="241"/>
        <v>0</v>
      </c>
      <c r="HL211" s="86">
        <f t="shared" si="241"/>
        <v>8.7616571239935494E-289</v>
      </c>
      <c r="HM211" s="86">
        <f t="shared" si="241"/>
        <v>0</v>
      </c>
      <c r="HN211" s="86">
        <f t="shared" si="241"/>
        <v>0</v>
      </c>
      <c r="HO211" s="86">
        <f t="shared" si="226"/>
        <v>1.4234398286675943E-224</v>
      </c>
      <c r="HP211" s="86">
        <f t="shared" si="226"/>
        <v>0</v>
      </c>
      <c r="HQ211" s="86">
        <f t="shared" si="226"/>
        <v>0</v>
      </c>
      <c r="HS211" s="86">
        <f t="shared" si="246"/>
        <v>1.7246994797307919E-20</v>
      </c>
      <c r="HT211" s="86">
        <f t="shared" si="246"/>
        <v>6.2921391778070001E-19</v>
      </c>
      <c r="HU211" s="86">
        <f t="shared" si="246"/>
        <v>1.5636100318546703E-19</v>
      </c>
      <c r="HV211" s="86">
        <f t="shared" si="246"/>
        <v>2.0483295421413996E-21</v>
      </c>
      <c r="HW211" s="86">
        <f t="shared" si="246"/>
        <v>9.4263838394844292E-21</v>
      </c>
      <c r="HX211" s="86">
        <f t="shared" si="246"/>
        <v>9.2072109426547919E-22</v>
      </c>
      <c r="HY211" s="86">
        <f t="shared" si="246"/>
        <v>7.1888926022025178E-22</v>
      </c>
      <c r="HZ211" s="86">
        <f t="shared" si="246"/>
        <v>3.4373099105264964E-23</v>
      </c>
      <c r="IA211" s="86">
        <f t="shared" si="246"/>
        <v>1.597380127502558E-23</v>
      </c>
      <c r="IB211" s="86">
        <f t="shared" si="246"/>
        <v>6.8721524870655368E-23</v>
      </c>
      <c r="IC211" s="86">
        <f t="shared" si="246"/>
        <v>3.2049329610488354E-22</v>
      </c>
      <c r="ID211" s="86">
        <f t="shared" si="246"/>
        <v>8.4655838027315887E-22</v>
      </c>
      <c r="IE211" s="86">
        <f t="shared" si="246"/>
        <v>1.1458811060317929E-20</v>
      </c>
      <c r="IF211" s="86">
        <f t="shared" si="246"/>
        <v>1.1196894162219672E-92</v>
      </c>
      <c r="IG211" s="86">
        <f t="shared" si="246"/>
        <v>3.0305245947044662E-76</v>
      </c>
      <c r="II211" s="86">
        <f t="shared" si="247"/>
        <v>2.9488686996178748E-3</v>
      </c>
      <c r="IJ211" s="86">
        <f t="shared" si="247"/>
        <v>3.2708183770408694E-3</v>
      </c>
      <c r="IK211" s="86">
        <f t="shared" si="247"/>
        <v>3.640298772466881E-3</v>
      </c>
      <c r="IL211" s="86">
        <f t="shared" si="247"/>
        <v>1.145671520286283E-3</v>
      </c>
      <c r="IM211" s="86">
        <f t="shared" si="247"/>
        <v>2.1400818947847852E-3</v>
      </c>
      <c r="IN211" s="86">
        <f t="shared" si="247"/>
        <v>4.5978052687145501E-4</v>
      </c>
      <c r="IO211" s="86">
        <f t="shared" si="247"/>
        <v>7.8000035505885676E-4</v>
      </c>
      <c r="IP211" s="86">
        <f t="shared" si="247"/>
        <v>3.5899897703888092E-4</v>
      </c>
      <c r="IQ211" s="86">
        <f t="shared" si="247"/>
        <v>3.0317668298315468E-4</v>
      </c>
      <c r="IR211" s="86">
        <f t="shared" si="247"/>
        <v>4.8964316048799496E-4</v>
      </c>
      <c r="IS211" s="86">
        <f t="shared" si="247"/>
        <v>6.9383513414177425E-4</v>
      </c>
      <c r="IT211" s="86">
        <f t="shared" si="247"/>
        <v>1.4104475119884922E-3</v>
      </c>
      <c r="IU211" s="86">
        <f t="shared" si="247"/>
        <v>2.9351852335039543E-3</v>
      </c>
      <c r="IV211" s="86">
        <f t="shared" si="247"/>
        <v>3.188825734222744E-10</v>
      </c>
      <c r="IW211" s="86">
        <f t="shared" si="247"/>
        <v>2.7764630234260102E-17</v>
      </c>
      <c r="IY211" s="86">
        <f t="shared" si="248"/>
        <v>2.9488686996178748E-3</v>
      </c>
      <c r="IZ211" s="86">
        <f t="shared" si="248"/>
        <v>3.2708183770408699E-3</v>
      </c>
      <c r="JA211" s="86">
        <f t="shared" si="248"/>
        <v>3.640298772466881E-3</v>
      </c>
      <c r="JB211" s="86">
        <f t="shared" si="248"/>
        <v>1.145671520286283E-3</v>
      </c>
      <c r="JC211" s="86">
        <f t="shared" si="248"/>
        <v>2.1400818947847852E-3</v>
      </c>
      <c r="JD211" s="86">
        <f t="shared" si="248"/>
        <v>4.5978052687145501E-4</v>
      </c>
      <c r="JE211" s="86">
        <f t="shared" si="248"/>
        <v>7.8000035505885676E-4</v>
      </c>
      <c r="JF211" s="86">
        <f t="shared" si="248"/>
        <v>3.5899897703888092E-4</v>
      </c>
      <c r="JG211" s="86">
        <f t="shared" si="248"/>
        <v>3.0317668298315468E-4</v>
      </c>
      <c r="JH211" s="86">
        <f t="shared" si="248"/>
        <v>4.8964316048799496E-4</v>
      </c>
      <c r="JI211" s="86">
        <f t="shared" si="248"/>
        <v>6.9383513414177425E-4</v>
      </c>
      <c r="JJ211" s="86">
        <f t="shared" si="248"/>
        <v>1.4104475119884922E-3</v>
      </c>
      <c r="JK211" s="86">
        <f t="shared" si="248"/>
        <v>2.9351852335039543E-3</v>
      </c>
      <c r="JL211" s="86">
        <f t="shared" si="248"/>
        <v>3.188825734222744E-10</v>
      </c>
      <c r="JM211" s="86">
        <f t="shared" si="248"/>
        <v>2.7764630234260102E-17</v>
      </c>
    </row>
    <row r="212" spans="2:273" x14ac:dyDescent="0.25">
      <c r="B212" s="2">
        <v>185</v>
      </c>
      <c r="C212" s="37">
        <v>44.738</v>
      </c>
      <c r="D212" s="37">
        <v>45.386000000000003</v>
      </c>
      <c r="E212" s="37">
        <v>44.463999999999999</v>
      </c>
      <c r="F212" s="37">
        <v>48.136000000000003</v>
      </c>
      <c r="G212" s="37">
        <v>50.362000000000002</v>
      </c>
      <c r="H212" s="37">
        <v>50.732999999999997</v>
      </c>
      <c r="I212" s="37">
        <v>53.228000000000002</v>
      </c>
      <c r="J212" s="37">
        <v>63.947000000000003</v>
      </c>
      <c r="K212" s="37">
        <v>45.713999999999999</v>
      </c>
      <c r="L212" s="37">
        <v>42.695</v>
      </c>
      <c r="M212" s="37">
        <v>44.948999999999998</v>
      </c>
      <c r="N212" s="37">
        <v>44.832999999999998</v>
      </c>
      <c r="O212" s="37">
        <v>53.356000000000002</v>
      </c>
      <c r="P212" s="37">
        <v>49.484000000000002</v>
      </c>
      <c r="Q212" s="37">
        <v>49.720999999999997</v>
      </c>
      <c r="S212" s="4">
        <f t="shared" si="249"/>
        <v>44.558550255087241</v>
      </c>
      <c r="T212" s="4">
        <f t="shared" si="249"/>
        <v>46.044579052725439</v>
      </c>
      <c r="U212" s="4">
        <f t="shared" si="249"/>
        <v>44.168225299182197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51.81676368096231</v>
      </c>
      <c r="AF212" s="4" t="e">
        <f t="shared" si="249"/>
        <v>#N/A</v>
      </c>
      <c r="AG212" s="4">
        <f t="shared" si="249"/>
        <v>49.661834864868176</v>
      </c>
      <c r="AI212" s="4">
        <f t="shared" si="250"/>
        <v>0.179449744912759</v>
      </c>
      <c r="AJ212" s="4">
        <f t="shared" si="250"/>
        <v>-0.65857905272543604</v>
      </c>
      <c r="AK212" s="4">
        <f t="shared" si="250"/>
        <v>0.29577470081780177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1.5392363190376912</v>
      </c>
      <c r="AV212" s="4">
        <f t="shared" si="250"/>
        <v>0</v>
      </c>
      <c r="AW212" s="4">
        <f t="shared" si="250"/>
        <v>5.9165135131820534E-2</v>
      </c>
      <c r="AY212" s="2">
        <f t="shared" ref="AY212:BM227" si="258">IF(OR($B212 &lt; C$230, $B212 &gt; C$233), #N/A, ((1-FG212)*DK212) + (FG212 - FW212)*EA212 + (FW212*EQ212))</f>
        <v>44.558550255087241</v>
      </c>
      <c r="AZ212" s="2">
        <f t="shared" si="258"/>
        <v>46.044579052725439</v>
      </c>
      <c r="BA212" s="2">
        <f t="shared" si="258"/>
        <v>44.168225299182197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>
        <f t="shared" si="258"/>
        <v>51.81676368096231</v>
      </c>
      <c r="BL212" s="2" t="e">
        <f t="shared" si="258"/>
        <v>#N/A</v>
      </c>
      <c r="BM212" s="2">
        <f t="shared" si="258"/>
        <v>49.661834864868176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44.738</v>
      </c>
      <c r="CV212" s="2">
        <f t="shared" si="198"/>
        <v>45.386000000000003</v>
      </c>
      <c r="CW212" s="2">
        <f t="shared" si="199"/>
        <v>44.463999999999999</v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53.356000000000002</v>
      </c>
      <c r="DH212" s="2" t="str">
        <f t="shared" si="210"/>
        <v/>
      </c>
      <c r="DI212" s="2">
        <f t="shared" si="211"/>
        <v>49.720999999999997</v>
      </c>
      <c r="DK212" s="2">
        <f t="shared" si="251"/>
        <v>95.779357807199915</v>
      </c>
      <c r="DL212" s="2">
        <f t="shared" si="251"/>
        <v>95.507471035940767</v>
      </c>
      <c r="DM212" s="2">
        <f t="shared" si="251"/>
        <v>97.342951219512173</v>
      </c>
      <c r="DN212" s="2">
        <f t="shared" si="251"/>
        <v>107.60834309876168</v>
      </c>
      <c r="DO212" s="2">
        <f t="shared" si="251"/>
        <v>92.843685647279557</v>
      </c>
      <c r="DP212" s="2">
        <f t="shared" si="251"/>
        <v>94.010559099437131</v>
      </c>
      <c r="DQ212" s="2">
        <f t="shared" si="251"/>
        <v>112.2822669365722</v>
      </c>
      <c r="DR212" s="2">
        <f t="shared" si="251"/>
        <v>113.08590374585108</v>
      </c>
      <c r="DS212" s="2">
        <f t="shared" si="251"/>
        <v>99.035394957983186</v>
      </c>
      <c r="DT212" s="2">
        <f t="shared" si="251"/>
        <v>91.299057142857151</v>
      </c>
      <c r="DU212" s="2">
        <f t="shared" si="251"/>
        <v>71.239236605026079</v>
      </c>
      <c r="DV212" s="2">
        <f t="shared" si="251"/>
        <v>99.322585348506408</v>
      </c>
      <c r="DW212" s="2">
        <f t="shared" si="251"/>
        <v>91.394494364810186</v>
      </c>
      <c r="DX212" s="2">
        <f t="shared" si="251"/>
        <v>97.131986554621818</v>
      </c>
      <c r="DY212" s="2">
        <f t="shared" si="251"/>
        <v>72.403680645161288</v>
      </c>
      <c r="EA212" s="2">
        <f t="shared" si="240"/>
        <v>42.383560779973841</v>
      </c>
      <c r="EB212" s="2">
        <f t="shared" si="240"/>
        <v>44.168669047619048</v>
      </c>
      <c r="EC212" s="2">
        <f t="shared" si="240"/>
        <v>43.585620998563741</v>
      </c>
      <c r="ED212" s="2">
        <f t="shared" si="240"/>
        <v>47.63273155011278</v>
      </c>
      <c r="EE212" s="2">
        <f t="shared" si="240"/>
        <v>50.860506439189109</v>
      </c>
      <c r="EF212" s="2">
        <f t="shared" si="239"/>
        <v>47.08247058823531</v>
      </c>
      <c r="EG212" s="2">
        <f t="shared" si="239"/>
        <v>51.76627162119788</v>
      </c>
      <c r="EH212" s="2">
        <f t="shared" si="239"/>
        <v>62.391345325338648</v>
      </c>
      <c r="EI212" s="2">
        <f t="shared" si="239"/>
        <v>42.830191406057622</v>
      </c>
      <c r="EJ212" s="2">
        <f t="shared" si="239"/>
        <v>43.22815201510064</v>
      </c>
      <c r="EK212" s="2">
        <f t="shared" si="239"/>
        <v>49.054569624200845</v>
      </c>
      <c r="EL212" s="2">
        <f t="shared" si="254"/>
        <v>45.94478618072889</v>
      </c>
      <c r="EM212" s="2">
        <f t="shared" si="255"/>
        <v>48.615522857142864</v>
      </c>
      <c r="EN212" s="2">
        <f t="shared" si="256"/>
        <v>46.396289911158277</v>
      </c>
      <c r="EO212" s="2">
        <f t="shared" si="257"/>
        <v>51.842722374002456</v>
      </c>
      <c r="EQ212" s="2">
        <f t="shared" si="252"/>
        <v>44.682453143745832</v>
      </c>
      <c r="ER212" s="2">
        <f t="shared" si="252"/>
        <v>46.143905535307525</v>
      </c>
      <c r="ES212" s="2">
        <f t="shared" si="252"/>
        <v>44.2019345493892</v>
      </c>
      <c r="ET212" s="2">
        <f t="shared" si="252"/>
        <v>47.859924752802087</v>
      </c>
      <c r="EU212" s="2">
        <f t="shared" si="252"/>
        <v>50.470642656060321</v>
      </c>
      <c r="EV212" s="2">
        <f t="shared" si="252"/>
        <v>51.733089321441582</v>
      </c>
      <c r="EW212" s="2">
        <f t="shared" si="252"/>
        <v>52.484817803983958</v>
      </c>
      <c r="EX212" s="2">
        <f t="shared" si="252"/>
        <v>62.85947713318096</v>
      </c>
      <c r="EY212" s="2">
        <f t="shared" si="252"/>
        <v>44.37187820394432</v>
      </c>
      <c r="EZ212" s="2">
        <f t="shared" si="252"/>
        <v>43.100510473017721</v>
      </c>
      <c r="FA212" s="2">
        <f t="shared" si="252"/>
        <v>44.442611450298756</v>
      </c>
      <c r="FB212" s="2">
        <f t="shared" si="252"/>
        <v>45.257425878227345</v>
      </c>
      <c r="FC212" s="2">
        <f t="shared" si="252"/>
        <v>52.003436210669449</v>
      </c>
      <c r="FD212" s="2">
        <f t="shared" si="252"/>
        <v>47.899390542835718</v>
      </c>
      <c r="FE212" s="2">
        <f t="shared" si="252"/>
        <v>49.475928934194052</v>
      </c>
      <c r="FG212" s="2">
        <f t="shared" si="253"/>
        <v>0.99999716295533347</v>
      </c>
      <c r="FH212" s="2">
        <f t="shared" si="253"/>
        <v>0.99999762368590905</v>
      </c>
      <c r="FI212" s="2">
        <f t="shared" si="253"/>
        <v>0.99999737962538171</v>
      </c>
      <c r="FJ212" s="2">
        <f t="shared" si="253"/>
        <v>0.99999741127656261</v>
      </c>
      <c r="FK212" s="2">
        <f t="shared" si="253"/>
        <v>0.99999709473897835</v>
      </c>
      <c r="FL212" s="2">
        <f t="shared" si="253"/>
        <v>0.99999743620732795</v>
      </c>
      <c r="FM212" s="2">
        <f t="shared" si="253"/>
        <v>0.99999710608945214</v>
      </c>
      <c r="FN212" s="2">
        <f t="shared" si="253"/>
        <v>0.9999969742923267</v>
      </c>
      <c r="FO212" s="2">
        <f t="shared" si="253"/>
        <v>0.99999694924842519</v>
      </c>
      <c r="FP212" s="2">
        <f t="shared" si="253"/>
        <v>0.99999701766651772</v>
      </c>
      <c r="FQ212" s="2">
        <f t="shared" si="253"/>
        <v>0.99999702889047626</v>
      </c>
      <c r="FR212" s="2">
        <f t="shared" si="253"/>
        <v>0.99999703037889043</v>
      </c>
      <c r="FS212" s="2">
        <f t="shared" si="253"/>
        <v>0.99999706519811704</v>
      </c>
      <c r="FT212" s="2">
        <f t="shared" si="253"/>
        <v>0.99999695282331957</v>
      </c>
      <c r="FU212" s="2">
        <f t="shared" si="253"/>
        <v>0.99999655740435567</v>
      </c>
      <c r="FW212" s="2">
        <f t="shared" ref="FW212:GK227" si="260">POWER(10,($B212-C$232)/C$229)/(1+POWER(10,($B212-C$232)/C$229))</f>
        <v>0.9460373278563543</v>
      </c>
      <c r="FX212" s="2">
        <f t="shared" si="260"/>
        <v>0.94965236804781827</v>
      </c>
      <c r="FY212" s="2">
        <f t="shared" si="260"/>
        <v>0.94507647202414058</v>
      </c>
      <c r="FZ212" s="2">
        <f t="shared" si="260"/>
        <v>0.95428049566021322</v>
      </c>
      <c r="GA212" s="2">
        <f t="shared" si="260"/>
        <v>0.95039044997021938</v>
      </c>
      <c r="GB212" s="2">
        <f t="shared" si="260"/>
        <v>0.96483134828089367</v>
      </c>
      <c r="GC212" s="2">
        <f t="shared" si="260"/>
        <v>0.96266988062367709</v>
      </c>
      <c r="GD212" s="2">
        <f t="shared" si="260"/>
        <v>0.96563927327994137</v>
      </c>
      <c r="GE212" s="2">
        <f t="shared" si="260"/>
        <v>0.96618614557821414</v>
      </c>
      <c r="GF212" s="2">
        <f t="shared" si="260"/>
        <v>0.96324540758587474</v>
      </c>
      <c r="GG212" s="2">
        <f t="shared" si="260"/>
        <v>0.95908120115308682</v>
      </c>
      <c r="GH212" s="2">
        <f t="shared" si="260"/>
        <v>0.950406526232628</v>
      </c>
      <c r="GI212" s="2">
        <f t="shared" si="260"/>
        <v>0.94486338402993075</v>
      </c>
      <c r="GJ212" s="2">
        <f t="shared" si="260"/>
        <v>0.93955953118117908</v>
      </c>
      <c r="GK212" s="2">
        <f t="shared" si="260"/>
        <v>0.92148231253176949</v>
      </c>
      <c r="GM212" s="86">
        <f t="shared" ref="GM212:HA227" si="261" xml:space="preserve"> _xlfn.NORM.DIST($B212, C$7, ABS(C$11), TRUE) * _xlfn.NORM.DIST(($B212 - C$7)*C$15, 0, ABS(C$11), TRUE) * 2</f>
        <v>2.2732888781783507E-237</v>
      </c>
      <c r="GN212" s="86">
        <f t="shared" si="261"/>
        <v>4.7811399132098664E-168</v>
      </c>
      <c r="GO212" s="86">
        <f t="shared" si="261"/>
        <v>4.4660747062727445E-260</v>
      </c>
      <c r="GP212" s="86">
        <f t="shared" si="261"/>
        <v>1.1083619482624603E-232</v>
      </c>
      <c r="GQ212" s="86">
        <f t="shared" si="261"/>
        <v>1.4211903017126208E-279</v>
      </c>
      <c r="GR212" s="86">
        <f t="shared" si="261"/>
        <v>1.0165279811865612E-160</v>
      </c>
      <c r="GS212" s="86">
        <f t="shared" si="261"/>
        <v>9.7025221629793082E-253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6.8802779578126053E-179</v>
      </c>
      <c r="HD212" s="86">
        <f t="shared" si="181"/>
        <v>2.0982167924095404E-90</v>
      </c>
      <c r="HE212" s="86">
        <f t="shared" si="181"/>
        <v>2.8814120683948553E-163</v>
      </c>
      <c r="HF212" s="86">
        <f t="shared" si="181"/>
        <v>2.8412571005851605E-111</v>
      </c>
      <c r="HG212" s="86">
        <f t="shared" si="181"/>
        <v>1.3180181800224884E-224</v>
      </c>
      <c r="HH212" s="86">
        <f t="shared" si="181"/>
        <v>1.5563330439738992E-128</v>
      </c>
      <c r="HI212" s="86">
        <f t="shared" si="241"/>
        <v>9.4631374325174989E-206</v>
      </c>
      <c r="HJ212" s="86">
        <f t="shared" si="241"/>
        <v>5.2070258154178494E-271</v>
      </c>
      <c r="HK212" s="86">
        <f t="shared" si="241"/>
        <v>0</v>
      </c>
      <c r="HL212" s="86">
        <f t="shared" si="241"/>
        <v>1.3141915025489998E-294</v>
      </c>
      <c r="HM212" s="86">
        <f t="shared" si="241"/>
        <v>0</v>
      </c>
      <c r="HN212" s="86">
        <f t="shared" si="241"/>
        <v>0</v>
      </c>
      <c r="HO212" s="86">
        <f t="shared" si="226"/>
        <v>3.4691406839054196E-229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4.1041629573951498E-21</v>
      </c>
      <c r="HT212" s="86">
        <f t="shared" si="262"/>
        <v>1.6696679351637784E-19</v>
      </c>
      <c r="HU212" s="86">
        <f t="shared" si="262"/>
        <v>3.9403921236308199E-20</v>
      </c>
      <c r="HV212" s="86">
        <f t="shared" si="262"/>
        <v>4.5139581249255457E-22</v>
      </c>
      <c r="HW212" s="86">
        <f t="shared" si="262"/>
        <v>2.2196100633430831E-21</v>
      </c>
      <c r="HX212" s="86">
        <f t="shared" si="262"/>
        <v>2.0475485213272896E-22</v>
      </c>
      <c r="HY212" s="86">
        <f t="shared" si="262"/>
        <v>1.646923418341707E-22</v>
      </c>
      <c r="HZ212" s="86">
        <f t="shared" si="262"/>
        <v>7.1396997806576931E-24</v>
      </c>
      <c r="IA212" s="86">
        <f t="shared" si="262"/>
        <v>3.241800743351981E-24</v>
      </c>
      <c r="IB212" s="86">
        <f t="shared" si="262"/>
        <v>1.4462592790613769E-23</v>
      </c>
      <c r="IC212" s="86">
        <f t="shared" si="262"/>
        <v>6.8194563674144629E-23</v>
      </c>
      <c r="ID212" s="86">
        <f t="shared" si="262"/>
        <v>1.8085221195578016E-22</v>
      </c>
      <c r="IE212" s="86">
        <f t="shared" si="262"/>
        <v>2.6747461541968293E-21</v>
      </c>
      <c r="IF212" s="86">
        <f t="shared" si="262"/>
        <v>7.8506341445868374E-96</v>
      </c>
      <c r="IG212" s="86">
        <f t="shared" si="262"/>
        <v>6.3690331276664272E-79</v>
      </c>
      <c r="II212" s="86">
        <f t="shared" ref="II212:IW227" si="263" xml:space="preserve"> _xlfn.NORM.DIST($B212, C$10, ABS(C$14), TRUE) * _xlfn.NORM.DIST(($B212 - C$10)*C$18, 0, ABS(C$14), TRUE) * 2</f>
        <v>2.1276876782227532E-3</v>
      </c>
      <c r="IJ212" s="86">
        <f t="shared" si="263"/>
        <v>2.3951604781068934E-3</v>
      </c>
      <c r="IK212" s="86">
        <f t="shared" si="263"/>
        <v>2.6555362687406018E-3</v>
      </c>
      <c r="IL212" s="86">
        <f t="shared" si="263"/>
        <v>7.972935876508398E-4</v>
      </c>
      <c r="IM212" s="86">
        <f t="shared" si="263"/>
        <v>1.5300711599720105E-3</v>
      </c>
      <c r="IN212" s="86">
        <f t="shared" si="263"/>
        <v>3.141204065645131E-4</v>
      </c>
      <c r="IO212" s="86">
        <f t="shared" si="263"/>
        <v>5.4462403592216873E-4</v>
      </c>
      <c r="IP212" s="86">
        <f t="shared" si="263"/>
        <v>2.4269510585539061E-4</v>
      </c>
      <c r="IQ212" s="86">
        <f t="shared" si="263"/>
        <v>2.0350693038961038E-4</v>
      </c>
      <c r="IR212" s="86">
        <f t="shared" si="263"/>
        <v>3.3382728654929105E-4</v>
      </c>
      <c r="IS212" s="86">
        <f t="shared" si="263"/>
        <v>4.7579826973331618E-4</v>
      </c>
      <c r="IT212" s="86">
        <f t="shared" si="263"/>
        <v>9.8322766457561907E-4</v>
      </c>
      <c r="IU212" s="86">
        <f t="shared" si="263"/>
        <v>2.1114011799381951E-3</v>
      </c>
      <c r="IV212" s="86">
        <f t="shared" si="263"/>
        <v>7.6277570659543363E-11</v>
      </c>
      <c r="IW212" s="86">
        <f t="shared" si="263"/>
        <v>1.5757951680766133E-18</v>
      </c>
      <c r="IY212" s="86">
        <f t="shared" ref="IY212:JM227" si="264">GM212+HC212+HS212+II212</f>
        <v>2.1276876782227532E-3</v>
      </c>
      <c r="IZ212" s="86">
        <f t="shared" si="264"/>
        <v>2.3951604781068934E-3</v>
      </c>
      <c r="JA212" s="86">
        <f t="shared" si="264"/>
        <v>2.6555362687406018E-3</v>
      </c>
      <c r="JB212" s="86">
        <f t="shared" si="264"/>
        <v>7.972935876508398E-4</v>
      </c>
      <c r="JC212" s="86">
        <f t="shared" si="264"/>
        <v>1.5300711599720105E-3</v>
      </c>
      <c r="JD212" s="86">
        <f t="shared" si="264"/>
        <v>3.141204065645131E-4</v>
      </c>
      <c r="JE212" s="86">
        <f t="shared" si="264"/>
        <v>5.4462403592216873E-4</v>
      </c>
      <c r="JF212" s="86">
        <f t="shared" si="264"/>
        <v>2.4269510585539061E-4</v>
      </c>
      <c r="JG212" s="86">
        <f t="shared" si="264"/>
        <v>2.0350693038961038E-4</v>
      </c>
      <c r="JH212" s="86">
        <f t="shared" si="264"/>
        <v>3.3382728654929105E-4</v>
      </c>
      <c r="JI212" s="86">
        <f t="shared" si="264"/>
        <v>4.7579826973331618E-4</v>
      </c>
      <c r="JJ212" s="86">
        <f t="shared" si="264"/>
        <v>9.8322766457561907E-4</v>
      </c>
      <c r="JK212" s="86">
        <f t="shared" si="264"/>
        <v>2.1114011799381951E-3</v>
      </c>
      <c r="JL212" s="86">
        <f t="shared" si="264"/>
        <v>7.6277570659543363E-11</v>
      </c>
      <c r="JM212" s="86">
        <f t="shared" si="264"/>
        <v>1.5757951680766133E-18</v>
      </c>
    </row>
    <row r="213" spans="2:273" x14ac:dyDescent="0.25">
      <c r="B213" s="2">
        <v>186</v>
      </c>
      <c r="C213" s="37">
        <v>44.6</v>
      </c>
      <c r="D213" s="37">
        <v>45.683999999999997</v>
      </c>
      <c r="E213" s="37">
        <v>45.713999999999999</v>
      </c>
      <c r="F213" s="37">
        <v>48.338999999999999</v>
      </c>
      <c r="G213" s="37">
        <v>50.552</v>
      </c>
      <c r="H213" s="37">
        <v>52.1</v>
      </c>
      <c r="I213" s="37">
        <v>54.316000000000003</v>
      </c>
      <c r="J213" s="37">
        <v>63.737000000000002</v>
      </c>
      <c r="K213" s="37">
        <v>46</v>
      </c>
      <c r="L213" s="37">
        <v>43.847000000000001</v>
      </c>
      <c r="M213" s="37">
        <v>44.457999999999998</v>
      </c>
      <c r="N213" s="37">
        <v>45.283000000000001</v>
      </c>
      <c r="O213" s="37">
        <v>53.508000000000003</v>
      </c>
      <c r="P213" s="37">
        <v>48.274000000000001</v>
      </c>
      <c r="Q213" s="37">
        <v>48.738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49.495230046185647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-0.75723004618564715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49.495230046185647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48.738</v>
      </c>
      <c r="DK213" s="2">
        <f t="shared" si="251"/>
        <v>95.94655498413394</v>
      </c>
      <c r="DL213" s="2">
        <f t="shared" si="251"/>
        <v>95.659766243833658</v>
      </c>
      <c r="DM213" s="2">
        <f t="shared" si="251"/>
        <v>97.504881533101027</v>
      </c>
      <c r="DN213" s="2">
        <f t="shared" si="251"/>
        <v>107.79592086982782</v>
      </c>
      <c r="DO213" s="2">
        <f t="shared" si="251"/>
        <v>92.920981613508445</v>
      </c>
      <c r="DP213" s="2">
        <f t="shared" si="251"/>
        <v>94.092457598499053</v>
      </c>
      <c r="DQ213" s="2">
        <f t="shared" si="251"/>
        <v>112.51077381916329</v>
      </c>
      <c r="DR213" s="2">
        <f t="shared" si="251"/>
        <v>113.26165386439068</v>
      </c>
      <c r="DS213" s="2">
        <f t="shared" si="251"/>
        <v>99.186655182072826</v>
      </c>
      <c r="DT213" s="2">
        <f t="shared" si="251"/>
        <v>91.387728571428568</v>
      </c>
      <c r="DU213" s="2">
        <f t="shared" si="251"/>
        <v>71.190723565670936</v>
      </c>
      <c r="DV213" s="2">
        <f t="shared" si="251"/>
        <v>99.451994310099579</v>
      </c>
      <c r="DW213" s="2">
        <f t="shared" si="251"/>
        <v>91.473220811905065</v>
      </c>
      <c r="DX213" s="2">
        <f t="shared" si="251"/>
        <v>97.275982072829095</v>
      </c>
      <c r="DY213" s="2">
        <f t="shared" si="251"/>
        <v>72.393316129032257</v>
      </c>
      <c r="EA213" s="2">
        <f t="shared" si="240"/>
        <v>42.21865710601169</v>
      </c>
      <c r="EB213" s="2">
        <f t="shared" si="240"/>
        <v>44.016429761904767</v>
      </c>
      <c r="EC213" s="2">
        <f t="shared" si="240"/>
        <v>43.425199870980308</v>
      </c>
      <c r="ED213" s="2">
        <f t="shared" si="240"/>
        <v>47.487237270383488</v>
      </c>
      <c r="EE213" s="2">
        <f t="shared" si="240"/>
        <v>50.7285909045764</v>
      </c>
      <c r="EF213" s="2">
        <f t="shared" si="239"/>
        <v>46.89644117647061</v>
      </c>
      <c r="EG213" s="2">
        <f t="shared" si="239"/>
        <v>51.649372248353728</v>
      </c>
      <c r="EH213" s="2">
        <f t="shared" si="239"/>
        <v>62.290696868754146</v>
      </c>
      <c r="EI213" s="2">
        <f t="shared" si="239"/>
        <v>42.64817045062793</v>
      </c>
      <c r="EJ213" s="2">
        <f t="shared" si="239"/>
        <v>43.021024019826797</v>
      </c>
      <c r="EK213" s="2">
        <f t="shared" si="239"/>
        <v>48.92128204428505</v>
      </c>
      <c r="EL213" s="2">
        <f t="shared" si="254"/>
        <v>45.758333939091351</v>
      </c>
      <c r="EM213" s="2">
        <f t="shared" si="255"/>
        <v>48.461057142857143</v>
      </c>
      <c r="EN213" s="2">
        <f t="shared" si="256"/>
        <v>46.224774649938631</v>
      </c>
      <c r="EO213" s="2">
        <f t="shared" si="257"/>
        <v>51.717936372133167</v>
      </c>
      <c r="EQ213" s="2">
        <f t="shared" si="252"/>
        <v>44.547449290281165</v>
      </c>
      <c r="ER213" s="2">
        <f t="shared" si="252"/>
        <v>46.016875968109346</v>
      </c>
      <c r="ES213" s="2">
        <f t="shared" si="252"/>
        <v>44.049534102436411</v>
      </c>
      <c r="ET213" s="2">
        <f t="shared" si="252"/>
        <v>47.717387654358042</v>
      </c>
      <c r="EU213" s="2">
        <f t="shared" si="252"/>
        <v>50.333765640469352</v>
      </c>
      <c r="EV213" s="2">
        <f t="shared" si="252"/>
        <v>51.604940725064239</v>
      </c>
      <c r="EW213" s="2">
        <f t="shared" si="252"/>
        <v>52.376728335555946</v>
      </c>
      <c r="EX213" s="2">
        <f t="shared" si="252"/>
        <v>62.764523364148218</v>
      </c>
      <c r="EY213" s="2">
        <f t="shared" si="252"/>
        <v>44.208453024206833</v>
      </c>
      <c r="EZ213" s="2">
        <f t="shared" si="252"/>
        <v>42.891833644060036</v>
      </c>
      <c r="FA213" s="2">
        <f t="shared" si="252"/>
        <v>44.253201619892572</v>
      </c>
      <c r="FB213" s="2">
        <f t="shared" si="252"/>
        <v>45.062260195229989</v>
      </c>
      <c r="FC213" s="2">
        <f t="shared" si="252"/>
        <v>51.89323269030573</v>
      </c>
      <c r="FD213" s="2">
        <f t="shared" si="252"/>
        <v>47.747962830772565</v>
      </c>
      <c r="FE213" s="2">
        <f t="shared" si="252"/>
        <v>49.322432152017214</v>
      </c>
      <c r="FG213" s="2">
        <f t="shared" si="253"/>
        <v>0.99999741258386643</v>
      </c>
      <c r="FH213" s="2">
        <f t="shared" si="253"/>
        <v>0.99999783277533816</v>
      </c>
      <c r="FI213" s="2">
        <f t="shared" si="253"/>
        <v>0.99999761018939393</v>
      </c>
      <c r="FJ213" s="2">
        <f t="shared" si="253"/>
        <v>0.99999763905562722</v>
      </c>
      <c r="FK213" s="2">
        <f t="shared" si="253"/>
        <v>0.99999735036977977</v>
      </c>
      <c r="FL213" s="2">
        <f t="shared" si="253"/>
        <v>0.99999766179276572</v>
      </c>
      <c r="FM213" s="2">
        <f t="shared" si="253"/>
        <v>0.99999736072154011</v>
      </c>
      <c r="FN213" s="2">
        <f t="shared" si="253"/>
        <v>0.99999724052107064</v>
      </c>
      <c r="FO213" s="2">
        <f t="shared" si="253"/>
        <v>0.99999721768074867</v>
      </c>
      <c r="FP213" s="2">
        <f t="shared" si="253"/>
        <v>0.99999728007882382</v>
      </c>
      <c r="FQ213" s="2">
        <f t="shared" si="253"/>
        <v>0.99999729031520102</v>
      </c>
      <c r="FR213" s="2">
        <f t="shared" si="253"/>
        <v>0.99999729167265161</v>
      </c>
      <c r="FS213" s="2">
        <f t="shared" si="253"/>
        <v>0.99999732342818015</v>
      </c>
      <c r="FT213" s="2">
        <f t="shared" si="253"/>
        <v>0.99999722094109289</v>
      </c>
      <c r="FU213" s="2">
        <f t="shared" si="253"/>
        <v>0.99999686031450574</v>
      </c>
      <c r="FW213" s="2">
        <f t="shared" si="260"/>
        <v>0.95055066620785134</v>
      </c>
      <c r="FX213" s="2">
        <f t="shared" si="260"/>
        <v>0.95387809175429628</v>
      </c>
      <c r="FY213" s="2">
        <f t="shared" si="260"/>
        <v>0.94966589879143803</v>
      </c>
      <c r="FZ213" s="2">
        <f t="shared" si="260"/>
        <v>0.95813490067929441</v>
      </c>
      <c r="GA213" s="2">
        <f t="shared" si="260"/>
        <v>0.95455719010660689</v>
      </c>
      <c r="GB213" s="2">
        <f t="shared" si="260"/>
        <v>0.96782624803344253</v>
      </c>
      <c r="GC213" s="2">
        <f t="shared" si="260"/>
        <v>0.96584233064675074</v>
      </c>
      <c r="GD213" s="2">
        <f t="shared" si="260"/>
        <v>0.96856761300002636</v>
      </c>
      <c r="GE213" s="2">
        <f t="shared" si="260"/>
        <v>0.96906937181286978</v>
      </c>
      <c r="GF213" s="2">
        <f t="shared" si="260"/>
        <v>0.96637065583025517</v>
      </c>
      <c r="GG213" s="2">
        <f t="shared" si="260"/>
        <v>0.9625467648873034</v>
      </c>
      <c r="GH213" s="2">
        <f t="shared" si="260"/>
        <v>0.95457198065404458</v>
      </c>
      <c r="GI213" s="2">
        <f t="shared" si="260"/>
        <v>0.94946966447912362</v>
      </c>
      <c r="GJ213" s="2">
        <f t="shared" si="260"/>
        <v>0.94458292340728545</v>
      </c>
      <c r="GK213" s="2">
        <f t="shared" si="260"/>
        <v>0.92789285089626561</v>
      </c>
      <c r="GM213" s="86">
        <f t="shared" si="261"/>
        <v>2.8235771269371348E-241</v>
      </c>
      <c r="GN213" s="86">
        <f t="shared" si="261"/>
        <v>7.9090818866688119E-171</v>
      </c>
      <c r="GO213" s="86">
        <f t="shared" si="261"/>
        <v>2.1977650185326235E-264</v>
      </c>
      <c r="GP213" s="86">
        <f t="shared" si="261"/>
        <v>1.5084270511933782E-236</v>
      </c>
      <c r="GQ213" s="86">
        <f t="shared" si="261"/>
        <v>3.233206001561476E-284</v>
      </c>
      <c r="GR213" s="86">
        <f t="shared" si="261"/>
        <v>2.3681035868183321E-163</v>
      </c>
      <c r="GS213" s="86">
        <f t="shared" si="261"/>
        <v>6.5934098600313694E-257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1.6505325392693904E-182</v>
      </c>
      <c r="HD213" s="86">
        <f t="shared" si="181"/>
        <v>3.1280334239531426E-92</v>
      </c>
      <c r="HE213" s="86">
        <f t="shared" si="181"/>
        <v>1.3924093877611416E-166</v>
      </c>
      <c r="HF213" s="86">
        <f t="shared" ref="HF213:HH227" si="265" xml:space="preserve"> _xlfn.NORM.DIST($B213, F$8, ABS(F$12), TRUE) * _xlfn.NORM.DIST(($B213 - F$8)*F$16, 0, ABS(F$12), TRUE) * 2</f>
        <v>1.6300484724124348E-113</v>
      </c>
      <c r="HG213" s="86">
        <f t="shared" si="265"/>
        <v>3.72774175824577E-229</v>
      </c>
      <c r="HH213" s="86">
        <f t="shared" si="265"/>
        <v>4.2562001499255963E-131</v>
      </c>
      <c r="HI213" s="86">
        <f t="shared" si="241"/>
        <v>7.260562656436555E-210</v>
      </c>
      <c r="HJ213" s="86">
        <f t="shared" si="241"/>
        <v>1.9567883110090304E-276</v>
      </c>
      <c r="HK213" s="86">
        <f t="shared" si="241"/>
        <v>0</v>
      </c>
      <c r="HL213" s="86">
        <f t="shared" si="241"/>
        <v>1.7228258287508716E-300</v>
      </c>
      <c r="HM213" s="86">
        <f t="shared" si="241"/>
        <v>0</v>
      </c>
      <c r="HN213" s="86">
        <f t="shared" si="241"/>
        <v>0</v>
      </c>
      <c r="HO213" s="86">
        <f t="shared" si="226"/>
        <v>7.583221534281609E-234</v>
      </c>
      <c r="HP213" s="86">
        <f t="shared" si="226"/>
        <v>0</v>
      </c>
      <c r="HQ213" s="86">
        <f t="shared" si="226"/>
        <v>0</v>
      </c>
      <c r="HS213" s="86">
        <f t="shared" si="262"/>
        <v>9.5463273079210547E-22</v>
      </c>
      <c r="HT213" s="86">
        <f t="shared" si="262"/>
        <v>4.3378458297017634E-20</v>
      </c>
      <c r="HU213" s="86">
        <f t="shared" si="262"/>
        <v>9.7130824235418962E-21</v>
      </c>
      <c r="HV213" s="86">
        <f t="shared" si="262"/>
        <v>9.7101595908349813E-23</v>
      </c>
      <c r="HW213" s="86">
        <f t="shared" si="262"/>
        <v>5.10852004382367E-22</v>
      </c>
      <c r="HX213" s="86">
        <f t="shared" si="262"/>
        <v>4.4478146717333422E-23</v>
      </c>
      <c r="HY213" s="86">
        <f t="shared" si="262"/>
        <v>3.6892397445081113E-23</v>
      </c>
      <c r="HZ213" s="86">
        <f t="shared" si="262"/>
        <v>1.447816714477318E-24</v>
      </c>
      <c r="IA213" s="86">
        <f t="shared" si="262"/>
        <v>6.420737292316694E-25</v>
      </c>
      <c r="IB213" s="86">
        <f t="shared" si="262"/>
        <v>2.9717007757061901E-24</v>
      </c>
      <c r="IC213" s="86">
        <f t="shared" si="262"/>
        <v>1.4161638849886089E-23</v>
      </c>
      <c r="ID213" s="86">
        <f t="shared" si="262"/>
        <v>3.7693646717971365E-23</v>
      </c>
      <c r="IE213" s="86">
        <f t="shared" si="262"/>
        <v>6.1002960323381239E-22</v>
      </c>
      <c r="IF213" s="86">
        <f t="shared" si="262"/>
        <v>4.8649766339241333E-99</v>
      </c>
      <c r="IG213" s="86">
        <f t="shared" si="262"/>
        <v>1.2010039904370449E-81</v>
      </c>
      <c r="II213" s="86">
        <f t="shared" si="263"/>
        <v>1.5212894928548859E-3</v>
      </c>
      <c r="IJ213" s="86">
        <f t="shared" si="263"/>
        <v>1.7391985882971978E-3</v>
      </c>
      <c r="IK213" s="86">
        <f t="shared" si="263"/>
        <v>1.9202045093917827E-3</v>
      </c>
      <c r="IL213" s="86">
        <f t="shared" si="263"/>
        <v>5.4948987307697303E-4</v>
      </c>
      <c r="IM213" s="86">
        <f t="shared" si="263"/>
        <v>1.0839953060904598E-3</v>
      </c>
      <c r="IN213" s="86">
        <f t="shared" si="263"/>
        <v>2.1257803903006441E-4</v>
      </c>
      <c r="IO213" s="86">
        <f t="shared" si="263"/>
        <v>3.7685124889917768E-4</v>
      </c>
      <c r="IP213" s="86">
        <f t="shared" si="263"/>
        <v>1.6248265600563684E-4</v>
      </c>
      <c r="IQ213" s="86">
        <f t="shared" si="263"/>
        <v>1.3526194427504958E-4</v>
      </c>
      <c r="IR213" s="86">
        <f t="shared" si="263"/>
        <v>2.2540475138750185E-4</v>
      </c>
      <c r="IS213" s="86">
        <f t="shared" si="263"/>
        <v>3.2309278901600621E-4</v>
      </c>
      <c r="IT213" s="86">
        <f t="shared" si="263"/>
        <v>6.7865384819063837E-4</v>
      </c>
      <c r="IU213" s="86">
        <f t="shared" si="263"/>
        <v>1.5048310373979733E-3</v>
      </c>
      <c r="IV213" s="86">
        <f t="shared" si="263"/>
        <v>1.7412794460921692E-11</v>
      </c>
      <c r="IW213" s="86">
        <f t="shared" si="263"/>
        <v>8.0389415573736122E-20</v>
      </c>
      <c r="IY213" s="86">
        <f t="shared" si="264"/>
        <v>1.5212894928548859E-3</v>
      </c>
      <c r="IZ213" s="86">
        <f t="shared" si="264"/>
        <v>1.7391985882971978E-3</v>
      </c>
      <c r="JA213" s="86">
        <f t="shared" si="264"/>
        <v>1.9202045093917827E-3</v>
      </c>
      <c r="JB213" s="86">
        <f t="shared" si="264"/>
        <v>5.4948987307697303E-4</v>
      </c>
      <c r="JC213" s="86">
        <f t="shared" si="264"/>
        <v>1.0839953060904598E-3</v>
      </c>
      <c r="JD213" s="86">
        <f t="shared" si="264"/>
        <v>2.1257803903006441E-4</v>
      </c>
      <c r="JE213" s="86">
        <f t="shared" si="264"/>
        <v>3.7685124889917768E-4</v>
      </c>
      <c r="JF213" s="86">
        <f t="shared" si="264"/>
        <v>1.6248265600563684E-4</v>
      </c>
      <c r="JG213" s="86">
        <f t="shared" si="264"/>
        <v>1.3526194427504958E-4</v>
      </c>
      <c r="JH213" s="86">
        <f t="shared" si="264"/>
        <v>2.2540475138750185E-4</v>
      </c>
      <c r="JI213" s="86">
        <f t="shared" si="264"/>
        <v>3.2309278901600621E-4</v>
      </c>
      <c r="JJ213" s="86">
        <f t="shared" si="264"/>
        <v>6.7865384819063837E-4</v>
      </c>
      <c r="JK213" s="86">
        <f t="shared" si="264"/>
        <v>1.5048310373979733E-3</v>
      </c>
      <c r="JL213" s="86">
        <f t="shared" si="264"/>
        <v>1.7412794460921692E-11</v>
      </c>
      <c r="JM213" s="86">
        <f t="shared" si="264"/>
        <v>8.0389415573736122E-20</v>
      </c>
    </row>
    <row r="214" spans="2:273" x14ac:dyDescent="0.25">
      <c r="B214" s="2">
        <v>187</v>
      </c>
      <c r="C214" s="37">
        <v>45.631</v>
      </c>
      <c r="D214" s="37">
        <v>45.753999999999998</v>
      </c>
      <c r="E214" s="37">
        <v>44.588999999999999</v>
      </c>
      <c r="F214" s="37">
        <v>46.746000000000002</v>
      </c>
      <c r="G214" s="37">
        <v>51.137999999999998</v>
      </c>
      <c r="H214" s="37">
        <v>52.732999999999997</v>
      </c>
      <c r="I214" s="37">
        <v>54.771999999999998</v>
      </c>
      <c r="J214" s="37">
        <v>64.316000000000003</v>
      </c>
      <c r="K214" s="37">
        <v>44.679000000000002</v>
      </c>
      <c r="L214" s="37">
        <v>43.22</v>
      </c>
      <c r="M214" s="37">
        <v>44.475000000000001</v>
      </c>
      <c r="N214" s="37">
        <v>45.75</v>
      </c>
      <c r="O214" s="37">
        <v>52.119</v>
      </c>
      <c r="P214" s="37">
        <v>48.918999999999997</v>
      </c>
      <c r="Q214" s="37">
        <v>49.459000000000003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49.32943528039209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0.12956471960791305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49.32943528039209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49.459000000000003</v>
      </c>
      <c r="DK214" s="2">
        <f t="shared" ref="DK214:DY227" si="268">BO$228*$B214+BO$229</f>
        <v>96.11375216106795</v>
      </c>
      <c r="DL214" s="2">
        <f t="shared" si="268"/>
        <v>95.812061451726535</v>
      </c>
      <c r="DM214" s="2">
        <f t="shared" si="268"/>
        <v>97.666811846689882</v>
      </c>
      <c r="DN214" s="2">
        <f t="shared" si="268"/>
        <v>107.98349864089397</v>
      </c>
      <c r="DO214" s="2">
        <f t="shared" si="268"/>
        <v>92.998277579737334</v>
      </c>
      <c r="DP214" s="2">
        <f t="shared" si="268"/>
        <v>94.174356097560974</v>
      </c>
      <c r="DQ214" s="2">
        <f t="shared" si="268"/>
        <v>112.73928070175438</v>
      </c>
      <c r="DR214" s="2">
        <f t="shared" si="268"/>
        <v>113.43740398293028</v>
      </c>
      <c r="DS214" s="2">
        <f t="shared" si="268"/>
        <v>99.337915406162466</v>
      </c>
      <c r="DT214" s="2">
        <f t="shared" si="268"/>
        <v>91.476399999999998</v>
      </c>
      <c r="DU214" s="2">
        <f t="shared" si="268"/>
        <v>71.142210526315793</v>
      </c>
      <c r="DV214" s="2">
        <f t="shared" si="268"/>
        <v>99.58140327169275</v>
      </c>
      <c r="DW214" s="2">
        <f t="shared" si="268"/>
        <v>91.551947258999931</v>
      </c>
      <c r="DX214" s="2">
        <f t="shared" si="268"/>
        <v>97.419977591036385</v>
      </c>
      <c r="DY214" s="2">
        <f t="shared" si="268"/>
        <v>72.382951612903213</v>
      </c>
      <c r="EA214" s="2">
        <f t="shared" si="240"/>
        <v>42.053753432049533</v>
      </c>
      <c r="EB214" s="2">
        <f t="shared" si="240"/>
        <v>43.86419047619048</v>
      </c>
      <c r="EC214" s="2">
        <f t="shared" si="240"/>
        <v>43.264778743396874</v>
      </c>
      <c r="ED214" s="2">
        <f t="shared" si="240"/>
        <v>47.341742990654197</v>
      </c>
      <c r="EE214" s="2">
        <f t="shared" si="240"/>
        <v>50.596675369963691</v>
      </c>
      <c r="EF214" s="2">
        <f t="shared" si="239"/>
        <v>46.710411764705903</v>
      </c>
      <c r="EG214" s="2">
        <f t="shared" si="239"/>
        <v>51.532472875509576</v>
      </c>
      <c r="EH214" s="2">
        <f t="shared" si="239"/>
        <v>62.190048412169645</v>
      </c>
      <c r="EI214" s="2">
        <f t="shared" si="239"/>
        <v>42.466149495198231</v>
      </c>
      <c r="EJ214" s="2">
        <f t="shared" si="239"/>
        <v>42.813896024552953</v>
      </c>
      <c r="EK214" s="2">
        <f t="shared" si="239"/>
        <v>48.787994464369248</v>
      </c>
      <c r="EL214" s="2">
        <f t="shared" si="254"/>
        <v>45.571881697453804</v>
      </c>
      <c r="EM214" s="2">
        <f t="shared" si="255"/>
        <v>48.306591428571437</v>
      </c>
      <c r="EN214" s="2">
        <f t="shared" si="256"/>
        <v>46.053259388718985</v>
      </c>
      <c r="EO214" s="2">
        <f t="shared" si="257"/>
        <v>51.593150370263871</v>
      </c>
      <c r="EQ214" s="2">
        <f t="shared" ref="EQ214:FE227" si="269">CU$228*$B214+CU$229</f>
        <v>44.412445436816505</v>
      </c>
      <c r="ER214" s="2">
        <f t="shared" si="269"/>
        <v>45.889846400911168</v>
      </c>
      <c r="ES214" s="2">
        <f t="shared" si="269"/>
        <v>43.897133655483614</v>
      </c>
      <c r="ET214" s="2">
        <f t="shared" si="269"/>
        <v>47.574850555913997</v>
      </c>
      <c r="EU214" s="2">
        <f t="shared" si="269"/>
        <v>50.19688862487839</v>
      </c>
      <c r="EV214" s="2">
        <f t="shared" si="269"/>
        <v>51.476792128686888</v>
      </c>
      <c r="EW214" s="2">
        <f t="shared" si="269"/>
        <v>52.268638867127933</v>
      </c>
      <c r="EX214" s="2">
        <f t="shared" si="269"/>
        <v>62.669569595115483</v>
      </c>
      <c r="EY214" s="2">
        <f t="shared" si="269"/>
        <v>44.045027844469345</v>
      </c>
      <c r="EZ214" s="2">
        <f t="shared" si="269"/>
        <v>42.683156815102343</v>
      </c>
      <c r="FA214" s="2">
        <f t="shared" si="269"/>
        <v>44.063791789486395</v>
      </c>
      <c r="FB214" s="2">
        <f t="shared" si="269"/>
        <v>44.86709451223264</v>
      </c>
      <c r="FC214" s="2">
        <f t="shared" si="269"/>
        <v>51.783029169942012</v>
      </c>
      <c r="FD214" s="2">
        <f t="shared" si="269"/>
        <v>47.596535118709411</v>
      </c>
      <c r="FE214" s="2">
        <f t="shared" si="269"/>
        <v>49.168935369840369</v>
      </c>
      <c r="FG214" s="2">
        <f t="shared" ref="FG214:FU227" si="270">POWER(10,($B214-C$231)/C$229)/(1+POWER(10,($B214-C$231)/C$229))</f>
        <v>0.99999764024790305</v>
      </c>
      <c r="FH214" s="2">
        <f t="shared" si="270"/>
        <v>0.9999980234672402</v>
      </c>
      <c r="FI214" s="2">
        <f t="shared" si="270"/>
        <v>0.99999782046636498</v>
      </c>
      <c r="FJ214" s="2">
        <f t="shared" si="270"/>
        <v>0.99999784679269366</v>
      </c>
      <c r="FK214" s="2">
        <f t="shared" si="270"/>
        <v>0.99999758350795553</v>
      </c>
      <c r="FL214" s="2">
        <f t="shared" si="270"/>
        <v>0.99999786752921893</v>
      </c>
      <c r="FM214" s="2">
        <f t="shared" si="270"/>
        <v>0.99999759294887758</v>
      </c>
      <c r="FN214" s="2">
        <f t="shared" si="270"/>
        <v>0.9999974833246944</v>
      </c>
      <c r="FO214" s="2">
        <f t="shared" si="270"/>
        <v>0.99999746249406307</v>
      </c>
      <c r="FP214" s="2">
        <f t="shared" si="270"/>
        <v>0.99999751940181147</v>
      </c>
      <c r="FQ214" s="2">
        <f t="shared" si="270"/>
        <v>0.99999752873750292</v>
      </c>
      <c r="FR214" s="2">
        <f t="shared" si="270"/>
        <v>0.99999752997551306</v>
      </c>
      <c r="FS214" s="2">
        <f t="shared" si="270"/>
        <v>0.99999755893691311</v>
      </c>
      <c r="FT214" s="2">
        <f t="shared" si="270"/>
        <v>0.99999746546753376</v>
      </c>
      <c r="FU214" s="2">
        <f t="shared" si="270"/>
        <v>0.99999713657200606</v>
      </c>
      <c r="FW214" s="2">
        <f t="shared" si="260"/>
        <v>0.95470459101468397</v>
      </c>
      <c r="FX214" s="2">
        <f t="shared" si="260"/>
        <v>0.95776492016483028</v>
      </c>
      <c r="FY214" s="2">
        <f t="shared" si="260"/>
        <v>0.95389054199027834</v>
      </c>
      <c r="FZ214" s="2">
        <f t="shared" si="260"/>
        <v>0.96167740765538468</v>
      </c>
      <c r="GA214" s="2">
        <f t="shared" si="260"/>
        <v>0.95838928541693325</v>
      </c>
      <c r="GB214" s="2">
        <f t="shared" si="260"/>
        <v>0.97057388585809379</v>
      </c>
      <c r="GC214" s="2">
        <f t="shared" si="260"/>
        <v>0.96875392507904623</v>
      </c>
      <c r="GD214" s="2">
        <f t="shared" si="260"/>
        <v>0.97125381876700534</v>
      </c>
      <c r="GE214" s="2">
        <f t="shared" si="260"/>
        <v>0.97171394964168645</v>
      </c>
      <c r="GF214" s="2">
        <f t="shared" si="260"/>
        <v>0.96923865021623035</v>
      </c>
      <c r="GG214" s="2">
        <f t="shared" si="260"/>
        <v>0.9657293052630167</v>
      </c>
      <c r="GH214" s="2">
        <f t="shared" si="260"/>
        <v>0.95840288306116772</v>
      </c>
      <c r="GI214" s="2">
        <f t="shared" si="260"/>
        <v>0.95370997519984135</v>
      </c>
      <c r="GJ214" s="2">
        <f t="shared" si="260"/>
        <v>0.94921137494302976</v>
      </c>
      <c r="GK214" s="2">
        <f t="shared" si="260"/>
        <v>0.93381759438629475</v>
      </c>
      <c r="GM214" s="86">
        <f t="shared" si="261"/>
        <v>3.2571974253216229E-245</v>
      </c>
      <c r="GN214" s="86">
        <f t="shared" si="261"/>
        <v>1.2407114324710816E-173</v>
      </c>
      <c r="GO214" s="86">
        <f t="shared" si="261"/>
        <v>9.9636232279260752E-269</v>
      </c>
      <c r="GP214" s="86">
        <f t="shared" si="261"/>
        <v>1.9066917625657298E-240</v>
      </c>
      <c r="GQ214" s="86">
        <f t="shared" si="261"/>
        <v>6.7319468041057534E-289</v>
      </c>
      <c r="GR214" s="86">
        <f t="shared" si="261"/>
        <v>5.2490301778361117E-166</v>
      </c>
      <c r="GS214" s="86">
        <f t="shared" si="261"/>
        <v>4.1402035639641719E-261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3.639571705826723E-186</v>
      </c>
      <c r="HD214" s="86">
        <f t="shared" si="271"/>
        <v>4.4680879116759831E-94</v>
      </c>
      <c r="HE214" s="86">
        <f t="shared" si="271"/>
        <v>6.2268059267052307E-170</v>
      </c>
      <c r="HF214" s="86">
        <f t="shared" si="265"/>
        <v>8.8763325814462646E-116</v>
      </c>
      <c r="HG214" s="86">
        <f t="shared" si="265"/>
        <v>9.4849374145401381E-234</v>
      </c>
      <c r="HH214" s="86">
        <f t="shared" si="265"/>
        <v>1.0973114894839176E-133</v>
      </c>
      <c r="HI214" s="86">
        <f t="shared" si="241"/>
        <v>5.0679406783238664E-214</v>
      </c>
      <c r="HJ214" s="86">
        <f t="shared" si="241"/>
        <v>6.4922431035490943E-282</v>
      </c>
      <c r="HK214" s="86">
        <f t="shared" si="241"/>
        <v>0</v>
      </c>
      <c r="HL214" s="86">
        <f t="shared" si="241"/>
        <v>1.973938244530758E-306</v>
      </c>
      <c r="HM214" s="86">
        <f t="shared" si="241"/>
        <v>0</v>
      </c>
      <c r="HN214" s="86">
        <f t="shared" si="241"/>
        <v>0</v>
      </c>
      <c r="HO214" s="86">
        <f t="shared" si="226"/>
        <v>1.4867354856250892E-238</v>
      </c>
      <c r="HP214" s="86">
        <f t="shared" si="226"/>
        <v>0</v>
      </c>
      <c r="HQ214" s="86">
        <f t="shared" si="226"/>
        <v>0</v>
      </c>
      <c r="HS214" s="86">
        <f t="shared" si="262"/>
        <v>2.1704284905079282E-22</v>
      </c>
      <c r="HT214" s="86">
        <f t="shared" si="262"/>
        <v>1.1033852893563589E-20</v>
      </c>
      <c r="HU214" s="86">
        <f t="shared" si="262"/>
        <v>2.3419528193351311E-21</v>
      </c>
      <c r="HV214" s="86">
        <f t="shared" si="262"/>
        <v>2.0389340054406908E-23</v>
      </c>
      <c r="HW214" s="86">
        <f t="shared" si="262"/>
        <v>1.1492044474640759E-22</v>
      </c>
      <c r="HX214" s="86">
        <f t="shared" si="262"/>
        <v>9.4376214453466446E-24</v>
      </c>
      <c r="HY214" s="86">
        <f t="shared" si="262"/>
        <v>8.0807122778727175E-24</v>
      </c>
      <c r="HZ214" s="86">
        <f t="shared" si="262"/>
        <v>2.8662679688085304E-25</v>
      </c>
      <c r="IA214" s="86">
        <f t="shared" si="262"/>
        <v>1.2410841238339558E-25</v>
      </c>
      <c r="IB214" s="86">
        <f t="shared" si="262"/>
        <v>5.9616530383309153E-25</v>
      </c>
      <c r="IC214" s="86">
        <f t="shared" si="262"/>
        <v>2.8701670880265589E-24</v>
      </c>
      <c r="ID214" s="86">
        <f t="shared" si="262"/>
        <v>7.6645507032476286E-24</v>
      </c>
      <c r="IE214" s="86">
        <f t="shared" si="262"/>
        <v>1.3593816746845812E-22</v>
      </c>
      <c r="IF214" s="86">
        <f t="shared" si="262"/>
        <v>2.6645362044032166E-102</v>
      </c>
      <c r="IG214" s="86">
        <f t="shared" si="262"/>
        <v>2.0320118080643893E-84</v>
      </c>
      <c r="II214" s="86">
        <f t="shared" si="263"/>
        <v>1.0778420806629653E-3</v>
      </c>
      <c r="IJ214" s="86">
        <f t="shared" si="263"/>
        <v>1.2522437611832342E-3</v>
      </c>
      <c r="IK214" s="86">
        <f t="shared" si="263"/>
        <v>1.3762920006873181E-3</v>
      </c>
      <c r="IL214" s="86">
        <f t="shared" si="263"/>
        <v>3.7503608274604811E-4</v>
      </c>
      <c r="IM214" s="86">
        <f t="shared" si="263"/>
        <v>7.6096749961472674E-4</v>
      </c>
      <c r="IN214" s="86">
        <f t="shared" si="263"/>
        <v>1.4249770907324451E-4</v>
      </c>
      <c r="IO214" s="86">
        <f t="shared" si="263"/>
        <v>2.5840724885114205E-4</v>
      </c>
      <c r="IP214" s="86">
        <f t="shared" si="263"/>
        <v>1.0772631242148613E-4</v>
      </c>
      <c r="IQ214" s="86">
        <f t="shared" si="263"/>
        <v>8.9017563726436698E-5</v>
      </c>
      <c r="IR214" s="86">
        <f t="shared" si="263"/>
        <v>1.5072788681171144E-4</v>
      </c>
      <c r="IS214" s="86">
        <f t="shared" si="263"/>
        <v>2.1724957618704811E-4</v>
      </c>
      <c r="IT214" s="86">
        <f t="shared" si="263"/>
        <v>4.6379654140796977E-4</v>
      </c>
      <c r="IU214" s="86">
        <f t="shared" si="263"/>
        <v>1.0626099715174786E-3</v>
      </c>
      <c r="IV214" s="86">
        <f t="shared" si="263"/>
        <v>3.7933338006415902E-12</v>
      </c>
      <c r="IW214" s="86">
        <f t="shared" si="263"/>
        <v>3.6859726599504584E-21</v>
      </c>
      <c r="IY214" s="86">
        <f t="shared" si="264"/>
        <v>1.0778420806629653E-3</v>
      </c>
      <c r="IZ214" s="86">
        <f t="shared" si="264"/>
        <v>1.2522437611832342E-3</v>
      </c>
      <c r="JA214" s="86">
        <f t="shared" si="264"/>
        <v>1.3762920006873181E-3</v>
      </c>
      <c r="JB214" s="86">
        <f t="shared" si="264"/>
        <v>3.7503608274604811E-4</v>
      </c>
      <c r="JC214" s="86">
        <f t="shared" si="264"/>
        <v>7.6096749961472674E-4</v>
      </c>
      <c r="JD214" s="86">
        <f t="shared" si="264"/>
        <v>1.4249770907324451E-4</v>
      </c>
      <c r="JE214" s="86">
        <f t="shared" si="264"/>
        <v>2.5840724885114205E-4</v>
      </c>
      <c r="JF214" s="86">
        <f t="shared" si="264"/>
        <v>1.0772631242148613E-4</v>
      </c>
      <c r="JG214" s="86">
        <f t="shared" si="264"/>
        <v>8.9017563726436698E-5</v>
      </c>
      <c r="JH214" s="86">
        <f t="shared" si="264"/>
        <v>1.5072788681171144E-4</v>
      </c>
      <c r="JI214" s="86">
        <f t="shared" si="264"/>
        <v>2.1724957618704811E-4</v>
      </c>
      <c r="JJ214" s="86">
        <f t="shared" si="264"/>
        <v>4.6379654140796977E-4</v>
      </c>
      <c r="JK214" s="86">
        <f t="shared" si="264"/>
        <v>1.0626099715174786E-3</v>
      </c>
      <c r="JL214" s="86">
        <f t="shared" si="264"/>
        <v>3.7933338006415902E-12</v>
      </c>
      <c r="JM214" s="86">
        <f t="shared" si="264"/>
        <v>3.6859726599504584E-21</v>
      </c>
    </row>
    <row r="215" spans="2:273" x14ac:dyDescent="0.25">
      <c r="B215" s="2">
        <v>188</v>
      </c>
      <c r="C215" s="37">
        <v>45.262</v>
      </c>
      <c r="D215" s="37">
        <v>45.911999999999999</v>
      </c>
      <c r="E215" s="37">
        <v>45.911000000000001</v>
      </c>
      <c r="F215" s="37">
        <v>48.338999999999999</v>
      </c>
      <c r="G215" s="37">
        <v>50.017000000000003</v>
      </c>
      <c r="H215" s="37">
        <v>51.366999999999997</v>
      </c>
      <c r="I215" s="37">
        <v>53.122999999999998</v>
      </c>
      <c r="J215" s="37">
        <v>65.087999999999994</v>
      </c>
      <c r="K215" s="37">
        <v>45.125</v>
      </c>
      <c r="L215" s="37">
        <v>43.695</v>
      </c>
      <c r="M215" s="37">
        <v>44.627000000000002</v>
      </c>
      <c r="N215" s="37">
        <v>44.482999999999997</v>
      </c>
      <c r="O215" s="37">
        <v>50.627000000000002</v>
      </c>
      <c r="P215" s="37">
        <v>48.968000000000004</v>
      </c>
      <c r="Q215" s="37">
        <v>48.18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49.164416732302065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-0.98441673230206561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49.164416732302065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48.18</v>
      </c>
      <c r="DK215" s="2">
        <f t="shared" si="268"/>
        <v>96.280949338001975</v>
      </c>
      <c r="DL215" s="2">
        <f t="shared" si="268"/>
        <v>95.964356659619426</v>
      </c>
      <c r="DM215" s="2">
        <f t="shared" si="268"/>
        <v>97.828742160278722</v>
      </c>
      <c r="DN215" s="2">
        <f t="shared" si="268"/>
        <v>108.17107641196012</v>
      </c>
      <c r="DO215" s="2">
        <f t="shared" si="268"/>
        <v>93.075573545966236</v>
      </c>
      <c r="DP215" s="2">
        <f t="shared" si="268"/>
        <v>94.256254596622881</v>
      </c>
      <c r="DQ215" s="2">
        <f t="shared" si="268"/>
        <v>112.96778758434547</v>
      </c>
      <c r="DR215" s="2">
        <f t="shared" si="268"/>
        <v>113.61315410146986</v>
      </c>
      <c r="DS215" s="2">
        <f t="shared" si="268"/>
        <v>99.489175630252106</v>
      </c>
      <c r="DT215" s="2">
        <f t="shared" si="268"/>
        <v>91.565071428571429</v>
      </c>
      <c r="DU215" s="2">
        <f t="shared" si="268"/>
        <v>71.09369748696065</v>
      </c>
      <c r="DV215" s="2">
        <f t="shared" si="268"/>
        <v>99.710812233285921</v>
      </c>
      <c r="DW215" s="2">
        <f t="shared" si="268"/>
        <v>91.630673706094797</v>
      </c>
      <c r="DX215" s="2">
        <f t="shared" si="268"/>
        <v>97.563973109243676</v>
      </c>
      <c r="DY215" s="2">
        <f t="shared" si="268"/>
        <v>72.372587096774183</v>
      </c>
      <c r="EA215" s="2">
        <f t="shared" si="240"/>
        <v>41.888849758087382</v>
      </c>
      <c r="EB215" s="2">
        <f t="shared" si="240"/>
        <v>43.711951190476199</v>
      </c>
      <c r="EC215" s="2">
        <f t="shared" si="240"/>
        <v>43.104357615813434</v>
      </c>
      <c r="ED215" s="2">
        <f t="shared" si="240"/>
        <v>47.196248710924898</v>
      </c>
      <c r="EE215" s="2">
        <f t="shared" si="240"/>
        <v>50.464759835350975</v>
      </c>
      <c r="EF215" s="2">
        <f t="shared" si="239"/>
        <v>46.524382352941196</v>
      </c>
      <c r="EG215" s="2">
        <f t="shared" si="239"/>
        <v>51.415573502665424</v>
      </c>
      <c r="EH215" s="2">
        <f t="shared" si="239"/>
        <v>62.089399955585151</v>
      </c>
      <c r="EI215" s="2">
        <f t="shared" si="239"/>
        <v>42.284128539768531</v>
      </c>
      <c r="EJ215" s="2">
        <f t="shared" si="239"/>
        <v>42.60676802927911</v>
      </c>
      <c r="EK215" s="2">
        <f t="shared" si="239"/>
        <v>48.654706884453461</v>
      </c>
      <c r="EL215" s="2">
        <f t="shared" si="254"/>
        <v>45.385429455816258</v>
      </c>
      <c r="EM215" s="2">
        <f t="shared" si="255"/>
        <v>48.152125714285717</v>
      </c>
      <c r="EN215" s="2">
        <f t="shared" si="256"/>
        <v>45.881744127499331</v>
      </c>
      <c r="EO215" s="2">
        <f t="shared" si="257"/>
        <v>51.468364368394575</v>
      </c>
      <c r="EQ215" s="2">
        <f t="shared" si="269"/>
        <v>44.277441583351845</v>
      </c>
      <c r="ER215" s="2">
        <f t="shared" si="269"/>
        <v>45.762816833712989</v>
      </c>
      <c r="ES215" s="2">
        <f t="shared" si="269"/>
        <v>43.744733208530832</v>
      </c>
      <c r="ET215" s="2">
        <f t="shared" si="269"/>
        <v>47.432313457469959</v>
      </c>
      <c r="EU215" s="2">
        <f t="shared" si="269"/>
        <v>50.060011609287422</v>
      </c>
      <c r="EV215" s="2">
        <f t="shared" si="269"/>
        <v>51.348643532309538</v>
      </c>
      <c r="EW215" s="2">
        <f t="shared" si="269"/>
        <v>52.160549398699928</v>
      </c>
      <c r="EX215" s="2">
        <f t="shared" si="269"/>
        <v>62.574615826082749</v>
      </c>
      <c r="EY215" s="2">
        <f t="shared" si="269"/>
        <v>43.881602664731858</v>
      </c>
      <c r="EZ215" s="2">
        <f t="shared" si="269"/>
        <v>42.474479986144651</v>
      </c>
      <c r="FA215" s="2">
        <f t="shared" si="269"/>
        <v>43.87438195908021</v>
      </c>
      <c r="FB215" s="2">
        <f t="shared" si="269"/>
        <v>44.671928829235284</v>
      </c>
      <c r="FC215" s="2">
        <f t="shared" si="269"/>
        <v>51.672825649578286</v>
      </c>
      <c r="FD215" s="2">
        <f t="shared" si="269"/>
        <v>47.445107406646258</v>
      </c>
      <c r="FE215" s="2">
        <f t="shared" si="269"/>
        <v>49.015438587663525</v>
      </c>
      <c r="FG215" s="2">
        <f t="shared" si="270"/>
        <v>0.99999784788006252</v>
      </c>
      <c r="FH215" s="2">
        <f t="shared" si="270"/>
        <v>0.9999981973803852</v>
      </c>
      <c r="FI215" s="2">
        <f t="shared" si="270"/>
        <v>0.9999980122413189</v>
      </c>
      <c r="FJ215" s="2">
        <f t="shared" si="270"/>
        <v>0.99999803625122519</v>
      </c>
      <c r="FK215" s="2">
        <f t="shared" si="270"/>
        <v>0.99999779613259354</v>
      </c>
      <c r="FL215" s="2">
        <f t="shared" si="270"/>
        <v>0.9999980551631682</v>
      </c>
      <c r="FM215" s="2">
        <f t="shared" si="270"/>
        <v>0.99999780474282052</v>
      </c>
      <c r="FN215" s="2">
        <f t="shared" si="270"/>
        <v>0.99999770476433392</v>
      </c>
      <c r="FO215" s="2">
        <f t="shared" si="270"/>
        <v>0.99999768576656389</v>
      </c>
      <c r="FP215" s="2">
        <f t="shared" si="270"/>
        <v>0.99999773766707023</v>
      </c>
      <c r="FQ215" s="2">
        <f t="shared" si="270"/>
        <v>0.99999774618132564</v>
      </c>
      <c r="FR215" s="2">
        <f t="shared" si="270"/>
        <v>0.99999774731040492</v>
      </c>
      <c r="FS215" s="2">
        <f t="shared" si="270"/>
        <v>0.99999777372352705</v>
      </c>
      <c r="FT215" s="2">
        <f t="shared" si="270"/>
        <v>0.99999768847840254</v>
      </c>
      <c r="FU215" s="2">
        <f t="shared" si="270"/>
        <v>0.99999738852197384</v>
      </c>
      <c r="FW215" s="2">
        <f t="shared" si="260"/>
        <v>0.95852479640027799</v>
      </c>
      <c r="FX215" s="2">
        <f t="shared" si="260"/>
        <v>0.96133747056749541</v>
      </c>
      <c r="FY215" s="2">
        <f t="shared" si="260"/>
        <v>0.9577763676267993</v>
      </c>
      <c r="FZ215" s="2">
        <f t="shared" si="260"/>
        <v>0.96493112911304624</v>
      </c>
      <c r="GA215" s="2">
        <f t="shared" si="260"/>
        <v>0.96191112277112578</v>
      </c>
      <c r="GB215" s="2">
        <f t="shared" si="260"/>
        <v>0.97309339893374525</v>
      </c>
      <c r="GC215" s="2">
        <f t="shared" si="260"/>
        <v>0.9714246783985736</v>
      </c>
      <c r="GD215" s="2">
        <f t="shared" si="260"/>
        <v>0.97371669137676631</v>
      </c>
      <c r="GE215" s="2">
        <f t="shared" si="260"/>
        <v>0.97413844954143058</v>
      </c>
      <c r="GF215" s="2">
        <f t="shared" si="260"/>
        <v>0.9718691748343038</v>
      </c>
      <c r="GG215" s="2">
        <f t="shared" si="260"/>
        <v>0.9686502212477901</v>
      </c>
      <c r="GH215" s="2">
        <f t="shared" si="260"/>
        <v>0.961923615265035</v>
      </c>
      <c r="GI215" s="2">
        <f t="shared" si="260"/>
        <v>0.95761034168392889</v>
      </c>
      <c r="GJ215" s="2">
        <f t="shared" si="260"/>
        <v>0.953472298182093</v>
      </c>
      <c r="GK215" s="2">
        <f t="shared" si="260"/>
        <v>0.93928737881508706</v>
      </c>
      <c r="GM215" s="86">
        <f t="shared" si="261"/>
        <v>3.4896947676038728E-249</v>
      </c>
      <c r="GN215" s="86">
        <f t="shared" si="261"/>
        <v>1.8457169910523049E-176</v>
      </c>
      <c r="GO215" s="86">
        <f t="shared" si="261"/>
        <v>4.1613440768752507E-273</v>
      </c>
      <c r="GP215" s="86">
        <f t="shared" si="261"/>
        <v>2.2384616585872351E-244</v>
      </c>
      <c r="GQ215" s="86">
        <f t="shared" si="261"/>
        <v>1.2828434258504442E-293</v>
      </c>
      <c r="GR215" s="86">
        <f t="shared" si="261"/>
        <v>1.1070162477272894E-168</v>
      </c>
      <c r="GS215" s="86">
        <f t="shared" si="261"/>
        <v>2.4022546225107445E-265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7.3770663216980528E-190</v>
      </c>
      <c r="HD215" s="86">
        <f t="shared" si="271"/>
        <v>6.1150562814542672E-96</v>
      </c>
      <c r="HE215" s="86">
        <f t="shared" si="271"/>
        <v>2.5769124160072358E-173</v>
      </c>
      <c r="HF215" s="86">
        <f t="shared" si="265"/>
        <v>4.5878458179215293E-118</v>
      </c>
      <c r="HG215" s="86">
        <f t="shared" si="265"/>
        <v>2.1711333078927384E-238</v>
      </c>
      <c r="HH215" s="86">
        <f t="shared" si="265"/>
        <v>2.667014377747292E-136</v>
      </c>
      <c r="HI215" s="86">
        <f t="shared" si="241"/>
        <v>3.2182371902736419E-218</v>
      </c>
      <c r="HJ215" s="86">
        <f t="shared" si="241"/>
        <v>1.9016985844684795E-287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2.6143331504760683E-243</v>
      </c>
      <c r="HP215" s="86">
        <f t="shared" si="226"/>
        <v>0</v>
      </c>
      <c r="HQ215" s="86">
        <f t="shared" si="226"/>
        <v>0</v>
      </c>
      <c r="HS215" s="86">
        <f t="shared" si="262"/>
        <v>4.823353472069827E-23</v>
      </c>
      <c r="HT215" s="86">
        <f t="shared" si="262"/>
        <v>2.7478076212155012E-21</v>
      </c>
      <c r="HU215" s="86">
        <f t="shared" si="262"/>
        <v>5.5233120621005106E-22</v>
      </c>
      <c r="HV215" s="86">
        <f t="shared" si="262"/>
        <v>4.1791203921593105E-24</v>
      </c>
      <c r="HW215" s="86">
        <f t="shared" si="262"/>
        <v>2.5268550723461623E-23</v>
      </c>
      <c r="HX215" s="86">
        <f t="shared" si="262"/>
        <v>1.9560455162144057E-24</v>
      </c>
      <c r="HY215" s="86">
        <f t="shared" si="262"/>
        <v>1.7306491818031447E-24</v>
      </c>
      <c r="HZ215" s="86">
        <f t="shared" si="262"/>
        <v>5.5397079959837882E-26</v>
      </c>
      <c r="IA215" s="86">
        <f t="shared" si="262"/>
        <v>2.3411680287601384E-26</v>
      </c>
      <c r="IB215" s="86">
        <f t="shared" si="262"/>
        <v>1.1676919524992143E-25</v>
      </c>
      <c r="IC215" s="86">
        <f t="shared" si="262"/>
        <v>5.6771168366331547E-25</v>
      </c>
      <c r="ID215" s="86">
        <f t="shared" si="262"/>
        <v>1.5204648916131227E-24</v>
      </c>
      <c r="IE215" s="86">
        <f t="shared" si="262"/>
        <v>2.9597228446719387E-23</v>
      </c>
      <c r="IF215" s="86">
        <f t="shared" si="262"/>
        <v>1.2898034203306563E-105</v>
      </c>
      <c r="IG215" s="86">
        <f t="shared" si="262"/>
        <v>3.0847121428876006E-87</v>
      </c>
      <c r="II215" s="86">
        <f t="shared" si="263"/>
        <v>7.5670415473802998E-4</v>
      </c>
      <c r="IJ215" s="86">
        <f t="shared" si="263"/>
        <v>8.9401152049771015E-4</v>
      </c>
      <c r="IK215" s="86">
        <f t="shared" si="263"/>
        <v>9.7775497836722746E-4</v>
      </c>
      <c r="IL215" s="86">
        <f t="shared" si="263"/>
        <v>2.5348231389333865E-4</v>
      </c>
      <c r="IM215" s="86">
        <f t="shared" si="263"/>
        <v>5.2931816603173608E-4</v>
      </c>
      <c r="IN215" s="86">
        <f t="shared" si="263"/>
        <v>9.4614061957891914E-5</v>
      </c>
      <c r="IO215" s="86">
        <f t="shared" si="263"/>
        <v>1.7558683312653576E-4</v>
      </c>
      <c r="IP215" s="86">
        <f t="shared" si="263"/>
        <v>7.0728832215523346E-5</v>
      </c>
      <c r="IQ215" s="86">
        <f t="shared" si="263"/>
        <v>5.8005688456813298E-5</v>
      </c>
      <c r="IR215" s="86">
        <f t="shared" si="263"/>
        <v>9.9816931036553051E-5</v>
      </c>
      <c r="IS215" s="86">
        <f t="shared" si="263"/>
        <v>1.4464648773565792E-4</v>
      </c>
      <c r="IT215" s="86">
        <f t="shared" si="263"/>
        <v>3.1381973332679958E-4</v>
      </c>
      <c r="IU215" s="86">
        <f t="shared" si="263"/>
        <v>7.4339108846673192E-4</v>
      </c>
      <c r="IV215" s="86">
        <f t="shared" si="263"/>
        <v>7.8855503000720049E-13</v>
      </c>
      <c r="IW215" s="86">
        <f t="shared" si="263"/>
        <v>1.5188879141992114E-22</v>
      </c>
      <c r="IY215" s="86">
        <f t="shared" si="264"/>
        <v>7.5670415473802998E-4</v>
      </c>
      <c r="IZ215" s="86">
        <f t="shared" si="264"/>
        <v>8.9401152049771015E-4</v>
      </c>
      <c r="JA215" s="86">
        <f t="shared" si="264"/>
        <v>9.7775497836722746E-4</v>
      </c>
      <c r="JB215" s="86">
        <f t="shared" si="264"/>
        <v>2.5348231389333865E-4</v>
      </c>
      <c r="JC215" s="86">
        <f t="shared" si="264"/>
        <v>5.2931816603173608E-4</v>
      </c>
      <c r="JD215" s="86">
        <f t="shared" si="264"/>
        <v>9.4614061957891914E-5</v>
      </c>
      <c r="JE215" s="86">
        <f t="shared" si="264"/>
        <v>1.7558683312653576E-4</v>
      </c>
      <c r="JF215" s="86">
        <f t="shared" si="264"/>
        <v>7.0728832215523346E-5</v>
      </c>
      <c r="JG215" s="86">
        <f t="shared" si="264"/>
        <v>5.8005688456813298E-5</v>
      </c>
      <c r="JH215" s="86">
        <f t="shared" si="264"/>
        <v>9.9816931036553051E-5</v>
      </c>
      <c r="JI215" s="86">
        <f t="shared" si="264"/>
        <v>1.4464648773565792E-4</v>
      </c>
      <c r="JJ215" s="86">
        <f t="shared" si="264"/>
        <v>3.1381973332679958E-4</v>
      </c>
      <c r="JK215" s="86">
        <f t="shared" si="264"/>
        <v>7.4339108846673192E-4</v>
      </c>
      <c r="JL215" s="86">
        <f t="shared" si="264"/>
        <v>7.8855503000720049E-13</v>
      </c>
      <c r="JM215" s="86">
        <f t="shared" si="264"/>
        <v>1.5188879141992114E-22</v>
      </c>
    </row>
    <row r="216" spans="2:273" x14ac:dyDescent="0.25">
      <c r="B216" s="2">
        <v>189</v>
      </c>
      <c r="C216" s="37">
        <v>45.414999999999999</v>
      </c>
      <c r="D216" s="37">
        <v>46</v>
      </c>
      <c r="E216" s="37">
        <v>44.195999999999998</v>
      </c>
      <c r="F216" s="37">
        <v>48.338999999999999</v>
      </c>
      <c r="G216" s="37">
        <v>49.792999999999999</v>
      </c>
      <c r="H216" s="37">
        <v>53.133000000000003</v>
      </c>
      <c r="I216" s="37">
        <v>52.807000000000002</v>
      </c>
      <c r="J216" s="37">
        <v>63.789000000000001</v>
      </c>
      <c r="K216" s="37">
        <v>45.320999999999998</v>
      </c>
      <c r="L216" s="37">
        <v>43.085000000000001</v>
      </c>
      <c r="M216" s="37">
        <v>44.136000000000003</v>
      </c>
      <c r="N216" s="37">
        <v>44.05</v>
      </c>
      <c r="O216" s="37">
        <v>51.051000000000002</v>
      </c>
      <c r="P216" s="37">
        <v>48.79</v>
      </c>
      <c r="Q216" s="37">
        <v>48.279000000000003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49.000139484829589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-0.72113948482958534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49.000139484829589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48.279000000000003</v>
      </c>
      <c r="DK216" s="2">
        <f t="shared" si="268"/>
        <v>96.448146514935985</v>
      </c>
      <c r="DL216" s="2">
        <f t="shared" si="268"/>
        <v>96.116651867512303</v>
      </c>
      <c r="DM216" s="2">
        <f t="shared" si="268"/>
        <v>97.990672473867576</v>
      </c>
      <c r="DN216" s="2">
        <f t="shared" si="268"/>
        <v>108.35865418302626</v>
      </c>
      <c r="DO216" s="2">
        <f t="shared" si="268"/>
        <v>93.152869512195124</v>
      </c>
      <c r="DP216" s="2">
        <f t="shared" si="268"/>
        <v>94.338153095684788</v>
      </c>
      <c r="DQ216" s="2">
        <f t="shared" si="268"/>
        <v>113.19629446693656</v>
      </c>
      <c r="DR216" s="2">
        <f t="shared" si="268"/>
        <v>113.78890422000946</v>
      </c>
      <c r="DS216" s="2">
        <f t="shared" si="268"/>
        <v>99.640435854341746</v>
      </c>
      <c r="DT216" s="2">
        <f t="shared" si="268"/>
        <v>91.653742857142859</v>
      </c>
      <c r="DU216" s="2">
        <f t="shared" si="268"/>
        <v>71.045184447605507</v>
      </c>
      <c r="DV216" s="2">
        <f t="shared" si="268"/>
        <v>99.840221194879092</v>
      </c>
      <c r="DW216" s="2">
        <f t="shared" si="268"/>
        <v>91.709400153189662</v>
      </c>
      <c r="DX216" s="2">
        <f t="shared" si="268"/>
        <v>97.707968627450953</v>
      </c>
      <c r="DY216" s="2">
        <f t="shared" si="268"/>
        <v>72.362222580645152</v>
      </c>
      <c r="EA216" s="2">
        <f t="shared" si="240"/>
        <v>41.723946084125231</v>
      </c>
      <c r="EB216" s="2">
        <f t="shared" si="240"/>
        <v>43.559711904761912</v>
      </c>
      <c r="EC216" s="2">
        <f t="shared" si="240"/>
        <v>42.943936488229994</v>
      </c>
      <c r="ED216" s="2">
        <f t="shared" si="240"/>
        <v>47.0507544311956</v>
      </c>
      <c r="EE216" s="2">
        <f t="shared" si="240"/>
        <v>50.332844300738273</v>
      </c>
      <c r="EF216" s="2">
        <f t="shared" si="239"/>
        <v>46.338352941176488</v>
      </c>
      <c r="EG216" s="2">
        <f t="shared" si="239"/>
        <v>51.298674129821272</v>
      </c>
      <c r="EH216" s="2">
        <f t="shared" si="239"/>
        <v>61.988751499000642</v>
      </c>
      <c r="EI216" s="2">
        <f t="shared" si="239"/>
        <v>42.102107584338839</v>
      </c>
      <c r="EJ216" s="2">
        <f t="shared" si="239"/>
        <v>42.399640034005266</v>
      </c>
      <c r="EK216" s="2">
        <f t="shared" si="239"/>
        <v>48.521419304537659</v>
      </c>
      <c r="EL216" s="2">
        <f t="shared" si="254"/>
        <v>45.198977214178718</v>
      </c>
      <c r="EM216" s="2">
        <f t="shared" si="255"/>
        <v>47.997660000000003</v>
      </c>
      <c r="EN216" s="2">
        <f t="shared" si="256"/>
        <v>45.710228866279685</v>
      </c>
      <c r="EO216" s="2">
        <f t="shared" si="257"/>
        <v>51.343578366525279</v>
      </c>
      <c r="EQ216" s="2">
        <f t="shared" si="269"/>
        <v>44.142437729887178</v>
      </c>
      <c r="ER216" s="2">
        <f t="shared" si="269"/>
        <v>45.635787266514811</v>
      </c>
      <c r="ES216" s="2">
        <f t="shared" si="269"/>
        <v>43.592332761578035</v>
      </c>
      <c r="ET216" s="2">
        <f t="shared" si="269"/>
        <v>47.289776359025922</v>
      </c>
      <c r="EU216" s="2">
        <f t="shared" si="269"/>
        <v>49.923134593696453</v>
      </c>
      <c r="EV216" s="2">
        <f t="shared" si="269"/>
        <v>51.220494935932194</v>
      </c>
      <c r="EW216" s="2">
        <f t="shared" si="269"/>
        <v>52.052459930271922</v>
      </c>
      <c r="EX216" s="2">
        <f t="shared" si="269"/>
        <v>62.479662057050007</v>
      </c>
      <c r="EY216" s="2">
        <f t="shared" si="269"/>
        <v>43.718177484994378</v>
      </c>
      <c r="EZ216" s="2">
        <f t="shared" si="269"/>
        <v>42.265803157186966</v>
      </c>
      <c r="FA216" s="2">
        <f t="shared" si="269"/>
        <v>43.684972128674033</v>
      </c>
      <c r="FB216" s="2">
        <f t="shared" si="269"/>
        <v>44.476763146237928</v>
      </c>
      <c r="FC216" s="2">
        <f t="shared" si="269"/>
        <v>51.56262212921456</v>
      </c>
      <c r="FD216" s="2">
        <f t="shared" si="269"/>
        <v>47.293679694583112</v>
      </c>
      <c r="FE216" s="2">
        <f t="shared" si="269"/>
        <v>48.861941805486687</v>
      </c>
      <c r="FG216" s="2">
        <f t="shared" si="270"/>
        <v>0.9999980372429178</v>
      </c>
      <c r="FH216" s="2">
        <f t="shared" si="270"/>
        <v>0.99999835599111131</v>
      </c>
      <c r="FI216" s="2">
        <f t="shared" si="270"/>
        <v>0.99999818714221977</v>
      </c>
      <c r="FJ216" s="2">
        <f t="shared" si="270"/>
        <v>0.99999820903952208</v>
      </c>
      <c r="FK216" s="2">
        <f t="shared" si="270"/>
        <v>0.99999799004864709</v>
      </c>
      <c r="FL216" s="2">
        <f t="shared" si="270"/>
        <v>0.99999822628742507</v>
      </c>
      <c r="FM216" s="2">
        <f t="shared" si="270"/>
        <v>0.99999799790127042</v>
      </c>
      <c r="FN216" s="2">
        <f t="shared" si="270"/>
        <v>0.99999790671977085</v>
      </c>
      <c r="FO216" s="2">
        <f t="shared" si="270"/>
        <v>0.99999788939359169</v>
      </c>
      <c r="FP216" s="2">
        <f t="shared" si="270"/>
        <v>0.99999793672743509</v>
      </c>
      <c r="FQ216" s="2">
        <f t="shared" si="270"/>
        <v>0.99999794449253143</v>
      </c>
      <c r="FR216" s="2">
        <f t="shared" si="270"/>
        <v>0.99999794552226429</v>
      </c>
      <c r="FS216" s="2">
        <f t="shared" si="270"/>
        <v>0.99999796961132748</v>
      </c>
      <c r="FT216" s="2">
        <f t="shared" si="270"/>
        <v>0.99999789186681898</v>
      </c>
      <c r="FU216" s="2">
        <f t="shared" si="270"/>
        <v>0.99999761830318612</v>
      </c>
      <c r="FW216" s="2">
        <f t="shared" si="260"/>
        <v>0.96203561874108001</v>
      </c>
      <c r="FX216" s="2">
        <f t="shared" si="260"/>
        <v>0.96461899201288914</v>
      </c>
      <c r="FY216" s="2">
        <f t="shared" si="260"/>
        <v>0.96134798879738526</v>
      </c>
      <c r="FZ216" s="2">
        <f t="shared" si="260"/>
        <v>0.96791781425171275</v>
      </c>
      <c r="GA216" s="2">
        <f t="shared" si="260"/>
        <v>0.96514572018440759</v>
      </c>
      <c r="GB216" s="2">
        <f t="shared" si="260"/>
        <v>0.97540265422580874</v>
      </c>
      <c r="GC216" s="2">
        <f t="shared" si="260"/>
        <v>0.97387330613003509</v>
      </c>
      <c r="GD216" s="2">
        <f t="shared" si="260"/>
        <v>0.97597377347845415</v>
      </c>
      <c r="GE216" s="2">
        <f t="shared" si="260"/>
        <v>0.9763601924232761</v>
      </c>
      <c r="GF216" s="2">
        <f t="shared" si="260"/>
        <v>0.97428072197399063</v>
      </c>
      <c r="GG216" s="2">
        <f t="shared" si="260"/>
        <v>0.97132957630242278</v>
      </c>
      <c r="GH216" s="2">
        <f t="shared" si="260"/>
        <v>0.96515719021437518</v>
      </c>
      <c r="GI216" s="2">
        <f t="shared" si="260"/>
        <v>0.961195437700885</v>
      </c>
      <c r="GJ216" s="2">
        <f t="shared" si="260"/>
        <v>0.95739179646291106</v>
      </c>
      <c r="GK216" s="2">
        <f t="shared" si="260"/>
        <v>0.94433205027930145</v>
      </c>
      <c r="GM216" s="86">
        <f t="shared" si="261"/>
        <v>3.4723962349878373E-253</v>
      </c>
      <c r="GN216" s="86">
        <f t="shared" si="261"/>
        <v>2.6038057601513116E-179</v>
      </c>
      <c r="GO216" s="86">
        <f t="shared" si="261"/>
        <v>1.6011417484090969E-277</v>
      </c>
      <c r="GP216" s="86">
        <f t="shared" si="261"/>
        <v>2.4407952591274969E-248</v>
      </c>
      <c r="GQ216" s="86">
        <f t="shared" si="261"/>
        <v>2.2373392421054231E-298</v>
      </c>
      <c r="GR216" s="86">
        <f t="shared" si="261"/>
        <v>2.2213910533336549E-171</v>
      </c>
      <c r="GS216" s="86">
        <f t="shared" si="261"/>
        <v>1.2879578264199041E-269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1.3744326856130459E-193</v>
      </c>
      <c r="HD216" s="86">
        <f t="shared" si="271"/>
        <v>8.0187520409567647E-98</v>
      </c>
      <c r="HE216" s="86">
        <f t="shared" si="271"/>
        <v>9.8689074680298808E-177</v>
      </c>
      <c r="HF216" s="86">
        <f t="shared" si="265"/>
        <v>2.2507405101939008E-120</v>
      </c>
      <c r="HG216" s="86">
        <f t="shared" si="265"/>
        <v>4.4709626502405551E-243</v>
      </c>
      <c r="HH216" s="86">
        <f t="shared" si="265"/>
        <v>6.1109330382658006E-139</v>
      </c>
      <c r="HI216" s="86">
        <f t="shared" si="241"/>
        <v>1.8592125746891266E-222</v>
      </c>
      <c r="HJ216" s="86">
        <f t="shared" si="241"/>
        <v>4.9179461100606216E-293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4.1232015379544644E-248</v>
      </c>
      <c r="HP216" s="86">
        <f t="shared" si="226"/>
        <v>0</v>
      </c>
      <c r="HQ216" s="86">
        <f t="shared" si="226"/>
        <v>0</v>
      </c>
      <c r="HS216" s="86">
        <f t="shared" si="262"/>
        <v>1.0477177024092824E-23</v>
      </c>
      <c r="HT216" s="86">
        <f t="shared" si="262"/>
        <v>6.6995962338409949E-22</v>
      </c>
      <c r="HU216" s="86">
        <f t="shared" si="262"/>
        <v>1.2741438427596477E-22</v>
      </c>
      <c r="HV216" s="86">
        <f t="shared" si="262"/>
        <v>8.3611995916089866E-25</v>
      </c>
      <c r="HW216" s="86">
        <f t="shared" si="262"/>
        <v>5.4305196830562087E-24</v>
      </c>
      <c r="HX216" s="86">
        <f t="shared" si="262"/>
        <v>3.9599814875983652E-25</v>
      </c>
      <c r="HY216" s="86">
        <f t="shared" si="262"/>
        <v>3.6242030601158051E-25</v>
      </c>
      <c r="HZ216" s="86">
        <f t="shared" si="262"/>
        <v>1.0452525967727416E-26</v>
      </c>
      <c r="IA216" s="86">
        <f t="shared" si="262"/>
        <v>4.3099915148378239E-27</v>
      </c>
      <c r="IB216" s="86">
        <f t="shared" si="262"/>
        <v>2.2329923316064495E-26</v>
      </c>
      <c r="IC216" s="86">
        <f t="shared" si="262"/>
        <v>1.095904412414302E-25</v>
      </c>
      <c r="ID216" s="86">
        <f t="shared" si="262"/>
        <v>2.9426208401597143E-25</v>
      </c>
      <c r="IE216" s="86">
        <f t="shared" si="262"/>
        <v>6.2961767643601142E-24</v>
      </c>
      <c r="IF216" s="86">
        <f t="shared" si="262"/>
        <v>5.5180142744876956E-109</v>
      </c>
      <c r="IG216" s="86">
        <f t="shared" si="262"/>
        <v>4.2015129438417715E-90</v>
      </c>
      <c r="II216" s="86">
        <f t="shared" si="263"/>
        <v>5.2639759296354346E-4</v>
      </c>
      <c r="IJ216" s="86">
        <f t="shared" si="263"/>
        <v>6.3285156240809517E-4</v>
      </c>
      <c r="IK216" s="86">
        <f t="shared" si="263"/>
        <v>6.8848577624423758E-4</v>
      </c>
      <c r="IL216" s="86">
        <f t="shared" si="263"/>
        <v>1.6965764079699967E-4</v>
      </c>
      <c r="IM216" s="86">
        <f t="shared" si="263"/>
        <v>3.6481200986253581E-4</v>
      </c>
      <c r="IN216" s="86">
        <f t="shared" si="263"/>
        <v>6.2223346979239683E-5</v>
      </c>
      <c r="IO216" s="86">
        <f t="shared" si="263"/>
        <v>1.1822876189641786E-4</v>
      </c>
      <c r="IP216" s="86">
        <f t="shared" si="263"/>
        <v>4.5985687285876351E-5</v>
      </c>
      <c r="IQ216" s="86">
        <f t="shared" si="263"/>
        <v>3.7424145269720352E-5</v>
      </c>
      <c r="IR216" s="86">
        <f t="shared" si="263"/>
        <v>6.5461525296445138E-5</v>
      </c>
      <c r="IS216" s="86">
        <f t="shared" si="263"/>
        <v>9.5359659960766747E-5</v>
      </c>
      <c r="IT216" s="86">
        <f t="shared" si="263"/>
        <v>2.1023052833735187E-4</v>
      </c>
      <c r="IU216" s="86">
        <f t="shared" si="263"/>
        <v>5.1523688852824715E-4</v>
      </c>
      <c r="IV216" s="86">
        <f t="shared" si="263"/>
        <v>1.5641574988353401E-13</v>
      </c>
      <c r="IW216" s="86">
        <f t="shared" si="263"/>
        <v>5.6245656637901739E-24</v>
      </c>
      <c r="IY216" s="86">
        <f t="shared" si="264"/>
        <v>5.2639759296354346E-4</v>
      </c>
      <c r="IZ216" s="86">
        <f t="shared" si="264"/>
        <v>6.3285156240809517E-4</v>
      </c>
      <c r="JA216" s="86">
        <f t="shared" si="264"/>
        <v>6.8848577624423758E-4</v>
      </c>
      <c r="JB216" s="86">
        <f t="shared" si="264"/>
        <v>1.6965764079699967E-4</v>
      </c>
      <c r="JC216" s="86">
        <f t="shared" si="264"/>
        <v>3.6481200986253581E-4</v>
      </c>
      <c r="JD216" s="86">
        <f t="shared" si="264"/>
        <v>6.2223346979239683E-5</v>
      </c>
      <c r="JE216" s="86">
        <f t="shared" si="264"/>
        <v>1.1822876189641786E-4</v>
      </c>
      <c r="JF216" s="86">
        <f t="shared" si="264"/>
        <v>4.5985687285876351E-5</v>
      </c>
      <c r="JG216" s="86">
        <f t="shared" si="264"/>
        <v>3.7424145269720352E-5</v>
      </c>
      <c r="JH216" s="86">
        <f t="shared" si="264"/>
        <v>6.5461525296445138E-5</v>
      </c>
      <c r="JI216" s="86">
        <f t="shared" si="264"/>
        <v>9.5359659960766747E-5</v>
      </c>
      <c r="JJ216" s="86">
        <f t="shared" si="264"/>
        <v>2.1023052833735187E-4</v>
      </c>
      <c r="JK216" s="86">
        <f t="shared" si="264"/>
        <v>5.1523688852824715E-4</v>
      </c>
      <c r="JL216" s="86">
        <f t="shared" si="264"/>
        <v>1.5641574988353401E-13</v>
      </c>
      <c r="JM216" s="86">
        <f t="shared" si="264"/>
        <v>5.6245656637901739E-24</v>
      </c>
    </row>
    <row r="217" spans="2:273" x14ac:dyDescent="0.25">
      <c r="B217" s="2">
        <v>190</v>
      </c>
      <c r="C217" s="37">
        <v>45.523000000000003</v>
      </c>
      <c r="D217" s="37">
        <v>46.526000000000003</v>
      </c>
      <c r="E217" s="37">
        <v>45.695999999999998</v>
      </c>
      <c r="F217" s="37">
        <v>48.136000000000003</v>
      </c>
      <c r="G217" s="37">
        <v>49.655000000000001</v>
      </c>
      <c r="H217" s="37">
        <v>52.567</v>
      </c>
      <c r="I217" s="37">
        <v>54.052999999999997</v>
      </c>
      <c r="J217" s="37">
        <v>65</v>
      </c>
      <c r="K217" s="37">
        <v>45.054000000000002</v>
      </c>
      <c r="L217" s="37">
        <v>43.085000000000001</v>
      </c>
      <c r="M217" s="37">
        <v>44.948999999999998</v>
      </c>
      <c r="N217" s="37">
        <v>44.917000000000002</v>
      </c>
      <c r="O217" s="37">
        <v>50.101999999999997</v>
      </c>
      <c r="P217" s="37">
        <v>49.597000000000001</v>
      </c>
      <c r="Q217" s="37">
        <v>48.738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48.836568037457099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-9.8568037457098967E-2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48.836568037457099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48.738</v>
      </c>
      <c r="DK217" s="2">
        <f t="shared" si="268"/>
        <v>96.615343691870009</v>
      </c>
      <c r="DL217" s="2">
        <f t="shared" si="268"/>
        <v>96.26894707540518</v>
      </c>
      <c r="DM217" s="2">
        <f t="shared" si="268"/>
        <v>98.152602787456431</v>
      </c>
      <c r="DN217" s="2">
        <f t="shared" si="268"/>
        <v>108.54623195409241</v>
      </c>
      <c r="DO217" s="2">
        <f t="shared" si="268"/>
        <v>93.230165478424027</v>
      </c>
      <c r="DP217" s="2">
        <f t="shared" si="268"/>
        <v>94.42005159474671</v>
      </c>
      <c r="DQ217" s="2">
        <f t="shared" si="268"/>
        <v>113.42480134952766</v>
      </c>
      <c r="DR217" s="2">
        <f t="shared" si="268"/>
        <v>113.96465433854905</v>
      </c>
      <c r="DS217" s="2">
        <f t="shared" si="268"/>
        <v>99.791696078431372</v>
      </c>
      <c r="DT217" s="2">
        <f t="shared" si="268"/>
        <v>91.74241428571429</v>
      </c>
      <c r="DU217" s="2">
        <f t="shared" si="268"/>
        <v>70.996671408250364</v>
      </c>
      <c r="DV217" s="2">
        <f t="shared" si="268"/>
        <v>99.969630156472277</v>
      </c>
      <c r="DW217" s="2">
        <f t="shared" si="268"/>
        <v>91.788126600284528</v>
      </c>
      <c r="DX217" s="2">
        <f t="shared" si="268"/>
        <v>97.851964145658229</v>
      </c>
      <c r="DY217" s="2">
        <f t="shared" si="268"/>
        <v>72.351858064516122</v>
      </c>
      <c r="EA217" s="2">
        <f t="shared" si="240"/>
        <v>41.559042410163073</v>
      </c>
      <c r="EB217" s="2">
        <f t="shared" si="240"/>
        <v>43.407472619047624</v>
      </c>
      <c r="EC217" s="2">
        <f t="shared" si="240"/>
        <v>42.783515360646561</v>
      </c>
      <c r="ED217" s="2">
        <f t="shared" si="240"/>
        <v>46.905260151466308</v>
      </c>
      <c r="EE217" s="2">
        <f t="shared" si="240"/>
        <v>50.200928766125557</v>
      </c>
      <c r="EF217" s="2">
        <f t="shared" si="239"/>
        <v>46.152323529411781</v>
      </c>
      <c r="EG217" s="2">
        <f t="shared" si="239"/>
        <v>51.18177475697712</v>
      </c>
      <c r="EH217" s="2">
        <f t="shared" si="239"/>
        <v>61.888103042416148</v>
      </c>
      <c r="EI217" s="2">
        <f t="shared" si="239"/>
        <v>41.920086628909139</v>
      </c>
      <c r="EJ217" s="2">
        <f t="shared" si="239"/>
        <v>42.192512038731422</v>
      </c>
      <c r="EK217" s="2">
        <f t="shared" si="239"/>
        <v>48.388131724621864</v>
      </c>
      <c r="EL217" s="2">
        <f t="shared" si="254"/>
        <v>45.012524972541172</v>
      </c>
      <c r="EM217" s="2">
        <f t="shared" si="255"/>
        <v>47.84319428571429</v>
      </c>
      <c r="EN217" s="2">
        <f t="shared" si="256"/>
        <v>45.538713605060032</v>
      </c>
      <c r="EO217" s="2">
        <f t="shared" si="257"/>
        <v>51.21879236465599</v>
      </c>
      <c r="EQ217" s="2">
        <f t="shared" si="269"/>
        <v>44.007433876422517</v>
      </c>
      <c r="ER217" s="2">
        <f t="shared" si="269"/>
        <v>45.508757699316632</v>
      </c>
      <c r="ES217" s="2">
        <f t="shared" si="269"/>
        <v>43.439932314625253</v>
      </c>
      <c r="ET217" s="2">
        <f t="shared" si="269"/>
        <v>47.147239260581877</v>
      </c>
      <c r="EU217" s="2">
        <f t="shared" si="269"/>
        <v>49.786257578105491</v>
      </c>
      <c r="EV217" s="2">
        <f t="shared" si="269"/>
        <v>51.092346339554851</v>
      </c>
      <c r="EW217" s="2">
        <f t="shared" si="269"/>
        <v>51.94437046184391</v>
      </c>
      <c r="EX217" s="2">
        <f t="shared" si="269"/>
        <v>62.384708288017265</v>
      </c>
      <c r="EY217" s="2">
        <f t="shared" si="269"/>
        <v>43.554752305256898</v>
      </c>
      <c r="EZ217" s="2">
        <f t="shared" si="269"/>
        <v>42.057126328229273</v>
      </c>
      <c r="FA217" s="2">
        <f t="shared" si="269"/>
        <v>43.495562298267849</v>
      </c>
      <c r="FB217" s="2">
        <f t="shared" si="269"/>
        <v>44.281597463240573</v>
      </c>
      <c r="FC217" s="2">
        <f t="shared" si="269"/>
        <v>51.452418608850849</v>
      </c>
      <c r="FD217" s="2">
        <f t="shared" si="269"/>
        <v>47.142251982519966</v>
      </c>
      <c r="FE217" s="2">
        <f t="shared" si="269"/>
        <v>48.708445023309849</v>
      </c>
      <c r="FG217" s="2">
        <f t="shared" si="270"/>
        <v>0.99999820994395683</v>
      </c>
      <c r="FH217" s="2">
        <f t="shared" si="270"/>
        <v>0.9999985006458566</v>
      </c>
      <c r="FI217" s="2">
        <f t="shared" si="270"/>
        <v>0.9999983466537905</v>
      </c>
      <c r="FJ217" s="2">
        <f t="shared" si="270"/>
        <v>0.99999836662437391</v>
      </c>
      <c r="FK217" s="2">
        <f t="shared" si="270"/>
        <v>0.9999981669022554</v>
      </c>
      <c r="FL217" s="2">
        <f t="shared" si="270"/>
        <v>0.99999838235465333</v>
      </c>
      <c r="FM217" s="2">
        <f t="shared" si="270"/>
        <v>0.99999817406393543</v>
      </c>
      <c r="FN217" s="2">
        <f t="shared" si="270"/>
        <v>0.9999980909053896</v>
      </c>
      <c r="FO217" s="2">
        <f t="shared" si="270"/>
        <v>0.99999807510372052</v>
      </c>
      <c r="FP217" s="2">
        <f t="shared" si="270"/>
        <v>0.99999811827271468</v>
      </c>
      <c r="FQ217" s="2">
        <f t="shared" si="270"/>
        <v>0.99999812535456922</v>
      </c>
      <c r="FR217" s="2">
        <f t="shared" si="270"/>
        <v>0.99999812629369711</v>
      </c>
      <c r="FS217" s="2">
        <f t="shared" si="270"/>
        <v>0.99999814826319178</v>
      </c>
      <c r="FT217" s="2">
        <f t="shared" si="270"/>
        <v>0.99999807735933144</v>
      </c>
      <c r="FU217" s="2">
        <f t="shared" si="270"/>
        <v>0.99999782786623448</v>
      </c>
      <c r="FW217" s="2">
        <f t="shared" si="260"/>
        <v>0.96526002549419043</v>
      </c>
      <c r="FX217" s="2">
        <f t="shared" si="260"/>
        <v>0.96763136896020951</v>
      </c>
      <c r="FY217" s="2">
        <f t="shared" si="260"/>
        <v>0.96462865034491818</v>
      </c>
      <c r="FZ217" s="2">
        <f t="shared" si="260"/>
        <v>0.97065786939885568</v>
      </c>
      <c r="GA217" s="2">
        <f t="shared" si="260"/>
        <v>0.96811473331179521</v>
      </c>
      <c r="GB217" s="2">
        <f t="shared" si="260"/>
        <v>0.97751829688880854</v>
      </c>
      <c r="GC217" s="2">
        <f t="shared" si="260"/>
        <v>0.97611726879855976</v>
      </c>
      <c r="GD217" s="2">
        <f t="shared" si="260"/>
        <v>0.97804139945884072</v>
      </c>
      <c r="GE217" s="2">
        <f t="shared" si="260"/>
        <v>0.97839530046303125</v>
      </c>
      <c r="GF217" s="2">
        <f t="shared" si="260"/>
        <v>0.97649053733006363</v>
      </c>
      <c r="GG217" s="2">
        <f t="shared" si="260"/>
        <v>0.97378613345119602</v>
      </c>
      <c r="GH217" s="2">
        <f t="shared" si="260"/>
        <v>0.96812525855145626</v>
      </c>
      <c r="GI217" s="2">
        <f t="shared" si="260"/>
        <v>0.96448856901627533</v>
      </c>
      <c r="GJ217" s="2">
        <f t="shared" si="260"/>
        <v>0.96099462302753391</v>
      </c>
      <c r="GK217" s="2">
        <f t="shared" si="260"/>
        <v>0.94898032308429769</v>
      </c>
      <c r="GM217" s="86">
        <f t="shared" si="261"/>
        <v>3.2089957358759746E-257</v>
      </c>
      <c r="GN217" s="86">
        <f t="shared" si="261"/>
        <v>3.4833791471681127E-182</v>
      </c>
      <c r="GO217" s="86">
        <f t="shared" si="261"/>
        <v>5.675515412270538E-282</v>
      </c>
      <c r="GP217" s="86">
        <f t="shared" si="261"/>
        <v>2.4718670290571093E-252</v>
      </c>
      <c r="GQ217" s="86">
        <f t="shared" si="261"/>
        <v>3.5712049903191077E-303</v>
      </c>
      <c r="GR217" s="86">
        <f t="shared" si="261"/>
        <v>4.2412287508562785E-174</v>
      </c>
      <c r="GS217" s="86">
        <f t="shared" si="261"/>
        <v>6.3807107944526511E-274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2.3537960270992537E-197</v>
      </c>
      <c r="HD217" s="86">
        <f t="shared" si="271"/>
        <v>1.0074879564791155E-99</v>
      </c>
      <c r="HE217" s="86">
        <f t="shared" si="271"/>
        <v>3.4976211167222335E-180</v>
      </c>
      <c r="HF217" s="86">
        <f t="shared" si="265"/>
        <v>1.0480514294392456E-122</v>
      </c>
      <c r="HG217" s="86">
        <f t="shared" si="265"/>
        <v>8.2828026015122531E-248</v>
      </c>
      <c r="HH217" s="86">
        <f t="shared" si="265"/>
        <v>1.320005206962526E-141</v>
      </c>
      <c r="HI217" s="86">
        <f t="shared" si="241"/>
        <v>9.7715561710163122E-227</v>
      </c>
      <c r="HJ217" s="86">
        <f t="shared" si="241"/>
        <v>1.1228461010695902E-298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5.8324870589538685E-253</v>
      </c>
      <c r="HP217" s="86">
        <f t="shared" si="226"/>
        <v>0</v>
      </c>
      <c r="HQ217" s="86">
        <f t="shared" si="226"/>
        <v>0</v>
      </c>
      <c r="HS217" s="86">
        <f t="shared" si="262"/>
        <v>2.2244790248717838E-24</v>
      </c>
      <c r="HT217" s="86">
        <f t="shared" si="262"/>
        <v>1.5992315261247406E-22</v>
      </c>
      <c r="HU217" s="86">
        <f t="shared" si="262"/>
        <v>2.8749610694432981E-23</v>
      </c>
      <c r="HV217" s="86">
        <f t="shared" si="262"/>
        <v>1.6328695841832418E-25</v>
      </c>
      <c r="HW217" s="86">
        <f t="shared" si="262"/>
        <v>1.1407166331369001E-24</v>
      </c>
      <c r="HX217" s="86">
        <f t="shared" si="262"/>
        <v>7.8307350017003092E-26</v>
      </c>
      <c r="HY217" s="86">
        <f t="shared" si="262"/>
        <v>7.4209181408614351E-26</v>
      </c>
      <c r="HZ217" s="86">
        <f t="shared" si="262"/>
        <v>1.9253844569572566E-27</v>
      </c>
      <c r="IA217" s="86">
        <f t="shared" si="262"/>
        <v>7.7433740115679127E-28</v>
      </c>
      <c r="IB217" s="86">
        <f t="shared" si="262"/>
        <v>4.1690876011004422E-27</v>
      </c>
      <c r="IC217" s="86">
        <f t="shared" si="262"/>
        <v>2.064614774185858E-26</v>
      </c>
      <c r="ID217" s="86">
        <f t="shared" si="262"/>
        <v>5.5559409460130405E-26</v>
      </c>
      <c r="IE217" s="86">
        <f t="shared" si="262"/>
        <v>1.3086280852976007E-24</v>
      </c>
      <c r="IF217" s="86">
        <f t="shared" si="262"/>
        <v>2.0863926560513644E-112</v>
      </c>
      <c r="IG217" s="86">
        <f t="shared" si="262"/>
        <v>5.1344699295412897E-93</v>
      </c>
      <c r="II217" s="86">
        <f t="shared" si="263"/>
        <v>3.6283414207417293E-4</v>
      </c>
      <c r="IJ217" s="86">
        <f t="shared" si="263"/>
        <v>4.4417652854124892E-4</v>
      </c>
      <c r="IK217" s="86">
        <f t="shared" si="263"/>
        <v>4.8050192111899134E-4</v>
      </c>
      <c r="IL217" s="86">
        <f t="shared" si="263"/>
        <v>1.1244516698722241E-4</v>
      </c>
      <c r="IM217" s="86">
        <f t="shared" si="263"/>
        <v>2.4912270643164208E-4</v>
      </c>
      <c r="IN217" s="86">
        <f t="shared" si="263"/>
        <v>4.0531522807676568E-5</v>
      </c>
      <c r="IO217" s="86">
        <f t="shared" si="263"/>
        <v>7.8884222714027124E-5</v>
      </c>
      <c r="IP217" s="86">
        <f t="shared" si="263"/>
        <v>2.9606864056312886E-5</v>
      </c>
      <c r="IQ217" s="86">
        <f t="shared" si="263"/>
        <v>2.3906262273252586E-5</v>
      </c>
      <c r="IR217" s="86">
        <f t="shared" si="263"/>
        <v>4.2513909580044433E-5</v>
      </c>
      <c r="IS217" s="86">
        <f t="shared" si="263"/>
        <v>6.2247285367264394E-5</v>
      </c>
      <c r="IT217" s="86">
        <f t="shared" si="263"/>
        <v>1.3943247655534281E-4</v>
      </c>
      <c r="IU217" s="86">
        <f t="shared" si="263"/>
        <v>3.5377905962089717E-4</v>
      </c>
      <c r="IV217" s="86">
        <f t="shared" si="263"/>
        <v>2.9603786147357218E-14</v>
      </c>
      <c r="IW217" s="86">
        <f t="shared" si="263"/>
        <v>1.8716036346301048E-25</v>
      </c>
      <c r="IY217" s="86">
        <f t="shared" si="264"/>
        <v>3.6283414207417293E-4</v>
      </c>
      <c r="IZ217" s="86">
        <f t="shared" si="264"/>
        <v>4.4417652854124892E-4</v>
      </c>
      <c r="JA217" s="86">
        <f t="shared" si="264"/>
        <v>4.8050192111899134E-4</v>
      </c>
      <c r="JB217" s="86">
        <f t="shared" si="264"/>
        <v>1.1244516698722241E-4</v>
      </c>
      <c r="JC217" s="86">
        <f t="shared" si="264"/>
        <v>2.4912270643164208E-4</v>
      </c>
      <c r="JD217" s="86">
        <f t="shared" si="264"/>
        <v>4.0531522807676568E-5</v>
      </c>
      <c r="JE217" s="86">
        <f t="shared" si="264"/>
        <v>7.8884222714027124E-5</v>
      </c>
      <c r="JF217" s="86">
        <f t="shared" si="264"/>
        <v>2.9606864056312886E-5</v>
      </c>
      <c r="JG217" s="86">
        <f t="shared" si="264"/>
        <v>2.3906262273252586E-5</v>
      </c>
      <c r="JH217" s="86">
        <f t="shared" si="264"/>
        <v>4.2513909580044433E-5</v>
      </c>
      <c r="JI217" s="86">
        <f t="shared" si="264"/>
        <v>6.2247285367264394E-5</v>
      </c>
      <c r="JJ217" s="86">
        <f t="shared" si="264"/>
        <v>1.3943247655534281E-4</v>
      </c>
      <c r="JK217" s="86">
        <f t="shared" si="264"/>
        <v>3.5377905962089717E-4</v>
      </c>
      <c r="JL217" s="86">
        <f t="shared" si="264"/>
        <v>2.9603786147357218E-14</v>
      </c>
      <c r="JM217" s="86">
        <f t="shared" si="264"/>
        <v>1.8716036346301048E-25</v>
      </c>
    </row>
    <row r="218" spans="2:273" x14ac:dyDescent="0.25">
      <c r="B218" s="2">
        <v>191</v>
      </c>
      <c r="C218" s="37">
        <v>44.569000000000003</v>
      </c>
      <c r="D218" s="37">
        <v>46.456000000000003</v>
      </c>
      <c r="E218" s="37">
        <v>45.161000000000001</v>
      </c>
      <c r="F218" s="37">
        <v>48.457999999999998</v>
      </c>
      <c r="G218" s="37">
        <v>50.5</v>
      </c>
      <c r="H218" s="37">
        <v>52.767000000000003</v>
      </c>
      <c r="I218" s="37">
        <v>52.753999999999998</v>
      </c>
      <c r="J218" s="37">
        <v>63.911999999999999</v>
      </c>
      <c r="K218" s="37">
        <v>44.731999999999999</v>
      </c>
      <c r="L218" s="37">
        <v>43.847000000000001</v>
      </c>
      <c r="M218" s="37">
        <v>44.796999999999997</v>
      </c>
      <c r="N218" s="37">
        <v>44.05</v>
      </c>
      <c r="O218" s="37">
        <v>50.966000000000001</v>
      </c>
      <c r="P218" s="37">
        <v>49.387</v>
      </c>
      <c r="Q218" s="37">
        <v>48.41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48.673666731946625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-0.26366673194662837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48.673666731946625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48.41</v>
      </c>
      <c r="DK218" s="2">
        <f t="shared" si="268"/>
        <v>96.782540868804034</v>
      </c>
      <c r="DL218" s="2">
        <f t="shared" si="268"/>
        <v>96.421242283298071</v>
      </c>
      <c r="DM218" s="2">
        <f t="shared" si="268"/>
        <v>98.314533101045271</v>
      </c>
      <c r="DN218" s="2">
        <f t="shared" si="268"/>
        <v>108.73380972515855</v>
      </c>
      <c r="DO218" s="2">
        <f t="shared" si="268"/>
        <v>93.307461444652915</v>
      </c>
      <c r="DP218" s="2">
        <f t="shared" si="268"/>
        <v>94.501950093808617</v>
      </c>
      <c r="DQ218" s="2">
        <f t="shared" si="268"/>
        <v>113.65330823211875</v>
      </c>
      <c r="DR218" s="2">
        <f t="shared" si="268"/>
        <v>114.14040445708864</v>
      </c>
      <c r="DS218" s="2">
        <f t="shared" si="268"/>
        <v>99.942956302521011</v>
      </c>
      <c r="DT218" s="2">
        <f t="shared" si="268"/>
        <v>91.83108571428572</v>
      </c>
      <c r="DU218" s="2">
        <f t="shared" si="268"/>
        <v>70.948158368895207</v>
      </c>
      <c r="DV218" s="2">
        <f t="shared" si="268"/>
        <v>100.09903911806543</v>
      </c>
      <c r="DW218" s="2">
        <f t="shared" si="268"/>
        <v>91.866853047379408</v>
      </c>
      <c r="DX218" s="2">
        <f t="shared" si="268"/>
        <v>97.99595966386552</v>
      </c>
      <c r="DY218" s="2">
        <f t="shared" si="268"/>
        <v>72.341493548387092</v>
      </c>
      <c r="EA218" s="2">
        <f t="shared" si="240"/>
        <v>41.394138736200915</v>
      </c>
      <c r="EB218" s="2">
        <f t="shared" si="240"/>
        <v>43.255233333333337</v>
      </c>
      <c r="EC218" s="2">
        <f t="shared" si="240"/>
        <v>42.623094233063128</v>
      </c>
      <c r="ED218" s="2">
        <f t="shared" si="240"/>
        <v>46.759765871737017</v>
      </c>
      <c r="EE218" s="2">
        <f t="shared" si="240"/>
        <v>50.069013231512848</v>
      </c>
      <c r="EF218" s="2">
        <f t="shared" si="239"/>
        <v>45.966294117647081</v>
      </c>
      <c r="EG218" s="2">
        <f t="shared" si="239"/>
        <v>51.064875384132968</v>
      </c>
      <c r="EH218" s="2">
        <f t="shared" si="239"/>
        <v>61.787454585831654</v>
      </c>
      <c r="EI218" s="2">
        <f t="shared" si="239"/>
        <v>41.73806567347944</v>
      </c>
      <c r="EJ218" s="2">
        <f t="shared" si="239"/>
        <v>41.985384043457579</v>
      </c>
      <c r="EK218" s="2">
        <f t="shared" si="239"/>
        <v>48.25484414470607</v>
      </c>
      <c r="EL218" s="2">
        <f t="shared" si="254"/>
        <v>44.826072730903633</v>
      </c>
      <c r="EM218" s="2">
        <f t="shared" si="255"/>
        <v>47.688728571428577</v>
      </c>
      <c r="EN218" s="2">
        <f t="shared" si="256"/>
        <v>45.367198343840386</v>
      </c>
      <c r="EO218" s="2">
        <f t="shared" si="257"/>
        <v>51.0940063627867</v>
      </c>
      <c r="EQ218" s="2">
        <f t="shared" si="269"/>
        <v>43.872430022957857</v>
      </c>
      <c r="ER218" s="2">
        <f t="shared" si="269"/>
        <v>45.381728132118454</v>
      </c>
      <c r="ES218" s="2">
        <f t="shared" si="269"/>
        <v>43.287531867672456</v>
      </c>
      <c r="ET218" s="2">
        <f t="shared" si="269"/>
        <v>47.004702162137832</v>
      </c>
      <c r="EU218" s="2">
        <f t="shared" si="269"/>
        <v>49.649380562514523</v>
      </c>
      <c r="EV218" s="2">
        <f t="shared" si="269"/>
        <v>50.964197743177508</v>
      </c>
      <c r="EW218" s="2">
        <f t="shared" si="269"/>
        <v>51.836280993415905</v>
      </c>
      <c r="EX218" s="2">
        <f t="shared" si="269"/>
        <v>62.289754518984537</v>
      </c>
      <c r="EY218" s="2">
        <f t="shared" si="269"/>
        <v>43.39132712551941</v>
      </c>
      <c r="EZ218" s="2">
        <f t="shared" si="269"/>
        <v>41.848449499271581</v>
      </c>
      <c r="FA218" s="2">
        <f t="shared" si="269"/>
        <v>43.306152467861672</v>
      </c>
      <c r="FB218" s="2">
        <f t="shared" si="269"/>
        <v>44.086431780243217</v>
      </c>
      <c r="FC218" s="2">
        <f t="shared" si="269"/>
        <v>51.342215088487123</v>
      </c>
      <c r="FD218" s="2">
        <f t="shared" si="269"/>
        <v>46.990824270456812</v>
      </c>
      <c r="FE218" s="2">
        <f t="shared" si="269"/>
        <v>48.554948241133005</v>
      </c>
      <c r="FG218" s="2">
        <f t="shared" si="270"/>
        <v>0.99999836744922843</v>
      </c>
      <c r="FH218" s="2">
        <f t="shared" si="270"/>
        <v>0.99999863257258881</v>
      </c>
      <c r="FI218" s="2">
        <f t="shared" si="270"/>
        <v>0.99999849213011638</v>
      </c>
      <c r="FJ218" s="2">
        <f t="shared" si="270"/>
        <v>0.99999851034351017</v>
      </c>
      <c r="FK218" s="2">
        <f t="shared" si="270"/>
        <v>0.99999832819471768</v>
      </c>
      <c r="FL218" s="2">
        <f t="shared" si="270"/>
        <v>0.99999852468969963</v>
      </c>
      <c r="FM218" s="2">
        <f t="shared" si="270"/>
        <v>0.99999833472624966</v>
      </c>
      <c r="FN218" s="2">
        <f t="shared" si="270"/>
        <v>0.99999825888472949</v>
      </c>
      <c r="FO218" s="2">
        <f t="shared" si="270"/>
        <v>0.99999824447343111</v>
      </c>
      <c r="FP218" s="2">
        <f t="shared" si="270"/>
        <v>0.99999828384403489</v>
      </c>
      <c r="FQ218" s="2">
        <f t="shared" si="270"/>
        <v>0.99999829030276521</v>
      </c>
      <c r="FR218" s="2">
        <f t="shared" si="270"/>
        <v>0.99999829115926031</v>
      </c>
      <c r="FS218" s="2">
        <f t="shared" si="270"/>
        <v>0.99999831119568405</v>
      </c>
      <c r="FT218" s="2">
        <f t="shared" si="270"/>
        <v>0.99999824653057345</v>
      </c>
      <c r="FU218" s="2">
        <f t="shared" si="270"/>
        <v>0.99999801899008267</v>
      </c>
      <c r="FW218" s="2">
        <f t="shared" si="260"/>
        <v>0.96821962230197012</v>
      </c>
      <c r="FX218" s="2">
        <f t="shared" si="260"/>
        <v>0.97039514037112384</v>
      </c>
      <c r="FY218" s="2">
        <f t="shared" si="260"/>
        <v>0.96764023255762943</v>
      </c>
      <c r="FZ218" s="2">
        <f t="shared" si="260"/>
        <v>0.97317039043923304</v>
      </c>
      <c r="GA218" s="2">
        <f t="shared" si="260"/>
        <v>0.97083847682425772</v>
      </c>
      <c r="GB218" s="2">
        <f t="shared" si="260"/>
        <v>0.97945580365174878</v>
      </c>
      <c r="GC218" s="2">
        <f t="shared" si="260"/>
        <v>0.97817282217069268</v>
      </c>
      <c r="GD218" s="2">
        <f t="shared" si="260"/>
        <v>0.97993474984170603</v>
      </c>
      <c r="GE218" s="2">
        <f t="shared" si="260"/>
        <v>0.98025875213616731</v>
      </c>
      <c r="GF218" s="2">
        <f t="shared" si="260"/>
        <v>0.97851467114140189</v>
      </c>
      <c r="GG218" s="2">
        <f t="shared" si="260"/>
        <v>0.97603739896135977</v>
      </c>
      <c r="GH218" s="2">
        <f t="shared" si="260"/>
        <v>0.97084813003731407</v>
      </c>
      <c r="GI218" s="2">
        <f t="shared" si="260"/>
        <v>0.96751167632320889</v>
      </c>
      <c r="GJ218" s="2">
        <f t="shared" si="260"/>
        <v>0.96430416349870407</v>
      </c>
      <c r="GK218" s="2">
        <f t="shared" si="260"/>
        <v>0.9532596759724854</v>
      </c>
      <c r="GM218" s="86">
        <f t="shared" si="261"/>
        <v>2.7542705399173902E-261</v>
      </c>
      <c r="GN218" s="86">
        <f t="shared" si="261"/>
        <v>4.4191745699398135E-185</v>
      </c>
      <c r="GO218" s="86">
        <f t="shared" si="261"/>
        <v>1.8533598934571221E-286</v>
      </c>
      <c r="GP218" s="86">
        <f t="shared" si="261"/>
        <v>2.3250402358649335E-256</v>
      </c>
      <c r="GQ218" s="86">
        <f t="shared" si="261"/>
        <v>5.2170142838105113E-308</v>
      </c>
      <c r="GR218" s="86">
        <f t="shared" si="261"/>
        <v>7.7046621170286123E-177</v>
      </c>
      <c r="GS218" s="86">
        <f t="shared" si="261"/>
        <v>2.9209280176458857E-278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3.7052622253281884E-201</v>
      </c>
      <c r="HD218" s="86">
        <f t="shared" si="271"/>
        <v>1.2128271093428802E-101</v>
      </c>
      <c r="HE218" s="86">
        <f t="shared" si="271"/>
        <v>1.1471228030214352E-183</v>
      </c>
      <c r="HF218" s="86">
        <f t="shared" si="265"/>
        <v>4.6321170653349358E-125</v>
      </c>
      <c r="HG218" s="86">
        <f t="shared" si="265"/>
        <v>1.3804303772541658E-252</v>
      </c>
      <c r="HH218" s="86">
        <f t="shared" si="265"/>
        <v>2.687998064386424E-144</v>
      </c>
      <c r="HI218" s="86">
        <f t="shared" si="241"/>
        <v>4.6721990839560592E-231</v>
      </c>
      <c r="HJ218" s="86">
        <f t="shared" si="241"/>
        <v>2.263342766460806E-304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7.399762691843217E-258</v>
      </c>
      <c r="HP218" s="86">
        <f t="shared" si="226"/>
        <v>0</v>
      </c>
      <c r="HQ218" s="86">
        <f t="shared" si="226"/>
        <v>0</v>
      </c>
      <c r="HS218" s="86">
        <f t="shared" si="262"/>
        <v>4.6163482012506082E-25</v>
      </c>
      <c r="HT218" s="86">
        <f t="shared" si="262"/>
        <v>3.7374191912214778E-23</v>
      </c>
      <c r="HU218" s="86">
        <f t="shared" si="262"/>
        <v>6.3450845466552544E-24</v>
      </c>
      <c r="HV218" s="86">
        <f t="shared" si="262"/>
        <v>3.1126545959106667E-26</v>
      </c>
      <c r="HW218" s="86">
        <f t="shared" si="262"/>
        <v>2.3420000039584371E-25</v>
      </c>
      <c r="HX218" s="86">
        <f t="shared" si="262"/>
        <v>1.512531941150684E-26</v>
      </c>
      <c r="HY218" s="86">
        <f t="shared" si="262"/>
        <v>1.4857373699843857E-26</v>
      </c>
      <c r="HZ218" s="86">
        <f t="shared" si="262"/>
        <v>3.4623671363676462E-28</v>
      </c>
      <c r="IA218" s="86">
        <f t="shared" si="262"/>
        <v>1.3576620336521161E-28</v>
      </c>
      <c r="IB218" s="86">
        <f t="shared" si="262"/>
        <v>7.5995389518770317E-28</v>
      </c>
      <c r="IC218" s="86">
        <f t="shared" si="262"/>
        <v>3.7959836121235735E-27</v>
      </c>
      <c r="ID218" s="86">
        <f t="shared" si="262"/>
        <v>1.023395839781897E-26</v>
      </c>
      <c r="IE218" s="86">
        <f t="shared" si="262"/>
        <v>2.6574576720796244E-25</v>
      </c>
      <c r="IF218" s="86">
        <f t="shared" si="262"/>
        <v>6.9720403827673032E-116</v>
      </c>
      <c r="IG218" s="86">
        <f t="shared" si="262"/>
        <v>5.6296416058966884E-96</v>
      </c>
      <c r="II218" s="86">
        <f t="shared" si="263"/>
        <v>2.4779875559672487E-4</v>
      </c>
      <c r="IJ218" s="86">
        <f t="shared" si="263"/>
        <v>3.0909741317177559E-4</v>
      </c>
      <c r="IK218" s="86">
        <f t="shared" si="263"/>
        <v>3.3236921754800294E-4</v>
      </c>
      <c r="IL218" s="86">
        <f t="shared" si="263"/>
        <v>7.3797346960600494E-5</v>
      </c>
      <c r="IM218" s="86">
        <f t="shared" si="263"/>
        <v>1.6855440494760408E-4</v>
      </c>
      <c r="IN218" s="86">
        <f t="shared" si="263"/>
        <v>2.614970300470644E-5</v>
      </c>
      <c r="IO218" s="86">
        <f t="shared" si="263"/>
        <v>5.215371687609756E-5</v>
      </c>
      <c r="IP218" s="86">
        <f t="shared" si="263"/>
        <v>1.8875485002298249E-5</v>
      </c>
      <c r="IQ218" s="86">
        <f t="shared" si="263"/>
        <v>1.5119674088171082E-5</v>
      </c>
      <c r="IR218" s="86">
        <f t="shared" si="263"/>
        <v>2.734205370513635E-5</v>
      </c>
      <c r="IS218" s="86">
        <f t="shared" si="263"/>
        <v>4.0231535967603532E-5</v>
      </c>
      <c r="IT218" s="86">
        <f t="shared" si="263"/>
        <v>9.1553536704459801E-5</v>
      </c>
      <c r="IU218" s="86">
        <f t="shared" si="263"/>
        <v>2.4064835452059622E-4</v>
      </c>
      <c r="IV218" s="86">
        <f t="shared" si="263"/>
        <v>5.345822782365233E-15</v>
      </c>
      <c r="IW218" s="86">
        <f t="shared" si="263"/>
        <v>5.5959623658142137E-27</v>
      </c>
      <c r="IY218" s="86">
        <f t="shared" si="264"/>
        <v>2.4779875559672487E-4</v>
      </c>
      <c r="IZ218" s="86">
        <f t="shared" si="264"/>
        <v>3.0909741317177559E-4</v>
      </c>
      <c r="JA218" s="86">
        <f t="shared" si="264"/>
        <v>3.3236921754800294E-4</v>
      </c>
      <c r="JB218" s="86">
        <f t="shared" si="264"/>
        <v>7.3797346960600494E-5</v>
      </c>
      <c r="JC218" s="86">
        <f t="shared" si="264"/>
        <v>1.6855440494760408E-4</v>
      </c>
      <c r="JD218" s="86">
        <f t="shared" si="264"/>
        <v>2.614970300470644E-5</v>
      </c>
      <c r="JE218" s="86">
        <f t="shared" si="264"/>
        <v>5.215371687609756E-5</v>
      </c>
      <c r="JF218" s="86">
        <f t="shared" si="264"/>
        <v>1.8875485002298249E-5</v>
      </c>
      <c r="JG218" s="86">
        <f t="shared" si="264"/>
        <v>1.5119674088171082E-5</v>
      </c>
      <c r="JH218" s="86">
        <f t="shared" si="264"/>
        <v>2.734205370513635E-5</v>
      </c>
      <c r="JI218" s="86">
        <f t="shared" si="264"/>
        <v>4.0231535967603532E-5</v>
      </c>
      <c r="JJ218" s="86">
        <f t="shared" si="264"/>
        <v>9.1553536704459801E-5</v>
      </c>
      <c r="JK218" s="86">
        <f t="shared" si="264"/>
        <v>2.4064835452059622E-4</v>
      </c>
      <c r="JL218" s="86">
        <f t="shared" si="264"/>
        <v>5.345822782365233E-15</v>
      </c>
      <c r="JM218" s="86">
        <f t="shared" si="264"/>
        <v>5.5959623658142137E-27</v>
      </c>
    </row>
    <row r="219" spans="2:273" x14ac:dyDescent="0.25">
      <c r="B219" s="2">
        <v>192</v>
      </c>
      <c r="C219" s="37">
        <v>44.554000000000002</v>
      </c>
      <c r="D219" s="37">
        <v>44.981999999999999</v>
      </c>
      <c r="E219" s="37">
        <v>46.054000000000002</v>
      </c>
      <c r="F219" s="37">
        <v>49.39</v>
      </c>
      <c r="G219" s="37">
        <v>51.448</v>
      </c>
      <c r="H219" s="37">
        <v>50.866999999999997</v>
      </c>
      <c r="I219" s="37">
        <v>52.737000000000002</v>
      </c>
      <c r="J219" s="37">
        <v>64.525999999999996</v>
      </c>
      <c r="K219" s="37">
        <v>44.356999999999999</v>
      </c>
      <c r="L219" s="37">
        <v>43.101999999999997</v>
      </c>
      <c r="M219" s="37">
        <v>45.322000000000003</v>
      </c>
      <c r="N219" s="37">
        <v>44.283000000000001</v>
      </c>
      <c r="O219" s="37">
        <v>49.728999999999999</v>
      </c>
      <c r="P219" s="37">
        <v>48.194000000000003</v>
      </c>
      <c r="Q219" s="37">
        <v>47.213000000000001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48.511400110864209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-1.2984001108642076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48.511400110864209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47.213000000000001</v>
      </c>
      <c r="DK219" s="2">
        <f t="shared" si="268"/>
        <v>96.949738045738059</v>
      </c>
      <c r="DL219" s="2">
        <f t="shared" si="268"/>
        <v>96.573537491190947</v>
      </c>
      <c r="DM219" s="2">
        <f t="shared" si="268"/>
        <v>98.476463414634125</v>
      </c>
      <c r="DN219" s="2">
        <f t="shared" si="268"/>
        <v>108.9213874962247</v>
      </c>
      <c r="DO219" s="2">
        <f t="shared" si="268"/>
        <v>93.384757410881804</v>
      </c>
      <c r="DP219" s="2">
        <f t="shared" si="268"/>
        <v>94.583848592870538</v>
      </c>
      <c r="DQ219" s="2">
        <f t="shared" si="268"/>
        <v>113.88181511470984</v>
      </c>
      <c r="DR219" s="2">
        <f t="shared" si="268"/>
        <v>114.31615457562823</v>
      </c>
      <c r="DS219" s="2">
        <f t="shared" si="268"/>
        <v>100.09421652661064</v>
      </c>
      <c r="DT219" s="2">
        <f t="shared" si="268"/>
        <v>91.919757142857151</v>
      </c>
      <c r="DU219" s="2">
        <f t="shared" si="268"/>
        <v>70.899645329540064</v>
      </c>
      <c r="DV219" s="2">
        <f t="shared" si="268"/>
        <v>100.22844807965862</v>
      </c>
      <c r="DW219" s="2">
        <f t="shared" si="268"/>
        <v>91.945579494474273</v>
      </c>
      <c r="DX219" s="2">
        <f t="shared" si="268"/>
        <v>98.139955182072796</v>
      </c>
      <c r="DY219" s="2">
        <f t="shared" si="268"/>
        <v>72.331129032258062</v>
      </c>
      <c r="EA219" s="2">
        <f t="shared" si="240"/>
        <v>41.229235062238764</v>
      </c>
      <c r="EB219" s="2">
        <f t="shared" si="240"/>
        <v>43.102994047619049</v>
      </c>
      <c r="EC219" s="2">
        <f t="shared" si="240"/>
        <v>42.462673105479688</v>
      </c>
      <c r="ED219" s="2">
        <f t="shared" si="240"/>
        <v>46.614271592007725</v>
      </c>
      <c r="EE219" s="2">
        <f t="shared" si="240"/>
        <v>49.937097696900139</v>
      </c>
      <c r="EF219" s="2">
        <f t="shared" si="239"/>
        <v>45.780264705882374</v>
      </c>
      <c r="EG219" s="2">
        <f t="shared" si="239"/>
        <v>50.947976011288816</v>
      </c>
      <c r="EH219" s="2">
        <f t="shared" si="239"/>
        <v>61.686806129247145</v>
      </c>
      <c r="EI219" s="2">
        <f t="shared" si="239"/>
        <v>41.556044718049748</v>
      </c>
      <c r="EJ219" s="2">
        <f t="shared" si="239"/>
        <v>41.778256048183735</v>
      </c>
      <c r="EK219" s="2">
        <f t="shared" si="239"/>
        <v>48.121556564790268</v>
      </c>
      <c r="EL219" s="2">
        <f t="shared" si="254"/>
        <v>44.639620489266086</v>
      </c>
      <c r="EM219" s="2">
        <f t="shared" si="255"/>
        <v>47.534262857142863</v>
      </c>
      <c r="EN219" s="2">
        <f t="shared" si="256"/>
        <v>45.195683082620732</v>
      </c>
      <c r="EO219" s="2">
        <f t="shared" si="257"/>
        <v>50.969220360917404</v>
      </c>
      <c r="EQ219" s="2">
        <f t="shared" si="269"/>
        <v>43.73742616949319</v>
      </c>
      <c r="ER219" s="2">
        <f t="shared" si="269"/>
        <v>45.254698564920275</v>
      </c>
      <c r="ES219" s="2">
        <f t="shared" si="269"/>
        <v>43.135131420719667</v>
      </c>
      <c r="ET219" s="2">
        <f t="shared" si="269"/>
        <v>46.862165063693794</v>
      </c>
      <c r="EU219" s="2">
        <f t="shared" si="269"/>
        <v>49.512503546923554</v>
      </c>
      <c r="EV219" s="2">
        <f t="shared" si="269"/>
        <v>50.836049146800157</v>
      </c>
      <c r="EW219" s="2">
        <f t="shared" si="269"/>
        <v>51.728191524987892</v>
      </c>
      <c r="EX219" s="2">
        <f t="shared" si="269"/>
        <v>62.194800749951796</v>
      </c>
      <c r="EY219" s="2">
        <f t="shared" si="269"/>
        <v>43.227901945781923</v>
      </c>
      <c r="EZ219" s="2">
        <f t="shared" si="269"/>
        <v>41.639772670313889</v>
      </c>
      <c r="FA219" s="2">
        <f t="shared" si="269"/>
        <v>43.116742637455488</v>
      </c>
      <c r="FB219" s="2">
        <f t="shared" si="269"/>
        <v>43.891266097245861</v>
      </c>
      <c r="FC219" s="2">
        <f t="shared" si="269"/>
        <v>51.232011568123397</v>
      </c>
      <c r="FD219" s="2">
        <f t="shared" si="269"/>
        <v>46.839396558393659</v>
      </c>
      <c r="FE219" s="2">
        <f t="shared" si="269"/>
        <v>48.40145145895616</v>
      </c>
      <c r="FG219" s="2">
        <f t="shared" si="270"/>
        <v>0.99999851109578664</v>
      </c>
      <c r="FH219" s="2">
        <f t="shared" si="270"/>
        <v>0.99999875289122897</v>
      </c>
      <c r="FI219" s="2">
        <f t="shared" si="270"/>
        <v>0.99999862480613932</v>
      </c>
      <c r="FJ219" s="2">
        <f t="shared" si="270"/>
        <v>0.99999864141695627</v>
      </c>
      <c r="FK219" s="2">
        <f t="shared" si="270"/>
        <v>0.99999847529523689</v>
      </c>
      <c r="FL219" s="2">
        <f t="shared" si="270"/>
        <v>0.99999865450083991</v>
      </c>
      <c r="FM219" s="2">
        <f t="shared" si="270"/>
        <v>0.99999848125206658</v>
      </c>
      <c r="FN219" s="2">
        <f t="shared" si="270"/>
        <v>0.9999984120837575</v>
      </c>
      <c r="FO219" s="2">
        <f t="shared" si="270"/>
        <v>0.99999839894049314</v>
      </c>
      <c r="FP219" s="2">
        <f t="shared" si="270"/>
        <v>0.99999843484692141</v>
      </c>
      <c r="FQ219" s="2">
        <f t="shared" si="270"/>
        <v>0.99999844073735522</v>
      </c>
      <c r="FR219" s="2">
        <f t="shared" si="270"/>
        <v>0.99999844151848827</v>
      </c>
      <c r="FS219" s="2">
        <f t="shared" si="270"/>
        <v>0.99999845979192947</v>
      </c>
      <c r="FT219" s="2">
        <f t="shared" si="270"/>
        <v>0.99999840081662983</v>
      </c>
      <c r="FU219" s="2">
        <f t="shared" si="270"/>
        <v>0.99999819329716766</v>
      </c>
      <c r="FW219" s="2">
        <f t="shared" si="260"/>
        <v>0.97093467485599361</v>
      </c>
      <c r="FX219" s="2">
        <f t="shared" si="260"/>
        <v>0.97292953107363012</v>
      </c>
      <c r="FY219" s="2">
        <f t="shared" si="260"/>
        <v>0.97040327030532425</v>
      </c>
      <c r="FZ219" s="2">
        <f t="shared" si="260"/>
        <v>0.97547320449511921</v>
      </c>
      <c r="GA219" s="2">
        <f t="shared" si="260"/>
        <v>0.9733359575598296</v>
      </c>
      <c r="GB219" s="2">
        <f t="shared" si="260"/>
        <v>0.98122953951017999</v>
      </c>
      <c r="GC219" s="2">
        <f t="shared" si="260"/>
        <v>0.98005507189459973</v>
      </c>
      <c r="GD219" s="2">
        <f t="shared" si="260"/>
        <v>0.98166790860439457</v>
      </c>
      <c r="GE219" s="2">
        <f t="shared" si="260"/>
        <v>0.9819644399124049</v>
      </c>
      <c r="GF219" s="2">
        <f t="shared" si="260"/>
        <v>0.98036803343117163</v>
      </c>
      <c r="GG219" s="2">
        <f t="shared" si="260"/>
        <v>0.97809967238640827</v>
      </c>
      <c r="GH219" s="2">
        <f t="shared" si="260"/>
        <v>0.9733448067412056</v>
      </c>
      <c r="GI219" s="2">
        <f t="shared" si="260"/>
        <v>0.97028535376239833</v>
      </c>
      <c r="GJ219" s="2">
        <f t="shared" si="260"/>
        <v>0.96734243779471274</v>
      </c>
      <c r="GK219" s="2">
        <f t="shared" si="260"/>
        <v>0.95719628148654612</v>
      </c>
      <c r="GM219" s="86">
        <f t="shared" si="261"/>
        <v>2.1955393333339941E-265</v>
      </c>
      <c r="GN219" s="86">
        <f t="shared" si="261"/>
        <v>5.3165435905063072E-188</v>
      </c>
      <c r="GO219" s="86">
        <f t="shared" si="261"/>
        <v>5.5756141114616432E-291</v>
      </c>
      <c r="GP219" s="86">
        <f t="shared" si="261"/>
        <v>2.0311734839074086E-260</v>
      </c>
      <c r="GQ219" s="86">
        <f t="shared" si="261"/>
        <v>0</v>
      </c>
      <c r="GR219" s="86">
        <f t="shared" si="261"/>
        <v>1.3317119565672882E-179</v>
      </c>
      <c r="GS219" s="86">
        <f t="shared" si="261"/>
        <v>1.2355393921156498E-282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5.3613366181202786E-205</v>
      </c>
      <c r="HD219" s="86">
        <f t="shared" si="271"/>
        <v>1.3988885157240762E-103</v>
      </c>
      <c r="HE219" s="86">
        <f t="shared" si="271"/>
        <v>3.4816070311701157E-187</v>
      </c>
      <c r="HF219" s="86">
        <f t="shared" si="265"/>
        <v>1.9431908520580412E-127</v>
      </c>
      <c r="HG219" s="86">
        <f t="shared" si="265"/>
        <v>2.069721271186607E-257</v>
      </c>
      <c r="HH219" s="86">
        <f t="shared" si="265"/>
        <v>5.1602020204158188E-147</v>
      </c>
      <c r="HI219" s="86">
        <f t="shared" si="241"/>
        <v>2.0323622841888657E-235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8.4202660059170918E-263</v>
      </c>
      <c r="HP219" s="86">
        <f t="shared" si="226"/>
        <v>0</v>
      </c>
      <c r="HQ219" s="86">
        <f t="shared" si="226"/>
        <v>0</v>
      </c>
      <c r="HS219" s="86">
        <f t="shared" si="262"/>
        <v>9.3638078239421364E-26</v>
      </c>
      <c r="HT219" s="86">
        <f t="shared" si="262"/>
        <v>8.5512084499641299E-24</v>
      </c>
      <c r="HU219" s="86">
        <f t="shared" si="262"/>
        <v>1.3697213115522937E-24</v>
      </c>
      <c r="HV219" s="86">
        <f t="shared" si="262"/>
        <v>5.791676774965828E-27</v>
      </c>
      <c r="HW219" s="86">
        <f t="shared" si="262"/>
        <v>4.6996580630589761E-26</v>
      </c>
      <c r="HX219" s="86">
        <f t="shared" si="262"/>
        <v>2.8536244826020333E-27</v>
      </c>
      <c r="HY219" s="86">
        <f t="shared" si="262"/>
        <v>2.9084626063614407E-27</v>
      </c>
      <c r="HZ219" s="86">
        <f t="shared" si="262"/>
        <v>6.0783533042673342E-29</v>
      </c>
      <c r="IA219" s="86">
        <f t="shared" si="262"/>
        <v>2.3230493934127097E-29</v>
      </c>
      <c r="IB219" s="86">
        <f t="shared" si="262"/>
        <v>1.3524573945518161E-28</v>
      </c>
      <c r="IC219" s="86">
        <f t="shared" si="262"/>
        <v>6.8112387681696142E-28</v>
      </c>
      <c r="ID219" s="86">
        <f t="shared" si="262"/>
        <v>1.8390341875019754E-27</v>
      </c>
      <c r="IE219" s="86">
        <f t="shared" si="262"/>
        <v>5.2725986779318319E-26</v>
      </c>
      <c r="IF219" s="86">
        <f t="shared" si="262"/>
        <v>2.0590704536523849E-119</v>
      </c>
      <c r="IG219" s="86">
        <f t="shared" si="262"/>
        <v>5.5380599236020677E-99</v>
      </c>
      <c r="II219" s="86">
        <f t="shared" si="263"/>
        <v>1.6767858156463045E-4</v>
      </c>
      <c r="IJ219" s="86">
        <f t="shared" si="263"/>
        <v>2.1326158441312384E-4</v>
      </c>
      <c r="IK219" s="86">
        <f t="shared" si="263"/>
        <v>2.2785721419735707E-4</v>
      </c>
      <c r="IL219" s="86">
        <f t="shared" si="263"/>
        <v>4.7958406974914608E-5</v>
      </c>
      <c r="IM219" s="86">
        <f t="shared" si="263"/>
        <v>1.1299019299311975E-4</v>
      </c>
      <c r="IN219" s="86">
        <f t="shared" si="263"/>
        <v>1.6709662984744455E-5</v>
      </c>
      <c r="IO219" s="86">
        <f t="shared" si="263"/>
        <v>3.4166553459070536E-5</v>
      </c>
      <c r="IP219" s="86">
        <f t="shared" si="263"/>
        <v>1.1916059088355517E-5</v>
      </c>
      <c r="IQ219" s="86">
        <f t="shared" si="263"/>
        <v>9.4675368282086739E-6</v>
      </c>
      <c r="IR219" s="86">
        <f t="shared" si="263"/>
        <v>1.741321398003463E-5</v>
      </c>
      <c r="IS219" s="86">
        <f t="shared" si="263"/>
        <v>2.5745141567826155E-5</v>
      </c>
      <c r="IT219" s="86">
        <f t="shared" si="263"/>
        <v>5.9514152954145965E-5</v>
      </c>
      <c r="IU219" s="86">
        <f t="shared" si="263"/>
        <v>1.6216227728661097E-4</v>
      </c>
      <c r="IV219" s="86">
        <f t="shared" si="263"/>
        <v>9.2101331108947247E-16</v>
      </c>
      <c r="IW219" s="86">
        <f t="shared" si="263"/>
        <v>1.5033090006035438E-28</v>
      </c>
      <c r="IY219" s="86">
        <f t="shared" si="264"/>
        <v>1.6767858156463045E-4</v>
      </c>
      <c r="IZ219" s="86">
        <f t="shared" si="264"/>
        <v>2.1326158441312384E-4</v>
      </c>
      <c r="JA219" s="86">
        <f t="shared" si="264"/>
        <v>2.2785721419735707E-4</v>
      </c>
      <c r="JB219" s="86">
        <f t="shared" si="264"/>
        <v>4.7958406974914608E-5</v>
      </c>
      <c r="JC219" s="86">
        <f t="shared" si="264"/>
        <v>1.1299019299311975E-4</v>
      </c>
      <c r="JD219" s="86">
        <f t="shared" si="264"/>
        <v>1.6709662984744455E-5</v>
      </c>
      <c r="JE219" s="86">
        <f t="shared" si="264"/>
        <v>3.4166553459070536E-5</v>
      </c>
      <c r="JF219" s="86">
        <f t="shared" si="264"/>
        <v>1.1916059088355517E-5</v>
      </c>
      <c r="JG219" s="86">
        <f t="shared" si="264"/>
        <v>9.4675368282086739E-6</v>
      </c>
      <c r="JH219" s="86">
        <f t="shared" si="264"/>
        <v>1.741321398003463E-5</v>
      </c>
      <c r="JI219" s="86">
        <f t="shared" si="264"/>
        <v>2.5745141567826155E-5</v>
      </c>
      <c r="JJ219" s="86">
        <f t="shared" si="264"/>
        <v>5.9514152954145965E-5</v>
      </c>
      <c r="JK219" s="86">
        <f t="shared" si="264"/>
        <v>1.6216227728661097E-4</v>
      </c>
      <c r="JL219" s="86">
        <f t="shared" si="264"/>
        <v>9.2101331108947247E-16</v>
      </c>
      <c r="JM219" s="86">
        <f t="shared" si="264"/>
        <v>1.5033090006035438E-28</v>
      </c>
    </row>
    <row r="220" spans="2:273" x14ac:dyDescent="0.25">
      <c r="B220" s="2">
        <v>193</v>
      </c>
      <c r="C220" s="37">
        <v>44.938000000000002</v>
      </c>
      <c r="D220" s="37">
        <v>46.456000000000003</v>
      </c>
      <c r="E220" s="37">
        <v>45.088999999999999</v>
      </c>
      <c r="F220" s="37">
        <v>48.136000000000003</v>
      </c>
      <c r="G220" s="37">
        <v>50.482999999999997</v>
      </c>
      <c r="H220" s="37">
        <v>52.8</v>
      </c>
      <c r="I220" s="37">
        <v>53.174999999999997</v>
      </c>
      <c r="J220" s="37">
        <v>63.93</v>
      </c>
      <c r="K220" s="37">
        <v>44.768000000000001</v>
      </c>
      <c r="L220" s="37">
        <v>42.372999999999998</v>
      </c>
      <c r="M220" s="37">
        <v>43.152999999999999</v>
      </c>
      <c r="N220" s="37">
        <v>43.883000000000003</v>
      </c>
      <c r="O220" s="37">
        <v>50.406999999999996</v>
      </c>
      <c r="P220" s="37">
        <v>48.531999999999996</v>
      </c>
      <c r="Q220" s="37">
        <v>48.393000000000001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48.349733214926701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4.3266785073299729E-2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48.349733214926701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48.393000000000001</v>
      </c>
      <c r="DK220" s="2">
        <f t="shared" si="268"/>
        <v>97.116935222672069</v>
      </c>
      <c r="DL220" s="2">
        <f t="shared" si="268"/>
        <v>96.725832699083838</v>
      </c>
      <c r="DM220" s="2">
        <f t="shared" si="268"/>
        <v>98.638393728222979</v>
      </c>
      <c r="DN220" s="2">
        <f t="shared" si="268"/>
        <v>109.10896526729084</v>
      </c>
      <c r="DO220" s="2">
        <f t="shared" si="268"/>
        <v>93.462053377110692</v>
      </c>
      <c r="DP220" s="2">
        <f t="shared" si="268"/>
        <v>94.665747091932445</v>
      </c>
      <c r="DQ220" s="2">
        <f t="shared" si="268"/>
        <v>114.11032199730093</v>
      </c>
      <c r="DR220" s="2">
        <f t="shared" si="268"/>
        <v>114.49190469416783</v>
      </c>
      <c r="DS220" s="2">
        <f t="shared" si="268"/>
        <v>100.24547675070028</v>
      </c>
      <c r="DT220" s="2">
        <f t="shared" si="268"/>
        <v>92.008428571428567</v>
      </c>
      <c r="DU220" s="2">
        <f t="shared" si="268"/>
        <v>70.851132290184921</v>
      </c>
      <c r="DV220" s="2">
        <f t="shared" si="268"/>
        <v>100.35785704125179</v>
      </c>
      <c r="DW220" s="2">
        <f t="shared" si="268"/>
        <v>92.024305941569139</v>
      </c>
      <c r="DX220" s="2">
        <f t="shared" si="268"/>
        <v>98.283950700280087</v>
      </c>
      <c r="DY220" s="2">
        <f t="shared" si="268"/>
        <v>72.320764516129032</v>
      </c>
      <c r="EA220" s="2">
        <f t="shared" si="240"/>
        <v>41.064331388276614</v>
      </c>
      <c r="EB220" s="2">
        <f t="shared" si="240"/>
        <v>42.950754761904768</v>
      </c>
      <c r="EC220" s="2">
        <f t="shared" si="240"/>
        <v>42.302251977896248</v>
      </c>
      <c r="ED220" s="2">
        <f t="shared" si="240"/>
        <v>46.468777312278426</v>
      </c>
      <c r="EE220" s="2">
        <f t="shared" si="240"/>
        <v>49.805182162287423</v>
      </c>
      <c r="EF220" s="2">
        <f t="shared" si="239"/>
        <v>45.594235294117667</v>
      </c>
      <c r="EG220" s="2">
        <f t="shared" si="239"/>
        <v>50.831076638444664</v>
      </c>
      <c r="EH220" s="2">
        <f t="shared" si="239"/>
        <v>61.586157672662651</v>
      </c>
      <c r="EI220" s="2">
        <f t="shared" si="239"/>
        <v>41.374023762620048</v>
      </c>
      <c r="EJ220" s="2">
        <f t="shared" si="239"/>
        <v>41.571128052909891</v>
      </c>
      <c r="EK220" s="2">
        <f t="shared" si="239"/>
        <v>47.98826898487448</v>
      </c>
      <c r="EL220" s="2">
        <f t="shared" si="254"/>
        <v>44.45316824762854</v>
      </c>
      <c r="EM220" s="2">
        <f t="shared" si="255"/>
        <v>47.379797142857143</v>
      </c>
      <c r="EN220" s="2">
        <f t="shared" si="256"/>
        <v>45.024167821401086</v>
      </c>
      <c r="EO220" s="2">
        <f t="shared" si="257"/>
        <v>50.844434359048108</v>
      </c>
      <c r="EQ220" s="2">
        <f t="shared" si="269"/>
        <v>43.60242231602853</v>
      </c>
      <c r="ER220" s="2">
        <f t="shared" si="269"/>
        <v>45.127668997722097</v>
      </c>
      <c r="ES220" s="2">
        <f t="shared" si="269"/>
        <v>42.982730973766877</v>
      </c>
      <c r="ET220" s="2">
        <f t="shared" si="269"/>
        <v>46.719627965249757</v>
      </c>
      <c r="EU220" s="2">
        <f t="shared" si="269"/>
        <v>49.375626531332586</v>
      </c>
      <c r="EV220" s="2">
        <f t="shared" si="269"/>
        <v>50.707900550422806</v>
      </c>
      <c r="EW220" s="2">
        <f t="shared" si="269"/>
        <v>51.620102056559887</v>
      </c>
      <c r="EX220" s="2">
        <f t="shared" si="269"/>
        <v>62.099846980919054</v>
      </c>
      <c r="EY220" s="2">
        <f t="shared" si="269"/>
        <v>43.064476766044436</v>
      </c>
      <c r="EZ220" s="2">
        <f t="shared" si="269"/>
        <v>41.431095841356203</v>
      </c>
      <c r="FA220" s="2">
        <f t="shared" si="269"/>
        <v>42.927332807049311</v>
      </c>
      <c r="FB220" s="2">
        <f t="shared" si="269"/>
        <v>43.696100414248512</v>
      </c>
      <c r="FC220" s="2">
        <f t="shared" si="269"/>
        <v>51.121808047759679</v>
      </c>
      <c r="FD220" s="2">
        <f t="shared" si="269"/>
        <v>46.687968846330506</v>
      </c>
      <c r="FE220" s="2">
        <f t="shared" si="269"/>
        <v>48.247954676779322</v>
      </c>
      <c r="FG220" s="2">
        <f t="shared" si="270"/>
        <v>0.99999864210304079</v>
      </c>
      <c r="FH220" s="2">
        <f t="shared" si="270"/>
        <v>0.99999886262315807</v>
      </c>
      <c r="FI220" s="2">
        <f t="shared" si="270"/>
        <v>0.99999874580814108</v>
      </c>
      <c r="FJ220" s="2">
        <f t="shared" si="270"/>
        <v>0.99999876095738982</v>
      </c>
      <c r="FK220" s="2">
        <f t="shared" si="270"/>
        <v>0.99999860945254271</v>
      </c>
      <c r="FL220" s="2">
        <f t="shared" si="270"/>
        <v>0.99999877289003636</v>
      </c>
      <c r="FM220" s="2">
        <f t="shared" si="270"/>
        <v>0.99999861488523745</v>
      </c>
      <c r="FN220" s="2">
        <f t="shared" si="270"/>
        <v>0.99999855180297248</v>
      </c>
      <c r="FO220" s="2">
        <f t="shared" si="270"/>
        <v>0.9999985398161696</v>
      </c>
      <c r="FP220" s="2">
        <f t="shared" si="270"/>
        <v>0.99999857256323055</v>
      </c>
      <c r="FQ220" s="2">
        <f t="shared" si="270"/>
        <v>0.9999985779353715</v>
      </c>
      <c r="FR220" s="2">
        <f t="shared" si="270"/>
        <v>0.99999857864777353</v>
      </c>
      <c r="FS220" s="2">
        <f t="shared" si="270"/>
        <v>0.99999859531335444</v>
      </c>
      <c r="FT220" s="2">
        <f t="shared" si="270"/>
        <v>0.999998541527227</v>
      </c>
      <c r="FU220" s="2">
        <f t="shared" si="270"/>
        <v>0.99999835226717149</v>
      </c>
      <c r="FW220" s="2">
        <f t="shared" si="260"/>
        <v>0.97342414242913788</v>
      </c>
      <c r="FX220" s="2">
        <f t="shared" si="260"/>
        <v>0.9752524926309033</v>
      </c>
      <c r="FY220" s="2">
        <f t="shared" si="260"/>
        <v>0.97293698443648158</v>
      </c>
      <c r="FZ220" s="2">
        <f t="shared" si="260"/>
        <v>0.9775829185173146</v>
      </c>
      <c r="GA220" s="2">
        <f t="shared" si="260"/>
        <v>0.97562491675206053</v>
      </c>
      <c r="GB220" s="2">
        <f t="shared" si="260"/>
        <v>0.98285281633539623</v>
      </c>
      <c r="GC220" s="2">
        <f t="shared" si="260"/>
        <v>0.98177803096121852</v>
      </c>
      <c r="GD220" s="2">
        <f t="shared" si="260"/>
        <v>0.98325392209122009</v>
      </c>
      <c r="GE220" s="2">
        <f t="shared" si="260"/>
        <v>0.98352522933594566</v>
      </c>
      <c r="GF220" s="2">
        <f t="shared" si="260"/>
        <v>0.98206445182076441</v>
      </c>
      <c r="GG220" s="2">
        <f t="shared" si="260"/>
        <v>0.97998810107293721</v>
      </c>
      <c r="GH220" s="2">
        <f t="shared" si="260"/>
        <v>0.97563302529814089</v>
      </c>
      <c r="GI220" s="2">
        <f t="shared" si="260"/>
        <v>0.9728288798354886</v>
      </c>
      <c r="GJ220" s="2">
        <f t="shared" si="260"/>
        <v>0.97013011783231018</v>
      </c>
      <c r="GK220" s="2">
        <f t="shared" si="260"/>
        <v>0.9608149635878358</v>
      </c>
      <c r="GM220" s="86">
        <f t="shared" si="261"/>
        <v>1.6254462012102221E-269</v>
      </c>
      <c r="GN220" s="86">
        <f t="shared" si="261"/>
        <v>6.0654773717664043E-191</v>
      </c>
      <c r="GO220" s="86">
        <f t="shared" si="261"/>
        <v>1.5452677049942735E-295</v>
      </c>
      <c r="GP220" s="86">
        <f t="shared" si="261"/>
        <v>1.6480649145980974E-264</v>
      </c>
      <c r="GQ220" s="86">
        <f t="shared" si="261"/>
        <v>0</v>
      </c>
      <c r="GR220" s="86">
        <f t="shared" si="261"/>
        <v>2.1900871039345035E-182</v>
      </c>
      <c r="GS220" s="86">
        <f t="shared" si="261"/>
        <v>4.8292075244178465E-287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7.1306719800852746E-209</v>
      </c>
      <c r="HD220" s="86">
        <f t="shared" si="271"/>
        <v>1.545936798672993E-105</v>
      </c>
      <c r="HE220" s="86">
        <f t="shared" si="271"/>
        <v>9.7787089361148539E-191</v>
      </c>
      <c r="HF220" s="86">
        <f t="shared" si="265"/>
        <v>7.7373036667778775E-130</v>
      </c>
      <c r="HG220" s="86">
        <f t="shared" si="265"/>
        <v>2.7916992576394813E-262</v>
      </c>
      <c r="HH220" s="86">
        <f t="shared" si="265"/>
        <v>9.3387377793285554E-150</v>
      </c>
      <c r="HI220" s="86">
        <f t="shared" si="241"/>
        <v>8.0427093052407147E-240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8.5936386236603213E-268</v>
      </c>
      <c r="HP220" s="86">
        <f t="shared" si="226"/>
        <v>0</v>
      </c>
      <c r="HQ220" s="86">
        <f t="shared" si="226"/>
        <v>0</v>
      </c>
      <c r="HS220" s="86">
        <f t="shared" si="262"/>
        <v>1.8564689589418381E-26</v>
      </c>
      <c r="HT220" s="86">
        <f t="shared" si="262"/>
        <v>1.9154726171466378E-24</v>
      </c>
      <c r="HU220" s="86">
        <f t="shared" si="262"/>
        <v>2.8921038894676874E-25</v>
      </c>
      <c r="HV220" s="86">
        <f t="shared" si="262"/>
        <v>1.0518872548189869E-27</v>
      </c>
      <c r="HW220" s="86">
        <f t="shared" si="262"/>
        <v>9.2175074708348509E-27</v>
      </c>
      <c r="HX220" s="86">
        <f t="shared" si="262"/>
        <v>5.2586832325370117E-28</v>
      </c>
      <c r="HY220" s="86">
        <f t="shared" si="262"/>
        <v>5.5669815828202151E-28</v>
      </c>
      <c r="HZ220" s="86">
        <f t="shared" si="262"/>
        <v>1.0417265623426431E-29</v>
      </c>
      <c r="IA220" s="86">
        <f t="shared" si="262"/>
        <v>3.8790766058552635E-30</v>
      </c>
      <c r="IB220" s="86">
        <f t="shared" si="262"/>
        <v>2.3498916640810842E-29</v>
      </c>
      <c r="IC220" s="86">
        <f t="shared" si="262"/>
        <v>1.1927295864365223E-28</v>
      </c>
      <c r="ID220" s="86">
        <f t="shared" si="262"/>
        <v>3.2239894401498514E-28</v>
      </c>
      <c r="IE220" s="86">
        <f t="shared" si="262"/>
        <v>1.0220893631119669E-26</v>
      </c>
      <c r="IF220" s="86">
        <f t="shared" si="262"/>
        <v>5.3743626195517966E-123</v>
      </c>
      <c r="IG220" s="86">
        <f t="shared" si="262"/>
        <v>4.8879080470540542E-102</v>
      </c>
      <c r="II220" s="86">
        <f t="shared" si="263"/>
        <v>1.1241773321517277E-4</v>
      </c>
      <c r="IJ220" s="86">
        <f t="shared" si="263"/>
        <v>1.4588119433173231E-4</v>
      </c>
      <c r="IK220" s="86">
        <f t="shared" si="263"/>
        <v>1.5481477072781292E-4</v>
      </c>
      <c r="IL220" s="86">
        <f t="shared" si="263"/>
        <v>3.0860624067483101E-5</v>
      </c>
      <c r="IM220" s="86">
        <f t="shared" si="263"/>
        <v>7.5042440562739262E-5</v>
      </c>
      <c r="IN220" s="86">
        <f t="shared" si="263"/>
        <v>1.0575207046286203E-5</v>
      </c>
      <c r="IO220" s="86">
        <f t="shared" si="263"/>
        <v>2.2178436509929975E-5</v>
      </c>
      <c r="IP220" s="86">
        <f t="shared" si="263"/>
        <v>7.4488494252737142E-6</v>
      </c>
      <c r="IQ220" s="86">
        <f t="shared" si="263"/>
        <v>5.8693313127450323E-6</v>
      </c>
      <c r="IR220" s="86">
        <f t="shared" si="263"/>
        <v>1.0981644848454637E-5</v>
      </c>
      <c r="IS220" s="86">
        <f t="shared" si="263"/>
        <v>1.6311685738559564E-5</v>
      </c>
      <c r="IT220" s="86">
        <f t="shared" si="263"/>
        <v>3.8299291925054497E-5</v>
      </c>
      <c r="IU220" s="86">
        <f t="shared" si="263"/>
        <v>1.0824902943182148E-4</v>
      </c>
      <c r="IV220" s="86">
        <f t="shared" si="263"/>
        <v>1.5138610708141543E-16</v>
      </c>
      <c r="IW220" s="86">
        <f t="shared" si="263"/>
        <v>3.6283801080758071E-30</v>
      </c>
      <c r="IY220" s="86">
        <f t="shared" si="264"/>
        <v>1.1241773321517277E-4</v>
      </c>
      <c r="IZ220" s="86">
        <f t="shared" si="264"/>
        <v>1.4588119433173231E-4</v>
      </c>
      <c r="JA220" s="86">
        <f t="shared" si="264"/>
        <v>1.5481477072781292E-4</v>
      </c>
      <c r="JB220" s="86">
        <f t="shared" si="264"/>
        <v>3.0860624067483101E-5</v>
      </c>
      <c r="JC220" s="86">
        <f t="shared" si="264"/>
        <v>7.5042440562739262E-5</v>
      </c>
      <c r="JD220" s="86">
        <f t="shared" si="264"/>
        <v>1.0575207046286203E-5</v>
      </c>
      <c r="JE220" s="86">
        <f t="shared" si="264"/>
        <v>2.2178436509929975E-5</v>
      </c>
      <c r="JF220" s="86">
        <f t="shared" si="264"/>
        <v>7.4488494252737142E-6</v>
      </c>
      <c r="JG220" s="86">
        <f t="shared" si="264"/>
        <v>5.8693313127450323E-6</v>
      </c>
      <c r="JH220" s="86">
        <f t="shared" si="264"/>
        <v>1.0981644848454637E-5</v>
      </c>
      <c r="JI220" s="86">
        <f t="shared" si="264"/>
        <v>1.6311685738559564E-5</v>
      </c>
      <c r="JJ220" s="86">
        <f t="shared" si="264"/>
        <v>3.8299291925054497E-5</v>
      </c>
      <c r="JK220" s="86">
        <f t="shared" si="264"/>
        <v>1.0824902943182148E-4</v>
      </c>
      <c r="JL220" s="86">
        <f t="shared" si="264"/>
        <v>1.5138610708141543E-16</v>
      </c>
      <c r="JM220" s="86">
        <f t="shared" si="264"/>
        <v>3.6283801080758071E-30</v>
      </c>
    </row>
    <row r="221" spans="2:273" x14ac:dyDescent="0.25">
      <c r="B221" s="2">
        <v>194</v>
      </c>
      <c r="C221" s="37">
        <v>44.523000000000003</v>
      </c>
      <c r="D221" s="37">
        <v>44.439</v>
      </c>
      <c r="E221" s="37">
        <v>45.893000000000001</v>
      </c>
      <c r="F221" s="37">
        <v>47.814</v>
      </c>
      <c r="G221" s="37">
        <v>49.828000000000003</v>
      </c>
      <c r="H221" s="37">
        <v>51.5</v>
      </c>
      <c r="I221" s="37">
        <v>51.14</v>
      </c>
      <c r="J221" s="37">
        <v>64.438999999999993</v>
      </c>
      <c r="K221" s="37">
        <v>44.536000000000001</v>
      </c>
      <c r="L221" s="37">
        <v>43.237000000000002</v>
      </c>
      <c r="M221" s="37">
        <v>43.762999999999998</v>
      </c>
      <c r="N221" s="37">
        <v>43.417000000000002</v>
      </c>
      <c r="O221" s="37">
        <v>50.712000000000003</v>
      </c>
      <c r="P221" s="37">
        <v>48.048000000000002</v>
      </c>
      <c r="Q221" s="37">
        <v>47.869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>
        <f t="shared" si="266"/>
        <v>48.188631825339826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-0.31963182533982604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>
        <f t="shared" si="258"/>
        <v>48.188631825339826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>
        <f t="shared" si="301"/>
        <v>47.869</v>
      </c>
      <c r="DK221" s="2">
        <f t="shared" si="268"/>
        <v>97.284132399606079</v>
      </c>
      <c r="DL221" s="2">
        <f t="shared" si="268"/>
        <v>96.878127906976715</v>
      </c>
      <c r="DM221" s="2">
        <f t="shared" si="268"/>
        <v>98.80032404181182</v>
      </c>
      <c r="DN221" s="2">
        <f t="shared" si="268"/>
        <v>109.29654303835697</v>
      </c>
      <c r="DO221" s="2">
        <f t="shared" si="268"/>
        <v>93.539349343339595</v>
      </c>
      <c r="DP221" s="2">
        <f t="shared" si="268"/>
        <v>94.747645590994367</v>
      </c>
      <c r="DQ221" s="2">
        <f t="shared" si="268"/>
        <v>114.33882887989203</v>
      </c>
      <c r="DR221" s="2">
        <f t="shared" si="268"/>
        <v>114.66765481270741</v>
      </c>
      <c r="DS221" s="2">
        <f t="shared" si="268"/>
        <v>100.39673697478992</v>
      </c>
      <c r="DT221" s="2">
        <f t="shared" si="268"/>
        <v>92.097100000000012</v>
      </c>
      <c r="DU221" s="2">
        <f t="shared" si="268"/>
        <v>70.802619250829778</v>
      </c>
      <c r="DV221" s="2">
        <f t="shared" si="268"/>
        <v>100.48726600284496</v>
      </c>
      <c r="DW221" s="2">
        <f t="shared" si="268"/>
        <v>92.103032388664005</v>
      </c>
      <c r="DX221" s="2">
        <f t="shared" si="268"/>
        <v>98.427946218487364</v>
      </c>
      <c r="DY221" s="2">
        <f t="shared" si="268"/>
        <v>72.310399999999987</v>
      </c>
      <c r="EA221" s="2">
        <f t="shared" si="240"/>
        <v>40.899427714314456</v>
      </c>
      <c r="EB221" s="2">
        <f t="shared" si="240"/>
        <v>42.798515476190481</v>
      </c>
      <c r="EC221" s="2">
        <f t="shared" si="240"/>
        <v>42.141830850312815</v>
      </c>
      <c r="ED221" s="2">
        <f t="shared" si="240"/>
        <v>46.323283032549128</v>
      </c>
      <c r="EE221" s="2">
        <f t="shared" si="240"/>
        <v>49.673266627674721</v>
      </c>
      <c r="EF221" s="2">
        <f t="shared" si="239"/>
        <v>45.408205882352959</v>
      </c>
      <c r="EG221" s="2">
        <f t="shared" si="239"/>
        <v>50.714177265600512</v>
      </c>
      <c r="EH221" s="2">
        <f t="shared" si="239"/>
        <v>61.48550921607815</v>
      </c>
      <c r="EI221" s="2">
        <f t="shared" si="239"/>
        <v>41.192002807190349</v>
      </c>
      <c r="EJ221" s="2">
        <f t="shared" si="239"/>
        <v>41.364000057636048</v>
      </c>
      <c r="EK221" s="2">
        <f t="shared" si="239"/>
        <v>47.854981404958679</v>
      </c>
      <c r="EL221" s="2">
        <f t="shared" si="254"/>
        <v>44.266716005991</v>
      </c>
      <c r="EM221" s="2">
        <f t="shared" si="255"/>
        <v>47.225331428571437</v>
      </c>
      <c r="EN221" s="2">
        <f t="shared" si="256"/>
        <v>44.85265256018144</v>
      </c>
      <c r="EO221" s="2">
        <f t="shared" si="257"/>
        <v>50.719648357178812</v>
      </c>
      <c r="EQ221" s="2">
        <f t="shared" si="269"/>
        <v>43.46741846256387</v>
      </c>
      <c r="ER221" s="2">
        <f t="shared" si="269"/>
        <v>45.000639430523918</v>
      </c>
      <c r="ES221" s="2">
        <f t="shared" si="269"/>
        <v>42.830330526814087</v>
      </c>
      <c r="ET221" s="2">
        <f t="shared" si="269"/>
        <v>46.577090866805719</v>
      </c>
      <c r="EU221" s="2">
        <f t="shared" si="269"/>
        <v>49.238749515741617</v>
      </c>
      <c r="EV221" s="2">
        <f t="shared" si="269"/>
        <v>50.579751954045463</v>
      </c>
      <c r="EW221" s="2">
        <f t="shared" si="269"/>
        <v>51.512012588131881</v>
      </c>
      <c r="EX221" s="2">
        <f t="shared" si="269"/>
        <v>62.004893211886319</v>
      </c>
      <c r="EY221" s="2">
        <f t="shared" si="269"/>
        <v>42.901051586306956</v>
      </c>
      <c r="EZ221" s="2">
        <f t="shared" si="269"/>
        <v>41.222419012398511</v>
      </c>
      <c r="FA221" s="2">
        <f t="shared" si="269"/>
        <v>42.737922976643134</v>
      </c>
      <c r="FB221" s="2">
        <f t="shared" si="269"/>
        <v>43.500934731251157</v>
      </c>
      <c r="FC221" s="2">
        <f t="shared" si="269"/>
        <v>51.01160452739596</v>
      </c>
      <c r="FD221" s="2">
        <f t="shared" si="269"/>
        <v>46.53654113426736</v>
      </c>
      <c r="FE221" s="2">
        <f t="shared" si="269"/>
        <v>48.094457894602485</v>
      </c>
      <c r="FG221" s="2">
        <f t="shared" si="270"/>
        <v>0.99999876158310652</v>
      </c>
      <c r="FH221" s="2">
        <f t="shared" si="270"/>
        <v>0.99999896269988797</v>
      </c>
      <c r="FI221" s="2">
        <f t="shared" si="270"/>
        <v>0.99999885616330375</v>
      </c>
      <c r="FJ221" s="2">
        <f t="shared" si="270"/>
        <v>0.99999886997958598</v>
      </c>
      <c r="FK221" s="2">
        <f t="shared" si="270"/>
        <v>0.99999873180549115</v>
      </c>
      <c r="FL221" s="2">
        <f t="shared" si="270"/>
        <v>0.99999888086229127</v>
      </c>
      <c r="FM221" s="2">
        <f t="shared" si="270"/>
        <v>0.99999873676016882</v>
      </c>
      <c r="FN221" s="2">
        <f t="shared" si="270"/>
        <v>0.9999986792284451</v>
      </c>
      <c r="FO221" s="2">
        <f t="shared" si="270"/>
        <v>0.99999866829634809</v>
      </c>
      <c r="FP221" s="2">
        <f t="shared" si="270"/>
        <v>0.99999869816203024</v>
      </c>
      <c r="FQ221" s="2">
        <f t="shared" si="270"/>
        <v>0.9999987030614822</v>
      </c>
      <c r="FR221" s="2">
        <f t="shared" si="270"/>
        <v>0.99999870371120081</v>
      </c>
      <c r="FS221" s="2">
        <f t="shared" si="270"/>
        <v>0.99999871891039505</v>
      </c>
      <c r="FT221" s="2">
        <f t="shared" si="270"/>
        <v>0.99999866985685149</v>
      </c>
      <c r="FU221" s="2">
        <f t="shared" si="270"/>
        <v>0.99999849724958212</v>
      </c>
      <c r="FW221" s="2">
        <f t="shared" si="260"/>
        <v>0.97570572039284387</v>
      </c>
      <c r="FX221" s="2">
        <f t="shared" si="260"/>
        <v>0.97738075133787061</v>
      </c>
      <c r="FY221" s="2">
        <f t="shared" si="260"/>
        <v>0.97525932267245385</v>
      </c>
      <c r="FZ221" s="2">
        <f t="shared" si="260"/>
        <v>0.97951497280055222</v>
      </c>
      <c r="GA221" s="2">
        <f t="shared" si="260"/>
        <v>0.9777218790210781</v>
      </c>
      <c r="GB221" s="2">
        <f t="shared" si="260"/>
        <v>0.9843379522636716</v>
      </c>
      <c r="GC221" s="2">
        <f t="shared" si="260"/>
        <v>0.98335467868330306</v>
      </c>
      <c r="GD221" s="2">
        <f t="shared" si="260"/>
        <v>0.98470485844719569</v>
      </c>
      <c r="GE221" s="2">
        <f t="shared" si="260"/>
        <v>0.98495301845533623</v>
      </c>
      <c r="GF221" s="2">
        <f t="shared" si="260"/>
        <v>0.98361673065915445</v>
      </c>
      <c r="GG221" s="2">
        <f t="shared" si="260"/>
        <v>0.98171673754192534</v>
      </c>
      <c r="GH221" s="2">
        <f t="shared" si="260"/>
        <v>0.97772930592112983</v>
      </c>
      <c r="GI221" s="2">
        <f t="shared" si="260"/>
        <v>0.97516025792999672</v>
      </c>
      <c r="GJ221" s="2">
        <f t="shared" si="260"/>
        <v>0.97268655779764834</v>
      </c>
      <c r="GK221" s="2">
        <f t="shared" si="260"/>
        <v>0.96413917901640622</v>
      </c>
      <c r="GM221" s="86">
        <f t="shared" si="261"/>
        <v>1.1176358518038434E-273</v>
      </c>
      <c r="GN221" s="86">
        <f t="shared" si="261"/>
        <v>6.5621713523204726E-194</v>
      </c>
      <c r="GO221" s="86">
        <f t="shared" si="261"/>
        <v>3.9454124134235348E-300</v>
      </c>
      <c r="GP221" s="86">
        <f t="shared" si="261"/>
        <v>1.2419723926057257E-268</v>
      </c>
      <c r="GQ221" s="86">
        <f t="shared" si="261"/>
        <v>0</v>
      </c>
      <c r="GR221" s="86">
        <f t="shared" si="261"/>
        <v>3.4269396890531595E-185</v>
      </c>
      <c r="GS221" s="86">
        <f t="shared" si="261"/>
        <v>1.7441276348287507E-291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8.7174681912118205E-213</v>
      </c>
      <c r="HD221" s="86">
        <f t="shared" si="271"/>
        <v>1.6369071747654404E-107</v>
      </c>
      <c r="HE221" s="86">
        <f t="shared" si="271"/>
        <v>2.541642618825148E-194</v>
      </c>
      <c r="HF221" s="86">
        <f t="shared" si="265"/>
        <v>2.9241615124924932E-132</v>
      </c>
      <c r="HG221" s="86">
        <f t="shared" si="265"/>
        <v>3.3875373013605427E-267</v>
      </c>
      <c r="HH221" s="86">
        <f t="shared" si="265"/>
        <v>1.5932821099643939E-152</v>
      </c>
      <c r="HI221" s="86">
        <f t="shared" si="241"/>
        <v>2.8955053605754261E-244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7.8663068720382162E-273</v>
      </c>
      <c r="HP221" s="86">
        <f t="shared" si="226"/>
        <v>0</v>
      </c>
      <c r="HQ221" s="86">
        <f t="shared" si="226"/>
        <v>0</v>
      </c>
      <c r="HS221" s="86">
        <f t="shared" si="262"/>
        <v>3.5975085485529637E-27</v>
      </c>
      <c r="HT221" s="86">
        <f t="shared" si="262"/>
        <v>4.2006338901144004E-25</v>
      </c>
      <c r="HU221" s="86">
        <f t="shared" si="262"/>
        <v>5.9728287666827715E-26</v>
      </c>
      <c r="HV221" s="86">
        <f t="shared" si="262"/>
        <v>1.8647610743009566E-28</v>
      </c>
      <c r="HW221" s="86">
        <f t="shared" si="262"/>
        <v>1.7669583580613032E-27</v>
      </c>
      <c r="HX221" s="86">
        <f t="shared" si="262"/>
        <v>9.4654854528731192E-29</v>
      </c>
      <c r="HY221" s="86">
        <f t="shared" si="262"/>
        <v>1.0418587938398094E-28</v>
      </c>
      <c r="HZ221" s="86">
        <f t="shared" si="262"/>
        <v>1.7429077628538075E-30</v>
      </c>
      <c r="IA221" s="86">
        <f t="shared" si="262"/>
        <v>6.3211966730935761E-31</v>
      </c>
      <c r="IB221" s="86">
        <f t="shared" si="262"/>
        <v>3.9861886950923384E-30</v>
      </c>
      <c r="IC221" s="86">
        <f t="shared" si="262"/>
        <v>2.038307577751752E-29</v>
      </c>
      <c r="ID221" s="86">
        <f t="shared" si="262"/>
        <v>5.5138213781018327E-29</v>
      </c>
      <c r="IE221" s="86">
        <f t="shared" si="262"/>
        <v>1.9357820583802138E-27</v>
      </c>
      <c r="IF221" s="86">
        <f t="shared" si="262"/>
        <v>1.2397219339900347E-126</v>
      </c>
      <c r="IG221" s="86">
        <f t="shared" si="262"/>
        <v>3.8705593338253399E-105</v>
      </c>
      <c r="II221" s="86">
        <f t="shared" si="263"/>
        <v>7.4672818696211023E-5</v>
      </c>
      <c r="IJ221" s="86">
        <f t="shared" si="263"/>
        <v>9.8934495312569251E-5</v>
      </c>
      <c r="IK221" s="86">
        <f t="shared" si="263"/>
        <v>1.0424647588437545E-4</v>
      </c>
      <c r="IL221" s="86">
        <f t="shared" si="263"/>
        <v>1.9663143530725799E-5</v>
      </c>
      <c r="IM221" s="86">
        <f t="shared" si="263"/>
        <v>4.9377698449309489E-5</v>
      </c>
      <c r="IN221" s="86">
        <f t="shared" si="263"/>
        <v>6.6286308750191089E-6</v>
      </c>
      <c r="IO221" s="86">
        <f t="shared" si="263"/>
        <v>1.4264873803060301E-5</v>
      </c>
      <c r="IP221" s="86">
        <f t="shared" si="263"/>
        <v>4.6106409416640888E-6</v>
      </c>
      <c r="IQ221" s="86">
        <f t="shared" si="263"/>
        <v>3.602391106549653E-6</v>
      </c>
      <c r="IR221" s="86">
        <f t="shared" si="263"/>
        <v>6.857878668191898E-6</v>
      </c>
      <c r="IS221" s="86">
        <f t="shared" si="263"/>
        <v>1.0232225569583233E-5</v>
      </c>
      <c r="IT221" s="86">
        <f t="shared" si="263"/>
        <v>2.4399361232182843E-5</v>
      </c>
      <c r="IU221" s="86">
        <f t="shared" si="263"/>
        <v>7.1580870180415235E-5</v>
      </c>
      <c r="IV221" s="86">
        <f t="shared" si="263"/>
        <v>2.3738905546599402E-17</v>
      </c>
      <c r="IW221" s="86">
        <f t="shared" si="263"/>
        <v>7.8677137560967722E-32</v>
      </c>
      <c r="IY221" s="86">
        <f t="shared" si="264"/>
        <v>7.4672818696211023E-5</v>
      </c>
      <c r="IZ221" s="86">
        <f t="shared" si="264"/>
        <v>9.8934495312569251E-5</v>
      </c>
      <c r="JA221" s="86">
        <f t="shared" si="264"/>
        <v>1.0424647588437545E-4</v>
      </c>
      <c r="JB221" s="86">
        <f t="shared" si="264"/>
        <v>1.9663143530725799E-5</v>
      </c>
      <c r="JC221" s="86">
        <f t="shared" si="264"/>
        <v>4.9377698449309489E-5</v>
      </c>
      <c r="JD221" s="86">
        <f t="shared" si="264"/>
        <v>6.6286308750191089E-6</v>
      </c>
      <c r="JE221" s="86">
        <f t="shared" si="264"/>
        <v>1.4264873803060301E-5</v>
      </c>
      <c r="JF221" s="86">
        <f t="shared" si="264"/>
        <v>4.6106409416640888E-6</v>
      </c>
      <c r="JG221" s="86">
        <f t="shared" si="264"/>
        <v>3.602391106549653E-6</v>
      </c>
      <c r="JH221" s="86">
        <f t="shared" si="264"/>
        <v>6.857878668191898E-6</v>
      </c>
      <c r="JI221" s="86">
        <f t="shared" si="264"/>
        <v>1.0232225569583233E-5</v>
      </c>
      <c r="JJ221" s="86">
        <f t="shared" si="264"/>
        <v>2.4399361232182843E-5</v>
      </c>
      <c r="JK221" s="86">
        <f t="shared" si="264"/>
        <v>7.1580870180415235E-5</v>
      </c>
      <c r="JL221" s="86">
        <f t="shared" si="264"/>
        <v>2.3738905546599402E-17</v>
      </c>
      <c r="JM221" s="86">
        <f t="shared" si="264"/>
        <v>7.8677137560967722E-32</v>
      </c>
    </row>
    <row r="222" spans="2:273" x14ac:dyDescent="0.25">
      <c r="B222" s="2">
        <v>195</v>
      </c>
      <c r="C222" s="37">
        <v>44.185000000000002</v>
      </c>
      <c r="D222" s="37">
        <v>44.719000000000001</v>
      </c>
      <c r="E222" s="37">
        <v>44.945999999999998</v>
      </c>
      <c r="F222" s="37">
        <v>48.287999999999997</v>
      </c>
      <c r="G222" s="37">
        <v>50.533999999999999</v>
      </c>
      <c r="H222" s="37">
        <v>51.866999999999997</v>
      </c>
      <c r="I222" s="37">
        <v>52.473999999999997</v>
      </c>
      <c r="J222" s="37">
        <v>64.227999999999994</v>
      </c>
      <c r="K222" s="37">
        <v>45.375</v>
      </c>
      <c r="L222" s="37">
        <v>42.643999999999998</v>
      </c>
      <c r="M222" s="37">
        <v>44.558999999999997</v>
      </c>
      <c r="N222" s="37">
        <v>43.133000000000003</v>
      </c>
      <c r="O222" s="37">
        <v>50.982999999999997</v>
      </c>
      <c r="P222" s="37">
        <v>48.531999999999996</v>
      </c>
      <c r="Q222" s="37">
        <v>47.884999999999998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48.028062657242359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-0.14306265724236056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48.028062657242359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47.884999999999998</v>
      </c>
      <c r="DK222" s="2">
        <f t="shared" si="268"/>
        <v>97.451329576540104</v>
      </c>
      <c r="DL222" s="2">
        <f t="shared" si="268"/>
        <v>97.030423114869592</v>
      </c>
      <c r="DM222" s="2">
        <f t="shared" si="268"/>
        <v>98.962254355400674</v>
      </c>
      <c r="DN222" s="2">
        <f t="shared" si="268"/>
        <v>109.48412080942312</v>
      </c>
      <c r="DO222" s="2">
        <f t="shared" si="268"/>
        <v>93.616645309568483</v>
      </c>
      <c r="DP222" s="2">
        <f t="shared" si="268"/>
        <v>94.829544090056274</v>
      </c>
      <c r="DQ222" s="2">
        <f t="shared" si="268"/>
        <v>114.56733576248313</v>
      </c>
      <c r="DR222" s="2">
        <f t="shared" si="268"/>
        <v>114.84340493124702</v>
      </c>
      <c r="DS222" s="2">
        <f t="shared" si="268"/>
        <v>100.54799719887956</v>
      </c>
      <c r="DT222" s="2">
        <f t="shared" si="268"/>
        <v>92.185771428571428</v>
      </c>
      <c r="DU222" s="2">
        <f t="shared" si="268"/>
        <v>70.754106211474635</v>
      </c>
      <c r="DV222" s="2">
        <f t="shared" si="268"/>
        <v>100.61667496443813</v>
      </c>
      <c r="DW222" s="2">
        <f t="shared" si="268"/>
        <v>92.18175883575887</v>
      </c>
      <c r="DX222" s="2">
        <f t="shared" si="268"/>
        <v>98.57194173669464</v>
      </c>
      <c r="DY222" s="2">
        <f t="shared" si="268"/>
        <v>72.300035483870957</v>
      </c>
      <c r="EA222" s="2">
        <f t="shared" si="240"/>
        <v>40.734524040352305</v>
      </c>
      <c r="EB222" s="2">
        <f t="shared" si="240"/>
        <v>42.6462761904762</v>
      </c>
      <c r="EC222" s="2">
        <f t="shared" si="240"/>
        <v>41.981409722729374</v>
      </c>
      <c r="ED222" s="2">
        <f t="shared" si="240"/>
        <v>46.177788752819836</v>
      </c>
      <c r="EE222" s="2">
        <f t="shared" si="240"/>
        <v>49.541351093062005</v>
      </c>
      <c r="EF222" s="2">
        <f t="shared" si="239"/>
        <v>45.222176470588252</v>
      </c>
      <c r="EG222" s="2">
        <f t="shared" si="239"/>
        <v>50.597277892756367</v>
      </c>
      <c r="EH222" s="2">
        <f t="shared" si="239"/>
        <v>61.384860759493648</v>
      </c>
      <c r="EI222" s="2">
        <f t="shared" si="239"/>
        <v>41.009981851760656</v>
      </c>
      <c r="EJ222" s="2">
        <f t="shared" si="239"/>
        <v>41.156872062362204</v>
      </c>
      <c r="EK222" s="2">
        <f t="shared" si="239"/>
        <v>47.721693825042884</v>
      </c>
      <c r="EL222" s="2">
        <f t="shared" si="254"/>
        <v>44.080263764353454</v>
      </c>
      <c r="EM222" s="2">
        <f t="shared" si="255"/>
        <v>47.070865714285716</v>
      </c>
      <c r="EN222" s="2">
        <f t="shared" si="256"/>
        <v>44.681137298961787</v>
      </c>
      <c r="EO222" s="2">
        <f t="shared" si="257"/>
        <v>50.594862355309523</v>
      </c>
      <c r="EQ222" s="2">
        <f t="shared" si="269"/>
        <v>43.332414609099203</v>
      </c>
      <c r="ER222" s="2">
        <f t="shared" si="269"/>
        <v>44.873609863325747</v>
      </c>
      <c r="ES222" s="2">
        <f t="shared" si="269"/>
        <v>42.677930079861298</v>
      </c>
      <c r="ET222" s="2">
        <f t="shared" si="269"/>
        <v>46.434553768361674</v>
      </c>
      <c r="EU222" s="2">
        <f t="shared" si="269"/>
        <v>49.101872500150648</v>
      </c>
      <c r="EV222" s="2">
        <f t="shared" si="269"/>
        <v>50.45160335766812</v>
      </c>
      <c r="EW222" s="2">
        <f t="shared" si="269"/>
        <v>51.403923119703869</v>
      </c>
      <c r="EX222" s="2">
        <f t="shared" si="269"/>
        <v>61.909939442853585</v>
      </c>
      <c r="EY222" s="2">
        <f t="shared" si="269"/>
        <v>42.737626406569476</v>
      </c>
      <c r="EZ222" s="2">
        <f t="shared" si="269"/>
        <v>41.013742183440819</v>
      </c>
      <c r="FA222" s="2">
        <f t="shared" si="269"/>
        <v>42.548513146236949</v>
      </c>
      <c r="FB222" s="2">
        <f t="shared" si="269"/>
        <v>43.305769048253801</v>
      </c>
      <c r="FC222" s="2">
        <f t="shared" si="269"/>
        <v>50.901401007032234</v>
      </c>
      <c r="FD222" s="2">
        <f t="shared" si="269"/>
        <v>46.385113422204213</v>
      </c>
      <c r="FE222" s="2">
        <f t="shared" si="269"/>
        <v>47.94096111242564</v>
      </c>
      <c r="FG222" s="2">
        <f t="shared" si="270"/>
        <v>0.99999887055024639</v>
      </c>
      <c r="FH222" s="2">
        <f t="shared" si="270"/>
        <v>0.99999905397096778</v>
      </c>
      <c r="FI222" s="2">
        <f t="shared" si="270"/>
        <v>0.99999895680842965</v>
      </c>
      <c r="FJ222" s="2">
        <f t="shared" si="270"/>
        <v>0.99999896940903121</v>
      </c>
      <c r="FK222" s="2">
        <f t="shared" si="270"/>
        <v>0.99999884339273248</v>
      </c>
      <c r="FL222" s="2">
        <f t="shared" si="270"/>
        <v>0.99999897933417836</v>
      </c>
      <c r="FM222" s="2">
        <f t="shared" si="270"/>
        <v>0.99999884791145321</v>
      </c>
      <c r="FN222" s="2">
        <f t="shared" si="270"/>
        <v>0.99999879544188564</v>
      </c>
      <c r="FO222" s="2">
        <f t="shared" si="270"/>
        <v>0.9999987854716923</v>
      </c>
      <c r="FP222" s="2">
        <f t="shared" si="270"/>
        <v>0.99999881270952451</v>
      </c>
      <c r="FQ222" s="2">
        <f t="shared" si="270"/>
        <v>0.99999881717787886</v>
      </c>
      <c r="FR222" s="2">
        <f t="shared" si="270"/>
        <v>0.99999881777042932</v>
      </c>
      <c r="FS222" s="2">
        <f t="shared" si="270"/>
        <v>0.99999883163226233</v>
      </c>
      <c r="FT222" s="2">
        <f t="shared" si="270"/>
        <v>0.99999878689488864</v>
      </c>
      <c r="FU222" s="2">
        <f t="shared" si="270"/>
        <v>0.99999862947514884</v>
      </c>
      <c r="FW222" s="2">
        <f t="shared" si="260"/>
        <v>0.97779588941839624</v>
      </c>
      <c r="FX222" s="2">
        <f t="shared" si="260"/>
        <v>0.97932986132533884</v>
      </c>
      <c r="FY222" s="2">
        <f t="shared" si="260"/>
        <v>0.97738700762265707</v>
      </c>
      <c r="FZ222" s="2">
        <f t="shared" si="260"/>
        <v>0.98128369775692903</v>
      </c>
      <c r="GA222" s="2">
        <f t="shared" si="260"/>
        <v>0.97964220616408404</v>
      </c>
      <c r="GB222" s="2">
        <f t="shared" si="260"/>
        <v>0.98569633094846376</v>
      </c>
      <c r="GC222" s="2">
        <f t="shared" si="260"/>
        <v>0.98479702013093084</v>
      </c>
      <c r="GD222" s="2">
        <f t="shared" si="260"/>
        <v>0.98603186670744647</v>
      </c>
      <c r="GE222" s="2">
        <f t="shared" si="260"/>
        <v>0.98625879677330375</v>
      </c>
      <c r="GF222" s="2">
        <f t="shared" si="260"/>
        <v>0.98503671044523955</v>
      </c>
      <c r="GG222" s="2">
        <f t="shared" si="260"/>
        <v>0.98329859843178102</v>
      </c>
      <c r="GH222" s="2">
        <f t="shared" si="260"/>
        <v>0.97964900620620587</v>
      </c>
      <c r="GI222" s="2">
        <f t="shared" si="260"/>
        <v>0.97729626406312697</v>
      </c>
      <c r="GJ222" s="2">
        <f t="shared" si="260"/>
        <v>0.97502983418008482</v>
      </c>
      <c r="GK222" s="2">
        <f t="shared" si="260"/>
        <v>0.96719101829014276</v>
      </c>
      <c r="GM222" s="86">
        <f t="shared" si="261"/>
        <v>7.1371364535260117E-278</v>
      </c>
      <c r="GN222" s="86">
        <f t="shared" si="261"/>
        <v>6.7325054384318031E-197</v>
      </c>
      <c r="GO222" s="86">
        <f t="shared" si="261"/>
        <v>9.2802214625445287E-305</v>
      </c>
      <c r="GP222" s="86">
        <f t="shared" si="261"/>
        <v>8.6927961571076597E-273</v>
      </c>
      <c r="GQ222" s="86">
        <f t="shared" si="261"/>
        <v>0</v>
      </c>
      <c r="GR222" s="86">
        <f t="shared" si="261"/>
        <v>5.1020548745438886E-188</v>
      </c>
      <c r="GS222" s="86">
        <f t="shared" si="261"/>
        <v>5.8205413886584278E-296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9.7960751242330194E-217</v>
      </c>
      <c r="HD222" s="86">
        <f t="shared" si="271"/>
        <v>1.6606547141027403E-109</v>
      </c>
      <c r="HE222" s="86">
        <f t="shared" si="271"/>
        <v>6.1133312725984207E-198</v>
      </c>
      <c r="HF222" s="86">
        <f t="shared" si="265"/>
        <v>1.0489381890311238E-134</v>
      </c>
      <c r="HG222" s="86">
        <f t="shared" si="265"/>
        <v>3.6979200940429788E-272</v>
      </c>
      <c r="HH222" s="86">
        <f t="shared" si="265"/>
        <v>2.5625923047050996E-155</v>
      </c>
      <c r="HI222" s="86">
        <f t="shared" si="241"/>
        <v>9.4834519573029876E-249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6.4581256624395743E-278</v>
      </c>
      <c r="HP222" s="86">
        <f t="shared" si="226"/>
        <v>0</v>
      </c>
      <c r="HQ222" s="86">
        <f t="shared" si="226"/>
        <v>0</v>
      </c>
      <c r="HS222" s="86">
        <f t="shared" si="262"/>
        <v>6.8138518428034331E-28</v>
      </c>
      <c r="HT222" s="86">
        <f t="shared" si="262"/>
        <v>9.0186574965332865E-26</v>
      </c>
      <c r="HU222" s="86">
        <f t="shared" si="262"/>
        <v>1.2065031291529162E-26</v>
      </c>
      <c r="HV222" s="86">
        <f t="shared" si="262"/>
        <v>3.2267405793543633E-29</v>
      </c>
      <c r="HW222" s="86">
        <f t="shared" si="262"/>
        <v>3.31056797699515E-28</v>
      </c>
      <c r="HX222" s="86">
        <f t="shared" si="262"/>
        <v>1.6641494460180791E-29</v>
      </c>
      <c r="HY222" s="86">
        <f t="shared" si="262"/>
        <v>1.906464443911188E-29</v>
      </c>
      <c r="HZ222" s="86">
        <f t="shared" si="262"/>
        <v>2.846727594617104E-31</v>
      </c>
      <c r="IA222" s="86">
        <f t="shared" si="262"/>
        <v>1.0052388312634195E-31</v>
      </c>
      <c r="IB222" s="86">
        <f t="shared" si="262"/>
        <v>6.6016360225972771E-31</v>
      </c>
      <c r="IC222" s="86">
        <f t="shared" si="262"/>
        <v>3.3994378145080197E-30</v>
      </c>
      <c r="ID222" s="86">
        <f t="shared" si="262"/>
        <v>9.1995114870645172E-30</v>
      </c>
      <c r="IE222" s="86">
        <f t="shared" si="262"/>
        <v>3.5819971192122478E-28</v>
      </c>
      <c r="IF222" s="86">
        <f t="shared" si="262"/>
        <v>2.5273209834268766E-130</v>
      </c>
      <c r="IG222" s="86">
        <f t="shared" si="262"/>
        <v>2.7498357170693725E-108</v>
      </c>
      <c r="II222" s="86">
        <f t="shared" si="263"/>
        <v>4.9142009627009711E-5</v>
      </c>
      <c r="IJ222" s="86">
        <f t="shared" si="263"/>
        <v>6.6519756830978101E-5</v>
      </c>
      <c r="IK222" s="86">
        <f t="shared" si="263"/>
        <v>6.9566784759048425E-5</v>
      </c>
      <c r="IL222" s="86">
        <f t="shared" si="263"/>
        <v>1.2405155547936967E-5</v>
      </c>
      <c r="IM222" s="86">
        <f t="shared" si="263"/>
        <v>3.2188813832738407E-5</v>
      </c>
      <c r="IN222" s="86">
        <f t="shared" si="263"/>
        <v>4.114967324674395E-6</v>
      </c>
      <c r="IO222" s="86">
        <f t="shared" si="263"/>
        <v>9.0908799299921305E-6</v>
      </c>
      <c r="IP222" s="86">
        <f t="shared" si="263"/>
        <v>2.8258091722006671E-6</v>
      </c>
      <c r="IQ222" s="86">
        <f t="shared" si="263"/>
        <v>2.1889588485594851E-6</v>
      </c>
      <c r="IR222" s="86">
        <f t="shared" si="263"/>
        <v>4.2407217065428427E-6</v>
      </c>
      <c r="IS222" s="86">
        <f t="shared" si="263"/>
        <v>6.3548051363710857E-6</v>
      </c>
      <c r="IT222" s="86">
        <f t="shared" si="263"/>
        <v>1.5387770011901978E-5</v>
      </c>
      <c r="IU222" s="86">
        <f t="shared" si="263"/>
        <v>4.6887892598729034E-5</v>
      </c>
      <c r="IV222" s="86">
        <f t="shared" si="263"/>
        <v>3.5512127734184526E-18</v>
      </c>
      <c r="IW222" s="86">
        <f t="shared" si="263"/>
        <v>1.5326300474150393E-33</v>
      </c>
      <c r="IY222" s="86">
        <f t="shared" si="264"/>
        <v>4.9142009627009711E-5</v>
      </c>
      <c r="IZ222" s="86">
        <f t="shared" si="264"/>
        <v>6.6519756830978101E-5</v>
      </c>
      <c r="JA222" s="86">
        <f t="shared" si="264"/>
        <v>6.9566784759048425E-5</v>
      </c>
      <c r="JB222" s="86">
        <f t="shared" si="264"/>
        <v>1.2405155547936967E-5</v>
      </c>
      <c r="JC222" s="86">
        <f t="shared" si="264"/>
        <v>3.2188813832738407E-5</v>
      </c>
      <c r="JD222" s="86">
        <f t="shared" si="264"/>
        <v>4.114967324674395E-6</v>
      </c>
      <c r="JE222" s="86">
        <f t="shared" si="264"/>
        <v>9.0908799299921305E-6</v>
      </c>
      <c r="JF222" s="86">
        <f t="shared" si="264"/>
        <v>2.8258091722006671E-6</v>
      </c>
      <c r="JG222" s="86">
        <f t="shared" si="264"/>
        <v>2.1889588485594851E-6</v>
      </c>
      <c r="JH222" s="86">
        <f t="shared" si="264"/>
        <v>4.2407217065428427E-6</v>
      </c>
      <c r="JI222" s="86">
        <f t="shared" si="264"/>
        <v>6.3548051363710857E-6</v>
      </c>
      <c r="JJ222" s="86">
        <f t="shared" si="264"/>
        <v>1.5387770011901978E-5</v>
      </c>
      <c r="JK222" s="86">
        <f t="shared" si="264"/>
        <v>4.6887892598729034E-5</v>
      </c>
      <c r="JL222" s="86">
        <f t="shared" si="264"/>
        <v>3.5512127734184526E-18</v>
      </c>
      <c r="JM222" s="86">
        <f t="shared" si="264"/>
        <v>1.5326300474150393E-33</v>
      </c>
    </row>
    <row r="223" spans="2:273" x14ac:dyDescent="0.25">
      <c r="B223" s="2">
        <v>196</v>
      </c>
      <c r="C223" s="37">
        <v>46.015000000000001</v>
      </c>
      <c r="D223" s="37">
        <v>45.753999999999998</v>
      </c>
      <c r="E223" s="37">
        <v>45.179000000000002</v>
      </c>
      <c r="F223" s="37">
        <v>48.39</v>
      </c>
      <c r="G223" s="37">
        <v>49.741</v>
      </c>
      <c r="H223" s="37">
        <v>52</v>
      </c>
      <c r="I223" s="37">
        <v>52.911999999999999</v>
      </c>
      <c r="J223" s="37">
        <v>63.631999999999998</v>
      </c>
      <c r="K223" s="37">
        <v>44.536000000000001</v>
      </c>
      <c r="L223" s="37">
        <v>42.593000000000004</v>
      </c>
      <c r="M223" s="37">
        <v>42.831000000000003</v>
      </c>
      <c r="N223" s="37">
        <v>44.082999999999998</v>
      </c>
      <c r="O223" s="37">
        <v>52.168999999999997</v>
      </c>
      <c r="P223" s="37">
        <v>48.984000000000002</v>
      </c>
      <c r="Q223" s="37">
        <v>47.426000000000002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47.86799351015933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-0.4419935101593282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47.86799351015933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47.426000000000002</v>
      </c>
      <c r="DK223" s="2">
        <f t="shared" si="268"/>
        <v>97.618526753474129</v>
      </c>
      <c r="DL223" s="2">
        <f t="shared" si="268"/>
        <v>97.182718322762483</v>
      </c>
      <c r="DM223" s="2">
        <f t="shared" si="268"/>
        <v>99.124184668989528</v>
      </c>
      <c r="DN223" s="2">
        <f t="shared" si="268"/>
        <v>109.67169858048926</v>
      </c>
      <c r="DO223" s="2">
        <f t="shared" si="268"/>
        <v>93.693941275797386</v>
      </c>
      <c r="DP223" s="2">
        <f t="shared" si="268"/>
        <v>94.911442589118195</v>
      </c>
      <c r="DQ223" s="2">
        <f t="shared" si="268"/>
        <v>114.79584264507422</v>
      </c>
      <c r="DR223" s="2">
        <f t="shared" si="268"/>
        <v>115.0191550497866</v>
      </c>
      <c r="DS223" s="2">
        <f t="shared" si="268"/>
        <v>100.6992574229692</v>
      </c>
      <c r="DT223" s="2">
        <f t="shared" si="268"/>
        <v>92.274442857142859</v>
      </c>
      <c r="DU223" s="2">
        <f t="shared" si="268"/>
        <v>70.705593172119492</v>
      </c>
      <c r="DV223" s="2">
        <f t="shared" si="268"/>
        <v>100.7460839260313</v>
      </c>
      <c r="DW223" s="2">
        <f t="shared" si="268"/>
        <v>92.260485282853736</v>
      </c>
      <c r="DX223" s="2">
        <f t="shared" si="268"/>
        <v>98.715937254901931</v>
      </c>
      <c r="DY223" s="2">
        <f t="shared" si="268"/>
        <v>72.289670967741927</v>
      </c>
      <c r="EA223" s="2">
        <f t="shared" si="240"/>
        <v>40.569620366390154</v>
      </c>
      <c r="EB223" s="2">
        <f t="shared" si="240"/>
        <v>42.494036904761913</v>
      </c>
      <c r="EC223" s="2">
        <f t="shared" si="240"/>
        <v>41.820988595145934</v>
      </c>
      <c r="ED223" s="2">
        <f t="shared" si="240"/>
        <v>46.032294473090545</v>
      </c>
      <c r="EE223" s="2">
        <f t="shared" si="240"/>
        <v>49.409435558449296</v>
      </c>
      <c r="EF223" s="2">
        <f t="shared" si="239"/>
        <v>45.036147058823552</v>
      </c>
      <c r="EG223" s="2">
        <f t="shared" si="239"/>
        <v>50.480378519912207</v>
      </c>
      <c r="EH223" s="2">
        <f t="shared" si="239"/>
        <v>61.284212302909154</v>
      </c>
      <c r="EI223" s="2">
        <f t="shared" si="239"/>
        <v>40.827960896330957</v>
      </c>
      <c r="EJ223" s="2">
        <f t="shared" si="239"/>
        <v>40.949744067088361</v>
      </c>
      <c r="EK223" s="2">
        <f t="shared" si="239"/>
        <v>47.588406245127089</v>
      </c>
      <c r="EL223" s="2">
        <f t="shared" si="239"/>
        <v>43.893811522715914</v>
      </c>
      <c r="EM223" s="2">
        <f t="shared" si="239"/>
        <v>46.916400000000003</v>
      </c>
      <c r="EN223" s="2">
        <f t="shared" si="239"/>
        <v>44.50962203774214</v>
      </c>
      <c r="EO223" s="2">
        <f t="shared" si="239"/>
        <v>50.470076353440234</v>
      </c>
      <c r="EQ223" s="2">
        <f t="shared" si="269"/>
        <v>43.197410755634543</v>
      </c>
      <c r="ER223" s="2">
        <f t="shared" si="269"/>
        <v>44.746580296127568</v>
      </c>
      <c r="ES223" s="2">
        <f t="shared" si="269"/>
        <v>42.525529632908508</v>
      </c>
      <c r="ET223" s="2">
        <f t="shared" si="269"/>
        <v>46.292016669917629</v>
      </c>
      <c r="EU223" s="2">
        <f t="shared" si="269"/>
        <v>48.96499548455968</v>
      </c>
      <c r="EV223" s="2">
        <f t="shared" si="269"/>
        <v>50.323454761290776</v>
      </c>
      <c r="EW223" s="2">
        <f t="shared" si="269"/>
        <v>51.295833651275856</v>
      </c>
      <c r="EX223" s="2">
        <f t="shared" si="269"/>
        <v>61.814985673820843</v>
      </c>
      <c r="EY223" s="2">
        <f t="shared" si="269"/>
        <v>42.574201226831988</v>
      </c>
      <c r="EZ223" s="2">
        <f t="shared" si="269"/>
        <v>40.805065354483133</v>
      </c>
      <c r="FA223" s="2">
        <f t="shared" si="269"/>
        <v>42.359103315830772</v>
      </c>
      <c r="FB223" s="2">
        <f t="shared" si="269"/>
        <v>43.110603365256445</v>
      </c>
      <c r="FC223" s="2">
        <f t="shared" si="269"/>
        <v>50.791197486668516</v>
      </c>
      <c r="FD223" s="2">
        <f t="shared" si="269"/>
        <v>46.23368571014106</v>
      </c>
      <c r="FE223" s="2">
        <f t="shared" si="269"/>
        <v>47.787464330248795</v>
      </c>
      <c r="FG223" s="2">
        <f t="shared" si="270"/>
        <v>0.9999989699294799</v>
      </c>
      <c r="FH223" s="2">
        <f t="shared" si="270"/>
        <v>0.99999913721119649</v>
      </c>
      <c r="FI223" s="2">
        <f t="shared" si="270"/>
        <v>0.9999990485978929</v>
      </c>
      <c r="FJ223" s="2">
        <f t="shared" si="270"/>
        <v>0.99999906008978034</v>
      </c>
      <c r="FK223" s="2">
        <f t="shared" si="270"/>
        <v>0.99999894516152776</v>
      </c>
      <c r="FL223" s="2">
        <f t="shared" si="270"/>
        <v>0.99999906914162373</v>
      </c>
      <c r="FM223" s="2">
        <f t="shared" si="270"/>
        <v>0.99999894928265087</v>
      </c>
      <c r="FN223" s="2">
        <f t="shared" si="270"/>
        <v>0.99999890142982661</v>
      </c>
      <c r="FO223" s="2">
        <f t="shared" si="270"/>
        <v>0.99999889233690031</v>
      </c>
      <c r="FP223" s="2">
        <f t="shared" si="270"/>
        <v>0.99999891717810374</v>
      </c>
      <c r="FQ223" s="2">
        <f t="shared" si="270"/>
        <v>0.99999892125329226</v>
      </c>
      <c r="FR223" s="2">
        <f t="shared" si="270"/>
        <v>0.99999892179370475</v>
      </c>
      <c r="FS223" s="2">
        <f t="shared" si="270"/>
        <v>0.99999893443584942</v>
      </c>
      <c r="FT223" s="2">
        <f t="shared" si="270"/>
        <v>0.99999889363487104</v>
      </c>
      <c r="FU223" s="2">
        <f t="shared" si="270"/>
        <v>0.99999875006632943</v>
      </c>
      <c r="FW223" s="2">
        <f t="shared" si="260"/>
        <v>0.97970996941139465</v>
      </c>
      <c r="FX223" s="2">
        <f t="shared" si="260"/>
        <v>0.98111426107494293</v>
      </c>
      <c r="FY223" s="2">
        <f t="shared" si="260"/>
        <v>0.97933558990162262</v>
      </c>
      <c r="FZ223" s="2">
        <f t="shared" si="260"/>
        <v>0.98290237256638269</v>
      </c>
      <c r="GA223" s="2">
        <f t="shared" si="260"/>
        <v>0.98140015409973058</v>
      </c>
      <c r="GB223" s="2">
        <f t="shared" si="260"/>
        <v>0.9869384599482679</v>
      </c>
      <c r="GC223" s="2">
        <f t="shared" si="260"/>
        <v>0.98611614517186663</v>
      </c>
      <c r="GD223" s="2">
        <f t="shared" si="260"/>
        <v>0.98724523485992144</v>
      </c>
      <c r="GE223" s="2">
        <f t="shared" si="260"/>
        <v>0.98745270306409916</v>
      </c>
      <c r="GF223" s="2">
        <f t="shared" si="260"/>
        <v>0.98633532672521029</v>
      </c>
      <c r="GG223" s="2">
        <f t="shared" si="260"/>
        <v>0.98474572393332771</v>
      </c>
      <c r="GH223" s="2">
        <f t="shared" si="260"/>
        <v>0.98140637808578512</v>
      </c>
      <c r="GI223" s="2">
        <f t="shared" si="260"/>
        <v>0.97925249981015206</v>
      </c>
      <c r="GJ223" s="2">
        <f t="shared" si="260"/>
        <v>0.97717679315422945</v>
      </c>
      <c r="GK223" s="2">
        <f t="shared" si="260"/>
        <v>0.96999122267081428</v>
      </c>
      <c r="GM223" s="86">
        <f t="shared" si="261"/>
        <v>4.2329509704921245E-282</v>
      </c>
      <c r="GN223" s="86">
        <f t="shared" si="261"/>
        <v>6.5501618303925867E-200</v>
      </c>
      <c r="GO223" s="86">
        <f t="shared" si="261"/>
        <v>0</v>
      </c>
      <c r="GP223" s="86">
        <f t="shared" si="261"/>
        <v>5.6508863928140381E-277</v>
      </c>
      <c r="GQ223" s="86">
        <f t="shared" si="261"/>
        <v>0</v>
      </c>
      <c r="GR223" s="86">
        <f t="shared" si="261"/>
        <v>7.2273151845970739E-191</v>
      </c>
      <c r="GS223" s="86">
        <f t="shared" si="261"/>
        <v>1.7948610551186832E-300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1.0118473031558295E-220</v>
      </c>
      <c r="HD223" s="86">
        <f t="shared" si="271"/>
        <v>1.6141983974653876E-111</v>
      </c>
      <c r="HE223" s="86">
        <f t="shared" si="271"/>
        <v>1.3607275018976932E-201</v>
      </c>
      <c r="HF223" s="86">
        <f t="shared" si="265"/>
        <v>3.5713678001549624E-137</v>
      </c>
      <c r="HG223" s="86">
        <f t="shared" si="265"/>
        <v>3.6315184441539026E-277</v>
      </c>
      <c r="HH223" s="86">
        <f t="shared" si="265"/>
        <v>3.8855099966368615E-158</v>
      </c>
      <c r="HI223" s="86">
        <f t="shared" si="241"/>
        <v>2.8257122420981284E-253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4.7553579495840767E-283</v>
      </c>
      <c r="HP223" s="86">
        <f t="shared" si="226"/>
        <v>0</v>
      </c>
      <c r="HQ223" s="86">
        <f t="shared" si="226"/>
        <v>0</v>
      </c>
      <c r="HS223" s="86">
        <f t="shared" si="262"/>
        <v>1.2614153166820275E-28</v>
      </c>
      <c r="HT223" s="86">
        <f t="shared" si="262"/>
        <v>1.8956360974289923E-26</v>
      </c>
      <c r="HU223" s="86">
        <f t="shared" si="262"/>
        <v>2.3837288853514501E-27</v>
      </c>
      <c r="HV223" s="86">
        <f t="shared" si="262"/>
        <v>5.4499131010708224E-30</v>
      </c>
      <c r="HW223" s="86">
        <f t="shared" si="262"/>
        <v>6.0623355236608632E-29</v>
      </c>
      <c r="HX223" s="86">
        <f t="shared" si="262"/>
        <v>2.8577435190859497E-30</v>
      </c>
      <c r="HY223" s="86">
        <f t="shared" si="262"/>
        <v>3.4109660616453551E-30</v>
      </c>
      <c r="HZ223" s="86">
        <f t="shared" si="262"/>
        <v>4.5390640220422809E-32</v>
      </c>
      <c r="IA223" s="86">
        <f t="shared" si="262"/>
        <v>1.5600419144394691E-32</v>
      </c>
      <c r="IB223" s="86">
        <f t="shared" si="262"/>
        <v>1.0673995936877936E-31</v>
      </c>
      <c r="IC223" s="86">
        <f t="shared" si="262"/>
        <v>5.5328900380089486E-31</v>
      </c>
      <c r="ID223" s="86">
        <f t="shared" si="262"/>
        <v>1.4973648564987494E-30</v>
      </c>
      <c r="IE223" s="86">
        <f t="shared" si="262"/>
        <v>6.4757938208027262E-29</v>
      </c>
      <c r="IF223" s="86">
        <f t="shared" si="262"/>
        <v>4.553367214811422E-134</v>
      </c>
      <c r="IG223" s="86">
        <f t="shared" si="262"/>
        <v>1.7527469013994677E-111</v>
      </c>
      <c r="II223" s="86">
        <f t="shared" si="263"/>
        <v>3.2040441242548546E-5</v>
      </c>
      <c r="IJ223" s="86">
        <f t="shared" si="263"/>
        <v>4.4340555493839674E-5</v>
      </c>
      <c r="IK223" s="86">
        <f t="shared" si="263"/>
        <v>4.6007287119700541E-5</v>
      </c>
      <c r="IL223" s="86">
        <f t="shared" si="263"/>
        <v>7.7489989050867315E-6</v>
      </c>
      <c r="IM223" s="86">
        <f t="shared" si="263"/>
        <v>2.0788457339494764E-5</v>
      </c>
      <c r="IN223" s="86">
        <f t="shared" si="263"/>
        <v>2.5299426600977792E-6</v>
      </c>
      <c r="IO223" s="86">
        <f t="shared" si="263"/>
        <v>5.7403572980622536E-6</v>
      </c>
      <c r="IP223" s="86">
        <f t="shared" si="263"/>
        <v>1.7148571197252574E-6</v>
      </c>
      <c r="IQ223" s="86">
        <f t="shared" si="263"/>
        <v>1.3168096944921584E-6</v>
      </c>
      <c r="IR223" s="86">
        <f t="shared" si="263"/>
        <v>2.5966371412474079E-6</v>
      </c>
      <c r="IS223" s="86">
        <f t="shared" si="263"/>
        <v>3.9074079859166308E-6</v>
      </c>
      <c r="IT223" s="86">
        <f t="shared" si="263"/>
        <v>9.6067198910038431E-6</v>
      </c>
      <c r="IU223" s="86">
        <f t="shared" si="263"/>
        <v>3.042339231416334E-5</v>
      </c>
      <c r="IV223" s="86">
        <f t="shared" si="263"/>
        <v>5.0678259871166349E-19</v>
      </c>
      <c r="IW223" s="86">
        <f t="shared" si="263"/>
        <v>2.6820216739297344E-35</v>
      </c>
      <c r="IY223" s="86">
        <f t="shared" si="264"/>
        <v>3.2040441242548546E-5</v>
      </c>
      <c r="IZ223" s="86">
        <f t="shared" si="264"/>
        <v>4.4340555493839674E-5</v>
      </c>
      <c r="JA223" s="86">
        <f t="shared" si="264"/>
        <v>4.6007287119700541E-5</v>
      </c>
      <c r="JB223" s="86">
        <f t="shared" si="264"/>
        <v>7.7489989050867315E-6</v>
      </c>
      <c r="JC223" s="86">
        <f t="shared" si="264"/>
        <v>2.0788457339494764E-5</v>
      </c>
      <c r="JD223" s="86">
        <f t="shared" si="264"/>
        <v>2.5299426600977792E-6</v>
      </c>
      <c r="JE223" s="86">
        <f t="shared" si="264"/>
        <v>5.7403572980622536E-6</v>
      </c>
      <c r="JF223" s="86">
        <f t="shared" si="264"/>
        <v>1.7148571197252574E-6</v>
      </c>
      <c r="JG223" s="86">
        <f t="shared" si="264"/>
        <v>1.3168096944921584E-6</v>
      </c>
      <c r="JH223" s="86">
        <f t="shared" si="264"/>
        <v>2.5966371412474079E-6</v>
      </c>
      <c r="JI223" s="86">
        <f t="shared" si="264"/>
        <v>3.9074079859166308E-6</v>
      </c>
      <c r="JJ223" s="86">
        <f t="shared" si="264"/>
        <v>9.6067198910038431E-6</v>
      </c>
      <c r="JK223" s="86">
        <f t="shared" si="264"/>
        <v>3.042339231416334E-5</v>
      </c>
      <c r="JL223" s="86">
        <f t="shared" si="264"/>
        <v>5.0678259871166349E-19</v>
      </c>
      <c r="JM223" s="86">
        <f t="shared" si="264"/>
        <v>2.6820216739297344E-35</v>
      </c>
    </row>
    <row r="224" spans="2:273" x14ac:dyDescent="0.25">
      <c r="B224" s="2">
        <v>197</v>
      </c>
      <c r="C224" s="37">
        <v>45.892000000000003</v>
      </c>
      <c r="D224" s="37">
        <v>46.07</v>
      </c>
      <c r="E224" s="37">
        <v>44.731999999999999</v>
      </c>
      <c r="F224" s="37">
        <v>46.932000000000002</v>
      </c>
      <c r="G224" s="37">
        <v>49.862000000000002</v>
      </c>
      <c r="H224" s="37">
        <v>50.667000000000002</v>
      </c>
      <c r="I224" s="37">
        <v>53.491</v>
      </c>
      <c r="J224" s="37">
        <v>63.965000000000003</v>
      </c>
      <c r="K224" s="37">
        <v>44.963999999999999</v>
      </c>
      <c r="L224" s="37">
        <v>43.152999999999999</v>
      </c>
      <c r="M224" s="37">
        <v>45.136000000000003</v>
      </c>
      <c r="N224" s="37">
        <v>42.767000000000003</v>
      </c>
      <c r="O224" s="37">
        <v>50.253999999999998</v>
      </c>
      <c r="P224" s="37">
        <v>48.031999999999996</v>
      </c>
      <c r="Q224" s="37">
        <v>48.639000000000003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47.70839338104436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0.93060661895564323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47.70839338104436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48.639000000000003</v>
      </c>
      <c r="DK224" s="2">
        <f t="shared" si="268"/>
        <v>97.785723930408153</v>
      </c>
      <c r="DL224" s="2">
        <f t="shared" si="268"/>
        <v>97.33501353065536</v>
      </c>
      <c r="DM224" s="2">
        <f t="shared" si="268"/>
        <v>99.286114982578368</v>
      </c>
      <c r="DN224" s="2">
        <f t="shared" si="268"/>
        <v>109.85927635155541</v>
      </c>
      <c r="DO224" s="2">
        <f t="shared" si="268"/>
        <v>93.771237242026274</v>
      </c>
      <c r="DP224" s="2">
        <f t="shared" si="268"/>
        <v>94.993341088180102</v>
      </c>
      <c r="DQ224" s="2">
        <f t="shared" si="268"/>
        <v>115.02434952766531</v>
      </c>
      <c r="DR224" s="2">
        <f t="shared" si="268"/>
        <v>115.19490516832619</v>
      </c>
      <c r="DS224" s="2">
        <f t="shared" si="268"/>
        <v>100.85051764705882</v>
      </c>
      <c r="DT224" s="2">
        <f t="shared" si="268"/>
        <v>92.363114285714289</v>
      </c>
      <c r="DU224" s="2">
        <f t="shared" si="268"/>
        <v>70.657080132764349</v>
      </c>
      <c r="DV224" s="2">
        <f t="shared" si="268"/>
        <v>100.87549288762447</v>
      </c>
      <c r="DW224" s="2">
        <f t="shared" si="268"/>
        <v>92.339211729948616</v>
      </c>
      <c r="DX224" s="2">
        <f t="shared" si="268"/>
        <v>98.859932773109222</v>
      </c>
      <c r="DY224" s="2">
        <f t="shared" si="268"/>
        <v>72.279306451612896</v>
      </c>
      <c r="EA224" s="2">
        <f t="shared" si="240"/>
        <v>40.404716692427996</v>
      </c>
      <c r="EB224" s="2">
        <f t="shared" si="240"/>
        <v>42.341797619047625</v>
      </c>
      <c r="EC224" s="2">
        <f t="shared" si="240"/>
        <v>41.660567467562501</v>
      </c>
      <c r="ED224" s="2">
        <f t="shared" si="240"/>
        <v>45.886800193361253</v>
      </c>
      <c r="EE224" s="2">
        <f t="shared" si="240"/>
        <v>49.277520023836587</v>
      </c>
      <c r="EF224" s="2">
        <f t="shared" si="239"/>
        <v>44.850117647058845</v>
      </c>
      <c r="EG224" s="2">
        <f t="shared" si="239"/>
        <v>50.363479147068063</v>
      </c>
      <c r="EH224" s="2">
        <f t="shared" si="239"/>
        <v>61.183563846324653</v>
      </c>
      <c r="EI224" s="2">
        <f t="shared" si="239"/>
        <v>40.645939940901258</v>
      </c>
      <c r="EJ224" s="2">
        <f t="shared" si="239"/>
        <v>40.742616071814517</v>
      </c>
      <c r="EK224" s="2">
        <f t="shared" si="239"/>
        <v>47.455118665211288</v>
      </c>
      <c r="EL224" s="2">
        <f t="shared" si="239"/>
        <v>43.707359281078368</v>
      </c>
      <c r="EM224" s="2">
        <f t="shared" si="239"/>
        <v>46.76193428571429</v>
      </c>
      <c r="EN224" s="2">
        <f t="shared" si="239"/>
        <v>44.338106776522487</v>
      </c>
      <c r="EO224" s="2">
        <f t="shared" si="239"/>
        <v>50.345290351570938</v>
      </c>
      <c r="EQ224" s="2">
        <f t="shared" si="269"/>
        <v>43.062406902169883</v>
      </c>
      <c r="ER224" s="2">
        <f t="shared" si="269"/>
        <v>44.61955072892939</v>
      </c>
      <c r="ES224" s="2">
        <f t="shared" si="269"/>
        <v>42.373129185955719</v>
      </c>
      <c r="ET224" s="2">
        <f t="shared" si="269"/>
        <v>46.149479571473591</v>
      </c>
      <c r="EU224" s="2">
        <f t="shared" si="269"/>
        <v>48.828118468968711</v>
      </c>
      <c r="EV224" s="2">
        <f t="shared" si="269"/>
        <v>50.195306164913426</v>
      </c>
      <c r="EW224" s="2">
        <f t="shared" si="269"/>
        <v>51.187744182847851</v>
      </c>
      <c r="EX224" s="2">
        <f t="shared" si="269"/>
        <v>61.720031904788101</v>
      </c>
      <c r="EY224" s="2">
        <f t="shared" si="269"/>
        <v>42.410776047094501</v>
      </c>
      <c r="EZ224" s="2">
        <f t="shared" si="269"/>
        <v>40.596388525525441</v>
      </c>
      <c r="FA224" s="2">
        <f t="shared" si="269"/>
        <v>42.169693485424588</v>
      </c>
      <c r="FB224" s="2">
        <f t="shared" si="269"/>
        <v>42.915437682259089</v>
      </c>
      <c r="FC224" s="2">
        <f t="shared" si="269"/>
        <v>50.680993966304797</v>
      </c>
      <c r="FD224" s="2">
        <f t="shared" si="269"/>
        <v>46.082257998077907</v>
      </c>
      <c r="FE224" s="2">
        <f t="shared" si="269"/>
        <v>47.633967548071958</v>
      </c>
      <c r="FG224" s="2">
        <f t="shared" si="270"/>
        <v>0.99999906056443522</v>
      </c>
      <c r="FH224" s="2">
        <f t="shared" si="270"/>
        <v>0.99999921312719942</v>
      </c>
      <c r="FI224" s="2">
        <f t="shared" si="270"/>
        <v>0.9999991323108931</v>
      </c>
      <c r="FJ224" s="2">
        <f t="shared" si="270"/>
        <v>0.99999914279162072</v>
      </c>
      <c r="FK224" s="2">
        <f t="shared" si="270"/>
        <v>0.99999903797579026</v>
      </c>
      <c r="FL224" s="2">
        <f t="shared" si="270"/>
        <v>0.99999915104700143</v>
      </c>
      <c r="FM224" s="2">
        <f t="shared" si="270"/>
        <v>0.99999904173429999</v>
      </c>
      <c r="FN224" s="2">
        <f t="shared" si="270"/>
        <v>0.99999899809199722</v>
      </c>
      <c r="FO224" s="2">
        <f t="shared" si="270"/>
        <v>0.99999898979914825</v>
      </c>
      <c r="FP224" s="2">
        <f t="shared" si="270"/>
        <v>0.99999901245459943</v>
      </c>
      <c r="FQ224" s="2">
        <f t="shared" si="270"/>
        <v>0.99999901617121623</v>
      </c>
      <c r="FR224" s="2">
        <f t="shared" si="270"/>
        <v>0.99999901666407842</v>
      </c>
      <c r="FS224" s="2">
        <f t="shared" si="270"/>
        <v>0.99999902819385356</v>
      </c>
      <c r="FT224" s="2">
        <f t="shared" si="270"/>
        <v>0.9999989909829119</v>
      </c>
      <c r="FU224" s="2">
        <f t="shared" si="270"/>
        <v>0.99999886004681859</v>
      </c>
      <c r="FW224" s="2">
        <f t="shared" si="260"/>
        <v>0.98146217654493295</v>
      </c>
      <c r="FX224" s="2">
        <f t="shared" si="260"/>
        <v>0.98274733193702057</v>
      </c>
      <c r="FY224" s="2">
        <f t="shared" si="260"/>
        <v>0.98111950465211728</v>
      </c>
      <c r="FZ224" s="2">
        <f t="shared" si="260"/>
        <v>0.98438328457465241</v>
      </c>
      <c r="GA224" s="2">
        <f t="shared" si="260"/>
        <v>0.98300893160384117</v>
      </c>
      <c r="GB224" s="2">
        <f t="shared" si="260"/>
        <v>0.98807402768487806</v>
      </c>
      <c r="GC224" s="2">
        <f t="shared" si="260"/>
        <v>0.98732228644555375</v>
      </c>
      <c r="GD224" s="2">
        <f t="shared" si="260"/>
        <v>0.9883544463542997</v>
      </c>
      <c r="GE224" s="2">
        <f t="shared" si="260"/>
        <v>0.98854408155658535</v>
      </c>
      <c r="GF224" s="2">
        <f t="shared" si="260"/>
        <v>0.98752266782248632</v>
      </c>
      <c r="GG224" s="2">
        <f t="shared" si="260"/>
        <v>0.98606923685787329</v>
      </c>
      <c r="GH224" s="2">
        <f t="shared" si="260"/>
        <v>0.98301462656880623</v>
      </c>
      <c r="GI224" s="2">
        <f t="shared" si="260"/>
        <v>0.98104344870791527</v>
      </c>
      <c r="GJ224" s="2">
        <f t="shared" si="260"/>
        <v>0.97914310325592668</v>
      </c>
      <c r="GK224" s="2">
        <f t="shared" si="260"/>
        <v>0.97255921385496646</v>
      </c>
      <c r="GM224" s="86">
        <f t="shared" si="261"/>
        <v>2.3316194004293495E-286</v>
      </c>
      <c r="GN224" s="86">
        <f t="shared" si="261"/>
        <v>6.043285761479307E-203</v>
      </c>
      <c r="GO224" s="86">
        <f t="shared" si="261"/>
        <v>0</v>
      </c>
      <c r="GP224" s="86">
        <f t="shared" si="261"/>
        <v>3.4117939474270786E-281</v>
      </c>
      <c r="GQ224" s="86">
        <f t="shared" si="261"/>
        <v>0</v>
      </c>
      <c r="GR224" s="86">
        <f t="shared" si="261"/>
        <v>9.7409585064497567E-194</v>
      </c>
      <c r="GS224" s="86">
        <f t="shared" si="261"/>
        <v>5.1142298210849856E-305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9.6067904450347285E-225</v>
      </c>
      <c r="HD224" s="86">
        <f t="shared" si="271"/>
        <v>1.5033360923991487E-113</v>
      </c>
      <c r="HE224" s="86">
        <f t="shared" si="271"/>
        <v>2.8028090098839188E-205</v>
      </c>
      <c r="HF224" s="86">
        <f t="shared" si="265"/>
        <v>1.1541300122605503E-139</v>
      </c>
      <c r="HG224" s="86">
        <f t="shared" si="265"/>
        <v>3.2083047451629854E-282</v>
      </c>
      <c r="HH224" s="86">
        <f t="shared" si="265"/>
        <v>5.5538938158469283E-161</v>
      </c>
      <c r="HI224" s="86">
        <f t="shared" si="241"/>
        <v>7.6596368736613533E-258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3.140511407524333E-288</v>
      </c>
      <c r="HP224" s="86">
        <f t="shared" si="226"/>
        <v>0</v>
      </c>
      <c r="HQ224" s="86">
        <f t="shared" si="226"/>
        <v>0</v>
      </c>
      <c r="HS224" s="86">
        <f t="shared" si="262"/>
        <v>2.2824223512362572E-29</v>
      </c>
      <c r="HT224" s="86">
        <f t="shared" si="262"/>
        <v>3.9007846897615785E-27</v>
      </c>
      <c r="HU224" s="86">
        <f t="shared" si="262"/>
        <v>4.6064161814254853E-28</v>
      </c>
      <c r="HV224" s="86">
        <f t="shared" si="262"/>
        <v>8.9845778572592962E-31</v>
      </c>
      <c r="HW224" s="86">
        <f t="shared" si="262"/>
        <v>1.0850172876103897E-29</v>
      </c>
      <c r="HX224" s="86">
        <f t="shared" si="262"/>
        <v>4.7932897447459901E-31</v>
      </c>
      <c r="HY224" s="86">
        <f t="shared" si="262"/>
        <v>5.9669591882780042E-31</v>
      </c>
      <c r="HZ224" s="86">
        <f t="shared" si="262"/>
        <v>7.0653506070823148E-33</v>
      </c>
      <c r="IA224" s="86">
        <f t="shared" si="262"/>
        <v>2.3626449166867091E-33</v>
      </c>
      <c r="IB224" s="86">
        <f t="shared" si="262"/>
        <v>1.6849317811053128E-32</v>
      </c>
      <c r="IC224" s="86">
        <f t="shared" si="262"/>
        <v>8.7882522390918814E-32</v>
      </c>
      <c r="ID224" s="86">
        <f t="shared" si="262"/>
        <v>2.3776021965444336E-31</v>
      </c>
      <c r="IE224" s="86">
        <f t="shared" si="262"/>
        <v>1.1438200762851802E-29</v>
      </c>
      <c r="IF224" s="86">
        <f t="shared" si="262"/>
        <v>7.2500094285474243E-138</v>
      </c>
      <c r="IG224" s="86">
        <f t="shared" si="262"/>
        <v>1.0023245195706275E-114</v>
      </c>
      <c r="II224" s="86">
        <f t="shared" si="263"/>
        <v>2.069627621906117E-5</v>
      </c>
      <c r="IJ224" s="86">
        <f t="shared" si="263"/>
        <v>2.9301685546931424E-5</v>
      </c>
      <c r="IK224" s="86">
        <f t="shared" si="263"/>
        <v>3.0152853821400326E-5</v>
      </c>
      <c r="IL224" s="86">
        <f t="shared" si="263"/>
        <v>4.7926592593097155E-6</v>
      </c>
      <c r="IM224" s="86">
        <f t="shared" si="263"/>
        <v>1.3300745703358324E-5</v>
      </c>
      <c r="IN224" s="86">
        <f t="shared" si="263"/>
        <v>1.5404624360218708E-6</v>
      </c>
      <c r="IO224" s="86">
        <f t="shared" si="263"/>
        <v>3.591379226733447E-6</v>
      </c>
      <c r="IP224" s="86">
        <f t="shared" si="263"/>
        <v>1.0304124021678432E-6</v>
      </c>
      <c r="IQ224" s="86">
        <f t="shared" si="263"/>
        <v>7.8422662225254854E-7</v>
      </c>
      <c r="IR224" s="86">
        <f t="shared" si="263"/>
        <v>1.5743399258107372E-6</v>
      </c>
      <c r="IS224" s="86">
        <f t="shared" si="263"/>
        <v>2.3786114785977921E-6</v>
      </c>
      <c r="IT224" s="86">
        <f t="shared" si="263"/>
        <v>5.9370382662775259E-6</v>
      </c>
      <c r="IU224" s="86">
        <f t="shared" si="263"/>
        <v>1.9553771778824592E-5</v>
      </c>
      <c r="IV224" s="86">
        <f t="shared" si="263"/>
        <v>6.8989687537565752E-20</v>
      </c>
      <c r="IW224" s="86">
        <f t="shared" si="263"/>
        <v>4.2160699006604975E-37</v>
      </c>
      <c r="IY224" s="86">
        <f t="shared" si="264"/>
        <v>2.069627621906117E-5</v>
      </c>
      <c r="IZ224" s="86">
        <f t="shared" si="264"/>
        <v>2.9301685546931424E-5</v>
      </c>
      <c r="JA224" s="86">
        <f t="shared" si="264"/>
        <v>3.0152853821400326E-5</v>
      </c>
      <c r="JB224" s="86">
        <f t="shared" si="264"/>
        <v>4.7926592593097155E-6</v>
      </c>
      <c r="JC224" s="86">
        <f t="shared" si="264"/>
        <v>1.3300745703358324E-5</v>
      </c>
      <c r="JD224" s="86">
        <f t="shared" si="264"/>
        <v>1.5404624360218708E-6</v>
      </c>
      <c r="JE224" s="86">
        <f t="shared" si="264"/>
        <v>3.591379226733447E-6</v>
      </c>
      <c r="JF224" s="86">
        <f t="shared" si="264"/>
        <v>1.0304124021678432E-6</v>
      </c>
      <c r="JG224" s="86">
        <f t="shared" si="264"/>
        <v>7.8422662225254854E-7</v>
      </c>
      <c r="JH224" s="86">
        <f t="shared" si="264"/>
        <v>1.5743399258107372E-6</v>
      </c>
      <c r="JI224" s="86">
        <f t="shared" si="264"/>
        <v>2.3786114785977921E-6</v>
      </c>
      <c r="JJ224" s="86">
        <f t="shared" si="264"/>
        <v>5.9370382662775259E-6</v>
      </c>
      <c r="JK224" s="86">
        <f t="shared" si="264"/>
        <v>1.9553771778824592E-5</v>
      </c>
      <c r="JL224" s="86">
        <f t="shared" si="264"/>
        <v>6.8989687537565752E-20</v>
      </c>
      <c r="JM224" s="86">
        <f t="shared" si="264"/>
        <v>4.2160699006604975E-37</v>
      </c>
    </row>
    <row r="225" spans="1:273" x14ac:dyDescent="0.25">
      <c r="B225" s="2">
        <v>198</v>
      </c>
      <c r="C225" s="37">
        <v>44.323</v>
      </c>
      <c r="D225" s="37">
        <v>45.368000000000002</v>
      </c>
      <c r="E225" s="37">
        <v>44.231999999999999</v>
      </c>
      <c r="F225" s="37">
        <v>47.186</v>
      </c>
      <c r="G225" s="37">
        <v>50.517000000000003</v>
      </c>
      <c r="H225" s="37">
        <v>50.8</v>
      </c>
      <c r="I225" s="37">
        <v>52.368000000000002</v>
      </c>
      <c r="J225" s="37">
        <v>64.825000000000003</v>
      </c>
      <c r="K225" s="37">
        <v>44.518000000000001</v>
      </c>
      <c r="L225" s="37">
        <v>43.271000000000001</v>
      </c>
      <c r="M225" s="37">
        <v>44.728999999999999</v>
      </c>
      <c r="N225" s="37">
        <v>41.933</v>
      </c>
      <c r="O225" s="37">
        <v>50.982999999999997</v>
      </c>
      <c r="P225" s="37">
        <v>48.064999999999998</v>
      </c>
      <c r="Q225" s="37">
        <v>47.951000000000001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47.549232545096544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0.40176745490345667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47.549232545096544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47.951000000000001</v>
      </c>
      <c r="DK225" s="2">
        <f t="shared" si="268"/>
        <v>97.952921107342164</v>
      </c>
      <c r="DL225" s="2">
        <f t="shared" si="268"/>
        <v>97.487308738548251</v>
      </c>
      <c r="DM225" s="2">
        <f t="shared" si="268"/>
        <v>99.448045296167223</v>
      </c>
      <c r="DN225" s="2">
        <f t="shared" si="268"/>
        <v>110.04685412262154</v>
      </c>
      <c r="DO225" s="2">
        <f t="shared" si="268"/>
        <v>93.848533208255162</v>
      </c>
      <c r="DP225" s="2">
        <f t="shared" si="268"/>
        <v>95.07523958724201</v>
      </c>
      <c r="DQ225" s="2">
        <f t="shared" si="268"/>
        <v>115.25285641025641</v>
      </c>
      <c r="DR225" s="2">
        <f t="shared" si="268"/>
        <v>115.3706552868658</v>
      </c>
      <c r="DS225" s="2">
        <f t="shared" si="268"/>
        <v>101.00177787114846</v>
      </c>
      <c r="DT225" s="2">
        <f t="shared" si="268"/>
        <v>92.45178571428572</v>
      </c>
      <c r="DU225" s="2">
        <f t="shared" si="268"/>
        <v>70.608567093409206</v>
      </c>
      <c r="DV225" s="2">
        <f t="shared" si="268"/>
        <v>101.00490184921765</v>
      </c>
      <c r="DW225" s="2">
        <f t="shared" si="268"/>
        <v>92.417938177043482</v>
      </c>
      <c r="DX225" s="2">
        <f t="shared" si="268"/>
        <v>99.003928291316498</v>
      </c>
      <c r="DY225" s="2">
        <f t="shared" si="268"/>
        <v>72.268941935483866</v>
      </c>
      <c r="EA225" s="2">
        <f t="shared" si="240"/>
        <v>40.239813018465846</v>
      </c>
      <c r="EB225" s="2">
        <f t="shared" si="240"/>
        <v>42.189558333333338</v>
      </c>
      <c r="EC225" s="2">
        <f t="shared" si="240"/>
        <v>41.500146339979068</v>
      </c>
      <c r="ED225" s="2">
        <f t="shared" si="240"/>
        <v>45.741305913631955</v>
      </c>
      <c r="EE225" s="2">
        <f t="shared" si="240"/>
        <v>49.145604489223871</v>
      </c>
      <c r="EF225" s="2">
        <f t="shared" si="239"/>
        <v>44.664088235294138</v>
      </c>
      <c r="EG225" s="2">
        <f t="shared" si="239"/>
        <v>50.246579774223903</v>
      </c>
      <c r="EH225" s="2">
        <f t="shared" si="239"/>
        <v>61.082915389740151</v>
      </c>
      <c r="EI225" s="2">
        <f t="shared" si="239"/>
        <v>40.463918985471565</v>
      </c>
      <c r="EJ225" s="2">
        <f t="shared" si="239"/>
        <v>40.53548807654068</v>
      </c>
      <c r="EK225" s="2">
        <f t="shared" si="239"/>
        <v>47.3218310852955</v>
      </c>
      <c r="EL225" s="2">
        <f t="shared" si="239"/>
        <v>43.520907039440822</v>
      </c>
      <c r="EM225" s="2">
        <f t="shared" si="239"/>
        <v>46.607468571428576</v>
      </c>
      <c r="EN225" s="2">
        <f t="shared" si="239"/>
        <v>44.166591515302841</v>
      </c>
      <c r="EO225" s="2">
        <f t="shared" si="239"/>
        <v>50.220504349701642</v>
      </c>
      <c r="EQ225" s="2">
        <f t="shared" si="269"/>
        <v>42.927403048705216</v>
      </c>
      <c r="ER225" s="2">
        <f t="shared" si="269"/>
        <v>44.492521161731212</v>
      </c>
      <c r="ES225" s="2">
        <f t="shared" si="269"/>
        <v>42.220728739002922</v>
      </c>
      <c r="ET225" s="2">
        <f t="shared" si="269"/>
        <v>46.006942473029554</v>
      </c>
      <c r="EU225" s="2">
        <f t="shared" si="269"/>
        <v>48.691241453377749</v>
      </c>
      <c r="EV225" s="2">
        <f t="shared" si="269"/>
        <v>50.067157568536075</v>
      </c>
      <c r="EW225" s="2">
        <f t="shared" si="269"/>
        <v>51.079654714419846</v>
      </c>
      <c r="EX225" s="2">
        <f t="shared" si="269"/>
        <v>61.625078135755373</v>
      </c>
      <c r="EY225" s="2">
        <f t="shared" si="269"/>
        <v>42.247350867357021</v>
      </c>
      <c r="EZ225" s="2">
        <f t="shared" si="269"/>
        <v>40.387711696567749</v>
      </c>
      <c r="FA225" s="2">
        <f t="shared" si="269"/>
        <v>41.980283655018411</v>
      </c>
      <c r="FB225" s="2">
        <f t="shared" si="269"/>
        <v>42.72027199926174</v>
      </c>
      <c r="FC225" s="2">
        <f t="shared" si="269"/>
        <v>50.570790445941071</v>
      </c>
      <c r="FD225" s="2">
        <f t="shared" si="269"/>
        <v>45.930830286014753</v>
      </c>
      <c r="FE225" s="2">
        <f t="shared" si="269"/>
        <v>47.48047076589512</v>
      </c>
      <c r="FG225" s="2">
        <f t="shared" si="270"/>
        <v>0.99999914322451122</v>
      </c>
      <c r="FH225" s="2">
        <f t="shared" si="270"/>
        <v>0.99999928236342694</v>
      </c>
      <c r="FI225" s="2">
        <f t="shared" si="270"/>
        <v>0.99999920865806891</v>
      </c>
      <c r="FJ225" s="2">
        <f t="shared" si="270"/>
        <v>0.99999921821660753</v>
      </c>
      <c r="FK225" s="2">
        <f t="shared" si="270"/>
        <v>0.99999912262341872</v>
      </c>
      <c r="FL225" s="2">
        <f t="shared" si="270"/>
        <v>0.9999992257456054</v>
      </c>
      <c r="FM225" s="2">
        <f t="shared" si="270"/>
        <v>0.99999912605122088</v>
      </c>
      <c r="FN225" s="2">
        <f t="shared" si="270"/>
        <v>0.99999908624896083</v>
      </c>
      <c r="FO225" s="2">
        <f t="shared" si="270"/>
        <v>0.99999907868579141</v>
      </c>
      <c r="FP225" s="2">
        <f t="shared" si="270"/>
        <v>0.99999909934781206</v>
      </c>
      <c r="FQ225" s="2">
        <f t="shared" si="270"/>
        <v>0.99999910273740744</v>
      </c>
      <c r="FR225" s="2">
        <f t="shared" si="270"/>
        <v>0.99999910318690322</v>
      </c>
      <c r="FS225" s="2">
        <f t="shared" si="270"/>
        <v>0.99999911370218486</v>
      </c>
      <c r="FT225" s="2">
        <f t="shared" si="270"/>
        <v>0.99999907976539681</v>
      </c>
      <c r="FU225" s="2">
        <f t="shared" si="270"/>
        <v>0.99999896035023794</v>
      </c>
      <c r="FW225" s="2">
        <f t="shared" si="260"/>
        <v>0.98306568203875233</v>
      </c>
      <c r="FX225" s="2">
        <f t="shared" si="260"/>
        <v>0.98424145749826508</v>
      </c>
      <c r="FY225" s="2">
        <f t="shared" si="260"/>
        <v>0.98275213006727391</v>
      </c>
      <c r="FZ225" s="2">
        <f t="shared" si="260"/>
        <v>0.98573778852816951</v>
      </c>
      <c r="GA225" s="2">
        <f t="shared" si="260"/>
        <v>0.98448075972305438</v>
      </c>
      <c r="GB225" s="2">
        <f t="shared" si="260"/>
        <v>0.98911195854392042</v>
      </c>
      <c r="GC225" s="2">
        <f t="shared" si="260"/>
        <v>0.98842487575308768</v>
      </c>
      <c r="GD225" s="2">
        <f t="shared" si="260"/>
        <v>0.98936823466103441</v>
      </c>
      <c r="GE225" s="2">
        <f t="shared" si="260"/>
        <v>0.98954153610828</v>
      </c>
      <c r="GF225" s="2">
        <f t="shared" si="260"/>
        <v>0.98860803090692162</v>
      </c>
      <c r="GG225" s="2">
        <f t="shared" si="260"/>
        <v>0.98727940066093267</v>
      </c>
      <c r="GH225" s="2">
        <f t="shared" si="260"/>
        <v>0.98448596915509501</v>
      </c>
      <c r="GI225" s="2">
        <f t="shared" si="260"/>
        <v>0.98268253471428335</v>
      </c>
      <c r="GJ225" s="2">
        <f t="shared" si="260"/>
        <v>0.98094331162473325</v>
      </c>
      <c r="GK225" s="2">
        <f t="shared" si="260"/>
        <v>0.97491313356348053</v>
      </c>
      <c r="GM225" s="86">
        <f t="shared" si="261"/>
        <v>1.1927979826405331E-290</v>
      </c>
      <c r="GN225" s="86">
        <f t="shared" si="261"/>
        <v>5.2873691998346344E-206</v>
      </c>
      <c r="GO225" s="86">
        <f t="shared" si="261"/>
        <v>0</v>
      </c>
      <c r="GP225" s="86">
        <f t="shared" si="261"/>
        <v>1.9131885361871221E-285</v>
      </c>
      <c r="GQ225" s="86">
        <f t="shared" si="261"/>
        <v>0</v>
      </c>
      <c r="GR225" s="86">
        <f t="shared" si="261"/>
        <v>1.2491622550780563E-196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8.383810884524974E-229</v>
      </c>
      <c r="HD225" s="86">
        <f t="shared" si="271"/>
        <v>1.3414552901449802E-115</v>
      </c>
      <c r="HE225" s="86">
        <f t="shared" si="271"/>
        <v>5.3424971559733742E-209</v>
      </c>
      <c r="HF225" s="86">
        <f t="shared" si="265"/>
        <v>3.5400526133659961E-142</v>
      </c>
      <c r="HG225" s="86">
        <f t="shared" si="265"/>
        <v>2.549875352686465E-287</v>
      </c>
      <c r="HH225" s="86">
        <f t="shared" si="265"/>
        <v>7.4838920291323648E-164</v>
      </c>
      <c r="HI225" s="86">
        <f t="shared" si="241"/>
        <v>1.8888895477201597E-262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1.8601900674255735E-293</v>
      </c>
      <c r="HP225" s="86">
        <f t="shared" si="226"/>
        <v>0</v>
      </c>
      <c r="HQ225" s="86">
        <f t="shared" si="226"/>
        <v>0</v>
      </c>
      <c r="HS225" s="86">
        <f t="shared" si="262"/>
        <v>4.0364951451104434E-30</v>
      </c>
      <c r="HT225" s="86">
        <f t="shared" si="262"/>
        <v>7.8583418903670361E-28</v>
      </c>
      <c r="HU225" s="86">
        <f t="shared" si="262"/>
        <v>8.7065352794083292E-29</v>
      </c>
      <c r="HV225" s="86">
        <f t="shared" si="262"/>
        <v>1.4457271239531889E-31</v>
      </c>
      <c r="HW225" s="86">
        <f t="shared" si="262"/>
        <v>1.8979755737589792E-30</v>
      </c>
      <c r="HX225" s="86">
        <f t="shared" si="262"/>
        <v>7.8527490299543929E-32</v>
      </c>
      <c r="HY225" s="86">
        <f t="shared" si="262"/>
        <v>1.0205961514392407E-31</v>
      </c>
      <c r="HZ225" s="86">
        <f t="shared" si="262"/>
        <v>1.073609463793136E-33</v>
      </c>
      <c r="IA225" s="86">
        <f t="shared" si="262"/>
        <v>3.4918374276160498E-34</v>
      </c>
      <c r="IB225" s="86">
        <f t="shared" si="262"/>
        <v>2.5966631253270841E-33</v>
      </c>
      <c r="IC225" s="86">
        <f t="shared" si="262"/>
        <v>1.3622492616526175E-32</v>
      </c>
      <c r="ID225" s="86">
        <f t="shared" si="262"/>
        <v>3.6829634551819997E-32</v>
      </c>
      <c r="IE225" s="86">
        <f t="shared" si="262"/>
        <v>1.9738644701813004E-30</v>
      </c>
      <c r="IF225" s="86">
        <f t="shared" si="262"/>
        <v>1.020177311398176E-141</v>
      </c>
      <c r="IG225" s="86">
        <f t="shared" si="262"/>
        <v>5.1424674571261911E-118</v>
      </c>
      <c r="II225" s="86">
        <f t="shared" si="263"/>
        <v>1.3244250260834924E-5</v>
      </c>
      <c r="IJ225" s="86">
        <f t="shared" si="263"/>
        <v>1.9196357371452974E-5</v>
      </c>
      <c r="IK225" s="86">
        <f t="shared" si="263"/>
        <v>1.9583965423645092E-5</v>
      </c>
      <c r="IL225" s="86">
        <f t="shared" si="263"/>
        <v>2.9348698699534498E-6</v>
      </c>
      <c r="IM225" s="86">
        <f t="shared" si="263"/>
        <v>8.4306249378592831E-6</v>
      </c>
      <c r="IN225" s="86">
        <f t="shared" si="263"/>
        <v>9.289286890714935E-7</v>
      </c>
      <c r="IO225" s="86">
        <f t="shared" si="263"/>
        <v>2.226217220881094E-6</v>
      </c>
      <c r="IP225" s="86">
        <f t="shared" si="263"/>
        <v>6.1303736868573535E-7</v>
      </c>
      <c r="IQ225" s="86">
        <f t="shared" si="263"/>
        <v>4.6236827200015253E-7</v>
      </c>
      <c r="IR225" s="86">
        <f t="shared" si="263"/>
        <v>9.4513973593061773E-7</v>
      </c>
      <c r="IS225" s="86">
        <f t="shared" si="263"/>
        <v>1.433509683224043E-6</v>
      </c>
      <c r="IT225" s="86">
        <f t="shared" si="263"/>
        <v>3.6320621001776534E-6</v>
      </c>
      <c r="IU225" s="86">
        <f t="shared" si="263"/>
        <v>1.2448659463622207E-5</v>
      </c>
      <c r="IV225" s="86">
        <f t="shared" si="263"/>
        <v>8.9588729776078004E-21</v>
      </c>
      <c r="IW225" s="86">
        <f t="shared" si="263"/>
        <v>5.953322926161004E-39</v>
      </c>
      <c r="IY225" s="86">
        <f t="shared" si="264"/>
        <v>1.3244250260834924E-5</v>
      </c>
      <c r="IZ225" s="86">
        <f t="shared" si="264"/>
        <v>1.9196357371452974E-5</v>
      </c>
      <c r="JA225" s="86">
        <f t="shared" si="264"/>
        <v>1.9583965423645092E-5</v>
      </c>
      <c r="JB225" s="86">
        <f t="shared" si="264"/>
        <v>2.9348698699534498E-6</v>
      </c>
      <c r="JC225" s="86">
        <f t="shared" si="264"/>
        <v>8.4306249378592831E-6</v>
      </c>
      <c r="JD225" s="86">
        <f t="shared" si="264"/>
        <v>9.289286890714935E-7</v>
      </c>
      <c r="JE225" s="86">
        <f t="shared" si="264"/>
        <v>2.226217220881094E-6</v>
      </c>
      <c r="JF225" s="86">
        <f t="shared" si="264"/>
        <v>6.1303736868573535E-7</v>
      </c>
      <c r="JG225" s="86">
        <f t="shared" si="264"/>
        <v>4.6236827200015253E-7</v>
      </c>
      <c r="JH225" s="86">
        <f t="shared" si="264"/>
        <v>9.4513973593061773E-7</v>
      </c>
      <c r="JI225" s="86">
        <f t="shared" si="264"/>
        <v>1.433509683224043E-6</v>
      </c>
      <c r="JJ225" s="86">
        <f t="shared" si="264"/>
        <v>3.6320621001776534E-6</v>
      </c>
      <c r="JK225" s="86">
        <f t="shared" si="264"/>
        <v>1.2448659463622207E-5</v>
      </c>
      <c r="JL225" s="86">
        <f t="shared" si="264"/>
        <v>8.9588729776078004E-21</v>
      </c>
      <c r="JM225" s="86">
        <f t="shared" si="264"/>
        <v>5.953322926161004E-39</v>
      </c>
    </row>
    <row r="226" spans="1:273" x14ac:dyDescent="0.25">
      <c r="B226" s="2">
        <v>199</v>
      </c>
      <c r="C226" s="37">
        <v>44.4</v>
      </c>
      <c r="D226" s="37">
        <v>45.104999999999997</v>
      </c>
      <c r="E226" s="37">
        <v>44.625</v>
      </c>
      <c r="F226" s="37">
        <v>47.152999999999999</v>
      </c>
      <c r="G226" s="37">
        <v>49.533999999999999</v>
      </c>
      <c r="H226" s="37">
        <v>51.8</v>
      </c>
      <c r="I226" s="37">
        <v>50.701999999999998</v>
      </c>
      <c r="J226" s="37">
        <v>64.649000000000001</v>
      </c>
      <c r="K226" s="37">
        <v>44.375</v>
      </c>
      <c r="L226" s="37">
        <v>42.542000000000002</v>
      </c>
      <c r="M226" s="37">
        <v>44.22</v>
      </c>
      <c r="N226" s="37">
        <v>42.616999999999997</v>
      </c>
      <c r="O226" s="37">
        <v>50.475000000000001</v>
      </c>
      <c r="P226" s="37">
        <v>48.241999999999997</v>
      </c>
      <c r="Q226" s="37">
        <v>48.213000000000001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47.390482609101269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0.82251739089873155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47.390482609101269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48.213000000000001</v>
      </c>
      <c r="DK226" s="2">
        <f t="shared" si="268"/>
        <v>98.120118284276174</v>
      </c>
      <c r="DL226" s="2">
        <f t="shared" si="268"/>
        <v>97.639603946441127</v>
      </c>
      <c r="DM226" s="2">
        <f t="shared" si="268"/>
        <v>99.609975609756077</v>
      </c>
      <c r="DN226" s="2">
        <f t="shared" si="268"/>
        <v>110.23443189368768</v>
      </c>
      <c r="DO226" s="2">
        <f t="shared" si="268"/>
        <v>93.925829174484051</v>
      </c>
      <c r="DP226" s="2">
        <f t="shared" si="268"/>
        <v>95.157138086303931</v>
      </c>
      <c r="DQ226" s="2">
        <f t="shared" si="268"/>
        <v>115.4813632928475</v>
      </c>
      <c r="DR226" s="2">
        <f t="shared" si="268"/>
        <v>115.54640540540538</v>
      </c>
      <c r="DS226" s="2">
        <f t="shared" si="268"/>
        <v>101.1530380952381</v>
      </c>
      <c r="DT226" s="2">
        <f t="shared" si="268"/>
        <v>92.54045714285715</v>
      </c>
      <c r="DU226" s="2">
        <f t="shared" si="268"/>
        <v>70.560054054054063</v>
      </c>
      <c r="DV226" s="2">
        <f t="shared" si="268"/>
        <v>101.13431081081082</v>
      </c>
      <c r="DW226" s="2">
        <f t="shared" si="268"/>
        <v>92.496664624138347</v>
      </c>
      <c r="DX226" s="2">
        <f t="shared" si="268"/>
        <v>99.147923809523775</v>
      </c>
      <c r="DY226" s="2">
        <f t="shared" si="268"/>
        <v>72.258577419354836</v>
      </c>
      <c r="EA226" s="2">
        <f t="shared" si="240"/>
        <v>40.074909344503688</v>
      </c>
      <c r="EB226" s="2">
        <f t="shared" si="240"/>
        <v>42.03731904761905</v>
      </c>
      <c r="EC226" s="2">
        <f t="shared" si="240"/>
        <v>41.339725212395628</v>
      </c>
      <c r="ED226" s="2">
        <f t="shared" si="240"/>
        <v>45.595811633902656</v>
      </c>
      <c r="EE226" s="2">
        <f t="shared" si="240"/>
        <v>49.013688954611162</v>
      </c>
      <c r="EF226" s="2">
        <f t="shared" si="239"/>
        <v>44.47805882352943</v>
      </c>
      <c r="EG226" s="2">
        <f t="shared" si="239"/>
        <v>50.129680401379758</v>
      </c>
      <c r="EH226" s="2">
        <f t="shared" si="239"/>
        <v>60.982266933155657</v>
      </c>
      <c r="EI226" s="2">
        <f t="shared" si="239"/>
        <v>40.281898030041866</v>
      </c>
      <c r="EJ226" s="2">
        <f t="shared" si="239"/>
        <v>40.328360081266837</v>
      </c>
      <c r="EK226" s="2">
        <f t="shared" si="239"/>
        <v>47.188543505379698</v>
      </c>
      <c r="EL226" s="2">
        <f t="shared" si="239"/>
        <v>43.334454797803282</v>
      </c>
      <c r="EM226" s="2">
        <f t="shared" si="239"/>
        <v>46.453002857142863</v>
      </c>
      <c r="EN226" s="2">
        <f t="shared" si="239"/>
        <v>43.995076254083195</v>
      </c>
      <c r="EO226" s="2">
        <f t="shared" si="239"/>
        <v>50.095718347832353</v>
      </c>
      <c r="EQ226" s="2">
        <f t="shared" si="269"/>
        <v>42.792399195240556</v>
      </c>
      <c r="ER226" s="2">
        <f t="shared" si="269"/>
        <v>44.36549159453304</v>
      </c>
      <c r="ES226" s="2">
        <f t="shared" si="269"/>
        <v>42.06832829205014</v>
      </c>
      <c r="ET226" s="2">
        <f t="shared" si="269"/>
        <v>45.864405374585509</v>
      </c>
      <c r="EU226" s="2">
        <f t="shared" si="269"/>
        <v>48.554364437786781</v>
      </c>
      <c r="EV226" s="2">
        <f t="shared" si="269"/>
        <v>49.939008972158732</v>
      </c>
      <c r="EW226" s="2">
        <f t="shared" si="269"/>
        <v>50.97156524599184</v>
      </c>
      <c r="EX226" s="2">
        <f t="shared" si="269"/>
        <v>61.530124366722632</v>
      </c>
      <c r="EY226" s="2">
        <f t="shared" si="269"/>
        <v>42.083925687619534</v>
      </c>
      <c r="EZ226" s="2">
        <f t="shared" si="269"/>
        <v>40.179034867610063</v>
      </c>
      <c r="FA226" s="2">
        <f t="shared" si="269"/>
        <v>41.790873824612227</v>
      </c>
      <c r="FB226" s="2">
        <f t="shared" si="269"/>
        <v>42.525106316264385</v>
      </c>
      <c r="FC226" s="2">
        <f t="shared" si="269"/>
        <v>50.460586925577353</v>
      </c>
      <c r="FD226" s="2">
        <f t="shared" si="269"/>
        <v>45.779402573951607</v>
      </c>
      <c r="FE226" s="2">
        <f t="shared" si="269"/>
        <v>47.326973983718275</v>
      </c>
      <c r="FG226" s="2">
        <f t="shared" si="270"/>
        <v>0.99999921861140839</v>
      </c>
      <c r="FH226" s="2">
        <f t="shared" si="270"/>
        <v>0.99999934550762537</v>
      </c>
      <c r="FI226" s="2">
        <f t="shared" si="270"/>
        <v>0.99999927828753099</v>
      </c>
      <c r="FJ226" s="2">
        <f t="shared" si="270"/>
        <v>0.99999928700502305</v>
      </c>
      <c r="FK226" s="2">
        <f t="shared" si="270"/>
        <v>0.99999919982298591</v>
      </c>
      <c r="FL226" s="2">
        <f t="shared" si="270"/>
        <v>0.99999929387155151</v>
      </c>
      <c r="FM226" s="2">
        <f t="shared" si="270"/>
        <v>0.9999992029491791</v>
      </c>
      <c r="FN226" s="2">
        <f t="shared" si="270"/>
        <v>0.99999916664908084</v>
      </c>
      <c r="FO226" s="2">
        <f t="shared" si="270"/>
        <v>0.9999991597513872</v>
      </c>
      <c r="FP226" s="2">
        <f t="shared" si="270"/>
        <v>0.99999917859537701</v>
      </c>
      <c r="FQ226" s="2">
        <f t="shared" si="270"/>
        <v>0.99999918168672519</v>
      </c>
      <c r="FR226" s="2">
        <f t="shared" si="270"/>
        <v>0.99999918209667027</v>
      </c>
      <c r="FS226" s="2">
        <f t="shared" si="270"/>
        <v>0.99999919168672269</v>
      </c>
      <c r="FT226" s="2">
        <f t="shared" si="270"/>
        <v>0.99999916073599926</v>
      </c>
      <c r="FU226" s="2">
        <f t="shared" si="270"/>
        <v>0.99999905182806104</v>
      </c>
      <c r="FW226" s="2">
        <f t="shared" si="260"/>
        <v>0.98453267157952196</v>
      </c>
      <c r="FX226" s="2">
        <f t="shared" si="260"/>
        <v>0.98560808286815893</v>
      </c>
      <c r="FY226" s="2">
        <f t="shared" si="260"/>
        <v>0.9842458467593157</v>
      </c>
      <c r="FZ226" s="2">
        <f t="shared" si="260"/>
        <v>0.9869763649241623</v>
      </c>
      <c r="GA226" s="2">
        <f t="shared" si="260"/>
        <v>0.9858269309698211</v>
      </c>
      <c r="GB226" s="2">
        <f t="shared" si="260"/>
        <v>0.99006046580444329</v>
      </c>
      <c r="GC226" s="2">
        <f t="shared" si="260"/>
        <v>0.98943259847504916</v>
      </c>
      <c r="GD226" s="2">
        <f t="shared" si="260"/>
        <v>0.99029463559402897</v>
      </c>
      <c r="GE226" s="2">
        <f t="shared" si="260"/>
        <v>0.99045298210152477</v>
      </c>
      <c r="GF226" s="2">
        <f t="shared" si="260"/>
        <v>0.98959997603557859</v>
      </c>
      <c r="GG226" s="2">
        <f t="shared" si="260"/>
        <v>0.98838567589869919</v>
      </c>
      <c r="GH226" s="2">
        <f t="shared" si="260"/>
        <v>0.98583169502812562</v>
      </c>
      <c r="GI226" s="2">
        <f t="shared" si="260"/>
        <v>0.98418218156051063</v>
      </c>
      <c r="GJ226" s="2">
        <f t="shared" si="260"/>
        <v>0.98259090237774216</v>
      </c>
      <c r="GK226" s="2">
        <f t="shared" si="260"/>
        <v>0.9770698905956049</v>
      </c>
      <c r="GM226" s="86">
        <f t="shared" si="261"/>
        <v>5.6672266664061059E-295</v>
      </c>
      <c r="GN226" s="86">
        <f t="shared" si="261"/>
        <v>4.3868337751866406E-209</v>
      </c>
      <c r="GO226" s="86">
        <f t="shared" si="261"/>
        <v>0</v>
      </c>
      <c r="GP226" s="86">
        <f t="shared" si="261"/>
        <v>9.9641700520090174E-290</v>
      </c>
      <c r="GQ226" s="86">
        <f t="shared" si="261"/>
        <v>0</v>
      </c>
      <c r="GR226" s="86">
        <f t="shared" si="261"/>
        <v>1.524151415774619E-199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6.7251784522938107E-233</v>
      </c>
      <c r="HD226" s="86">
        <f t="shared" si="271"/>
        <v>1.146876428256412E-117</v>
      </c>
      <c r="HE226" s="86">
        <f t="shared" si="271"/>
        <v>9.4237315584704917E-213</v>
      </c>
      <c r="HF226" s="86">
        <f t="shared" si="265"/>
        <v>1.0306207769690957E-144</v>
      </c>
      <c r="HG226" s="86">
        <f t="shared" si="265"/>
        <v>1.8231299859701414E-292</v>
      </c>
      <c r="HH226" s="86">
        <f t="shared" si="265"/>
        <v>9.5068631186073614E-167</v>
      </c>
      <c r="HI226" s="86">
        <f t="shared" si="241"/>
        <v>4.2376244660566217E-267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9.8821948233787682E-299</v>
      </c>
      <c r="HP226" s="86">
        <f t="shared" si="226"/>
        <v>0</v>
      </c>
      <c r="HQ226" s="86">
        <f t="shared" si="226"/>
        <v>0</v>
      </c>
      <c r="HS226" s="86">
        <f t="shared" si="262"/>
        <v>6.977204571624985E-31</v>
      </c>
      <c r="HT226" s="86">
        <f t="shared" si="262"/>
        <v>1.5498506993396548E-28</v>
      </c>
      <c r="HU226" s="86">
        <f t="shared" si="262"/>
        <v>1.6095389035926225E-29</v>
      </c>
      <c r="HV226" s="86">
        <f t="shared" si="262"/>
        <v>2.2706677551529759E-32</v>
      </c>
      <c r="HW226" s="86">
        <f t="shared" si="262"/>
        <v>3.2448899142990511E-31</v>
      </c>
      <c r="HX226" s="86">
        <f t="shared" si="262"/>
        <v>1.2565666210584554E-32</v>
      </c>
      <c r="HY226" s="86">
        <f t="shared" si="262"/>
        <v>1.7067827650341667E-32</v>
      </c>
      <c r="HZ226" s="86">
        <f t="shared" si="262"/>
        <v>1.5925842087528219E-34</v>
      </c>
      <c r="IA226" s="86">
        <f t="shared" si="262"/>
        <v>5.0361795226614558E-35</v>
      </c>
      <c r="IB226" s="86">
        <f t="shared" si="262"/>
        <v>3.906835578708283E-34</v>
      </c>
      <c r="IC226" s="86">
        <f t="shared" si="262"/>
        <v>2.0606886129054747E-33</v>
      </c>
      <c r="ID226" s="86">
        <f t="shared" si="262"/>
        <v>5.5654506034515377E-33</v>
      </c>
      <c r="IE226" s="86">
        <f t="shared" si="262"/>
        <v>3.3278973695868581E-31</v>
      </c>
      <c r="IF226" s="86">
        <f t="shared" si="262"/>
        <v>1.2686493908611668E-145</v>
      </c>
      <c r="IG226" s="86">
        <f t="shared" si="262"/>
        <v>2.3670436953969533E-121</v>
      </c>
      <c r="II226" s="86">
        <f t="shared" si="263"/>
        <v>8.396486917825735E-6</v>
      </c>
      <c r="IJ226" s="86">
        <f t="shared" si="263"/>
        <v>1.2467341427519421E-5</v>
      </c>
      <c r="IK226" s="86">
        <f t="shared" si="263"/>
        <v>1.260482734215096E-5</v>
      </c>
      <c r="IL226" s="86">
        <f t="shared" si="263"/>
        <v>1.7794122194568032E-6</v>
      </c>
      <c r="IM226" s="86">
        <f t="shared" si="263"/>
        <v>5.2937999376424026E-6</v>
      </c>
      <c r="IN226" s="86">
        <f t="shared" si="263"/>
        <v>5.5475266901891732E-7</v>
      </c>
      <c r="IO226" s="86">
        <f t="shared" si="263"/>
        <v>1.3672646552136584E-6</v>
      </c>
      <c r="IP226" s="86">
        <f t="shared" si="263"/>
        <v>3.6111914440131295E-7</v>
      </c>
      <c r="IQ226" s="86">
        <f t="shared" si="263"/>
        <v>2.6987168722574217E-7</v>
      </c>
      <c r="IR226" s="86">
        <f t="shared" si="263"/>
        <v>5.618217903719109E-7</v>
      </c>
      <c r="IS226" s="86">
        <f t="shared" si="263"/>
        <v>8.5529226919082901E-7</v>
      </c>
      <c r="IT226" s="86">
        <f t="shared" si="263"/>
        <v>2.1994754883456071E-6</v>
      </c>
      <c r="IU226" s="86">
        <f t="shared" si="263"/>
        <v>7.8501376992686739E-6</v>
      </c>
      <c r="IV226" s="86">
        <f t="shared" si="263"/>
        <v>1.1097348296156056E-21</v>
      </c>
      <c r="IW226" s="86">
        <f t="shared" si="263"/>
        <v>7.5509878850507327E-41</v>
      </c>
      <c r="IY226" s="86">
        <f t="shared" si="264"/>
        <v>8.396486917825735E-6</v>
      </c>
      <c r="IZ226" s="86">
        <f t="shared" si="264"/>
        <v>1.2467341427519421E-5</v>
      </c>
      <c r="JA226" s="86">
        <f t="shared" si="264"/>
        <v>1.260482734215096E-5</v>
      </c>
      <c r="JB226" s="86">
        <f t="shared" si="264"/>
        <v>1.7794122194568032E-6</v>
      </c>
      <c r="JC226" s="86">
        <f t="shared" si="264"/>
        <v>5.2937999376424026E-6</v>
      </c>
      <c r="JD226" s="86">
        <f t="shared" si="264"/>
        <v>5.5475266901891732E-7</v>
      </c>
      <c r="JE226" s="86">
        <f t="shared" si="264"/>
        <v>1.3672646552136584E-6</v>
      </c>
      <c r="JF226" s="86">
        <f t="shared" si="264"/>
        <v>3.6111914440131295E-7</v>
      </c>
      <c r="JG226" s="86">
        <f t="shared" si="264"/>
        <v>2.6987168722574217E-7</v>
      </c>
      <c r="JH226" s="86">
        <f t="shared" si="264"/>
        <v>5.618217903719109E-7</v>
      </c>
      <c r="JI226" s="86">
        <f t="shared" si="264"/>
        <v>8.5529226919082901E-7</v>
      </c>
      <c r="JJ226" s="86">
        <f t="shared" si="264"/>
        <v>2.1994754883456071E-6</v>
      </c>
      <c r="JK226" s="86">
        <f t="shared" si="264"/>
        <v>7.8501376992686739E-6</v>
      </c>
      <c r="JL226" s="86">
        <f t="shared" si="264"/>
        <v>1.1097348296156056E-21</v>
      </c>
      <c r="JM226" s="86">
        <f t="shared" si="264"/>
        <v>7.5509878850507327E-41</v>
      </c>
    </row>
    <row r="227" spans="1:273" x14ac:dyDescent="0.25">
      <c r="B227" s="2">
        <v>200</v>
      </c>
      <c r="C227" s="37">
        <v>44.784999999999997</v>
      </c>
      <c r="D227" s="37">
        <v>44.683999999999997</v>
      </c>
      <c r="E227" s="37">
        <v>44.375</v>
      </c>
      <c r="F227" s="37">
        <v>48.203000000000003</v>
      </c>
      <c r="G227" s="37">
        <v>50.017000000000003</v>
      </c>
      <c r="H227" s="37">
        <v>51.067</v>
      </c>
      <c r="I227" s="37">
        <v>51.807000000000002</v>
      </c>
      <c r="J227" s="37">
        <v>64.263000000000005</v>
      </c>
      <c r="K227" s="37">
        <v>44.179000000000002</v>
      </c>
      <c r="L227" s="37">
        <v>42.558999999999997</v>
      </c>
      <c r="M227" s="37">
        <v>44.067999999999998</v>
      </c>
      <c r="N227" s="37">
        <v>43.017000000000003</v>
      </c>
      <c r="O227" s="37">
        <v>49.457999999999998</v>
      </c>
      <c r="P227" s="37">
        <v>47.015999999999998</v>
      </c>
      <c r="Q227" s="37">
        <v>47.933999999999997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47.232116541590784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0.70188345840921329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47.232116541590784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47.933999999999997</v>
      </c>
      <c r="DK227" s="2">
        <f t="shared" si="268"/>
        <v>98.287315461210198</v>
      </c>
      <c r="DL227" s="2">
        <f t="shared" si="268"/>
        <v>97.791899154334004</v>
      </c>
      <c r="DM227" s="2">
        <f t="shared" si="268"/>
        <v>99.771905923344917</v>
      </c>
      <c r="DN227" s="2">
        <f t="shared" si="268"/>
        <v>110.42200966475383</v>
      </c>
      <c r="DO227" s="2">
        <f t="shared" si="268"/>
        <v>94.003125140712953</v>
      </c>
      <c r="DP227" s="2">
        <f t="shared" si="268"/>
        <v>95.239036585365852</v>
      </c>
      <c r="DQ227" s="2">
        <f t="shared" si="268"/>
        <v>115.7098701754386</v>
      </c>
      <c r="DR227" s="2">
        <f t="shared" si="268"/>
        <v>115.72215552394496</v>
      </c>
      <c r="DS227" s="2">
        <f t="shared" si="268"/>
        <v>101.30429831932773</v>
      </c>
      <c r="DT227" s="2">
        <f t="shared" si="268"/>
        <v>92.629128571428581</v>
      </c>
      <c r="DU227" s="2">
        <f t="shared" si="268"/>
        <v>70.511541014698906</v>
      </c>
      <c r="DV227" s="2">
        <f t="shared" si="268"/>
        <v>101.26371977240399</v>
      </c>
      <c r="DW227" s="2">
        <f t="shared" si="268"/>
        <v>92.575391071233213</v>
      </c>
      <c r="DX227" s="2">
        <f t="shared" si="268"/>
        <v>99.291919327731065</v>
      </c>
      <c r="DY227" s="2">
        <f t="shared" si="268"/>
        <v>72.248212903225806</v>
      </c>
      <c r="DZ227" s="5"/>
      <c r="EA227" s="2">
        <f t="shared" si="240"/>
        <v>39.910005670541537</v>
      </c>
      <c r="EB227" s="2">
        <f t="shared" si="240"/>
        <v>41.885079761904763</v>
      </c>
      <c r="EC227" s="2">
        <f t="shared" si="240"/>
        <v>41.179304084812195</v>
      </c>
      <c r="ED227" s="2">
        <f t="shared" si="240"/>
        <v>45.450317354173364</v>
      </c>
      <c r="EE227" s="2">
        <f t="shared" si="240"/>
        <v>48.881773419998453</v>
      </c>
      <c r="EF227" s="2">
        <f t="shared" si="239"/>
        <v>44.292029411764723</v>
      </c>
      <c r="EG227" s="2">
        <f t="shared" si="239"/>
        <v>50.012781028535599</v>
      </c>
      <c r="EH227" s="2">
        <f t="shared" si="239"/>
        <v>60.881618476571155</v>
      </c>
      <c r="EI227" s="2">
        <f t="shared" si="239"/>
        <v>40.099877074612166</v>
      </c>
      <c r="EJ227" s="2">
        <f t="shared" si="239"/>
        <v>40.121232085992993</v>
      </c>
      <c r="EK227" s="2">
        <f t="shared" si="239"/>
        <v>47.055255925463904</v>
      </c>
      <c r="EL227" s="2">
        <f t="shared" si="239"/>
        <v>43.148002556165736</v>
      </c>
      <c r="EM227" s="2">
        <f t="shared" si="239"/>
        <v>46.298537142857143</v>
      </c>
      <c r="EN227" s="2">
        <f t="shared" si="239"/>
        <v>43.823560992863541</v>
      </c>
      <c r="EO227" s="2">
        <f t="shared" si="239"/>
        <v>49.970932345963057</v>
      </c>
      <c r="EP227" s="5"/>
      <c r="EQ227" s="2">
        <f t="shared" si="269"/>
        <v>42.657395341775896</v>
      </c>
      <c r="ER227" s="2">
        <f t="shared" si="269"/>
        <v>44.238462027334862</v>
      </c>
      <c r="ES227" s="2">
        <f t="shared" si="269"/>
        <v>41.915927845097343</v>
      </c>
      <c r="ET227" s="2">
        <f t="shared" si="269"/>
        <v>45.721868276141464</v>
      </c>
      <c r="EU227" s="2">
        <f t="shared" si="269"/>
        <v>48.417487422195812</v>
      </c>
      <c r="EV227" s="2">
        <f t="shared" si="269"/>
        <v>49.810860375781388</v>
      </c>
      <c r="EW227" s="2">
        <f t="shared" si="269"/>
        <v>50.863475777563828</v>
      </c>
      <c r="EX227" s="2">
        <f t="shared" si="269"/>
        <v>61.43517059768989</v>
      </c>
      <c r="EY227" s="2">
        <f t="shared" si="269"/>
        <v>41.920500507882053</v>
      </c>
      <c r="EZ227" s="2">
        <f t="shared" si="269"/>
        <v>39.970358038652371</v>
      </c>
      <c r="FA227" s="2">
        <f t="shared" si="269"/>
        <v>41.60146399420605</v>
      </c>
      <c r="FB227" s="2">
        <f t="shared" si="269"/>
        <v>42.329940633267029</v>
      </c>
      <c r="FC227" s="2">
        <f t="shared" si="269"/>
        <v>50.350383405213634</v>
      </c>
      <c r="FD227" s="2">
        <f t="shared" si="269"/>
        <v>45.627974861888461</v>
      </c>
      <c r="FE227" s="2">
        <f t="shared" si="269"/>
        <v>47.173477201541431</v>
      </c>
      <c r="FG227" s="2">
        <f t="shared" si="270"/>
        <v>0.9999992873650857</v>
      </c>
      <c r="FH227" s="2">
        <f t="shared" si="270"/>
        <v>0.99999940309582569</v>
      </c>
      <c r="FI227" s="2">
        <f t="shared" si="270"/>
        <v>0.99999934179036354</v>
      </c>
      <c r="FJ227" s="2">
        <f t="shared" si="270"/>
        <v>0.99999934974081173</v>
      </c>
      <c r="FK227" s="2">
        <f t="shared" si="270"/>
        <v>0.99999927022983837</v>
      </c>
      <c r="FL227" s="2">
        <f t="shared" si="270"/>
        <v>0.99999935600316103</v>
      </c>
      <c r="FM227" s="2">
        <f t="shared" si="270"/>
        <v>0.99999927308096082</v>
      </c>
      <c r="FN227" s="2">
        <f t="shared" si="270"/>
        <v>0.99999923997487306</v>
      </c>
      <c r="FO227" s="2">
        <f t="shared" si="270"/>
        <v>0.99999923368410071</v>
      </c>
      <c r="FP227" s="2">
        <f t="shared" si="270"/>
        <v>0.99999925087002617</v>
      </c>
      <c r="FQ227" s="2">
        <f t="shared" si="270"/>
        <v>0.9999992536893697</v>
      </c>
      <c r="FR227" s="2">
        <f t="shared" si="270"/>
        <v>0.99999925406324408</v>
      </c>
      <c r="FS227" s="2">
        <f t="shared" si="270"/>
        <v>0.99999926280947704</v>
      </c>
      <c r="FT227" s="2">
        <f t="shared" si="270"/>
        <v>0.99999923458207773</v>
      </c>
      <c r="FU227" s="2">
        <f t="shared" si="270"/>
        <v>0.99999913525684203</v>
      </c>
      <c r="FV227" s="5"/>
      <c r="FW227" s="2">
        <f t="shared" si="260"/>
        <v>0.9858744044930996</v>
      </c>
      <c r="FX227" s="2">
        <f t="shared" si="260"/>
        <v>0.98685777314491996</v>
      </c>
      <c r="FY227" s="2">
        <f t="shared" si="260"/>
        <v>0.98561209704450869</v>
      </c>
      <c r="FZ227" s="2">
        <f t="shared" si="260"/>
        <v>0.98810867691547921</v>
      </c>
      <c r="GA227" s="2">
        <f t="shared" si="260"/>
        <v>0.98705786758902436</v>
      </c>
      <c r="GB227" s="2">
        <f t="shared" si="260"/>
        <v>0.99092710217972468</v>
      </c>
      <c r="GC227" s="2">
        <f t="shared" si="260"/>
        <v>0.990353445737296</v>
      </c>
      <c r="GD227" s="2">
        <f t="shared" si="260"/>
        <v>0.99114103720114188</v>
      </c>
      <c r="GE227" s="2">
        <f t="shared" si="260"/>
        <v>0.99128569588052129</v>
      </c>
      <c r="GF227" s="2">
        <f t="shared" si="260"/>
        <v>0.99050637790213347</v>
      </c>
      <c r="GG227" s="2">
        <f t="shared" si="260"/>
        <v>0.98939677472473186</v>
      </c>
      <c r="GH227" s="2">
        <f t="shared" si="260"/>
        <v>0.98706222331709148</v>
      </c>
      <c r="GI227" s="2">
        <f t="shared" si="260"/>
        <v>0.98555387205693401</v>
      </c>
      <c r="GJ227" s="2">
        <f t="shared" si="260"/>
        <v>0.98409835593769257</v>
      </c>
      <c r="GK227" s="2">
        <f t="shared" si="260"/>
        <v>0.9790452132752484</v>
      </c>
      <c r="GL227" s="5"/>
      <c r="GM227" s="86">
        <f t="shared" si="261"/>
        <v>2.5007390011450602E-299</v>
      </c>
      <c r="GN227" s="86">
        <f t="shared" si="261"/>
        <v>3.4514961566104501E-212</v>
      </c>
      <c r="GO227" s="86">
        <f t="shared" si="261"/>
        <v>0</v>
      </c>
      <c r="GP227" s="86">
        <f t="shared" si="261"/>
        <v>4.8198387974655517E-294</v>
      </c>
      <c r="GQ227" s="86">
        <f t="shared" si="261"/>
        <v>0</v>
      </c>
      <c r="GR227" s="86">
        <f t="shared" si="261"/>
        <v>1.7694126334969172E-202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4.9586644361256042E-237</v>
      </c>
      <c r="HD227" s="86">
        <f t="shared" si="271"/>
        <v>9.394566266163596E-120</v>
      </c>
      <c r="HE227" s="86">
        <f t="shared" si="271"/>
        <v>1.5382562984685315E-216</v>
      </c>
      <c r="HF227" s="86">
        <f t="shared" si="265"/>
        <v>2.847879767822526E-147</v>
      </c>
      <c r="HG227" s="86">
        <f t="shared" si="265"/>
        <v>1.1726571272946312E-297</v>
      </c>
      <c r="HH227" s="86">
        <f t="shared" si="265"/>
        <v>1.13848197360545E-169</v>
      </c>
      <c r="HI227" s="86">
        <f t="shared" si="241"/>
        <v>8.6487888905954178E-272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4.7085590854547836E-304</v>
      </c>
      <c r="HP227" s="86">
        <f t="shared" si="226"/>
        <v>0</v>
      </c>
      <c r="HQ227" s="86">
        <f t="shared" si="226"/>
        <v>0</v>
      </c>
      <c r="HS227" s="86">
        <f t="shared" si="262"/>
        <v>1.1787595844476854E-31</v>
      </c>
      <c r="HT227" s="86">
        <f t="shared" si="262"/>
        <v>2.9924503645753366E-29</v>
      </c>
      <c r="HU227" s="86">
        <f t="shared" si="262"/>
        <v>2.9102455542442684E-30</v>
      </c>
      <c r="HV227" s="86">
        <f t="shared" si="262"/>
        <v>3.4809484935813267E-33</v>
      </c>
      <c r="HW227" s="86">
        <f t="shared" si="262"/>
        <v>5.4220421409263826E-32</v>
      </c>
      <c r="HX227" s="86">
        <f t="shared" si="262"/>
        <v>1.9639178441338994E-33</v>
      </c>
      <c r="HY227" s="86">
        <f t="shared" si="262"/>
        <v>2.7907720857610691E-33</v>
      </c>
      <c r="HZ227" s="86">
        <f t="shared" si="262"/>
        <v>2.3062174823373311E-35</v>
      </c>
      <c r="IA227" s="86">
        <f t="shared" si="262"/>
        <v>7.0882387560381583E-36</v>
      </c>
      <c r="IB227" s="86">
        <f t="shared" si="262"/>
        <v>5.7386427736808826E-35</v>
      </c>
      <c r="IC227" s="86">
        <f t="shared" si="262"/>
        <v>3.0420621437871063E-34</v>
      </c>
      <c r="ID227" s="86">
        <f t="shared" si="262"/>
        <v>8.2043859647023045E-34</v>
      </c>
      <c r="IE227" s="86">
        <f t="shared" si="262"/>
        <v>5.4816794760928736E-32</v>
      </c>
      <c r="IF227" s="86">
        <f t="shared" si="262"/>
        <v>1.3942292840290007E-149</v>
      </c>
      <c r="IG227" s="86">
        <f t="shared" si="262"/>
        <v>9.7748500138775887E-125</v>
      </c>
      <c r="II227" s="86">
        <f t="shared" si="263"/>
        <v>5.2734746646995289E-6</v>
      </c>
      <c r="IJ227" s="86">
        <f t="shared" si="263"/>
        <v>8.0269770637054936E-6</v>
      </c>
      <c r="IK227" s="86">
        <f t="shared" si="263"/>
        <v>8.0395395679033563E-6</v>
      </c>
      <c r="IL227" s="86">
        <f t="shared" si="263"/>
        <v>1.0681545068938772E-6</v>
      </c>
      <c r="IM227" s="86">
        <f t="shared" si="263"/>
        <v>3.2930132503640015E-6</v>
      </c>
      <c r="IN227" s="86">
        <f t="shared" si="263"/>
        <v>3.2809329436381257E-7</v>
      </c>
      <c r="IO227" s="86">
        <f t="shared" si="263"/>
        <v>8.3197734525892243E-7</v>
      </c>
      <c r="IP227" s="86">
        <f t="shared" si="263"/>
        <v>2.1061871724622461E-7</v>
      </c>
      <c r="IQ227" s="86">
        <f t="shared" si="263"/>
        <v>1.5593539031567119E-7</v>
      </c>
      <c r="IR227" s="86">
        <f t="shared" si="263"/>
        <v>3.3067487808631731E-7</v>
      </c>
      <c r="IS227" s="86">
        <f t="shared" si="263"/>
        <v>5.0519605332140033E-7</v>
      </c>
      <c r="IT227" s="86">
        <f t="shared" si="263"/>
        <v>1.3184433872452871E-6</v>
      </c>
      <c r="IU227" s="86">
        <f t="shared" si="263"/>
        <v>4.9032995890415692E-6</v>
      </c>
      <c r="IV227" s="86">
        <f t="shared" si="263"/>
        <v>1.3112099635806479E-22</v>
      </c>
      <c r="IW227" s="86">
        <f t="shared" si="263"/>
        <v>8.6025719416192911E-43</v>
      </c>
      <c r="IY227" s="86">
        <f t="shared" si="264"/>
        <v>5.2734746646995289E-6</v>
      </c>
      <c r="IZ227" s="86">
        <f t="shared" si="264"/>
        <v>8.0269770637054936E-6</v>
      </c>
      <c r="JA227" s="86">
        <f t="shared" si="264"/>
        <v>8.0395395679033563E-6</v>
      </c>
      <c r="JB227" s="86">
        <f t="shared" si="264"/>
        <v>1.0681545068938772E-6</v>
      </c>
      <c r="JC227" s="86">
        <f t="shared" si="264"/>
        <v>3.2930132503640015E-6</v>
      </c>
      <c r="JD227" s="86">
        <f t="shared" si="264"/>
        <v>3.2809329436381257E-7</v>
      </c>
      <c r="JE227" s="86">
        <f t="shared" si="264"/>
        <v>8.3197734525892243E-7</v>
      </c>
      <c r="JF227" s="86">
        <f t="shared" si="264"/>
        <v>2.1061871724622461E-7</v>
      </c>
      <c r="JG227" s="86">
        <f t="shared" si="264"/>
        <v>1.5593539031567119E-7</v>
      </c>
      <c r="JH227" s="86">
        <f t="shared" si="264"/>
        <v>3.3067487808631731E-7</v>
      </c>
      <c r="JI227" s="86">
        <f t="shared" si="264"/>
        <v>5.0519605332140033E-7</v>
      </c>
      <c r="JJ227" s="86">
        <f t="shared" si="264"/>
        <v>1.3184433872452871E-6</v>
      </c>
      <c r="JK227" s="86">
        <f t="shared" si="264"/>
        <v>4.9032995890415692E-6</v>
      </c>
      <c r="JL227" s="86">
        <f t="shared" si="264"/>
        <v>1.3112099635806479E-22</v>
      </c>
      <c r="JM227" s="86">
        <f t="shared" si="264"/>
        <v>8.6025719416192911E-43</v>
      </c>
    </row>
    <row r="228" spans="1:273" x14ac:dyDescent="0.25">
      <c r="AY228" s="5"/>
      <c r="AZ228" s="5"/>
      <c r="BO228" s="28">
        <f>SLOPE(BO27:BO227,$B27:$B227)</f>
        <v>0.16719717693401906</v>
      </c>
      <c r="BP228" s="28">
        <f t="shared" ref="BP228:CC228" si="302">SLOPE(BP27:BP227,$B27:$B227)</f>
        <v>0.15229520789288226</v>
      </c>
      <c r="BQ228" s="28">
        <f t="shared" si="302"/>
        <v>0.16193031358885013</v>
      </c>
      <c r="BR228" s="28">
        <f t="shared" si="302"/>
        <v>0.18757777106614315</v>
      </c>
      <c r="BS228" s="28">
        <f t="shared" si="302"/>
        <v>7.7295966228893093E-2</v>
      </c>
      <c r="BT228" s="28">
        <f t="shared" si="302"/>
        <v>8.1898499061913654E-2</v>
      </c>
      <c r="BU228" s="28">
        <f t="shared" si="302"/>
        <v>0.22850688259109295</v>
      </c>
      <c r="BV228" s="28">
        <f t="shared" si="302"/>
        <v>0.17575011853959216</v>
      </c>
      <c r="BW228" s="28">
        <f t="shared" si="302"/>
        <v>0.15126022408963588</v>
      </c>
      <c r="BX228" s="28">
        <f t="shared" si="302"/>
        <v>8.8671428571428637E-2</v>
      </c>
      <c r="BY228" s="28">
        <f t="shared" si="302"/>
        <v>-4.8513039355144623E-2</v>
      </c>
      <c r="BZ228" s="28">
        <f t="shared" si="302"/>
        <v>0.12940896159317214</v>
      </c>
      <c r="CA228" s="28">
        <f t="shared" si="302"/>
        <v>7.8726447094868215E-2</v>
      </c>
      <c r="CB228" s="28">
        <f t="shared" si="302"/>
        <v>0.1439955182072829</v>
      </c>
      <c r="CC228" s="28">
        <f t="shared" si="302"/>
        <v>-1.0364516129032313E-2</v>
      </c>
      <c r="CE228" s="28">
        <f>SLOPE(CE27:CE227,$B27:$B227)</f>
        <v>-0.16490367396215369</v>
      </c>
      <c r="CF228" s="28">
        <f t="shared" ref="CF228:CS228" si="303">SLOPE(CF27:CF227,$B27:$B227)</f>
        <v>-0.15223928571428563</v>
      </c>
      <c r="CG228" s="28">
        <f t="shared" si="303"/>
        <v>-0.16042112758343682</v>
      </c>
      <c r="CH228" s="28">
        <f t="shared" si="303"/>
        <v>-0.14549427972929435</v>
      </c>
      <c r="CI228" s="28">
        <f t="shared" si="303"/>
        <v>-0.13191553461271063</v>
      </c>
      <c r="CJ228" s="28">
        <f t="shared" si="303"/>
        <v>-0.18602941176470575</v>
      </c>
      <c r="CK228" s="28">
        <f t="shared" si="303"/>
        <v>-0.11689937284415171</v>
      </c>
      <c r="CL228" s="28">
        <f t="shared" si="303"/>
        <v>-0.10064845658449929</v>
      </c>
      <c r="CM228" s="28">
        <f t="shared" si="303"/>
        <v>-0.18202095542969707</v>
      </c>
      <c r="CN228" s="28">
        <f t="shared" si="303"/>
        <v>-0.20712799527384332</v>
      </c>
      <c r="CO228" s="28">
        <f t="shared" si="303"/>
        <v>-0.13328757991579604</v>
      </c>
      <c r="CP228" s="28">
        <f t="shared" si="303"/>
        <v>-0.1864522416375437</v>
      </c>
      <c r="CQ228" s="28">
        <f t="shared" si="303"/>
        <v>-0.15446571428571429</v>
      </c>
      <c r="CR228" s="28">
        <f t="shared" si="303"/>
        <v>-0.17151526121964916</v>
      </c>
      <c r="CS228" s="28">
        <f t="shared" si="303"/>
        <v>-0.12478600186929316</v>
      </c>
      <c r="CU228" s="28">
        <f>SLOPE(CU27:CU227,$B27:$B227)</f>
        <v>-0.13500385346466218</v>
      </c>
      <c r="CV228" s="28">
        <f t="shared" ref="CV228:DI228" si="304">SLOPE(CV27:CV227,$B27:$B227)</f>
        <v>-0.12702956719817765</v>
      </c>
      <c r="CW228" s="28">
        <f t="shared" si="304"/>
        <v>-0.15240044695279023</v>
      </c>
      <c r="CX228" s="28">
        <f t="shared" si="304"/>
        <v>-0.14253709844404097</v>
      </c>
      <c r="CY228" s="28">
        <f t="shared" si="304"/>
        <v>-0.1368770155909674</v>
      </c>
      <c r="CZ228" s="28">
        <f t="shared" si="304"/>
        <v>-0.12814859637734644</v>
      </c>
      <c r="DA228" s="28">
        <f t="shared" si="304"/>
        <v>-0.10808946842800847</v>
      </c>
      <c r="DB228" s="28">
        <f t="shared" si="304"/>
        <v>-9.4953769032737709E-2</v>
      </c>
      <c r="DC228" s="28">
        <f t="shared" si="304"/>
        <v>-0.1634251797374843</v>
      </c>
      <c r="DD228" s="28">
        <f t="shared" si="304"/>
        <v>-0.20867682895769019</v>
      </c>
      <c r="DE228" s="28">
        <f t="shared" si="304"/>
        <v>-0.18940983040618026</v>
      </c>
      <c r="DF228" s="28">
        <f t="shared" si="304"/>
        <v>-0.19516568299735454</v>
      </c>
      <c r="DG228" s="28">
        <f t="shared" si="304"/>
        <v>-0.11020352036372133</v>
      </c>
      <c r="DH228" s="28">
        <f t="shared" si="304"/>
        <v>-0.15142771206315056</v>
      </c>
      <c r="DI228" s="28">
        <f t="shared" si="304"/>
        <v>-0.15349678217684098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64.84788007440639</v>
      </c>
      <c r="BP229" s="28">
        <f t="shared" ref="BP229:CC229" si="305">INTERCEPT(BP27:BP227,$B27:$B227)</f>
        <v>67.332857575757558</v>
      </c>
      <c r="BQ229" s="28">
        <f t="shared" si="305"/>
        <v>67.385843205574901</v>
      </c>
      <c r="BR229" s="28">
        <f t="shared" si="305"/>
        <v>72.906455451525204</v>
      </c>
      <c r="BS229" s="28">
        <f t="shared" si="305"/>
        <v>78.543931894934332</v>
      </c>
      <c r="BT229" s="28">
        <f t="shared" si="305"/>
        <v>78.859336772983113</v>
      </c>
      <c r="BU229" s="28">
        <f t="shared" si="305"/>
        <v>70.008493657220001</v>
      </c>
      <c r="BV229" s="28">
        <f t="shared" si="305"/>
        <v>80.572131816026541</v>
      </c>
      <c r="BW229" s="28">
        <f t="shared" si="305"/>
        <v>71.052253501400557</v>
      </c>
      <c r="BX229" s="28">
        <f t="shared" si="305"/>
        <v>74.894842857142848</v>
      </c>
      <c r="BY229" s="28">
        <f t="shared" si="305"/>
        <v>80.214148885727838</v>
      </c>
      <c r="BZ229" s="28">
        <f t="shared" si="305"/>
        <v>75.381927453769563</v>
      </c>
      <c r="CA229" s="28">
        <f t="shared" si="305"/>
        <v>76.830101652259572</v>
      </c>
      <c r="CB229" s="28">
        <f t="shared" si="305"/>
        <v>70.492815686274483</v>
      </c>
      <c r="CC229" s="28">
        <f t="shared" si="305"/>
        <v>74.321116129032262</v>
      </c>
      <c r="CD229" s="2"/>
      <c r="CE229" s="28">
        <f>INTERCEPT(CE27:CE227,$B27:$B227)</f>
        <v>72.890740462972275</v>
      </c>
      <c r="CF229" s="28">
        <f t="shared" ref="CF229:CS229" si="306">INTERCEPT(CF27:CF227,$B27:$B227)</f>
        <v>72.332936904761894</v>
      </c>
      <c r="CG229" s="28">
        <f t="shared" si="306"/>
        <v>73.263529601499556</v>
      </c>
      <c r="CH229" s="28">
        <f t="shared" si="306"/>
        <v>74.549173300032237</v>
      </c>
      <c r="CI229" s="28">
        <f t="shared" si="306"/>
        <v>75.264880342540579</v>
      </c>
      <c r="CJ229" s="28">
        <f t="shared" si="306"/>
        <v>81.497911764705876</v>
      </c>
      <c r="CK229" s="28">
        <f t="shared" si="306"/>
        <v>73.392655597365945</v>
      </c>
      <c r="CL229" s="28">
        <f t="shared" si="306"/>
        <v>81.011309793471014</v>
      </c>
      <c r="CM229" s="28">
        <f t="shared" si="306"/>
        <v>76.504068160551583</v>
      </c>
      <c r="CN229" s="28">
        <f t="shared" si="306"/>
        <v>81.546831140761654</v>
      </c>
      <c r="CO229" s="28">
        <f t="shared" si="306"/>
        <v>73.712771908623111</v>
      </c>
      <c r="CP229" s="28">
        <f t="shared" si="306"/>
        <v>80.438450883674477</v>
      </c>
      <c r="CQ229" s="28">
        <f t="shared" si="306"/>
        <v>77.191680000000005</v>
      </c>
      <c r="CR229" s="28">
        <f t="shared" si="306"/>
        <v>78.126613236793375</v>
      </c>
      <c r="CS229" s="28">
        <f t="shared" si="306"/>
        <v>74.92813271982169</v>
      </c>
      <c r="CT229" s="2"/>
      <c r="CU229" s="28">
        <f>INTERCEPT(CU27:CU227,$B27:$B227)</f>
        <v>69.65816603470833</v>
      </c>
      <c r="CV229" s="28">
        <f t="shared" ref="CV229:DI229" si="307">INTERCEPT(CV27:CV227,$B27:$B227)</f>
        <v>69.644375466970388</v>
      </c>
      <c r="CW229" s="28">
        <f t="shared" si="307"/>
        <v>72.396017235655393</v>
      </c>
      <c r="CX229" s="28">
        <f t="shared" si="307"/>
        <v>74.229287964949663</v>
      </c>
      <c r="CY229" s="28">
        <f t="shared" si="307"/>
        <v>75.792890540389294</v>
      </c>
      <c r="CZ229" s="28">
        <f t="shared" si="307"/>
        <v>75.440579651250673</v>
      </c>
      <c r="DA229" s="28">
        <f t="shared" si="307"/>
        <v>72.481369463165521</v>
      </c>
      <c r="DB229" s="28">
        <f t="shared" si="307"/>
        <v>80.425924404237435</v>
      </c>
      <c r="DC229" s="28">
        <f t="shared" si="307"/>
        <v>74.60553645537891</v>
      </c>
      <c r="DD229" s="28">
        <f t="shared" si="307"/>
        <v>81.705723830190408</v>
      </c>
      <c r="DE229" s="28">
        <f t="shared" si="307"/>
        <v>79.483430075442101</v>
      </c>
      <c r="DF229" s="28">
        <f t="shared" si="307"/>
        <v>81.363077232737936</v>
      </c>
      <c r="DG229" s="28">
        <f t="shared" si="307"/>
        <v>72.391087477957896</v>
      </c>
      <c r="DH229" s="28">
        <f t="shared" si="307"/>
        <v>75.913517274518568</v>
      </c>
      <c r="DI229" s="28">
        <f t="shared" si="307"/>
        <v>77.872833636909633</v>
      </c>
    </row>
    <row r="230" spans="1:273" x14ac:dyDescent="0.25">
      <c r="A230" s="144"/>
      <c r="B230" s="28" t="s">
        <v>36</v>
      </c>
      <c r="C230" s="5">
        <f>C$7 - ABS(C$11)*Expt!$B$9</f>
        <v>7.3290111835699037</v>
      </c>
      <c r="D230" s="5">
        <f>D$7 - ABS(D$11)*Expt!$B$9</f>
        <v>-1.238643371907159</v>
      </c>
      <c r="E230" s="5">
        <f>E$7 - ABS(E$11)*Expt!$B$9</f>
        <v>3.0056814538239394</v>
      </c>
      <c r="F230" s="5">
        <f>F$7 - ABS(F$11)*Expt!$B$9</f>
        <v>1.5371594443470542</v>
      </c>
      <c r="G230" s="5">
        <f>G$7 - ABS(G$11)*Expt!$B$9</f>
        <v>6.0414143981881665</v>
      </c>
      <c r="H230" s="5">
        <f>H$7 - ABS(H$11)*Expt!$B$9</f>
        <v>4.0000000070481292</v>
      </c>
      <c r="I230" s="5">
        <f>I$7 - ABS(I$11)*Expt!$B$9</f>
        <v>7.576302472481963</v>
      </c>
      <c r="J230" s="5">
        <f>J$7 - ABS(J$11)*Expt!$B$9</f>
        <v>9.0010102362331637</v>
      </c>
      <c r="K230" s="5">
        <f>K$7 - ABS(K$11)*Expt!$B$9</f>
        <v>11.000000000036771</v>
      </c>
      <c r="L230" s="5">
        <f>L$7 - ABS(L$11)*Expt!$B$9</f>
        <v>11.000000051939558</v>
      </c>
      <c r="M230" s="5">
        <f>M$7 - ABS(M$11)*Expt!$B$9</f>
        <v>9.8860236568058255</v>
      </c>
      <c r="N230" s="5">
        <f>N$7 - ABS(N$11)*Expt!$B$9</f>
        <v>9.0000014874498717</v>
      </c>
      <c r="O230" s="5">
        <f>O$7 - ABS(O$11)*Expt!$B$9</f>
        <v>8.0000376959953599</v>
      </c>
      <c r="P230" s="5">
        <f>P$7 - ABS(P$11)*Expt!$B$9</f>
        <v>11.900925726802932</v>
      </c>
      <c r="Q230" s="5">
        <f>Q$7 - ABS(Q$11)*Expt!$B$9</f>
        <v>16.501434969124993</v>
      </c>
    </row>
    <row r="231" spans="1:273" x14ac:dyDescent="0.25">
      <c r="A231" s="144"/>
      <c r="B231" s="3" t="s">
        <v>59</v>
      </c>
      <c r="C231" s="72">
        <f>C7 - C11*$S231</f>
        <v>46.32168513794862</v>
      </c>
      <c r="D231" s="72">
        <f t="shared" ref="D231:Q231" si="308">D7 - D11*$S231</f>
        <v>44.397621882398518</v>
      </c>
      <c r="E231" s="72">
        <f t="shared" si="308"/>
        <v>45.459113052365012</v>
      </c>
      <c r="F231" s="72">
        <f t="shared" si="308"/>
        <v>45.327169498490932</v>
      </c>
      <c r="G231" s="72">
        <f t="shared" si="308"/>
        <v>46.579660479500689</v>
      </c>
      <c r="H231" s="72">
        <f t="shared" si="308"/>
        <v>45.222100383246527</v>
      </c>
      <c r="I231" s="72">
        <f t="shared" si="308"/>
        <v>46.537158989022544</v>
      </c>
      <c r="J231" s="72">
        <f t="shared" si="308"/>
        <v>47.020707017221191</v>
      </c>
      <c r="K231" s="72">
        <f t="shared" si="308"/>
        <v>47.110204226553265</v>
      </c>
      <c r="L231" s="72">
        <f t="shared" si="308"/>
        <v>46.863937488130198</v>
      </c>
      <c r="M231" s="72">
        <f t="shared" si="308"/>
        <v>46.822998795026194</v>
      </c>
      <c r="N231" s="72">
        <f t="shared" si="308"/>
        <v>46.81755828584825</v>
      </c>
      <c r="O231" s="72">
        <f t="shared" si="308"/>
        <v>46.689501590490643</v>
      </c>
      <c r="P231" s="72">
        <f t="shared" si="308"/>
        <v>47.097473986368556</v>
      </c>
      <c r="Q231" s="72">
        <f t="shared" si="308"/>
        <v>48.422187751007336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153.9046293590589</v>
      </c>
      <c r="D232" s="72">
        <f t="shared" si="309"/>
        <v>153.1103598313465</v>
      </c>
      <c r="E232" s="72">
        <f t="shared" si="309"/>
        <v>154.10728686679255</v>
      </c>
      <c r="F232" s="72">
        <f t="shared" si="309"/>
        <v>152.01063664889153</v>
      </c>
      <c r="G232" s="72">
        <f t="shared" si="309"/>
        <v>152.94158060662312</v>
      </c>
      <c r="H232" s="72">
        <f t="shared" si="309"/>
        <v>149.04260782937811</v>
      </c>
      <c r="I232" s="72">
        <f t="shared" si="309"/>
        <v>149.7145498657315</v>
      </c>
      <c r="J232" s="72">
        <f t="shared" si="309"/>
        <v>148.7811854983311</v>
      </c>
      <c r="K232" s="72">
        <f t="shared" si="309"/>
        <v>148.60084682109957</v>
      </c>
      <c r="L232" s="72">
        <f t="shared" si="309"/>
        <v>149.53936659814659</v>
      </c>
      <c r="M232" s="72">
        <f t="shared" si="309"/>
        <v>150.75168745477126</v>
      </c>
      <c r="N232" s="72">
        <f t="shared" si="309"/>
        <v>152.93787798989507</v>
      </c>
      <c r="O232" s="72">
        <f t="shared" si="309"/>
        <v>154.15177720891151</v>
      </c>
      <c r="P232" s="72">
        <f t="shared" si="309"/>
        <v>155.21008804621101</v>
      </c>
      <c r="Q232" s="72">
        <f>Q10 + Q14*$S232</f>
        <v>158.26201241454714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185.30874088595664</v>
      </c>
      <c r="D233" s="2">
        <f>D$10 + ABS(D$14)*Expt!$B$10</f>
        <v>185.69343398273267</v>
      </c>
      <c r="E233" s="2">
        <f>E$10 + ABS(E$14)*Expt!$B$10</f>
        <v>185.99999998736448</v>
      </c>
      <c r="F233" s="2">
        <f>F$10 + ABS(F$14)*Expt!$B$10</f>
        <v>182.52679735686036</v>
      </c>
      <c r="G233" s="2">
        <f>G$10 + ABS(G$14)*Expt!$B$10</f>
        <v>184.32609310861778</v>
      </c>
      <c r="H233" s="2">
        <f>H$10 + ABS(H$14)*Expt!$B$10</f>
        <v>179.99997204060804</v>
      </c>
      <c r="I233" s="2">
        <f>I$10 + ABS(I$14)*Expt!$B$10</f>
        <v>181.37239423820711</v>
      </c>
      <c r="J233" s="2">
        <f>J$10 + ABS(J$14)*Expt!$B$10</f>
        <v>179.39874689684513</v>
      </c>
      <c r="K233" s="2">
        <f>K$10 + ABS(K$14)*Expt!$B$10</f>
        <v>178.99996201202751</v>
      </c>
      <c r="L233" s="2">
        <f>L$10 + ABS(L$14)*Expt!$B$10</f>
        <v>180.20384127568738</v>
      </c>
      <c r="M233" s="2">
        <f>M$10 + ABS(M$14)*Expt!$B$10</f>
        <v>181.16037620031292</v>
      </c>
      <c r="N233" s="2">
        <f>N$10 + ABS(N$14)*Expt!$B$10</f>
        <v>183.12237904321634</v>
      </c>
      <c r="O233" s="2">
        <f>O$10 + ABS(O$14)*Expt!$B$10</f>
        <v>185.28304796245584</v>
      </c>
      <c r="P233" s="2">
        <f>P$10 + ABS(P$14)*Expt!$B$10</f>
        <v>184.93159627453528</v>
      </c>
      <c r="Q233" s="2">
        <f>Q$10 + ABS(Q$14)*Expt!$B$10</f>
        <v>204.94098280338315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403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N6" sqref="N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18578.516858788356</v>
      </c>
      <c r="C2" s="49">
        <f>SUMSQ(AI27:AI227)</f>
        <v>1390.7852739663083</v>
      </c>
      <c r="D2" s="50">
        <f t="shared" ref="D2:O2" si="0">SUMSQ(AJ27:AJ227)</f>
        <v>1621.468873789154</v>
      </c>
      <c r="E2" s="50">
        <f t="shared" si="0"/>
        <v>1016.0289293772352</v>
      </c>
      <c r="F2" s="50">
        <f t="shared" si="0"/>
        <v>1905.0841996155016</v>
      </c>
      <c r="G2" s="50">
        <f t="shared" si="0"/>
        <v>1716.6903643418689</v>
      </c>
      <c r="H2" s="50">
        <f t="shared" si="0"/>
        <v>1498.3471472993049</v>
      </c>
      <c r="I2" s="50">
        <f t="shared" si="0"/>
        <v>1628.4658284784769</v>
      </c>
      <c r="J2" s="50">
        <f t="shared" si="0"/>
        <v>994.48420082510984</v>
      </c>
      <c r="K2" s="50">
        <f t="shared" si="0"/>
        <v>1117.5837251945786</v>
      </c>
      <c r="L2" s="50">
        <f t="shared" si="0"/>
        <v>1464.9387991629908</v>
      </c>
      <c r="M2" s="50">
        <f t="shared" si="0"/>
        <v>1296.5506293933549</v>
      </c>
      <c r="N2" s="50">
        <f t="shared" si="0"/>
        <v>1409.216910095093</v>
      </c>
      <c r="O2" s="51">
        <f t="shared" si="0"/>
        <v>1518.8719772493812</v>
      </c>
      <c r="P2" s="104">
        <f>SUMSQ(AV27:AV227)</f>
        <v>1288.9588139036921</v>
      </c>
      <c r="Q2" s="105">
        <f>SUMSQ(AW27:AW227)</f>
        <v>1023.9998751581832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1926.9360819916108</v>
      </c>
      <c r="D3" s="55">
        <v>2324.8261803707796</v>
      </c>
      <c r="E3" s="55">
        <v>1928.2473212584086</v>
      </c>
      <c r="F3" s="55">
        <v>2205.9553546236821</v>
      </c>
      <c r="G3" s="55">
        <v>1881.7332081085519</v>
      </c>
      <c r="H3" s="55">
        <v>2140.2426364621633</v>
      </c>
      <c r="I3" s="55">
        <v>1918.0113916291768</v>
      </c>
      <c r="J3" s="55">
        <v>1748.0776144090607</v>
      </c>
      <c r="K3" s="55">
        <v>1681.9870487651265</v>
      </c>
      <c r="L3" s="55">
        <v>1788.7827105884799</v>
      </c>
      <c r="M3" s="55">
        <v>1763.1382703938013</v>
      </c>
      <c r="N3" s="55">
        <v>1720.7502886177358</v>
      </c>
      <c r="O3" s="67">
        <v>1737.1213119577792</v>
      </c>
      <c r="P3" s="99">
        <v>1523.9957127053165</v>
      </c>
      <c r="Q3" s="92">
        <v>1130.8656189038863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1210.1383386866803</v>
      </c>
      <c r="D4" s="57">
        <v>1459.2855436333614</v>
      </c>
      <c r="E4" s="57">
        <v>1185.1963480863715</v>
      </c>
      <c r="F4" s="57">
        <v>1365.9830178301681</v>
      </c>
      <c r="G4" s="57">
        <v>1072.8507426498609</v>
      </c>
      <c r="H4" s="57">
        <v>1301.9874868183795</v>
      </c>
      <c r="I4" s="57">
        <v>1153.3849260010822</v>
      </c>
      <c r="J4" s="57">
        <v>1092.1134356459179</v>
      </c>
      <c r="K4" s="57">
        <v>1016.7255864841845</v>
      </c>
      <c r="L4" s="57">
        <v>1154.707003355142</v>
      </c>
      <c r="M4" s="57">
        <v>1104.3795407404364</v>
      </c>
      <c r="N4" s="57">
        <v>1076.6550892429841</v>
      </c>
      <c r="O4" s="68">
        <v>1131.2875608922593</v>
      </c>
      <c r="P4" s="100">
        <v>937.67012751373363</v>
      </c>
      <c r="Q4" s="93">
        <v>664.72352264106189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14.720687692741617</v>
      </c>
      <c r="E5" s="57">
        <v>30.526698008559045</v>
      </c>
      <c r="F5" s="57">
        <v>56.719491828062679</v>
      </c>
      <c r="G5" s="57">
        <v>54.4718885326307</v>
      </c>
      <c r="H5" s="57">
        <v>72.115929983319063</v>
      </c>
      <c r="I5" s="57">
        <v>83.545384275615788</v>
      </c>
      <c r="J5" s="57">
        <v>91.234689933519206</v>
      </c>
      <c r="K5" s="57">
        <v>93.791245869967184</v>
      </c>
      <c r="L5" s="57">
        <v>134.09724767708025</v>
      </c>
      <c r="M5" s="57">
        <v>119.13126364716247</v>
      </c>
      <c r="N5" s="57">
        <v>132.12042563550085</v>
      </c>
      <c r="O5" s="68">
        <v>167.95345299631305</v>
      </c>
      <c r="P5" s="100">
        <v>449.02151112964162</v>
      </c>
      <c r="Q5" s="93">
        <v>1027.7098095975118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11.45574614395732</v>
      </c>
      <c r="E6" s="59">
        <v>23.387844379024809</v>
      </c>
      <c r="F6" s="59">
        <v>28.162281672818413</v>
      </c>
      <c r="G6" s="59">
        <v>26.096152410468044</v>
      </c>
      <c r="H6" s="59">
        <v>36.52837234137354</v>
      </c>
      <c r="I6" s="59">
        <v>48.309642332445399</v>
      </c>
      <c r="J6" s="59">
        <v>42.719549030723826</v>
      </c>
      <c r="K6" s="59">
        <v>45.51890538018332</v>
      </c>
      <c r="L6" s="59">
        <v>46.872664031998056</v>
      </c>
      <c r="M6" s="59">
        <v>69.660768891270337</v>
      </c>
      <c r="N6" s="59">
        <v>90.171317461039465</v>
      </c>
      <c r="O6" s="69">
        <v>93.860006673975079</v>
      </c>
      <c r="P6" s="101">
        <v>228.29470470840326</v>
      </c>
      <c r="Q6" s="94">
        <v>568.79821283473439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63.486175271008001</v>
      </c>
      <c r="D7" s="57">
        <v>65.244110741511506</v>
      </c>
      <c r="E7" s="57">
        <v>63.780315238028763</v>
      </c>
      <c r="F7" s="57">
        <v>65.072766418216389</v>
      </c>
      <c r="G7" s="57">
        <v>64.574996805378177</v>
      </c>
      <c r="H7" s="57">
        <v>64.210930425063893</v>
      </c>
      <c r="I7" s="57">
        <v>63.574490866366901</v>
      </c>
      <c r="J7" s="57">
        <v>63.628272462636694</v>
      </c>
      <c r="K7" s="57">
        <v>63.096960854077103</v>
      </c>
      <c r="L7" s="57">
        <v>63.137937470224983</v>
      </c>
      <c r="M7" s="57">
        <v>64.05935030004207</v>
      </c>
      <c r="N7" s="55">
        <v>64.157617997131624</v>
      </c>
      <c r="O7" s="67">
        <v>64.015401164539185</v>
      </c>
      <c r="P7" s="99">
        <v>63.783757902068082</v>
      </c>
      <c r="Q7" s="92">
        <v>63.39700606072352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86.162306524947212</v>
      </c>
      <c r="D8" s="57">
        <v>87.833436066462312</v>
      </c>
      <c r="E8" s="57">
        <v>86.134692141726617</v>
      </c>
      <c r="F8" s="57">
        <v>86.70721397597697</v>
      </c>
      <c r="G8" s="57">
        <v>86.441511498097512</v>
      </c>
      <c r="H8" s="57">
        <v>85.907311977799864</v>
      </c>
      <c r="I8" s="57">
        <v>84.828281698850731</v>
      </c>
      <c r="J8" s="57">
        <v>84.779530489104204</v>
      </c>
      <c r="K8" s="57">
        <v>84.187065953762513</v>
      </c>
      <c r="L8" s="57">
        <v>85.030777730424489</v>
      </c>
      <c r="M8" s="57">
        <v>86.064196472761623</v>
      </c>
      <c r="N8" s="57">
        <v>86.467827536702515</v>
      </c>
      <c r="O8" s="68">
        <v>86.867064187041422</v>
      </c>
      <c r="P8" s="100">
        <v>86.570361695773727</v>
      </c>
      <c r="Q8" s="93">
        <v>86.132910410328265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122.28354606234444</v>
      </c>
      <c r="D9" s="65">
        <f t="shared" ref="D9:N9" si="1">D$8+ ($O9 - $O$8)*D$19</f>
        <v>121.24691025553969</v>
      </c>
      <c r="E9" s="65">
        <f t="shared" si="1"/>
        <v>122.55968151010669</v>
      </c>
      <c r="F9" s="65">
        <f t="shared" si="1"/>
        <v>122.10467566597407</v>
      </c>
      <c r="G9" s="65">
        <f t="shared" si="1"/>
        <v>122.22253238081635</v>
      </c>
      <c r="H9" s="65">
        <f t="shared" si="1"/>
        <v>121.26529016136223</v>
      </c>
      <c r="I9" s="65">
        <f t="shared" si="1"/>
        <v>119.60440253788214</v>
      </c>
      <c r="J9" s="65">
        <f t="shared" si="1"/>
        <v>119.72921361334839</v>
      </c>
      <c r="K9" s="65">
        <f t="shared" si="1"/>
        <v>119.38634407543407</v>
      </c>
      <c r="L9" s="65">
        <f t="shared" si="1"/>
        <v>120.60834941762178</v>
      </c>
      <c r="M9" s="65">
        <f t="shared" si="1"/>
        <v>122.58022475890601</v>
      </c>
      <c r="N9" s="66">
        <f t="shared" si="1"/>
        <v>123.43416102466247</v>
      </c>
      <c r="O9" s="68">
        <v>122.98830372443865</v>
      </c>
      <c r="P9" s="100">
        <v>126.70143786571214</v>
      </c>
      <c r="Q9" s="93">
        <v>128.35548528998535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153.02409503704007</v>
      </c>
      <c r="D10" s="125">
        <f t="shared" ref="D10:N10" si="2">D$8 + ($O10 - $O$8)*D$20</f>
        <v>153.03095654241861</v>
      </c>
      <c r="E10" s="125">
        <f t="shared" si="2"/>
        <v>151.97051806099489</v>
      </c>
      <c r="F10" s="125">
        <f t="shared" si="2"/>
        <v>151.53149451459413</v>
      </c>
      <c r="G10" s="125">
        <f t="shared" si="2"/>
        <v>151.88815034356327</v>
      </c>
      <c r="H10" s="125">
        <f t="shared" si="2"/>
        <v>150.30497348944442</v>
      </c>
      <c r="I10" s="125">
        <f t="shared" si="2"/>
        <v>148.93192305642683</v>
      </c>
      <c r="J10" s="125">
        <f t="shared" si="2"/>
        <v>148.97178401629947</v>
      </c>
      <c r="K10" s="125">
        <f t="shared" si="2"/>
        <v>147.86013184961473</v>
      </c>
      <c r="L10" s="125">
        <f t="shared" si="2"/>
        <v>149.45436861746572</v>
      </c>
      <c r="M10" s="125">
        <f t="shared" si="2"/>
        <v>151.18325762459196</v>
      </c>
      <c r="N10" s="126">
        <f t="shared" si="2"/>
        <v>152.75288224563479</v>
      </c>
      <c r="O10" s="69">
        <v>153.72885269913428</v>
      </c>
      <c r="P10" s="101">
        <v>155.61290519411085</v>
      </c>
      <c r="Q10" s="94">
        <v>157.28086579330406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7.1214323664859407</v>
      </c>
      <c r="D11" s="109">
        <v>8.0296117167917558</v>
      </c>
      <c r="E11" s="109">
        <v>7.597539403170126</v>
      </c>
      <c r="F11" s="109">
        <v>7.9770877815080237</v>
      </c>
      <c r="G11" s="109">
        <v>7.292539385322887</v>
      </c>
      <c r="H11" s="109">
        <v>7.4741916783571005</v>
      </c>
      <c r="I11" s="109">
        <v>7.0431552974661455</v>
      </c>
      <c r="J11" s="109">
        <v>6.8169158014470277</v>
      </c>
      <c r="K11" s="109">
        <v>6.5112466921143088</v>
      </c>
      <c r="L11" s="109">
        <v>6.5136545511470798</v>
      </c>
      <c r="M11" s="109">
        <v>6.6224826675942339</v>
      </c>
      <c r="N11" s="109">
        <v>6.8947022627902648</v>
      </c>
      <c r="O11" s="115">
        <v>6.8783972520124781</v>
      </c>
      <c r="P11" s="102">
        <v>6.4128129824117854</v>
      </c>
      <c r="Q11" s="95">
        <v>5.67565281147726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6.448658858896831</v>
      </c>
      <c r="D12" s="110">
        <v>6.6457973343715881</v>
      </c>
      <c r="E12" s="110">
        <v>6.3425505850970323</v>
      </c>
      <c r="F12" s="110">
        <v>6.2655890991192624</v>
      </c>
      <c r="G12" s="110">
        <v>6.4</v>
      </c>
      <c r="H12" s="110">
        <v>6.3561771611949816</v>
      </c>
      <c r="I12" s="110">
        <v>6.3</v>
      </c>
      <c r="J12" s="110">
        <v>6.2883423611687652</v>
      </c>
      <c r="K12" s="110">
        <v>5.7327242374656864</v>
      </c>
      <c r="L12" s="110">
        <v>6.2764326098704677</v>
      </c>
      <c r="M12" s="110">
        <v>6.242840906166462</v>
      </c>
      <c r="N12" s="110">
        <v>6.1976649129604393</v>
      </c>
      <c r="O12" s="116">
        <v>6.2739728998451874</v>
      </c>
      <c r="P12" s="90">
        <v>5.8561922544948075</v>
      </c>
      <c r="Q12" s="96">
        <v>5.4030327486129961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3.6741943369872812</v>
      </c>
      <c r="D13" s="61">
        <f t="shared" ref="D13:N13" si="3">D$12/$O12*$O13</f>
        <v>3.7865161524283866</v>
      </c>
      <c r="E13" s="61">
        <f t="shared" si="3"/>
        <v>3.6137379805210301</v>
      </c>
      <c r="F13" s="61">
        <f t="shared" si="3"/>
        <v>3.5698883271073556</v>
      </c>
      <c r="G13" s="61">
        <f t="shared" si="3"/>
        <v>3.6464704167559696</v>
      </c>
      <c r="H13" s="61">
        <f t="shared" si="3"/>
        <v>3.6215018721808496</v>
      </c>
      <c r="I13" s="61">
        <f t="shared" si="3"/>
        <v>3.5894943164941577</v>
      </c>
      <c r="J13" s="61">
        <f t="shared" si="3"/>
        <v>3.5828522485055134</v>
      </c>
      <c r="K13" s="61">
        <f t="shared" si="3"/>
        <v>3.266282709271648</v>
      </c>
      <c r="L13" s="61">
        <f t="shared" si="3"/>
        <v>3.5760665366648623</v>
      </c>
      <c r="M13" s="61">
        <f t="shared" si="3"/>
        <v>3.5569272938828171</v>
      </c>
      <c r="N13" s="118">
        <f t="shared" si="3"/>
        <v>3.5311877746994846</v>
      </c>
      <c r="O13" s="116">
        <v>3.574665089814709</v>
      </c>
      <c r="P13" s="90">
        <v>5.3192348989283804</v>
      </c>
      <c r="Q13" s="96">
        <v>6.3636757165670819</v>
      </c>
    </row>
    <row r="14" spans="1:156" ht="15.75" thickBot="1" x14ac:dyDescent="0.3">
      <c r="A14" s="141"/>
      <c r="B14" s="122" t="s">
        <v>51</v>
      </c>
      <c r="C14" s="62">
        <f>C12/$O12*$O14</f>
        <v>4.1453350061823224</v>
      </c>
      <c r="D14" s="63">
        <f>D12/$O12*$O14</f>
        <v>4.272059809173486</v>
      </c>
      <c r="E14" s="63">
        <f t="shared" ref="E14:N14" si="4">E12/$O12*$O14</f>
        <v>4.0771263520338641</v>
      </c>
      <c r="F14" s="63">
        <f t="shared" si="4"/>
        <v>4.0276538727273632</v>
      </c>
      <c r="G14" s="63">
        <f t="shared" si="4"/>
        <v>4.1140560572474394</v>
      </c>
      <c r="H14" s="63">
        <f t="shared" si="4"/>
        <v>4.0858858048362565</v>
      </c>
      <c r="I14" s="63">
        <f t="shared" si="4"/>
        <v>4.0497739313529477</v>
      </c>
      <c r="J14" s="63">
        <f t="shared" si="4"/>
        <v>4.0422801532831283</v>
      </c>
      <c r="K14" s="63">
        <f t="shared" si="4"/>
        <v>3.6851170115117049</v>
      </c>
      <c r="L14" s="63">
        <f t="shared" si="4"/>
        <v>4.0346243119598357</v>
      </c>
      <c r="M14" s="63">
        <f t="shared" si="4"/>
        <v>4.0130308506947223</v>
      </c>
      <c r="N14" s="119">
        <f t="shared" si="4"/>
        <v>3.9839907618679398</v>
      </c>
      <c r="O14" s="117">
        <v>4.0330431580647454</v>
      </c>
      <c r="P14" s="103">
        <v>3.6733502463875207</v>
      </c>
      <c r="Q14" s="97">
        <v>4.5898831367469022</v>
      </c>
    </row>
    <row r="15" spans="1:156" x14ac:dyDescent="0.25">
      <c r="A15" s="139" t="s">
        <v>40</v>
      </c>
      <c r="B15" s="120" t="s">
        <v>38</v>
      </c>
      <c r="C15" s="112">
        <v>-1.9351356040609322</v>
      </c>
      <c r="D15" s="109">
        <v>-1.7241739131628451</v>
      </c>
      <c r="E15" s="109">
        <v>-2.1047499459886412</v>
      </c>
      <c r="F15" s="109">
        <v>-2.142923375460104</v>
      </c>
      <c r="G15" s="109">
        <v>-2.0755583086426412</v>
      </c>
      <c r="H15" s="109">
        <v>-1.6734350324544811</v>
      </c>
      <c r="I15" s="109">
        <v>-1.9402606268445632</v>
      </c>
      <c r="J15" s="109">
        <v>-2.0943291287702106</v>
      </c>
      <c r="K15" s="109">
        <v>-2.0727513432156957</v>
      </c>
      <c r="L15" s="109">
        <v>-2.0126797542231354</v>
      </c>
      <c r="M15" s="109">
        <v>-2.1583066523748702</v>
      </c>
      <c r="N15" s="109">
        <v>-2.4228032976374068</v>
      </c>
      <c r="O15" s="109">
        <v>-2.3109124314956566</v>
      </c>
      <c r="P15" s="90">
        <v>-2.529879629747628</v>
      </c>
      <c r="Q15" s="96">
        <v>-2.2408243526046911</v>
      </c>
    </row>
    <row r="16" spans="1:156" ht="15.75" thickBot="1" x14ac:dyDescent="0.3">
      <c r="A16" s="140"/>
      <c r="B16" s="113" t="s">
        <v>39</v>
      </c>
      <c r="C16" s="114">
        <v>-1.8579369453487893</v>
      </c>
      <c r="D16" s="110">
        <v>-1.403323584717767</v>
      </c>
      <c r="E16" s="110">
        <v>-1.6285381205748548</v>
      </c>
      <c r="F16" s="110">
        <v>-1.4324828695601293</v>
      </c>
      <c r="G16" s="110">
        <v>-3.0163305453444957</v>
      </c>
      <c r="H16" s="110">
        <v>-1.5448449225103509</v>
      </c>
      <c r="I16" s="110">
        <v>-2.5358824142102936</v>
      </c>
      <c r="J16" s="110">
        <v>-2.1928316131315841</v>
      </c>
      <c r="K16" s="110">
        <v>-2.5135310925220051</v>
      </c>
      <c r="L16" s="110">
        <v>-2.333877880547595</v>
      </c>
      <c r="M16" s="110">
        <v>-2.4744487114805946</v>
      </c>
      <c r="N16" s="110">
        <v>-2.33963470245014</v>
      </c>
      <c r="O16" s="116">
        <v>-2.0087754292241828</v>
      </c>
      <c r="P16" s="90">
        <v>-2.5142819081306405</v>
      </c>
      <c r="Q16" s="96">
        <v>-2.5117040505476185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-0.57696262092738371</v>
      </c>
      <c r="D17" s="61">
        <f t="shared" si="5"/>
        <v>-0.57696262092738371</v>
      </c>
      <c r="E17" s="61">
        <f t="shared" si="5"/>
        <v>-0.57696262092738371</v>
      </c>
      <c r="F17" s="61">
        <f t="shared" si="5"/>
        <v>-0.57696262092738371</v>
      </c>
      <c r="G17" s="61">
        <f t="shared" si="5"/>
        <v>-0.57696262092738371</v>
      </c>
      <c r="H17" s="61">
        <f t="shared" si="5"/>
        <v>-0.57696262092738371</v>
      </c>
      <c r="I17" s="61">
        <f t="shared" si="5"/>
        <v>-0.57696262092738371</v>
      </c>
      <c r="J17" s="61">
        <f t="shared" si="5"/>
        <v>-0.57696262092738371</v>
      </c>
      <c r="K17" s="61">
        <f t="shared" si="5"/>
        <v>-0.57696262092738371</v>
      </c>
      <c r="L17" s="61">
        <f t="shared" si="5"/>
        <v>-0.57696262092738371</v>
      </c>
      <c r="M17" s="61">
        <f t="shared" si="5"/>
        <v>-0.57696262092738371</v>
      </c>
      <c r="N17" s="118">
        <f>$O17</f>
        <v>-0.57696262092738371</v>
      </c>
      <c r="O17" s="116">
        <v>-0.57696262092738371</v>
      </c>
      <c r="P17" s="90">
        <v>-2.0525219602000551</v>
      </c>
      <c r="Q17" s="96">
        <v>-2.1090102191999232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-0.41652858044853902</v>
      </c>
      <c r="D18" s="63">
        <f t="shared" si="5"/>
        <v>-0.41652858044853902</v>
      </c>
      <c r="E18" s="63">
        <f t="shared" si="5"/>
        <v>-0.41652858044853902</v>
      </c>
      <c r="F18" s="63">
        <f t="shared" si="5"/>
        <v>-0.41652858044853902</v>
      </c>
      <c r="G18" s="63">
        <f t="shared" si="5"/>
        <v>-0.41652858044853902</v>
      </c>
      <c r="H18" s="63">
        <f t="shared" si="5"/>
        <v>-0.41652858044853902</v>
      </c>
      <c r="I18" s="63">
        <f t="shared" si="5"/>
        <v>-0.41652858044853902</v>
      </c>
      <c r="J18" s="63">
        <f t="shared" si="5"/>
        <v>-0.41652858044853902</v>
      </c>
      <c r="K18" s="63">
        <f t="shared" si="5"/>
        <v>-0.41652858044853902</v>
      </c>
      <c r="L18" s="63">
        <f t="shared" si="5"/>
        <v>-0.41652858044853902</v>
      </c>
      <c r="M18" s="63">
        <f t="shared" si="5"/>
        <v>-0.41652858044853902</v>
      </c>
      <c r="N18" s="119">
        <f>$O18</f>
        <v>-0.41652858044853902</v>
      </c>
      <c r="O18" s="117">
        <v>-0.41652858044853902</v>
      </c>
      <c r="P18" s="103">
        <v>-0.75037226846668192</v>
      </c>
      <c r="Q18" s="97">
        <v>-0.88500846891934559</v>
      </c>
      <c r="R18" s="107"/>
    </row>
    <row r="19" spans="1:273" x14ac:dyDescent="0.25">
      <c r="A19" s="40"/>
      <c r="B19" s="40"/>
      <c r="C19" s="112">
        <v>1</v>
      </c>
      <c r="D19" s="109">
        <v>0.92503675446916933</v>
      </c>
      <c r="E19" s="110">
        <v>1.0084091751798372</v>
      </c>
      <c r="F19" s="110">
        <v>0.97996254124527515</v>
      </c>
      <c r="G19" s="110">
        <v>0.99058120211167833</v>
      </c>
      <c r="H19" s="110">
        <v>0.97886945842363349</v>
      </c>
      <c r="I19" s="110">
        <v>0.96276100389707875</v>
      </c>
      <c r="J19" s="110">
        <v>0.96756599640108976</v>
      </c>
      <c r="K19" s="110">
        <v>0.97447591977647563</v>
      </c>
      <c r="L19" s="110">
        <v>0.98494880416168828</v>
      </c>
      <c r="M19" s="110">
        <v>1.0109295459902041</v>
      </c>
      <c r="N19" s="110">
        <v>1.0233960395984689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0.97510883161859252</v>
      </c>
      <c r="E20" s="110">
        <v>0.98465547189724012</v>
      </c>
      <c r="F20" s="110">
        <v>0.96952657087377803</v>
      </c>
      <c r="G20" s="110">
        <v>0.97883470218013779</v>
      </c>
      <c r="H20" s="110">
        <v>0.96314596041649969</v>
      </c>
      <c r="I20" s="110">
        <v>0.95874852863055093</v>
      </c>
      <c r="J20" s="110">
        <v>0.96007383223954923</v>
      </c>
      <c r="K20" s="110">
        <v>0.95230874484214656</v>
      </c>
      <c r="L20" s="110">
        <v>0.96353376600731167</v>
      </c>
      <c r="M20" s="110">
        <v>0.97393537625833448</v>
      </c>
      <c r="N20" s="110">
        <v>0.99137423906845878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5.3440082668019147E-3</v>
      </c>
      <c r="E21" s="15">
        <f t="shared" si="6"/>
        <v>1.3254966957512774E-2</v>
      </c>
      <c r="F21" s="15">
        <f t="shared" si="6"/>
        <v>2.1351045968093268E-2</v>
      </c>
      <c r="G21" s="15">
        <f t="shared" si="6"/>
        <v>2.3973562286246725E-2</v>
      </c>
      <c r="H21" s="15">
        <f t="shared" si="6"/>
        <v>2.7795994043376505E-2</v>
      </c>
      <c r="I21" s="15">
        <f t="shared" si="6"/>
        <v>3.5642325064026391E-2</v>
      </c>
      <c r="J21" s="15">
        <f t="shared" si="6"/>
        <v>4.2406935329238352E-2</v>
      </c>
      <c r="K21" s="15">
        <f t="shared" si="6"/>
        <v>4.5177173624048314E-2</v>
      </c>
      <c r="L21" s="15">
        <f t="shared" si="6"/>
        <v>5.980491259588161E-2</v>
      </c>
      <c r="M21" s="15">
        <f t="shared" si="6"/>
        <v>5.4223140425919129E-2</v>
      </c>
      <c r="N21" s="15">
        <f t="shared" si="6"/>
        <v>6.1164340426221604E-2</v>
      </c>
      <c r="O21" s="16">
        <f>O5/(O3*$P21 + O5)</f>
        <v>7.5818093095821062E-2</v>
      </c>
      <c r="P21" s="128">
        <f>(1 - P$1) / P$1 * (P5/P3)</f>
        <v>1.1785374653910605</v>
      </c>
      <c r="Q21" s="129">
        <f>(1 - Q$1) / Q$1 * (Q5/Q3)</f>
        <v>0.90878154965365354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7.9963285780128689E-3</v>
      </c>
      <c r="E22" s="52">
        <f t="shared" si="6"/>
        <v>1.9860134950505638E-2</v>
      </c>
      <c r="F22" s="52">
        <f t="shared" si="6"/>
        <v>2.0730931920086151E-2</v>
      </c>
      <c r="G22" s="52">
        <f t="shared" si="6"/>
        <v>2.436786726640772E-2</v>
      </c>
      <c r="H22" s="52">
        <f t="shared" si="6"/>
        <v>2.8001629090660986E-2</v>
      </c>
      <c r="I22" s="52">
        <f t="shared" si="6"/>
        <v>4.1234997685960506E-2</v>
      </c>
      <c r="J22" s="52">
        <f t="shared" si="6"/>
        <v>3.8614526686267206E-2</v>
      </c>
      <c r="K22" s="52">
        <f t="shared" si="6"/>
        <v>4.3950390308109301E-2</v>
      </c>
      <c r="L22" s="52">
        <f t="shared" si="6"/>
        <v>4.0013559559072584E-2</v>
      </c>
      <c r="M22" s="52">
        <f t="shared" si="6"/>
        <v>6.0828757836594784E-2</v>
      </c>
      <c r="N22" s="52">
        <f t="shared" si="6"/>
        <v>7.9187607841870067E-2</v>
      </c>
      <c r="O22" s="53">
        <f t="shared" si="6"/>
        <v>7.8504581063528422E-2</v>
      </c>
      <c r="P22" s="21">
        <f>(1 - P$1) / P$1 * (P6/P4)</f>
        <v>0.97388067726433791</v>
      </c>
      <c r="Q22" s="22">
        <f>(1 - Q$1) / Q$1 * (Q6/Q4)</f>
        <v>0.85569141674842553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66.078000000000003</v>
      </c>
      <c r="D27" s="37">
        <v>67.893000000000001</v>
      </c>
      <c r="E27" s="37">
        <v>70.125</v>
      </c>
      <c r="F27" s="37">
        <v>74.119</v>
      </c>
      <c r="G27" s="37">
        <v>75.542000000000002</v>
      </c>
      <c r="H27" s="37">
        <v>78.78</v>
      </c>
      <c r="I27" s="37">
        <v>73.897999999999996</v>
      </c>
      <c r="J27" s="37">
        <v>84.561000000000007</v>
      </c>
      <c r="K27" s="37">
        <v>72.981999999999999</v>
      </c>
      <c r="L27" s="37">
        <v>77.897999999999996</v>
      </c>
      <c r="M27" s="37">
        <v>78.933000000000007</v>
      </c>
      <c r="N27" s="37">
        <v>79.433000000000007</v>
      </c>
      <c r="O27" s="37">
        <v>80.132999999999996</v>
      </c>
      <c r="P27" s="37">
        <v>72.355000000000004</v>
      </c>
      <c r="Q27" s="37">
        <v>74.903000000000006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61.547406342780022</v>
      </c>
      <c r="DL27" s="2">
        <f t="shared" si="41"/>
        <v>64.221301268498948</v>
      </c>
      <c r="DM27" s="2">
        <f t="shared" si="41"/>
        <v>63.313503135888496</v>
      </c>
      <c r="DN27" s="2">
        <f t="shared" si="41"/>
        <v>70.168749773482304</v>
      </c>
      <c r="DO27" s="2">
        <f t="shared" si="41"/>
        <v>76.380652091767899</v>
      </c>
      <c r="DP27" s="2">
        <f t="shared" si="41"/>
        <v>74.53138480300187</v>
      </c>
      <c r="DQ27" s="2">
        <f t="shared" si="41"/>
        <v>67.911791662107447</v>
      </c>
      <c r="DR27" s="2">
        <f t="shared" si="41"/>
        <v>77.046137980085348</v>
      </c>
      <c r="DS27" s="2">
        <f t="shared" si="41"/>
        <v>68.744558263305308</v>
      </c>
      <c r="DT27" s="2">
        <f t="shared" si="41"/>
        <v>72.88524845938376</v>
      </c>
      <c r="DU27" s="2">
        <f t="shared" si="41"/>
        <v>77.1780616902617</v>
      </c>
      <c r="DV27" s="2">
        <f t="shared" si="41"/>
        <v>73.047691651165323</v>
      </c>
      <c r="DW27" s="2">
        <f t="shared" si="41"/>
        <v>74.442510559142136</v>
      </c>
      <c r="DX27" s="2">
        <f t="shared" si="41"/>
        <v>67.787068907563025</v>
      </c>
      <c r="DY27" s="2">
        <f t="shared" si="41"/>
        <v>71.19529193548388</v>
      </c>
      <c r="EA27" s="2">
        <f t="shared" ref="EA27:EO43" si="42">CE$228*$B27+CE$229</f>
        <v>69.773553600336584</v>
      </c>
      <c r="EB27" s="2">
        <f t="shared" si="42"/>
        <v>70.576160136815929</v>
      </c>
      <c r="EC27" s="2">
        <f t="shared" si="42"/>
        <v>70.754876335337812</v>
      </c>
      <c r="ED27" s="2">
        <f t="shared" si="42"/>
        <v>72.084956545572339</v>
      </c>
      <c r="EE27" s="2">
        <f t="shared" si="42"/>
        <v>71.989918831050232</v>
      </c>
      <c r="EF27" s="2">
        <f t="shared" si="42"/>
        <v>72.224778622944726</v>
      </c>
      <c r="EG27" s="2">
        <f t="shared" si="42"/>
        <v>72.840443994633119</v>
      </c>
      <c r="EH27" s="2">
        <f t="shared" si="42"/>
        <v>78.560312967931523</v>
      </c>
      <c r="EI27" s="2">
        <f t="shared" si="42"/>
        <v>74.983294823286613</v>
      </c>
      <c r="EJ27" s="2">
        <f t="shared" si="42"/>
        <v>79.272757013281989</v>
      </c>
      <c r="EK27" s="2">
        <f t="shared" si="42"/>
        <v>72.392276209349035</v>
      </c>
      <c r="EL27" s="2">
        <f t="shared" si="42"/>
        <v>78.659985826771674</v>
      </c>
      <c r="EM27" s="2">
        <f t="shared" si="42"/>
        <v>75.665261615320574</v>
      </c>
      <c r="EN27" s="2">
        <f t="shared" si="42"/>
        <v>74.129690128463125</v>
      </c>
      <c r="EO27" s="2">
        <f t="shared" si="42"/>
        <v>71.652573167652108</v>
      </c>
      <c r="EQ27" s="2">
        <f t="shared" ref="EQ27:FE43" si="43">CU$228*$B27+CU$229</f>
        <v>66.812996101583209</v>
      </c>
      <c r="ER27" s="2">
        <f t="shared" si="43"/>
        <v>66.80204021116478</v>
      </c>
      <c r="ES27" s="2">
        <f t="shared" si="43"/>
        <v>68.903549033435141</v>
      </c>
      <c r="ET27" s="2">
        <f t="shared" si="43"/>
        <v>70.208253027215832</v>
      </c>
      <c r="EU27" s="2">
        <f t="shared" si="43"/>
        <v>72.250699111839026</v>
      </c>
      <c r="EV27" s="2">
        <f t="shared" si="43"/>
        <v>67.514871678469476</v>
      </c>
      <c r="EW27" s="2">
        <f t="shared" si="43"/>
        <v>69.255333372502946</v>
      </c>
      <c r="EX27" s="2">
        <f t="shared" si="43"/>
        <v>77.225079051640137</v>
      </c>
      <c r="EY27" s="2">
        <f t="shared" si="43"/>
        <v>72.344888200905842</v>
      </c>
      <c r="EZ27" s="2">
        <f t="shared" si="43"/>
        <v>79.437491225402809</v>
      </c>
      <c r="FA27" s="2">
        <f t="shared" si="43"/>
        <v>77.069578981943636</v>
      </c>
      <c r="FB27" s="2">
        <f t="shared" si="43"/>
        <v>78.607163924779343</v>
      </c>
      <c r="FC27" s="2">
        <f t="shared" si="43"/>
        <v>70.436384587128998</v>
      </c>
      <c r="FD27" s="2">
        <f t="shared" si="43"/>
        <v>72.62715191895046</v>
      </c>
      <c r="FE27" s="2">
        <f t="shared" si="43"/>
        <v>75.515536246198778</v>
      </c>
      <c r="FG27" s="2">
        <f t="shared" ref="FG27:FU43" si="44">POWER(10,($B27-C$231)/C$229)/(1+POWER(10,($B27-C$231)/C$229))</f>
        <v>1.466493572130257E-2</v>
      </c>
      <c r="FH27" s="2">
        <f t="shared" si="44"/>
        <v>1.5362890728853678E-2</v>
      </c>
      <c r="FI27" s="2">
        <f t="shared" si="44"/>
        <v>1.5906610446961029E-2</v>
      </c>
      <c r="FJ27" s="2">
        <f t="shared" si="44"/>
        <v>1.5418768021734985E-2</v>
      </c>
      <c r="FK27" s="2">
        <f t="shared" si="44"/>
        <v>1.3810658007867863E-2</v>
      </c>
      <c r="FL27" s="2">
        <f t="shared" si="44"/>
        <v>1.4875550567796313E-2</v>
      </c>
      <c r="FM27" s="2">
        <f t="shared" si="44"/>
        <v>1.4291713536444239E-2</v>
      </c>
      <c r="FN27" s="2">
        <f t="shared" si="44"/>
        <v>1.3509939232627371E-2</v>
      </c>
      <c r="FO27" s="2">
        <f t="shared" si="44"/>
        <v>1.3227064295101622E-2</v>
      </c>
      <c r="FP27" s="2">
        <f t="shared" si="44"/>
        <v>1.3185106790374839E-2</v>
      </c>
      <c r="FQ27" s="2">
        <f t="shared" si="44"/>
        <v>1.2429180747930388E-2</v>
      </c>
      <c r="FR27" s="2">
        <f t="shared" si="44"/>
        <v>1.3104983018972447E-2</v>
      </c>
      <c r="FS27" s="2">
        <f t="shared" si="44"/>
        <v>1.3226386410541266E-2</v>
      </c>
      <c r="FT27" s="2">
        <f t="shared" si="44"/>
        <v>1.2151263285101783E-2</v>
      </c>
      <c r="FU27" s="2">
        <f t="shared" si="44"/>
        <v>1.0642369813730611E-2</v>
      </c>
      <c r="FW27" s="2">
        <f>POWER(10,($B27-C$232)/C$229)/(1+POWER(10,($B27-C$232)/C$229))</f>
        <v>7.5689540690850146E-7</v>
      </c>
      <c r="FX27" s="2">
        <f t="shared" ref="FX27:GK42" si="45">POWER(10,($B27-D$232)/D$229)/(1+POWER(10,($B27-D$232)/D$229))</f>
        <v>7.5641722470764328E-7</v>
      </c>
      <c r="FY27" s="2">
        <f t="shared" si="45"/>
        <v>8.3402470518850201E-7</v>
      </c>
      <c r="FZ27" s="2">
        <f t="shared" si="45"/>
        <v>8.6844004715925588E-7</v>
      </c>
      <c r="GA27" s="2">
        <f t="shared" si="45"/>
        <v>8.4037596175915134E-7</v>
      </c>
      <c r="GB27" s="2">
        <f t="shared" si="45"/>
        <v>9.723007889664829E-7</v>
      </c>
      <c r="GC27" s="2">
        <f t="shared" si="45"/>
        <v>1.1033736254220128E-6</v>
      </c>
      <c r="GD27" s="2">
        <f t="shared" si="45"/>
        <v>1.099330207996619E-6</v>
      </c>
      <c r="GE27" s="2">
        <f t="shared" si="45"/>
        <v>1.2178511122820464E-6</v>
      </c>
      <c r="GF27" s="2">
        <f t="shared" si="45"/>
        <v>1.0515375810807011E-6</v>
      </c>
      <c r="GG27" s="2">
        <f t="shared" si="45"/>
        <v>8.9674570558335944E-7</v>
      </c>
      <c r="GH27" s="2">
        <f t="shared" si="45"/>
        <v>7.7604047558244032E-7</v>
      </c>
      <c r="GI27" s="2">
        <f t="shared" si="45"/>
        <v>7.0932551815668496E-7</v>
      </c>
      <c r="GJ27" s="2">
        <f t="shared" si="45"/>
        <v>5.9632570907059225E-7</v>
      </c>
      <c r="GK27" s="2">
        <f t="shared" si="45"/>
        <v>5.1140520767900366E-7</v>
      </c>
      <c r="GM27" s="86">
        <f xml:space="preserve"> _xlfn.NORM.DIST($B27, C$7, ABS(C$11), TRUE) * _xlfn.NORM.DIST(($B27 - C$7)*C$15, 0, ABS(C$11), TRUE) * 2</f>
        <v>4.8867892596551382E-19</v>
      </c>
      <c r="GN27" s="86">
        <f t="shared" ref="GN27:HA42" si="46" xml:space="preserve"> _xlfn.NORM.DIST($B27, D$7, ABS(D$11), TRUE) * _xlfn.NORM.DIST(($B27 - D$7)*D$15, 0, ABS(D$11), TRUE) * 2</f>
        <v>4.4575045086354682E-16</v>
      </c>
      <c r="GO27" s="86">
        <f t="shared" si="46"/>
        <v>4.6643110025440394E-17</v>
      </c>
      <c r="GP27" s="86">
        <f t="shared" si="46"/>
        <v>3.421461873203314E-16</v>
      </c>
      <c r="GQ27" s="86">
        <f t="shared" si="46"/>
        <v>8.3729034172928928E-19</v>
      </c>
      <c r="GR27" s="86">
        <f t="shared" si="46"/>
        <v>8.620060249442846E-18</v>
      </c>
      <c r="GS27" s="86">
        <f t="shared" si="46"/>
        <v>1.7737674059425998E-19</v>
      </c>
      <c r="GT27" s="86">
        <f t="shared" si="46"/>
        <v>1.0206481494848703E-20</v>
      </c>
      <c r="GU27" s="86">
        <f t="shared" si="46"/>
        <v>3.3104167388141139E-22</v>
      </c>
      <c r="GV27" s="86">
        <f t="shared" si="46"/>
        <v>3.2237597777890662E-22</v>
      </c>
      <c r="GW27" s="86">
        <f t="shared" si="46"/>
        <v>3.9265074504944133E-22</v>
      </c>
      <c r="GX27" s="86">
        <f t="shared" si="46"/>
        <v>1.3355168983727725E-20</v>
      </c>
      <c r="GY27" s="86">
        <f t="shared" si="46"/>
        <v>1.3182574559846892E-20</v>
      </c>
      <c r="GZ27" s="86">
        <f t="shared" si="46"/>
        <v>2.6173560041733684E-23</v>
      </c>
      <c r="HA27" s="86">
        <f t="shared" si="46"/>
        <v>5.7184946330473286E-29</v>
      </c>
      <c r="HC27" s="86">
        <f xml:space="preserve"> _xlfn.NORM.DIST($B27, C$8, ABS(C$12), TRUE) * _xlfn.NORM.DIST(($B27 - C$8)*C$16, 0, ABS(C$12), TRUE) * 2</f>
        <v>1.0180483149344297E-40</v>
      </c>
      <c r="HD27" s="86">
        <f t="shared" ref="HD27:HQ42" si="47" xml:space="preserve"> _xlfn.NORM.DIST($B27, D$8, ABS(D$12), TRUE) * _xlfn.NORM.DIST(($B27 - D$8)*D$16, 0, ABS(D$12), TRUE) * 2</f>
        <v>7.0572382019358771E-40</v>
      </c>
      <c r="HE27" s="86">
        <f t="shared" si="47"/>
        <v>5.23039808391494E-42</v>
      </c>
      <c r="HF27" s="86">
        <f t="shared" si="47"/>
        <v>1.4900490815187143E-43</v>
      </c>
      <c r="HG27" s="86">
        <f t="shared" si="47"/>
        <v>1.4319462723964296E-41</v>
      </c>
      <c r="HH27" s="86">
        <f t="shared" si="47"/>
        <v>1.2658382397621902E-41</v>
      </c>
      <c r="HI27" s="86">
        <f t="shared" si="47"/>
        <v>2.5197705111886289E-41</v>
      </c>
      <c r="HJ27" s="86">
        <f t="shared" si="47"/>
        <v>1.9957883518937624E-41</v>
      </c>
      <c r="HK27" s="86">
        <f t="shared" si="47"/>
        <v>8.0019129840187035E-49</v>
      </c>
      <c r="HL27" s="86">
        <f t="shared" si="47"/>
        <v>8.1831320150581903E-42</v>
      </c>
      <c r="HM27" s="86">
        <f t="shared" si="47"/>
        <v>3.0917964309141955E-43</v>
      </c>
      <c r="HN27" s="86">
        <f t="shared" si="47"/>
        <v>3.072879659434794E-44</v>
      </c>
      <c r="HO27" s="86">
        <f t="shared" si="47"/>
        <v>1.3520320639035083E-43</v>
      </c>
      <c r="HP27" s="86">
        <f t="shared" si="47"/>
        <v>1.894043504700835E-49</v>
      </c>
      <c r="HQ27" s="86">
        <f t="shared" si="47"/>
        <v>3.2597520661639224E-57</v>
      </c>
      <c r="HS27" s="86">
        <f xml:space="preserve"> _xlfn.NORM.DIST($B27, C$9, ABS(C$13), TRUE) * _xlfn.NORM.DIST(($B27 - C$9)*C$17, 0, ABS(C$13), TRUE) * 2</f>
        <v>7.0970648784653675E-243</v>
      </c>
      <c r="HT27" s="86">
        <f t="shared" ref="HT27:IG42" si="48" xml:space="preserve"> _xlfn.NORM.DIST($B27, D$9, ABS(D$13), TRUE) * _xlfn.NORM.DIST(($B27 - D$9)*D$17, 0, ABS(D$13), TRUE) * 2</f>
        <v>5.6168952784833011E-225</v>
      </c>
      <c r="HU27" s="86">
        <f t="shared" si="48"/>
        <v>4.0131992913496212E-252</v>
      </c>
      <c r="HV27" s="86">
        <f t="shared" si="48"/>
        <v>2.1041762521559754E-256</v>
      </c>
      <c r="HW27" s="86">
        <f t="shared" si="48"/>
        <v>2.632012622451421E-246</v>
      </c>
      <c r="HX27" s="86">
        <f t="shared" si="48"/>
        <v>8.0206533520953885E-246</v>
      </c>
      <c r="HY27" s="86">
        <f t="shared" si="48"/>
        <v>1.9374037413317255E-243</v>
      </c>
      <c r="HZ27" s="86">
        <f t="shared" si="48"/>
        <v>7.6901841124025901E-245</v>
      </c>
      <c r="IA27" s="86">
        <f t="shared" si="48"/>
        <v>1.7105565164581002E-292</v>
      </c>
      <c r="IB27" s="86">
        <f t="shared" si="48"/>
        <v>2.3607990450000299E-249</v>
      </c>
      <c r="IC27" s="86">
        <f t="shared" si="48"/>
        <v>2.9369539585703875E-260</v>
      </c>
      <c r="ID27" s="86">
        <f t="shared" si="48"/>
        <v>1.0711713390889572E-267</v>
      </c>
      <c r="IE27" s="86">
        <f t="shared" si="48"/>
        <v>2.0831758681589321E-259</v>
      </c>
      <c r="IF27" s="86">
        <f t="shared" si="48"/>
        <v>2.0983362985673715E-125</v>
      </c>
      <c r="IG27" s="86">
        <f t="shared" si="48"/>
        <v>1.7955536082458062E-90</v>
      </c>
      <c r="II27" s="86">
        <f xml:space="preserve"> _xlfn.NORM.DIST($B27, C$10, ABS(C$14), TRUE) * _xlfn.NORM.DIST(($B27 - C$10)*C$18, 0, ABS(C$14), TRUE) * 2</f>
        <v>2.6779196430798902E-298</v>
      </c>
      <c r="IJ27" s="86">
        <f t="shared" ref="IJ27:IW42" si="49" xml:space="preserve"> _xlfn.NORM.DIST($B27, D$10, ABS(D$14), TRUE) * _xlfn.NORM.DIST(($B27 - D$10)*D$18, 0, ABS(D$14), TRUE) * 2</f>
        <v>5.1380935082505024E-281</v>
      </c>
      <c r="IK27" s="86">
        <f t="shared" si="49"/>
        <v>4.3412996569397742E-304</v>
      </c>
      <c r="IL27" s="86">
        <f t="shared" si="49"/>
        <v>0</v>
      </c>
      <c r="IM27" s="86">
        <f t="shared" si="49"/>
        <v>2.2637437628186108E-298</v>
      </c>
      <c r="IN27" s="86">
        <f t="shared" si="49"/>
        <v>3.0478095905078723E-296</v>
      </c>
      <c r="IO27" s="86">
        <f t="shared" si="49"/>
        <v>4.5723014163456211E-296</v>
      </c>
      <c r="IP27" s="86">
        <f t="shared" si="49"/>
        <v>2.5795141847785698E-297</v>
      </c>
      <c r="IQ27" s="86">
        <f t="shared" si="49"/>
        <v>0</v>
      </c>
      <c r="IR27" s="86">
        <f t="shared" si="49"/>
        <v>2.332695447576794E-300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2.4469183918897485E-257</v>
      </c>
      <c r="IY27" s="86">
        <f>GM27+HC27+HS27+II27</f>
        <v>4.8867892596551382E-19</v>
      </c>
      <c r="IZ27" s="86">
        <f t="shared" ref="IZ27:JM42" si="50">GN27+HD27+HT27+IJ27</f>
        <v>4.4575045086354682E-16</v>
      </c>
      <c r="JA27" s="86">
        <f t="shared" si="50"/>
        <v>4.6643110025440394E-17</v>
      </c>
      <c r="JB27" s="86">
        <f t="shared" si="50"/>
        <v>3.421461873203314E-16</v>
      </c>
      <c r="JC27" s="86">
        <f t="shared" si="50"/>
        <v>8.3729034172928928E-19</v>
      </c>
      <c r="JD27" s="86">
        <f t="shared" si="50"/>
        <v>8.620060249442846E-18</v>
      </c>
      <c r="JE27" s="86">
        <f t="shared" si="50"/>
        <v>1.7737674059425998E-19</v>
      </c>
      <c r="JF27" s="86">
        <f t="shared" si="50"/>
        <v>1.0206481494848703E-20</v>
      </c>
      <c r="JG27" s="86">
        <f t="shared" si="50"/>
        <v>3.3104167388141139E-22</v>
      </c>
      <c r="JH27" s="86">
        <f t="shared" si="50"/>
        <v>3.2237597777890662E-22</v>
      </c>
      <c r="JI27" s="86">
        <f t="shared" si="50"/>
        <v>3.9265074504944133E-22</v>
      </c>
      <c r="JJ27" s="86">
        <f t="shared" si="50"/>
        <v>1.3355168983727725E-20</v>
      </c>
      <c r="JK27" s="86">
        <f t="shared" si="50"/>
        <v>1.3182574559846892E-20</v>
      </c>
      <c r="JL27" s="86">
        <f t="shared" si="50"/>
        <v>2.6173560041733684E-23</v>
      </c>
      <c r="JM27" s="86">
        <f t="shared" si="50"/>
        <v>5.7184946330473286E-29</v>
      </c>
    </row>
    <row r="28" spans="1:273" x14ac:dyDescent="0.25">
      <c r="B28" s="2">
        <v>1</v>
      </c>
      <c r="C28" s="37">
        <v>66.296999999999997</v>
      </c>
      <c r="D28" s="37">
        <v>67.731999999999999</v>
      </c>
      <c r="E28" s="37">
        <v>70.356999999999999</v>
      </c>
      <c r="F28" s="37">
        <v>72.338999999999999</v>
      </c>
      <c r="G28" s="37">
        <v>74.525000000000006</v>
      </c>
      <c r="H28" s="37">
        <v>78</v>
      </c>
      <c r="I28" s="37">
        <v>73.846999999999994</v>
      </c>
      <c r="J28" s="37">
        <v>84.403999999999996</v>
      </c>
      <c r="K28" s="37">
        <v>73.332999999999998</v>
      </c>
      <c r="L28" s="37">
        <v>78.373000000000005</v>
      </c>
      <c r="M28" s="37">
        <v>79.099999999999994</v>
      </c>
      <c r="N28" s="37">
        <v>78.2</v>
      </c>
      <c r="O28" s="37">
        <v>81.066999999999993</v>
      </c>
      <c r="P28" s="37">
        <v>71.516000000000005</v>
      </c>
      <c r="Q28" s="37">
        <v>74.096999999999994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61.747135290148442</v>
      </c>
      <c r="DL28" s="2">
        <f t="shared" si="41"/>
        <v>64.409534883720937</v>
      </c>
      <c r="DM28" s="2">
        <f t="shared" si="41"/>
        <v>63.538352090592326</v>
      </c>
      <c r="DN28" s="2">
        <f t="shared" si="41"/>
        <v>70.365235880398643</v>
      </c>
      <c r="DO28" s="2">
        <f t="shared" si="41"/>
        <v>76.44642780026993</v>
      </c>
      <c r="DP28" s="2">
        <f t="shared" si="41"/>
        <v>74.59904052532832</v>
      </c>
      <c r="DQ28" s="2">
        <f t="shared" si="41"/>
        <v>68.112538352117298</v>
      </c>
      <c r="DR28" s="2">
        <f t="shared" si="41"/>
        <v>77.261805832147942</v>
      </c>
      <c r="DS28" s="2">
        <f t="shared" si="41"/>
        <v>68.901580392156845</v>
      </c>
      <c r="DT28" s="2">
        <f t="shared" si="41"/>
        <v>72.967673389355753</v>
      </c>
      <c r="DU28" s="2">
        <f t="shared" si="41"/>
        <v>77.139619862719869</v>
      </c>
      <c r="DV28" s="2">
        <f t="shared" si="41"/>
        <v>73.174697122223421</v>
      </c>
      <c r="DW28" s="2">
        <f t="shared" si="41"/>
        <v>74.51392931392931</v>
      </c>
      <c r="DX28" s="2">
        <f t="shared" si="41"/>
        <v>67.934517086834731</v>
      </c>
      <c r="DY28" s="2">
        <f t="shared" si="41"/>
        <v>71.193329032258077</v>
      </c>
      <c r="EA28" s="2">
        <f t="shared" si="42"/>
        <v>69.611393526436629</v>
      </c>
      <c r="EB28" s="2">
        <f t="shared" si="42"/>
        <v>70.411728700248759</v>
      </c>
      <c r="EC28" s="2">
        <f t="shared" si="42"/>
        <v>70.586788114609121</v>
      </c>
      <c r="ED28" s="2">
        <f t="shared" si="42"/>
        <v>71.929915333632337</v>
      </c>
      <c r="EE28" s="2">
        <f t="shared" si="42"/>
        <v>71.860419981735163</v>
      </c>
      <c r="EF28" s="2">
        <f t="shared" si="42"/>
        <v>72.093640082558366</v>
      </c>
      <c r="EG28" s="2">
        <f t="shared" si="42"/>
        <v>72.699112334597956</v>
      </c>
      <c r="EH28" s="2">
        <f t="shared" si="42"/>
        <v>78.454345777437084</v>
      </c>
      <c r="EI28" s="2">
        <f t="shared" si="42"/>
        <v>74.78814402417602</v>
      </c>
      <c r="EJ28" s="2">
        <f t="shared" si="42"/>
        <v>79.061204885606415</v>
      </c>
      <c r="EK28" s="2">
        <f t="shared" si="42"/>
        <v>72.243106941202015</v>
      </c>
      <c r="EL28" s="2">
        <f t="shared" si="42"/>
        <v>78.464503793843974</v>
      </c>
      <c r="EM28" s="2">
        <f t="shared" si="42"/>
        <v>75.497965778517909</v>
      </c>
      <c r="EN28" s="2">
        <f t="shared" si="42"/>
        <v>73.965743416773392</v>
      </c>
      <c r="EO28" s="2">
        <f t="shared" si="42"/>
        <v>71.532670612770929</v>
      </c>
      <c r="EQ28" s="2">
        <f t="shared" si="43"/>
        <v>66.678436286126967</v>
      </c>
      <c r="ER28" s="2">
        <f t="shared" si="43"/>
        <v>66.672012650969222</v>
      </c>
      <c r="ES28" s="2">
        <f t="shared" si="43"/>
        <v>68.75265219475348</v>
      </c>
      <c r="ET28" s="2">
        <f t="shared" si="43"/>
        <v>70.070530039295591</v>
      </c>
      <c r="EU28" s="2">
        <f t="shared" si="43"/>
        <v>72.118702070191858</v>
      </c>
      <c r="EV28" s="2">
        <f t="shared" si="43"/>
        <v>67.42788954481496</v>
      </c>
      <c r="EW28" s="2">
        <f t="shared" si="43"/>
        <v>69.148640305522918</v>
      </c>
      <c r="EX28" s="2">
        <f t="shared" si="43"/>
        <v>77.131872027994007</v>
      </c>
      <c r="EY28" s="2">
        <f t="shared" si="43"/>
        <v>72.175190172472938</v>
      </c>
      <c r="EZ28" s="2">
        <f t="shared" si="43"/>
        <v>79.224352040514987</v>
      </c>
      <c r="FA28" s="2">
        <f t="shared" si="43"/>
        <v>76.875512208235477</v>
      </c>
      <c r="FB28" s="2">
        <f t="shared" si="43"/>
        <v>78.412201074581063</v>
      </c>
      <c r="FC28" s="2">
        <f t="shared" si="43"/>
        <v>70.317780934714463</v>
      </c>
      <c r="FD28" s="2">
        <f t="shared" si="43"/>
        <v>72.476609426564949</v>
      </c>
      <c r="FE28" s="2">
        <f t="shared" si="43"/>
        <v>75.35877021148201</v>
      </c>
      <c r="FG28" s="2">
        <f t="shared" si="44"/>
        <v>1.6057063984748782E-2</v>
      </c>
      <c r="FH28" s="2">
        <f t="shared" si="44"/>
        <v>1.6820144165609601E-2</v>
      </c>
      <c r="FI28" s="2">
        <f t="shared" si="44"/>
        <v>1.7414526481861762E-2</v>
      </c>
      <c r="FJ28" s="2">
        <f t="shared" si="44"/>
        <v>1.6881230851496148E-2</v>
      </c>
      <c r="FK28" s="2">
        <f t="shared" si="44"/>
        <v>1.512293516725329E-2</v>
      </c>
      <c r="FL28" s="2">
        <f t="shared" si="44"/>
        <v>1.6287341809370141E-2</v>
      </c>
      <c r="FM28" s="2">
        <f t="shared" si="44"/>
        <v>1.5648974865421765E-2</v>
      </c>
      <c r="FN28" s="2">
        <f t="shared" si="44"/>
        <v>1.4794070992156407E-2</v>
      </c>
      <c r="FO28" s="2">
        <f t="shared" si="44"/>
        <v>1.4484703331098425E-2</v>
      </c>
      <c r="FP28" s="2">
        <f t="shared" si="44"/>
        <v>1.4438814849458557E-2</v>
      </c>
      <c r="FQ28" s="2">
        <f t="shared" si="44"/>
        <v>1.3612002921627476E-2</v>
      </c>
      <c r="FR28" s="2">
        <f t="shared" si="44"/>
        <v>1.4351183292536871E-2</v>
      </c>
      <c r="FS28" s="2">
        <f t="shared" si="44"/>
        <v>1.4483961938833185E-2</v>
      </c>
      <c r="FT28" s="2">
        <f t="shared" si="44"/>
        <v>1.3307993861147706E-2</v>
      </c>
      <c r="FU28" s="2">
        <f t="shared" si="44"/>
        <v>1.1657157392264982E-2</v>
      </c>
      <c r="FW28" s="2">
        <f t="shared" ref="FW28:GK58" si="53">POWER(10,($B28-C$232)/C$229)/(1+POWER(10,($B28-C$232)/C$229))</f>
        <v>8.2991924983215231E-7</v>
      </c>
      <c r="FX28" s="2">
        <f t="shared" si="45"/>
        <v>8.2939493355167837E-7</v>
      </c>
      <c r="FY28" s="2">
        <f t="shared" si="45"/>
        <v>9.1448983069933523E-7</v>
      </c>
      <c r="FZ28" s="2">
        <f t="shared" si="45"/>
        <v>9.5222549658496584E-7</v>
      </c>
      <c r="GA28" s="2">
        <f t="shared" si="45"/>
        <v>9.2145384392217478E-7</v>
      </c>
      <c r="GB28" s="2">
        <f t="shared" si="45"/>
        <v>1.0661065151875639E-6</v>
      </c>
      <c r="GC28" s="2">
        <f t="shared" si="45"/>
        <v>1.2098249936870125E-6</v>
      </c>
      <c r="GD28" s="2">
        <f t="shared" si="45"/>
        <v>1.2053914755843426E-6</v>
      </c>
      <c r="GE28" s="2">
        <f t="shared" si="45"/>
        <v>1.3353470338679515E-6</v>
      </c>
      <c r="GF28" s="2">
        <f t="shared" si="45"/>
        <v>1.1529879131089955E-6</v>
      </c>
      <c r="GG28" s="2">
        <f t="shared" si="45"/>
        <v>9.8326202858888852E-7</v>
      </c>
      <c r="GH28" s="2">
        <f t="shared" si="45"/>
        <v>8.5091139709215859E-7</v>
      </c>
      <c r="GI28" s="2">
        <f t="shared" si="45"/>
        <v>7.777599114012026E-7</v>
      </c>
      <c r="GJ28" s="2">
        <f t="shared" si="45"/>
        <v>6.5385810017748405E-7</v>
      </c>
      <c r="GK28" s="2">
        <f t="shared" si="45"/>
        <v>5.6074463194727273E-7</v>
      </c>
      <c r="GM28" s="86">
        <f t="shared" ref="GM28:HA58" si="54" xml:space="preserve"> _xlfn.NORM.DIST($B28, C$7, ABS(C$11), TRUE) * _xlfn.NORM.DIST(($B28 - C$7)*C$15, 0, ABS(C$11), TRUE) * 2</f>
        <v>1.7184339555215135E-18</v>
      </c>
      <c r="GN28" s="86">
        <f t="shared" si="46"/>
        <v>1.2351427367110508E-15</v>
      </c>
      <c r="GO28" s="86">
        <f t="shared" si="46"/>
        <v>1.4176708259144393E-16</v>
      </c>
      <c r="GP28" s="86">
        <f t="shared" si="46"/>
        <v>9.5818253239225073E-16</v>
      </c>
      <c r="GQ28" s="86">
        <f t="shared" si="46"/>
        <v>2.8362614839815869E-18</v>
      </c>
      <c r="GR28" s="86">
        <f t="shared" si="46"/>
        <v>2.7381223642488365E-17</v>
      </c>
      <c r="GS28" s="86">
        <f t="shared" si="46"/>
        <v>6.4243530788958684E-19</v>
      </c>
      <c r="GT28" s="86">
        <f t="shared" si="46"/>
        <v>4.0325263831263395E-20</v>
      </c>
      <c r="GU28" s="86">
        <f t="shared" si="46"/>
        <v>1.4719782510216298E-21</v>
      </c>
      <c r="GV28" s="86">
        <f t="shared" si="46"/>
        <v>1.4332517577700925E-21</v>
      </c>
      <c r="GW28" s="86">
        <f t="shared" si="46"/>
        <v>1.6986027797615448E-21</v>
      </c>
      <c r="GX28" s="86">
        <f t="shared" si="46"/>
        <v>5.1747894100162482E-20</v>
      </c>
      <c r="GY28" s="86">
        <f t="shared" si="46"/>
        <v>5.1252318480546298E-20</v>
      </c>
      <c r="GZ28" s="86">
        <f t="shared" si="46"/>
        <v>1.2385217101486084E-22</v>
      </c>
      <c r="HA28" s="86">
        <f t="shared" si="46"/>
        <v>4.0931040166889137E-28</v>
      </c>
      <c r="HC28" s="86">
        <f xml:space="preserve"> _xlfn.NORM.DIST($B28, C$8, ABS(C$12), TRUE) * _xlfn.NORM.DIST(($B28 - C$8)*C$16, 0, ABS(C$12), TRUE) * 2</f>
        <v>8.0797053069712462E-40</v>
      </c>
      <c r="HD28" s="86">
        <f t="shared" si="47"/>
        <v>5.1559586037891039E-39</v>
      </c>
      <c r="HE28" s="86">
        <f t="shared" si="47"/>
        <v>4.4468299497541577E-41</v>
      </c>
      <c r="HF28" s="86">
        <f t="shared" si="47"/>
        <v>1.3547828338010529E-42</v>
      </c>
      <c r="HG28" s="86">
        <f t="shared" si="47"/>
        <v>1.1807398273900049E-40</v>
      </c>
      <c r="HH28" s="86">
        <f t="shared" si="47"/>
        <v>1.0604810215901191E-40</v>
      </c>
      <c r="HI28" s="86">
        <f t="shared" si="47"/>
        <v>2.1339734774745086E-40</v>
      </c>
      <c r="HJ28" s="86">
        <f t="shared" si="47"/>
        <v>1.7015102285698212E-40</v>
      </c>
      <c r="HK28" s="86">
        <f t="shared" si="47"/>
        <v>1.0333507011945468E-47</v>
      </c>
      <c r="HL28" s="86">
        <f t="shared" si="47"/>
        <v>7.0780075716966825E-41</v>
      </c>
      <c r="HM28" s="86">
        <f t="shared" si="47"/>
        <v>2.81005312226531E-42</v>
      </c>
      <c r="HN28" s="86">
        <f t="shared" si="47"/>
        <v>2.9143475606382681E-43</v>
      </c>
      <c r="HO28" s="86">
        <f t="shared" si="47"/>
        <v>1.2270534980210949E-42</v>
      </c>
      <c r="HP28" s="86">
        <f t="shared" si="47"/>
        <v>2.356904176965479E-48</v>
      </c>
      <c r="HQ28" s="86">
        <f t="shared" si="47"/>
        <v>6.196680138243102E-56</v>
      </c>
      <c r="HS28" s="86">
        <f t="shared" ref="HS28:IG58" si="55" xml:space="preserve"> _xlfn.NORM.DIST($B28, C$9, ABS(C$13), TRUE) * _xlfn.NORM.DIST(($B28 - C$9)*C$17, 0, ABS(C$13), TRUE) * 2</f>
        <v>5.9223810770487262E-239</v>
      </c>
      <c r="HT28" s="86">
        <f t="shared" si="48"/>
        <v>2.573685747604322E-221</v>
      </c>
      <c r="HU28" s="86">
        <f t="shared" si="48"/>
        <v>4.6373354133428993E-248</v>
      </c>
      <c r="HV28" s="86">
        <f t="shared" si="48"/>
        <v>2.9559738133933406E-252</v>
      </c>
      <c r="HW28" s="86">
        <f t="shared" si="48"/>
        <v>2.5090863349050849E-242</v>
      </c>
      <c r="HX28" s="86">
        <f t="shared" si="48"/>
        <v>8.0682155264975392E-242</v>
      </c>
      <c r="HY28" s="86">
        <f t="shared" si="48"/>
        <v>2.0206470243757939E-239</v>
      </c>
      <c r="HZ28" s="86">
        <f t="shared" si="48"/>
        <v>8.3815573482342634E-241</v>
      </c>
      <c r="IA28" s="86">
        <f t="shared" si="48"/>
        <v>1.1922761601786395E-287</v>
      </c>
      <c r="IB28" s="86">
        <f t="shared" si="48"/>
        <v>2.8549547645531994E-245</v>
      </c>
      <c r="IC28" s="86">
        <f t="shared" si="48"/>
        <v>4.592845693785515E-256</v>
      </c>
      <c r="ID28" s="86">
        <f t="shared" si="48"/>
        <v>2.0657433817068149E-263</v>
      </c>
      <c r="IE28" s="86">
        <f t="shared" si="48"/>
        <v>3.0569111903824907E-255</v>
      </c>
      <c r="IF28" s="86">
        <f t="shared" si="48"/>
        <v>1.8297695537985684E-123</v>
      </c>
      <c r="IG28" s="86">
        <f t="shared" si="48"/>
        <v>4.2534058422638149E-89</v>
      </c>
      <c r="II28" s="86">
        <f t="shared" ref="II28:IW58" si="56" xml:space="preserve"> _xlfn.NORM.DIST($B28, C$10, ABS(C$14), TRUE) * _xlfn.NORM.DIST(($B28 - C$10)*C$18, 0, ABS(C$14), TRUE) * 2</f>
        <v>1.929547120681288E-294</v>
      </c>
      <c r="IJ28" s="86">
        <f t="shared" si="49"/>
        <v>2.2045457746406988E-277</v>
      </c>
      <c r="IK28" s="86">
        <f t="shared" si="49"/>
        <v>3.9612234980255019E-300</v>
      </c>
      <c r="IL28" s="86">
        <f t="shared" si="49"/>
        <v>1.0149565033877237E-305</v>
      </c>
      <c r="IM28" s="86">
        <f t="shared" si="49"/>
        <v>1.7466170364627749E-294</v>
      </c>
      <c r="IN28" s="86">
        <f t="shared" si="49"/>
        <v>2.4207592613307543E-292</v>
      </c>
      <c r="IO28" s="86">
        <f t="shared" si="49"/>
        <v>3.9226259351261972E-292</v>
      </c>
      <c r="IP28" s="86">
        <f t="shared" si="49"/>
        <v>2.2941686335600358E-293</v>
      </c>
      <c r="IQ28" s="86">
        <f t="shared" si="49"/>
        <v>0</v>
      </c>
      <c r="IR28" s="86">
        <f t="shared" si="49"/>
        <v>2.212082687034447E-296</v>
      </c>
      <c r="IS28" s="86">
        <f t="shared" si="49"/>
        <v>1.5970376075590019E-306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4.2015098926993282E-254</v>
      </c>
      <c r="IY28" s="86">
        <f t="shared" ref="IY28:JM58" si="57">GM28+HC28+HS28+II28</f>
        <v>1.7184339555215135E-18</v>
      </c>
      <c r="IZ28" s="86">
        <f t="shared" si="50"/>
        <v>1.2351427367110508E-15</v>
      </c>
      <c r="JA28" s="86">
        <f t="shared" si="50"/>
        <v>1.4176708259144393E-16</v>
      </c>
      <c r="JB28" s="86">
        <f t="shared" si="50"/>
        <v>9.5818253239225073E-16</v>
      </c>
      <c r="JC28" s="86">
        <f t="shared" si="50"/>
        <v>2.8362614839815869E-18</v>
      </c>
      <c r="JD28" s="86">
        <f t="shared" si="50"/>
        <v>2.7381223642488365E-17</v>
      </c>
      <c r="JE28" s="86">
        <f t="shared" si="50"/>
        <v>6.4243530788958684E-19</v>
      </c>
      <c r="JF28" s="86">
        <f t="shared" si="50"/>
        <v>4.0325263831263395E-20</v>
      </c>
      <c r="JG28" s="86">
        <f t="shared" si="50"/>
        <v>1.4719782510216298E-21</v>
      </c>
      <c r="JH28" s="86">
        <f t="shared" si="50"/>
        <v>1.4332517577700925E-21</v>
      </c>
      <c r="JI28" s="86">
        <f t="shared" si="50"/>
        <v>1.6986027797615448E-21</v>
      </c>
      <c r="JJ28" s="86">
        <f t="shared" si="50"/>
        <v>5.1747894100162482E-20</v>
      </c>
      <c r="JK28" s="86">
        <f t="shared" si="50"/>
        <v>5.1252318480546298E-20</v>
      </c>
      <c r="JL28" s="86">
        <f t="shared" si="50"/>
        <v>1.2385217101486084E-22</v>
      </c>
      <c r="JM28" s="86">
        <f t="shared" si="50"/>
        <v>4.0931040166889137E-28</v>
      </c>
    </row>
    <row r="29" spans="1:273" x14ac:dyDescent="0.25">
      <c r="B29" s="2">
        <v>2</v>
      </c>
      <c r="C29" s="37">
        <v>67.171999999999997</v>
      </c>
      <c r="D29" s="37">
        <v>67.5</v>
      </c>
      <c r="E29" s="37">
        <v>69.356999999999999</v>
      </c>
      <c r="F29" s="37">
        <v>73.153000000000006</v>
      </c>
      <c r="G29" s="37">
        <v>74.915000000000006</v>
      </c>
      <c r="H29" s="37">
        <v>77.745999999999995</v>
      </c>
      <c r="I29" s="37">
        <v>72.796999999999997</v>
      </c>
      <c r="J29" s="37">
        <v>85.210999999999999</v>
      </c>
      <c r="K29" s="37">
        <v>73.421000000000006</v>
      </c>
      <c r="L29" s="37">
        <v>78.897999999999996</v>
      </c>
      <c r="M29" s="37">
        <v>78.233000000000004</v>
      </c>
      <c r="N29" s="37">
        <v>77.867000000000004</v>
      </c>
      <c r="O29" s="37">
        <v>79.95</v>
      </c>
      <c r="P29" s="37">
        <v>71.709999999999994</v>
      </c>
      <c r="Q29" s="37">
        <v>74.257999999999996</v>
      </c>
      <c r="R29" s="5"/>
      <c r="S29" s="4" t="e">
        <f t="shared" si="7"/>
        <v>#N/A</v>
      </c>
      <c r="T29" s="4">
        <f t="shared" si="7"/>
        <v>64.701790134466776</v>
      </c>
      <c r="U29" s="4" t="e">
        <f t="shared" si="7"/>
        <v>#N/A</v>
      </c>
      <c r="V29" s="4">
        <f t="shared" si="7"/>
        <v>70.58413887773969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2.7982098655332237</v>
      </c>
      <c r="AK29" s="4">
        <f t="shared" si="8"/>
        <v>0</v>
      </c>
      <c r="AL29" s="4">
        <f t="shared" si="8"/>
        <v>2.5688611222603157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>
        <f t="shared" si="9"/>
        <v>64.701790134458975</v>
      </c>
      <c r="BA29" s="2" t="e">
        <f t="shared" si="9"/>
        <v>#N/A</v>
      </c>
      <c r="BB29" s="2">
        <f t="shared" si="9"/>
        <v>70.584138877733821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>
        <f t="shared" si="11"/>
        <v>67.5</v>
      </c>
      <c r="BQ29" s="2" t="str">
        <f t="shared" si="12"/>
        <v/>
      </c>
      <c r="BR29" s="2">
        <f t="shared" si="13"/>
        <v>73.153000000000006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61.946864237516863</v>
      </c>
      <c r="DL29" s="2">
        <f t="shared" si="41"/>
        <v>64.597768498942926</v>
      </c>
      <c r="DM29" s="2">
        <f t="shared" si="41"/>
        <v>63.763201045296164</v>
      </c>
      <c r="DN29" s="2">
        <f t="shared" si="41"/>
        <v>70.561721987314982</v>
      </c>
      <c r="DO29" s="2">
        <f t="shared" si="41"/>
        <v>76.512203508771947</v>
      </c>
      <c r="DP29" s="2">
        <f t="shared" si="41"/>
        <v>74.666696247654784</v>
      </c>
      <c r="DQ29" s="2">
        <f t="shared" si="41"/>
        <v>68.313285042127148</v>
      </c>
      <c r="DR29" s="2">
        <f t="shared" si="41"/>
        <v>77.477473684210523</v>
      </c>
      <c r="DS29" s="2">
        <f t="shared" si="41"/>
        <v>69.058602521008396</v>
      </c>
      <c r="DT29" s="2">
        <f t="shared" si="41"/>
        <v>73.050098319327731</v>
      </c>
      <c r="DU29" s="2">
        <f t="shared" si="41"/>
        <v>77.101178035178052</v>
      </c>
      <c r="DV29" s="2">
        <f t="shared" si="41"/>
        <v>73.301702593281533</v>
      </c>
      <c r="DW29" s="2">
        <f t="shared" si="41"/>
        <v>74.585348068716485</v>
      </c>
      <c r="DX29" s="2">
        <f t="shared" si="41"/>
        <v>68.081965266106437</v>
      </c>
      <c r="DY29" s="2">
        <f t="shared" si="41"/>
        <v>71.191366129032261</v>
      </c>
      <c r="EA29" s="2">
        <f t="shared" si="42"/>
        <v>69.44923345253666</v>
      </c>
      <c r="EB29" s="2">
        <f t="shared" si="42"/>
        <v>70.247297263681602</v>
      </c>
      <c r="EC29" s="2">
        <f t="shared" si="42"/>
        <v>70.418699893880444</v>
      </c>
      <c r="ED29" s="2">
        <f t="shared" si="42"/>
        <v>71.774874121692335</v>
      </c>
      <c r="EE29" s="2">
        <f t="shared" si="42"/>
        <v>71.730921132420093</v>
      </c>
      <c r="EF29" s="2">
        <f t="shared" si="42"/>
        <v>71.962501542172021</v>
      </c>
      <c r="EG29" s="2">
        <f t="shared" si="42"/>
        <v>72.557780674562792</v>
      </c>
      <c r="EH29" s="2">
        <f t="shared" si="42"/>
        <v>78.348378586942644</v>
      </c>
      <c r="EI29" s="2">
        <f t="shared" si="42"/>
        <v>74.592993225065413</v>
      </c>
      <c r="EJ29" s="2">
        <f t="shared" si="42"/>
        <v>78.849652757930841</v>
      </c>
      <c r="EK29" s="2">
        <f t="shared" si="42"/>
        <v>72.093937673054995</v>
      </c>
      <c r="EL29" s="2">
        <f t="shared" si="42"/>
        <v>78.269021760916274</v>
      </c>
      <c r="EM29" s="2">
        <f t="shared" si="42"/>
        <v>75.330669941715243</v>
      </c>
      <c r="EN29" s="2">
        <f t="shared" si="42"/>
        <v>73.801796705083646</v>
      </c>
      <c r="EO29" s="2">
        <f t="shared" si="42"/>
        <v>71.41276805788975</v>
      </c>
      <c r="EQ29" s="2">
        <f t="shared" si="43"/>
        <v>66.543876470670725</v>
      </c>
      <c r="ER29" s="2">
        <f t="shared" si="43"/>
        <v>66.541985090773665</v>
      </c>
      <c r="ES29" s="2">
        <f t="shared" si="43"/>
        <v>68.601755356071806</v>
      </c>
      <c r="ET29" s="2">
        <f t="shared" si="43"/>
        <v>69.932807051375349</v>
      </c>
      <c r="EU29" s="2">
        <f t="shared" si="43"/>
        <v>71.986705028544691</v>
      </c>
      <c r="EV29" s="2">
        <f t="shared" si="43"/>
        <v>67.340907411160458</v>
      </c>
      <c r="EW29" s="2">
        <f t="shared" si="43"/>
        <v>69.041947238542903</v>
      </c>
      <c r="EX29" s="2">
        <f t="shared" si="43"/>
        <v>77.038665004347862</v>
      </c>
      <c r="EY29" s="2">
        <f t="shared" si="43"/>
        <v>72.005492144040034</v>
      </c>
      <c r="EZ29" s="2">
        <f t="shared" si="43"/>
        <v>79.01121285562715</v>
      </c>
      <c r="FA29" s="2">
        <f t="shared" si="43"/>
        <v>76.681445434527305</v>
      </c>
      <c r="FB29" s="2">
        <f t="shared" si="43"/>
        <v>78.217238224382768</v>
      </c>
      <c r="FC29" s="2">
        <f t="shared" si="43"/>
        <v>70.199177282299928</v>
      </c>
      <c r="FD29" s="2">
        <f t="shared" si="43"/>
        <v>72.326066934179451</v>
      </c>
      <c r="FE29" s="2">
        <f t="shared" si="43"/>
        <v>75.202004176765257</v>
      </c>
      <c r="FG29" s="2">
        <f t="shared" si="44"/>
        <v>1.7578987948702905E-2</v>
      </c>
      <c r="FH29" s="2">
        <f t="shared" si="44"/>
        <v>1.8413041070933191E-2</v>
      </c>
      <c r="FI29" s="2">
        <f t="shared" si="44"/>
        <v>1.9062621052573555E-2</v>
      </c>
      <c r="FJ29" s="2">
        <f t="shared" si="44"/>
        <v>1.8479804037325135E-2</v>
      </c>
      <c r="FK29" s="2">
        <f t="shared" si="44"/>
        <v>1.6557810272617636E-2</v>
      </c>
      <c r="FL29" s="2">
        <f t="shared" si="44"/>
        <v>1.7830696485698148E-2</v>
      </c>
      <c r="FM29" s="2">
        <f t="shared" si="44"/>
        <v>1.7132892749734674E-2</v>
      </c>
      <c r="FN29" s="2">
        <f t="shared" si="44"/>
        <v>1.6198256418133904E-2</v>
      </c>
      <c r="FO29" s="2">
        <f t="shared" si="44"/>
        <v>1.5859997698709945E-2</v>
      </c>
      <c r="FP29" s="2">
        <f t="shared" si="44"/>
        <v>1.5809822091288232E-2</v>
      </c>
      <c r="FQ29" s="2">
        <f t="shared" si="44"/>
        <v>1.4905689341640748E-2</v>
      </c>
      <c r="FR29" s="2">
        <f t="shared" si="44"/>
        <v>1.5714002334278818E-2</v>
      </c>
      <c r="FS29" s="2">
        <f t="shared" si="44"/>
        <v>1.5859187045489109E-2</v>
      </c>
      <c r="FT29" s="2">
        <f t="shared" si="44"/>
        <v>1.4573214098278558E-2</v>
      </c>
      <c r="FU29" s="2">
        <f t="shared" si="44"/>
        <v>1.2767459838872642E-2</v>
      </c>
      <c r="FW29" s="2">
        <f t="shared" si="53"/>
        <v>9.09988289138509E-7</v>
      </c>
      <c r="FX29" s="2">
        <f t="shared" si="45"/>
        <v>9.094133878611227E-7</v>
      </c>
      <c r="FY29" s="2">
        <f t="shared" si="45"/>
        <v>1.0027180714883534E-6</v>
      </c>
      <c r="FZ29" s="2">
        <f t="shared" si="45"/>
        <v>1.0440943988971251E-6</v>
      </c>
      <c r="GA29" s="2">
        <f t="shared" si="45"/>
        <v>1.0103539587923161E-6</v>
      </c>
      <c r="GB29" s="2">
        <f t="shared" si="45"/>
        <v>1.168962428434518E-6</v>
      </c>
      <c r="GC29" s="2">
        <f t="shared" si="45"/>
        <v>1.3265465718900628E-6</v>
      </c>
      <c r="GD29" s="2">
        <f t="shared" si="45"/>
        <v>1.321685317091026E-6</v>
      </c>
      <c r="GE29" s="2">
        <f t="shared" si="45"/>
        <v>1.464178718287797E-6</v>
      </c>
      <c r="GF29" s="2">
        <f t="shared" si="45"/>
        <v>1.2642259665104329E-6</v>
      </c>
      <c r="GG29" s="2">
        <f t="shared" si="45"/>
        <v>1.0781252731686633E-6</v>
      </c>
      <c r="GH29" s="2">
        <f t="shared" si="45"/>
        <v>9.3300571716674573E-7</v>
      </c>
      <c r="GI29" s="2">
        <f t="shared" si="45"/>
        <v>8.5279672069447435E-7</v>
      </c>
      <c r="GJ29" s="2">
        <f t="shared" si="45"/>
        <v>7.1694110498938583E-7</v>
      </c>
      <c r="GK29" s="2">
        <f t="shared" si="45"/>
        <v>6.1484422927167402E-7</v>
      </c>
      <c r="GM29" s="86">
        <f t="shared" si="54"/>
        <v>5.9262779216447379E-18</v>
      </c>
      <c r="GN29" s="86">
        <f t="shared" si="46"/>
        <v>3.3705680014708929E-15</v>
      </c>
      <c r="GO29" s="86">
        <f t="shared" si="46"/>
        <v>4.2358544667161256E-16</v>
      </c>
      <c r="GP29" s="86">
        <f t="shared" si="46"/>
        <v>2.6421469206695204E-15</v>
      </c>
      <c r="GQ29" s="86">
        <f t="shared" si="46"/>
        <v>9.4308302087219874E-18</v>
      </c>
      <c r="GR29" s="86">
        <f t="shared" si="46"/>
        <v>8.5451898687333461E-17</v>
      </c>
      <c r="GS29" s="86">
        <f t="shared" si="46"/>
        <v>2.2809225821672659E-18</v>
      </c>
      <c r="GT29" s="86">
        <f t="shared" si="46"/>
        <v>1.559682910851127E-19</v>
      </c>
      <c r="GU29" s="86">
        <f t="shared" si="46"/>
        <v>6.3941417307630183E-21</v>
      </c>
      <c r="GV29" s="86">
        <f t="shared" si="46"/>
        <v>6.2251793947748873E-21</v>
      </c>
      <c r="GW29" s="86">
        <f t="shared" si="46"/>
        <v>7.184182929078242E-21</v>
      </c>
      <c r="GX29" s="86">
        <f t="shared" si="46"/>
        <v>1.9638206605558346E-19</v>
      </c>
      <c r="GY29" s="86">
        <f t="shared" si="46"/>
        <v>1.9514154726154561E-19</v>
      </c>
      <c r="GZ29" s="86">
        <f t="shared" si="46"/>
        <v>5.7212077449730309E-22</v>
      </c>
      <c r="HA29" s="86">
        <f t="shared" si="46"/>
        <v>2.8408497819626931E-27</v>
      </c>
      <c r="HC29" s="86">
        <f t="shared" ref="HC29:HQ59" si="58" xml:space="preserve"> _xlfn.NORM.DIST($B29, C$8, ABS(C$12), TRUE) * _xlfn.NORM.DIST(($B29 - C$8)*C$16, 0, ABS(C$12), TRUE) * 2</f>
        <v>6.2609045625111252E-39</v>
      </c>
      <c r="HD29" s="86">
        <f t="shared" si="47"/>
        <v>3.683041780050173E-38</v>
      </c>
      <c r="HE29" s="86">
        <f t="shared" si="47"/>
        <v>3.6883189979593787E-40</v>
      </c>
      <c r="HF29" s="86">
        <f t="shared" si="47"/>
        <v>1.2009734942675206E-41</v>
      </c>
      <c r="HG29" s="86">
        <f t="shared" si="47"/>
        <v>9.5024674184402059E-40</v>
      </c>
      <c r="HH29" s="86">
        <f t="shared" si="47"/>
        <v>8.6683472132413529E-40</v>
      </c>
      <c r="HI29" s="86">
        <f t="shared" si="47"/>
        <v>1.7625225687120041E-39</v>
      </c>
      <c r="HJ29" s="86">
        <f t="shared" si="47"/>
        <v>1.4145938069718611E-39</v>
      </c>
      <c r="HK29" s="86">
        <f t="shared" si="47"/>
        <v>1.2946364951066547E-46</v>
      </c>
      <c r="HL29" s="86">
        <f t="shared" si="47"/>
        <v>5.9694942322662927E-40</v>
      </c>
      <c r="HM29" s="86">
        <f t="shared" si="47"/>
        <v>2.4896189541162182E-41</v>
      </c>
      <c r="HN29" s="86">
        <f t="shared" si="47"/>
        <v>2.6933221086531719E-42</v>
      </c>
      <c r="HO29" s="86">
        <f t="shared" si="47"/>
        <v>1.0858353230925331E-41</v>
      </c>
      <c r="HP29" s="86">
        <f t="shared" si="47"/>
        <v>2.8489715676076618E-47</v>
      </c>
      <c r="HQ29" s="86">
        <f t="shared" si="47"/>
        <v>1.1384535823901613E-54</v>
      </c>
      <c r="HS29" s="86">
        <f t="shared" si="55"/>
        <v>4.5895765633417245E-235</v>
      </c>
      <c r="HT29" s="86">
        <f t="shared" si="48"/>
        <v>1.0999025025350048E-217</v>
      </c>
      <c r="HU29" s="86">
        <f t="shared" si="48"/>
        <v>4.9638591849333179E-244</v>
      </c>
      <c r="HV29" s="86">
        <f t="shared" si="48"/>
        <v>3.8394625394449923E-248</v>
      </c>
      <c r="HW29" s="86">
        <f t="shared" si="48"/>
        <v>2.2187630673129091E-238</v>
      </c>
      <c r="HX29" s="86">
        <f t="shared" si="48"/>
        <v>7.5207553892576358E-238</v>
      </c>
      <c r="HY29" s="86">
        <f t="shared" si="48"/>
        <v>1.9502247513857125E-235</v>
      </c>
      <c r="HZ29" s="86">
        <f t="shared" si="48"/>
        <v>8.4510649016289789E-237</v>
      </c>
      <c r="IA29" s="86">
        <f t="shared" si="48"/>
        <v>7.5672733356764507E-283</v>
      </c>
      <c r="IB29" s="86">
        <f t="shared" si="48"/>
        <v>3.1930756846724974E-241</v>
      </c>
      <c r="IC29" s="86">
        <f t="shared" si="48"/>
        <v>6.6369557525920522E-252</v>
      </c>
      <c r="ID29" s="86">
        <f t="shared" si="48"/>
        <v>3.6769988214749206E-259</v>
      </c>
      <c r="IE29" s="86">
        <f t="shared" si="48"/>
        <v>4.1484101079926761E-251</v>
      </c>
      <c r="IF29" s="86">
        <f t="shared" si="48"/>
        <v>1.5402658542062299E-121</v>
      </c>
      <c r="IG29" s="86">
        <f t="shared" si="48"/>
        <v>9.830539949033206E-88</v>
      </c>
      <c r="II29" s="86">
        <f t="shared" si="56"/>
        <v>1.3117723282636758E-290</v>
      </c>
      <c r="IJ29" s="86">
        <f t="shared" si="49"/>
        <v>8.9548564260461423E-274</v>
      </c>
      <c r="IK29" s="86">
        <f t="shared" si="49"/>
        <v>3.403546733005231E-296</v>
      </c>
      <c r="IL29" s="86">
        <f t="shared" si="49"/>
        <v>1.0616316582174386E-301</v>
      </c>
      <c r="IM29" s="86">
        <f t="shared" si="49"/>
        <v>1.270363074785192E-290</v>
      </c>
      <c r="IN29" s="86">
        <f t="shared" si="49"/>
        <v>1.8110084855066174E-288</v>
      </c>
      <c r="IO29" s="86">
        <f t="shared" si="49"/>
        <v>3.1663462520766934E-288</v>
      </c>
      <c r="IP29" s="86">
        <f t="shared" si="49"/>
        <v>1.9193489485979224E-289</v>
      </c>
      <c r="IQ29" s="86">
        <f t="shared" si="49"/>
        <v>0</v>
      </c>
      <c r="IR29" s="86">
        <f t="shared" si="49"/>
        <v>1.9728077500195775E-292</v>
      </c>
      <c r="IS29" s="86">
        <f t="shared" si="49"/>
        <v>1.7489722132485448E-302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6.880089609250909E-251</v>
      </c>
      <c r="IY29" s="86">
        <f t="shared" si="57"/>
        <v>5.9262779216447379E-18</v>
      </c>
      <c r="IZ29" s="86">
        <f t="shared" si="50"/>
        <v>3.3705680014708929E-15</v>
      </c>
      <c r="JA29" s="86">
        <f t="shared" si="50"/>
        <v>4.2358544667161256E-16</v>
      </c>
      <c r="JB29" s="86">
        <f t="shared" si="50"/>
        <v>2.6421469206695204E-15</v>
      </c>
      <c r="JC29" s="86">
        <f t="shared" si="50"/>
        <v>9.4308302087219874E-18</v>
      </c>
      <c r="JD29" s="86">
        <f t="shared" si="50"/>
        <v>8.5451898687333461E-17</v>
      </c>
      <c r="JE29" s="86">
        <f t="shared" si="50"/>
        <v>2.2809225821672659E-18</v>
      </c>
      <c r="JF29" s="86">
        <f t="shared" si="50"/>
        <v>1.559682910851127E-19</v>
      </c>
      <c r="JG29" s="86">
        <f t="shared" si="50"/>
        <v>6.3941417307630183E-21</v>
      </c>
      <c r="JH29" s="86">
        <f t="shared" si="50"/>
        <v>6.2251793947748873E-21</v>
      </c>
      <c r="JI29" s="86">
        <f t="shared" si="50"/>
        <v>7.184182929078242E-21</v>
      </c>
      <c r="JJ29" s="86">
        <f t="shared" si="50"/>
        <v>1.9638206605558346E-19</v>
      </c>
      <c r="JK29" s="86">
        <f t="shared" si="50"/>
        <v>1.9514154726154561E-19</v>
      </c>
      <c r="JL29" s="86">
        <f t="shared" si="50"/>
        <v>5.7212077449730309E-22</v>
      </c>
      <c r="JM29" s="86">
        <f t="shared" si="50"/>
        <v>2.8408497819626931E-27</v>
      </c>
    </row>
    <row r="30" spans="1:273" x14ac:dyDescent="0.25">
      <c r="B30" s="2">
        <v>3</v>
      </c>
      <c r="C30" s="37">
        <v>67.328000000000003</v>
      </c>
      <c r="D30" s="37">
        <v>66.268000000000001</v>
      </c>
      <c r="E30" s="37">
        <v>69.429000000000002</v>
      </c>
      <c r="F30" s="37">
        <v>72.119</v>
      </c>
      <c r="G30" s="37">
        <v>75.813999999999993</v>
      </c>
      <c r="H30" s="37">
        <v>78.558999999999997</v>
      </c>
      <c r="I30" s="37">
        <v>72.507999999999996</v>
      </c>
      <c r="J30" s="37">
        <v>84.683999999999997</v>
      </c>
      <c r="K30" s="37">
        <v>73.174999999999997</v>
      </c>
      <c r="L30" s="37">
        <v>77.813999999999993</v>
      </c>
      <c r="M30" s="37">
        <v>77.733000000000004</v>
      </c>
      <c r="N30" s="37">
        <v>77.733000000000004</v>
      </c>
      <c r="O30" s="37">
        <v>79.367000000000004</v>
      </c>
      <c r="P30" s="37">
        <v>71.451999999999998</v>
      </c>
      <c r="Q30" s="37">
        <v>74.629000000000005</v>
      </c>
      <c r="S30" s="4" t="e">
        <f t="shared" si="7"/>
        <v>#N/A</v>
      </c>
      <c r="T30" s="4">
        <f t="shared" si="7"/>
        <v>64.89274983414802</v>
      </c>
      <c r="U30" s="4" t="e">
        <f t="shared" si="7"/>
        <v>#N/A</v>
      </c>
      <c r="V30" s="4">
        <f t="shared" si="7"/>
        <v>70.775633780319339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1.3752501658519805</v>
      </c>
      <c r="AK30" s="4">
        <f t="shared" si="8"/>
        <v>0</v>
      </c>
      <c r="AL30" s="4">
        <f t="shared" si="8"/>
        <v>1.3433662196806608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>
        <f t="shared" si="9"/>
        <v>64.892749834127358</v>
      </c>
      <c r="BA30" s="2" t="e">
        <f t="shared" si="9"/>
        <v>#N/A</v>
      </c>
      <c r="BB30" s="2">
        <f t="shared" si="9"/>
        <v>70.77563378030365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>
        <f t="shared" si="11"/>
        <v>66.268000000000001</v>
      </c>
      <c r="BQ30" s="2" t="str">
        <f t="shared" si="12"/>
        <v/>
      </c>
      <c r="BR30" s="2">
        <f t="shared" si="13"/>
        <v>72.119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62.146593184885283</v>
      </c>
      <c r="DL30" s="2">
        <f t="shared" si="41"/>
        <v>64.786002114164916</v>
      </c>
      <c r="DM30" s="2">
        <f t="shared" si="41"/>
        <v>63.988049999999994</v>
      </c>
      <c r="DN30" s="2">
        <f t="shared" si="41"/>
        <v>70.758208094231321</v>
      </c>
      <c r="DO30" s="2">
        <f t="shared" si="41"/>
        <v>76.577979217273977</v>
      </c>
      <c r="DP30" s="2">
        <f t="shared" si="41"/>
        <v>74.734351969981233</v>
      </c>
      <c r="DQ30" s="2">
        <f t="shared" si="41"/>
        <v>68.514031732136985</v>
      </c>
      <c r="DR30" s="2">
        <f t="shared" si="41"/>
        <v>77.693141536273117</v>
      </c>
      <c r="DS30" s="2">
        <f t="shared" si="41"/>
        <v>69.215624649859933</v>
      </c>
      <c r="DT30" s="2">
        <f t="shared" si="41"/>
        <v>73.132523249299723</v>
      </c>
      <c r="DU30" s="2">
        <f t="shared" si="41"/>
        <v>77.06273620763622</v>
      </c>
      <c r="DV30" s="2">
        <f t="shared" si="41"/>
        <v>73.428708064339631</v>
      </c>
      <c r="DW30" s="2">
        <f t="shared" si="41"/>
        <v>74.656766823503659</v>
      </c>
      <c r="DX30" s="2">
        <f t="shared" si="41"/>
        <v>68.229413445378157</v>
      </c>
      <c r="DY30" s="2">
        <f t="shared" si="41"/>
        <v>71.189403225806458</v>
      </c>
      <c r="EA30" s="2">
        <f t="shared" si="42"/>
        <v>69.287073378636705</v>
      </c>
      <c r="EB30" s="2">
        <f t="shared" si="42"/>
        <v>70.082865827114432</v>
      </c>
      <c r="EC30" s="2">
        <f t="shared" si="42"/>
        <v>70.250611673151752</v>
      </c>
      <c r="ED30" s="2">
        <f t="shared" si="42"/>
        <v>71.619832909752333</v>
      </c>
      <c r="EE30" s="2">
        <f t="shared" si="42"/>
        <v>71.601422283105023</v>
      </c>
      <c r="EF30" s="2">
        <f t="shared" si="42"/>
        <v>71.831363001785661</v>
      </c>
      <c r="EG30" s="2">
        <f t="shared" si="42"/>
        <v>72.416449014527629</v>
      </c>
      <c r="EH30" s="2">
        <f t="shared" si="42"/>
        <v>78.24241139644819</v>
      </c>
      <c r="EI30" s="2">
        <f t="shared" si="42"/>
        <v>74.397842425954821</v>
      </c>
      <c r="EJ30" s="2">
        <f t="shared" si="42"/>
        <v>78.638100630255266</v>
      </c>
      <c r="EK30" s="2">
        <f t="shared" si="42"/>
        <v>71.944768404907975</v>
      </c>
      <c r="EL30" s="2">
        <f t="shared" si="42"/>
        <v>78.07353972798856</v>
      </c>
      <c r="EM30" s="2">
        <f t="shared" si="42"/>
        <v>75.163374104912577</v>
      </c>
      <c r="EN30" s="2">
        <f t="shared" si="42"/>
        <v>73.637849993393914</v>
      </c>
      <c r="EO30" s="2">
        <f t="shared" si="42"/>
        <v>71.292865503008557</v>
      </c>
      <c r="EQ30" s="2">
        <f t="shared" si="43"/>
        <v>66.409316655214482</v>
      </c>
      <c r="ER30" s="2">
        <f t="shared" si="43"/>
        <v>66.411957530578107</v>
      </c>
      <c r="ES30" s="2">
        <f t="shared" si="43"/>
        <v>68.450858517390145</v>
      </c>
      <c r="ET30" s="2">
        <f t="shared" si="43"/>
        <v>69.795084063455093</v>
      </c>
      <c r="EU30" s="2">
        <f t="shared" si="43"/>
        <v>71.854707986897523</v>
      </c>
      <c r="EV30" s="2">
        <f t="shared" si="43"/>
        <v>67.253925277505942</v>
      </c>
      <c r="EW30" s="2">
        <f t="shared" si="43"/>
        <v>68.935254171562875</v>
      </c>
      <c r="EX30" s="2">
        <f t="shared" si="43"/>
        <v>76.945457980701732</v>
      </c>
      <c r="EY30" s="2">
        <f t="shared" si="43"/>
        <v>71.835794115607129</v>
      </c>
      <c r="EZ30" s="2">
        <f t="shared" si="43"/>
        <v>78.798073670739328</v>
      </c>
      <c r="FA30" s="2">
        <f t="shared" si="43"/>
        <v>76.487378660819147</v>
      </c>
      <c r="FB30" s="2">
        <f t="shared" si="43"/>
        <v>78.022275374184488</v>
      </c>
      <c r="FC30" s="2">
        <f t="shared" si="43"/>
        <v>70.080573629885393</v>
      </c>
      <c r="FD30" s="2">
        <f t="shared" si="43"/>
        <v>72.175524441793939</v>
      </c>
      <c r="FE30" s="2">
        <f t="shared" si="43"/>
        <v>75.04523814204849</v>
      </c>
      <c r="FG30" s="2">
        <f t="shared" si="44"/>
        <v>1.9242342194410175E-2</v>
      </c>
      <c r="FH30" s="2">
        <f t="shared" si="44"/>
        <v>2.0153695885077448E-2</v>
      </c>
      <c r="FI30" s="2">
        <f t="shared" si="44"/>
        <v>2.0863377937699365E-2</v>
      </c>
      <c r="FJ30" s="2">
        <f t="shared" si="44"/>
        <v>2.0226640156436222E-2</v>
      </c>
      <c r="FK30" s="2">
        <f t="shared" si="44"/>
        <v>1.812632172691717E-2</v>
      </c>
      <c r="FL30" s="2">
        <f t="shared" si="44"/>
        <v>1.9517394663096269E-2</v>
      </c>
      <c r="FM30" s="2">
        <f t="shared" si="44"/>
        <v>1.8754842509005446E-2</v>
      </c>
      <c r="FN30" s="2">
        <f t="shared" si="44"/>
        <v>1.7733321723035902E-2</v>
      </c>
      <c r="FO30" s="2">
        <f t="shared" si="44"/>
        <v>1.7363572901164904E-2</v>
      </c>
      <c r="FP30" s="2">
        <f t="shared" si="44"/>
        <v>1.7308724157097277E-2</v>
      </c>
      <c r="FQ30" s="2">
        <f t="shared" si="44"/>
        <v>1.6320293571409902E-2</v>
      </c>
      <c r="FR30" s="2">
        <f t="shared" si="44"/>
        <v>1.7203978693837128E-2</v>
      </c>
      <c r="FS30" s="2">
        <f t="shared" si="44"/>
        <v>1.7362686751462218E-2</v>
      </c>
      <c r="FT30" s="2">
        <f t="shared" si="44"/>
        <v>1.5956776320339119E-2</v>
      </c>
      <c r="FU30" s="2">
        <f t="shared" si="44"/>
        <v>1.3982018541760954E-2</v>
      </c>
      <c r="FW30" s="2">
        <f t="shared" si="53"/>
        <v>9.9778223018669508E-7</v>
      </c>
      <c r="FX30" s="2">
        <f t="shared" si="45"/>
        <v>9.9715186358175444E-7</v>
      </c>
      <c r="FY30" s="2">
        <f t="shared" si="45"/>
        <v>1.0994583959036435E-6</v>
      </c>
      <c r="FZ30" s="2">
        <f t="shared" si="45"/>
        <v>1.1448266277848522E-6</v>
      </c>
      <c r="GA30" s="2">
        <f t="shared" si="45"/>
        <v>1.1078309782145428E-6</v>
      </c>
      <c r="GB30" s="2">
        <f t="shared" si="45"/>
        <v>1.2817416703349974E-6</v>
      </c>
      <c r="GC30" s="2">
        <f t="shared" si="45"/>
        <v>1.4545292060911914E-6</v>
      </c>
      <c r="GD30" s="2">
        <f t="shared" si="45"/>
        <v>1.4491989475600164E-6</v>
      </c>
      <c r="GE30" s="2">
        <f t="shared" si="45"/>
        <v>1.6054398130728938E-6</v>
      </c>
      <c r="GF30" s="2">
        <f t="shared" si="45"/>
        <v>1.386196038202069E-6</v>
      </c>
      <c r="GG30" s="2">
        <f t="shared" si="45"/>
        <v>1.1821407317792982E-6</v>
      </c>
      <c r="GH30" s="2">
        <f t="shared" si="45"/>
        <v>1.0230203336633945E-6</v>
      </c>
      <c r="GI30" s="2">
        <f t="shared" si="45"/>
        <v>9.3507293304957072E-7</v>
      </c>
      <c r="GJ30" s="2">
        <f t="shared" si="45"/>
        <v>7.8611023516506083E-7</v>
      </c>
      <c r="GK30" s="2">
        <f t="shared" si="45"/>
        <v>6.7416325143011998E-7</v>
      </c>
      <c r="GM30" s="86">
        <f t="shared" si="54"/>
        <v>2.0043532684933802E-17</v>
      </c>
      <c r="GN30" s="86">
        <f t="shared" si="46"/>
        <v>9.0584198304443971E-15</v>
      </c>
      <c r="GO30" s="86">
        <f t="shared" si="46"/>
        <v>1.2441920980065503E-15</v>
      </c>
      <c r="GP30" s="86">
        <f t="shared" si="46"/>
        <v>7.1736584208211713E-15</v>
      </c>
      <c r="GQ30" s="86">
        <f t="shared" si="46"/>
        <v>3.0781518675205597E-17</v>
      </c>
      <c r="GR30" s="86">
        <f t="shared" si="46"/>
        <v>2.6201123038600751E-16</v>
      </c>
      <c r="GS30" s="86">
        <f t="shared" si="46"/>
        <v>7.938587732875062E-18</v>
      </c>
      <c r="GT30" s="86">
        <f t="shared" si="46"/>
        <v>5.9054977522980027E-19</v>
      </c>
      <c r="GU30" s="86">
        <f t="shared" si="46"/>
        <v>2.713491995802487E-20</v>
      </c>
      <c r="GV30" s="86">
        <f t="shared" si="46"/>
        <v>2.6415212596014011E-20</v>
      </c>
      <c r="GW30" s="86">
        <f t="shared" si="46"/>
        <v>2.9707507153967074E-20</v>
      </c>
      <c r="GX30" s="86">
        <f t="shared" si="46"/>
        <v>7.2992780121443885E-19</v>
      </c>
      <c r="GY30" s="86">
        <f t="shared" si="46"/>
        <v>7.2763239654956648E-19</v>
      </c>
      <c r="GZ30" s="86">
        <f t="shared" si="46"/>
        <v>2.5799914807439236E-21</v>
      </c>
      <c r="HA30" s="86">
        <f t="shared" si="46"/>
        <v>1.9119279065085861E-26</v>
      </c>
      <c r="HC30" s="86">
        <f t="shared" si="58"/>
        <v>4.7369021800034271E-38</v>
      </c>
      <c r="HD30" s="86">
        <f t="shared" si="47"/>
        <v>2.5723360722482043E-37</v>
      </c>
      <c r="HE30" s="86">
        <f t="shared" si="47"/>
        <v>2.9844887597821286E-39</v>
      </c>
      <c r="HF30" s="86">
        <f t="shared" si="47"/>
        <v>1.0379898462991252E-40</v>
      </c>
      <c r="HG30" s="86">
        <f t="shared" si="47"/>
        <v>7.4640506927460903E-39</v>
      </c>
      <c r="HH30" s="86">
        <f t="shared" si="47"/>
        <v>6.9132101357546204E-39</v>
      </c>
      <c r="HI30" s="86">
        <f t="shared" si="47"/>
        <v>1.4197092188696176E-38</v>
      </c>
      <c r="HJ30" s="86">
        <f t="shared" si="47"/>
        <v>1.1468522114323239E-38</v>
      </c>
      <c r="HK30" s="86">
        <f t="shared" si="47"/>
        <v>1.5736045333930337E-45</v>
      </c>
      <c r="HL30" s="86">
        <f t="shared" si="47"/>
        <v>4.9090843662420365E-39</v>
      </c>
      <c r="HM30" s="86">
        <f t="shared" si="47"/>
        <v>2.1501427552016463E-40</v>
      </c>
      <c r="HN30" s="86">
        <f t="shared" si="47"/>
        <v>2.4254243923172173E-41</v>
      </c>
      <c r="HO30" s="86">
        <f t="shared" si="47"/>
        <v>9.368923778926526E-41</v>
      </c>
      <c r="HP30" s="86">
        <f t="shared" si="47"/>
        <v>3.3452598063463261E-46</v>
      </c>
      <c r="HQ30" s="86">
        <f t="shared" si="47"/>
        <v>2.0214112674947612E-53</v>
      </c>
      <c r="HS30" s="86">
        <f t="shared" si="55"/>
        <v>3.3029962013426829E-231</v>
      </c>
      <c r="HT30" s="86">
        <f t="shared" si="48"/>
        <v>4.3842251064230787E-214</v>
      </c>
      <c r="HU30" s="86">
        <f t="shared" si="48"/>
        <v>4.9220275794205635E-240</v>
      </c>
      <c r="HV30" s="86">
        <f t="shared" si="48"/>
        <v>4.6109685675093377E-244</v>
      </c>
      <c r="HW30" s="86">
        <f t="shared" si="48"/>
        <v>1.8200127276754007E-234</v>
      </c>
      <c r="HX30" s="86">
        <f t="shared" si="48"/>
        <v>6.4962415463595911E-234</v>
      </c>
      <c r="HY30" s="86">
        <f t="shared" si="48"/>
        <v>1.7418200311646214E-231</v>
      </c>
      <c r="HZ30" s="86">
        <f t="shared" si="48"/>
        <v>7.8831067131885434E-233</v>
      </c>
      <c r="IA30" s="86">
        <f t="shared" si="48"/>
        <v>4.3734648093934337E-278</v>
      </c>
      <c r="IB30" s="86">
        <f t="shared" si="48"/>
        <v>3.3028547338875054E-237</v>
      </c>
      <c r="IC30" s="86">
        <f t="shared" si="48"/>
        <v>8.862552597104686E-248</v>
      </c>
      <c r="ID30" s="86">
        <f t="shared" si="48"/>
        <v>6.0410270480844341E-255</v>
      </c>
      <c r="IE30" s="86">
        <f t="shared" si="48"/>
        <v>5.2062258184422999E-247</v>
      </c>
      <c r="IF30" s="86">
        <f t="shared" si="48"/>
        <v>1.2516226078458576E-119</v>
      </c>
      <c r="IG30" s="86">
        <f t="shared" si="48"/>
        <v>2.216768984637649E-86</v>
      </c>
      <c r="II30" s="86">
        <f t="shared" si="56"/>
        <v>8.4140873799632733E-287</v>
      </c>
      <c r="IJ30" s="86">
        <f t="shared" si="49"/>
        <v>3.4436639958594636E-270</v>
      </c>
      <c r="IK30" s="86">
        <f t="shared" si="49"/>
        <v>2.7537666194491381E-292</v>
      </c>
      <c r="IL30" s="86">
        <f t="shared" si="49"/>
        <v>1.0441134231187698E-297</v>
      </c>
      <c r="IM30" s="86">
        <f t="shared" si="49"/>
        <v>8.7099974798919624E-287</v>
      </c>
      <c r="IN30" s="86">
        <f t="shared" si="49"/>
        <v>1.2761294817427318E-284</v>
      </c>
      <c r="IO30" s="86">
        <f t="shared" si="49"/>
        <v>2.4048037992062122E-284</v>
      </c>
      <c r="IP30" s="86">
        <f t="shared" si="49"/>
        <v>1.5105113508601339E-285</v>
      </c>
      <c r="IQ30" s="86">
        <f t="shared" si="49"/>
        <v>0</v>
      </c>
      <c r="IR30" s="86">
        <f t="shared" si="49"/>
        <v>1.6546591051125626E-288</v>
      </c>
      <c r="IS30" s="86">
        <f t="shared" si="49"/>
        <v>1.8001251168689057E-298</v>
      </c>
      <c r="IT30" s="86">
        <f t="shared" si="49"/>
        <v>0</v>
      </c>
      <c r="IU30" s="86">
        <f t="shared" si="49"/>
        <v>1.0539338682021414E-305</v>
      </c>
      <c r="IV30" s="86">
        <f t="shared" si="49"/>
        <v>0</v>
      </c>
      <c r="IW30" s="86">
        <f t="shared" si="49"/>
        <v>1.0744490480963995E-247</v>
      </c>
      <c r="IY30" s="86">
        <f t="shared" si="57"/>
        <v>2.0043532684933802E-17</v>
      </c>
      <c r="IZ30" s="86">
        <f t="shared" si="50"/>
        <v>9.0584198304443971E-15</v>
      </c>
      <c r="JA30" s="86">
        <f t="shared" si="50"/>
        <v>1.2441920980065503E-15</v>
      </c>
      <c r="JB30" s="86">
        <f t="shared" si="50"/>
        <v>7.1736584208211713E-15</v>
      </c>
      <c r="JC30" s="86">
        <f t="shared" si="50"/>
        <v>3.0781518675205597E-17</v>
      </c>
      <c r="JD30" s="86">
        <f t="shared" si="50"/>
        <v>2.6201123038600751E-16</v>
      </c>
      <c r="JE30" s="86">
        <f t="shared" si="50"/>
        <v>7.938587732875062E-18</v>
      </c>
      <c r="JF30" s="86">
        <f t="shared" si="50"/>
        <v>5.9054977522980027E-19</v>
      </c>
      <c r="JG30" s="86">
        <f t="shared" si="50"/>
        <v>2.713491995802487E-20</v>
      </c>
      <c r="JH30" s="86">
        <f t="shared" si="50"/>
        <v>2.6415212596014011E-20</v>
      </c>
      <c r="JI30" s="86">
        <f t="shared" si="50"/>
        <v>2.9707507153967074E-20</v>
      </c>
      <c r="JJ30" s="86">
        <f t="shared" si="50"/>
        <v>7.2992780121443885E-19</v>
      </c>
      <c r="JK30" s="86">
        <f t="shared" si="50"/>
        <v>7.2763239654956648E-19</v>
      </c>
      <c r="JL30" s="86">
        <f t="shared" si="50"/>
        <v>2.5799914807439236E-21</v>
      </c>
      <c r="JM30" s="86">
        <f t="shared" si="50"/>
        <v>1.9119279065085861E-26</v>
      </c>
    </row>
    <row r="31" spans="1:273" x14ac:dyDescent="0.25">
      <c r="B31" s="2">
        <v>4</v>
      </c>
      <c r="C31" s="37">
        <v>65.875</v>
      </c>
      <c r="D31" s="37">
        <v>68.320999999999998</v>
      </c>
      <c r="E31" s="37">
        <v>67.786000000000001</v>
      </c>
      <c r="F31" s="37">
        <v>72.287999999999997</v>
      </c>
      <c r="G31" s="37">
        <v>74.948999999999998</v>
      </c>
      <c r="H31" s="37">
        <v>77.474999999999994</v>
      </c>
      <c r="I31" s="37">
        <v>72.457999999999998</v>
      </c>
      <c r="J31" s="37">
        <v>83.632000000000005</v>
      </c>
      <c r="K31" s="37">
        <v>72.596000000000004</v>
      </c>
      <c r="L31" s="37">
        <v>78.034000000000006</v>
      </c>
      <c r="M31" s="37">
        <v>77.45</v>
      </c>
      <c r="N31" s="37">
        <v>77.566999999999993</v>
      </c>
      <c r="O31" s="37">
        <v>78.617000000000004</v>
      </c>
      <c r="P31" s="37">
        <v>71.790000000000006</v>
      </c>
      <c r="Q31" s="37">
        <v>75.290000000000006</v>
      </c>
      <c r="S31" s="4" t="e">
        <f t="shared" si="7"/>
        <v>#N/A</v>
      </c>
      <c r="T31" s="4">
        <f t="shared" si="7"/>
        <v>65.0832770642415</v>
      </c>
      <c r="U31" s="4">
        <f t="shared" si="7"/>
        <v>64.346902004816357</v>
      </c>
      <c r="V31" s="4">
        <f t="shared" si="7"/>
        <v>70.965982876820675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3.237722935758498</v>
      </c>
      <c r="AK31" s="4">
        <f t="shared" si="8"/>
        <v>3.4390979951836442</v>
      </c>
      <c r="AL31" s="4">
        <f t="shared" si="8"/>
        <v>1.3220171231793216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>
        <f t="shared" si="9"/>
        <v>65.083277064187669</v>
      </c>
      <c r="BA31" s="2">
        <f t="shared" si="9"/>
        <v>64.346902004809067</v>
      </c>
      <c r="BB31" s="2">
        <f t="shared" si="9"/>
        <v>70.965982876779407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>
        <f t="shared" si="11"/>
        <v>68.320999999999998</v>
      </c>
      <c r="BQ31" s="2">
        <f t="shared" si="12"/>
        <v>67.786000000000001</v>
      </c>
      <c r="BR31" s="2">
        <f t="shared" si="13"/>
        <v>72.287999999999997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62.346322132253704</v>
      </c>
      <c r="DL31" s="2">
        <f t="shared" si="41"/>
        <v>64.974235729386891</v>
      </c>
      <c r="DM31" s="2">
        <f t="shared" si="41"/>
        <v>64.212898954703832</v>
      </c>
      <c r="DN31" s="2">
        <f t="shared" si="41"/>
        <v>70.95469420114766</v>
      </c>
      <c r="DO31" s="2">
        <f t="shared" si="41"/>
        <v>76.643754925775994</v>
      </c>
      <c r="DP31" s="2">
        <f t="shared" si="41"/>
        <v>74.802007692307683</v>
      </c>
      <c r="DQ31" s="2">
        <f t="shared" si="41"/>
        <v>68.714778422146836</v>
      </c>
      <c r="DR31" s="2">
        <f t="shared" si="41"/>
        <v>77.908809388335698</v>
      </c>
      <c r="DS31" s="2">
        <f t="shared" si="41"/>
        <v>69.37264677871147</v>
      </c>
      <c r="DT31" s="2">
        <f t="shared" si="41"/>
        <v>73.214948179271715</v>
      </c>
      <c r="DU31" s="2">
        <f t="shared" si="41"/>
        <v>77.024294380094389</v>
      </c>
      <c r="DV31" s="2">
        <f t="shared" si="41"/>
        <v>73.555713535397729</v>
      </c>
      <c r="DW31" s="2">
        <f t="shared" si="41"/>
        <v>74.728185578290834</v>
      </c>
      <c r="DX31" s="2">
        <f t="shared" si="41"/>
        <v>68.376861624649862</v>
      </c>
      <c r="DY31" s="2">
        <f t="shared" si="41"/>
        <v>71.187440322580656</v>
      </c>
      <c r="EA31" s="2">
        <f t="shared" si="42"/>
        <v>69.124913304736737</v>
      </c>
      <c r="EB31" s="2">
        <f t="shared" si="42"/>
        <v>69.918434390547276</v>
      </c>
      <c r="EC31" s="2">
        <f t="shared" si="42"/>
        <v>70.082523452423061</v>
      </c>
      <c r="ED31" s="2">
        <f t="shared" si="42"/>
        <v>71.464791697812331</v>
      </c>
      <c r="EE31" s="2">
        <f t="shared" si="42"/>
        <v>71.471923433789954</v>
      </c>
      <c r="EF31" s="2">
        <f t="shared" si="42"/>
        <v>71.700224461399301</v>
      </c>
      <c r="EG31" s="2">
        <f t="shared" si="42"/>
        <v>72.275117354492465</v>
      </c>
      <c r="EH31" s="2">
        <f t="shared" si="42"/>
        <v>78.136444205953751</v>
      </c>
      <c r="EI31" s="2">
        <f t="shared" si="42"/>
        <v>74.202691626844228</v>
      </c>
      <c r="EJ31" s="2">
        <f t="shared" si="42"/>
        <v>78.426548502579678</v>
      </c>
      <c r="EK31" s="2">
        <f t="shared" si="42"/>
        <v>71.795599136760941</v>
      </c>
      <c r="EL31" s="2">
        <f t="shared" si="42"/>
        <v>77.878057695060861</v>
      </c>
      <c r="EM31" s="2">
        <f t="shared" si="42"/>
        <v>74.996078268109912</v>
      </c>
      <c r="EN31" s="2">
        <f t="shared" si="42"/>
        <v>73.473903281704182</v>
      </c>
      <c r="EO31" s="2">
        <f t="shared" si="42"/>
        <v>71.172962948127378</v>
      </c>
      <c r="EQ31" s="2">
        <f t="shared" si="43"/>
        <v>66.27475683975824</v>
      </c>
      <c r="ER31" s="2">
        <f t="shared" si="43"/>
        <v>66.281929970382549</v>
      </c>
      <c r="ES31" s="2">
        <f t="shared" si="43"/>
        <v>68.29996167870847</v>
      </c>
      <c r="ET31" s="2">
        <f t="shared" si="43"/>
        <v>69.657361075534851</v>
      </c>
      <c r="EU31" s="2">
        <f t="shared" si="43"/>
        <v>71.722710945250356</v>
      </c>
      <c r="EV31" s="2">
        <f t="shared" si="43"/>
        <v>67.166943143851441</v>
      </c>
      <c r="EW31" s="2">
        <f t="shared" si="43"/>
        <v>68.828561104582846</v>
      </c>
      <c r="EX31" s="2">
        <f t="shared" si="43"/>
        <v>76.852250957055588</v>
      </c>
      <c r="EY31" s="2">
        <f t="shared" si="43"/>
        <v>71.666096087174225</v>
      </c>
      <c r="EZ31" s="2">
        <f t="shared" si="43"/>
        <v>78.584934485851491</v>
      </c>
      <c r="FA31" s="2">
        <f t="shared" si="43"/>
        <v>76.293311887110988</v>
      </c>
      <c r="FB31" s="2">
        <f t="shared" si="43"/>
        <v>77.827312523986194</v>
      </c>
      <c r="FC31" s="2">
        <f t="shared" si="43"/>
        <v>69.961969977470858</v>
      </c>
      <c r="FD31" s="2">
        <f t="shared" si="43"/>
        <v>72.024981949408442</v>
      </c>
      <c r="FE31" s="2">
        <f t="shared" si="43"/>
        <v>74.888472107331737</v>
      </c>
      <c r="FG31" s="2">
        <f t="shared" si="44"/>
        <v>2.1059712009798826E-2</v>
      </c>
      <c r="FH31" s="2">
        <f t="shared" si="44"/>
        <v>2.2055204142241675E-2</v>
      </c>
      <c r="FI31" s="2">
        <f t="shared" si="44"/>
        <v>2.2830284815086338E-2</v>
      </c>
      <c r="FJ31" s="2">
        <f t="shared" si="44"/>
        <v>2.2134875258534328E-2</v>
      </c>
      <c r="FK31" s="2">
        <f t="shared" si="44"/>
        <v>1.9840419726538754E-2</v>
      </c>
      <c r="FL31" s="2">
        <f t="shared" si="44"/>
        <v>2.1360176416681583E-2</v>
      </c>
      <c r="FM31" s="2">
        <f t="shared" si="44"/>
        <v>2.0527133402967461E-2</v>
      </c>
      <c r="FN31" s="2">
        <f t="shared" si="44"/>
        <v>1.9410990760147209E-2</v>
      </c>
      <c r="FO31" s="2">
        <f t="shared" si="44"/>
        <v>1.9006938552114515E-2</v>
      </c>
      <c r="FP31" s="2">
        <f t="shared" si="44"/>
        <v>1.8946998773629476E-2</v>
      </c>
      <c r="FQ31" s="2">
        <f t="shared" si="44"/>
        <v>1.7866713976828322E-2</v>
      </c>
      <c r="FR31" s="2">
        <f t="shared" si="44"/>
        <v>1.8832529126552512E-2</v>
      </c>
      <c r="FS31" s="2">
        <f t="shared" si="44"/>
        <v>1.9005970155449879E-2</v>
      </c>
      <c r="FT31" s="2">
        <f t="shared" si="44"/>
        <v>1.746936356277479E-2</v>
      </c>
      <c r="FU31" s="2">
        <f t="shared" si="44"/>
        <v>1.5310325453599023E-2</v>
      </c>
      <c r="FW31" s="2">
        <f t="shared" si="53"/>
        <v>1.0940463545813016E-6</v>
      </c>
      <c r="FX31" s="2">
        <f t="shared" si="45"/>
        <v>1.0933551714764375E-6</v>
      </c>
      <c r="FY31" s="2">
        <f t="shared" si="45"/>
        <v>1.2055320307995875E-6</v>
      </c>
      <c r="FZ31" s="2">
        <f t="shared" si="45"/>
        <v>1.2552772970838304E-6</v>
      </c>
      <c r="GA31" s="2">
        <f t="shared" si="45"/>
        <v>1.2147123827938979E-6</v>
      </c>
      <c r="GB31" s="2">
        <f t="shared" si="45"/>
        <v>1.4054016208183313E-6</v>
      </c>
      <c r="GC31" s="2">
        <f t="shared" si="45"/>
        <v>1.5948593363252728E-6</v>
      </c>
      <c r="GD31" s="2">
        <f t="shared" si="45"/>
        <v>1.5890148257033527E-6</v>
      </c>
      <c r="GE31" s="2">
        <f t="shared" si="45"/>
        <v>1.7603294775972957E-6</v>
      </c>
      <c r="GF31" s="2">
        <f t="shared" si="45"/>
        <v>1.5199335281962299E-6</v>
      </c>
      <c r="GG31" s="2">
        <f t="shared" si="45"/>
        <v>1.2961913893370772E-6</v>
      </c>
      <c r="GH31" s="2">
        <f t="shared" si="45"/>
        <v>1.121719379360283E-6</v>
      </c>
      <c r="GI31" s="2">
        <f t="shared" si="45"/>
        <v>1.0252869903971161E-6</v>
      </c>
      <c r="GJ31" s="2">
        <f t="shared" si="45"/>
        <v>8.6195266725083748E-7</v>
      </c>
      <c r="GK31" s="2">
        <f t="shared" si="45"/>
        <v>7.392052577546935E-7</v>
      </c>
      <c r="GM31" s="86">
        <f t="shared" si="54"/>
        <v>6.6483351069858335E-17</v>
      </c>
      <c r="GN31" s="86">
        <f t="shared" si="46"/>
        <v>2.3975526085316389E-14</v>
      </c>
      <c r="GO31" s="86">
        <f t="shared" si="46"/>
        <v>3.5926740502292991E-15</v>
      </c>
      <c r="GP31" s="86">
        <f t="shared" si="46"/>
        <v>1.917796003871719E-14</v>
      </c>
      <c r="GQ31" s="86">
        <f t="shared" si="46"/>
        <v>9.8621075985563697E-17</v>
      </c>
      <c r="GR31" s="86">
        <f t="shared" si="46"/>
        <v>7.8931538362455615E-16</v>
      </c>
      <c r="GS31" s="86">
        <f t="shared" si="46"/>
        <v>2.7085122482971051E-17</v>
      </c>
      <c r="GT31" s="86">
        <f t="shared" si="46"/>
        <v>2.188976573429775E-18</v>
      </c>
      <c r="GU31" s="86">
        <f t="shared" si="46"/>
        <v>1.124977104013577E-19</v>
      </c>
      <c r="GV31" s="86">
        <f t="shared" si="46"/>
        <v>1.0950466601012725E-19</v>
      </c>
      <c r="GW31" s="86">
        <f t="shared" si="46"/>
        <v>1.2010513816295593E-19</v>
      </c>
      <c r="GX31" s="86">
        <f t="shared" si="46"/>
        <v>2.6572361184144227E-18</v>
      </c>
      <c r="GY31" s="86">
        <f t="shared" si="46"/>
        <v>2.6570737695911091E-18</v>
      </c>
      <c r="GZ31" s="86">
        <f t="shared" si="46"/>
        <v>1.1357915254451802E-20</v>
      </c>
      <c r="HA31" s="86">
        <f t="shared" si="46"/>
        <v>1.2477454477289931E-25</v>
      </c>
      <c r="HC31" s="86">
        <f t="shared" si="58"/>
        <v>3.4992011141600551E-37</v>
      </c>
      <c r="HD31" s="86">
        <f t="shared" si="47"/>
        <v>1.7566041834346891E-36</v>
      </c>
      <c r="HE31" s="86">
        <f t="shared" si="47"/>
        <v>2.3560056489697525E-38</v>
      </c>
      <c r="HF31" s="86">
        <f t="shared" si="47"/>
        <v>8.7468181553972354E-40</v>
      </c>
      <c r="HG31" s="86">
        <f t="shared" si="47"/>
        <v>5.722293894149503E-38</v>
      </c>
      <c r="HH31" s="86">
        <f t="shared" si="47"/>
        <v>5.3794104009349767E-38</v>
      </c>
      <c r="HI31" s="86">
        <f t="shared" si="47"/>
        <v>1.1152818108809879E-37</v>
      </c>
      <c r="HJ31" s="86">
        <f t="shared" si="47"/>
        <v>9.0669899359514853E-38</v>
      </c>
      <c r="HK31" s="86">
        <f t="shared" si="47"/>
        <v>1.8556347704960647E-44</v>
      </c>
      <c r="HL31" s="86">
        <f t="shared" si="47"/>
        <v>3.9364192325098233E-38</v>
      </c>
      <c r="HM31" s="86">
        <f t="shared" si="47"/>
        <v>1.8101691781776315E-39</v>
      </c>
      <c r="HN31" s="86">
        <f t="shared" si="47"/>
        <v>2.1283402384419E-40</v>
      </c>
      <c r="HO31" s="86">
        <f t="shared" si="47"/>
        <v>7.8821024506466363E-40</v>
      </c>
      <c r="HP31" s="86">
        <f t="shared" si="47"/>
        <v>3.8156499032898295E-45</v>
      </c>
      <c r="HQ31" s="86">
        <f t="shared" si="47"/>
        <v>3.468794372978482E-52</v>
      </c>
      <c r="HS31" s="86">
        <f t="shared" si="55"/>
        <v>2.2075127149993427E-227</v>
      </c>
      <c r="HT31" s="86">
        <f t="shared" si="48"/>
        <v>1.6299414110946354E-210</v>
      </c>
      <c r="HU31" s="86">
        <f t="shared" si="48"/>
        <v>4.5210860746973048E-236</v>
      </c>
      <c r="HV31" s="86">
        <f t="shared" si="48"/>
        <v>5.119956437096889E-240</v>
      </c>
      <c r="HW31" s="86">
        <f t="shared" si="48"/>
        <v>1.3848623125411599E-230</v>
      </c>
      <c r="HX31" s="86">
        <f t="shared" si="48"/>
        <v>5.1997217864800466E-230</v>
      </c>
      <c r="HY31" s="86">
        <f t="shared" si="48"/>
        <v>1.4396165827378356E-227</v>
      </c>
      <c r="HZ31" s="86">
        <f t="shared" si="48"/>
        <v>6.8027288393628922E-229</v>
      </c>
      <c r="IA31" s="86">
        <f t="shared" si="48"/>
        <v>2.3016328340067811E-273</v>
      </c>
      <c r="IB31" s="86">
        <f t="shared" si="48"/>
        <v>3.1596613224375167E-233</v>
      </c>
      <c r="IC31" s="86">
        <f t="shared" si="48"/>
        <v>1.0935837824607952E-243</v>
      </c>
      <c r="ID31" s="86">
        <f t="shared" si="48"/>
        <v>9.1607013514511602E-251</v>
      </c>
      <c r="IE31" s="86">
        <f t="shared" si="48"/>
        <v>6.0423693193231666E-243</v>
      </c>
      <c r="IF31" s="86">
        <f t="shared" si="48"/>
        <v>9.8181570494119696E-118</v>
      </c>
      <c r="IG31" s="86">
        <f t="shared" si="48"/>
        <v>4.8771536555439817E-85</v>
      </c>
      <c r="II31" s="86">
        <f t="shared" si="56"/>
        <v>5.0921512977560203E-283</v>
      </c>
      <c r="IJ31" s="86">
        <f t="shared" si="49"/>
        <v>1.253735148747012E-266</v>
      </c>
      <c r="IK31" s="86">
        <f t="shared" si="49"/>
        <v>2.0980500469301755E-288</v>
      </c>
      <c r="IL31" s="86">
        <f t="shared" si="49"/>
        <v>9.655374994103042E-294</v>
      </c>
      <c r="IM31" s="86">
        <f t="shared" si="49"/>
        <v>5.6294822338006611E-283</v>
      </c>
      <c r="IN31" s="86">
        <f t="shared" si="49"/>
        <v>8.4698289386364571E-281</v>
      </c>
      <c r="IO31" s="86">
        <f t="shared" si="49"/>
        <v>1.7184658376664039E-280</v>
      </c>
      <c r="IP31" s="86">
        <f t="shared" si="49"/>
        <v>1.1182419326251831E-281</v>
      </c>
      <c r="IQ31" s="86">
        <f t="shared" si="49"/>
        <v>0</v>
      </c>
      <c r="IR31" s="86">
        <f t="shared" si="49"/>
        <v>1.3051875795930365E-284</v>
      </c>
      <c r="IS31" s="86">
        <f t="shared" si="49"/>
        <v>1.7413046142527177E-294</v>
      </c>
      <c r="IT31" s="86">
        <f t="shared" si="49"/>
        <v>4.0213297885872134E-305</v>
      </c>
      <c r="IU31" s="86">
        <f t="shared" si="49"/>
        <v>1.0886242310217017E-301</v>
      </c>
      <c r="IV31" s="86">
        <f t="shared" si="49"/>
        <v>0</v>
      </c>
      <c r="IW31" s="86">
        <f t="shared" si="49"/>
        <v>1.6002241284523047E-244</v>
      </c>
      <c r="IY31" s="86">
        <f t="shared" si="57"/>
        <v>6.6483351069858335E-17</v>
      </c>
      <c r="IZ31" s="86">
        <f t="shared" si="50"/>
        <v>2.3975526085316389E-14</v>
      </c>
      <c r="JA31" s="86">
        <f t="shared" si="50"/>
        <v>3.5926740502292991E-15</v>
      </c>
      <c r="JB31" s="86">
        <f t="shared" si="50"/>
        <v>1.917796003871719E-14</v>
      </c>
      <c r="JC31" s="86">
        <f t="shared" si="50"/>
        <v>9.8621075985563697E-17</v>
      </c>
      <c r="JD31" s="86">
        <f t="shared" si="50"/>
        <v>7.8931538362455615E-16</v>
      </c>
      <c r="JE31" s="86">
        <f t="shared" si="50"/>
        <v>2.7085122482971051E-17</v>
      </c>
      <c r="JF31" s="86">
        <f t="shared" si="50"/>
        <v>2.188976573429775E-18</v>
      </c>
      <c r="JG31" s="86">
        <f t="shared" si="50"/>
        <v>1.124977104013577E-19</v>
      </c>
      <c r="JH31" s="86">
        <f t="shared" si="50"/>
        <v>1.0950466601012725E-19</v>
      </c>
      <c r="JI31" s="86">
        <f t="shared" si="50"/>
        <v>1.2010513816295593E-19</v>
      </c>
      <c r="JJ31" s="86">
        <f t="shared" si="50"/>
        <v>2.6572361184144227E-18</v>
      </c>
      <c r="JK31" s="86">
        <f t="shared" si="50"/>
        <v>2.6570737695911091E-18</v>
      </c>
      <c r="JL31" s="86">
        <f t="shared" si="50"/>
        <v>1.1357915254451802E-20</v>
      </c>
      <c r="JM31" s="86">
        <f t="shared" si="50"/>
        <v>1.2477454477289931E-25</v>
      </c>
    </row>
    <row r="32" spans="1:273" x14ac:dyDescent="0.25">
      <c r="B32" s="2">
        <v>5</v>
      </c>
      <c r="C32" s="37">
        <v>65.516000000000005</v>
      </c>
      <c r="D32" s="37">
        <v>68.036000000000001</v>
      </c>
      <c r="E32" s="37">
        <v>67.304000000000002</v>
      </c>
      <c r="F32" s="37">
        <v>72.373000000000005</v>
      </c>
      <c r="G32" s="37">
        <v>75.915000000000006</v>
      </c>
      <c r="H32" s="37">
        <v>77.016999999999996</v>
      </c>
      <c r="I32" s="37">
        <v>73.948999999999998</v>
      </c>
      <c r="J32" s="37">
        <v>83.245999999999995</v>
      </c>
      <c r="K32" s="37">
        <v>72.069999999999993</v>
      </c>
      <c r="L32" s="37">
        <v>76.965999999999994</v>
      </c>
      <c r="M32" s="37">
        <v>77.417000000000002</v>
      </c>
      <c r="N32" s="37">
        <v>76.8</v>
      </c>
      <c r="O32" s="37">
        <v>78.066999999999993</v>
      </c>
      <c r="P32" s="37">
        <v>71.064999999999998</v>
      </c>
      <c r="Q32" s="37">
        <v>75</v>
      </c>
      <c r="S32" s="4" t="e">
        <f t="shared" si="7"/>
        <v>#N/A</v>
      </c>
      <c r="T32" s="4">
        <f t="shared" si="7"/>
        <v>65.273266546732671</v>
      </c>
      <c r="U32" s="4">
        <f t="shared" si="7"/>
        <v>64.574541683568157</v>
      </c>
      <c r="V32" s="4">
        <f t="shared" si="7"/>
        <v>71.15501820599745</v>
      </c>
      <c r="W32" s="4" t="e">
        <f t="shared" si="7"/>
        <v>#N/A</v>
      </c>
      <c r="X32" s="4">
        <f t="shared" si="7"/>
        <v>74.792512755193471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2.7627334532673302</v>
      </c>
      <c r="AK32" s="4">
        <f t="shared" si="8"/>
        <v>2.7294583164318453</v>
      </c>
      <c r="AL32" s="4">
        <f t="shared" si="8"/>
        <v>1.2179817940025544</v>
      </c>
      <c r="AM32" s="4">
        <f t="shared" si="8"/>
        <v>0</v>
      </c>
      <c r="AN32" s="4">
        <f t="shared" si="8"/>
        <v>2.2244872448065252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>
        <f t="shared" si="9"/>
        <v>65.273266546594584</v>
      </c>
      <c r="BA32" s="2">
        <f t="shared" si="9"/>
        <v>64.574541683547807</v>
      </c>
      <c r="BB32" s="2">
        <f t="shared" si="9"/>
        <v>71.155018205890528</v>
      </c>
      <c r="BC32" s="2" t="e">
        <f t="shared" si="9"/>
        <v>#N/A</v>
      </c>
      <c r="BD32" s="2">
        <f t="shared" si="9"/>
        <v>74.792512755188085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>
        <f t="shared" si="11"/>
        <v>68.036000000000001</v>
      </c>
      <c r="BQ32" s="2">
        <f t="shared" si="12"/>
        <v>67.304000000000002</v>
      </c>
      <c r="BR32" s="2">
        <f t="shared" si="13"/>
        <v>72.373000000000005</v>
      </c>
      <c r="BS32" s="2" t="str">
        <f t="shared" si="14"/>
        <v/>
      </c>
      <c r="BT32" s="2">
        <f t="shared" si="15"/>
        <v>77.016999999999996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62.546051079622124</v>
      </c>
      <c r="DL32" s="2">
        <f t="shared" si="41"/>
        <v>65.16246934460888</v>
      </c>
      <c r="DM32" s="2">
        <f t="shared" si="41"/>
        <v>64.437747909407662</v>
      </c>
      <c r="DN32" s="2">
        <f t="shared" si="41"/>
        <v>71.151180308063999</v>
      </c>
      <c r="DO32" s="2">
        <f t="shared" si="41"/>
        <v>76.709530634278025</v>
      </c>
      <c r="DP32" s="2">
        <f t="shared" si="41"/>
        <v>74.869663414634147</v>
      </c>
      <c r="DQ32" s="2">
        <f t="shared" si="41"/>
        <v>68.915525112156686</v>
      </c>
      <c r="DR32" s="2">
        <f t="shared" si="41"/>
        <v>78.124477240398292</v>
      </c>
      <c r="DS32" s="2">
        <f t="shared" si="41"/>
        <v>69.529668907563007</v>
      </c>
      <c r="DT32" s="2">
        <f t="shared" si="41"/>
        <v>73.297373109243708</v>
      </c>
      <c r="DU32" s="2">
        <f t="shared" si="41"/>
        <v>76.985852552552558</v>
      </c>
      <c r="DV32" s="2">
        <f t="shared" si="41"/>
        <v>73.682719006455841</v>
      </c>
      <c r="DW32" s="2">
        <f t="shared" si="41"/>
        <v>74.799604333078008</v>
      </c>
      <c r="DX32" s="2">
        <f t="shared" si="41"/>
        <v>68.524309803921568</v>
      </c>
      <c r="DY32" s="2">
        <f t="shared" si="41"/>
        <v>71.185477419354854</v>
      </c>
      <c r="EA32" s="2">
        <f t="shared" si="42"/>
        <v>68.962753230836782</v>
      </c>
      <c r="EB32" s="2">
        <f t="shared" si="42"/>
        <v>69.754002953980105</v>
      </c>
      <c r="EC32" s="2">
        <f t="shared" si="42"/>
        <v>69.91443523169437</v>
      </c>
      <c r="ED32" s="2">
        <f t="shared" si="42"/>
        <v>71.309750485872328</v>
      </c>
      <c r="EE32" s="2">
        <f t="shared" si="42"/>
        <v>71.342424584474884</v>
      </c>
      <c r="EF32" s="2">
        <f t="shared" si="42"/>
        <v>71.569085921012956</v>
      </c>
      <c r="EG32" s="2">
        <f t="shared" si="42"/>
        <v>72.133785694457302</v>
      </c>
      <c r="EH32" s="2">
        <f t="shared" si="42"/>
        <v>78.030477015459311</v>
      </c>
      <c r="EI32" s="2">
        <f t="shared" si="42"/>
        <v>74.007540827733621</v>
      </c>
      <c r="EJ32" s="2">
        <f t="shared" si="42"/>
        <v>78.214996374904104</v>
      </c>
      <c r="EK32" s="2">
        <f t="shared" si="42"/>
        <v>71.646429868613922</v>
      </c>
      <c r="EL32" s="2">
        <f t="shared" si="42"/>
        <v>77.682575662133161</v>
      </c>
      <c r="EM32" s="2">
        <f t="shared" si="42"/>
        <v>74.828782431307246</v>
      </c>
      <c r="EN32" s="2">
        <f t="shared" si="42"/>
        <v>73.309956570014435</v>
      </c>
      <c r="EO32" s="2">
        <f t="shared" si="42"/>
        <v>71.053060393246199</v>
      </c>
      <c r="EQ32" s="2">
        <f t="shared" si="43"/>
        <v>66.140197024302012</v>
      </c>
      <c r="ER32" s="2">
        <f t="shared" si="43"/>
        <v>66.151902410186992</v>
      </c>
      <c r="ES32" s="2">
        <f t="shared" si="43"/>
        <v>68.14906484002681</v>
      </c>
      <c r="ET32" s="2">
        <f t="shared" si="43"/>
        <v>69.519638087614609</v>
      </c>
      <c r="EU32" s="2">
        <f t="shared" si="43"/>
        <v>71.590713903603188</v>
      </c>
      <c r="EV32" s="2">
        <f t="shared" si="43"/>
        <v>67.079961010196925</v>
      </c>
      <c r="EW32" s="2">
        <f t="shared" si="43"/>
        <v>68.721868037602832</v>
      </c>
      <c r="EX32" s="2">
        <f t="shared" si="43"/>
        <v>76.759043933409458</v>
      </c>
      <c r="EY32" s="2">
        <f t="shared" si="43"/>
        <v>71.49639805874132</v>
      </c>
      <c r="EZ32" s="2">
        <f t="shared" si="43"/>
        <v>78.371795300963669</v>
      </c>
      <c r="FA32" s="2">
        <f t="shared" si="43"/>
        <v>76.09924511340283</v>
      </c>
      <c r="FB32" s="2">
        <f t="shared" si="43"/>
        <v>77.632349673787914</v>
      </c>
      <c r="FC32" s="2">
        <f t="shared" si="43"/>
        <v>69.843366325056323</v>
      </c>
      <c r="FD32" s="2">
        <f t="shared" si="43"/>
        <v>71.87443945702293</v>
      </c>
      <c r="FE32" s="2">
        <f t="shared" si="43"/>
        <v>74.731706072614969</v>
      </c>
      <c r="FG32" s="2">
        <f t="shared" si="44"/>
        <v>2.3044692759317548E-2</v>
      </c>
      <c r="FH32" s="2">
        <f t="shared" si="44"/>
        <v>2.4131701900582409E-2</v>
      </c>
      <c r="FI32" s="2">
        <f t="shared" si="44"/>
        <v>2.4977892588401909E-2</v>
      </c>
      <c r="FJ32" s="2">
        <f t="shared" si="44"/>
        <v>2.4218688291222062E-2</v>
      </c>
      <c r="FK32" s="2">
        <f t="shared" si="44"/>
        <v>2.1713025256392217E-2</v>
      </c>
      <c r="FL32" s="2">
        <f t="shared" si="44"/>
        <v>2.3372801241442386E-2</v>
      </c>
      <c r="FM32" s="2">
        <f t="shared" si="44"/>
        <v>2.2463067878756529E-2</v>
      </c>
      <c r="FN32" s="2">
        <f t="shared" si="44"/>
        <v>2.1243943806502966E-2</v>
      </c>
      <c r="FO32" s="2">
        <f t="shared" si="44"/>
        <v>2.0802546920367728E-2</v>
      </c>
      <c r="FP32" s="2">
        <f t="shared" si="44"/>
        <v>2.0737064259333398E-2</v>
      </c>
      <c r="FQ32" s="2">
        <f t="shared" si="44"/>
        <v>1.9556751394654799E-2</v>
      </c>
      <c r="FR32" s="2">
        <f t="shared" si="44"/>
        <v>2.0612007023751135E-2</v>
      </c>
      <c r="FS32" s="2">
        <f t="shared" si="44"/>
        <v>2.0801488978012699E-2</v>
      </c>
      <c r="FT32" s="2">
        <f t="shared" si="44"/>
        <v>1.9122546864039906E-2</v>
      </c>
      <c r="FU32" s="2">
        <f t="shared" si="44"/>
        <v>1.6762677673625468E-2</v>
      </c>
      <c r="FW32" s="2">
        <f t="shared" si="53"/>
        <v>1.199597846748838E-6</v>
      </c>
      <c r="FX32" s="2">
        <f t="shared" si="45"/>
        <v>1.1988399797047496E-6</v>
      </c>
      <c r="FY32" s="2">
        <f t="shared" si="45"/>
        <v>1.3218394327840508E-6</v>
      </c>
      <c r="FZ32" s="2">
        <f t="shared" si="45"/>
        <v>1.3763840196763838E-6</v>
      </c>
      <c r="GA32" s="2">
        <f t="shared" si="45"/>
        <v>1.3319054862282996E-6</v>
      </c>
      <c r="GB32" s="2">
        <f t="shared" si="45"/>
        <v>1.5409920251075409E-6</v>
      </c>
      <c r="GC32" s="2">
        <f t="shared" si="45"/>
        <v>1.7487282191207209E-6</v>
      </c>
      <c r="GD32" s="2">
        <f t="shared" si="45"/>
        <v>1.7423198426251501E-6</v>
      </c>
      <c r="GE32" s="2">
        <f t="shared" si="45"/>
        <v>1.9301625624074661E-6</v>
      </c>
      <c r="GF32" s="2">
        <f t="shared" si="45"/>
        <v>1.6665737288670376E-6</v>
      </c>
      <c r="GG32" s="2">
        <f t="shared" si="45"/>
        <v>1.4212454187039304E-6</v>
      </c>
      <c r="GH32" s="2">
        <f t="shared" si="45"/>
        <v>1.2299407085538335E-6</v>
      </c>
      <c r="GI32" s="2">
        <f t="shared" si="45"/>
        <v>1.1242047185558028E-6</v>
      </c>
      <c r="GJ32" s="2">
        <f t="shared" si="45"/>
        <v>9.451122271528138E-7</v>
      </c>
      <c r="GK32" s="2">
        <f t="shared" si="45"/>
        <v>8.1052238979824641E-7</v>
      </c>
      <c r="GM32" s="86">
        <f t="shared" si="54"/>
        <v>2.1627252927617836E-16</v>
      </c>
      <c r="GN32" s="86">
        <f t="shared" si="46"/>
        <v>6.2496150247837009E-14</v>
      </c>
      <c r="GO32" s="86">
        <f t="shared" si="46"/>
        <v>1.0198481196306735E-14</v>
      </c>
      <c r="GP32" s="86">
        <f t="shared" si="46"/>
        <v>5.0483006516206341E-14</v>
      </c>
      <c r="GQ32" s="86">
        <f t="shared" si="46"/>
        <v>3.1016462606853783E-16</v>
      </c>
      <c r="GR32" s="86">
        <f t="shared" si="46"/>
        <v>2.3362374776744096E-15</v>
      </c>
      <c r="GS32" s="86">
        <f t="shared" si="46"/>
        <v>9.05892476213979E-17</v>
      </c>
      <c r="GT32" s="86">
        <f t="shared" si="46"/>
        <v>7.9431651823696155E-18</v>
      </c>
      <c r="GU32" s="86">
        <f t="shared" si="46"/>
        <v>4.5564988717661689E-19</v>
      </c>
      <c r="GV32" s="86">
        <f t="shared" si="46"/>
        <v>4.4349732042987437E-19</v>
      </c>
      <c r="GW32" s="86">
        <f t="shared" si="46"/>
        <v>4.7475214474701341E-19</v>
      </c>
      <c r="GX32" s="86">
        <f t="shared" si="46"/>
        <v>9.4744917606850013E-18</v>
      </c>
      <c r="GY32" s="86">
        <f t="shared" si="46"/>
        <v>9.5022815815034151E-18</v>
      </c>
      <c r="GZ32" s="86">
        <f t="shared" si="46"/>
        <v>4.8812636703135404E-20</v>
      </c>
      <c r="HA32" s="86">
        <f t="shared" si="46"/>
        <v>7.8961495788762951E-25</v>
      </c>
      <c r="HC32" s="86">
        <f t="shared" si="58"/>
        <v>2.5238409357577294E-36</v>
      </c>
      <c r="HD32" s="86">
        <f t="shared" si="47"/>
        <v>1.1728611691028454E-35</v>
      </c>
      <c r="HE32" s="86">
        <f t="shared" si="47"/>
        <v>1.8144669132915255E-37</v>
      </c>
      <c r="HF32" s="86">
        <f t="shared" si="47"/>
        <v>7.186307758337364E-39</v>
      </c>
      <c r="HG32" s="86">
        <f t="shared" si="47"/>
        <v>4.2817819510911486E-37</v>
      </c>
      <c r="HH32" s="86">
        <f t="shared" si="47"/>
        <v>4.0841577560924035E-37</v>
      </c>
      <c r="HI32" s="86">
        <f t="shared" si="47"/>
        <v>8.5446021146443988E-37</v>
      </c>
      <c r="HJ32" s="86">
        <f t="shared" si="47"/>
        <v>6.9903721023294036E-37</v>
      </c>
      <c r="HK32" s="86">
        <f t="shared" si="47"/>
        <v>2.1229517106220536E-43</v>
      </c>
      <c r="HL32" s="86">
        <f t="shared" si="47"/>
        <v>3.0778084047760244E-37</v>
      </c>
      <c r="HM32" s="86">
        <f t="shared" si="47"/>
        <v>1.485559115646242E-38</v>
      </c>
      <c r="HN32" s="86">
        <f t="shared" si="47"/>
        <v>1.8199089755589218E-39</v>
      </c>
      <c r="HO32" s="86">
        <f t="shared" si="47"/>
        <v>6.4658031555932953E-39</v>
      </c>
      <c r="HP32" s="86">
        <f t="shared" si="47"/>
        <v>4.2277134962936471E-44</v>
      </c>
      <c r="HQ32" s="86">
        <f t="shared" si="47"/>
        <v>5.7529210537691575E-51</v>
      </c>
      <c r="HS32" s="86">
        <f t="shared" si="55"/>
        <v>1.3701198241066003E-223</v>
      </c>
      <c r="HT32" s="86">
        <f t="shared" si="48"/>
        <v>5.6518699863886671E-207</v>
      </c>
      <c r="HU32" s="86">
        <f t="shared" si="48"/>
        <v>3.846946616956246E-232</v>
      </c>
      <c r="HV32" s="86">
        <f t="shared" si="48"/>
        <v>5.2564587677074332E-236</v>
      </c>
      <c r="HW32" s="86">
        <f t="shared" si="48"/>
        <v>9.7748017063141982E-227</v>
      </c>
      <c r="HX32" s="86">
        <f t="shared" si="48"/>
        <v>3.8566996359445944E-226</v>
      </c>
      <c r="HY32" s="86">
        <f t="shared" si="48"/>
        <v>1.1010724402979981E-223</v>
      </c>
      <c r="HZ32" s="86">
        <f t="shared" si="48"/>
        <v>5.4308680021931356E-225</v>
      </c>
      <c r="IA32" s="86">
        <f t="shared" si="48"/>
        <v>1.1029890429070093E-268</v>
      </c>
      <c r="IB32" s="86">
        <f t="shared" si="48"/>
        <v>2.7955221040513526E-229</v>
      </c>
      <c r="IC32" s="86">
        <f t="shared" si="48"/>
        <v>1.2469502821353841E-239</v>
      </c>
      <c r="ID32" s="86">
        <f t="shared" si="48"/>
        <v>1.2821765302745525E-246</v>
      </c>
      <c r="IE32" s="86">
        <f t="shared" si="48"/>
        <v>6.485373347489932E-239</v>
      </c>
      <c r="IF32" s="86">
        <f t="shared" si="48"/>
        <v>7.4347414283448118E-116</v>
      </c>
      <c r="IG32" s="86">
        <f t="shared" si="48"/>
        <v>1.046925578756166E-83</v>
      </c>
      <c r="II32" s="86">
        <f t="shared" si="56"/>
        <v>2.9076462344171651E-279</v>
      </c>
      <c r="IJ32" s="86">
        <f t="shared" si="49"/>
        <v>4.3212956374519297E-263</v>
      </c>
      <c r="IK32" s="86">
        <f t="shared" si="49"/>
        <v>1.5052135475717829E-284</v>
      </c>
      <c r="IL32" s="86">
        <f t="shared" si="49"/>
        <v>8.3953445695308412E-290</v>
      </c>
      <c r="IM32" s="86">
        <f t="shared" si="49"/>
        <v>3.4298837115848336E-279</v>
      </c>
      <c r="IN32" s="86">
        <f t="shared" si="49"/>
        <v>5.294932749671905E-277</v>
      </c>
      <c r="IO32" s="86">
        <f t="shared" si="49"/>
        <v>1.1554268234282347E-276</v>
      </c>
      <c r="IP32" s="86">
        <f t="shared" si="49"/>
        <v>7.7873475969546675E-278</v>
      </c>
      <c r="IQ32" s="86">
        <f t="shared" si="49"/>
        <v>0</v>
      </c>
      <c r="IR32" s="86">
        <f t="shared" si="49"/>
        <v>9.6822933989418106E-281</v>
      </c>
      <c r="IS32" s="86">
        <f t="shared" si="49"/>
        <v>1.5830672148066236E-290</v>
      </c>
      <c r="IT32" s="86">
        <f t="shared" si="49"/>
        <v>4.6109313279989437E-301</v>
      </c>
      <c r="IU32" s="86">
        <f t="shared" si="49"/>
        <v>1.0574539695618423E-297</v>
      </c>
      <c r="IV32" s="86">
        <f t="shared" si="49"/>
        <v>0</v>
      </c>
      <c r="IW32" s="86">
        <f t="shared" si="49"/>
        <v>2.2728946068817778E-241</v>
      </c>
      <c r="IY32" s="86">
        <f t="shared" si="57"/>
        <v>2.1627252927617836E-16</v>
      </c>
      <c r="IZ32" s="86">
        <f t="shared" si="50"/>
        <v>6.2496150247837009E-14</v>
      </c>
      <c r="JA32" s="86">
        <f t="shared" si="50"/>
        <v>1.0198481196306735E-14</v>
      </c>
      <c r="JB32" s="86">
        <f t="shared" si="50"/>
        <v>5.0483006516206341E-14</v>
      </c>
      <c r="JC32" s="86">
        <f t="shared" si="50"/>
        <v>3.1016462606853783E-16</v>
      </c>
      <c r="JD32" s="86">
        <f t="shared" si="50"/>
        <v>2.3362374776744096E-15</v>
      </c>
      <c r="JE32" s="86">
        <f t="shared" si="50"/>
        <v>9.05892476213979E-17</v>
      </c>
      <c r="JF32" s="86">
        <f t="shared" si="50"/>
        <v>7.9431651823696155E-18</v>
      </c>
      <c r="JG32" s="86">
        <f t="shared" si="50"/>
        <v>4.5564988717661689E-19</v>
      </c>
      <c r="JH32" s="86">
        <f t="shared" si="50"/>
        <v>4.4349732042987437E-19</v>
      </c>
      <c r="JI32" s="86">
        <f t="shared" si="50"/>
        <v>4.7475214474701341E-19</v>
      </c>
      <c r="JJ32" s="86">
        <f t="shared" si="50"/>
        <v>9.4744917606850013E-18</v>
      </c>
      <c r="JK32" s="86">
        <f t="shared" si="50"/>
        <v>9.5022815815034151E-18</v>
      </c>
      <c r="JL32" s="86">
        <f t="shared" si="50"/>
        <v>4.8812636703135404E-20</v>
      </c>
      <c r="JM32" s="86">
        <f t="shared" si="50"/>
        <v>7.8961495788762951E-25</v>
      </c>
    </row>
    <row r="33" spans="2:273" x14ac:dyDescent="0.25">
      <c r="B33" s="2">
        <v>6</v>
      </c>
      <c r="C33" s="37">
        <v>65.125</v>
      </c>
      <c r="D33" s="37">
        <v>66.554000000000002</v>
      </c>
      <c r="E33" s="37">
        <v>66.445999999999998</v>
      </c>
      <c r="F33" s="37">
        <v>72.525000000000006</v>
      </c>
      <c r="G33" s="37">
        <v>75.881</v>
      </c>
      <c r="H33" s="37">
        <v>76.712000000000003</v>
      </c>
      <c r="I33" s="37">
        <v>73.694999999999993</v>
      </c>
      <c r="J33" s="37">
        <v>83.474000000000004</v>
      </c>
      <c r="K33" s="37">
        <v>72.894999999999996</v>
      </c>
      <c r="L33" s="37">
        <v>76.661000000000001</v>
      </c>
      <c r="M33" s="37">
        <v>77.05</v>
      </c>
      <c r="N33" s="37">
        <v>76.45</v>
      </c>
      <c r="O33" s="37">
        <v>78.117000000000004</v>
      </c>
      <c r="P33" s="37">
        <v>71.194000000000003</v>
      </c>
      <c r="Q33" s="37">
        <v>73.709999999999994</v>
      </c>
      <c r="S33" s="4" t="e">
        <f t="shared" si="7"/>
        <v>#N/A</v>
      </c>
      <c r="T33" s="4">
        <f t="shared" si="7"/>
        <v>65.462597722462306</v>
      </c>
      <c r="U33" s="4">
        <f t="shared" si="7"/>
        <v>64.801491910131006</v>
      </c>
      <c r="V33" s="4">
        <f t="shared" si="7"/>
        <v>71.342551656809974</v>
      </c>
      <c r="W33" s="4" t="e">
        <f t="shared" si="7"/>
        <v>#N/A</v>
      </c>
      <c r="X33" s="4">
        <f t="shared" si="7"/>
        <v>74.847832315428803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1.0914022775376964</v>
      </c>
      <c r="AK33" s="4">
        <f t="shared" si="8"/>
        <v>1.6445080898689923</v>
      </c>
      <c r="AL33" s="4">
        <f t="shared" si="8"/>
        <v>1.1824483431900319</v>
      </c>
      <c r="AM33" s="4">
        <f t="shared" si="8"/>
        <v>0</v>
      </c>
      <c r="AN33" s="4">
        <f t="shared" si="8"/>
        <v>1.8641676845711999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>
        <f t="shared" si="9"/>
        <v>65.462597722113486</v>
      </c>
      <c r="BA33" s="2">
        <f t="shared" si="9"/>
        <v>64.801491910075157</v>
      </c>
      <c r="BB33" s="2">
        <f t="shared" si="9"/>
        <v>71.342551656537296</v>
      </c>
      <c r="BC33" s="2" t="e">
        <f t="shared" si="9"/>
        <v>#N/A</v>
      </c>
      <c r="BD33" s="2">
        <f t="shared" si="9"/>
        <v>74.847832315413413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>
        <f t="shared" si="11"/>
        <v>66.554000000000002</v>
      </c>
      <c r="BQ33" s="2">
        <f t="shared" si="12"/>
        <v>66.445999999999998</v>
      </c>
      <c r="BR33" s="2">
        <f t="shared" si="13"/>
        <v>72.525000000000006</v>
      </c>
      <c r="BS33" s="2" t="str">
        <f t="shared" si="14"/>
        <v/>
      </c>
      <c r="BT33" s="2">
        <f t="shared" si="15"/>
        <v>76.712000000000003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62.745780026990545</v>
      </c>
      <c r="DL33" s="2">
        <f t="shared" si="41"/>
        <v>65.350702959830869</v>
      </c>
      <c r="DM33" s="2">
        <f t="shared" si="41"/>
        <v>64.662596864111492</v>
      </c>
      <c r="DN33" s="2">
        <f t="shared" si="41"/>
        <v>71.347666414980338</v>
      </c>
      <c r="DO33" s="2">
        <f t="shared" si="41"/>
        <v>76.775306342780041</v>
      </c>
      <c r="DP33" s="2">
        <f t="shared" si="41"/>
        <v>74.937319136960596</v>
      </c>
      <c r="DQ33" s="2">
        <f t="shared" si="41"/>
        <v>69.116271802166537</v>
      </c>
      <c r="DR33" s="2">
        <f t="shared" si="41"/>
        <v>78.340145092460887</v>
      </c>
      <c r="DS33" s="2">
        <f t="shared" si="41"/>
        <v>69.686691036414558</v>
      </c>
      <c r="DT33" s="2">
        <f t="shared" si="41"/>
        <v>73.3797980392157</v>
      </c>
      <c r="DU33" s="2">
        <f t="shared" si="41"/>
        <v>76.947410725010741</v>
      </c>
      <c r="DV33" s="2">
        <f t="shared" si="41"/>
        <v>73.809724477513939</v>
      </c>
      <c r="DW33" s="2">
        <f t="shared" si="41"/>
        <v>74.871023087865197</v>
      </c>
      <c r="DX33" s="2">
        <f t="shared" si="41"/>
        <v>68.671757983193274</v>
      </c>
      <c r="DY33" s="2">
        <f t="shared" si="41"/>
        <v>71.183514516129037</v>
      </c>
      <c r="EA33" s="2">
        <f t="shared" si="42"/>
        <v>68.800593156936813</v>
      </c>
      <c r="EB33" s="2">
        <f t="shared" si="42"/>
        <v>69.589571517412949</v>
      </c>
      <c r="EC33" s="2">
        <f t="shared" si="42"/>
        <v>69.746347010965692</v>
      </c>
      <c r="ED33" s="2">
        <f t="shared" si="42"/>
        <v>71.154709273932326</v>
      </c>
      <c r="EE33" s="2">
        <f t="shared" si="42"/>
        <v>71.212925735159828</v>
      </c>
      <c r="EF33" s="2">
        <f t="shared" si="42"/>
        <v>71.437947380626596</v>
      </c>
      <c r="EG33" s="2">
        <f t="shared" si="42"/>
        <v>71.992454034422138</v>
      </c>
      <c r="EH33" s="2">
        <f t="shared" si="42"/>
        <v>77.924509824964872</v>
      </c>
      <c r="EI33" s="2">
        <f t="shared" si="42"/>
        <v>73.812390028623028</v>
      </c>
      <c r="EJ33" s="2">
        <f t="shared" si="42"/>
        <v>78.003444247228529</v>
      </c>
      <c r="EK33" s="2">
        <f t="shared" si="42"/>
        <v>71.497260600466902</v>
      </c>
      <c r="EL33" s="2">
        <f t="shared" si="42"/>
        <v>77.487093629205461</v>
      </c>
      <c r="EM33" s="2">
        <f t="shared" si="42"/>
        <v>74.661486594504581</v>
      </c>
      <c r="EN33" s="2">
        <f t="shared" si="42"/>
        <v>73.146009858324703</v>
      </c>
      <c r="EO33" s="2">
        <f t="shared" si="42"/>
        <v>70.93315783836502</v>
      </c>
      <c r="EQ33" s="2">
        <f t="shared" si="43"/>
        <v>66.005637208845769</v>
      </c>
      <c r="ER33" s="2">
        <f t="shared" si="43"/>
        <v>66.021874849991434</v>
      </c>
      <c r="ES33" s="2">
        <f t="shared" si="43"/>
        <v>67.998168001345135</v>
      </c>
      <c r="ET33" s="2">
        <f t="shared" si="43"/>
        <v>69.381915099694368</v>
      </c>
      <c r="EU33" s="2">
        <f t="shared" si="43"/>
        <v>71.458716861956006</v>
      </c>
      <c r="EV33" s="2">
        <f t="shared" si="43"/>
        <v>66.992978876542423</v>
      </c>
      <c r="EW33" s="2">
        <f t="shared" si="43"/>
        <v>68.615174970622803</v>
      </c>
      <c r="EX33" s="2">
        <f t="shared" si="43"/>
        <v>76.665836909763328</v>
      </c>
      <c r="EY33" s="2">
        <f t="shared" si="43"/>
        <v>71.32670003030843</v>
      </c>
      <c r="EZ33" s="2">
        <f t="shared" si="43"/>
        <v>78.158656116075832</v>
      </c>
      <c r="FA33" s="2">
        <f t="shared" si="43"/>
        <v>75.905178339694658</v>
      </c>
      <c r="FB33" s="2">
        <f t="shared" si="43"/>
        <v>77.437386823589634</v>
      </c>
      <c r="FC33" s="2">
        <f t="shared" si="43"/>
        <v>69.724762672641788</v>
      </c>
      <c r="FD33" s="2">
        <f t="shared" si="43"/>
        <v>71.723896964637433</v>
      </c>
      <c r="FE33" s="2">
        <f t="shared" si="43"/>
        <v>74.574940037898216</v>
      </c>
      <c r="FG33" s="2">
        <f t="shared" si="44"/>
        <v>2.5211949158941274E-2</v>
      </c>
      <c r="FH33" s="2">
        <f t="shared" si="44"/>
        <v>2.6398424604596821E-2</v>
      </c>
      <c r="FI33" s="2">
        <f t="shared" si="44"/>
        <v>2.7321873755774249E-2</v>
      </c>
      <c r="FJ33" s="2">
        <f t="shared" si="44"/>
        <v>2.649335991854275E-2</v>
      </c>
      <c r="FK33" s="2">
        <f t="shared" si="44"/>
        <v>2.3758089523882881E-2</v>
      </c>
      <c r="FL33" s="2">
        <f t="shared" si="44"/>
        <v>2.5570107229216581E-2</v>
      </c>
      <c r="FM33" s="2">
        <f t="shared" si="44"/>
        <v>2.4577000962756491E-2</v>
      </c>
      <c r="FN33" s="2">
        <f t="shared" si="44"/>
        <v>2.3245876960385287E-2</v>
      </c>
      <c r="FO33" s="2">
        <f t="shared" si="44"/>
        <v>2.2763852248477205E-2</v>
      </c>
      <c r="FP33" s="2">
        <f t="shared" si="44"/>
        <v>2.2692338827537836E-2</v>
      </c>
      <c r="FQ33" s="2">
        <f t="shared" si="44"/>
        <v>2.1403167992188537E-2</v>
      </c>
      <c r="FR33" s="2">
        <f t="shared" si="44"/>
        <v>2.2555761683820501E-2</v>
      </c>
      <c r="FS33" s="2">
        <f t="shared" si="44"/>
        <v>2.2762696879919206E-2</v>
      </c>
      <c r="FT33" s="2">
        <f t="shared" si="44"/>
        <v>2.0928843882326367E-2</v>
      </c>
      <c r="FU33" s="2">
        <f t="shared" si="44"/>
        <v>1.835023397591572E-2</v>
      </c>
      <c r="FW33" s="2">
        <f t="shared" si="53"/>
        <v>1.3153327308703328E-6</v>
      </c>
      <c r="FX33" s="2">
        <f t="shared" si="45"/>
        <v>1.314501746373204E-6</v>
      </c>
      <c r="FY33" s="2">
        <f t="shared" si="45"/>
        <v>1.4493679320140014E-6</v>
      </c>
      <c r="FZ33" s="2">
        <f t="shared" si="45"/>
        <v>1.5091748666901554E-6</v>
      </c>
      <c r="GA33" s="2">
        <f t="shared" si="45"/>
        <v>1.4604051373109932E-6</v>
      </c>
      <c r="GB33" s="2">
        <f t="shared" si="45"/>
        <v>1.6896639047550166E-6</v>
      </c>
      <c r="GC33" s="2">
        <f t="shared" si="45"/>
        <v>1.9174420397465788E-6</v>
      </c>
      <c r="GD33" s="2">
        <f t="shared" si="45"/>
        <v>1.9104153970131534E-6</v>
      </c>
      <c r="GE33" s="2">
        <f t="shared" si="45"/>
        <v>2.1163807705821764E-6</v>
      </c>
      <c r="GF33" s="2">
        <f t="shared" si="45"/>
        <v>1.827361462149906E-6</v>
      </c>
      <c r="GG33" s="2">
        <f t="shared" si="45"/>
        <v>1.5583643992955799E-6</v>
      </c>
      <c r="GH33" s="2">
        <f t="shared" si="45"/>
        <v>1.3486030094496257E-6</v>
      </c>
      <c r="GI33" s="2">
        <f t="shared" si="45"/>
        <v>1.2326658282012546E-6</v>
      </c>
      <c r="GJ33" s="2">
        <f t="shared" si="45"/>
        <v>1.0362948554892005E-6</v>
      </c>
      <c r="GK33" s="2">
        <f t="shared" si="45"/>
        <v>8.8872005840374607E-7</v>
      </c>
      <c r="GM33" s="86">
        <f t="shared" si="54"/>
        <v>6.8999071540224399E-16</v>
      </c>
      <c r="GN33" s="86">
        <f t="shared" si="46"/>
        <v>1.6043939398942277E-13</v>
      </c>
      <c r="GO33" s="86">
        <f t="shared" si="46"/>
        <v>2.8460594838969621E-14</v>
      </c>
      <c r="GP33" s="86">
        <f t="shared" si="46"/>
        <v>1.3084958165351558E-13</v>
      </c>
      <c r="GQ33" s="86">
        <f t="shared" si="46"/>
        <v>9.5754906723335014E-16</v>
      </c>
      <c r="GR33" s="86">
        <f t="shared" si="46"/>
        <v>6.7939540062493726E-15</v>
      </c>
      <c r="GS33" s="86">
        <f t="shared" si="46"/>
        <v>2.9701911382347845E-16</v>
      </c>
      <c r="GT33" s="86">
        <f t="shared" si="46"/>
        <v>2.8217437808274607E-17</v>
      </c>
      <c r="GU33" s="86">
        <f t="shared" si="46"/>
        <v>1.8029972260497871E-18</v>
      </c>
      <c r="GV33" s="86">
        <f t="shared" si="46"/>
        <v>1.7548216826218754E-18</v>
      </c>
      <c r="GW33" s="86">
        <f t="shared" si="46"/>
        <v>1.8347877768071282E-18</v>
      </c>
      <c r="GX33" s="86">
        <f t="shared" si="46"/>
        <v>3.308725669422588E-17</v>
      </c>
      <c r="GY33" s="86">
        <f t="shared" si="46"/>
        <v>3.3280391943149563E-17</v>
      </c>
      <c r="GZ33" s="86">
        <f t="shared" si="46"/>
        <v>2.0479665605925817E-19</v>
      </c>
      <c r="HA33" s="86">
        <f t="shared" si="46"/>
        <v>4.8455542252580471E-24</v>
      </c>
      <c r="HC33" s="86">
        <f t="shared" si="58"/>
        <v>1.7773588844081466E-35</v>
      </c>
      <c r="HD33" s="86">
        <f t="shared" si="47"/>
        <v>7.6567979817855982E-35</v>
      </c>
      <c r="HE33" s="86">
        <f t="shared" si="47"/>
        <v>1.3632942859459965E-36</v>
      </c>
      <c r="HF33" s="86">
        <f t="shared" si="47"/>
        <v>5.7565424393191297E-38</v>
      </c>
      <c r="HG33" s="86">
        <f t="shared" si="47"/>
        <v>3.1270816118198444E-36</v>
      </c>
      <c r="HH33" s="86">
        <f t="shared" si="47"/>
        <v>3.0254135709535279E-36</v>
      </c>
      <c r="HI33" s="86">
        <f t="shared" si="47"/>
        <v>6.3844374794656725E-36</v>
      </c>
      <c r="HJ33" s="86">
        <f t="shared" si="47"/>
        <v>5.2555781943255742E-36</v>
      </c>
      <c r="HK33" s="86">
        <f t="shared" si="47"/>
        <v>2.3563514004189799E-42</v>
      </c>
      <c r="HL33" s="86">
        <f t="shared" si="47"/>
        <v>2.3465118693869013E-36</v>
      </c>
      <c r="HM33" s="86">
        <f t="shared" si="47"/>
        <v>1.188450532129995E-37</v>
      </c>
      <c r="HN33" s="86">
        <f t="shared" si="47"/>
        <v>1.5164044504892997E-38</v>
      </c>
      <c r="HO33" s="86">
        <f t="shared" si="47"/>
        <v>5.1716886299897891E-38</v>
      </c>
      <c r="HP33" s="86">
        <f t="shared" si="47"/>
        <v>4.5503250203707343E-43</v>
      </c>
      <c r="HQ33" s="86">
        <f t="shared" si="47"/>
        <v>9.2211646028683312E-50</v>
      </c>
      <c r="HS33" s="86">
        <f t="shared" si="55"/>
        <v>7.8972267675999344E-220</v>
      </c>
      <c r="HT33" s="86">
        <f t="shared" si="48"/>
        <v>1.8279061384081445E-203</v>
      </c>
      <c r="HU33" s="86">
        <f t="shared" si="48"/>
        <v>3.0322479972089509E-228</v>
      </c>
      <c r="HV33" s="86">
        <f t="shared" si="48"/>
        <v>4.9896913120961158E-232</v>
      </c>
      <c r="HW33" s="86">
        <f t="shared" si="48"/>
        <v>6.3999860832213219E-223</v>
      </c>
      <c r="HX33" s="86">
        <f t="shared" si="48"/>
        <v>2.6507564892257976E-222</v>
      </c>
      <c r="HY33" s="86">
        <f t="shared" si="48"/>
        <v>7.7931134621381205E-220</v>
      </c>
      <c r="HZ33" s="86">
        <f t="shared" si="48"/>
        <v>4.0110329410907055E-221</v>
      </c>
      <c r="IA33" s="86">
        <f t="shared" si="48"/>
        <v>4.8131751430649502E-264</v>
      </c>
      <c r="IB33" s="86">
        <f t="shared" si="48"/>
        <v>2.2874795038151245E-225</v>
      </c>
      <c r="IC33" s="86">
        <f t="shared" si="48"/>
        <v>1.3138644977398932E-235</v>
      </c>
      <c r="ID33" s="86">
        <f t="shared" si="48"/>
        <v>1.6564128292867658E-242</v>
      </c>
      <c r="IE33" s="86">
        <f t="shared" si="48"/>
        <v>6.4373432323054212E-235</v>
      </c>
      <c r="IF33" s="86">
        <f t="shared" si="48"/>
        <v>5.4347747253959449E-114</v>
      </c>
      <c r="IG33" s="86">
        <f t="shared" si="48"/>
        <v>2.1926484024699194E-82</v>
      </c>
      <c r="II33" s="86">
        <f t="shared" si="56"/>
        <v>1.5664916404380803E-275</v>
      </c>
      <c r="IJ33" s="86">
        <f t="shared" si="49"/>
        <v>1.4100858849702264E-259</v>
      </c>
      <c r="IK33" s="86">
        <f t="shared" si="49"/>
        <v>1.0168905797707657E-280</v>
      </c>
      <c r="IL33" s="86">
        <f t="shared" si="49"/>
        <v>6.8636651840557744E-286</v>
      </c>
      <c r="IM33" s="86">
        <f t="shared" si="49"/>
        <v>1.9699315091852019E-275</v>
      </c>
      <c r="IN33" s="86">
        <f t="shared" si="49"/>
        <v>3.1178301170113291E-273</v>
      </c>
      <c r="IO33" s="86">
        <f t="shared" si="49"/>
        <v>7.3094476940307375E-273</v>
      </c>
      <c r="IP33" s="86">
        <f t="shared" si="49"/>
        <v>5.1013560761100725E-274</v>
      </c>
      <c r="IQ33" s="86">
        <f t="shared" si="49"/>
        <v>0</v>
      </c>
      <c r="IR33" s="86">
        <f t="shared" si="49"/>
        <v>6.7549903883641448E-277</v>
      </c>
      <c r="IS33" s="86">
        <f t="shared" si="49"/>
        <v>1.352623025805898E-286</v>
      </c>
      <c r="IT33" s="86">
        <f t="shared" si="49"/>
        <v>4.9643847862639412E-297</v>
      </c>
      <c r="IU33" s="86">
        <f t="shared" si="49"/>
        <v>9.6597090367113911E-294</v>
      </c>
      <c r="IV33" s="86">
        <f t="shared" si="49"/>
        <v>0</v>
      </c>
      <c r="IW33" s="86">
        <f t="shared" si="49"/>
        <v>3.0788002801072685E-238</v>
      </c>
      <c r="IY33" s="86">
        <f t="shared" si="57"/>
        <v>6.8999071540224399E-16</v>
      </c>
      <c r="IZ33" s="86">
        <f t="shared" si="50"/>
        <v>1.6043939398942277E-13</v>
      </c>
      <c r="JA33" s="86">
        <f t="shared" si="50"/>
        <v>2.8460594838969621E-14</v>
      </c>
      <c r="JB33" s="86">
        <f t="shared" si="50"/>
        <v>1.3084958165351558E-13</v>
      </c>
      <c r="JC33" s="86">
        <f t="shared" si="50"/>
        <v>9.5754906723335014E-16</v>
      </c>
      <c r="JD33" s="86">
        <f t="shared" si="50"/>
        <v>6.7939540062493726E-15</v>
      </c>
      <c r="JE33" s="86">
        <f t="shared" si="50"/>
        <v>2.9701911382347845E-16</v>
      </c>
      <c r="JF33" s="86">
        <f t="shared" si="50"/>
        <v>2.8217437808274607E-17</v>
      </c>
      <c r="JG33" s="86">
        <f t="shared" si="50"/>
        <v>1.8029972260497871E-18</v>
      </c>
      <c r="JH33" s="86">
        <f t="shared" si="50"/>
        <v>1.7548216826218754E-18</v>
      </c>
      <c r="JI33" s="86">
        <f t="shared" si="50"/>
        <v>1.8347877768071282E-18</v>
      </c>
      <c r="JJ33" s="86">
        <f t="shared" si="50"/>
        <v>3.308725669422588E-17</v>
      </c>
      <c r="JK33" s="86">
        <f t="shared" si="50"/>
        <v>3.3280391943149563E-17</v>
      </c>
      <c r="JL33" s="86">
        <f t="shared" si="50"/>
        <v>2.0479665605925817E-19</v>
      </c>
      <c r="JM33" s="86">
        <f t="shared" si="50"/>
        <v>4.8455542252580471E-24</v>
      </c>
    </row>
    <row r="34" spans="2:273" x14ac:dyDescent="0.25">
      <c r="B34" s="2">
        <v>7</v>
      </c>
      <c r="C34" s="37">
        <v>65.421999999999997</v>
      </c>
      <c r="D34" s="37">
        <v>67.338999999999999</v>
      </c>
      <c r="E34" s="37">
        <v>67.481999999999999</v>
      </c>
      <c r="F34" s="37">
        <v>72.135999999999996</v>
      </c>
      <c r="G34" s="37">
        <v>76.102000000000004</v>
      </c>
      <c r="H34" s="37">
        <v>77.186000000000007</v>
      </c>
      <c r="I34" s="37">
        <v>73.271000000000001</v>
      </c>
      <c r="J34" s="37">
        <v>82.438999999999993</v>
      </c>
      <c r="K34" s="37">
        <v>73.632000000000005</v>
      </c>
      <c r="L34" s="37">
        <v>77.542000000000002</v>
      </c>
      <c r="M34" s="37">
        <v>77.55</v>
      </c>
      <c r="N34" s="37">
        <v>76.483000000000004</v>
      </c>
      <c r="O34" s="37">
        <v>76.95</v>
      </c>
      <c r="P34" s="37">
        <v>71.451999999999998</v>
      </c>
      <c r="Q34" s="37">
        <v>73.031999999999996</v>
      </c>
      <c r="R34" s="19"/>
      <c r="S34" s="4">
        <f t="shared" si="7"/>
        <v>63.102500308247528</v>
      </c>
      <c r="T34" s="4">
        <f t="shared" si="7"/>
        <v>65.651133034917549</v>
      </c>
      <c r="U34" s="4">
        <f t="shared" si="7"/>
        <v>65.027600237751102</v>
      </c>
      <c r="V34" s="4">
        <f t="shared" si="7"/>
        <v>71.528373000952527</v>
      </c>
      <c r="W34" s="4">
        <f t="shared" si="7"/>
        <v>76.69143722342433</v>
      </c>
      <c r="X34" s="4">
        <f t="shared" si="7"/>
        <v>74.901536143630253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2.3194996917524691</v>
      </c>
      <c r="AJ34" s="4">
        <f t="shared" si="8"/>
        <v>1.6878669650824492</v>
      </c>
      <c r="AK34" s="4">
        <f t="shared" si="8"/>
        <v>2.4543997622488973</v>
      </c>
      <c r="AL34" s="4">
        <f t="shared" si="8"/>
        <v>0.60762699904746853</v>
      </c>
      <c r="AM34" s="4">
        <f t="shared" si="8"/>
        <v>-0.58943722342432636</v>
      </c>
      <c r="AN34" s="4">
        <f t="shared" si="8"/>
        <v>2.2844638563697544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63.102500308242824</v>
      </c>
      <c r="AZ34" s="2">
        <f t="shared" si="9"/>
        <v>65.651133034050005</v>
      </c>
      <c r="BA34" s="2">
        <f t="shared" si="9"/>
        <v>65.027600237600439</v>
      </c>
      <c r="BB34" s="2">
        <f t="shared" si="9"/>
        <v>71.528373000267976</v>
      </c>
      <c r="BC34" s="2">
        <f t="shared" si="9"/>
        <v>76.691437223418333</v>
      </c>
      <c r="BD34" s="2">
        <f t="shared" si="9"/>
        <v>74.901536143586995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65.421999999999997</v>
      </c>
      <c r="BP34" s="2">
        <f t="shared" si="11"/>
        <v>67.338999999999999</v>
      </c>
      <c r="BQ34" s="2">
        <f t="shared" si="12"/>
        <v>67.481999999999999</v>
      </c>
      <c r="BR34" s="2">
        <f t="shared" si="13"/>
        <v>72.135999999999996</v>
      </c>
      <c r="BS34" s="2">
        <f t="shared" si="14"/>
        <v>76.102000000000004</v>
      </c>
      <c r="BT34" s="2">
        <f t="shared" si="15"/>
        <v>77.186000000000007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62.945508974358972</v>
      </c>
      <c r="DL34" s="2">
        <f t="shared" si="41"/>
        <v>65.538936575052858</v>
      </c>
      <c r="DM34" s="2">
        <f t="shared" si="41"/>
        <v>64.887445818815323</v>
      </c>
      <c r="DN34" s="2">
        <f t="shared" si="41"/>
        <v>71.544152521896677</v>
      </c>
      <c r="DO34" s="2">
        <f t="shared" si="41"/>
        <v>76.841082051282072</v>
      </c>
      <c r="DP34" s="2">
        <f t="shared" si="41"/>
        <v>75.004974859287046</v>
      </c>
      <c r="DQ34" s="2">
        <f t="shared" si="41"/>
        <v>69.317018492176388</v>
      </c>
      <c r="DR34" s="2">
        <f t="shared" si="41"/>
        <v>78.555812944523467</v>
      </c>
      <c r="DS34" s="2">
        <f t="shared" si="41"/>
        <v>69.843713165266095</v>
      </c>
      <c r="DT34" s="2">
        <f t="shared" si="41"/>
        <v>73.462222969187678</v>
      </c>
      <c r="DU34" s="2">
        <f t="shared" si="41"/>
        <v>76.90896889746891</v>
      </c>
      <c r="DV34" s="2">
        <f t="shared" si="41"/>
        <v>73.936729948572037</v>
      </c>
      <c r="DW34" s="2">
        <f t="shared" si="41"/>
        <v>74.942441842652372</v>
      </c>
      <c r="DX34" s="2">
        <f t="shared" si="41"/>
        <v>68.81920616246498</v>
      </c>
      <c r="DY34" s="2">
        <f t="shared" si="41"/>
        <v>71.181551612903235</v>
      </c>
      <c r="EA34" s="2">
        <f t="shared" si="42"/>
        <v>68.638433083036858</v>
      </c>
      <c r="EB34" s="2">
        <f t="shared" si="42"/>
        <v>69.425140080845779</v>
      </c>
      <c r="EC34" s="2">
        <f t="shared" si="42"/>
        <v>69.578258790237001</v>
      </c>
      <c r="ED34" s="2">
        <f t="shared" si="42"/>
        <v>70.999668061992338</v>
      </c>
      <c r="EE34" s="2">
        <f t="shared" si="42"/>
        <v>71.083426885844759</v>
      </c>
      <c r="EF34" s="2">
        <f t="shared" si="42"/>
        <v>71.306808840240237</v>
      </c>
      <c r="EG34" s="2">
        <f t="shared" si="42"/>
        <v>71.851122374386989</v>
      </c>
      <c r="EH34" s="2">
        <f t="shared" si="42"/>
        <v>77.818542634470433</v>
      </c>
      <c r="EI34" s="2">
        <f t="shared" si="42"/>
        <v>73.617239229512421</v>
      </c>
      <c r="EJ34" s="2">
        <f t="shared" si="42"/>
        <v>77.791892119552955</v>
      </c>
      <c r="EK34" s="2">
        <f t="shared" si="42"/>
        <v>71.348091332319882</v>
      </c>
      <c r="EL34" s="2">
        <f t="shared" si="42"/>
        <v>77.291611596277761</v>
      </c>
      <c r="EM34" s="2">
        <f t="shared" si="42"/>
        <v>74.494190757701929</v>
      </c>
      <c r="EN34" s="2">
        <f t="shared" si="42"/>
        <v>72.982063146634971</v>
      </c>
      <c r="EO34" s="2">
        <f t="shared" si="42"/>
        <v>70.813255283483841</v>
      </c>
      <c r="EQ34" s="2">
        <f t="shared" si="43"/>
        <v>65.871077393389527</v>
      </c>
      <c r="ER34" s="2">
        <f t="shared" si="43"/>
        <v>65.891847289795876</v>
      </c>
      <c r="ES34" s="2">
        <f t="shared" si="43"/>
        <v>67.847271162663475</v>
      </c>
      <c r="ET34" s="2">
        <f t="shared" si="43"/>
        <v>69.244192111774126</v>
      </c>
      <c r="EU34" s="2">
        <f t="shared" si="43"/>
        <v>71.326719820308838</v>
      </c>
      <c r="EV34" s="2">
        <f t="shared" si="43"/>
        <v>66.905996742887908</v>
      </c>
      <c r="EW34" s="2">
        <f t="shared" si="43"/>
        <v>68.508481903642775</v>
      </c>
      <c r="EX34" s="2">
        <f t="shared" si="43"/>
        <v>76.572629886117184</v>
      </c>
      <c r="EY34" s="2">
        <f t="shared" si="43"/>
        <v>71.157002001875526</v>
      </c>
      <c r="EZ34" s="2">
        <f t="shared" si="43"/>
        <v>77.94551693118801</v>
      </c>
      <c r="FA34" s="2">
        <f t="shared" si="43"/>
        <v>75.711111565986499</v>
      </c>
      <c r="FB34" s="2">
        <f t="shared" si="43"/>
        <v>77.24242397339134</v>
      </c>
      <c r="FC34" s="2">
        <f t="shared" si="43"/>
        <v>69.606159020227238</v>
      </c>
      <c r="FD34" s="2">
        <f t="shared" si="43"/>
        <v>71.573354472251921</v>
      </c>
      <c r="FE34" s="2">
        <f t="shared" si="43"/>
        <v>74.418174003181448</v>
      </c>
      <c r="FG34" s="2">
        <f t="shared" si="44"/>
        <v>2.7577273481928316E-2</v>
      </c>
      <c r="FH34" s="2">
        <f t="shared" si="44"/>
        <v>2.8871764292233988E-2</v>
      </c>
      <c r="FI34" s="2">
        <f t="shared" si="44"/>
        <v>2.9879078642604272E-2</v>
      </c>
      <c r="FJ34" s="2">
        <f t="shared" si="44"/>
        <v>2.8975329635819037E-2</v>
      </c>
      <c r="FK34" s="2">
        <f t="shared" si="44"/>
        <v>2.5990652991437491E-2</v>
      </c>
      <c r="FL34" s="2">
        <f t="shared" si="44"/>
        <v>2.7968069003322629E-2</v>
      </c>
      <c r="FM34" s="2">
        <f t="shared" si="44"/>
        <v>2.6884398881807131E-2</v>
      </c>
      <c r="FN34" s="2">
        <f t="shared" si="44"/>
        <v>2.5431561358956616E-2</v>
      </c>
      <c r="FO34" s="2">
        <f t="shared" si="44"/>
        <v>2.4905370093283852E-2</v>
      </c>
      <c r="FP34" s="2">
        <f t="shared" si="44"/>
        <v>2.482729994096787E-2</v>
      </c>
      <c r="FQ34" s="2">
        <f t="shared" si="44"/>
        <v>2.3419746682601161E-2</v>
      </c>
      <c r="FR34" s="2">
        <f t="shared" si="44"/>
        <v>2.4678197690334479E-2</v>
      </c>
      <c r="FS34" s="2">
        <f t="shared" si="44"/>
        <v>2.490410880292486E-2</v>
      </c>
      <c r="FT34" s="2">
        <f t="shared" si="44"/>
        <v>2.2901778241164236E-2</v>
      </c>
      <c r="FU34" s="2">
        <f t="shared" si="44"/>
        <v>2.0085072886438272E-2</v>
      </c>
      <c r="FW34" s="2">
        <f t="shared" si="53"/>
        <v>1.4422334770520202E-6</v>
      </c>
      <c r="FX34" s="2">
        <f t="shared" si="45"/>
        <v>1.4413223209007687E-6</v>
      </c>
      <c r="FY34" s="2">
        <f t="shared" si="45"/>
        <v>1.5892001134208151E-6</v>
      </c>
      <c r="FZ34" s="2">
        <f t="shared" si="45"/>
        <v>1.6547770945534252E-6</v>
      </c>
      <c r="GA34" s="2">
        <f t="shared" si="45"/>
        <v>1.6013021649779203E-6</v>
      </c>
      <c r="GB34" s="2">
        <f t="shared" si="45"/>
        <v>1.852679328358165E-6</v>
      </c>
      <c r="GC34" s="2">
        <f t="shared" si="45"/>
        <v>2.1024330000185236E-6</v>
      </c>
      <c r="GD34" s="2">
        <f t="shared" si="45"/>
        <v>2.0947284423145648E-6</v>
      </c>
      <c r="GE34" s="2">
        <f t="shared" si="45"/>
        <v>2.3205648958564546E-6</v>
      </c>
      <c r="GF34" s="2">
        <f t="shared" si="45"/>
        <v>2.0036616464730759E-6</v>
      </c>
      <c r="GG34" s="2">
        <f t="shared" si="45"/>
        <v>1.7087123285715756E-6</v>
      </c>
      <c r="GH34" s="2">
        <f t="shared" si="45"/>
        <v>1.4787136027180071E-6</v>
      </c>
      <c r="GI34" s="2">
        <f t="shared" si="45"/>
        <v>1.3515910430149863E-6</v>
      </c>
      <c r="GJ34" s="2">
        <f t="shared" si="45"/>
        <v>1.1362746002146869E-6</v>
      </c>
      <c r="GK34" s="2">
        <f t="shared" si="45"/>
        <v>9.7446208296237198E-7</v>
      </c>
      <c r="GM34" s="86">
        <f t="shared" si="54"/>
        <v>2.1589487880281297E-15</v>
      </c>
      <c r="GN34" s="86">
        <f t="shared" si="46"/>
        <v>4.0564370299622417E-13</v>
      </c>
      <c r="GO34" s="86">
        <f t="shared" si="46"/>
        <v>7.8081273092418663E-14</v>
      </c>
      <c r="GP34" s="86">
        <f t="shared" si="46"/>
        <v>3.3395440428542209E-13</v>
      </c>
      <c r="GQ34" s="86">
        <f t="shared" si="46"/>
        <v>2.9018811284303012E-15</v>
      </c>
      <c r="GR34" s="86">
        <f t="shared" si="46"/>
        <v>1.9412032602898319E-14</v>
      </c>
      <c r="GS34" s="86">
        <f t="shared" si="46"/>
        <v>9.5467997494431132E-16</v>
      </c>
      <c r="GT34" s="86">
        <f t="shared" si="46"/>
        <v>9.8133403347706756E-17</v>
      </c>
      <c r="GU34" s="86">
        <f t="shared" si="46"/>
        <v>6.9700999054927853E-18</v>
      </c>
      <c r="GV34" s="86">
        <f t="shared" si="46"/>
        <v>6.7836360121598664E-18</v>
      </c>
      <c r="GW34" s="86">
        <f t="shared" si="46"/>
        <v>6.9330135502863763E-18</v>
      </c>
      <c r="GX34" s="86">
        <f t="shared" si="46"/>
        <v>1.1317444074627838E-16</v>
      </c>
      <c r="GY34" s="86">
        <f t="shared" si="46"/>
        <v>1.1415342439266855E-16</v>
      </c>
      <c r="GZ34" s="86">
        <f t="shared" si="46"/>
        <v>8.3883054972906188E-19</v>
      </c>
      <c r="HA34" s="86">
        <f t="shared" si="46"/>
        <v>2.8834623410549562E-23</v>
      </c>
      <c r="HC34" s="86">
        <f t="shared" si="58"/>
        <v>1.2221088510869429E-34</v>
      </c>
      <c r="HD34" s="86">
        <f t="shared" si="47"/>
        <v>4.8873911605650535E-34</v>
      </c>
      <c r="HE34" s="86">
        <f t="shared" si="47"/>
        <v>9.9930843607576685E-36</v>
      </c>
      <c r="HF34" s="86">
        <f t="shared" si="47"/>
        <v>4.4959275877395301E-37</v>
      </c>
      <c r="HG34" s="86">
        <f t="shared" si="47"/>
        <v>2.2290288487090287E-35</v>
      </c>
      <c r="HH34" s="86">
        <f t="shared" si="47"/>
        <v>2.1866685481235794E-35</v>
      </c>
      <c r="HI34" s="86">
        <f t="shared" si="47"/>
        <v>4.6524168490365808E-35</v>
      </c>
      <c r="HJ34" s="86">
        <f t="shared" si="47"/>
        <v>3.8532339560741957E-35</v>
      </c>
      <c r="HK34" s="86">
        <f t="shared" si="47"/>
        <v>2.537429600672541E-41</v>
      </c>
      <c r="HL34" s="86">
        <f t="shared" si="47"/>
        <v>1.7444015924519503E-35</v>
      </c>
      <c r="HM34" s="86">
        <f t="shared" si="47"/>
        <v>9.2681750627792337E-37</v>
      </c>
      <c r="HN34" s="86">
        <f t="shared" si="47"/>
        <v>1.2312287152586841E-37</v>
      </c>
      <c r="HO34" s="86">
        <f t="shared" si="47"/>
        <v>4.0334181963245663E-37</v>
      </c>
      <c r="HP34" s="86">
        <f t="shared" si="47"/>
        <v>4.7575204659585066E-42</v>
      </c>
      <c r="HQ34" s="86">
        <f t="shared" si="47"/>
        <v>1.4284735691816244E-48</v>
      </c>
      <c r="HS34" s="86">
        <f t="shared" si="55"/>
        <v>4.2271915619007297E-216</v>
      </c>
      <c r="HT34" s="86">
        <f t="shared" si="48"/>
        <v>5.5138853540131824E-200</v>
      </c>
      <c r="HU34" s="86">
        <f t="shared" si="48"/>
        <v>2.2140579573124019E-224</v>
      </c>
      <c r="HV34" s="86">
        <f t="shared" si="48"/>
        <v>4.3793338861568305E-228</v>
      </c>
      <c r="HW34" s="86">
        <f t="shared" si="48"/>
        <v>3.8870520618280731E-219</v>
      </c>
      <c r="HX34" s="86">
        <f t="shared" si="48"/>
        <v>1.6882731353087511E-218</v>
      </c>
      <c r="HY34" s="86">
        <f t="shared" si="48"/>
        <v>5.1042594211057552E-216</v>
      </c>
      <c r="HZ34" s="86">
        <f t="shared" si="48"/>
        <v>2.7405938582787693E-217</v>
      </c>
      <c r="IA34" s="86">
        <f t="shared" si="48"/>
        <v>1.9125730318423533E-259</v>
      </c>
      <c r="IB34" s="86">
        <f t="shared" si="48"/>
        <v>1.731107107937579E-221</v>
      </c>
      <c r="IC34" s="86">
        <f t="shared" si="48"/>
        <v>1.2792543895682719E-231</v>
      </c>
      <c r="ID34" s="86">
        <f t="shared" si="48"/>
        <v>1.975111130493441E-238</v>
      </c>
      <c r="IE34" s="86">
        <f t="shared" si="48"/>
        <v>5.9091205038291079E-231</v>
      </c>
      <c r="IF34" s="86">
        <f t="shared" si="48"/>
        <v>3.8351070069395146E-112</v>
      </c>
      <c r="IG34" s="86">
        <f t="shared" si="48"/>
        <v>4.4804996800468476E-81</v>
      </c>
      <c r="II34" s="86">
        <f t="shared" si="56"/>
        <v>7.9627139387649171E-272</v>
      </c>
      <c r="IJ34" s="86">
        <f t="shared" si="49"/>
        <v>4.3561299581619684E-256</v>
      </c>
      <c r="IK34" s="86">
        <f t="shared" si="49"/>
        <v>6.4691084895001545E-277</v>
      </c>
      <c r="IL34" s="86">
        <f t="shared" si="49"/>
        <v>5.2762105195109843E-282</v>
      </c>
      <c r="IM34" s="86">
        <f t="shared" si="49"/>
        <v>1.0665566314821927E-271</v>
      </c>
      <c r="IN34" s="86">
        <f t="shared" si="49"/>
        <v>1.7292226697934928E-269</v>
      </c>
      <c r="IO34" s="86">
        <f t="shared" si="49"/>
        <v>4.3507842322842162E-269</v>
      </c>
      <c r="IP34" s="86">
        <f t="shared" si="49"/>
        <v>3.1435784247598079E-270</v>
      </c>
      <c r="IQ34" s="86">
        <f t="shared" si="49"/>
        <v>0</v>
      </c>
      <c r="IR34" s="86">
        <f t="shared" si="49"/>
        <v>4.4321322489049043E-273</v>
      </c>
      <c r="IS34" s="86">
        <f t="shared" si="49"/>
        <v>1.0861937348041988E-282</v>
      </c>
      <c r="IT34" s="86">
        <f t="shared" si="49"/>
        <v>5.0188048169942572E-293</v>
      </c>
      <c r="IU34" s="86">
        <f t="shared" si="49"/>
        <v>8.2982398020149858E-290</v>
      </c>
      <c r="IV34" s="86">
        <f t="shared" si="49"/>
        <v>0</v>
      </c>
      <c r="IW34" s="86">
        <f t="shared" si="49"/>
        <v>3.9772942098955681E-235</v>
      </c>
      <c r="IY34" s="86">
        <f t="shared" si="57"/>
        <v>2.1589487880281297E-15</v>
      </c>
      <c r="IZ34" s="86">
        <f t="shared" si="50"/>
        <v>4.0564370299622417E-13</v>
      </c>
      <c r="JA34" s="86">
        <f t="shared" si="50"/>
        <v>7.8081273092418663E-14</v>
      </c>
      <c r="JB34" s="86">
        <f t="shared" si="50"/>
        <v>3.3395440428542209E-13</v>
      </c>
      <c r="JC34" s="86">
        <f t="shared" si="50"/>
        <v>2.9018811284303012E-15</v>
      </c>
      <c r="JD34" s="86">
        <f t="shared" si="50"/>
        <v>1.9412032602898319E-14</v>
      </c>
      <c r="JE34" s="86">
        <f t="shared" si="50"/>
        <v>9.5467997494431132E-16</v>
      </c>
      <c r="JF34" s="86">
        <f t="shared" si="50"/>
        <v>9.8133403347706756E-17</v>
      </c>
      <c r="JG34" s="86">
        <f t="shared" si="50"/>
        <v>6.9700999054927853E-18</v>
      </c>
      <c r="JH34" s="86">
        <f t="shared" si="50"/>
        <v>6.7836360121598664E-18</v>
      </c>
      <c r="JI34" s="86">
        <f t="shared" si="50"/>
        <v>6.9330135502863763E-18</v>
      </c>
      <c r="JJ34" s="86">
        <f t="shared" si="50"/>
        <v>1.1317444074627838E-16</v>
      </c>
      <c r="JK34" s="86">
        <f t="shared" si="50"/>
        <v>1.1415342439266855E-16</v>
      </c>
      <c r="JL34" s="86">
        <f t="shared" si="50"/>
        <v>8.3883054972906188E-19</v>
      </c>
      <c r="JM34" s="86">
        <f t="shared" si="50"/>
        <v>2.8834623410549562E-23</v>
      </c>
    </row>
    <row r="35" spans="2:273" x14ac:dyDescent="0.25">
      <c r="B35" s="2">
        <v>8</v>
      </c>
      <c r="C35" s="37">
        <v>64.5</v>
      </c>
      <c r="D35" s="37">
        <v>66.875</v>
      </c>
      <c r="E35" s="37">
        <v>66.463999999999999</v>
      </c>
      <c r="F35" s="37">
        <v>71.441000000000003</v>
      </c>
      <c r="G35" s="37">
        <v>77.236999999999995</v>
      </c>
      <c r="H35" s="37">
        <v>76.39</v>
      </c>
      <c r="I35" s="37">
        <v>72.254000000000005</v>
      </c>
      <c r="J35" s="37">
        <v>82.316000000000003</v>
      </c>
      <c r="K35" s="37">
        <v>72.052999999999997</v>
      </c>
      <c r="L35" s="37">
        <v>76.558999999999997</v>
      </c>
      <c r="M35" s="37">
        <v>77.566999999999993</v>
      </c>
      <c r="N35" s="37">
        <v>76.433000000000007</v>
      </c>
      <c r="O35" s="37">
        <v>78.332999999999998</v>
      </c>
      <c r="P35" s="37">
        <v>70.968000000000004</v>
      </c>
      <c r="Q35" s="37">
        <v>73.177000000000007</v>
      </c>
      <c r="S35" s="4">
        <f t="shared" si="7"/>
        <v>63.306005034102704</v>
      </c>
      <c r="T35" s="4">
        <f t="shared" si="7"/>
        <v>65.838716082493789</v>
      </c>
      <c r="U35" s="4">
        <f t="shared" si="7"/>
        <v>65.252693023636169</v>
      </c>
      <c r="V35" s="4">
        <f t="shared" si="7"/>
        <v>71.712247807713169</v>
      </c>
      <c r="W35" s="4">
        <f t="shared" si="7"/>
        <v>76.737634827021324</v>
      </c>
      <c r="X35" s="4">
        <f t="shared" si="7"/>
        <v>74.953437670464183</v>
      </c>
      <c r="Y35" s="4">
        <f t="shared" si="7"/>
        <v>69.582207262591737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1.1939949658972964</v>
      </c>
      <c r="AJ35" s="4">
        <f t="shared" si="8"/>
        <v>1.0362839175062106</v>
      </c>
      <c r="AK35" s="4">
        <f t="shared" si="8"/>
        <v>1.2113069763638293</v>
      </c>
      <c r="AL35" s="4">
        <f t="shared" si="8"/>
        <v>-0.27124780771316637</v>
      </c>
      <c r="AM35" s="4">
        <f t="shared" si="8"/>
        <v>0.49936517297867056</v>
      </c>
      <c r="AN35" s="4">
        <f t="shared" si="8"/>
        <v>1.4365623295358176</v>
      </c>
      <c r="AO35" s="4">
        <f t="shared" si="8"/>
        <v>2.6717927374082677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63.306005034088514</v>
      </c>
      <c r="AZ35" s="2">
        <f t="shared" si="9"/>
        <v>65.838716080369323</v>
      </c>
      <c r="BA35" s="2">
        <f t="shared" si="9"/>
        <v>65.252693023236716</v>
      </c>
      <c r="BB35" s="2">
        <f t="shared" si="9"/>
        <v>71.712247806021423</v>
      </c>
      <c r="BC35" s="2">
        <f t="shared" si="9"/>
        <v>76.73763482700376</v>
      </c>
      <c r="BD35" s="2">
        <f t="shared" si="9"/>
        <v>74.953437670344812</v>
      </c>
      <c r="BE35" s="2">
        <f t="shared" si="9"/>
        <v>69.582207262585172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64.5</v>
      </c>
      <c r="BP35" s="2">
        <f t="shared" si="11"/>
        <v>66.875</v>
      </c>
      <c r="BQ35" s="2">
        <f t="shared" si="12"/>
        <v>66.463999999999999</v>
      </c>
      <c r="BR35" s="2">
        <f t="shared" si="13"/>
        <v>71.441000000000003</v>
      </c>
      <c r="BS35" s="2">
        <f t="shared" si="14"/>
        <v>77.236999999999995</v>
      </c>
      <c r="BT35" s="2">
        <f t="shared" si="15"/>
        <v>76.39</v>
      </c>
      <c r="BU35" s="2">
        <f t="shared" si="16"/>
        <v>72.254000000000005</v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63.145237921727393</v>
      </c>
      <c r="DL35" s="2">
        <f t="shared" si="41"/>
        <v>65.727170190274848</v>
      </c>
      <c r="DM35" s="2">
        <f t="shared" si="41"/>
        <v>65.112294773519153</v>
      </c>
      <c r="DN35" s="2">
        <f t="shared" si="41"/>
        <v>71.740638628813016</v>
      </c>
      <c r="DO35" s="2">
        <f t="shared" si="41"/>
        <v>76.906857759784089</v>
      </c>
      <c r="DP35" s="2">
        <f t="shared" si="41"/>
        <v>75.072630581613495</v>
      </c>
      <c r="DQ35" s="2">
        <f t="shared" si="41"/>
        <v>69.517765182186224</v>
      </c>
      <c r="DR35" s="2">
        <f t="shared" si="41"/>
        <v>78.771480796586062</v>
      </c>
      <c r="DS35" s="2">
        <f t="shared" si="41"/>
        <v>70.000735294117632</v>
      </c>
      <c r="DT35" s="2">
        <f t="shared" si="41"/>
        <v>73.544647899159671</v>
      </c>
      <c r="DU35" s="2">
        <f t="shared" si="41"/>
        <v>76.870527069927078</v>
      </c>
      <c r="DV35" s="2">
        <f t="shared" si="41"/>
        <v>74.063735419630149</v>
      </c>
      <c r="DW35" s="2">
        <f t="shared" si="41"/>
        <v>75.013860597439546</v>
      </c>
      <c r="DX35" s="2">
        <f t="shared" si="41"/>
        <v>68.9666543417367</v>
      </c>
      <c r="DY35" s="2">
        <f t="shared" si="41"/>
        <v>71.179588709677432</v>
      </c>
      <c r="EA35" s="2">
        <f t="shared" si="42"/>
        <v>68.476273009136904</v>
      </c>
      <c r="EB35" s="2">
        <f t="shared" si="42"/>
        <v>69.260708644278623</v>
      </c>
      <c r="EC35" s="2">
        <f t="shared" si="42"/>
        <v>69.41017056950831</v>
      </c>
      <c r="ED35" s="2">
        <f t="shared" si="42"/>
        <v>70.844626850052336</v>
      </c>
      <c r="EE35" s="2">
        <f t="shared" si="42"/>
        <v>70.953928036529689</v>
      </c>
      <c r="EF35" s="2">
        <f t="shared" si="42"/>
        <v>71.175670299853891</v>
      </c>
      <c r="EG35" s="2">
        <f t="shared" si="42"/>
        <v>71.709790714351826</v>
      </c>
      <c r="EH35" s="2">
        <f t="shared" si="42"/>
        <v>77.712575443975979</v>
      </c>
      <c r="EI35" s="2">
        <f t="shared" si="42"/>
        <v>73.422088430401828</v>
      </c>
      <c r="EJ35" s="2">
        <f t="shared" si="42"/>
        <v>77.580339991877381</v>
      </c>
      <c r="EK35" s="2">
        <f t="shared" si="42"/>
        <v>71.198922064172862</v>
      </c>
      <c r="EL35" s="2">
        <f t="shared" si="42"/>
        <v>77.096129563350061</v>
      </c>
      <c r="EM35" s="2">
        <f t="shared" si="42"/>
        <v>74.326894920899264</v>
      </c>
      <c r="EN35" s="2">
        <f t="shared" si="42"/>
        <v>72.818116434945225</v>
      </c>
      <c r="EO35" s="2">
        <f t="shared" si="42"/>
        <v>70.693352728602662</v>
      </c>
      <c r="EQ35" s="2">
        <f t="shared" si="43"/>
        <v>65.736517577933284</v>
      </c>
      <c r="ER35" s="2">
        <f t="shared" si="43"/>
        <v>65.761819729600319</v>
      </c>
      <c r="ES35" s="2">
        <f t="shared" si="43"/>
        <v>67.6963743239818</v>
      </c>
      <c r="ET35" s="2">
        <f t="shared" si="43"/>
        <v>69.10646912385387</v>
      </c>
      <c r="EU35" s="2">
        <f t="shared" si="43"/>
        <v>71.194722778661671</v>
      </c>
      <c r="EV35" s="2">
        <f t="shared" si="43"/>
        <v>66.819014609233406</v>
      </c>
      <c r="EW35" s="2">
        <f t="shared" si="43"/>
        <v>68.40178883666276</v>
      </c>
      <c r="EX35" s="2">
        <f t="shared" si="43"/>
        <v>76.479422862471054</v>
      </c>
      <c r="EY35" s="2">
        <f t="shared" si="43"/>
        <v>70.987303973442621</v>
      </c>
      <c r="EZ35" s="2">
        <f t="shared" si="43"/>
        <v>77.732377746300173</v>
      </c>
      <c r="FA35" s="2">
        <f t="shared" si="43"/>
        <v>75.517044792278341</v>
      </c>
      <c r="FB35" s="2">
        <f t="shared" si="43"/>
        <v>77.04746112319306</v>
      </c>
      <c r="FC35" s="2">
        <f t="shared" si="43"/>
        <v>69.487555367812703</v>
      </c>
      <c r="FD35" s="2">
        <f t="shared" si="43"/>
        <v>71.422811979866424</v>
      </c>
      <c r="FE35" s="2">
        <f t="shared" si="43"/>
        <v>74.261407968464695</v>
      </c>
      <c r="FG35" s="2">
        <f t="shared" si="44"/>
        <v>3.0157641492172666E-2</v>
      </c>
      <c r="FH35" s="2">
        <f t="shared" si="44"/>
        <v>3.1569323813673222E-2</v>
      </c>
      <c r="FI35" s="2">
        <f t="shared" si="44"/>
        <v>3.2667588062452187E-2</v>
      </c>
      <c r="FJ35" s="2">
        <f t="shared" si="44"/>
        <v>3.1682249837207278E-2</v>
      </c>
      <c r="FK35" s="2">
        <f t="shared" si="44"/>
        <v>2.8426902959213702E-2</v>
      </c>
      <c r="FL35" s="2">
        <f t="shared" si="44"/>
        <v>3.058385316878913E-2</v>
      </c>
      <c r="FM35" s="2">
        <f t="shared" si="44"/>
        <v>2.940189577885538E-2</v>
      </c>
      <c r="FN35" s="2">
        <f t="shared" si="44"/>
        <v>2.7816901220899734E-2</v>
      </c>
      <c r="FO35" s="2">
        <f t="shared" si="44"/>
        <v>2.7242735742723671E-2</v>
      </c>
      <c r="FP35" s="2">
        <f t="shared" si="44"/>
        <v>2.7157542779182135E-2</v>
      </c>
      <c r="FQ35" s="2">
        <f t="shared" si="44"/>
        <v>2.5621350286006091E-2</v>
      </c>
      <c r="FR35" s="2">
        <f t="shared" si="44"/>
        <v>2.6994833472663946E-2</v>
      </c>
      <c r="FS35" s="2">
        <f t="shared" si="44"/>
        <v>2.7241359387407054E-2</v>
      </c>
      <c r="FT35" s="2">
        <f t="shared" si="44"/>
        <v>2.5055938839901957E-2</v>
      </c>
      <c r="FU35" s="2">
        <f t="shared" si="44"/>
        <v>2.1980251780232947E-2</v>
      </c>
      <c r="FW35" s="2">
        <f t="shared" si="53"/>
        <v>1.5813773412960131E-6</v>
      </c>
      <c r="FX35" s="2">
        <f t="shared" si="45"/>
        <v>1.5803782787208205E-6</v>
      </c>
      <c r="FY35" s="2">
        <f t="shared" si="45"/>
        <v>1.7425230065050659E-6</v>
      </c>
      <c r="FZ35" s="2">
        <f t="shared" si="45"/>
        <v>1.8144267139819396E-6</v>
      </c>
      <c r="GA35" s="2">
        <f t="shared" si="45"/>
        <v>1.7557926380814581E-6</v>
      </c>
      <c r="GB35" s="2">
        <f t="shared" si="45"/>
        <v>2.0314221248871183E-6</v>
      </c>
      <c r="GC35" s="2">
        <f t="shared" si="45"/>
        <v>2.305271475773384E-6</v>
      </c>
      <c r="GD35" s="2">
        <f t="shared" si="45"/>
        <v>2.2968235996609042E-6</v>
      </c>
      <c r="GE35" s="2">
        <f t="shared" si="45"/>
        <v>2.5444482413808482E-6</v>
      </c>
      <c r="GF35" s="2">
        <f t="shared" si="45"/>
        <v>2.1969708831103843E-6</v>
      </c>
      <c r="GG35" s="2">
        <f t="shared" si="45"/>
        <v>1.8735655028959827E-6</v>
      </c>
      <c r="GH35" s="2">
        <f t="shared" si="45"/>
        <v>1.621376992409121E-6</v>
      </c>
      <c r="GI35" s="2">
        <f t="shared" si="45"/>
        <v>1.481989915518257E-6</v>
      </c>
      <c r="GJ35" s="2">
        <f t="shared" si="45"/>
        <v>1.2459001873840085E-6</v>
      </c>
      <c r="GK35" s="2">
        <f t="shared" si="45"/>
        <v>1.0684763264844111E-6</v>
      </c>
      <c r="GM35" s="86">
        <f t="shared" si="54"/>
        <v>6.6252549887887372E-15</v>
      </c>
      <c r="GN35" s="86">
        <f t="shared" si="46"/>
        <v>1.0100850589751703E-12</v>
      </c>
      <c r="GO35" s="86">
        <f t="shared" si="46"/>
        <v>2.105950015367276E-13</v>
      </c>
      <c r="GP35" s="86">
        <f t="shared" si="46"/>
        <v>8.3925369533152288E-13</v>
      </c>
      <c r="GQ35" s="86">
        <f t="shared" si="46"/>
        <v>8.6328012097103468E-15</v>
      </c>
      <c r="GR35" s="86">
        <f t="shared" si="46"/>
        <v>5.4496170051057971E-14</v>
      </c>
      <c r="GS35" s="86">
        <f t="shared" si="46"/>
        <v>3.0081594455610498E-15</v>
      </c>
      <c r="GT35" s="86">
        <f t="shared" si="46"/>
        <v>3.3411458155142176E-16</v>
      </c>
      <c r="GU35" s="86">
        <f t="shared" si="46"/>
        <v>2.6324930850091899E-17</v>
      </c>
      <c r="GV35" s="86">
        <f t="shared" si="46"/>
        <v>2.5620273725987352E-17</v>
      </c>
      <c r="GW35" s="86">
        <f t="shared" si="46"/>
        <v>2.5614123658394022E-17</v>
      </c>
      <c r="GX35" s="86">
        <f t="shared" si="46"/>
        <v>3.7916005990130943E-16</v>
      </c>
      <c r="GY35" s="86">
        <f t="shared" si="46"/>
        <v>3.8347171107981685E-16</v>
      </c>
      <c r="GZ35" s="86">
        <f t="shared" si="46"/>
        <v>3.3542113251524382E-18</v>
      </c>
      <c r="HA35" s="86">
        <f t="shared" si="46"/>
        <v>1.6639185363883158E-22</v>
      </c>
      <c r="HC35" s="86">
        <f t="shared" si="58"/>
        <v>8.2047972542748689E-34</v>
      </c>
      <c r="HD35" s="86">
        <f t="shared" si="47"/>
        <v>3.0502668438708675E-33</v>
      </c>
      <c r="HE35" s="86">
        <f t="shared" si="47"/>
        <v>7.1462872662249182E-35</v>
      </c>
      <c r="HF35" s="86">
        <f t="shared" si="47"/>
        <v>3.4235775694191037E-36</v>
      </c>
      <c r="HG35" s="86">
        <f t="shared" si="47"/>
        <v>1.5507991240618867E-34</v>
      </c>
      <c r="HH35" s="86">
        <f t="shared" si="47"/>
        <v>1.5420510219544208E-34</v>
      </c>
      <c r="HI35" s="86">
        <f t="shared" si="47"/>
        <v>3.3064462454783153E-34</v>
      </c>
      <c r="HJ35" s="86">
        <f t="shared" si="47"/>
        <v>2.7549682979285635E-34</v>
      </c>
      <c r="HK35" s="86">
        <f t="shared" si="47"/>
        <v>2.6509631465030018E-40</v>
      </c>
      <c r="HL35" s="86">
        <f t="shared" si="47"/>
        <v>1.264487105650625E-34</v>
      </c>
      <c r="HM35" s="86">
        <f t="shared" si="47"/>
        <v>7.0458095834621633E-36</v>
      </c>
      <c r="HN35" s="86">
        <f t="shared" si="47"/>
        <v>9.7414208894220657E-37</v>
      </c>
      <c r="HO35" s="86">
        <f t="shared" si="47"/>
        <v>3.0672324463254762E-36</v>
      </c>
      <c r="HP35" s="86">
        <f t="shared" si="47"/>
        <v>4.8319438503350607E-41</v>
      </c>
      <c r="HQ35" s="86">
        <f t="shared" si="47"/>
        <v>2.1386974356936597E-47</v>
      </c>
      <c r="HS35" s="86">
        <f t="shared" si="55"/>
        <v>2.1013145297399126E-212</v>
      </c>
      <c r="HT35" s="86">
        <f t="shared" si="48"/>
        <v>1.551330219036564E-196</v>
      </c>
      <c r="HU35" s="86">
        <f t="shared" si="48"/>
        <v>1.4975782053025345E-220</v>
      </c>
      <c r="HV35" s="86">
        <f t="shared" si="48"/>
        <v>3.5538324992759012E-224</v>
      </c>
      <c r="HW35" s="86">
        <f t="shared" si="48"/>
        <v>2.1899413981018359E-215</v>
      </c>
      <c r="HX35" s="86">
        <f t="shared" si="48"/>
        <v>9.9640297228031721E-215</v>
      </c>
      <c r="HY35" s="86">
        <f t="shared" si="48"/>
        <v>3.0937249862767327E-212</v>
      </c>
      <c r="HZ35" s="86">
        <f t="shared" si="48"/>
        <v>1.7323482151982349E-213</v>
      </c>
      <c r="IA35" s="86">
        <f t="shared" si="48"/>
        <v>6.9203950000419083E-255</v>
      </c>
      <c r="IB35" s="86">
        <f t="shared" si="48"/>
        <v>1.2116123542402629E-217</v>
      </c>
      <c r="IC35" s="86">
        <f t="shared" si="48"/>
        <v>1.1509824503445048E-227</v>
      </c>
      <c r="ID35" s="86">
        <f t="shared" si="48"/>
        <v>2.1737881305221139E-234</v>
      </c>
      <c r="IE35" s="86">
        <f t="shared" si="48"/>
        <v>5.0163065419945371E-227</v>
      </c>
      <c r="IF35" s="86">
        <f t="shared" si="48"/>
        <v>2.6124872212629022E-110</v>
      </c>
      <c r="IG35" s="86">
        <f t="shared" si="48"/>
        <v>8.932821111836826E-80</v>
      </c>
      <c r="II35" s="86">
        <f t="shared" si="56"/>
        <v>3.8189233035799843E-268</v>
      </c>
      <c r="IJ35" s="86">
        <f t="shared" si="49"/>
        <v>1.274031130188177E-252</v>
      </c>
      <c r="IK35" s="86">
        <f t="shared" si="49"/>
        <v>3.8753330224247517E-273</v>
      </c>
      <c r="IL35" s="86">
        <f t="shared" si="49"/>
        <v>3.8136153227220899E-278</v>
      </c>
      <c r="IM35" s="86">
        <f t="shared" si="49"/>
        <v>5.443497857251419E-268</v>
      </c>
      <c r="IN35" s="86">
        <f t="shared" si="49"/>
        <v>9.0335022189033104E-266</v>
      </c>
      <c r="IO35" s="86">
        <f t="shared" si="49"/>
        <v>2.4366418164666529E-265</v>
      </c>
      <c r="IP35" s="86">
        <f t="shared" si="49"/>
        <v>1.822241112427029E-266</v>
      </c>
      <c r="IQ35" s="86">
        <f t="shared" si="49"/>
        <v>0</v>
      </c>
      <c r="IR35" s="86">
        <f t="shared" si="49"/>
        <v>2.7349063470197516E-269</v>
      </c>
      <c r="IS35" s="86">
        <f t="shared" si="49"/>
        <v>8.1976843285226866E-279</v>
      </c>
      <c r="IT35" s="86">
        <f t="shared" si="49"/>
        <v>4.7642389988840966E-289</v>
      </c>
      <c r="IU35" s="86">
        <f t="shared" si="49"/>
        <v>6.7039003330261373E-286</v>
      </c>
      <c r="IV35" s="86">
        <f t="shared" si="49"/>
        <v>0</v>
      </c>
      <c r="IW35" s="86">
        <f t="shared" si="49"/>
        <v>4.900023360136776E-232</v>
      </c>
      <c r="IY35" s="86">
        <f t="shared" si="57"/>
        <v>6.6252549887887372E-15</v>
      </c>
      <c r="IZ35" s="86">
        <f t="shared" si="50"/>
        <v>1.0100850589751703E-12</v>
      </c>
      <c r="JA35" s="86">
        <f t="shared" si="50"/>
        <v>2.105950015367276E-13</v>
      </c>
      <c r="JB35" s="86">
        <f t="shared" si="50"/>
        <v>8.3925369533152288E-13</v>
      </c>
      <c r="JC35" s="86">
        <f t="shared" si="50"/>
        <v>8.6328012097103468E-15</v>
      </c>
      <c r="JD35" s="86">
        <f t="shared" si="50"/>
        <v>5.4496170051057971E-14</v>
      </c>
      <c r="JE35" s="86">
        <f t="shared" si="50"/>
        <v>3.0081594455610498E-15</v>
      </c>
      <c r="JF35" s="86">
        <f t="shared" si="50"/>
        <v>3.3411458155142176E-16</v>
      </c>
      <c r="JG35" s="86">
        <f t="shared" si="50"/>
        <v>2.6324930850091899E-17</v>
      </c>
      <c r="JH35" s="86">
        <f t="shared" si="50"/>
        <v>2.5620273725987352E-17</v>
      </c>
      <c r="JI35" s="86">
        <f t="shared" si="50"/>
        <v>2.5614123658394022E-17</v>
      </c>
      <c r="JJ35" s="86">
        <f t="shared" si="50"/>
        <v>3.7916005990130943E-16</v>
      </c>
      <c r="JK35" s="86">
        <f t="shared" si="50"/>
        <v>3.8347171107981685E-16</v>
      </c>
      <c r="JL35" s="86">
        <f t="shared" si="50"/>
        <v>3.3542113251524382E-18</v>
      </c>
      <c r="JM35" s="86">
        <f t="shared" si="50"/>
        <v>1.6639185363883158E-22</v>
      </c>
    </row>
    <row r="36" spans="2:273" x14ac:dyDescent="0.25">
      <c r="B36" s="2">
        <v>9</v>
      </c>
      <c r="C36" s="37">
        <v>64.531000000000006</v>
      </c>
      <c r="D36" s="37">
        <v>65.213999999999999</v>
      </c>
      <c r="E36" s="37">
        <v>66.5</v>
      </c>
      <c r="F36" s="37">
        <v>72.051000000000002</v>
      </c>
      <c r="G36" s="37">
        <v>76.542000000000002</v>
      </c>
      <c r="H36" s="37">
        <v>76.186000000000007</v>
      </c>
      <c r="I36" s="37">
        <v>71.153000000000006</v>
      </c>
      <c r="J36" s="37">
        <v>80.438999999999993</v>
      </c>
      <c r="K36" s="37">
        <v>72.561000000000007</v>
      </c>
      <c r="L36" s="37">
        <v>76.153000000000006</v>
      </c>
      <c r="M36" s="37">
        <v>78.283000000000001</v>
      </c>
      <c r="N36" s="37">
        <v>75.466999999999999</v>
      </c>
      <c r="O36" s="37">
        <v>77.483000000000004</v>
      </c>
      <c r="P36" s="37">
        <v>70.531999999999996</v>
      </c>
      <c r="Q36" s="37">
        <v>73.838999999999999</v>
      </c>
      <c r="R36" s="108"/>
      <c r="S36" s="4">
        <f t="shared" si="7"/>
        <v>63.508801196391488</v>
      </c>
      <c r="T36" s="4">
        <f t="shared" si="7"/>
        <v>66.025169641576753</v>
      </c>
      <c r="U36" s="4">
        <f t="shared" si="7"/>
        <v>65.476573196450346</v>
      </c>
      <c r="V36" s="4">
        <f t="shared" si="7"/>
        <v>71.89391525077508</v>
      </c>
      <c r="W36" s="4">
        <f t="shared" si="7"/>
        <v>76.781521740918578</v>
      </c>
      <c r="X36" s="4">
        <f t="shared" si="7"/>
        <v>75.003331583005945</v>
      </c>
      <c r="Y36" s="4">
        <f t="shared" si="7"/>
        <v>69.777974492450042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>
        <f t="shared" si="7"/>
        <v>74.270743638793675</v>
      </c>
      <c r="AE36" s="4">
        <f t="shared" si="7"/>
        <v>75.057694386680069</v>
      </c>
      <c r="AF36" s="4" t="e">
        <f t="shared" si="7"/>
        <v>#N/A</v>
      </c>
      <c r="AG36" s="4" t="e">
        <f t="shared" si="7"/>
        <v>#N/A</v>
      </c>
      <c r="AI36" s="4">
        <f t="shared" si="8"/>
        <v>1.0221988036085179</v>
      </c>
      <c r="AJ36" s="4">
        <f t="shared" si="8"/>
        <v>-0.81116964157675397</v>
      </c>
      <c r="AK36" s="4">
        <f t="shared" si="8"/>
        <v>1.0234268035496541</v>
      </c>
      <c r="AL36" s="4">
        <f t="shared" si="8"/>
        <v>0.15708474922492144</v>
      </c>
      <c r="AM36" s="4">
        <f t="shared" si="8"/>
        <v>-0.23952174091857614</v>
      </c>
      <c r="AN36" s="4">
        <f t="shared" si="8"/>
        <v>1.182668416994062</v>
      </c>
      <c r="AO36" s="4">
        <f t="shared" si="8"/>
        <v>1.3750255075499638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1.1962563612063235</v>
      </c>
      <c r="AU36" s="4">
        <f t="shared" si="8"/>
        <v>2.4253056133199351</v>
      </c>
      <c r="AV36" s="4">
        <f t="shared" si="8"/>
        <v>0</v>
      </c>
      <c r="AW36" s="4">
        <f t="shared" si="8"/>
        <v>0</v>
      </c>
      <c r="AY36" s="2">
        <f t="shared" si="51"/>
        <v>63.508801196349523</v>
      </c>
      <c r="AZ36" s="2">
        <f t="shared" si="9"/>
        <v>66.025169636454365</v>
      </c>
      <c r="BA36" s="2">
        <f t="shared" si="9"/>
        <v>65.476573195409514</v>
      </c>
      <c r="BB36" s="2">
        <f t="shared" si="9"/>
        <v>71.893915246659432</v>
      </c>
      <c r="BC36" s="2">
        <f t="shared" si="9"/>
        <v>76.781521740868172</v>
      </c>
      <c r="BD36" s="2">
        <f t="shared" si="9"/>
        <v>75.00333158268235</v>
      </c>
      <c r="BE36" s="2">
        <f t="shared" si="9"/>
        <v>69.777974492430118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>
        <f t="shared" si="9"/>
        <v>74.27074363879116</v>
      </c>
      <c r="BK36" s="2">
        <f t="shared" si="9"/>
        <v>75.057694386677483</v>
      </c>
      <c r="BL36" s="2" t="e">
        <f t="shared" si="9"/>
        <v>#N/A</v>
      </c>
      <c r="BM36" s="2" t="e">
        <f t="shared" si="9"/>
        <v>#N/A</v>
      </c>
      <c r="BO36" s="2">
        <f t="shared" si="10"/>
        <v>64.531000000000006</v>
      </c>
      <c r="BP36" s="2">
        <f t="shared" si="11"/>
        <v>65.213999999999999</v>
      </c>
      <c r="BQ36" s="2">
        <f t="shared" si="12"/>
        <v>66.5</v>
      </c>
      <c r="BR36" s="2">
        <f t="shared" si="13"/>
        <v>72.051000000000002</v>
      </c>
      <c r="BS36" s="2">
        <f t="shared" si="14"/>
        <v>76.542000000000002</v>
      </c>
      <c r="BT36" s="2">
        <f t="shared" si="15"/>
        <v>76.186000000000007</v>
      </c>
      <c r="BU36" s="2">
        <f t="shared" si="16"/>
        <v>71.153000000000006</v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>
        <f t="shared" si="21"/>
        <v>75.466999999999999</v>
      </c>
      <c r="CA36" s="2">
        <f t="shared" si="22"/>
        <v>77.483000000000004</v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63.344966869095813</v>
      </c>
      <c r="DL36" s="2">
        <f t="shared" si="41"/>
        <v>65.915403805496837</v>
      </c>
      <c r="DM36" s="2">
        <f t="shared" si="41"/>
        <v>65.337143728222998</v>
      </c>
      <c r="DN36" s="2">
        <f t="shared" si="41"/>
        <v>71.937124735729356</v>
      </c>
      <c r="DO36" s="2">
        <f t="shared" si="41"/>
        <v>76.972633468286119</v>
      </c>
      <c r="DP36" s="2">
        <f t="shared" si="41"/>
        <v>75.140286303939959</v>
      </c>
      <c r="DQ36" s="2">
        <f t="shared" si="41"/>
        <v>69.718511872196075</v>
      </c>
      <c r="DR36" s="2">
        <f t="shared" si="41"/>
        <v>78.987148648648642</v>
      </c>
      <c r="DS36" s="2">
        <f t="shared" si="41"/>
        <v>70.157757422969169</v>
      </c>
      <c r="DT36" s="2">
        <f t="shared" si="41"/>
        <v>73.627072829131663</v>
      </c>
      <c r="DU36" s="2">
        <f t="shared" si="41"/>
        <v>76.832085242385247</v>
      </c>
      <c r="DV36" s="2">
        <f t="shared" si="41"/>
        <v>74.190740890688247</v>
      </c>
      <c r="DW36" s="2">
        <f t="shared" si="41"/>
        <v>75.085279352226721</v>
      </c>
      <c r="DX36" s="2">
        <f t="shared" si="41"/>
        <v>69.114102521008405</v>
      </c>
      <c r="DY36" s="2">
        <f t="shared" si="41"/>
        <v>71.177625806451616</v>
      </c>
      <c r="EA36" s="2">
        <f t="shared" si="42"/>
        <v>68.314112935236935</v>
      </c>
      <c r="EB36" s="2">
        <f t="shared" si="42"/>
        <v>69.096277207711452</v>
      </c>
      <c r="EC36" s="2">
        <f t="shared" si="42"/>
        <v>69.242082348779618</v>
      </c>
      <c r="ED36" s="2">
        <f t="shared" si="42"/>
        <v>70.689585638112334</v>
      </c>
      <c r="EE36" s="2">
        <f t="shared" si="42"/>
        <v>70.824429187214619</v>
      </c>
      <c r="EF36" s="2">
        <f t="shared" si="42"/>
        <v>71.044531759467532</v>
      </c>
      <c r="EG36" s="2">
        <f t="shared" si="42"/>
        <v>71.568459054316662</v>
      </c>
      <c r="EH36" s="2">
        <f t="shared" si="42"/>
        <v>77.606608253481539</v>
      </c>
      <c r="EI36" s="2">
        <f t="shared" si="42"/>
        <v>73.226937631291236</v>
      </c>
      <c r="EJ36" s="2">
        <f t="shared" si="42"/>
        <v>77.368787864201806</v>
      </c>
      <c r="EK36" s="2">
        <f t="shared" si="42"/>
        <v>71.049752796025842</v>
      </c>
      <c r="EL36" s="2">
        <f t="shared" si="42"/>
        <v>76.900647530422347</v>
      </c>
      <c r="EM36" s="2">
        <f t="shared" si="42"/>
        <v>74.159599084096598</v>
      </c>
      <c r="EN36" s="2">
        <f t="shared" si="42"/>
        <v>72.654169723255492</v>
      </c>
      <c r="EO36" s="2">
        <f t="shared" si="42"/>
        <v>70.573450173721469</v>
      </c>
      <c r="EQ36" s="2">
        <f t="shared" si="43"/>
        <v>65.601957762477042</v>
      </c>
      <c r="ER36" s="2">
        <f t="shared" si="43"/>
        <v>65.631792169404761</v>
      </c>
      <c r="ES36" s="2">
        <f t="shared" si="43"/>
        <v>67.54547748530014</v>
      </c>
      <c r="ET36" s="2">
        <f t="shared" si="43"/>
        <v>68.968746135933628</v>
      </c>
      <c r="EU36" s="2">
        <f t="shared" si="43"/>
        <v>71.062725737014503</v>
      </c>
      <c r="EV36" s="2">
        <f t="shared" si="43"/>
        <v>66.73203247557889</v>
      </c>
      <c r="EW36" s="2">
        <f t="shared" si="43"/>
        <v>68.295095769682732</v>
      </c>
      <c r="EX36" s="2">
        <f t="shared" si="43"/>
        <v>76.38621583882491</v>
      </c>
      <c r="EY36" s="2">
        <f t="shared" si="43"/>
        <v>70.817605945009717</v>
      </c>
      <c r="EZ36" s="2">
        <f t="shared" si="43"/>
        <v>77.519238561412351</v>
      </c>
      <c r="FA36" s="2">
        <f t="shared" si="43"/>
        <v>75.322978018570183</v>
      </c>
      <c r="FB36" s="2">
        <f t="shared" si="43"/>
        <v>76.852498272994765</v>
      </c>
      <c r="FC36" s="2">
        <f t="shared" si="43"/>
        <v>69.368951715398168</v>
      </c>
      <c r="FD36" s="2">
        <f t="shared" si="43"/>
        <v>71.272269487480912</v>
      </c>
      <c r="FE36" s="2">
        <f t="shared" si="43"/>
        <v>74.104641933747928</v>
      </c>
      <c r="FG36" s="2">
        <f t="shared" si="44"/>
        <v>3.297126464028937E-2</v>
      </c>
      <c r="FH36" s="2">
        <f t="shared" si="44"/>
        <v>3.4509966449531124E-2</v>
      </c>
      <c r="FI36" s="2">
        <f t="shared" si="44"/>
        <v>3.5706760677492053E-2</v>
      </c>
      <c r="FJ36" s="2">
        <f t="shared" si="44"/>
        <v>3.4633035211834098E-2</v>
      </c>
      <c r="FK36" s="2">
        <f t="shared" si="44"/>
        <v>3.1084228409910847E-2</v>
      </c>
      <c r="FL36" s="2">
        <f t="shared" si="44"/>
        <v>3.3435869769098132E-2</v>
      </c>
      <c r="FM36" s="2">
        <f t="shared" si="44"/>
        <v>3.2147347135960389E-2</v>
      </c>
      <c r="FN36" s="2">
        <f t="shared" si="44"/>
        <v>3.0418989487091066E-2</v>
      </c>
      <c r="FO36" s="2">
        <f t="shared" si="44"/>
        <v>2.9792760538806775E-2</v>
      </c>
      <c r="FP36" s="2">
        <f t="shared" si="44"/>
        <v>2.969983665722636E-2</v>
      </c>
      <c r="FQ36" s="2">
        <f t="shared" si="44"/>
        <v>2.8023979423143077E-2</v>
      </c>
      <c r="FR36" s="2">
        <f t="shared" si="44"/>
        <v>2.9522357903342195E-2</v>
      </c>
      <c r="FS36" s="2">
        <f t="shared" si="44"/>
        <v>2.9791259296901126E-2</v>
      </c>
      <c r="FT36" s="2">
        <f t="shared" si="44"/>
        <v>2.740703816929322E-2</v>
      </c>
      <c r="FU36" s="2">
        <f t="shared" si="44"/>
        <v>2.4049866314485521E-2</v>
      </c>
      <c r="FW36" s="2">
        <f t="shared" si="53"/>
        <v>1.7339455100606079E-6</v>
      </c>
      <c r="FX36" s="2">
        <f t="shared" si="45"/>
        <v>1.7328500600644828E-6</v>
      </c>
      <c r="FY36" s="2">
        <f t="shared" si="45"/>
        <v>1.9106381617028284E-6</v>
      </c>
      <c r="FZ36" s="2">
        <f t="shared" si="45"/>
        <v>1.989478982117422E-6</v>
      </c>
      <c r="GA36" s="2">
        <f t="shared" si="45"/>
        <v>1.9251880184864558E-6</v>
      </c>
      <c r="GB36" s="2">
        <f t="shared" si="45"/>
        <v>2.2274096305561568E-6</v>
      </c>
      <c r="GC36" s="2">
        <f t="shared" si="45"/>
        <v>2.5276793471991337E-6</v>
      </c>
      <c r="GD36" s="2">
        <f t="shared" si="45"/>
        <v>2.5184164393508287E-6</v>
      </c>
      <c r="GE36" s="2">
        <f t="shared" si="45"/>
        <v>2.7899313330060955E-6</v>
      </c>
      <c r="GF36" s="2">
        <f t="shared" si="45"/>
        <v>2.4089301602956523E-6</v>
      </c>
      <c r="GG36" s="2">
        <f t="shared" si="45"/>
        <v>2.0543233516356564E-6</v>
      </c>
      <c r="GH36" s="2">
        <f t="shared" si="45"/>
        <v>1.7778042418072925E-6</v>
      </c>
      <c r="GI36" s="2">
        <f t="shared" si="45"/>
        <v>1.6249693969321903E-6</v>
      </c>
      <c r="GJ36" s="2">
        <f t="shared" si="45"/>
        <v>1.3661022258287765E-6</v>
      </c>
      <c r="GK36" s="2">
        <f t="shared" si="45"/>
        <v>1.1715608743153608E-6</v>
      </c>
      <c r="GM36" s="86">
        <f t="shared" si="54"/>
        <v>1.9940138378670415E-14</v>
      </c>
      <c r="GN36" s="86">
        <f t="shared" si="46"/>
        <v>2.4771614040180306E-12</v>
      </c>
      <c r="GO36" s="86">
        <f t="shared" si="46"/>
        <v>5.584078251980933E-13</v>
      </c>
      <c r="GP36" s="86">
        <f t="shared" si="46"/>
        <v>2.076798219308175E-12</v>
      </c>
      <c r="GQ36" s="86">
        <f t="shared" si="46"/>
        <v>2.5210491632878174E-14</v>
      </c>
      <c r="GR36" s="86">
        <f t="shared" si="46"/>
        <v>1.5031816179624781E-13</v>
      </c>
      <c r="GS36" s="86">
        <f t="shared" si="46"/>
        <v>9.2921810206751696E-15</v>
      </c>
      <c r="GT36" s="86">
        <f t="shared" si="46"/>
        <v>1.1136724109494572E-15</v>
      </c>
      <c r="GU36" s="86">
        <f t="shared" si="46"/>
        <v>9.713687124410914E-17</v>
      </c>
      <c r="GV36" s="86">
        <f t="shared" si="46"/>
        <v>9.4536824935576241E-17</v>
      </c>
      <c r="GW36" s="86">
        <f t="shared" si="46"/>
        <v>9.252568804260753E-17</v>
      </c>
      <c r="GX36" s="86">
        <f t="shared" si="46"/>
        <v>1.2441922690164597E-15</v>
      </c>
      <c r="GY36" s="86">
        <f t="shared" si="46"/>
        <v>1.2616116306776616E-15</v>
      </c>
      <c r="GZ36" s="86">
        <f t="shared" si="46"/>
        <v>1.3094099190051446E-17</v>
      </c>
      <c r="HA36" s="86">
        <f t="shared" si="46"/>
        <v>9.3111048207042623E-22</v>
      </c>
      <c r="HC36" s="86">
        <f t="shared" si="58"/>
        <v>5.3783699838454876E-33</v>
      </c>
      <c r="HD36" s="86">
        <f t="shared" si="47"/>
        <v>1.8613624251008995E-32</v>
      </c>
      <c r="HE36" s="86">
        <f t="shared" si="47"/>
        <v>4.9857904445981249E-34</v>
      </c>
      <c r="HF36" s="86">
        <f t="shared" si="47"/>
        <v>2.5418266618424118E-35</v>
      </c>
      <c r="HG36" s="86">
        <f t="shared" si="47"/>
        <v>1.0530777243166112E-33</v>
      </c>
      <c r="HH36" s="86">
        <f t="shared" si="47"/>
        <v>1.0610449361970132E-33</v>
      </c>
      <c r="HI36" s="86">
        <f t="shared" si="47"/>
        <v>2.2917799681655843E-33</v>
      </c>
      <c r="HJ36" s="86">
        <f t="shared" si="47"/>
        <v>1.9208609468320698E-33</v>
      </c>
      <c r="HK36" s="86">
        <f t="shared" si="47"/>
        <v>2.6870201770069661E-39</v>
      </c>
      <c r="HL36" s="86">
        <f t="shared" si="47"/>
        <v>8.9377515031118654E-34</v>
      </c>
      <c r="HM36" s="86">
        <f t="shared" si="47"/>
        <v>5.221470105027002E-35</v>
      </c>
      <c r="HN36" s="86">
        <f t="shared" si="47"/>
        <v>7.5104750905146973E-36</v>
      </c>
      <c r="HO36" s="86">
        <f t="shared" si="47"/>
        <v>2.2743342717331477E-35</v>
      </c>
      <c r="HP36" s="86">
        <f t="shared" si="47"/>
        <v>4.7672475993399724E-40</v>
      </c>
      <c r="HQ36" s="86">
        <f t="shared" si="47"/>
        <v>3.0947023489100716E-46</v>
      </c>
      <c r="HS36" s="86">
        <f t="shared" si="55"/>
        <v>9.7004655970062836E-209</v>
      </c>
      <c r="HT36" s="86">
        <f t="shared" si="48"/>
        <v>4.0709337542261107E-193</v>
      </c>
      <c r="HU36" s="86">
        <f t="shared" si="48"/>
        <v>9.3835432262689276E-217</v>
      </c>
      <c r="HV36" s="86">
        <f t="shared" si="48"/>
        <v>2.6664960221135784E-220</v>
      </c>
      <c r="HW36" s="86">
        <f t="shared" si="48"/>
        <v>1.1445005508931798E-211</v>
      </c>
      <c r="HX36" s="86">
        <f t="shared" si="48"/>
        <v>5.4493829659133776E-211</v>
      </c>
      <c r="HY36" s="86">
        <f t="shared" si="48"/>
        <v>1.7352358272023132E-208</v>
      </c>
      <c r="HZ36" s="86">
        <f t="shared" si="48"/>
        <v>1.0130441530460745E-209</v>
      </c>
      <c r="IA36" s="86">
        <f t="shared" si="48"/>
        <v>2.2801890038314931E-250</v>
      </c>
      <c r="IB36" s="86">
        <f t="shared" si="48"/>
        <v>7.8429069913681679E-214</v>
      </c>
      <c r="IC36" s="86">
        <f t="shared" si="48"/>
        <v>9.5694394501698014E-224</v>
      </c>
      <c r="ID36" s="86">
        <f t="shared" si="48"/>
        <v>2.2082394630387106E-230</v>
      </c>
      <c r="IE36" s="86">
        <f t="shared" si="48"/>
        <v>3.9381376105151678E-223</v>
      </c>
      <c r="IF36" s="86">
        <f t="shared" si="48"/>
        <v>1.717956306533074E-108</v>
      </c>
      <c r="IG36" s="86">
        <f t="shared" si="48"/>
        <v>1.7376249025031185E-78</v>
      </c>
      <c r="II36" s="86">
        <f t="shared" si="56"/>
        <v>1.7280958537615607E-264</v>
      </c>
      <c r="IJ36" s="86">
        <f t="shared" si="49"/>
        <v>3.5276336813701653E-249</v>
      </c>
      <c r="IK36" s="86">
        <f t="shared" si="49"/>
        <v>2.1860912865161249E-269</v>
      </c>
      <c r="IL36" s="86">
        <f t="shared" si="49"/>
        <v>2.5917952125372268E-274</v>
      </c>
      <c r="IM36" s="86">
        <f t="shared" si="49"/>
        <v>2.6189898812251911E-264</v>
      </c>
      <c r="IN36" s="86">
        <f t="shared" si="49"/>
        <v>4.444966054380104E-262</v>
      </c>
      <c r="IO36" s="86">
        <f t="shared" si="49"/>
        <v>1.2839771890439601E-261</v>
      </c>
      <c r="IP36" s="86">
        <f t="shared" si="49"/>
        <v>9.9364343198699252E-263</v>
      </c>
      <c r="IQ36" s="86">
        <f t="shared" si="49"/>
        <v>0</v>
      </c>
      <c r="IR36" s="86">
        <f t="shared" si="49"/>
        <v>1.587136507660586E-265</v>
      </c>
      <c r="IS36" s="86">
        <f t="shared" si="49"/>
        <v>5.8147193511163832E-275</v>
      </c>
      <c r="IT36" s="86">
        <f t="shared" si="49"/>
        <v>4.2466397239810418E-285</v>
      </c>
      <c r="IU36" s="86">
        <f t="shared" si="49"/>
        <v>5.0931799967945846E-282</v>
      </c>
      <c r="IV36" s="86">
        <f t="shared" si="49"/>
        <v>0</v>
      </c>
      <c r="IW36" s="86">
        <f t="shared" si="49"/>
        <v>5.7572232492931205E-229</v>
      </c>
      <c r="IY36" s="86">
        <f t="shared" si="57"/>
        <v>1.9940138378670415E-14</v>
      </c>
      <c r="IZ36" s="86">
        <f t="shared" si="50"/>
        <v>2.4771614040180306E-12</v>
      </c>
      <c r="JA36" s="86">
        <f t="shared" si="50"/>
        <v>5.584078251980933E-13</v>
      </c>
      <c r="JB36" s="86">
        <f t="shared" si="50"/>
        <v>2.076798219308175E-12</v>
      </c>
      <c r="JC36" s="86">
        <f t="shared" si="50"/>
        <v>2.5210491632878174E-14</v>
      </c>
      <c r="JD36" s="86">
        <f t="shared" si="50"/>
        <v>1.5031816179624781E-13</v>
      </c>
      <c r="JE36" s="86">
        <f t="shared" si="50"/>
        <v>9.2921810206751696E-15</v>
      </c>
      <c r="JF36" s="86">
        <f t="shared" si="50"/>
        <v>1.1136724109494572E-15</v>
      </c>
      <c r="JG36" s="86">
        <f t="shared" si="50"/>
        <v>9.713687124410914E-17</v>
      </c>
      <c r="JH36" s="86">
        <f t="shared" si="50"/>
        <v>9.4536824935576241E-17</v>
      </c>
      <c r="JI36" s="86">
        <f t="shared" si="50"/>
        <v>9.252568804260753E-17</v>
      </c>
      <c r="JJ36" s="86">
        <f t="shared" si="50"/>
        <v>1.2441922690164597E-15</v>
      </c>
      <c r="JK36" s="86">
        <f t="shared" si="50"/>
        <v>1.2616116306776616E-15</v>
      </c>
      <c r="JL36" s="86">
        <f t="shared" si="50"/>
        <v>1.3094099190051446E-17</v>
      </c>
      <c r="JM36" s="86">
        <f t="shared" si="50"/>
        <v>9.3111048207042623E-22</v>
      </c>
    </row>
    <row r="37" spans="2:273" x14ac:dyDescent="0.25">
      <c r="B37" s="2">
        <v>10</v>
      </c>
      <c r="C37" s="37">
        <v>64.828000000000003</v>
      </c>
      <c r="D37" s="37">
        <v>66.731999999999999</v>
      </c>
      <c r="E37" s="37">
        <v>66.320999999999998</v>
      </c>
      <c r="F37" s="37">
        <v>72.965999999999994</v>
      </c>
      <c r="G37" s="37">
        <v>76.474999999999994</v>
      </c>
      <c r="H37" s="37">
        <v>75.831000000000003</v>
      </c>
      <c r="I37" s="37">
        <v>71.338999999999999</v>
      </c>
      <c r="J37" s="37">
        <v>81.210999999999999</v>
      </c>
      <c r="K37" s="37">
        <v>71.841999999999999</v>
      </c>
      <c r="L37" s="37">
        <v>76.119</v>
      </c>
      <c r="M37" s="37">
        <v>79</v>
      </c>
      <c r="N37" s="37">
        <v>75.382999999999996</v>
      </c>
      <c r="O37" s="37">
        <v>78.617000000000004</v>
      </c>
      <c r="P37" s="37">
        <v>70.725999999999999</v>
      </c>
      <c r="Q37" s="37">
        <v>73.644999999999996</v>
      </c>
      <c r="S37" s="4">
        <f t="shared" si="7"/>
        <v>63.710725368471451</v>
      </c>
      <c r="T37" s="4">
        <f t="shared" si="7"/>
        <v>66.210293566573256</v>
      </c>
      <c r="U37" s="4">
        <f t="shared" si="7"/>
        <v>65.699017886438398</v>
      </c>
      <c r="V37" s="4">
        <f t="shared" si="7"/>
        <v>72.073085821741174</v>
      </c>
      <c r="W37" s="4">
        <f t="shared" si="7"/>
        <v>76.822850204002847</v>
      </c>
      <c r="X37" s="4">
        <f t="shared" si="7"/>
        <v>75.050992392790945</v>
      </c>
      <c r="Y37" s="4">
        <f t="shared" si="7"/>
        <v>69.972235913143251</v>
      </c>
      <c r="Z37" s="4">
        <f t="shared" si="7"/>
        <v>79.146205348008849</v>
      </c>
      <c r="AA37" s="4" t="e">
        <f t="shared" si="7"/>
        <v>#N/A</v>
      </c>
      <c r="AB37" s="4" t="e">
        <f t="shared" si="7"/>
        <v>#N/A</v>
      </c>
      <c r="AC37" s="4" t="e">
        <f t="shared" si="7"/>
        <v>#N/A</v>
      </c>
      <c r="AD37" s="4">
        <f t="shared" si="7"/>
        <v>74.39480901565075</v>
      </c>
      <c r="AE37" s="4">
        <f t="shared" si="7"/>
        <v>75.118763165666536</v>
      </c>
      <c r="AF37" s="4" t="e">
        <f t="shared" si="7"/>
        <v>#N/A</v>
      </c>
      <c r="AG37" s="4" t="e">
        <f t="shared" si="7"/>
        <v>#N/A</v>
      </c>
      <c r="AI37" s="4">
        <f t="shared" si="8"/>
        <v>1.1172746315285522</v>
      </c>
      <c r="AJ37" s="4">
        <f t="shared" si="8"/>
        <v>0.52170643342674339</v>
      </c>
      <c r="AK37" s="4">
        <f t="shared" si="8"/>
        <v>0.62198211356160016</v>
      </c>
      <c r="AL37" s="4">
        <f t="shared" si="8"/>
        <v>0.89291417825882036</v>
      </c>
      <c r="AM37" s="4">
        <f t="shared" si="8"/>
        <v>-0.34785020400285305</v>
      </c>
      <c r="AN37" s="4">
        <f t="shared" si="8"/>
        <v>0.7800076072090576</v>
      </c>
      <c r="AO37" s="4">
        <f t="shared" si="8"/>
        <v>1.3667640868567474</v>
      </c>
      <c r="AP37" s="4">
        <f t="shared" si="8"/>
        <v>2.06479465199115</v>
      </c>
      <c r="AQ37" s="4">
        <f t="shared" si="8"/>
        <v>0</v>
      </c>
      <c r="AR37" s="4">
        <f t="shared" si="8"/>
        <v>0</v>
      </c>
      <c r="AS37" s="4">
        <f t="shared" si="8"/>
        <v>0</v>
      </c>
      <c r="AT37" s="4">
        <f t="shared" si="8"/>
        <v>0.98819098434924513</v>
      </c>
      <c r="AU37" s="4">
        <f t="shared" si="8"/>
        <v>3.4982368343334684</v>
      </c>
      <c r="AV37" s="4">
        <f t="shared" si="8"/>
        <v>0</v>
      </c>
      <c r="AW37" s="4">
        <f t="shared" si="8"/>
        <v>0</v>
      </c>
      <c r="AY37" s="2">
        <f t="shared" si="51"/>
        <v>63.710725368349785</v>
      </c>
      <c r="AZ37" s="2">
        <f t="shared" si="9"/>
        <v>66.21029355441253</v>
      </c>
      <c r="BA37" s="2">
        <f t="shared" si="9"/>
        <v>65.699017883772925</v>
      </c>
      <c r="BB37" s="2">
        <f t="shared" si="9"/>
        <v>72.073085811884823</v>
      </c>
      <c r="BC37" s="2">
        <f t="shared" si="9"/>
        <v>76.822850203860881</v>
      </c>
      <c r="BD37" s="2">
        <f t="shared" si="9"/>
        <v>75.050992391929299</v>
      </c>
      <c r="BE37" s="2">
        <f t="shared" si="9"/>
        <v>69.972235913083992</v>
      </c>
      <c r="BF37" s="2">
        <f t="shared" si="9"/>
        <v>79.146205348001402</v>
      </c>
      <c r="BG37" s="2" t="e">
        <f t="shared" si="9"/>
        <v>#N/A</v>
      </c>
      <c r="BH37" s="2" t="e">
        <f t="shared" si="9"/>
        <v>#N/A</v>
      </c>
      <c r="BI37" s="2" t="e">
        <f t="shared" si="9"/>
        <v>#N/A</v>
      </c>
      <c r="BJ37" s="2">
        <f t="shared" si="9"/>
        <v>74.394809015642792</v>
      </c>
      <c r="BK37" s="2">
        <f t="shared" si="9"/>
        <v>75.118763165658351</v>
      </c>
      <c r="BL37" s="2" t="e">
        <f t="shared" si="9"/>
        <v>#N/A</v>
      </c>
      <c r="BM37" s="2" t="e">
        <f t="shared" si="9"/>
        <v>#N/A</v>
      </c>
      <c r="BO37" s="2">
        <f t="shared" si="10"/>
        <v>64.828000000000003</v>
      </c>
      <c r="BP37" s="2">
        <f t="shared" si="11"/>
        <v>66.731999999999999</v>
      </c>
      <c r="BQ37" s="2">
        <f t="shared" si="12"/>
        <v>66.320999999999998</v>
      </c>
      <c r="BR37" s="2">
        <f t="shared" si="13"/>
        <v>72.965999999999994</v>
      </c>
      <c r="BS37" s="2">
        <f t="shared" si="14"/>
        <v>76.474999999999994</v>
      </c>
      <c r="BT37" s="2">
        <f t="shared" si="15"/>
        <v>75.831000000000003</v>
      </c>
      <c r="BU37" s="2">
        <f t="shared" si="16"/>
        <v>71.338999999999999</v>
      </c>
      <c r="BV37" s="2">
        <f t="shared" si="17"/>
        <v>81.210999999999999</v>
      </c>
      <c r="BW37" s="2" t="str">
        <f t="shared" si="18"/>
        <v/>
      </c>
      <c r="BX37" s="2" t="str">
        <f t="shared" si="19"/>
        <v/>
      </c>
      <c r="BY37" s="2" t="str">
        <f t="shared" si="20"/>
        <v/>
      </c>
      <c r="BZ37" s="2">
        <f t="shared" si="21"/>
        <v>75.382999999999996</v>
      </c>
      <c r="CA37" s="2">
        <f t="shared" si="22"/>
        <v>78.617000000000004</v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63.544695816464234</v>
      </c>
      <c r="DL37" s="2">
        <f t="shared" si="41"/>
        <v>66.103637420718826</v>
      </c>
      <c r="DM37" s="2">
        <f t="shared" si="41"/>
        <v>65.561992682926828</v>
      </c>
      <c r="DN37" s="2">
        <f t="shared" si="41"/>
        <v>72.133610842645695</v>
      </c>
      <c r="DO37" s="2">
        <f t="shared" si="41"/>
        <v>77.038409176788136</v>
      </c>
      <c r="DP37" s="2">
        <f t="shared" si="41"/>
        <v>75.207942026266409</v>
      </c>
      <c r="DQ37" s="2">
        <f t="shared" si="41"/>
        <v>69.919258562205926</v>
      </c>
      <c r="DR37" s="2">
        <f t="shared" si="41"/>
        <v>79.202816500711236</v>
      </c>
      <c r="DS37" s="2">
        <f t="shared" si="41"/>
        <v>70.31477955182072</v>
      </c>
      <c r="DT37" s="2">
        <f t="shared" si="41"/>
        <v>73.709497759103641</v>
      </c>
      <c r="DU37" s="2">
        <f t="shared" si="41"/>
        <v>76.79364341484343</v>
      </c>
      <c r="DV37" s="2">
        <f t="shared" si="41"/>
        <v>74.317746361746345</v>
      </c>
      <c r="DW37" s="2">
        <f t="shared" si="41"/>
        <v>75.156698107013895</v>
      </c>
      <c r="DX37" s="2">
        <f t="shared" si="41"/>
        <v>69.261550700280111</v>
      </c>
      <c r="DY37" s="2">
        <f t="shared" si="41"/>
        <v>71.175662903225813</v>
      </c>
      <c r="EA37" s="2">
        <f t="shared" si="42"/>
        <v>68.15195286133698</v>
      </c>
      <c r="EB37" s="2">
        <f t="shared" si="42"/>
        <v>68.931845771144282</v>
      </c>
      <c r="EC37" s="2">
        <f t="shared" si="42"/>
        <v>69.073994128050941</v>
      </c>
      <c r="ED37" s="2">
        <f t="shared" si="42"/>
        <v>70.534544426172332</v>
      </c>
      <c r="EE37" s="2">
        <f t="shared" si="42"/>
        <v>70.694930337899549</v>
      </c>
      <c r="EF37" s="2">
        <f t="shared" si="42"/>
        <v>70.913393219081186</v>
      </c>
      <c r="EG37" s="2">
        <f t="shared" si="42"/>
        <v>71.427127394281499</v>
      </c>
      <c r="EH37" s="2">
        <f t="shared" si="42"/>
        <v>77.5006410629871</v>
      </c>
      <c r="EI37" s="2">
        <f t="shared" si="42"/>
        <v>73.031786832180629</v>
      </c>
      <c r="EJ37" s="2">
        <f t="shared" si="42"/>
        <v>77.157235736526218</v>
      </c>
      <c r="EK37" s="2">
        <f t="shared" si="42"/>
        <v>70.900583527878808</v>
      </c>
      <c r="EL37" s="2">
        <f t="shared" si="42"/>
        <v>76.705165497494647</v>
      </c>
      <c r="EM37" s="2">
        <f t="shared" si="42"/>
        <v>73.992303247293933</v>
      </c>
      <c r="EN37" s="2">
        <f t="shared" si="42"/>
        <v>72.490223011565746</v>
      </c>
      <c r="EO37" s="2">
        <f t="shared" si="42"/>
        <v>70.45354761884029</v>
      </c>
      <c r="EQ37" s="2">
        <f t="shared" si="43"/>
        <v>65.4673979470208</v>
      </c>
      <c r="ER37" s="2">
        <f t="shared" si="43"/>
        <v>65.501764609209204</v>
      </c>
      <c r="ES37" s="2">
        <f t="shared" si="43"/>
        <v>67.394580646618465</v>
      </c>
      <c r="ET37" s="2">
        <f t="shared" si="43"/>
        <v>68.831023148013387</v>
      </c>
      <c r="EU37" s="2">
        <f t="shared" si="43"/>
        <v>70.930728695367335</v>
      </c>
      <c r="EV37" s="2">
        <f t="shared" si="43"/>
        <v>66.645050341924389</v>
      </c>
      <c r="EW37" s="2">
        <f t="shared" si="43"/>
        <v>68.188402702702717</v>
      </c>
      <c r="EX37" s="2">
        <f t="shared" si="43"/>
        <v>76.29300881517878</v>
      </c>
      <c r="EY37" s="2">
        <f t="shared" si="43"/>
        <v>70.647907916576813</v>
      </c>
      <c r="EZ37" s="2">
        <f t="shared" si="43"/>
        <v>77.306099376524514</v>
      </c>
      <c r="FA37" s="2">
        <f t="shared" si="43"/>
        <v>75.12891124486201</v>
      </c>
      <c r="FB37" s="2">
        <f t="shared" si="43"/>
        <v>76.657535422796485</v>
      </c>
      <c r="FC37" s="2">
        <f t="shared" si="43"/>
        <v>69.250348062983633</v>
      </c>
      <c r="FD37" s="2">
        <f t="shared" si="43"/>
        <v>71.121726995095401</v>
      </c>
      <c r="FE37" s="2">
        <f t="shared" si="43"/>
        <v>73.947875899031175</v>
      </c>
      <c r="FG37" s="2">
        <f t="shared" si="44"/>
        <v>3.6037636761565316E-2</v>
      </c>
      <c r="FH37" s="2">
        <f t="shared" si="44"/>
        <v>3.7713859002495936E-2</v>
      </c>
      <c r="FI37" s="2">
        <f t="shared" si="44"/>
        <v>3.9017273003041621E-2</v>
      </c>
      <c r="FJ37" s="2">
        <f t="shared" si="44"/>
        <v>3.7847905529234047E-2</v>
      </c>
      <c r="FK37" s="2">
        <f t="shared" si="44"/>
        <v>3.3981270554371418E-2</v>
      </c>
      <c r="FL37" s="2">
        <f t="shared" si="44"/>
        <v>3.6543817938906334E-2</v>
      </c>
      <c r="FM37" s="2">
        <f t="shared" si="44"/>
        <v>3.5139878231379144E-2</v>
      </c>
      <c r="FN37" s="2">
        <f t="shared" si="44"/>
        <v>3.3256159567357751E-2</v>
      </c>
      <c r="FO37" s="2">
        <f t="shared" si="44"/>
        <v>3.2573484679561553E-2</v>
      </c>
      <c r="FP37" s="2">
        <f t="shared" si="44"/>
        <v>3.2472177977854913E-2</v>
      </c>
      <c r="FQ37" s="2">
        <f t="shared" si="44"/>
        <v>3.0644827894035769E-2</v>
      </c>
      <c r="FR37" s="2">
        <f t="shared" si="44"/>
        <v>3.2278683532756945E-2</v>
      </c>
      <c r="FS37" s="2">
        <f t="shared" si="44"/>
        <v>3.2571848022485424E-2</v>
      </c>
      <c r="FT37" s="2">
        <f t="shared" si="44"/>
        <v>2.9971968445887748E-2</v>
      </c>
      <c r="FU37" s="2">
        <f t="shared" si="44"/>
        <v>2.6309109330700655E-2</v>
      </c>
      <c r="FW37" s="2">
        <f t="shared" si="53"/>
        <v>1.9012331270284655E-6</v>
      </c>
      <c r="FX37" s="2">
        <f t="shared" si="45"/>
        <v>1.9000319903944969E-6</v>
      </c>
      <c r="FY37" s="2">
        <f t="shared" si="45"/>
        <v>2.0949726988496195E-6</v>
      </c>
      <c r="FZ37" s="2">
        <f t="shared" si="45"/>
        <v>2.1814199068722224E-6</v>
      </c>
      <c r="GA37" s="2">
        <f t="shared" si="45"/>
        <v>2.110926293665864E-6</v>
      </c>
      <c r="GB37" s="2">
        <f t="shared" si="45"/>
        <v>2.4423055689413426E-6</v>
      </c>
      <c r="GC37" s="2">
        <f t="shared" si="45"/>
        <v>2.7715446151599497E-6</v>
      </c>
      <c r="GD37" s="2">
        <f t="shared" si="45"/>
        <v>2.761388043616008E-6</v>
      </c>
      <c r="GE37" s="2">
        <f t="shared" si="45"/>
        <v>3.0590980519679646E-6</v>
      </c>
      <c r="GF37" s="2">
        <f t="shared" si="45"/>
        <v>2.6413387829243589E-6</v>
      </c>
      <c r="GG37" s="2">
        <f t="shared" si="45"/>
        <v>2.2525203164525905E-6</v>
      </c>
      <c r="GH37" s="2">
        <f t="shared" si="45"/>
        <v>1.9493232538059083E-6</v>
      </c>
      <c r="GI37" s="2">
        <f t="shared" si="45"/>
        <v>1.7817432338048688E-6</v>
      </c>
      <c r="GJ37" s="2">
        <f t="shared" si="45"/>
        <v>1.497901106901943E-6</v>
      </c>
      <c r="GK37" s="2">
        <f t="shared" si="45"/>
        <v>1.2845908089438372E-6</v>
      </c>
      <c r="GM37" s="86">
        <f t="shared" si="54"/>
        <v>5.8860426571340134E-14</v>
      </c>
      <c r="GN37" s="86">
        <f t="shared" si="46"/>
        <v>5.9832568886030097E-12</v>
      </c>
      <c r="GO37" s="86">
        <f t="shared" si="46"/>
        <v>1.4556648409721084E-12</v>
      </c>
      <c r="GP37" s="86">
        <f t="shared" si="46"/>
        <v>5.0605086952310779E-12</v>
      </c>
      <c r="GQ37" s="86">
        <f t="shared" si="46"/>
        <v>7.2272394167883992E-14</v>
      </c>
      <c r="GR37" s="86">
        <f t="shared" si="46"/>
        <v>4.0739113334642079E-13</v>
      </c>
      <c r="GS37" s="86">
        <f t="shared" si="46"/>
        <v>2.8139254899305098E-14</v>
      </c>
      <c r="GT37" s="86">
        <f t="shared" si="46"/>
        <v>3.6341875820069296E-15</v>
      </c>
      <c r="GU37" s="86">
        <f t="shared" si="46"/>
        <v>3.5018229303256545E-16</v>
      </c>
      <c r="GV37" s="86">
        <f t="shared" si="46"/>
        <v>3.4081510260496527E-16</v>
      </c>
      <c r="GW37" s="86">
        <f t="shared" si="46"/>
        <v>3.2679457974545864E-16</v>
      </c>
      <c r="GX37" s="86">
        <f t="shared" si="46"/>
        <v>3.9989627788759609E-15</v>
      </c>
      <c r="GY37" s="86">
        <f t="shared" si="46"/>
        <v>4.0650912042608134E-15</v>
      </c>
      <c r="GZ37" s="86">
        <f t="shared" si="46"/>
        <v>4.9903876857529417E-17</v>
      </c>
      <c r="HA37" s="86">
        <f t="shared" si="46"/>
        <v>5.0527336870699674E-21</v>
      </c>
      <c r="HC37" s="86">
        <f t="shared" si="58"/>
        <v>3.4423899474194901E-32</v>
      </c>
      <c r="HD37" s="86">
        <f t="shared" si="47"/>
        <v>1.1106009230852383E-31</v>
      </c>
      <c r="HE37" s="86">
        <f t="shared" si="47"/>
        <v>3.393609960997821E-33</v>
      </c>
      <c r="HF37" s="86">
        <f t="shared" si="47"/>
        <v>1.8400018935740265E-34</v>
      </c>
      <c r="HG37" s="86">
        <f t="shared" si="47"/>
        <v>6.9796239596768321E-33</v>
      </c>
      <c r="HH37" s="86">
        <f t="shared" si="47"/>
        <v>7.1234403549772259E-33</v>
      </c>
      <c r="HI37" s="86">
        <f t="shared" si="47"/>
        <v>1.549226024407917E-32</v>
      </c>
      <c r="HJ37" s="86">
        <f t="shared" si="47"/>
        <v>1.3060660870361659E-32</v>
      </c>
      <c r="HK37" s="86">
        <f t="shared" si="47"/>
        <v>2.6423940874833635E-38</v>
      </c>
      <c r="HL37" s="86">
        <f t="shared" si="47"/>
        <v>6.1601300429897924E-33</v>
      </c>
      <c r="HM37" s="86">
        <f t="shared" si="47"/>
        <v>3.7720864527350667E-34</v>
      </c>
      <c r="HN37" s="86">
        <f t="shared" si="47"/>
        <v>5.6425542882372629E-35</v>
      </c>
      <c r="HO37" s="86">
        <f t="shared" si="47"/>
        <v>1.6443631962852339E-34</v>
      </c>
      <c r="HP37" s="86">
        <f t="shared" si="47"/>
        <v>4.5689863984414843E-39</v>
      </c>
      <c r="HQ37" s="86">
        <f t="shared" si="47"/>
        <v>4.3279533571507553E-45</v>
      </c>
      <c r="HS37" s="86">
        <f t="shared" si="55"/>
        <v>4.1586949041695298E-205</v>
      </c>
      <c r="HT37" s="86">
        <f t="shared" si="48"/>
        <v>9.9638614155979878E-190</v>
      </c>
      <c r="HU37" s="86">
        <f t="shared" si="48"/>
        <v>5.4465514121563749E-213</v>
      </c>
      <c r="HV37" s="86">
        <f t="shared" si="48"/>
        <v>1.8498674036298196E-216</v>
      </c>
      <c r="HW37" s="86">
        <f t="shared" si="48"/>
        <v>5.5484474698078926E-208</v>
      </c>
      <c r="HX37" s="86">
        <f t="shared" si="48"/>
        <v>2.7617238766665118E-207</v>
      </c>
      <c r="HY37" s="86">
        <f t="shared" si="48"/>
        <v>9.006659983683923E-205</v>
      </c>
      <c r="HZ37" s="86">
        <f t="shared" si="48"/>
        <v>5.4805588763022515E-206</v>
      </c>
      <c r="IA37" s="86">
        <f t="shared" si="48"/>
        <v>6.8412986283575988E-246</v>
      </c>
      <c r="IB37" s="86">
        <f t="shared" si="48"/>
        <v>4.6953142480700291E-210</v>
      </c>
      <c r="IC37" s="86">
        <f t="shared" si="48"/>
        <v>7.3520911955113931E-220</v>
      </c>
      <c r="ID37" s="86">
        <f t="shared" si="48"/>
        <v>2.0705177761271818E-226</v>
      </c>
      <c r="IE37" s="86">
        <f t="shared" si="48"/>
        <v>2.8591956717495666E-219</v>
      </c>
      <c r="IF37" s="86">
        <f t="shared" si="48"/>
        <v>1.0905656574167688E-106</v>
      </c>
      <c r="IG37" s="86">
        <f t="shared" si="48"/>
        <v>3.2978365262030087E-77</v>
      </c>
      <c r="II37" s="86">
        <f t="shared" si="56"/>
        <v>7.3780581573377468E-261</v>
      </c>
      <c r="IJ37" s="86">
        <f t="shared" si="49"/>
        <v>9.2472252062066142E-246</v>
      </c>
      <c r="IK37" s="86">
        <f t="shared" si="49"/>
        <v>1.1612414202274233E-265</v>
      </c>
      <c r="IL37" s="86">
        <f t="shared" si="49"/>
        <v>1.6562039186157726E-270</v>
      </c>
      <c r="IM37" s="86">
        <f t="shared" si="49"/>
        <v>1.1878223827335635E-260</v>
      </c>
      <c r="IN37" s="86">
        <f t="shared" si="49"/>
        <v>2.0600990476344622E-258</v>
      </c>
      <c r="IO37" s="86">
        <f t="shared" si="49"/>
        <v>6.3659716729504383E-258</v>
      </c>
      <c r="IP37" s="86">
        <f t="shared" si="49"/>
        <v>5.0968140128474472E-259</v>
      </c>
      <c r="IQ37" s="86">
        <f t="shared" si="49"/>
        <v>2.6899335274853271E-306</v>
      </c>
      <c r="IR37" s="86">
        <f t="shared" si="49"/>
        <v>8.662205546620095E-262</v>
      </c>
      <c r="IS37" s="86">
        <f t="shared" si="49"/>
        <v>3.8763259815692852E-271</v>
      </c>
      <c r="IT37" s="86">
        <f t="shared" si="49"/>
        <v>3.5543175603164456E-281</v>
      </c>
      <c r="IU37" s="86">
        <f t="shared" si="49"/>
        <v>3.6389047599859951E-278</v>
      </c>
      <c r="IV37" s="86">
        <f t="shared" si="49"/>
        <v>0</v>
      </c>
      <c r="IW37" s="86">
        <f t="shared" si="49"/>
        <v>6.4510846241419016E-226</v>
      </c>
      <c r="IY37" s="86">
        <f t="shared" si="57"/>
        <v>5.8860426571340134E-14</v>
      </c>
      <c r="IZ37" s="86">
        <f t="shared" si="50"/>
        <v>5.9832568886030097E-12</v>
      </c>
      <c r="JA37" s="86">
        <f t="shared" si="50"/>
        <v>1.4556648409721084E-12</v>
      </c>
      <c r="JB37" s="86">
        <f t="shared" si="50"/>
        <v>5.0605086952310779E-12</v>
      </c>
      <c r="JC37" s="86">
        <f t="shared" si="50"/>
        <v>7.2272394167883992E-14</v>
      </c>
      <c r="JD37" s="86">
        <f t="shared" si="50"/>
        <v>4.0739113334642079E-13</v>
      </c>
      <c r="JE37" s="86">
        <f t="shared" si="50"/>
        <v>2.8139254899305098E-14</v>
      </c>
      <c r="JF37" s="86">
        <f t="shared" si="50"/>
        <v>3.6341875820069296E-15</v>
      </c>
      <c r="JG37" s="86">
        <f t="shared" si="50"/>
        <v>3.5018229303256545E-16</v>
      </c>
      <c r="JH37" s="86">
        <f t="shared" si="50"/>
        <v>3.4081510260496527E-16</v>
      </c>
      <c r="JI37" s="86">
        <f t="shared" si="50"/>
        <v>3.2679457974545864E-16</v>
      </c>
      <c r="JJ37" s="86">
        <f t="shared" si="50"/>
        <v>3.9989627788759609E-15</v>
      </c>
      <c r="JK37" s="86">
        <f t="shared" si="50"/>
        <v>4.0650912042608134E-15</v>
      </c>
      <c r="JL37" s="86">
        <f t="shared" si="50"/>
        <v>4.9903876857529417E-17</v>
      </c>
      <c r="JM37" s="86">
        <f t="shared" si="50"/>
        <v>5.0527336870699674E-21</v>
      </c>
    </row>
    <row r="38" spans="2:273" x14ac:dyDescent="0.25">
      <c r="B38" s="2">
        <v>11</v>
      </c>
      <c r="C38" s="37">
        <v>64.671999999999997</v>
      </c>
      <c r="D38" s="37">
        <v>65.286000000000001</v>
      </c>
      <c r="E38" s="37">
        <v>66.286000000000001</v>
      </c>
      <c r="F38" s="37">
        <v>72.322000000000003</v>
      </c>
      <c r="G38" s="37">
        <v>76.813999999999993</v>
      </c>
      <c r="H38" s="37">
        <v>76.915000000000006</v>
      </c>
      <c r="I38" s="37">
        <v>70.864000000000004</v>
      </c>
      <c r="J38" s="37">
        <v>81.332999999999998</v>
      </c>
      <c r="K38" s="37">
        <v>72.158000000000001</v>
      </c>
      <c r="L38" s="37">
        <v>76.168999999999997</v>
      </c>
      <c r="M38" s="37">
        <v>79.650000000000006</v>
      </c>
      <c r="N38" s="37">
        <v>75.683000000000007</v>
      </c>
      <c r="O38" s="37">
        <v>77.216999999999999</v>
      </c>
      <c r="P38" s="37">
        <v>70.951999999999998</v>
      </c>
      <c r="Q38" s="37">
        <v>73.805999999999997</v>
      </c>
      <c r="S38" s="4">
        <f t="shared" si="7"/>
        <v>63.911591515374717</v>
      </c>
      <c r="T38" s="4">
        <f t="shared" si="7"/>
        <v>66.393862577839528</v>
      </c>
      <c r="U38" s="4">
        <f t="shared" si="7"/>
        <v>65.919775931039425</v>
      </c>
      <c r="V38" s="4">
        <f t="shared" si="7"/>
        <v>72.249438971512532</v>
      </c>
      <c r="W38" s="4">
        <f t="shared" si="7"/>
        <v>76.861349416441499</v>
      </c>
      <c r="X38" s="4">
        <f t="shared" si="7"/>
        <v>75.096172985246923</v>
      </c>
      <c r="Y38" s="4">
        <f t="shared" si="7"/>
        <v>70.164761783189277</v>
      </c>
      <c r="Z38" s="4">
        <f t="shared" si="7"/>
        <v>79.34491920807335</v>
      </c>
      <c r="AA38" s="4" t="e">
        <f t="shared" si="7"/>
        <v>#N/A</v>
      </c>
      <c r="AB38" s="4" t="e">
        <f t="shared" si="7"/>
        <v>#N/A</v>
      </c>
      <c r="AC38" s="4" t="e">
        <f t="shared" si="7"/>
        <v>#N/A</v>
      </c>
      <c r="AD38" s="4">
        <f t="shared" si="7"/>
        <v>74.51760870410682</v>
      </c>
      <c r="AE38" s="4">
        <f t="shared" si="7"/>
        <v>75.178153570783095</v>
      </c>
      <c r="AF38" s="4" t="e">
        <f t="shared" si="7"/>
        <v>#N/A</v>
      </c>
      <c r="AG38" s="4" t="e">
        <f t="shared" si="7"/>
        <v>#N/A</v>
      </c>
      <c r="AI38" s="4">
        <f t="shared" si="8"/>
        <v>0.76040848462528032</v>
      </c>
      <c r="AJ38" s="4">
        <f t="shared" si="8"/>
        <v>-1.1078625778395264</v>
      </c>
      <c r="AK38" s="4">
        <f t="shared" si="8"/>
        <v>0.36622406896057669</v>
      </c>
      <c r="AL38" s="4">
        <f t="shared" si="8"/>
        <v>7.256102848747048E-2</v>
      </c>
      <c r="AM38" s="4">
        <f t="shared" si="8"/>
        <v>-4.7349416441505809E-2</v>
      </c>
      <c r="AN38" s="4">
        <f t="shared" si="8"/>
        <v>1.8188270147530829</v>
      </c>
      <c r="AO38" s="4">
        <f t="shared" si="8"/>
        <v>0.69923821681072695</v>
      </c>
      <c r="AP38" s="4">
        <f t="shared" si="8"/>
        <v>1.9880807919266488</v>
      </c>
      <c r="AQ38" s="4">
        <f t="shared" si="8"/>
        <v>0</v>
      </c>
      <c r="AR38" s="4">
        <f t="shared" si="8"/>
        <v>0</v>
      </c>
      <c r="AS38" s="4">
        <f t="shared" si="8"/>
        <v>0</v>
      </c>
      <c r="AT38" s="4">
        <f t="shared" si="8"/>
        <v>1.1653912958931869</v>
      </c>
      <c r="AU38" s="4">
        <f t="shared" si="8"/>
        <v>2.0388464292169033</v>
      </c>
      <c r="AV38" s="4">
        <f t="shared" si="8"/>
        <v>0</v>
      </c>
      <c r="AW38" s="4">
        <f t="shared" si="8"/>
        <v>0</v>
      </c>
      <c r="AY38" s="2">
        <f t="shared" si="51"/>
        <v>63.911591515028839</v>
      </c>
      <c r="AZ38" s="2">
        <f t="shared" si="9"/>
        <v>66.39386254941391</v>
      </c>
      <c r="BA38" s="2">
        <f t="shared" si="9"/>
        <v>65.919775924330622</v>
      </c>
      <c r="BB38" s="2">
        <f t="shared" si="9"/>
        <v>72.249438948276122</v>
      </c>
      <c r="BC38" s="2">
        <f t="shared" si="9"/>
        <v>76.861349416049038</v>
      </c>
      <c r="BD38" s="2">
        <f t="shared" si="9"/>
        <v>75.096172982993266</v>
      </c>
      <c r="BE38" s="2">
        <f t="shared" si="9"/>
        <v>70.164761783016516</v>
      </c>
      <c r="BF38" s="2">
        <f t="shared" si="9"/>
        <v>79.344919208049987</v>
      </c>
      <c r="BG38" s="2" t="e">
        <f t="shared" si="9"/>
        <v>#N/A</v>
      </c>
      <c r="BH38" s="2" t="e">
        <f t="shared" si="9"/>
        <v>#N/A</v>
      </c>
      <c r="BI38" s="2" t="e">
        <f t="shared" si="9"/>
        <v>#N/A</v>
      </c>
      <c r="BJ38" s="2">
        <f t="shared" si="9"/>
        <v>74.517608704082207</v>
      </c>
      <c r="BK38" s="2">
        <f t="shared" si="9"/>
        <v>75.178153570757715</v>
      </c>
      <c r="BL38" s="2" t="e">
        <f t="shared" si="9"/>
        <v>#N/A</v>
      </c>
      <c r="BM38" s="2" t="e">
        <f t="shared" si="9"/>
        <v>#N/A</v>
      </c>
      <c r="BO38" s="2">
        <f t="shared" si="10"/>
        <v>64.671999999999997</v>
      </c>
      <c r="BP38" s="2">
        <f t="shared" si="11"/>
        <v>65.286000000000001</v>
      </c>
      <c r="BQ38" s="2">
        <f t="shared" si="12"/>
        <v>66.286000000000001</v>
      </c>
      <c r="BR38" s="2">
        <f t="shared" si="13"/>
        <v>72.322000000000003</v>
      </c>
      <c r="BS38" s="2">
        <f t="shared" si="14"/>
        <v>76.813999999999993</v>
      </c>
      <c r="BT38" s="2">
        <f t="shared" si="15"/>
        <v>76.915000000000006</v>
      </c>
      <c r="BU38" s="2">
        <f t="shared" si="16"/>
        <v>70.864000000000004</v>
      </c>
      <c r="BV38" s="2">
        <f t="shared" si="17"/>
        <v>81.332999999999998</v>
      </c>
      <c r="BW38" s="2" t="str">
        <f t="shared" si="18"/>
        <v/>
      </c>
      <c r="BX38" s="2" t="str">
        <f t="shared" si="19"/>
        <v/>
      </c>
      <c r="BY38" s="2" t="str">
        <f t="shared" si="20"/>
        <v/>
      </c>
      <c r="BZ38" s="2">
        <f t="shared" si="21"/>
        <v>75.683000000000007</v>
      </c>
      <c r="CA38" s="2">
        <f t="shared" si="22"/>
        <v>77.216999999999999</v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63.744424763832654</v>
      </c>
      <c r="DL38" s="2">
        <f t="shared" si="41"/>
        <v>66.291871035940815</v>
      </c>
      <c r="DM38" s="2">
        <f t="shared" si="41"/>
        <v>65.786841637630658</v>
      </c>
      <c r="DN38" s="2">
        <f t="shared" si="41"/>
        <v>72.330096949562034</v>
      </c>
      <c r="DO38" s="2">
        <f t="shared" si="41"/>
        <v>77.104184885290167</v>
      </c>
      <c r="DP38" s="2">
        <f t="shared" si="41"/>
        <v>75.275597748592858</v>
      </c>
      <c r="DQ38" s="2">
        <f t="shared" si="41"/>
        <v>70.120005252215776</v>
      </c>
      <c r="DR38" s="2">
        <f t="shared" si="41"/>
        <v>79.418484352773831</v>
      </c>
      <c r="DS38" s="2">
        <f t="shared" si="41"/>
        <v>70.471801680672257</v>
      </c>
      <c r="DT38" s="2">
        <f t="shared" si="41"/>
        <v>73.791922689075633</v>
      </c>
      <c r="DU38" s="2">
        <f t="shared" si="41"/>
        <v>76.755201587301599</v>
      </c>
      <c r="DV38" s="2">
        <f t="shared" si="41"/>
        <v>74.444751832804457</v>
      </c>
      <c r="DW38" s="2">
        <f t="shared" si="41"/>
        <v>75.22811686180107</v>
      </c>
      <c r="DX38" s="2">
        <f t="shared" si="41"/>
        <v>69.408998879551817</v>
      </c>
      <c r="DY38" s="2">
        <f t="shared" si="41"/>
        <v>71.173700000000011</v>
      </c>
      <c r="EA38" s="2">
        <f t="shared" si="42"/>
        <v>67.989792787437011</v>
      </c>
      <c r="EB38" s="2">
        <f t="shared" si="42"/>
        <v>68.767414334577126</v>
      </c>
      <c r="EC38" s="2">
        <f t="shared" si="42"/>
        <v>68.90590590732225</v>
      </c>
      <c r="ED38" s="2">
        <f t="shared" si="42"/>
        <v>70.379503214232329</v>
      </c>
      <c r="EE38" s="2">
        <f t="shared" si="42"/>
        <v>70.56543148858448</v>
      </c>
      <c r="EF38" s="2">
        <f t="shared" si="42"/>
        <v>70.782254678694827</v>
      </c>
      <c r="EG38" s="2">
        <f t="shared" si="42"/>
        <v>71.285795734246335</v>
      </c>
      <c r="EH38" s="2">
        <f t="shared" si="42"/>
        <v>77.39467387249266</v>
      </c>
      <c r="EI38" s="2">
        <f t="shared" si="42"/>
        <v>72.836636033070036</v>
      </c>
      <c r="EJ38" s="2">
        <f t="shared" si="42"/>
        <v>76.945683608850644</v>
      </c>
      <c r="EK38" s="2">
        <f t="shared" si="42"/>
        <v>70.751414259731789</v>
      </c>
      <c r="EL38" s="2">
        <f t="shared" si="42"/>
        <v>76.509683464566947</v>
      </c>
      <c r="EM38" s="2">
        <f t="shared" si="42"/>
        <v>73.825007410491267</v>
      </c>
      <c r="EN38" s="2">
        <f t="shared" si="42"/>
        <v>72.326276299876014</v>
      </c>
      <c r="EO38" s="2">
        <f t="shared" si="42"/>
        <v>70.333645063959111</v>
      </c>
      <c r="EQ38" s="2">
        <f t="shared" si="43"/>
        <v>65.332838131564557</v>
      </c>
      <c r="ER38" s="2">
        <f t="shared" si="43"/>
        <v>65.371737049013646</v>
      </c>
      <c r="ES38" s="2">
        <f t="shared" si="43"/>
        <v>67.243683807936804</v>
      </c>
      <c r="ET38" s="2">
        <f t="shared" si="43"/>
        <v>68.693300160093145</v>
      </c>
      <c r="EU38" s="2">
        <f t="shared" si="43"/>
        <v>70.798731653720168</v>
      </c>
      <c r="EV38" s="2">
        <f t="shared" si="43"/>
        <v>66.558068208269873</v>
      </c>
      <c r="EW38" s="2">
        <f t="shared" si="43"/>
        <v>68.081709635722689</v>
      </c>
      <c r="EX38" s="2">
        <f t="shared" si="43"/>
        <v>76.19980179153265</v>
      </c>
      <c r="EY38" s="2">
        <f t="shared" si="43"/>
        <v>70.478209888143908</v>
      </c>
      <c r="EZ38" s="2">
        <f t="shared" si="43"/>
        <v>77.092960191636692</v>
      </c>
      <c r="FA38" s="2">
        <f t="shared" si="43"/>
        <v>74.934844471153852</v>
      </c>
      <c r="FB38" s="2">
        <f t="shared" si="43"/>
        <v>76.462572572598205</v>
      </c>
      <c r="FC38" s="2">
        <f t="shared" si="43"/>
        <v>69.131744410569098</v>
      </c>
      <c r="FD38" s="2">
        <f t="shared" si="43"/>
        <v>70.971184502709903</v>
      </c>
      <c r="FE38" s="2">
        <f t="shared" si="43"/>
        <v>73.791109864314407</v>
      </c>
      <c r="FG38" s="2">
        <f t="shared" si="44"/>
        <v>3.9377573184364967E-2</v>
      </c>
      <c r="FH38" s="2">
        <f t="shared" si="44"/>
        <v>4.1202506088539141E-2</v>
      </c>
      <c r="FI38" s="2">
        <f t="shared" si="44"/>
        <v>4.2621149640253021E-2</v>
      </c>
      <c r="FJ38" s="2">
        <f t="shared" si="44"/>
        <v>4.1348419525628448E-2</v>
      </c>
      <c r="FK38" s="2">
        <f t="shared" si="44"/>
        <v>3.7137967208909703E-2</v>
      </c>
      <c r="FL38" s="2">
        <f t="shared" si="44"/>
        <v>3.9928723606311986E-2</v>
      </c>
      <c r="FM38" s="2">
        <f t="shared" si="44"/>
        <v>3.8399925636667685E-2</v>
      </c>
      <c r="FN38" s="2">
        <f t="shared" si="44"/>
        <v>3.6348031402016236E-2</v>
      </c>
      <c r="FO38" s="2">
        <f t="shared" si="44"/>
        <v>3.5604224781448236E-2</v>
      </c>
      <c r="FP38" s="2">
        <f t="shared" si="44"/>
        <v>3.5493838009591452E-2</v>
      </c>
      <c r="FQ38" s="2">
        <f t="shared" si="44"/>
        <v>3.3502334026190336E-2</v>
      </c>
      <c r="FR38" s="2">
        <f t="shared" si="44"/>
        <v>3.52829947739772E-2</v>
      </c>
      <c r="FS38" s="2">
        <f t="shared" si="44"/>
        <v>3.5602441448693407E-2</v>
      </c>
      <c r="FT38" s="2">
        <f t="shared" si="44"/>
        <v>3.2768854119549336E-2</v>
      </c>
      <c r="FU38" s="2">
        <f t="shared" si="44"/>
        <v>2.8774328146961993E-2</v>
      </c>
      <c r="FW38" s="2">
        <f t="shared" si="53"/>
        <v>2.0846602871877247E-6</v>
      </c>
      <c r="FX38" s="2">
        <f t="shared" si="45"/>
        <v>2.0833432675409885E-6</v>
      </c>
      <c r="FY38" s="2">
        <f t="shared" si="45"/>
        <v>2.2970914215175995E-6</v>
      </c>
      <c r="FZ38" s="2">
        <f t="shared" si="45"/>
        <v>2.3918788611245653E-6</v>
      </c>
      <c r="GA38" s="2">
        <f t="shared" si="45"/>
        <v>2.31458418328554E-6</v>
      </c>
      <c r="GB38" s="2">
        <f t="shared" si="45"/>
        <v>2.6779341736636749E-6</v>
      </c>
      <c r="GC38" s="2">
        <f t="shared" si="45"/>
        <v>3.0389374275684436E-6</v>
      </c>
      <c r="GD38" s="2">
        <f t="shared" si="45"/>
        <v>3.0278009742676637E-6</v>
      </c>
      <c r="GE38" s="2">
        <f t="shared" si="45"/>
        <v>3.3542333238910794E-6</v>
      </c>
      <c r="GF38" s="2">
        <f t="shared" si="45"/>
        <v>2.8961696460683874E-6</v>
      </c>
      <c r="GG38" s="2">
        <f t="shared" si="45"/>
        <v>2.4698388766166574E-6</v>
      </c>
      <c r="GH38" s="2">
        <f t="shared" si="45"/>
        <v>2.1373900430601237E-6</v>
      </c>
      <c r="GI38" s="2">
        <f t="shared" si="45"/>
        <v>1.9536422711628018E-6</v>
      </c>
      <c r="GJ38" s="2">
        <f t="shared" si="45"/>
        <v>1.642415666343356E-6</v>
      </c>
      <c r="GK38" s="2">
        <f t="shared" si="45"/>
        <v>1.4085256384072225E-6</v>
      </c>
      <c r="GM38" s="86">
        <f t="shared" si="54"/>
        <v>1.7040913898583141E-13</v>
      </c>
      <c r="GN38" s="86">
        <f t="shared" si="46"/>
        <v>1.4233509697956509E-11</v>
      </c>
      <c r="GO38" s="86">
        <f t="shared" si="46"/>
        <v>3.7306297819277504E-12</v>
      </c>
      <c r="GP38" s="86">
        <f t="shared" si="46"/>
        <v>1.2142187735114545E-11</v>
      </c>
      <c r="GQ38" s="86">
        <f t="shared" si="46"/>
        <v>2.0338991825430718E-13</v>
      </c>
      <c r="GR38" s="86">
        <f t="shared" si="46"/>
        <v>1.0848524382151867E-12</v>
      </c>
      <c r="GS38" s="86">
        <f t="shared" si="46"/>
        <v>8.3539181781667635E-14</v>
      </c>
      <c r="GT38" s="86">
        <f t="shared" si="46"/>
        <v>1.1610466598123131E-14</v>
      </c>
      <c r="GU38" s="86">
        <f t="shared" si="46"/>
        <v>1.2333951918023552E-15</v>
      </c>
      <c r="GV38" s="86">
        <f t="shared" si="46"/>
        <v>1.2004442914319796E-15</v>
      </c>
      <c r="GW38" s="86">
        <f t="shared" si="46"/>
        <v>1.1285521059415295E-15</v>
      </c>
      <c r="GX38" s="86">
        <f t="shared" si="46"/>
        <v>1.258944674537541E-14</v>
      </c>
      <c r="GY38" s="86">
        <f t="shared" si="46"/>
        <v>1.282837560012833E-14</v>
      </c>
      <c r="GZ38" s="86">
        <f t="shared" si="46"/>
        <v>1.856825342216382E-16</v>
      </c>
      <c r="HA38" s="86">
        <f t="shared" si="46"/>
        <v>2.6589644990558368E-20</v>
      </c>
      <c r="HC38" s="86">
        <f t="shared" si="58"/>
        <v>2.1512842743190877E-31</v>
      </c>
      <c r="HD38" s="86">
        <f t="shared" si="47"/>
        <v>6.4791906684123763E-31</v>
      </c>
      <c r="HE38" s="86">
        <f t="shared" si="47"/>
        <v>2.2535436215854052E-32</v>
      </c>
      <c r="HF38" s="86">
        <f t="shared" si="47"/>
        <v>1.298670392706155E-33</v>
      </c>
      <c r="HG38" s="86">
        <f t="shared" si="47"/>
        <v>4.5151491830246471E-32</v>
      </c>
      <c r="HH38" s="86">
        <f t="shared" si="47"/>
        <v>4.6662562846529622E-32</v>
      </c>
      <c r="HI38" s="86">
        <f t="shared" si="47"/>
        <v>1.0213837319066466E-31</v>
      </c>
      <c r="HJ38" s="86">
        <f t="shared" si="47"/>
        <v>8.6601649251047782E-32</v>
      </c>
      <c r="HK38" s="86">
        <f t="shared" si="47"/>
        <v>2.521074166657937E-37</v>
      </c>
      <c r="HL38" s="86">
        <f t="shared" si="47"/>
        <v>4.1400070560605739E-32</v>
      </c>
      <c r="HM38" s="86">
        <f t="shared" si="47"/>
        <v>2.656435166566075E-33</v>
      </c>
      <c r="HN38" s="86">
        <f t="shared" si="47"/>
        <v>4.1309418784056273E-34</v>
      </c>
      <c r="HO38" s="86">
        <f t="shared" si="47"/>
        <v>1.1592544867212157E-33</v>
      </c>
      <c r="HP38" s="86">
        <f t="shared" si="47"/>
        <v>4.2538299379921192E-38</v>
      </c>
      <c r="HQ38" s="86">
        <f t="shared" si="47"/>
        <v>5.8498163519948392E-44</v>
      </c>
      <c r="HS38" s="86">
        <f t="shared" si="55"/>
        <v>1.6557131681043585E-201</v>
      </c>
      <c r="HT38" s="86">
        <f t="shared" si="48"/>
        <v>2.2746039872178168E-186</v>
      </c>
      <c r="HU38" s="86">
        <f t="shared" si="48"/>
        <v>2.9285615113304728E-209</v>
      </c>
      <c r="HV38" s="86">
        <f t="shared" si="48"/>
        <v>1.1865786632980754E-212</v>
      </c>
      <c r="HW38" s="86">
        <f t="shared" si="48"/>
        <v>2.4951663815027038E-204</v>
      </c>
      <c r="HX38" s="86">
        <f t="shared" si="48"/>
        <v>1.2969833572813246E-203</v>
      </c>
      <c r="HY38" s="86">
        <f t="shared" si="48"/>
        <v>4.3261157260833097E-201</v>
      </c>
      <c r="HZ38" s="86">
        <f t="shared" si="48"/>
        <v>2.7429965000331216E-202</v>
      </c>
      <c r="IA38" s="86">
        <f t="shared" si="48"/>
        <v>1.8691090275208168E-241</v>
      </c>
      <c r="IB38" s="86">
        <f t="shared" si="48"/>
        <v>2.5997232390059013E-206</v>
      </c>
      <c r="IC38" s="86">
        <f t="shared" si="48"/>
        <v>5.2196628910859254E-216</v>
      </c>
      <c r="ID38" s="86">
        <f t="shared" si="48"/>
        <v>1.7919099606391063E-222</v>
      </c>
      <c r="IE38" s="86">
        <f t="shared" si="48"/>
        <v>1.9197453555162014E-215</v>
      </c>
      <c r="IF38" s="86">
        <f t="shared" si="48"/>
        <v>6.6830361656475194E-105</v>
      </c>
      <c r="IG38" s="86">
        <f t="shared" si="48"/>
        <v>6.1067256974601845E-76</v>
      </c>
      <c r="II38" s="86">
        <f t="shared" si="56"/>
        <v>2.9721037480704151E-257</v>
      </c>
      <c r="IJ38" s="86">
        <f t="shared" si="49"/>
        <v>2.2949022540849206E-242</v>
      </c>
      <c r="IK38" s="86">
        <f t="shared" si="49"/>
        <v>5.8086071039953145E-262</v>
      </c>
      <c r="IL38" s="86">
        <f t="shared" si="49"/>
        <v>9.9512252726918881E-267</v>
      </c>
      <c r="IM38" s="86">
        <f t="shared" si="49"/>
        <v>5.0784526400315887E-257</v>
      </c>
      <c r="IN38" s="86">
        <f t="shared" si="49"/>
        <v>8.9932242246424921E-255</v>
      </c>
      <c r="IO38" s="86">
        <f t="shared" si="49"/>
        <v>2.9697110238358447E-254</v>
      </c>
      <c r="IP38" s="86">
        <f t="shared" si="49"/>
        <v>2.4592960794442901E-255</v>
      </c>
      <c r="IQ38" s="86">
        <f t="shared" si="49"/>
        <v>6.6943592447782652E-302</v>
      </c>
      <c r="IR38" s="86">
        <f t="shared" si="49"/>
        <v>4.4461630305024208E-258</v>
      </c>
      <c r="IS38" s="86">
        <f t="shared" si="49"/>
        <v>2.4286565041434894E-267</v>
      </c>
      <c r="IT38" s="86">
        <f t="shared" si="49"/>
        <v>2.7933558230192295E-277</v>
      </c>
      <c r="IU38" s="86">
        <f t="shared" si="49"/>
        <v>2.4449660263838466E-274</v>
      </c>
      <c r="IV38" s="86">
        <f t="shared" si="49"/>
        <v>0</v>
      </c>
      <c r="IW38" s="86">
        <f t="shared" si="49"/>
        <v>6.8937800317968648E-223</v>
      </c>
      <c r="IY38" s="86">
        <f t="shared" si="57"/>
        <v>1.7040913898583141E-13</v>
      </c>
      <c r="IZ38" s="86">
        <f t="shared" si="50"/>
        <v>1.4233509697956509E-11</v>
      </c>
      <c r="JA38" s="86">
        <f t="shared" si="50"/>
        <v>3.7306297819277504E-12</v>
      </c>
      <c r="JB38" s="86">
        <f t="shared" si="50"/>
        <v>1.2142187735114545E-11</v>
      </c>
      <c r="JC38" s="86">
        <f t="shared" si="50"/>
        <v>2.0338991825430718E-13</v>
      </c>
      <c r="JD38" s="86">
        <f t="shared" si="50"/>
        <v>1.0848524382151867E-12</v>
      </c>
      <c r="JE38" s="86">
        <f t="shared" si="50"/>
        <v>8.3539181781667635E-14</v>
      </c>
      <c r="JF38" s="86">
        <f t="shared" si="50"/>
        <v>1.1610466598123131E-14</v>
      </c>
      <c r="JG38" s="86">
        <f t="shared" si="50"/>
        <v>1.2333951918023552E-15</v>
      </c>
      <c r="JH38" s="86">
        <f t="shared" si="50"/>
        <v>1.2004442914319796E-15</v>
      </c>
      <c r="JI38" s="86">
        <f t="shared" si="50"/>
        <v>1.1285521059415295E-15</v>
      </c>
      <c r="JJ38" s="86">
        <f t="shared" si="50"/>
        <v>1.258944674537541E-14</v>
      </c>
      <c r="JK38" s="86">
        <f t="shared" si="50"/>
        <v>1.282837560012833E-14</v>
      </c>
      <c r="JL38" s="86">
        <f t="shared" si="50"/>
        <v>1.856825342216382E-16</v>
      </c>
      <c r="JM38" s="86">
        <f t="shared" si="50"/>
        <v>2.6589644990558368E-20</v>
      </c>
    </row>
    <row r="39" spans="2:273" x14ac:dyDescent="0.25">
      <c r="B39" s="2">
        <v>12</v>
      </c>
      <c r="C39" s="37">
        <v>64.203000000000003</v>
      </c>
      <c r="D39" s="37">
        <v>65.963999999999999</v>
      </c>
      <c r="E39" s="37">
        <v>66.338999999999999</v>
      </c>
      <c r="F39" s="37">
        <v>73.084999999999994</v>
      </c>
      <c r="G39" s="37">
        <v>77.525000000000006</v>
      </c>
      <c r="H39" s="37">
        <v>75.661000000000001</v>
      </c>
      <c r="I39" s="37">
        <v>71.558999999999997</v>
      </c>
      <c r="J39" s="37">
        <v>80.912000000000006</v>
      </c>
      <c r="K39" s="37">
        <v>72.018000000000001</v>
      </c>
      <c r="L39" s="37">
        <v>75.322000000000003</v>
      </c>
      <c r="M39" s="37">
        <v>80.132999999999996</v>
      </c>
      <c r="N39" s="37">
        <v>75.867000000000004</v>
      </c>
      <c r="O39" s="37">
        <v>76.150000000000006</v>
      </c>
      <c r="P39" s="37">
        <v>71.209999999999994</v>
      </c>
      <c r="Q39" s="37">
        <v>73.435000000000002</v>
      </c>
      <c r="S39" s="4">
        <f t="shared" si="7"/>
        <v>64.111188715590458</v>
      </c>
      <c r="T39" s="4">
        <f t="shared" si="7"/>
        <v>66.575623954575448</v>
      </c>
      <c r="U39" s="4">
        <f t="shared" si="7"/>
        <v>66.138565275584057</v>
      </c>
      <c r="V39" s="4">
        <f t="shared" si="7"/>
        <v>72.42262070840745</v>
      </c>
      <c r="W39" s="4">
        <f t="shared" si="7"/>
        <v>76.896724031401973</v>
      </c>
      <c r="X39" s="4">
        <f t="shared" si="7"/>
        <v>75.138603173527571</v>
      </c>
      <c r="Y39" s="4">
        <f t="shared" si="7"/>
        <v>70.355295503852503</v>
      </c>
      <c r="Z39" s="4">
        <f t="shared" si="7"/>
        <v>79.540997622133418</v>
      </c>
      <c r="AA39" s="4">
        <f t="shared" si="7"/>
        <v>70.707119058033413</v>
      </c>
      <c r="AB39" s="4">
        <f t="shared" si="7"/>
        <v>73.985265952602234</v>
      </c>
      <c r="AC39" s="4">
        <f t="shared" si="7"/>
        <v>76.492880511726995</v>
      </c>
      <c r="AD39" s="4">
        <f t="shared" si="7"/>
        <v>74.638938502928625</v>
      </c>
      <c r="AE39" s="4">
        <f t="shared" si="7"/>
        <v>75.235652683139264</v>
      </c>
      <c r="AF39" s="4" t="e">
        <f t="shared" si="7"/>
        <v>#N/A</v>
      </c>
      <c r="AG39" s="4" t="e">
        <f t="shared" si="7"/>
        <v>#N/A</v>
      </c>
      <c r="AI39" s="4">
        <f t="shared" si="8"/>
        <v>9.1811284409544669E-2</v>
      </c>
      <c r="AJ39" s="4">
        <f t="shared" si="8"/>
        <v>-0.6116239545754496</v>
      </c>
      <c r="AK39" s="4">
        <f t="shared" si="8"/>
        <v>0.2004347244159419</v>
      </c>
      <c r="AL39" s="4">
        <f t="shared" si="8"/>
        <v>0.6623792915925435</v>
      </c>
      <c r="AM39" s="4">
        <f t="shared" si="8"/>
        <v>0.62827596859803236</v>
      </c>
      <c r="AN39" s="4">
        <f t="shared" si="8"/>
        <v>0.52239682647243058</v>
      </c>
      <c r="AO39" s="4">
        <f t="shared" si="8"/>
        <v>1.2037044961474948</v>
      </c>
      <c r="AP39" s="4">
        <f t="shared" si="8"/>
        <v>1.3710023778665885</v>
      </c>
      <c r="AQ39" s="4">
        <f t="shared" si="8"/>
        <v>1.3108809419665874</v>
      </c>
      <c r="AR39" s="4">
        <f t="shared" si="8"/>
        <v>1.3367340473977691</v>
      </c>
      <c r="AS39" s="4">
        <f t="shared" si="8"/>
        <v>3.640119488273001</v>
      </c>
      <c r="AT39" s="4">
        <f t="shared" si="8"/>
        <v>1.2280614970713799</v>
      </c>
      <c r="AU39" s="4">
        <f t="shared" si="8"/>
        <v>0.91434731686074144</v>
      </c>
      <c r="AV39" s="4">
        <f t="shared" si="8"/>
        <v>0</v>
      </c>
      <c r="AW39" s="4">
        <f t="shared" si="8"/>
        <v>0</v>
      </c>
      <c r="AY39" s="2">
        <f t="shared" si="51"/>
        <v>64.111188714626394</v>
      </c>
      <c r="AZ39" s="2">
        <f t="shared" si="9"/>
        <v>66.575623889153334</v>
      </c>
      <c r="BA39" s="2">
        <f t="shared" si="9"/>
        <v>66.13856525898845</v>
      </c>
      <c r="BB39" s="2">
        <f t="shared" si="9"/>
        <v>72.422620654481562</v>
      </c>
      <c r="BC39" s="2">
        <f t="shared" si="9"/>
        <v>76.896724030337282</v>
      </c>
      <c r="BD39" s="2">
        <f t="shared" si="9"/>
        <v>75.138603167737642</v>
      </c>
      <c r="BE39" s="2">
        <f t="shared" si="9"/>
        <v>70.355295503358917</v>
      </c>
      <c r="BF39" s="2">
        <f t="shared" si="9"/>
        <v>79.540997622061695</v>
      </c>
      <c r="BG39" s="2">
        <f t="shared" si="9"/>
        <v>70.707119058024674</v>
      </c>
      <c r="BH39" s="2">
        <f t="shared" si="9"/>
        <v>73.985265952593181</v>
      </c>
      <c r="BI39" s="2">
        <f t="shared" si="9"/>
        <v>76.492880511718894</v>
      </c>
      <c r="BJ39" s="2">
        <f t="shared" si="9"/>
        <v>74.638938502854089</v>
      </c>
      <c r="BK39" s="2">
        <f t="shared" si="9"/>
        <v>75.235652683062256</v>
      </c>
      <c r="BL39" s="2" t="e">
        <f t="shared" si="9"/>
        <v>#N/A</v>
      </c>
      <c r="BM39" s="2" t="e">
        <f t="shared" si="9"/>
        <v>#N/A</v>
      </c>
      <c r="BO39" s="2">
        <f t="shared" si="10"/>
        <v>64.203000000000003</v>
      </c>
      <c r="BP39" s="2">
        <f t="shared" si="11"/>
        <v>65.963999999999999</v>
      </c>
      <c r="BQ39" s="2">
        <f t="shared" si="12"/>
        <v>66.338999999999999</v>
      </c>
      <c r="BR39" s="2">
        <f t="shared" si="13"/>
        <v>73.084999999999994</v>
      </c>
      <c r="BS39" s="2">
        <f t="shared" si="14"/>
        <v>77.525000000000006</v>
      </c>
      <c r="BT39" s="2">
        <f t="shared" si="15"/>
        <v>75.661000000000001</v>
      </c>
      <c r="BU39" s="2">
        <f t="shared" si="16"/>
        <v>71.558999999999997</v>
      </c>
      <c r="BV39" s="2">
        <f t="shared" si="17"/>
        <v>80.912000000000006</v>
      </c>
      <c r="BW39" s="2">
        <f t="shared" si="18"/>
        <v>72.018000000000001</v>
      </c>
      <c r="BX39" s="2">
        <f t="shared" si="19"/>
        <v>75.322000000000003</v>
      </c>
      <c r="BY39" s="2">
        <f t="shared" si="20"/>
        <v>80.132999999999996</v>
      </c>
      <c r="BZ39" s="2">
        <f t="shared" si="21"/>
        <v>75.867000000000004</v>
      </c>
      <c r="CA39" s="2">
        <f t="shared" si="22"/>
        <v>76.150000000000006</v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63.944153711201075</v>
      </c>
      <c r="DL39" s="2">
        <f t="shared" si="41"/>
        <v>66.48010465116279</v>
      </c>
      <c r="DM39" s="2">
        <f t="shared" si="41"/>
        <v>66.011690592334489</v>
      </c>
      <c r="DN39" s="2">
        <f t="shared" si="41"/>
        <v>72.526583056478373</v>
      </c>
      <c r="DO39" s="2">
        <f t="shared" si="41"/>
        <v>77.169960593792197</v>
      </c>
      <c r="DP39" s="2">
        <f t="shared" si="41"/>
        <v>75.343253470919322</v>
      </c>
      <c r="DQ39" s="2">
        <f t="shared" si="41"/>
        <v>70.320751942225627</v>
      </c>
      <c r="DR39" s="2">
        <f t="shared" si="41"/>
        <v>79.634152204836411</v>
      </c>
      <c r="DS39" s="2">
        <f t="shared" si="41"/>
        <v>70.628823809523794</v>
      </c>
      <c r="DT39" s="2">
        <f t="shared" si="41"/>
        <v>73.874347619047626</v>
      </c>
      <c r="DU39" s="2">
        <f t="shared" si="41"/>
        <v>76.716759759759768</v>
      </c>
      <c r="DV39" s="2">
        <f t="shared" si="41"/>
        <v>74.571757303862555</v>
      </c>
      <c r="DW39" s="2">
        <f t="shared" si="41"/>
        <v>75.299535616588244</v>
      </c>
      <c r="DX39" s="2">
        <f t="shared" si="41"/>
        <v>69.556447058823522</v>
      </c>
      <c r="DY39" s="2">
        <f t="shared" si="41"/>
        <v>71.171737096774194</v>
      </c>
      <c r="EA39" s="2">
        <f t="shared" si="42"/>
        <v>67.827632713537056</v>
      </c>
      <c r="EB39" s="2">
        <f t="shared" si="42"/>
        <v>68.602982898009955</v>
      </c>
      <c r="EC39" s="2">
        <f t="shared" si="42"/>
        <v>68.737817686593559</v>
      </c>
      <c r="ED39" s="2">
        <f t="shared" si="42"/>
        <v>70.224462002292327</v>
      </c>
      <c r="EE39" s="2">
        <f t="shared" si="42"/>
        <v>70.43593263926941</v>
      </c>
      <c r="EF39" s="2">
        <f t="shared" si="42"/>
        <v>70.651116138308467</v>
      </c>
      <c r="EG39" s="2">
        <f t="shared" si="42"/>
        <v>71.144464074211172</v>
      </c>
      <c r="EH39" s="2">
        <f t="shared" si="42"/>
        <v>77.288706681998221</v>
      </c>
      <c r="EI39" s="2">
        <f t="shared" si="42"/>
        <v>72.641485233959443</v>
      </c>
      <c r="EJ39" s="2">
        <f t="shared" si="42"/>
        <v>76.734131481175069</v>
      </c>
      <c r="EK39" s="2">
        <f t="shared" si="42"/>
        <v>70.602244991584769</v>
      </c>
      <c r="EL39" s="2">
        <f t="shared" si="42"/>
        <v>76.314201431639248</v>
      </c>
      <c r="EM39" s="2">
        <f t="shared" si="42"/>
        <v>73.657711573688601</v>
      </c>
      <c r="EN39" s="2">
        <f t="shared" si="42"/>
        <v>72.162329588186282</v>
      </c>
      <c r="EO39" s="2">
        <f t="shared" si="42"/>
        <v>70.213742509077932</v>
      </c>
      <c r="EQ39" s="2">
        <f t="shared" si="43"/>
        <v>65.198278316108315</v>
      </c>
      <c r="ER39" s="2">
        <f t="shared" si="43"/>
        <v>65.241709488818088</v>
      </c>
      <c r="ES39" s="2">
        <f t="shared" si="43"/>
        <v>67.09278696925513</v>
      </c>
      <c r="ET39" s="2">
        <f t="shared" si="43"/>
        <v>68.555577172172903</v>
      </c>
      <c r="EU39" s="2">
        <f t="shared" si="43"/>
        <v>70.666734612073</v>
      </c>
      <c r="EV39" s="2">
        <f t="shared" si="43"/>
        <v>66.471086074615371</v>
      </c>
      <c r="EW39" s="2">
        <f t="shared" si="43"/>
        <v>67.97501656874266</v>
      </c>
      <c r="EX39" s="2">
        <f t="shared" si="43"/>
        <v>76.106594767886506</v>
      </c>
      <c r="EY39" s="2">
        <f t="shared" si="43"/>
        <v>70.308511859711004</v>
      </c>
      <c r="EZ39" s="2">
        <f t="shared" si="43"/>
        <v>76.879821006748855</v>
      </c>
      <c r="FA39" s="2">
        <f t="shared" si="43"/>
        <v>74.740777697445694</v>
      </c>
      <c r="FB39" s="2">
        <f t="shared" si="43"/>
        <v>76.267609722399911</v>
      </c>
      <c r="FC39" s="2">
        <f t="shared" si="43"/>
        <v>69.013140758154563</v>
      </c>
      <c r="FD39" s="2">
        <f t="shared" si="43"/>
        <v>70.820642010324391</v>
      </c>
      <c r="FE39" s="2">
        <f t="shared" si="43"/>
        <v>73.63434382959764</v>
      </c>
      <c r="FG39" s="2">
        <f t="shared" si="44"/>
        <v>4.301323979382856E-2</v>
      </c>
      <c r="FH39" s="2">
        <f t="shared" si="44"/>
        <v>4.4998772974263301E-2</v>
      </c>
      <c r="FI39" s="2">
        <f t="shared" si="44"/>
        <v>4.6541780930401407E-2</v>
      </c>
      <c r="FJ39" s="2">
        <f t="shared" si="44"/>
        <v>4.5157497221805017E-2</v>
      </c>
      <c r="FK39" s="2">
        <f t="shared" si="44"/>
        <v>4.0575588793263069E-2</v>
      </c>
      <c r="FL39" s="2">
        <f t="shared" si="44"/>
        <v>4.3612966729515396E-2</v>
      </c>
      <c r="FM39" s="2">
        <f t="shared" si="44"/>
        <v>4.1949269405165725E-2</v>
      </c>
      <c r="FN39" s="2">
        <f t="shared" si="44"/>
        <v>3.9715549713051447E-2</v>
      </c>
      <c r="FO39" s="2">
        <f t="shared" si="44"/>
        <v>3.890561415787093E-2</v>
      </c>
      <c r="FP39" s="2">
        <f t="shared" si="44"/>
        <v>3.8785403458226231E-2</v>
      </c>
      <c r="FQ39" s="2">
        <f t="shared" si="44"/>
        <v>3.6616226174680001E-2</v>
      </c>
      <c r="FR39" s="2">
        <f t="shared" si="44"/>
        <v>3.855578902815638E-2</v>
      </c>
      <c r="FS39" s="2">
        <f t="shared" si="44"/>
        <v>3.8903672136775112E-2</v>
      </c>
      <c r="FT39" s="2">
        <f t="shared" si="44"/>
        <v>3.5817099014812628E-2</v>
      </c>
      <c r="FU39" s="2">
        <f t="shared" si="44"/>
        <v>3.1463078917098944E-2</v>
      </c>
      <c r="FW39" s="2">
        <f t="shared" si="53"/>
        <v>2.2857840915402899E-6</v>
      </c>
      <c r="FX39" s="2">
        <f t="shared" si="45"/>
        <v>2.2843400087944447E-6</v>
      </c>
      <c r="FY39" s="2">
        <f t="shared" si="45"/>
        <v>2.5187101000469916E-6</v>
      </c>
      <c r="FZ39" s="2">
        <f t="shared" si="45"/>
        <v>2.6226424138270096E-6</v>
      </c>
      <c r="GA39" s="2">
        <f t="shared" si="45"/>
        <v>2.5378905233819927E-6</v>
      </c>
      <c r="GB39" s="2">
        <f t="shared" si="45"/>
        <v>2.9362956735009548E-6</v>
      </c>
      <c r="GC39" s="2">
        <f t="shared" si="45"/>
        <v>3.332127651821748E-6</v>
      </c>
      <c r="GD39" s="2">
        <f t="shared" si="45"/>
        <v>3.3199167807421974E-6</v>
      </c>
      <c r="GE39" s="2">
        <f t="shared" si="45"/>
        <v>3.6778425142354328E-6</v>
      </c>
      <c r="GF39" s="2">
        <f t="shared" si="45"/>
        <v>3.175585981932294E-6</v>
      </c>
      <c r="GG39" s="2">
        <f t="shared" si="45"/>
        <v>2.7081238308900311E-6</v>
      </c>
      <c r="GH39" s="2">
        <f t="shared" si="45"/>
        <v>2.3436010955913909E-6</v>
      </c>
      <c r="GI39" s="2">
        <f t="shared" si="45"/>
        <v>2.1421257496374854E-6</v>
      </c>
      <c r="GJ39" s="2">
        <f t="shared" si="45"/>
        <v>1.8008726817880455E-6</v>
      </c>
      <c r="GK39" s="2">
        <f t="shared" si="45"/>
        <v>1.5444174413481867E-6</v>
      </c>
      <c r="GM39" s="86">
        <f t="shared" si="54"/>
        <v>4.838841575757161E-13</v>
      </c>
      <c r="GN39" s="86">
        <f t="shared" si="46"/>
        <v>3.3348904721805435E-11</v>
      </c>
      <c r="GO39" s="86">
        <f t="shared" si="46"/>
        <v>9.3997953750975671E-12</v>
      </c>
      <c r="GP39" s="86">
        <f t="shared" si="46"/>
        <v>2.8688435584396907E-11</v>
      </c>
      <c r="GQ39" s="86">
        <f t="shared" si="46"/>
        <v>5.6189707276591682E-13</v>
      </c>
      <c r="GR39" s="86">
        <f t="shared" si="46"/>
        <v>2.8385287770213605E-12</v>
      </c>
      <c r="GS39" s="86">
        <f t="shared" si="46"/>
        <v>2.4313939690418146E-13</v>
      </c>
      <c r="GT39" s="86">
        <f t="shared" si="46"/>
        <v>3.6315272164034622E-14</v>
      </c>
      <c r="GU39" s="86">
        <f t="shared" si="46"/>
        <v>4.2443712619037736E-15</v>
      </c>
      <c r="GV39" s="86">
        <f t="shared" si="46"/>
        <v>4.1311939696602937E-15</v>
      </c>
      <c r="GW39" s="86">
        <f t="shared" si="46"/>
        <v>3.8107233245197714E-15</v>
      </c>
      <c r="GX39" s="86">
        <f t="shared" si="46"/>
        <v>3.8821297480402356E-14</v>
      </c>
      <c r="GY39" s="86">
        <f t="shared" si="46"/>
        <v>3.9649210048211724E-14</v>
      </c>
      <c r="GZ39" s="86">
        <f t="shared" si="46"/>
        <v>6.7451378577299888E-16</v>
      </c>
      <c r="HA39" s="86">
        <f t="shared" si="46"/>
        <v>1.3569528814712734E-19</v>
      </c>
      <c r="HC39" s="86">
        <f t="shared" si="58"/>
        <v>1.312700749139259E-30</v>
      </c>
      <c r="HD39" s="86">
        <f t="shared" si="47"/>
        <v>3.6959055123031034E-30</v>
      </c>
      <c r="HE39" s="86">
        <f t="shared" si="47"/>
        <v>1.4599836843558247E-31</v>
      </c>
      <c r="HF39" s="86">
        <f t="shared" si="47"/>
        <v>8.9369587969076112E-33</v>
      </c>
      <c r="HG39" s="86">
        <f t="shared" si="47"/>
        <v>2.8509033397999171E-31</v>
      </c>
      <c r="HH39" s="86">
        <f t="shared" si="47"/>
        <v>2.9824421685859625E-31</v>
      </c>
      <c r="HI39" s="86">
        <f t="shared" si="47"/>
        <v>6.567458315418829E-31</v>
      </c>
      <c r="HJ39" s="86">
        <f t="shared" si="47"/>
        <v>5.5999082237083568E-31</v>
      </c>
      <c r="HK39" s="86">
        <f t="shared" si="47"/>
        <v>2.3336571520552099E-36</v>
      </c>
      <c r="HL39" s="86">
        <f t="shared" si="47"/>
        <v>2.7130875775384366E-31</v>
      </c>
      <c r="HM39" s="86">
        <f t="shared" si="47"/>
        <v>1.8236748407387156E-32</v>
      </c>
      <c r="HN39" s="86">
        <f t="shared" si="47"/>
        <v>2.9470619186194156E-33</v>
      </c>
      <c r="HO39" s="86">
        <f t="shared" si="47"/>
        <v>7.9689153429373536E-33</v>
      </c>
      <c r="HP39" s="86">
        <f t="shared" si="47"/>
        <v>3.8472492740907565E-37</v>
      </c>
      <c r="HQ39" s="86">
        <f t="shared" si="47"/>
        <v>7.641871988139868E-43</v>
      </c>
      <c r="HS39" s="86">
        <f t="shared" si="55"/>
        <v>6.121774407373911E-198</v>
      </c>
      <c r="HT39" s="86">
        <f t="shared" si="48"/>
        <v>4.8431622544293593E-183</v>
      </c>
      <c r="HU39" s="86">
        <f t="shared" si="48"/>
        <v>1.4586990407273135E-205</v>
      </c>
      <c r="HV39" s="86">
        <f t="shared" si="48"/>
        <v>7.037353422647893E-209</v>
      </c>
      <c r="HW39" s="86">
        <f t="shared" si="48"/>
        <v>1.0408801252085618E-200</v>
      </c>
      <c r="HX39" s="86">
        <f t="shared" si="48"/>
        <v>5.6443041331825229E-200</v>
      </c>
      <c r="HY39" s="86">
        <f t="shared" si="48"/>
        <v>1.9229246279764952E-197</v>
      </c>
      <c r="HZ39" s="86">
        <f t="shared" si="48"/>
        <v>1.270077580418579E-198</v>
      </c>
      <c r="IA39" s="86">
        <f t="shared" si="48"/>
        <v>4.6500730282371602E-237</v>
      </c>
      <c r="IB39" s="86">
        <f t="shared" si="48"/>
        <v>1.3312666863432669E-202</v>
      </c>
      <c r="IC39" s="86">
        <f t="shared" si="48"/>
        <v>3.4243789439077091E-212</v>
      </c>
      <c r="ID39" s="86">
        <f t="shared" si="48"/>
        <v>1.4313914651852053E-218</v>
      </c>
      <c r="IE39" s="86">
        <f t="shared" si="48"/>
        <v>1.1920397401904497E-211</v>
      </c>
      <c r="IF39" s="86">
        <f t="shared" si="48"/>
        <v>3.9534717154505314E-103</v>
      </c>
      <c r="IG39" s="86">
        <f t="shared" si="48"/>
        <v>1.1033020150950479E-74</v>
      </c>
      <c r="II39" s="86">
        <f t="shared" si="56"/>
        <v>1.1296237084654196E-253</v>
      </c>
      <c r="IJ39" s="86">
        <f t="shared" si="49"/>
        <v>5.3919027597234334E-239</v>
      </c>
      <c r="IK39" s="86">
        <f t="shared" si="49"/>
        <v>2.7360060109473938E-258</v>
      </c>
      <c r="IL39" s="86">
        <f t="shared" si="49"/>
        <v>5.6219792678477241E-263</v>
      </c>
      <c r="IM39" s="86">
        <f t="shared" si="49"/>
        <v>2.0467925660349942E-253</v>
      </c>
      <c r="IN39" s="86">
        <f t="shared" si="49"/>
        <v>3.6978622086083213E-251</v>
      </c>
      <c r="IO39" s="86">
        <f t="shared" si="49"/>
        <v>1.3034851874745961E-250</v>
      </c>
      <c r="IP39" s="86">
        <f t="shared" si="49"/>
        <v>1.1162641678460358E-251</v>
      </c>
      <c r="IQ39" s="86">
        <f t="shared" si="49"/>
        <v>1.5478159781637851E-297</v>
      </c>
      <c r="IR39" s="86">
        <f t="shared" si="49"/>
        <v>2.1462746538823831E-254</v>
      </c>
      <c r="IS39" s="86">
        <f t="shared" si="49"/>
        <v>1.4301002269805337E-263</v>
      </c>
      <c r="IT39" s="86">
        <f t="shared" si="49"/>
        <v>2.0613693610688742E-273</v>
      </c>
      <c r="IU39" s="86">
        <f t="shared" si="49"/>
        <v>1.5448835075790095E-270</v>
      </c>
      <c r="IV39" s="86">
        <f t="shared" si="49"/>
        <v>0</v>
      </c>
      <c r="IW39" s="86">
        <f t="shared" si="49"/>
        <v>7.0256642342366365E-220</v>
      </c>
      <c r="IY39" s="86">
        <f t="shared" si="57"/>
        <v>4.838841575757161E-13</v>
      </c>
      <c r="IZ39" s="86">
        <f t="shared" si="50"/>
        <v>3.3348904721805435E-11</v>
      </c>
      <c r="JA39" s="86">
        <f t="shared" si="50"/>
        <v>9.3997953750975671E-12</v>
      </c>
      <c r="JB39" s="86">
        <f t="shared" si="50"/>
        <v>2.8688435584396907E-11</v>
      </c>
      <c r="JC39" s="86">
        <f t="shared" si="50"/>
        <v>5.6189707276591682E-13</v>
      </c>
      <c r="JD39" s="86">
        <f t="shared" si="50"/>
        <v>2.8385287770213605E-12</v>
      </c>
      <c r="JE39" s="86">
        <f t="shared" si="50"/>
        <v>2.4313939690418146E-13</v>
      </c>
      <c r="JF39" s="86">
        <f t="shared" si="50"/>
        <v>3.6315272164034622E-14</v>
      </c>
      <c r="JG39" s="86">
        <f t="shared" si="50"/>
        <v>4.2443712619037736E-15</v>
      </c>
      <c r="JH39" s="86">
        <f t="shared" si="50"/>
        <v>4.1311939696602937E-15</v>
      </c>
      <c r="JI39" s="86">
        <f t="shared" si="50"/>
        <v>3.8107233245197714E-15</v>
      </c>
      <c r="JJ39" s="86">
        <f t="shared" si="50"/>
        <v>3.8821297480402356E-14</v>
      </c>
      <c r="JK39" s="86">
        <f t="shared" si="50"/>
        <v>3.9649210048211724E-14</v>
      </c>
      <c r="JL39" s="86">
        <f t="shared" si="50"/>
        <v>6.7451378577299888E-16</v>
      </c>
      <c r="JM39" s="86">
        <f t="shared" si="50"/>
        <v>1.3569528814712734E-19</v>
      </c>
    </row>
    <row r="40" spans="2:273" x14ac:dyDescent="0.25">
      <c r="B40" s="2">
        <v>13</v>
      </c>
      <c r="C40" s="37">
        <v>64.141000000000005</v>
      </c>
      <c r="D40" s="37">
        <v>67.143000000000001</v>
      </c>
      <c r="E40" s="37">
        <v>66.606999999999999</v>
      </c>
      <c r="F40" s="37">
        <v>72.813999999999993</v>
      </c>
      <c r="G40" s="37">
        <v>78.338999999999999</v>
      </c>
      <c r="H40" s="37">
        <v>75.932000000000002</v>
      </c>
      <c r="I40" s="37">
        <v>70.051000000000002</v>
      </c>
      <c r="J40" s="37">
        <v>80.474000000000004</v>
      </c>
      <c r="K40" s="37">
        <v>71.385999999999996</v>
      </c>
      <c r="L40" s="37">
        <v>75.492000000000004</v>
      </c>
      <c r="M40" s="37">
        <v>79.417000000000002</v>
      </c>
      <c r="N40" s="37">
        <v>74.816999999999993</v>
      </c>
      <c r="O40" s="37">
        <v>75.849999999999994</v>
      </c>
      <c r="P40" s="37">
        <v>71.548000000000002</v>
      </c>
      <c r="Q40" s="37">
        <v>73.048000000000002</v>
      </c>
      <c r="S40" s="4">
        <f t="shared" si="7"/>
        <v>64.309278774488462</v>
      </c>
      <c r="T40" s="4">
        <f t="shared" si="7"/>
        <v>66.755295157547664</v>
      </c>
      <c r="U40" s="4">
        <f t="shared" si="7"/>
        <v>66.355070296967455</v>
      </c>
      <c r="V40" s="4">
        <f t="shared" si="7"/>
        <v>72.592241191400319</v>
      </c>
      <c r="W40" s="4">
        <f t="shared" si="7"/>
        <v>76.928652680724099</v>
      </c>
      <c r="X40" s="4">
        <f t="shared" si="7"/>
        <v>75.177988285914907</v>
      </c>
      <c r="Y40" s="4">
        <f t="shared" si="7"/>
        <v>70.543551331082554</v>
      </c>
      <c r="Z40" s="4">
        <f t="shared" si="7"/>
        <v>79.734115146535544</v>
      </c>
      <c r="AA40" s="4">
        <f t="shared" si="7"/>
        <v>70.85640678531054</v>
      </c>
      <c r="AB40" s="4">
        <f t="shared" si="7"/>
        <v>74.065483225238523</v>
      </c>
      <c r="AC40" s="4">
        <f t="shared" si="7"/>
        <v>76.429273335325547</v>
      </c>
      <c r="AD40" s="4">
        <f t="shared" si="7"/>
        <v>74.758569679696677</v>
      </c>
      <c r="AE40" s="4">
        <f t="shared" si="7"/>
        <v>75.29102534875058</v>
      </c>
      <c r="AF40" s="4">
        <f t="shared" si="7"/>
        <v>69.793692955492986</v>
      </c>
      <c r="AG40" s="4" t="e">
        <f t="shared" si="7"/>
        <v>#N/A</v>
      </c>
      <c r="AI40" s="4">
        <f t="shared" si="8"/>
        <v>-0.16827877448845641</v>
      </c>
      <c r="AJ40" s="4">
        <f t="shared" si="8"/>
        <v>0.38770484245233661</v>
      </c>
      <c r="AK40" s="4">
        <f t="shared" si="8"/>
        <v>0.25192970303254469</v>
      </c>
      <c r="AL40" s="4">
        <f t="shared" si="8"/>
        <v>0.22175880859967378</v>
      </c>
      <c r="AM40" s="4">
        <f t="shared" si="8"/>
        <v>1.4103473192758997</v>
      </c>
      <c r="AN40" s="4">
        <f t="shared" si="8"/>
        <v>0.75401171408509526</v>
      </c>
      <c r="AO40" s="4">
        <f t="shared" si="8"/>
        <v>-0.49255133108255222</v>
      </c>
      <c r="AP40" s="4">
        <f t="shared" si="8"/>
        <v>0.73988485346445998</v>
      </c>
      <c r="AQ40" s="4">
        <f t="shared" si="8"/>
        <v>0.52959321468945575</v>
      </c>
      <c r="AR40" s="4">
        <f t="shared" si="8"/>
        <v>1.4265167747614811</v>
      </c>
      <c r="AS40" s="4">
        <f t="shared" si="8"/>
        <v>2.9877266646744545</v>
      </c>
      <c r="AT40" s="4">
        <f t="shared" si="8"/>
        <v>5.8430320303315852E-2</v>
      </c>
      <c r="AU40" s="4">
        <f t="shared" si="8"/>
        <v>0.55897465124941448</v>
      </c>
      <c r="AV40" s="4">
        <f t="shared" si="8"/>
        <v>1.7543070445070157</v>
      </c>
      <c r="AW40" s="4">
        <f t="shared" si="8"/>
        <v>0</v>
      </c>
      <c r="AY40" s="2">
        <f t="shared" si="51"/>
        <v>64.309278771853783</v>
      </c>
      <c r="AZ40" s="2">
        <f t="shared" si="9"/>
        <v>66.755295009294727</v>
      </c>
      <c r="BA40" s="2">
        <f t="shared" si="9"/>
        <v>66.355070256619939</v>
      </c>
      <c r="BB40" s="2">
        <f t="shared" si="9"/>
        <v>72.592241068203208</v>
      </c>
      <c r="BC40" s="2">
        <f t="shared" si="9"/>
        <v>76.928652677889545</v>
      </c>
      <c r="BD40" s="2">
        <f t="shared" si="9"/>
        <v>75.177988271303732</v>
      </c>
      <c r="BE40" s="2">
        <f t="shared" si="9"/>
        <v>70.543551329700549</v>
      </c>
      <c r="BF40" s="2">
        <f t="shared" si="9"/>
        <v>79.734115146320036</v>
      </c>
      <c r="BG40" s="2">
        <f t="shared" si="9"/>
        <v>70.85640678528172</v>
      </c>
      <c r="BH40" s="2">
        <f t="shared" si="9"/>
        <v>74.065483225208681</v>
      </c>
      <c r="BI40" s="2">
        <f t="shared" si="9"/>
        <v>76.4292733352993</v>
      </c>
      <c r="BJ40" s="2">
        <f t="shared" si="9"/>
        <v>74.758569679475727</v>
      </c>
      <c r="BK40" s="2">
        <f t="shared" si="9"/>
        <v>75.291025348521813</v>
      </c>
      <c r="BL40" s="2">
        <f t="shared" si="9"/>
        <v>69.79369295548841</v>
      </c>
      <c r="BM40" s="2" t="e">
        <f t="shared" si="9"/>
        <v>#N/A</v>
      </c>
      <c r="BO40" s="2">
        <f t="shared" si="10"/>
        <v>64.141000000000005</v>
      </c>
      <c r="BP40" s="2">
        <f t="shared" si="11"/>
        <v>67.143000000000001</v>
      </c>
      <c r="BQ40" s="2">
        <f t="shared" si="12"/>
        <v>66.606999999999999</v>
      </c>
      <c r="BR40" s="2">
        <f t="shared" si="13"/>
        <v>72.813999999999993</v>
      </c>
      <c r="BS40" s="2">
        <f t="shared" si="14"/>
        <v>78.338999999999999</v>
      </c>
      <c r="BT40" s="2">
        <f t="shared" si="15"/>
        <v>75.932000000000002</v>
      </c>
      <c r="BU40" s="2">
        <f t="shared" si="16"/>
        <v>70.051000000000002</v>
      </c>
      <c r="BV40" s="2">
        <f t="shared" si="17"/>
        <v>80.474000000000004</v>
      </c>
      <c r="BW40" s="2">
        <f t="shared" si="18"/>
        <v>71.385999999999996</v>
      </c>
      <c r="BX40" s="2">
        <f t="shared" si="19"/>
        <v>75.492000000000004</v>
      </c>
      <c r="BY40" s="2">
        <f t="shared" si="20"/>
        <v>79.417000000000002</v>
      </c>
      <c r="BZ40" s="2">
        <f t="shared" si="21"/>
        <v>74.816999999999993</v>
      </c>
      <c r="CA40" s="2">
        <f t="shared" si="22"/>
        <v>75.849999999999994</v>
      </c>
      <c r="CB40" s="2">
        <f t="shared" si="23"/>
        <v>71.548000000000002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64.143882658569495</v>
      </c>
      <c r="DL40" s="2">
        <f t="shared" si="41"/>
        <v>66.668338266384779</v>
      </c>
      <c r="DM40" s="2">
        <f t="shared" si="41"/>
        <v>66.236539547038319</v>
      </c>
      <c r="DN40" s="2">
        <f t="shared" si="41"/>
        <v>72.723069163394712</v>
      </c>
      <c r="DO40" s="2">
        <f t="shared" si="41"/>
        <v>77.235736302294214</v>
      </c>
      <c r="DP40" s="2">
        <f t="shared" si="41"/>
        <v>75.410909193245772</v>
      </c>
      <c r="DQ40" s="2">
        <f t="shared" si="41"/>
        <v>70.521498632235463</v>
      </c>
      <c r="DR40" s="2">
        <f t="shared" si="41"/>
        <v>79.849820056899006</v>
      </c>
      <c r="DS40" s="2">
        <f t="shared" si="41"/>
        <v>70.785845938375331</v>
      </c>
      <c r="DT40" s="2">
        <f t="shared" si="41"/>
        <v>73.956772549019618</v>
      </c>
      <c r="DU40" s="2">
        <f t="shared" si="41"/>
        <v>76.678317932217936</v>
      </c>
      <c r="DV40" s="2">
        <f t="shared" si="41"/>
        <v>74.698762774920652</v>
      </c>
      <c r="DW40" s="2">
        <f t="shared" si="41"/>
        <v>75.370954371375419</v>
      </c>
      <c r="DX40" s="2">
        <f t="shared" si="41"/>
        <v>69.703895238095242</v>
      </c>
      <c r="DY40" s="2">
        <f t="shared" si="41"/>
        <v>71.169774193548392</v>
      </c>
      <c r="EA40" s="2">
        <f t="shared" si="42"/>
        <v>67.665472639637102</v>
      </c>
      <c r="EB40" s="2">
        <f t="shared" si="42"/>
        <v>68.438551461442799</v>
      </c>
      <c r="EC40" s="2">
        <f t="shared" si="42"/>
        <v>68.569729465864867</v>
      </c>
      <c r="ED40" s="2">
        <f t="shared" si="42"/>
        <v>70.069420790352325</v>
      </c>
      <c r="EE40" s="2">
        <f t="shared" si="42"/>
        <v>70.30643378995434</v>
      </c>
      <c r="EF40" s="2">
        <f t="shared" si="42"/>
        <v>70.519977597922122</v>
      </c>
      <c r="EG40" s="2">
        <f t="shared" si="42"/>
        <v>71.003132414176008</v>
      </c>
      <c r="EH40" s="2">
        <f t="shared" si="42"/>
        <v>77.182739491503767</v>
      </c>
      <c r="EI40" s="2">
        <f t="shared" si="42"/>
        <v>72.446334434848836</v>
      </c>
      <c r="EJ40" s="2">
        <f t="shared" si="42"/>
        <v>76.522579353499495</v>
      </c>
      <c r="EK40" s="2">
        <f t="shared" si="42"/>
        <v>70.453075723437749</v>
      </c>
      <c r="EL40" s="2">
        <f t="shared" si="42"/>
        <v>76.118719398711548</v>
      </c>
      <c r="EM40" s="2">
        <f t="shared" si="42"/>
        <v>73.490415736885936</v>
      </c>
      <c r="EN40" s="2">
        <f t="shared" si="42"/>
        <v>71.998382876496535</v>
      </c>
      <c r="EO40" s="2">
        <f t="shared" si="42"/>
        <v>70.093839954196753</v>
      </c>
      <c r="EQ40" s="2">
        <f t="shared" si="43"/>
        <v>65.063718500652072</v>
      </c>
      <c r="ER40" s="2">
        <f t="shared" si="43"/>
        <v>65.111681928622531</v>
      </c>
      <c r="ES40" s="2">
        <f t="shared" si="43"/>
        <v>66.941890130573469</v>
      </c>
      <c r="ET40" s="2">
        <f t="shared" si="43"/>
        <v>68.417854184252647</v>
      </c>
      <c r="EU40" s="2">
        <f t="shared" si="43"/>
        <v>70.534737570425833</v>
      </c>
      <c r="EV40" s="2">
        <f t="shared" si="43"/>
        <v>66.384103940960856</v>
      </c>
      <c r="EW40" s="2">
        <f t="shared" si="43"/>
        <v>67.868323501762646</v>
      </c>
      <c r="EX40" s="2">
        <f t="shared" si="43"/>
        <v>76.013387744240376</v>
      </c>
      <c r="EY40" s="2">
        <f t="shared" si="43"/>
        <v>70.1388138312781</v>
      </c>
      <c r="EZ40" s="2">
        <f t="shared" si="43"/>
        <v>76.666681821861033</v>
      </c>
      <c r="FA40" s="2">
        <f t="shared" si="43"/>
        <v>74.546710923737521</v>
      </c>
      <c r="FB40" s="2">
        <f t="shared" si="43"/>
        <v>76.072646872201631</v>
      </c>
      <c r="FC40" s="2">
        <f t="shared" si="43"/>
        <v>68.894537105740028</v>
      </c>
      <c r="FD40" s="2">
        <f t="shared" si="43"/>
        <v>70.670099517938894</v>
      </c>
      <c r="FE40" s="2">
        <f t="shared" si="43"/>
        <v>73.477577794880887</v>
      </c>
      <c r="FG40" s="2">
        <f t="shared" si="44"/>
        <v>4.6968169202200122E-2</v>
      </c>
      <c r="FH40" s="2">
        <f t="shared" si="44"/>
        <v>4.9126893900425662E-2</v>
      </c>
      <c r="FI40" s="2">
        <f t="shared" si="44"/>
        <v>5.0803924809287533E-2</v>
      </c>
      <c r="FJ40" s="2">
        <f t="shared" si="44"/>
        <v>4.9299427595903507E-2</v>
      </c>
      <c r="FK40" s="2">
        <f t="shared" si="44"/>
        <v>4.4316763363711778E-2</v>
      </c>
      <c r="FL40" s="2">
        <f t="shared" si="44"/>
        <v>4.7620295155035304E-2</v>
      </c>
      <c r="FM40" s="2">
        <f t="shared" si="44"/>
        <v>4.5811053217678858E-2</v>
      </c>
      <c r="FN40" s="2">
        <f t="shared" si="44"/>
        <v>4.3381011952979387E-2</v>
      </c>
      <c r="FO40" s="2">
        <f t="shared" si="44"/>
        <v>4.2499633410040184E-2</v>
      </c>
      <c r="FP40" s="2">
        <f t="shared" si="44"/>
        <v>4.2368807441102108E-2</v>
      </c>
      <c r="FQ40" s="2">
        <f t="shared" si="44"/>
        <v>4.0007560219805414E-2</v>
      </c>
      <c r="FR40" s="2">
        <f t="shared" si="44"/>
        <v>4.2118908384889985E-2</v>
      </c>
      <c r="FS40" s="2">
        <f t="shared" si="44"/>
        <v>4.2497519921772024E-2</v>
      </c>
      <c r="FT40" s="2">
        <f t="shared" si="44"/>
        <v>3.9137426038613261E-2</v>
      </c>
      <c r="FU40" s="2">
        <f t="shared" si="44"/>
        <v>3.4394176455699726E-2</v>
      </c>
      <c r="FW40" s="2">
        <f t="shared" si="53"/>
        <v>2.5063118647521253E-6</v>
      </c>
      <c r="FX40" s="2">
        <f t="shared" si="45"/>
        <v>2.50472846020603E-6</v>
      </c>
      <c r="FY40" s="2">
        <f t="shared" si="45"/>
        <v>2.7617100360099346E-6</v>
      </c>
      <c r="FZ40" s="2">
        <f t="shared" si="45"/>
        <v>2.875669495417294E-6</v>
      </c>
      <c r="GA40" s="2">
        <f t="shared" si="45"/>
        <v>2.782740941729595E-6</v>
      </c>
      <c r="GB40" s="2">
        <f t="shared" si="45"/>
        <v>3.2195832713524225E-6</v>
      </c>
      <c r="GC40" s="2">
        <f t="shared" si="45"/>
        <v>3.6536041424362072E-6</v>
      </c>
      <c r="GD40" s="2">
        <f t="shared" si="45"/>
        <v>3.6402151971342855E-6</v>
      </c>
      <c r="GE40" s="2">
        <f t="shared" si="45"/>
        <v>4.0326726947878387E-6</v>
      </c>
      <c r="GF40" s="2">
        <f t="shared" si="45"/>
        <v>3.4819597223819734E-6</v>
      </c>
      <c r="GG40" s="2">
        <f t="shared" si="45"/>
        <v>2.9693979571975166E-6</v>
      </c>
      <c r="GH40" s="2">
        <f t="shared" si="45"/>
        <v>2.5697069207460427E-6</v>
      </c>
      <c r="GI40" s="2">
        <f t="shared" si="45"/>
        <v>2.3487936924528762E-6</v>
      </c>
      <c r="GJ40" s="2">
        <f t="shared" si="45"/>
        <v>1.9746172865307177E-6</v>
      </c>
      <c r="GK40" s="2">
        <f t="shared" si="45"/>
        <v>1.6934197978575648E-6</v>
      </c>
      <c r="GM40" s="86">
        <f t="shared" si="54"/>
        <v>1.3476404002421738E-12</v>
      </c>
      <c r="GN40" s="86">
        <f t="shared" si="46"/>
        <v>7.6957471330159854E-11</v>
      </c>
      <c r="GO40" s="86">
        <f t="shared" si="46"/>
        <v>2.3284932795411503E-11</v>
      </c>
      <c r="GP40" s="86">
        <f t="shared" si="46"/>
        <v>6.674648696391286E-11</v>
      </c>
      <c r="GQ40" s="86">
        <f t="shared" si="46"/>
        <v>1.5239096814874454E-12</v>
      </c>
      <c r="GR40" s="86">
        <f t="shared" si="46"/>
        <v>7.297670548552044E-12</v>
      </c>
      <c r="GS40" s="86">
        <f t="shared" si="46"/>
        <v>6.9376597631502359E-13</v>
      </c>
      <c r="GT40" s="86">
        <f t="shared" si="46"/>
        <v>1.1120679486716416E-13</v>
      </c>
      <c r="GU40" s="86">
        <f t="shared" si="46"/>
        <v>1.4270291351351039E-14</v>
      </c>
      <c r="GV40" s="86">
        <f t="shared" si="46"/>
        <v>1.3890723365696821E-14</v>
      </c>
      <c r="GW40" s="86">
        <f t="shared" si="46"/>
        <v>1.2581640840620208E-14</v>
      </c>
      <c r="GX40" s="86">
        <f t="shared" si="46"/>
        <v>1.172580061722521E-13</v>
      </c>
      <c r="GY40" s="86">
        <f t="shared" si="46"/>
        <v>1.2002283736849204E-13</v>
      </c>
      <c r="GZ40" s="86">
        <f t="shared" si="46"/>
        <v>2.3922070496834278E-15</v>
      </c>
      <c r="HA40" s="86">
        <f t="shared" si="46"/>
        <v>6.7156574251979683E-19</v>
      </c>
      <c r="HC40" s="86">
        <f t="shared" si="58"/>
        <v>7.8210627932379557E-30</v>
      </c>
      <c r="HD40" s="86">
        <f t="shared" si="47"/>
        <v>2.0613897809825132E-29</v>
      </c>
      <c r="HE40" s="86">
        <f t="shared" si="47"/>
        <v>9.2280502267438852E-31</v>
      </c>
      <c r="HF40" s="86">
        <f t="shared" si="47"/>
        <v>5.9964277333564083E-32</v>
      </c>
      <c r="HG40" s="86">
        <f t="shared" si="47"/>
        <v>1.7569730054915829E-30</v>
      </c>
      <c r="HH40" s="86">
        <f t="shared" si="47"/>
        <v>1.8599533935958816E-30</v>
      </c>
      <c r="HI40" s="86">
        <f t="shared" si="47"/>
        <v>4.1185275383467047E-30</v>
      </c>
      <c r="HJ40" s="86">
        <f t="shared" si="47"/>
        <v>3.5312740400773247E-30</v>
      </c>
      <c r="HK40" s="86">
        <f t="shared" si="47"/>
        <v>2.0958200199839534E-35</v>
      </c>
      <c r="HL40" s="86">
        <f t="shared" si="47"/>
        <v>1.7337244947851806E-30</v>
      </c>
      <c r="HM40" s="86">
        <f t="shared" si="47"/>
        <v>1.2204728662634672E-31</v>
      </c>
      <c r="HN40" s="86">
        <f t="shared" si="47"/>
        <v>2.0487934659113331E-32</v>
      </c>
      <c r="HO40" s="86">
        <f t="shared" si="47"/>
        <v>5.3414713721033772E-32</v>
      </c>
      <c r="HP40" s="86">
        <f t="shared" si="47"/>
        <v>3.3801220967692677E-36</v>
      </c>
      <c r="HQ40" s="86">
        <f t="shared" si="47"/>
        <v>9.6484403655711618E-42</v>
      </c>
      <c r="HS40" s="86">
        <f t="shared" si="55"/>
        <v>2.1020079136191923E-194</v>
      </c>
      <c r="HT40" s="86">
        <f t="shared" si="48"/>
        <v>9.6182928243799294E-180</v>
      </c>
      <c r="HU40" s="86">
        <f t="shared" si="48"/>
        <v>6.7306386436929636E-202</v>
      </c>
      <c r="HV40" s="86">
        <f t="shared" si="48"/>
        <v>3.8590438771765178E-205</v>
      </c>
      <c r="HW40" s="86">
        <f t="shared" si="48"/>
        <v>4.0278726201587631E-197</v>
      </c>
      <c r="HX40" s="86">
        <f t="shared" si="48"/>
        <v>2.2761921110749428E-196</v>
      </c>
      <c r="HY40" s="86">
        <f t="shared" si="48"/>
        <v>7.9096421023054157E-194</v>
      </c>
      <c r="HZ40" s="86">
        <f t="shared" si="48"/>
        <v>5.4405212782197101E-195</v>
      </c>
      <c r="IA40" s="86">
        <f t="shared" si="48"/>
        <v>1.0534517465224001E-232</v>
      </c>
      <c r="IB40" s="86">
        <f t="shared" si="48"/>
        <v>6.3049140168304015E-199</v>
      </c>
      <c r="IC40" s="86">
        <f t="shared" si="48"/>
        <v>2.0760107576867969E-208</v>
      </c>
      <c r="ID40" s="86">
        <f t="shared" si="48"/>
        <v>1.0553737669960172E-214</v>
      </c>
      <c r="IE40" s="86">
        <f t="shared" si="48"/>
        <v>6.8451949724251505E-208</v>
      </c>
      <c r="IF40" s="86">
        <f t="shared" si="48"/>
        <v>2.2577031842381888E-101</v>
      </c>
      <c r="IG40" s="86">
        <f t="shared" si="48"/>
        <v>1.9448568706687476E-73</v>
      </c>
      <c r="II40" s="86">
        <f t="shared" si="56"/>
        <v>4.050903313357775E-250</v>
      </c>
      <c r="IJ40" s="86">
        <f t="shared" si="49"/>
        <v>1.1993482726734804E-235</v>
      </c>
      <c r="IK40" s="86">
        <f t="shared" si="49"/>
        <v>1.2135508117690969E-254</v>
      </c>
      <c r="IL40" s="86">
        <f t="shared" si="49"/>
        <v>2.986428812784435E-259</v>
      </c>
      <c r="IM40" s="86">
        <f t="shared" si="49"/>
        <v>7.7764088895952355E-250</v>
      </c>
      <c r="IN40" s="86">
        <f t="shared" si="49"/>
        <v>1.4321692032889528E-247</v>
      </c>
      <c r="IO40" s="86">
        <f t="shared" si="49"/>
        <v>5.3832030399213689E-247</v>
      </c>
      <c r="IP40" s="86">
        <f t="shared" si="49"/>
        <v>4.7661490190788733E-248</v>
      </c>
      <c r="IQ40" s="86">
        <f t="shared" si="49"/>
        <v>3.3248558476491889E-293</v>
      </c>
      <c r="IR40" s="86">
        <f t="shared" si="49"/>
        <v>9.7438043131250758E-251</v>
      </c>
      <c r="IS40" s="86">
        <f t="shared" si="49"/>
        <v>7.9144684048448612E-260</v>
      </c>
      <c r="IT40" s="86">
        <f t="shared" si="49"/>
        <v>1.4283847375817952E-269</v>
      </c>
      <c r="IU40" s="86">
        <f t="shared" si="49"/>
        <v>9.1799372432888752E-267</v>
      </c>
      <c r="IV40" s="86">
        <f t="shared" si="49"/>
        <v>0</v>
      </c>
      <c r="IW40" s="86">
        <f t="shared" si="49"/>
        <v>6.8284623965771757E-217</v>
      </c>
      <c r="IY40" s="86">
        <f t="shared" si="57"/>
        <v>1.3476404002421738E-12</v>
      </c>
      <c r="IZ40" s="86">
        <f t="shared" si="50"/>
        <v>7.6957471330159854E-11</v>
      </c>
      <c r="JA40" s="86">
        <f t="shared" si="50"/>
        <v>2.3284932795411503E-11</v>
      </c>
      <c r="JB40" s="86">
        <f t="shared" si="50"/>
        <v>6.674648696391286E-11</v>
      </c>
      <c r="JC40" s="86">
        <f t="shared" si="50"/>
        <v>1.5239096814874454E-12</v>
      </c>
      <c r="JD40" s="86">
        <f t="shared" si="50"/>
        <v>7.297670548552044E-12</v>
      </c>
      <c r="JE40" s="86">
        <f t="shared" si="50"/>
        <v>6.9376597631502359E-13</v>
      </c>
      <c r="JF40" s="86">
        <f t="shared" si="50"/>
        <v>1.1120679486716416E-13</v>
      </c>
      <c r="JG40" s="86">
        <f t="shared" si="50"/>
        <v>1.4270291351351039E-14</v>
      </c>
      <c r="JH40" s="86">
        <f t="shared" si="50"/>
        <v>1.3890723365696823E-14</v>
      </c>
      <c r="JI40" s="86">
        <f t="shared" si="50"/>
        <v>1.2581640840620208E-14</v>
      </c>
      <c r="JJ40" s="86">
        <f t="shared" si="50"/>
        <v>1.172580061722521E-13</v>
      </c>
      <c r="JK40" s="86">
        <f t="shared" si="50"/>
        <v>1.2002283736849204E-13</v>
      </c>
      <c r="JL40" s="86">
        <f t="shared" si="50"/>
        <v>2.3922070496834278E-15</v>
      </c>
      <c r="JM40" s="86">
        <f t="shared" si="50"/>
        <v>6.7156574251979683E-19</v>
      </c>
    </row>
    <row r="41" spans="2:273" x14ac:dyDescent="0.25">
      <c r="B41" s="2">
        <v>14</v>
      </c>
      <c r="C41" s="37">
        <v>64.266000000000005</v>
      </c>
      <c r="D41" s="37">
        <v>66.838999999999999</v>
      </c>
      <c r="E41" s="37">
        <v>66.731999999999999</v>
      </c>
      <c r="F41" s="37">
        <v>72.626999999999995</v>
      </c>
      <c r="G41" s="37">
        <v>78.084999999999994</v>
      </c>
      <c r="H41" s="37">
        <v>75.897999999999996</v>
      </c>
      <c r="I41" s="37">
        <v>70.61</v>
      </c>
      <c r="J41" s="37">
        <v>80.649000000000001</v>
      </c>
      <c r="K41" s="37">
        <v>72.052999999999997</v>
      </c>
      <c r="L41" s="37">
        <v>75.153000000000006</v>
      </c>
      <c r="M41" s="37">
        <v>80.900000000000006</v>
      </c>
      <c r="N41" s="37">
        <v>75.132999999999996</v>
      </c>
      <c r="O41" s="37">
        <v>75.832999999999998</v>
      </c>
      <c r="P41" s="37">
        <v>70.968000000000004</v>
      </c>
      <c r="Q41" s="37">
        <v>73.694000000000003</v>
      </c>
      <c r="S41" s="4">
        <f t="shared" si="7"/>
        <v>64.505593751955146</v>
      </c>
      <c r="T41" s="4">
        <f t="shared" si="7"/>
        <v>66.932561416571929</v>
      </c>
      <c r="U41" s="4">
        <f t="shared" si="7"/>
        <v>66.56893908842811</v>
      </c>
      <c r="V41" s="4">
        <f t="shared" si="7"/>
        <v>72.757872368597489</v>
      </c>
      <c r="W41" s="4">
        <f t="shared" si="7"/>
        <v>76.956786571033206</v>
      </c>
      <c r="X41" s="4">
        <f t="shared" si="7"/>
        <v>75.214007823173674</v>
      </c>
      <c r="Y41" s="4">
        <f t="shared" si="7"/>
        <v>70.729212044208481</v>
      </c>
      <c r="Z41" s="4">
        <f t="shared" si="7"/>
        <v>79.923913563987966</v>
      </c>
      <c r="AA41" s="4">
        <f t="shared" si="7"/>
        <v>71.003576416161735</v>
      </c>
      <c r="AB41" s="4">
        <f t="shared" si="7"/>
        <v>74.144309560882192</v>
      </c>
      <c r="AC41" s="4">
        <f t="shared" si="7"/>
        <v>76.363015355175236</v>
      </c>
      <c r="AD41" s="4">
        <f t="shared" si="7"/>
        <v>74.876246824077654</v>
      </c>
      <c r="AE41" s="4">
        <f t="shared" si="7"/>
        <v>75.344012532121695</v>
      </c>
      <c r="AF41" s="4">
        <f t="shared" si="7"/>
        <v>69.936121567266852</v>
      </c>
      <c r="AG41" s="4" t="e">
        <f t="shared" si="7"/>
        <v>#N/A</v>
      </c>
      <c r="AI41" s="4">
        <f t="shared" si="8"/>
        <v>-0.23959375195514099</v>
      </c>
      <c r="AJ41" s="4">
        <f t="shared" si="8"/>
        <v>-9.3561416571930067E-2</v>
      </c>
      <c r="AK41" s="4">
        <f t="shared" si="8"/>
        <v>0.16306091157188973</v>
      </c>
      <c r="AL41" s="4">
        <f t="shared" si="8"/>
        <v>-0.13087236859749396</v>
      </c>
      <c r="AM41" s="4">
        <f t="shared" si="8"/>
        <v>1.128213428966788</v>
      </c>
      <c r="AN41" s="4">
        <f t="shared" si="8"/>
        <v>0.68399217682632241</v>
      </c>
      <c r="AO41" s="4">
        <f t="shared" si="8"/>
        <v>-0.11921204420848142</v>
      </c>
      <c r="AP41" s="4">
        <f t="shared" si="8"/>
        <v>0.7250864360120346</v>
      </c>
      <c r="AQ41" s="4">
        <f t="shared" si="8"/>
        <v>1.0494235838382622</v>
      </c>
      <c r="AR41" s="4">
        <f t="shared" si="8"/>
        <v>1.0086904391178138</v>
      </c>
      <c r="AS41" s="4">
        <f t="shared" si="8"/>
        <v>4.5369846448247699</v>
      </c>
      <c r="AT41" s="4">
        <f t="shared" si="8"/>
        <v>0.25675317592234137</v>
      </c>
      <c r="AU41" s="4">
        <f t="shared" si="8"/>
        <v>0.48898746787830305</v>
      </c>
      <c r="AV41" s="4">
        <f t="shared" si="8"/>
        <v>1.0318784327331514</v>
      </c>
      <c r="AW41" s="4">
        <f t="shared" si="8"/>
        <v>0</v>
      </c>
      <c r="AY41" s="2">
        <f t="shared" si="51"/>
        <v>64.505593744895506</v>
      </c>
      <c r="AZ41" s="2">
        <f t="shared" si="9"/>
        <v>66.932561085786702</v>
      </c>
      <c r="BA41" s="2">
        <f t="shared" si="9"/>
        <v>66.56893899201927</v>
      </c>
      <c r="BB41" s="2">
        <f t="shared" si="9"/>
        <v>72.757872091534239</v>
      </c>
      <c r="BC41" s="2">
        <f t="shared" si="9"/>
        <v>76.956786563627261</v>
      </c>
      <c r="BD41" s="2">
        <f t="shared" si="9"/>
        <v>75.214007786955875</v>
      </c>
      <c r="BE41" s="2">
        <f t="shared" si="9"/>
        <v>70.729212040416158</v>
      </c>
      <c r="BF41" s="2">
        <f t="shared" si="9"/>
        <v>79.923913563354191</v>
      </c>
      <c r="BG41" s="2">
        <f t="shared" si="9"/>
        <v>71.003576416068867</v>
      </c>
      <c r="BH41" s="2">
        <f t="shared" si="9"/>
        <v>74.144309560786041</v>
      </c>
      <c r="BI41" s="2">
        <f t="shared" si="9"/>
        <v>76.363015355092102</v>
      </c>
      <c r="BJ41" s="2">
        <f t="shared" si="9"/>
        <v>74.87624682343629</v>
      </c>
      <c r="BK41" s="2">
        <f t="shared" si="9"/>
        <v>75.344012531456301</v>
      </c>
      <c r="BL41" s="2">
        <f t="shared" si="9"/>
        <v>69.93612156725132</v>
      </c>
      <c r="BM41" s="2" t="e">
        <f t="shared" si="9"/>
        <v>#N/A</v>
      </c>
      <c r="BO41" s="2">
        <f t="shared" si="10"/>
        <v>64.266000000000005</v>
      </c>
      <c r="BP41" s="2">
        <f t="shared" si="11"/>
        <v>66.838999999999999</v>
      </c>
      <c r="BQ41" s="2">
        <f t="shared" si="12"/>
        <v>66.731999999999999</v>
      </c>
      <c r="BR41" s="2">
        <f t="shared" si="13"/>
        <v>72.626999999999995</v>
      </c>
      <c r="BS41" s="2">
        <f t="shared" si="14"/>
        <v>78.084999999999994</v>
      </c>
      <c r="BT41" s="2">
        <f t="shared" si="15"/>
        <v>75.897999999999996</v>
      </c>
      <c r="BU41" s="2">
        <f t="shared" si="16"/>
        <v>70.61</v>
      </c>
      <c r="BV41" s="2">
        <f t="shared" si="17"/>
        <v>80.649000000000001</v>
      </c>
      <c r="BW41" s="2">
        <f t="shared" si="18"/>
        <v>72.052999999999997</v>
      </c>
      <c r="BX41" s="2">
        <f t="shared" si="19"/>
        <v>75.153000000000006</v>
      </c>
      <c r="BY41" s="2">
        <f t="shared" si="20"/>
        <v>80.900000000000006</v>
      </c>
      <c r="BZ41" s="2">
        <f t="shared" si="21"/>
        <v>75.132999999999996</v>
      </c>
      <c r="CA41" s="2">
        <f t="shared" si="22"/>
        <v>75.832999999999998</v>
      </c>
      <c r="CB41" s="2">
        <f t="shared" si="23"/>
        <v>70.968000000000004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64.343611605937923</v>
      </c>
      <c r="DL41" s="2">
        <f t="shared" si="41"/>
        <v>66.856571881606769</v>
      </c>
      <c r="DM41" s="2">
        <f t="shared" si="41"/>
        <v>66.46138850174215</v>
      </c>
      <c r="DN41" s="2">
        <f t="shared" si="41"/>
        <v>72.919555270311051</v>
      </c>
      <c r="DO41" s="2">
        <f t="shared" si="41"/>
        <v>77.301512010796245</v>
      </c>
      <c r="DP41" s="2">
        <f t="shared" si="41"/>
        <v>75.478564915572221</v>
      </c>
      <c r="DQ41" s="2">
        <f t="shared" si="41"/>
        <v>70.722245322245314</v>
      </c>
      <c r="DR41" s="2">
        <f t="shared" si="41"/>
        <v>80.065487908961586</v>
      </c>
      <c r="DS41" s="2">
        <f t="shared" si="41"/>
        <v>70.942868067226883</v>
      </c>
      <c r="DT41" s="2">
        <f t="shared" si="41"/>
        <v>74.039197478991611</v>
      </c>
      <c r="DU41" s="2">
        <f t="shared" si="41"/>
        <v>76.639876104676119</v>
      </c>
      <c r="DV41" s="2">
        <f t="shared" si="41"/>
        <v>74.825768245978765</v>
      </c>
      <c r="DW41" s="2">
        <f t="shared" si="41"/>
        <v>75.442373126162593</v>
      </c>
      <c r="DX41" s="2">
        <f t="shared" si="41"/>
        <v>69.851343417366948</v>
      </c>
      <c r="DY41" s="2">
        <f t="shared" si="41"/>
        <v>71.167811290322589</v>
      </c>
      <c r="EA41" s="2">
        <f t="shared" si="42"/>
        <v>67.503312565737133</v>
      </c>
      <c r="EB41" s="2">
        <f t="shared" si="42"/>
        <v>68.274120024875629</v>
      </c>
      <c r="EC41" s="2">
        <f t="shared" si="42"/>
        <v>68.40164124513619</v>
      </c>
      <c r="ED41" s="2">
        <f t="shared" si="42"/>
        <v>69.914379578412323</v>
      </c>
      <c r="EE41" s="2">
        <f t="shared" si="42"/>
        <v>70.176934940639271</v>
      </c>
      <c r="EF41" s="2">
        <f t="shared" si="42"/>
        <v>70.388839057535762</v>
      </c>
      <c r="EG41" s="2">
        <f t="shared" si="42"/>
        <v>70.861800754140845</v>
      </c>
      <c r="EH41" s="2">
        <f t="shared" si="42"/>
        <v>77.076772301009328</v>
      </c>
      <c r="EI41" s="2">
        <f t="shared" si="42"/>
        <v>72.251183635738244</v>
      </c>
      <c r="EJ41" s="2">
        <f t="shared" si="42"/>
        <v>76.311027225823921</v>
      </c>
      <c r="EK41" s="2">
        <f t="shared" si="42"/>
        <v>70.303906455290729</v>
      </c>
      <c r="EL41" s="2">
        <f t="shared" si="42"/>
        <v>75.923237365783848</v>
      </c>
      <c r="EM41" s="2">
        <f t="shared" si="42"/>
        <v>73.32311990008327</v>
      </c>
      <c r="EN41" s="2">
        <f t="shared" si="42"/>
        <v>71.834436164806803</v>
      </c>
      <c r="EO41" s="2">
        <f t="shared" si="42"/>
        <v>69.973937399315574</v>
      </c>
      <c r="EQ41" s="2">
        <f t="shared" si="43"/>
        <v>64.92915868519583</v>
      </c>
      <c r="ER41" s="2">
        <f t="shared" si="43"/>
        <v>64.981654368426973</v>
      </c>
      <c r="ES41" s="2">
        <f t="shared" si="43"/>
        <v>66.790993291891795</v>
      </c>
      <c r="ET41" s="2">
        <f t="shared" si="43"/>
        <v>68.280131196332405</v>
      </c>
      <c r="EU41" s="2">
        <f t="shared" si="43"/>
        <v>70.402740528778665</v>
      </c>
      <c r="EV41" s="2">
        <f t="shared" si="43"/>
        <v>66.297121807306354</v>
      </c>
      <c r="EW41" s="2">
        <f t="shared" si="43"/>
        <v>67.761630434782617</v>
      </c>
      <c r="EX41" s="2">
        <f t="shared" si="43"/>
        <v>75.920180720594232</v>
      </c>
      <c r="EY41" s="2">
        <f t="shared" si="43"/>
        <v>69.969115802845195</v>
      </c>
      <c r="EZ41" s="2">
        <f t="shared" si="43"/>
        <v>76.453542636973197</v>
      </c>
      <c r="FA41" s="2">
        <f t="shared" si="43"/>
        <v>74.352644150029363</v>
      </c>
      <c r="FB41" s="2">
        <f t="shared" si="43"/>
        <v>75.877684022003336</v>
      </c>
      <c r="FC41" s="2">
        <f t="shared" si="43"/>
        <v>68.775933453325493</v>
      </c>
      <c r="FD41" s="2">
        <f t="shared" si="43"/>
        <v>70.519557025553382</v>
      </c>
      <c r="FE41" s="2">
        <f t="shared" si="43"/>
        <v>73.320811760164119</v>
      </c>
      <c r="FG41" s="2">
        <f t="shared" si="44"/>
        <v>5.1267260760154754E-2</v>
      </c>
      <c r="FH41" s="2">
        <f t="shared" si="44"/>
        <v>5.3612462406250345E-2</v>
      </c>
      <c r="FI41" s="2">
        <f t="shared" si="44"/>
        <v>5.5433689210540635E-2</v>
      </c>
      <c r="FJ41" s="2">
        <f t="shared" si="44"/>
        <v>5.3799858108449908E-2</v>
      </c>
      <c r="FK41" s="2">
        <f t="shared" si="44"/>
        <v>4.8385487693593916E-2</v>
      </c>
      <c r="FL41" s="2">
        <f t="shared" si="44"/>
        <v>5.1975821764782104E-2</v>
      </c>
      <c r="FM41" s="2">
        <f t="shared" si="44"/>
        <v>5.0009789340037268E-2</v>
      </c>
      <c r="FN41" s="2">
        <f t="shared" si="44"/>
        <v>4.7368083063342691E-2</v>
      </c>
      <c r="FO41" s="2">
        <f t="shared" si="44"/>
        <v>4.640962853669231E-2</v>
      </c>
      <c r="FP41" s="2">
        <f t="shared" si="44"/>
        <v>4.6267348084776491E-2</v>
      </c>
      <c r="FQ41" s="2">
        <f t="shared" si="44"/>
        <v>4.3698746538604505E-2</v>
      </c>
      <c r="FR41" s="2">
        <f t="shared" si="44"/>
        <v>4.5995559145041678E-2</v>
      </c>
      <c r="FS41" s="2">
        <f t="shared" si="44"/>
        <v>4.6407330030138721E-2</v>
      </c>
      <c r="FT41" s="2">
        <f t="shared" si="44"/>
        <v>4.2751907025386143E-2</v>
      </c>
      <c r="FU41" s="2">
        <f t="shared" si="44"/>
        <v>3.7587737615455197E-2</v>
      </c>
      <c r="FW41" s="2">
        <f t="shared" si="53"/>
        <v>2.7481156479290851E-6</v>
      </c>
      <c r="FX41" s="2">
        <f t="shared" si="45"/>
        <v>2.7463794802079832E-6</v>
      </c>
      <c r="FY41" s="2">
        <f t="shared" si="45"/>
        <v>3.0281540317187992E-6</v>
      </c>
      <c r="FZ41" s="2">
        <f t="shared" si="45"/>
        <v>3.1531080262427203E-6</v>
      </c>
      <c r="GA41" s="2">
        <f t="shared" si="45"/>
        <v>3.0512139489503692E-6</v>
      </c>
      <c r="GB41" s="2">
        <f t="shared" si="45"/>
        <v>3.5302017611554657E-6</v>
      </c>
      <c r="GC41" s="2">
        <f t="shared" si="45"/>
        <v>4.0060958673984257E-6</v>
      </c>
      <c r="GD41" s="2">
        <f t="shared" si="45"/>
        <v>3.9914151911362302E-6</v>
      </c>
      <c r="GE41" s="2">
        <f t="shared" si="45"/>
        <v>4.4217359616741991E-6</v>
      </c>
      <c r="GF41" s="2">
        <f t="shared" si="45"/>
        <v>3.8178916328840826E-6</v>
      </c>
      <c r="GG41" s="2">
        <f t="shared" si="45"/>
        <v>3.2558791829878938E-6</v>
      </c>
      <c r="GH41" s="2">
        <f t="shared" si="45"/>
        <v>2.8176269105282749E-6</v>
      </c>
      <c r="GI41" s="2">
        <f t="shared" si="45"/>
        <v>2.5754004874084669E-6</v>
      </c>
      <c r="GJ41" s="2">
        <f t="shared" si="45"/>
        <v>2.1651243879358904E-6</v>
      </c>
      <c r="GK41" s="2">
        <f t="shared" si="45"/>
        <v>1.8567975819079812E-6</v>
      </c>
      <c r="GM41" s="86">
        <f t="shared" si="54"/>
        <v>3.6812562980190368E-12</v>
      </c>
      <c r="GN41" s="86">
        <f t="shared" si="46"/>
        <v>1.7491388376742335E-10</v>
      </c>
      <c r="GO41" s="86">
        <f t="shared" si="46"/>
        <v>5.6709657800757381E-11</v>
      </c>
      <c r="GP41" s="86">
        <f t="shared" si="46"/>
        <v>1.5292069853122348E-10</v>
      </c>
      <c r="GQ41" s="86">
        <f t="shared" si="46"/>
        <v>4.057343556343492E-12</v>
      </c>
      <c r="GR41" s="86">
        <f t="shared" si="46"/>
        <v>1.8435229765554748E-11</v>
      </c>
      <c r="GS41" s="86">
        <f t="shared" si="46"/>
        <v>1.9407451934336035E-12</v>
      </c>
      <c r="GT41" s="86">
        <f t="shared" si="46"/>
        <v>3.3341190154021356E-13</v>
      </c>
      <c r="GU41" s="86">
        <f t="shared" si="46"/>
        <v>4.687769792126697E-14</v>
      </c>
      <c r="GV41" s="86">
        <f t="shared" si="46"/>
        <v>4.5634723777706203E-14</v>
      </c>
      <c r="GW41" s="86">
        <f t="shared" si="46"/>
        <v>4.0617810378396796E-14</v>
      </c>
      <c r="GX41" s="86">
        <f t="shared" si="46"/>
        <v>3.469199060897648E-13</v>
      </c>
      <c r="GY41" s="86">
        <f t="shared" si="46"/>
        <v>3.5584835166266115E-13</v>
      </c>
      <c r="GZ41" s="86">
        <f t="shared" si="46"/>
        <v>8.2832408702757092E-15</v>
      </c>
      <c r="HA41" s="86">
        <f t="shared" si="46"/>
        <v>3.2232172346722381E-18</v>
      </c>
      <c r="HC41" s="86">
        <f t="shared" si="58"/>
        <v>4.5498796856723139E-29</v>
      </c>
      <c r="HD41" s="86">
        <f t="shared" si="47"/>
        <v>1.1241917571583169E-28</v>
      </c>
      <c r="HE41" s="86">
        <f t="shared" si="47"/>
        <v>5.6905443083620905E-30</v>
      </c>
      <c r="HF41" s="86">
        <f t="shared" si="47"/>
        <v>3.9229199290640539E-31</v>
      </c>
      <c r="HG41" s="86">
        <f t="shared" si="47"/>
        <v>1.0568707173677016E-29</v>
      </c>
      <c r="HH41" s="86">
        <f t="shared" si="47"/>
        <v>1.131776560977112E-29</v>
      </c>
      <c r="HI41" s="86">
        <f t="shared" si="47"/>
        <v>2.5189815655582401E-29</v>
      </c>
      <c r="HJ41" s="86">
        <f t="shared" si="47"/>
        <v>2.1715998823120078E-29</v>
      </c>
      <c r="HK41" s="86">
        <f t="shared" si="47"/>
        <v>1.8261590917348322E-34</v>
      </c>
      <c r="HL41" s="86">
        <f t="shared" si="47"/>
        <v>1.080318934217987E-29</v>
      </c>
      <c r="HM41" s="86">
        <f t="shared" si="47"/>
        <v>7.9623890866380783E-31</v>
      </c>
      <c r="HN41" s="86">
        <f t="shared" si="47"/>
        <v>1.3879627936567322E-31</v>
      </c>
      <c r="HO41" s="86">
        <f t="shared" si="47"/>
        <v>3.4911282867319801E-31</v>
      </c>
      <c r="HP41" s="86">
        <f t="shared" si="47"/>
        <v>2.884883619945962E-35</v>
      </c>
      <c r="HQ41" s="86">
        <f t="shared" si="47"/>
        <v>1.1773791812674559E-40</v>
      </c>
      <c r="HS41" s="86">
        <f t="shared" si="55"/>
        <v>6.7028087279653589E-191</v>
      </c>
      <c r="HT41" s="86">
        <f t="shared" si="48"/>
        <v>1.7816130683516634E-176</v>
      </c>
      <c r="HU41" s="86">
        <f t="shared" si="48"/>
        <v>2.8769129793109248E-198</v>
      </c>
      <c r="HV41" s="86">
        <f t="shared" si="48"/>
        <v>1.9566279315028397E-201</v>
      </c>
      <c r="HW41" s="86">
        <f t="shared" si="48"/>
        <v>1.445856508170988E-193</v>
      </c>
      <c r="HX41" s="86">
        <f t="shared" si="48"/>
        <v>8.5061020814331317E-193</v>
      </c>
      <c r="HY41" s="86">
        <f t="shared" si="48"/>
        <v>3.0108044132607146E-190</v>
      </c>
      <c r="HZ41" s="86">
        <f t="shared" si="48"/>
        <v>2.1560396269290683E-191</v>
      </c>
      <c r="IA41" s="86">
        <f t="shared" si="48"/>
        <v>2.1732013230342112E-228</v>
      </c>
      <c r="IB41" s="86">
        <f t="shared" si="48"/>
        <v>2.7616593456968649E-195</v>
      </c>
      <c r="IC41" s="86">
        <f t="shared" si="48"/>
        <v>1.1630180191815384E-204</v>
      </c>
      <c r="ID41" s="86">
        <f t="shared" si="48"/>
        <v>7.1822484924971022E-211</v>
      </c>
      <c r="IE41" s="86">
        <f t="shared" si="48"/>
        <v>3.6352101918202072E-204</v>
      </c>
      <c r="IF41" s="86">
        <f t="shared" si="48"/>
        <v>1.2446263986582522E-99</v>
      </c>
      <c r="IG41" s="86">
        <f t="shared" si="48"/>
        <v>3.3449424811170089E-72</v>
      </c>
      <c r="II41" s="86">
        <f t="shared" si="56"/>
        <v>1.3706245668026521E-246</v>
      </c>
      <c r="IJ41" s="86">
        <f t="shared" si="49"/>
        <v>2.5256565335352801E-232</v>
      </c>
      <c r="IK41" s="86">
        <f t="shared" si="49"/>
        <v>5.0686823164577936E-251</v>
      </c>
      <c r="IL41" s="86">
        <f t="shared" si="49"/>
        <v>1.4916456278760392E-255</v>
      </c>
      <c r="IM41" s="86">
        <f t="shared" si="49"/>
        <v>2.785142981180682E-246</v>
      </c>
      <c r="IN41" s="86">
        <f t="shared" si="49"/>
        <v>5.224522083480724E-244</v>
      </c>
      <c r="IO41" s="86">
        <f t="shared" si="49"/>
        <v>2.0917920606777329E-243</v>
      </c>
      <c r="IP41" s="86">
        <f t="shared" si="49"/>
        <v>1.9143134653631125E-244</v>
      </c>
      <c r="IQ41" s="86">
        <f t="shared" si="49"/>
        <v>6.6354418461351565E-289</v>
      </c>
      <c r="IR41" s="86">
        <f t="shared" si="49"/>
        <v>4.1602122393281508E-247</v>
      </c>
      <c r="IS41" s="86">
        <f t="shared" si="49"/>
        <v>4.116539051657804E-256</v>
      </c>
      <c r="IT41" s="86">
        <f t="shared" si="49"/>
        <v>9.2938300277219642E-266</v>
      </c>
      <c r="IU41" s="86">
        <f t="shared" si="49"/>
        <v>5.1298546545369168E-263</v>
      </c>
      <c r="IV41" s="86">
        <f t="shared" si="49"/>
        <v>0</v>
      </c>
      <c r="IW41" s="86">
        <f t="shared" si="49"/>
        <v>6.3294256058282699E-214</v>
      </c>
      <c r="IY41" s="86">
        <f t="shared" si="57"/>
        <v>3.6812562980190368E-12</v>
      </c>
      <c r="IZ41" s="86">
        <f t="shared" si="50"/>
        <v>1.7491388376742335E-10</v>
      </c>
      <c r="JA41" s="86">
        <f t="shared" si="50"/>
        <v>5.6709657800757381E-11</v>
      </c>
      <c r="JB41" s="86">
        <f t="shared" si="50"/>
        <v>1.5292069853122348E-10</v>
      </c>
      <c r="JC41" s="86">
        <f t="shared" si="50"/>
        <v>4.057343556343492E-12</v>
      </c>
      <c r="JD41" s="86">
        <f t="shared" si="50"/>
        <v>1.8435229765554748E-11</v>
      </c>
      <c r="JE41" s="86">
        <f t="shared" si="50"/>
        <v>1.9407451934336035E-12</v>
      </c>
      <c r="JF41" s="86">
        <f t="shared" si="50"/>
        <v>3.3341190154021356E-13</v>
      </c>
      <c r="JG41" s="86">
        <f t="shared" si="50"/>
        <v>4.687769792126697E-14</v>
      </c>
      <c r="JH41" s="86">
        <f t="shared" si="50"/>
        <v>4.5634723777706215E-14</v>
      </c>
      <c r="JI41" s="86">
        <f t="shared" si="50"/>
        <v>4.0617810378396796E-14</v>
      </c>
      <c r="JJ41" s="86">
        <f t="shared" si="50"/>
        <v>3.469199060897648E-13</v>
      </c>
      <c r="JK41" s="86">
        <f t="shared" si="50"/>
        <v>3.5584835166266115E-13</v>
      </c>
      <c r="JL41" s="86">
        <f t="shared" si="50"/>
        <v>8.2832408702757092E-15</v>
      </c>
      <c r="JM41" s="86">
        <f t="shared" si="50"/>
        <v>3.2232172346722381E-18</v>
      </c>
    </row>
    <row r="42" spans="2:273" x14ac:dyDescent="0.25">
      <c r="B42" s="2">
        <v>15</v>
      </c>
      <c r="C42" s="37">
        <v>64.688000000000002</v>
      </c>
      <c r="D42" s="37">
        <v>65.554000000000002</v>
      </c>
      <c r="E42" s="37">
        <v>66.588999999999999</v>
      </c>
      <c r="F42" s="37">
        <v>72.575999999999993</v>
      </c>
      <c r="G42" s="37">
        <v>78.881</v>
      </c>
      <c r="H42" s="37">
        <v>74.897999999999996</v>
      </c>
      <c r="I42" s="37">
        <v>70.796999999999997</v>
      </c>
      <c r="J42" s="37">
        <v>80.491</v>
      </c>
      <c r="K42" s="37">
        <v>71.683999999999997</v>
      </c>
      <c r="L42" s="37">
        <v>75.168999999999997</v>
      </c>
      <c r="M42" s="37">
        <v>78.566999999999993</v>
      </c>
      <c r="N42" s="37">
        <v>75.266999999999996</v>
      </c>
      <c r="O42" s="37">
        <v>76.816999999999993</v>
      </c>
      <c r="P42" s="37">
        <v>70.774000000000001</v>
      </c>
      <c r="Q42" s="37">
        <v>72.5</v>
      </c>
      <c r="S42" s="4">
        <f t="shared" si="7"/>
        <v>64.69983343538091</v>
      </c>
      <c r="T42" s="4">
        <f t="shared" si="7"/>
        <v>67.10707333100801</v>
      </c>
      <c r="U42" s="4">
        <f t="shared" si="7"/>
        <v>66.779780756335199</v>
      </c>
      <c r="V42" s="4">
        <f t="shared" si="7"/>
        <v>72.919045725897718</v>
      </c>
      <c r="W42" s="4">
        <f t="shared" si="7"/>
        <v>76.980748194830909</v>
      </c>
      <c r="X42" s="4">
        <f t="shared" si="7"/>
        <v>75.246314230794724</v>
      </c>
      <c r="Y42" s="4">
        <f t="shared" si="7"/>
        <v>70.911926608814213</v>
      </c>
      <c r="Z42" s="4">
        <f t="shared" si="7"/>
        <v>80.10999969034593</v>
      </c>
      <c r="AA42" s="4">
        <f t="shared" si="7"/>
        <v>71.14831774132702</v>
      </c>
      <c r="AB42" s="4">
        <f t="shared" si="7"/>
        <v>74.221515817082576</v>
      </c>
      <c r="AC42" s="4">
        <f t="shared" si="7"/>
        <v>76.293853679948299</v>
      </c>
      <c r="AD42" s="4">
        <f t="shared" si="7"/>
        <v>74.99168565155388</v>
      </c>
      <c r="AE42" s="4">
        <f t="shared" si="7"/>
        <v>75.39432968099581</v>
      </c>
      <c r="AF42" s="4">
        <f t="shared" si="7"/>
        <v>70.076830016103017</v>
      </c>
      <c r="AG42" s="4" t="e">
        <f t="shared" si="7"/>
        <v>#N/A</v>
      </c>
      <c r="AI42" s="4">
        <f t="shared" si="8"/>
        <v>-1.1833435380907531E-2</v>
      </c>
      <c r="AJ42" s="4">
        <f t="shared" si="8"/>
        <v>-1.553073331008008</v>
      </c>
      <c r="AK42" s="4">
        <f t="shared" si="8"/>
        <v>-0.19078075633520086</v>
      </c>
      <c r="AL42" s="4">
        <f t="shared" si="8"/>
        <v>-0.3430457258977242</v>
      </c>
      <c r="AM42" s="4">
        <f t="shared" si="8"/>
        <v>1.9002518051690913</v>
      </c>
      <c r="AN42" s="4">
        <f t="shared" si="8"/>
        <v>-0.34831423079472756</v>
      </c>
      <c r="AO42" s="4">
        <f t="shared" si="8"/>
        <v>-0.11492660881421557</v>
      </c>
      <c r="AP42" s="4">
        <f t="shared" si="8"/>
        <v>0.38100030965406972</v>
      </c>
      <c r="AQ42" s="4">
        <f t="shared" si="8"/>
        <v>0.5356822586729777</v>
      </c>
      <c r="AR42" s="4">
        <f t="shared" si="8"/>
        <v>0.94748418291742098</v>
      </c>
      <c r="AS42" s="4">
        <f t="shared" si="8"/>
        <v>2.2731463200516941</v>
      </c>
      <c r="AT42" s="4">
        <f t="shared" si="8"/>
        <v>0.27531434844611624</v>
      </c>
      <c r="AU42" s="4">
        <f t="shared" si="8"/>
        <v>1.4226703190041832</v>
      </c>
      <c r="AV42" s="4">
        <f t="shared" si="8"/>
        <v>0.69716998389698404</v>
      </c>
      <c r="AW42" s="4">
        <f t="shared" si="8"/>
        <v>0</v>
      </c>
      <c r="AY42" s="2">
        <f t="shared" si="51"/>
        <v>64.699833416833897</v>
      </c>
      <c r="AZ42" s="2">
        <f t="shared" si="9"/>
        <v>67.10707260431154</v>
      </c>
      <c r="BA42" s="2">
        <f t="shared" si="9"/>
        <v>66.779780529926512</v>
      </c>
      <c r="BB42" s="2">
        <f t="shared" si="9"/>
        <v>72.919045112513757</v>
      </c>
      <c r="BC42" s="2">
        <f t="shared" si="9"/>
        <v>76.980748175841597</v>
      </c>
      <c r="BD42" s="2">
        <f t="shared" si="9"/>
        <v>75.246314142611737</v>
      </c>
      <c r="BE42" s="2">
        <f t="shared" si="9"/>
        <v>70.911926598615466</v>
      </c>
      <c r="BF42" s="2">
        <f t="shared" si="9"/>
        <v>80.109999688521739</v>
      </c>
      <c r="BG42" s="2">
        <f t="shared" si="9"/>
        <v>71.14831774103483</v>
      </c>
      <c r="BH42" s="2">
        <f t="shared" si="9"/>
        <v>74.221515816780027</v>
      </c>
      <c r="BI42" s="2">
        <f t="shared" si="9"/>
        <v>76.293853679690969</v>
      </c>
      <c r="BJ42" s="2">
        <f t="shared" si="9"/>
        <v>74.99168564973094</v>
      </c>
      <c r="BK42" s="2">
        <f t="shared" si="9"/>
        <v>75.394329679100849</v>
      </c>
      <c r="BL42" s="2">
        <f t="shared" si="9"/>
        <v>70.076830016051545</v>
      </c>
      <c r="BM42" s="2" t="e">
        <f t="shared" si="9"/>
        <v>#N/A</v>
      </c>
      <c r="BO42" s="2">
        <f t="shared" si="10"/>
        <v>64.688000000000002</v>
      </c>
      <c r="BP42" s="2">
        <f t="shared" si="11"/>
        <v>65.554000000000002</v>
      </c>
      <c r="BQ42" s="2">
        <f t="shared" si="12"/>
        <v>66.588999999999999</v>
      </c>
      <c r="BR42" s="2">
        <f t="shared" si="13"/>
        <v>72.575999999999993</v>
      </c>
      <c r="BS42" s="2">
        <f t="shared" si="14"/>
        <v>78.881</v>
      </c>
      <c r="BT42" s="2">
        <f t="shared" si="15"/>
        <v>74.897999999999996</v>
      </c>
      <c r="BU42" s="2">
        <f t="shared" si="16"/>
        <v>70.796999999999997</v>
      </c>
      <c r="BV42" s="2">
        <f t="shared" si="17"/>
        <v>80.491</v>
      </c>
      <c r="BW42" s="2">
        <f t="shared" si="18"/>
        <v>71.683999999999997</v>
      </c>
      <c r="BX42" s="2">
        <f t="shared" si="19"/>
        <v>75.168999999999997</v>
      </c>
      <c r="BY42" s="2">
        <f t="shared" si="20"/>
        <v>78.566999999999993</v>
      </c>
      <c r="BZ42" s="2">
        <f t="shared" si="21"/>
        <v>75.266999999999996</v>
      </c>
      <c r="CA42" s="2">
        <f t="shared" si="22"/>
        <v>76.816999999999993</v>
      </c>
      <c r="CB42" s="2">
        <f t="shared" si="23"/>
        <v>70.774000000000001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64.543340553306336</v>
      </c>
      <c r="DL42" s="2">
        <f t="shared" si="41"/>
        <v>67.044805496828758</v>
      </c>
      <c r="DM42" s="2">
        <f t="shared" si="41"/>
        <v>66.68623745644598</v>
      </c>
      <c r="DN42" s="2">
        <f t="shared" si="41"/>
        <v>73.11604137722739</v>
      </c>
      <c r="DO42" s="2">
        <f t="shared" si="41"/>
        <v>77.367287719298261</v>
      </c>
      <c r="DP42" s="2">
        <f t="shared" si="41"/>
        <v>75.546220637898685</v>
      </c>
      <c r="DQ42" s="2">
        <f t="shared" si="41"/>
        <v>70.922992012255165</v>
      </c>
      <c r="DR42" s="2">
        <f t="shared" si="41"/>
        <v>80.281155761024181</v>
      </c>
      <c r="DS42" s="2">
        <f t="shared" si="41"/>
        <v>71.09989019607842</v>
      </c>
      <c r="DT42" s="2">
        <f t="shared" si="41"/>
        <v>74.121622408963589</v>
      </c>
      <c r="DU42" s="2">
        <f t="shared" si="41"/>
        <v>76.601434277134288</v>
      </c>
      <c r="DV42" s="2">
        <f t="shared" si="41"/>
        <v>74.952773717036862</v>
      </c>
      <c r="DW42" s="2">
        <f t="shared" si="41"/>
        <v>75.513791880949768</v>
      </c>
      <c r="DX42" s="2">
        <f t="shared" si="41"/>
        <v>69.998791596638654</v>
      </c>
      <c r="DY42" s="2">
        <f t="shared" si="41"/>
        <v>71.165848387096787</v>
      </c>
      <c r="EA42" s="2">
        <f t="shared" si="42"/>
        <v>67.341152491837178</v>
      </c>
      <c r="EB42" s="2">
        <f t="shared" si="42"/>
        <v>68.109688588308472</v>
      </c>
      <c r="EC42" s="2">
        <f t="shared" si="42"/>
        <v>68.233553024407499</v>
      </c>
      <c r="ED42" s="2">
        <f t="shared" si="42"/>
        <v>69.759338366472321</v>
      </c>
      <c r="EE42" s="2">
        <f t="shared" si="42"/>
        <v>70.047436091324201</v>
      </c>
      <c r="EF42" s="2">
        <f t="shared" si="42"/>
        <v>70.257700517149402</v>
      </c>
      <c r="EG42" s="2">
        <f t="shared" si="42"/>
        <v>70.720469094105681</v>
      </c>
      <c r="EH42" s="2">
        <f t="shared" si="42"/>
        <v>76.970805110514888</v>
      </c>
      <c r="EI42" s="2">
        <f t="shared" si="42"/>
        <v>72.056032836627651</v>
      </c>
      <c r="EJ42" s="2">
        <f t="shared" si="42"/>
        <v>76.099475098148346</v>
      </c>
      <c r="EK42" s="2">
        <f t="shared" si="42"/>
        <v>70.154737187143709</v>
      </c>
      <c r="EL42" s="2">
        <f t="shared" si="42"/>
        <v>75.727755332856134</v>
      </c>
      <c r="EM42" s="2">
        <f t="shared" si="42"/>
        <v>73.155824063280605</v>
      </c>
      <c r="EN42" s="2">
        <f t="shared" si="42"/>
        <v>71.670489453117071</v>
      </c>
      <c r="EO42" s="2">
        <f t="shared" si="42"/>
        <v>69.854034844434381</v>
      </c>
      <c r="EQ42" s="2">
        <f t="shared" si="43"/>
        <v>64.794598869739602</v>
      </c>
      <c r="ER42" s="2">
        <f t="shared" si="43"/>
        <v>64.851626808231416</v>
      </c>
      <c r="ES42" s="2">
        <f t="shared" si="43"/>
        <v>66.640096453210134</v>
      </c>
      <c r="ET42" s="2">
        <f t="shared" si="43"/>
        <v>68.142408208412164</v>
      </c>
      <c r="EU42" s="2">
        <f t="shared" si="43"/>
        <v>70.270743487131497</v>
      </c>
      <c r="EV42" s="2">
        <f t="shared" si="43"/>
        <v>66.210139673651838</v>
      </c>
      <c r="EW42" s="2">
        <f t="shared" si="43"/>
        <v>67.654937367802589</v>
      </c>
      <c r="EX42" s="2">
        <f t="shared" si="43"/>
        <v>75.826973696948102</v>
      </c>
      <c r="EY42" s="2">
        <f t="shared" si="43"/>
        <v>69.799417774412291</v>
      </c>
      <c r="EZ42" s="2">
        <f t="shared" si="43"/>
        <v>76.240403452085374</v>
      </c>
      <c r="FA42" s="2">
        <f t="shared" si="43"/>
        <v>74.158577376321205</v>
      </c>
      <c r="FB42" s="2">
        <f t="shared" si="43"/>
        <v>75.682721171805056</v>
      </c>
      <c r="FC42" s="2">
        <f t="shared" si="43"/>
        <v>68.657329800910958</v>
      </c>
      <c r="FD42" s="2">
        <f t="shared" si="43"/>
        <v>70.369014533167885</v>
      </c>
      <c r="FE42" s="2">
        <f t="shared" si="43"/>
        <v>73.164045725447366</v>
      </c>
      <c r="FG42" s="2">
        <f t="shared" si="44"/>
        <v>5.5936760712937662E-2</v>
      </c>
      <c r="FH42" s="2">
        <f t="shared" si="44"/>
        <v>5.8482399736863901E-2</v>
      </c>
      <c r="FI42" s="2">
        <f t="shared" si="44"/>
        <v>6.0458490935912698E-2</v>
      </c>
      <c r="FJ42" s="2">
        <f t="shared" si="44"/>
        <v>5.868576214474721E-2</v>
      </c>
      <c r="FK42" s="2">
        <f t="shared" si="44"/>
        <v>5.280712099055529E-2</v>
      </c>
      <c r="FL42" s="2">
        <f t="shared" si="44"/>
        <v>5.6706001147774576E-2</v>
      </c>
      <c r="FM42" s="2">
        <f t="shared" si="44"/>
        <v>5.4571344819265184E-2</v>
      </c>
      <c r="FN42" s="2">
        <f t="shared" si="44"/>
        <v>5.1701793736013517E-2</v>
      </c>
      <c r="FO42" s="2">
        <f t="shared" si="44"/>
        <v>5.066031335490926E-2</v>
      </c>
      <c r="FP42" s="2">
        <f t="shared" si="44"/>
        <v>5.0505691553105941E-2</v>
      </c>
      <c r="FQ42" s="2">
        <f t="shared" si="44"/>
        <v>4.7713563528217942E-2</v>
      </c>
      <c r="FR42" s="2">
        <f t="shared" si="44"/>
        <v>5.0210316001427772E-2</v>
      </c>
      <c r="FS42" s="2">
        <f t="shared" si="44"/>
        <v>5.0657815510394139E-2</v>
      </c>
      <c r="FT42" s="2">
        <f t="shared" si="44"/>
        <v>4.6683979898917365E-2</v>
      </c>
      <c r="FU42" s="2">
        <f t="shared" si="44"/>
        <v>4.1065215956727921E-2</v>
      </c>
      <c r="FW42" s="2">
        <f t="shared" si="53"/>
        <v>3.0132480895219176E-6</v>
      </c>
      <c r="FX42" s="2">
        <f t="shared" si="45"/>
        <v>3.011344420480009E-6</v>
      </c>
      <c r="FY42" s="2">
        <f t="shared" si="45"/>
        <v>3.3203039003131713E-6</v>
      </c>
      <c r="FZ42" s="2">
        <f t="shared" si="45"/>
        <v>3.4573131491232133E-6</v>
      </c>
      <c r="GA42" s="2">
        <f t="shared" si="45"/>
        <v>3.3455885819323175E-6</v>
      </c>
      <c r="GB42" s="2">
        <f t="shared" si="45"/>
        <v>3.8707879407512599E-6</v>
      </c>
      <c r="GC42" s="2">
        <f t="shared" si="45"/>
        <v>4.3925950725197301E-6</v>
      </c>
      <c r="GD42" s="2">
        <f t="shared" si="45"/>
        <v>4.3764980435138315E-6</v>
      </c>
      <c r="GE42" s="2">
        <f t="shared" si="45"/>
        <v>4.848335002772884E-6</v>
      </c>
      <c r="GF42" s="2">
        <f t="shared" si="45"/>
        <v>4.1862333887238848E-6</v>
      </c>
      <c r="GG42" s="2">
        <f t="shared" si="45"/>
        <v>3.5699994120096749E-6</v>
      </c>
      <c r="GH42" s="2">
        <f t="shared" si="45"/>
        <v>3.089465632421554E-6</v>
      </c>
      <c r="GI42" s="2">
        <f t="shared" si="45"/>
        <v>2.8238697791330138E-6</v>
      </c>
      <c r="GJ42" s="2">
        <f t="shared" si="45"/>
        <v>2.3740111874087862E-6</v>
      </c>
      <c r="GK42" s="2">
        <f t="shared" si="45"/>
        <v>2.0359376984946308E-6</v>
      </c>
      <c r="GM42" s="86">
        <f t="shared" si="54"/>
        <v>9.8630924358626533E-12</v>
      </c>
      <c r="GN42" s="86">
        <f t="shared" si="46"/>
        <v>3.9156776089248856E-10</v>
      </c>
      <c r="GO42" s="86">
        <f t="shared" si="46"/>
        <v>1.3579065553631307E-10</v>
      </c>
      <c r="GP42" s="86">
        <f t="shared" si="46"/>
        <v>3.4500498906202531E-10</v>
      </c>
      <c r="GQ42" s="86">
        <f t="shared" si="46"/>
        <v>1.0604975756867442E-11</v>
      </c>
      <c r="GR42" s="86">
        <f t="shared" si="46"/>
        <v>4.5760577521315571E-11</v>
      </c>
      <c r="GS42" s="86">
        <f t="shared" si="46"/>
        <v>5.3226449737154217E-12</v>
      </c>
      <c r="GT42" s="86">
        <f t="shared" si="46"/>
        <v>9.7868803197140511E-13</v>
      </c>
      <c r="GU42" s="86">
        <f t="shared" si="46"/>
        <v>1.5045948832529073E-13</v>
      </c>
      <c r="GV42" s="86">
        <f t="shared" si="46"/>
        <v>1.4648500529917599E-13</v>
      </c>
      <c r="GW42" s="86">
        <f t="shared" si="46"/>
        <v>1.2821849392615397E-13</v>
      </c>
      <c r="GX42" s="86">
        <f t="shared" si="46"/>
        <v>1.0053925543940936E-12</v>
      </c>
      <c r="GY42" s="86">
        <f t="shared" si="46"/>
        <v>1.0333400584480749E-12</v>
      </c>
      <c r="GZ42" s="86">
        <f t="shared" si="46"/>
        <v>2.8002778629844099E-14</v>
      </c>
      <c r="HA42" s="86">
        <f t="shared" si="46"/>
        <v>1.5002856440605512E-17</v>
      </c>
      <c r="HC42" s="86">
        <f t="shared" si="58"/>
        <v>2.5844624238130307E-28</v>
      </c>
      <c r="HD42" s="86">
        <f t="shared" si="47"/>
        <v>5.9946471317765514E-28</v>
      </c>
      <c r="HE42" s="86">
        <f t="shared" si="47"/>
        <v>3.4235892885626342E-29</v>
      </c>
      <c r="HF42" s="86">
        <f t="shared" si="47"/>
        <v>2.5023169099884067E-30</v>
      </c>
      <c r="HG42" s="86">
        <f t="shared" si="47"/>
        <v>6.2051869591982248E-29</v>
      </c>
      <c r="HH42" s="86">
        <f t="shared" si="47"/>
        <v>6.7197022120844632E-29</v>
      </c>
      <c r="HI42" s="86">
        <f t="shared" si="47"/>
        <v>1.5026179057751607E-28</v>
      </c>
      <c r="HJ42" s="86">
        <f t="shared" si="47"/>
        <v>1.3023516578545234E-28</v>
      </c>
      <c r="HK42" s="86">
        <f t="shared" si="47"/>
        <v>1.543807720003861E-33</v>
      </c>
      <c r="HL42" s="86">
        <f t="shared" si="47"/>
        <v>6.5641983338671102E-29</v>
      </c>
      <c r="HM42" s="86">
        <f t="shared" si="47"/>
        <v>5.0640186592232717E-30</v>
      </c>
      <c r="HN42" s="86">
        <f t="shared" si="47"/>
        <v>9.1628431246623731E-31</v>
      </c>
      <c r="HO42" s="86">
        <f t="shared" si="47"/>
        <v>2.2249279128868247E-30</v>
      </c>
      <c r="HP42" s="86">
        <f t="shared" si="47"/>
        <v>2.3918840530693914E-34</v>
      </c>
      <c r="HQ42" s="86">
        <f t="shared" si="47"/>
        <v>1.3886077692256633E-39</v>
      </c>
      <c r="HS42" s="86">
        <f t="shared" si="55"/>
        <v>1.9849310548631374E-187</v>
      </c>
      <c r="HT42" s="86">
        <f t="shared" si="48"/>
        <v>3.0780515410627485E-173</v>
      </c>
      <c r="HU42" s="86">
        <f t="shared" si="48"/>
        <v>1.1391415974869442E-194</v>
      </c>
      <c r="HV42" s="86">
        <f t="shared" si="48"/>
        <v>9.1726670339502296E-198</v>
      </c>
      <c r="HW42" s="86">
        <f t="shared" si="48"/>
        <v>4.8144843854204284E-190</v>
      </c>
      <c r="HX42" s="86">
        <f t="shared" si="48"/>
        <v>2.9456159404055381E-189</v>
      </c>
      <c r="HY42" s="86">
        <f t="shared" si="48"/>
        <v>1.0605718905627877E-186</v>
      </c>
      <c r="HZ42" s="86">
        <f t="shared" si="48"/>
        <v>7.9045953275870752E-188</v>
      </c>
      <c r="IA42" s="86">
        <f t="shared" si="48"/>
        <v>4.0824082850442827E-224</v>
      </c>
      <c r="IB42" s="86">
        <f t="shared" si="48"/>
        <v>1.118764243207566E-191</v>
      </c>
      <c r="IC42" s="86">
        <f t="shared" si="48"/>
        <v>6.0207834947144072E-201</v>
      </c>
      <c r="ID42" s="86">
        <f t="shared" si="48"/>
        <v>4.5115052286906332E-207</v>
      </c>
      <c r="IE42" s="86">
        <f t="shared" si="48"/>
        <v>1.7853464381491109E-200</v>
      </c>
      <c r="IF42" s="86">
        <f t="shared" si="48"/>
        <v>6.6236245545124363E-98</v>
      </c>
      <c r="IG42" s="86">
        <f t="shared" si="48"/>
        <v>5.6130381031603292E-71</v>
      </c>
      <c r="II42" s="86">
        <f t="shared" si="56"/>
        <v>4.3755637700266407E-243</v>
      </c>
      <c r="IJ42" s="86">
        <f t="shared" si="49"/>
        <v>5.0353457420999963E-229</v>
      </c>
      <c r="IK42" s="86">
        <f t="shared" si="49"/>
        <v>1.9935571612515532E-247</v>
      </c>
      <c r="IL42" s="86">
        <f t="shared" si="49"/>
        <v>7.0053533227310265E-252</v>
      </c>
      <c r="IM42" s="86">
        <f t="shared" si="49"/>
        <v>9.4032802030352772E-243</v>
      </c>
      <c r="IN42" s="86">
        <f t="shared" si="49"/>
        <v>1.795179068335702E-240</v>
      </c>
      <c r="IO42" s="86">
        <f t="shared" si="49"/>
        <v>7.6478558856111725E-240</v>
      </c>
      <c r="IP42" s="86">
        <f t="shared" si="49"/>
        <v>7.2327531242964471E-241</v>
      </c>
      <c r="IQ42" s="86">
        <f t="shared" si="49"/>
        <v>1.2302992523426752E-284</v>
      </c>
      <c r="IR42" s="86">
        <f t="shared" si="49"/>
        <v>1.6704998499500372E-243</v>
      </c>
      <c r="IS42" s="86">
        <f t="shared" si="49"/>
        <v>2.0123257062502764E-252</v>
      </c>
      <c r="IT42" s="86">
        <f t="shared" si="49"/>
        <v>5.6781218569836604E-262</v>
      </c>
      <c r="IU42" s="86">
        <f t="shared" si="49"/>
        <v>2.6958274613942878E-259</v>
      </c>
      <c r="IV42" s="86">
        <f t="shared" si="49"/>
        <v>0</v>
      </c>
      <c r="IW42" s="86">
        <f t="shared" si="49"/>
        <v>5.5951510011264936E-211</v>
      </c>
      <c r="IY42" s="86">
        <f t="shared" si="57"/>
        <v>9.8630924358626533E-12</v>
      </c>
      <c r="IZ42" s="86">
        <f t="shared" si="50"/>
        <v>3.9156776089248856E-10</v>
      </c>
      <c r="JA42" s="86">
        <f t="shared" si="50"/>
        <v>1.3579065553631307E-10</v>
      </c>
      <c r="JB42" s="86">
        <f t="shared" si="50"/>
        <v>3.4500498906202531E-10</v>
      </c>
      <c r="JC42" s="86">
        <f t="shared" si="50"/>
        <v>1.0604975756867442E-11</v>
      </c>
      <c r="JD42" s="86">
        <f t="shared" si="50"/>
        <v>4.5760577521315571E-11</v>
      </c>
      <c r="JE42" s="86">
        <f t="shared" si="50"/>
        <v>5.3226449737154217E-12</v>
      </c>
      <c r="JF42" s="86">
        <f t="shared" si="50"/>
        <v>9.7868803197140531E-13</v>
      </c>
      <c r="JG42" s="86">
        <f t="shared" si="50"/>
        <v>1.5045948832529073E-13</v>
      </c>
      <c r="JH42" s="86">
        <f t="shared" si="50"/>
        <v>1.4648500529917607E-13</v>
      </c>
      <c r="JI42" s="86">
        <f t="shared" si="50"/>
        <v>1.2821849392615397E-13</v>
      </c>
      <c r="JJ42" s="86">
        <f t="shared" si="50"/>
        <v>1.0053925543940936E-12</v>
      </c>
      <c r="JK42" s="86">
        <f t="shared" si="50"/>
        <v>1.0333400584480749E-12</v>
      </c>
      <c r="JL42" s="86">
        <f t="shared" si="50"/>
        <v>2.8002778629844099E-14</v>
      </c>
      <c r="JM42" s="86">
        <f t="shared" si="50"/>
        <v>1.5002856440605512E-17</v>
      </c>
    </row>
    <row r="43" spans="2:273" x14ac:dyDescent="0.25">
      <c r="B43" s="2">
        <v>16</v>
      </c>
      <c r="C43" s="37">
        <v>64.75</v>
      </c>
      <c r="D43" s="37">
        <v>67.320999999999998</v>
      </c>
      <c r="E43" s="37">
        <v>66.570999999999998</v>
      </c>
      <c r="F43" s="37">
        <v>72.644000000000005</v>
      </c>
      <c r="G43" s="37">
        <v>78.051000000000002</v>
      </c>
      <c r="H43" s="37">
        <v>75.677999999999997</v>
      </c>
      <c r="I43" s="37">
        <v>70.575999999999993</v>
      </c>
      <c r="J43" s="37">
        <v>81.105000000000004</v>
      </c>
      <c r="K43" s="37">
        <v>72</v>
      </c>
      <c r="L43" s="37">
        <v>74.763000000000005</v>
      </c>
      <c r="M43" s="37">
        <v>76.617000000000004</v>
      </c>
      <c r="N43" s="37">
        <v>75.632999999999996</v>
      </c>
      <c r="O43" s="37">
        <v>77.650000000000006</v>
      </c>
      <c r="P43" s="37">
        <v>70.451999999999998</v>
      </c>
      <c r="Q43" s="37">
        <v>72.242000000000004</v>
      </c>
      <c r="S43" s="4">
        <f t="shared" si="7"/>
        <v>64.891662799519224</v>
      </c>
      <c r="T43" s="4">
        <f t="shared" si="7"/>
        <v>67.278444549778413</v>
      </c>
      <c r="U43" s="4">
        <f t="shared" si="7"/>
        <v>66.987162796237612</v>
      </c>
      <c r="V43" s="4">
        <f t="shared" si="7"/>
        <v>73.075250230174561</v>
      </c>
      <c r="W43" s="4">
        <f t="shared" si="7"/>
        <v>77.000130210316442</v>
      </c>
      <c r="X43" s="4">
        <f t="shared" si="7"/>
        <v>75.274531841452529</v>
      </c>
      <c r="Y43" s="4">
        <f t="shared" si="7"/>
        <v>71.091307881701624</v>
      </c>
      <c r="Z43" s="4">
        <f t="shared" si="7"/>
        <v>80.291943258578456</v>
      </c>
      <c r="AA43" s="4">
        <f t="shared" si="7"/>
        <v>71.290286553112949</v>
      </c>
      <c r="AB43" s="4">
        <f t="shared" si="7"/>
        <v>74.296846122837664</v>
      </c>
      <c r="AC43" s="4">
        <f t="shared" si="7"/>
        <v>76.221515938010697</v>
      </c>
      <c r="AD43" s="4">
        <f t="shared" si="7"/>
        <v>75.104570790811351</v>
      </c>
      <c r="AE43" s="4">
        <f t="shared" si="7"/>
        <v>75.44166513812884</v>
      </c>
      <c r="AF43" s="4">
        <f t="shared" si="7"/>
        <v>70.21555535370041</v>
      </c>
      <c r="AG43" s="4" t="e">
        <f t="shared" si="7"/>
        <v>#N/A</v>
      </c>
      <c r="AI43" s="4">
        <f t="shared" si="8"/>
        <v>-0.14166279951922434</v>
      </c>
      <c r="AJ43" s="4">
        <f t="shared" si="8"/>
        <v>4.2555450221584579E-2</v>
      </c>
      <c r="AK43" s="4">
        <f t="shared" si="8"/>
        <v>-0.41616279623761443</v>
      </c>
      <c r="AL43" s="4">
        <f t="shared" si="8"/>
        <v>-0.43125023017455533</v>
      </c>
      <c r="AM43" s="4">
        <f t="shared" si="8"/>
        <v>1.0508697896835599</v>
      </c>
      <c r="AN43" s="4">
        <f t="shared" si="8"/>
        <v>0.40346815854746865</v>
      </c>
      <c r="AO43" s="4">
        <f t="shared" si="8"/>
        <v>-0.51530788170163078</v>
      </c>
      <c r="AP43" s="4">
        <f t="shared" si="8"/>
        <v>0.81305674142154771</v>
      </c>
      <c r="AQ43" s="4">
        <f t="shared" si="8"/>
        <v>0.70971344688705074</v>
      </c>
      <c r="AR43" s="4">
        <f t="shared" si="8"/>
        <v>0.46615387716234125</v>
      </c>
      <c r="AS43" s="4">
        <f t="shared" si="8"/>
        <v>0.39548406198930763</v>
      </c>
      <c r="AT43" s="4">
        <f t="shared" si="8"/>
        <v>0.52842920918864422</v>
      </c>
      <c r="AU43" s="4">
        <f t="shared" si="8"/>
        <v>2.2083348618711653</v>
      </c>
      <c r="AV43" s="4">
        <f t="shared" si="8"/>
        <v>0.23644464629958861</v>
      </c>
      <c r="AW43" s="4">
        <f t="shared" si="8"/>
        <v>0</v>
      </c>
      <c r="AY43" s="2">
        <f t="shared" si="51"/>
        <v>64.891662751744079</v>
      </c>
      <c r="AZ43" s="2">
        <f t="shared" si="51"/>
        <v>67.278442977881411</v>
      </c>
      <c r="BA43" s="2">
        <f t="shared" si="51"/>
        <v>66.987162273666385</v>
      </c>
      <c r="BB43" s="2">
        <f t="shared" si="51"/>
        <v>73.075248893391219</v>
      </c>
      <c r="BC43" s="2">
        <f t="shared" si="51"/>
        <v>77.000130162533623</v>
      </c>
      <c r="BD43" s="2">
        <f t="shared" si="51"/>
        <v>75.274531630554037</v>
      </c>
      <c r="BE43" s="2">
        <f t="shared" si="51"/>
        <v>71.091307854821409</v>
      </c>
      <c r="BF43" s="2">
        <f t="shared" si="51"/>
        <v>80.291943253439698</v>
      </c>
      <c r="BG43" s="2">
        <f t="shared" si="51"/>
        <v>71.290286552215065</v>
      </c>
      <c r="BH43" s="2">
        <f t="shared" si="51"/>
        <v>74.296846121907777</v>
      </c>
      <c r="BI43" s="2">
        <f t="shared" si="51"/>
        <v>76.221515937232027</v>
      </c>
      <c r="BJ43" s="2">
        <f t="shared" si="51"/>
        <v>75.104570785737877</v>
      </c>
      <c r="BK43" s="2">
        <f t="shared" si="51"/>
        <v>75.441665132845159</v>
      </c>
      <c r="BL43" s="2">
        <f t="shared" si="51"/>
        <v>70.215555353533887</v>
      </c>
      <c r="BM43" s="2" t="e">
        <f t="shared" si="51"/>
        <v>#N/A</v>
      </c>
      <c r="BO43" s="2">
        <f t="shared" si="10"/>
        <v>64.75</v>
      </c>
      <c r="BP43" s="2">
        <f t="shared" si="11"/>
        <v>67.320999999999998</v>
      </c>
      <c r="BQ43" s="2">
        <f t="shared" si="12"/>
        <v>66.570999999999998</v>
      </c>
      <c r="BR43" s="2">
        <f t="shared" si="13"/>
        <v>72.644000000000005</v>
      </c>
      <c r="BS43" s="2">
        <f t="shared" si="14"/>
        <v>78.051000000000002</v>
      </c>
      <c r="BT43" s="2">
        <f t="shared" si="15"/>
        <v>75.677999999999997</v>
      </c>
      <c r="BU43" s="2">
        <f t="shared" si="16"/>
        <v>70.575999999999993</v>
      </c>
      <c r="BV43" s="2">
        <f t="shared" si="17"/>
        <v>81.105000000000004</v>
      </c>
      <c r="BW43" s="2">
        <f t="shared" si="18"/>
        <v>72</v>
      </c>
      <c r="BX43" s="2">
        <f t="shared" si="19"/>
        <v>74.763000000000005</v>
      </c>
      <c r="BY43" s="2">
        <f t="shared" si="20"/>
        <v>76.617000000000004</v>
      </c>
      <c r="BZ43" s="2">
        <f t="shared" si="21"/>
        <v>75.632999999999996</v>
      </c>
      <c r="CA43" s="2">
        <f t="shared" si="22"/>
        <v>77.650000000000006</v>
      </c>
      <c r="CB43" s="2">
        <f t="shared" si="23"/>
        <v>70.451999999999998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64.743069500674764</v>
      </c>
      <c r="DL43" s="2">
        <f t="shared" si="41"/>
        <v>67.233039112050747</v>
      </c>
      <c r="DM43" s="2">
        <f t="shared" si="41"/>
        <v>66.911086411149824</v>
      </c>
      <c r="DN43" s="2">
        <f t="shared" si="41"/>
        <v>73.312527484143743</v>
      </c>
      <c r="DO43" s="2">
        <f t="shared" si="41"/>
        <v>77.433063427800292</v>
      </c>
      <c r="DP43" s="2">
        <f t="shared" si="41"/>
        <v>75.613876360225134</v>
      </c>
      <c r="DQ43" s="2">
        <f t="shared" si="41"/>
        <v>71.123738702265015</v>
      </c>
      <c r="DR43" s="2">
        <f t="shared" si="41"/>
        <v>80.496823613086775</v>
      </c>
      <c r="DS43" s="2">
        <f t="shared" si="41"/>
        <v>71.256912324929957</v>
      </c>
      <c r="DT43" s="2">
        <f t="shared" si="41"/>
        <v>74.204047338935581</v>
      </c>
      <c r="DU43" s="2">
        <f t="shared" si="41"/>
        <v>76.562992449592457</v>
      </c>
      <c r="DV43" s="2">
        <f t="shared" si="41"/>
        <v>75.07977918809496</v>
      </c>
      <c r="DW43" s="2">
        <f t="shared" si="41"/>
        <v>75.585210635736956</v>
      </c>
      <c r="DX43" s="2">
        <f t="shared" si="41"/>
        <v>70.14623977591036</v>
      </c>
      <c r="DY43" s="2">
        <f t="shared" si="41"/>
        <v>71.16388548387097</v>
      </c>
      <c r="EA43" s="2">
        <f t="shared" si="42"/>
        <v>67.178992417937209</v>
      </c>
      <c r="EB43" s="2">
        <f t="shared" si="42"/>
        <v>67.945257151741302</v>
      </c>
      <c r="EC43" s="2">
        <f t="shared" si="42"/>
        <v>68.065464803678807</v>
      </c>
      <c r="ED43" s="2">
        <f t="shared" si="42"/>
        <v>69.604297154532318</v>
      </c>
      <c r="EE43" s="2">
        <f t="shared" si="42"/>
        <v>69.917937242009131</v>
      </c>
      <c r="EF43" s="2">
        <f t="shared" si="42"/>
        <v>70.126561976763057</v>
      </c>
      <c r="EG43" s="2">
        <f t="shared" si="42"/>
        <v>70.579137434070518</v>
      </c>
      <c r="EH43" s="2">
        <f t="shared" si="42"/>
        <v>76.864837920020449</v>
      </c>
      <c r="EI43" s="2">
        <f t="shared" si="42"/>
        <v>71.860882037517044</v>
      </c>
      <c r="EJ43" s="2">
        <f t="shared" si="42"/>
        <v>75.887922970472772</v>
      </c>
      <c r="EK43" s="2">
        <f t="shared" si="42"/>
        <v>70.005567918996675</v>
      </c>
      <c r="EL43" s="2">
        <f t="shared" si="42"/>
        <v>75.532273299928434</v>
      </c>
      <c r="EM43" s="2">
        <f t="shared" si="42"/>
        <v>72.988528226477939</v>
      </c>
      <c r="EN43" s="2">
        <f t="shared" si="42"/>
        <v>71.506542741427324</v>
      </c>
      <c r="EO43" s="2">
        <f t="shared" si="42"/>
        <v>69.734132289553202</v>
      </c>
      <c r="EQ43" s="2">
        <f t="shared" si="43"/>
        <v>64.660039054283359</v>
      </c>
      <c r="ER43" s="2">
        <f t="shared" si="43"/>
        <v>64.721599248035858</v>
      </c>
      <c r="ES43" s="2">
        <f t="shared" si="43"/>
        <v>66.489199614528459</v>
      </c>
      <c r="ET43" s="2">
        <f t="shared" si="43"/>
        <v>68.004685220491922</v>
      </c>
      <c r="EU43" s="2">
        <f t="shared" si="43"/>
        <v>70.13874644548433</v>
      </c>
      <c r="EV43" s="2">
        <f t="shared" si="43"/>
        <v>66.123157539997337</v>
      </c>
      <c r="EW43" s="2">
        <f t="shared" si="43"/>
        <v>67.548244300822574</v>
      </c>
      <c r="EX43" s="2">
        <f t="shared" si="43"/>
        <v>75.733766673301972</v>
      </c>
      <c r="EY43" s="2">
        <f t="shared" si="43"/>
        <v>69.629719745979401</v>
      </c>
      <c r="EZ43" s="2">
        <f t="shared" si="43"/>
        <v>76.027264267197538</v>
      </c>
      <c r="FA43" s="2">
        <f t="shared" si="43"/>
        <v>73.964510602613046</v>
      </c>
      <c r="FB43" s="2">
        <f t="shared" si="43"/>
        <v>75.487758321606776</v>
      </c>
      <c r="FC43" s="2">
        <f t="shared" si="43"/>
        <v>68.538726148496423</v>
      </c>
      <c r="FD43" s="2">
        <f t="shared" si="43"/>
        <v>70.218472040782373</v>
      </c>
      <c r="FE43" s="2">
        <f t="shared" si="43"/>
        <v>73.007279690730599</v>
      </c>
      <c r="FG43" s="2">
        <f t="shared" si="44"/>
        <v>6.1004218375330196E-2</v>
      </c>
      <c r="FH43" s="2">
        <f t="shared" si="44"/>
        <v>6.3764896994055728E-2</v>
      </c>
      <c r="FI43" s="2">
        <f t="shared" si="44"/>
        <v>6.590698649813137E-2</v>
      </c>
      <c r="FJ43" s="2">
        <f t="shared" si="44"/>
        <v>6.3985380018437607E-2</v>
      </c>
      <c r="FK43" s="2">
        <f t="shared" si="44"/>
        <v>5.76083574077179E-2</v>
      </c>
      <c r="FL43" s="2">
        <f t="shared" si="44"/>
        <v>6.1838581604252083E-2</v>
      </c>
      <c r="FM43" s="2">
        <f t="shared" si="44"/>
        <v>5.9522904913327256E-2</v>
      </c>
      <c r="FN43" s="2">
        <f t="shared" si="44"/>
        <v>5.6408518439288118E-2</v>
      </c>
      <c r="FO43" s="2">
        <f t="shared" si="44"/>
        <v>5.5277752594841294E-2</v>
      </c>
      <c r="FP43" s="2">
        <f t="shared" si="44"/>
        <v>5.510985588368681E-2</v>
      </c>
      <c r="FQ43" s="2">
        <f t="shared" si="44"/>
        <v>5.2077154338865235E-2</v>
      </c>
      <c r="FR43" s="2">
        <f t="shared" si="44"/>
        <v>5.4789107284311245E-2</v>
      </c>
      <c r="FS43" s="2">
        <f t="shared" si="44"/>
        <v>5.5275040339848654E-2</v>
      </c>
      <c r="FT43" s="2">
        <f t="shared" si="44"/>
        <v>5.0958449914718026E-2</v>
      </c>
      <c r="FU43" s="2">
        <f t="shared" si="44"/>
        <v>4.4849425070780144E-2</v>
      </c>
      <c r="FW43" s="2">
        <f t="shared" si="53"/>
        <v>3.3039598692276613E-6</v>
      </c>
      <c r="FX43" s="2">
        <f t="shared" si="53"/>
        <v>3.3018725388437806E-6</v>
      </c>
      <c r="FY43" s="2">
        <f t="shared" si="53"/>
        <v>3.6406396650312298E-6</v>
      </c>
      <c r="FZ43" s="2">
        <f t="shared" si="53"/>
        <v>3.7908672207887436E-6</v>
      </c>
      <c r="GA43" s="2">
        <f t="shared" si="53"/>
        <v>3.6683637492933229E-6</v>
      </c>
      <c r="GB43" s="2">
        <f t="shared" si="53"/>
        <v>4.2442329939331894E-6</v>
      </c>
      <c r="GC43" s="2">
        <f t="shared" si="53"/>
        <v>4.8163826803707497E-6</v>
      </c>
      <c r="GD43" s="2">
        <f t="shared" si="53"/>
        <v>4.7987326539754779E-6</v>
      </c>
      <c r="GE43" s="2">
        <f t="shared" si="53"/>
        <v>5.316091131490847E-6</v>
      </c>
      <c r="GF43" s="2">
        <f t="shared" si="53"/>
        <v>4.5901117808468689E-6</v>
      </c>
      <c r="GG43" s="2">
        <f t="shared" si="53"/>
        <v>3.9144251672784761E-6</v>
      </c>
      <c r="GH43" s="2">
        <f t="shared" si="53"/>
        <v>3.3875306939759891E-6</v>
      </c>
      <c r="GI43" s="2">
        <f t="shared" si="53"/>
        <v>3.0963107980023394E-6</v>
      </c>
      <c r="GJ43" s="2">
        <f t="shared" si="53"/>
        <v>2.6030509081901203E-6</v>
      </c>
      <c r="GK43" s="2">
        <f t="shared" si="53"/>
        <v>2.2323608566169558E-6</v>
      </c>
      <c r="GM43" s="86">
        <f t="shared" si="54"/>
        <v>2.5919765589672834E-11</v>
      </c>
      <c r="GN43" s="86">
        <f t="shared" si="54"/>
        <v>8.6338369612819463E-10</v>
      </c>
      <c r="GO43" s="86">
        <f t="shared" si="54"/>
        <v>3.1968276255854374E-10</v>
      </c>
      <c r="GP43" s="86">
        <f t="shared" si="54"/>
        <v>7.6649777567779511E-10</v>
      </c>
      <c r="GQ43" s="86">
        <f t="shared" si="54"/>
        <v>2.7212499929777059E-11</v>
      </c>
      <c r="GR43" s="86">
        <f t="shared" si="54"/>
        <v>1.1161399420542005E-10</v>
      </c>
      <c r="GS43" s="86">
        <f t="shared" si="54"/>
        <v>1.4311852072803497E-11</v>
      </c>
      <c r="GT43" s="86">
        <f t="shared" si="54"/>
        <v>2.8127220640892136E-12</v>
      </c>
      <c r="GU43" s="86">
        <f t="shared" si="54"/>
        <v>4.7184459927494738E-13</v>
      </c>
      <c r="GV43" s="86">
        <f t="shared" si="54"/>
        <v>4.5943525479720589E-13</v>
      </c>
      <c r="GW43" s="86">
        <f t="shared" si="54"/>
        <v>3.9577254018377774E-13</v>
      </c>
      <c r="GX43" s="86">
        <f t="shared" si="54"/>
        <v>2.8540896299619009E-12</v>
      </c>
      <c r="GY43" s="86">
        <f t="shared" si="54"/>
        <v>2.9390341224508485E-12</v>
      </c>
      <c r="GZ43" s="86">
        <f t="shared" si="54"/>
        <v>9.2428799970610115E-14</v>
      </c>
      <c r="HA43" s="86">
        <f t="shared" si="54"/>
        <v>6.7724852500408416E-17</v>
      </c>
      <c r="HC43" s="86">
        <f t="shared" si="58"/>
        <v>1.4334378040845385E-27</v>
      </c>
      <c r="HD43" s="86">
        <f t="shared" si="58"/>
        <v>3.1255885453459403E-27</v>
      </c>
      <c r="HE43" s="86">
        <f t="shared" si="58"/>
        <v>2.0095353925473132E-28</v>
      </c>
      <c r="HF43" s="86">
        <f t="shared" si="58"/>
        <v>1.5563000162111737E-29</v>
      </c>
      <c r="HG43" s="86">
        <f t="shared" si="58"/>
        <v>3.5560367334157537E-28</v>
      </c>
      <c r="HH43" s="86">
        <f t="shared" si="58"/>
        <v>3.8928909422890628E-28</v>
      </c>
      <c r="HI43" s="86">
        <f t="shared" si="58"/>
        <v>8.7420837882295008E-28</v>
      </c>
      <c r="HJ43" s="86">
        <f t="shared" si="58"/>
        <v>7.6169144741497211E-28</v>
      </c>
      <c r="HK43" s="86">
        <f t="shared" si="58"/>
        <v>1.2662520315127704E-32</v>
      </c>
      <c r="HL43" s="86">
        <f t="shared" si="58"/>
        <v>3.8893002120285845E-28</v>
      </c>
      <c r="HM43" s="86">
        <f t="shared" si="58"/>
        <v>3.1396844751554308E-29</v>
      </c>
      <c r="HN43" s="86">
        <f t="shared" si="58"/>
        <v>5.8946442718619864E-30</v>
      </c>
      <c r="HO43" s="86">
        <f t="shared" si="58"/>
        <v>1.3826536938452356E-29</v>
      </c>
      <c r="HP43" s="86">
        <f t="shared" si="58"/>
        <v>1.9265044459666076E-33</v>
      </c>
      <c r="HQ43" s="86">
        <f t="shared" si="58"/>
        <v>1.5828838410030581E-38</v>
      </c>
      <c r="HS43" s="86">
        <f t="shared" si="55"/>
        <v>5.4588458525743224E-184</v>
      </c>
      <c r="HT43" s="86">
        <f t="shared" si="55"/>
        <v>4.9600515771568941E-170</v>
      </c>
      <c r="HU43" s="86">
        <f t="shared" si="55"/>
        <v>4.1783990154912179E-191</v>
      </c>
      <c r="HV43" s="86">
        <f t="shared" si="55"/>
        <v>3.9759649280176238E-194</v>
      </c>
      <c r="HW43" s="86">
        <f t="shared" si="55"/>
        <v>1.4871342577443633E-186</v>
      </c>
      <c r="HX43" s="86">
        <f t="shared" si="55"/>
        <v>9.4524896598970408E-186</v>
      </c>
      <c r="HY43" s="86">
        <f t="shared" si="55"/>
        <v>3.4572459456594452E-183</v>
      </c>
      <c r="HZ43" s="86">
        <f t="shared" si="55"/>
        <v>2.68108113197396E-184</v>
      </c>
      <c r="IA43" s="86">
        <f t="shared" si="55"/>
        <v>6.9833662478411656E-220</v>
      </c>
      <c r="IB43" s="86">
        <f t="shared" si="55"/>
        <v>4.1916527559071497E-188</v>
      </c>
      <c r="IC43" s="86">
        <f t="shared" si="55"/>
        <v>2.8802486358188114E-197</v>
      </c>
      <c r="ID43" s="86">
        <f t="shared" si="55"/>
        <v>2.615712893565731E-203</v>
      </c>
      <c r="IE43" s="86">
        <f t="shared" si="55"/>
        <v>8.1089648281986902E-197</v>
      </c>
      <c r="IF43" s="86">
        <f t="shared" si="55"/>
        <v>3.4028087602533226E-96</v>
      </c>
      <c r="IG43" s="86">
        <f t="shared" si="55"/>
        <v>9.1900150263329236E-70</v>
      </c>
      <c r="II43" s="86">
        <f t="shared" si="56"/>
        <v>1.3179493453234431E-239</v>
      </c>
      <c r="IJ43" s="86">
        <f t="shared" si="56"/>
        <v>9.5040924976139694E-226</v>
      </c>
      <c r="IK43" s="86">
        <f t="shared" si="56"/>
        <v>7.3834469200067731E-244</v>
      </c>
      <c r="IL43" s="86">
        <f t="shared" si="56"/>
        <v>3.0934681965615688E-248</v>
      </c>
      <c r="IM43" s="86">
        <f t="shared" si="56"/>
        <v>2.9927818800472649E-239</v>
      </c>
      <c r="IN43" s="86">
        <f t="shared" si="56"/>
        <v>5.8100289087768072E-237</v>
      </c>
      <c r="IO43" s="86">
        <f t="shared" si="56"/>
        <v>2.6309019940016847E-236</v>
      </c>
      <c r="IP43" s="86">
        <f t="shared" si="56"/>
        <v>2.5706309522084029E-237</v>
      </c>
      <c r="IQ43" s="86">
        <f t="shared" si="56"/>
        <v>2.1193170010280633E-280</v>
      </c>
      <c r="IR43" s="86">
        <f t="shared" si="56"/>
        <v>6.3084369062348187E-240</v>
      </c>
      <c r="IS43" s="86">
        <f t="shared" si="56"/>
        <v>9.24528263713948E-249</v>
      </c>
      <c r="IT43" s="86">
        <f t="shared" si="56"/>
        <v>3.2574328799533716E-258</v>
      </c>
      <c r="IU43" s="86">
        <f t="shared" si="56"/>
        <v>1.3322972422843309E-255</v>
      </c>
      <c r="IV43" s="86">
        <f t="shared" si="56"/>
        <v>0</v>
      </c>
      <c r="IW43" s="86">
        <f t="shared" si="56"/>
        <v>4.7169986617001775E-208</v>
      </c>
      <c r="IY43" s="86">
        <f t="shared" si="57"/>
        <v>2.5919765589672834E-11</v>
      </c>
      <c r="IZ43" s="86">
        <f t="shared" si="57"/>
        <v>8.6338369612819463E-10</v>
      </c>
      <c r="JA43" s="86">
        <f t="shared" si="57"/>
        <v>3.1968276255854374E-10</v>
      </c>
      <c r="JB43" s="86">
        <f t="shared" si="57"/>
        <v>7.6649777567779511E-10</v>
      </c>
      <c r="JC43" s="86">
        <f t="shared" si="57"/>
        <v>2.7212499929777059E-11</v>
      </c>
      <c r="JD43" s="86">
        <f t="shared" si="57"/>
        <v>1.1161399420542005E-10</v>
      </c>
      <c r="JE43" s="86">
        <f t="shared" si="57"/>
        <v>1.4311852072803498E-11</v>
      </c>
      <c r="JF43" s="86">
        <f t="shared" si="57"/>
        <v>2.8127220640892144E-12</v>
      </c>
      <c r="JG43" s="86">
        <f t="shared" si="57"/>
        <v>4.7184459927494738E-13</v>
      </c>
      <c r="JH43" s="86">
        <f t="shared" si="57"/>
        <v>4.5943525479720629E-13</v>
      </c>
      <c r="JI43" s="86">
        <f t="shared" si="57"/>
        <v>3.9577254018377779E-13</v>
      </c>
      <c r="JJ43" s="86">
        <f t="shared" si="57"/>
        <v>2.8540896299619009E-12</v>
      </c>
      <c r="JK43" s="86">
        <f t="shared" si="57"/>
        <v>2.9390341224508485E-12</v>
      </c>
      <c r="JL43" s="86">
        <f t="shared" si="57"/>
        <v>9.2428799970610115E-14</v>
      </c>
      <c r="JM43" s="86">
        <f t="shared" si="57"/>
        <v>6.7724852500408416E-17</v>
      </c>
    </row>
    <row r="44" spans="2:273" x14ac:dyDescent="0.25">
      <c r="B44" s="2">
        <v>17</v>
      </c>
      <c r="C44" s="37">
        <v>64.375</v>
      </c>
      <c r="D44" s="37">
        <v>65.820999999999998</v>
      </c>
      <c r="E44" s="37">
        <v>65.768000000000001</v>
      </c>
      <c r="F44" s="37">
        <v>72.305000000000007</v>
      </c>
      <c r="G44" s="37">
        <v>79.593000000000004</v>
      </c>
      <c r="H44" s="37">
        <v>75.102000000000004</v>
      </c>
      <c r="I44" s="37">
        <v>72.305000000000007</v>
      </c>
      <c r="J44" s="37">
        <v>81.158000000000001</v>
      </c>
      <c r="K44" s="37">
        <v>72.525999999999996</v>
      </c>
      <c r="L44" s="37">
        <v>74.846999999999994</v>
      </c>
      <c r="M44" s="37">
        <v>76.216999999999999</v>
      </c>
      <c r="N44" s="37">
        <v>75.617000000000004</v>
      </c>
      <c r="O44" s="37">
        <v>76.382999999999996</v>
      </c>
      <c r="P44" s="37">
        <v>71.516000000000005</v>
      </c>
      <c r="Q44" s="37">
        <v>72.774000000000001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65.080709507462942</v>
      </c>
      <c r="T44" s="4">
        <f t="shared" si="59"/>
        <v>67.446249623498332</v>
      </c>
      <c r="U44" s="4">
        <f t="shared" si="59"/>
        <v>67.190608637212847</v>
      </c>
      <c r="V44" s="4">
        <f t="shared" si="59"/>
        <v>73.22593057782025</v>
      </c>
      <c r="W44" s="4">
        <f t="shared" si="59"/>
        <v>77.014494554374394</v>
      </c>
      <c r="X44" s="4">
        <f t="shared" si="59"/>
        <v>75.298256056220637</v>
      </c>
      <c r="Y44" s="4">
        <f t="shared" si="59"/>
        <v>71.26693041824619</v>
      </c>
      <c r="Z44" s="4">
        <f t="shared" si="59"/>
        <v>80.469274942464509</v>
      </c>
      <c r="AA44" s="4">
        <f t="shared" si="59"/>
        <v>71.429102256776872</v>
      </c>
      <c r="AB44" s="4">
        <f t="shared" si="59"/>
        <v>74.370015837068678</v>
      </c>
      <c r="AC44" s="4">
        <f t="shared" si="59"/>
        <v>76.145709681065583</v>
      </c>
      <c r="AD44" s="4">
        <f t="shared" si="59"/>
        <v>75.214553597485036</v>
      </c>
      <c r="AE44" s="4">
        <f t="shared" si="59"/>
        <v>75.48567864441651</v>
      </c>
      <c r="AF44" s="4">
        <f t="shared" si="59"/>
        <v>70.352005149791495</v>
      </c>
      <c r="AG44" s="4" t="e">
        <f t="shared" si="59"/>
        <v>#N/A</v>
      </c>
      <c r="AI44" s="4">
        <f t="shared" ref="AI44:AW60" si="60">IF(OR($B44 &lt; C$230, $B44 &gt; C$233), 0, C44-S44)</f>
        <v>-0.70570950746294159</v>
      </c>
      <c r="AJ44" s="4">
        <f t="shared" si="60"/>
        <v>-1.625249623498334</v>
      </c>
      <c r="AK44" s="4">
        <f t="shared" si="60"/>
        <v>-1.4226086372128464</v>
      </c>
      <c r="AL44" s="4">
        <f t="shared" si="60"/>
        <v>-0.92093057782024346</v>
      </c>
      <c r="AM44" s="4">
        <f t="shared" si="60"/>
        <v>2.5785054456256091</v>
      </c>
      <c r="AN44" s="4">
        <f t="shared" si="60"/>
        <v>-0.19625605622063347</v>
      </c>
      <c r="AO44" s="4">
        <f t="shared" si="60"/>
        <v>1.0380695817538168</v>
      </c>
      <c r="AP44" s="4">
        <f t="shared" si="60"/>
        <v>0.68872505753549262</v>
      </c>
      <c r="AQ44" s="4">
        <f t="shared" si="60"/>
        <v>1.0968977432231242</v>
      </c>
      <c r="AR44" s="4">
        <f t="shared" si="60"/>
        <v>0.47698416293131629</v>
      </c>
      <c r="AS44" s="4">
        <f t="shared" si="60"/>
        <v>7.1290318934416064E-2</v>
      </c>
      <c r="AT44" s="4">
        <f t="shared" si="60"/>
        <v>0.40244640251496833</v>
      </c>
      <c r="AU44" s="4">
        <f t="shared" si="60"/>
        <v>0.89732135558348602</v>
      </c>
      <c r="AV44" s="4">
        <f t="shared" si="60"/>
        <v>1.1639948502085105</v>
      </c>
      <c r="AW44" s="4">
        <f t="shared" si="60"/>
        <v>0</v>
      </c>
      <c r="AY44" s="2">
        <f t="shared" si="51"/>
        <v>65.080709386802056</v>
      </c>
      <c r="AZ44" s="2">
        <f t="shared" si="51"/>
        <v>67.446246275700432</v>
      </c>
      <c r="BA44" s="2">
        <f t="shared" si="51"/>
        <v>67.190607451787884</v>
      </c>
      <c r="BB44" s="2">
        <f t="shared" si="51"/>
        <v>73.225927709915354</v>
      </c>
      <c r="BC44" s="2">
        <f t="shared" si="51"/>
        <v>77.014494436378229</v>
      </c>
      <c r="BD44" s="2">
        <f t="shared" si="51"/>
        <v>75.298255560784256</v>
      </c>
      <c r="BE44" s="2">
        <f t="shared" si="51"/>
        <v>71.266930348813531</v>
      </c>
      <c r="BF44" s="2">
        <f t="shared" si="51"/>
        <v>80.469274928296741</v>
      </c>
      <c r="BG44" s="2">
        <f t="shared" si="51"/>
        <v>71.42910225408194</v>
      </c>
      <c r="BH44" s="2">
        <f t="shared" si="51"/>
        <v>74.370015834277268</v>
      </c>
      <c r="BI44" s="2">
        <f t="shared" si="51"/>
        <v>76.145709678762501</v>
      </c>
      <c r="BJ44" s="2">
        <f t="shared" si="51"/>
        <v>75.214553583658841</v>
      </c>
      <c r="BK44" s="2">
        <f t="shared" si="51"/>
        <v>75.485678629992208</v>
      </c>
      <c r="BL44" s="2">
        <f t="shared" si="51"/>
        <v>70.352005149265707</v>
      </c>
      <c r="BM44" s="2" t="e">
        <f t="shared" si="51"/>
        <v>#N/A</v>
      </c>
      <c r="BO44" s="2">
        <f t="shared" si="10"/>
        <v>64.375</v>
      </c>
      <c r="BP44" s="2">
        <f t="shared" si="11"/>
        <v>65.820999999999998</v>
      </c>
      <c r="BQ44" s="2">
        <f t="shared" si="12"/>
        <v>65.768000000000001</v>
      </c>
      <c r="BR44" s="2">
        <f t="shared" si="13"/>
        <v>72.305000000000007</v>
      </c>
      <c r="BS44" s="2">
        <f t="shared" si="14"/>
        <v>79.593000000000004</v>
      </c>
      <c r="BT44" s="2">
        <f t="shared" si="15"/>
        <v>75.102000000000004</v>
      </c>
      <c r="BU44" s="2">
        <f t="shared" si="16"/>
        <v>72.305000000000007</v>
      </c>
      <c r="BV44" s="2">
        <f t="shared" si="17"/>
        <v>81.158000000000001</v>
      </c>
      <c r="BW44" s="2">
        <f t="shared" si="18"/>
        <v>72.525999999999996</v>
      </c>
      <c r="BX44" s="2">
        <f t="shared" si="19"/>
        <v>74.846999999999994</v>
      </c>
      <c r="BY44" s="2">
        <f t="shared" si="20"/>
        <v>76.216999999999999</v>
      </c>
      <c r="BZ44" s="2">
        <f t="shared" si="21"/>
        <v>75.617000000000004</v>
      </c>
      <c r="CA44" s="2">
        <f t="shared" si="22"/>
        <v>76.382999999999996</v>
      </c>
      <c r="CB44" s="2">
        <f t="shared" si="23"/>
        <v>71.516000000000005</v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64.942798448043177</v>
      </c>
      <c r="DL44" s="2">
        <f t="shared" si="61"/>
        <v>67.421272727272736</v>
      </c>
      <c r="DM44" s="2">
        <f t="shared" si="61"/>
        <v>67.135935365853655</v>
      </c>
      <c r="DN44" s="2">
        <f t="shared" si="61"/>
        <v>73.509013591060082</v>
      </c>
      <c r="DO44" s="2">
        <f t="shared" si="61"/>
        <v>77.498839136302308</v>
      </c>
      <c r="DP44" s="2">
        <f t="shared" si="61"/>
        <v>75.681532082551584</v>
      </c>
      <c r="DQ44" s="2">
        <f t="shared" si="61"/>
        <v>71.324485392274866</v>
      </c>
      <c r="DR44" s="2">
        <f t="shared" si="61"/>
        <v>80.712491465149355</v>
      </c>
      <c r="DS44" s="2">
        <f t="shared" si="61"/>
        <v>71.413934453781508</v>
      </c>
      <c r="DT44" s="2">
        <f t="shared" si="61"/>
        <v>74.286472268907573</v>
      </c>
      <c r="DU44" s="2">
        <f t="shared" si="61"/>
        <v>76.524550622050626</v>
      </c>
      <c r="DV44" s="2">
        <f t="shared" si="61"/>
        <v>75.206784659153072</v>
      </c>
      <c r="DW44" s="2">
        <f t="shared" si="61"/>
        <v>75.656629390524131</v>
      </c>
      <c r="DX44" s="2">
        <f t="shared" si="61"/>
        <v>70.293687955182065</v>
      </c>
      <c r="DY44" s="2">
        <f t="shared" si="61"/>
        <v>71.161922580645168</v>
      </c>
      <c r="EA44" s="2">
        <f t="shared" ref="EA44:EO60" si="62">CE$228*$B44+CE$229</f>
        <v>67.016832344037255</v>
      </c>
      <c r="EB44" s="2">
        <f t="shared" si="62"/>
        <v>67.780825715174132</v>
      </c>
      <c r="EC44" s="2">
        <f t="shared" si="62"/>
        <v>67.897376582950116</v>
      </c>
      <c r="ED44" s="2">
        <f t="shared" si="62"/>
        <v>69.449255942592316</v>
      </c>
      <c r="EE44" s="2">
        <f t="shared" si="62"/>
        <v>69.788438392694076</v>
      </c>
      <c r="EF44" s="2">
        <f t="shared" si="62"/>
        <v>69.995423436376697</v>
      </c>
      <c r="EG44" s="2">
        <f t="shared" si="62"/>
        <v>70.437805774035354</v>
      </c>
      <c r="EH44" s="2">
        <f t="shared" si="62"/>
        <v>76.758870729526009</v>
      </c>
      <c r="EI44" s="2">
        <f t="shared" si="62"/>
        <v>71.665731238406451</v>
      </c>
      <c r="EJ44" s="2">
        <f t="shared" si="62"/>
        <v>75.676370842797184</v>
      </c>
      <c r="EK44" s="2">
        <f t="shared" si="62"/>
        <v>69.856398650849655</v>
      </c>
      <c r="EL44" s="2">
        <f t="shared" si="62"/>
        <v>75.336791267000734</v>
      </c>
      <c r="EM44" s="2">
        <f t="shared" si="62"/>
        <v>72.821232389675274</v>
      </c>
      <c r="EN44" s="2">
        <f t="shared" si="62"/>
        <v>71.342596029737592</v>
      </c>
      <c r="EO44" s="2">
        <f t="shared" si="62"/>
        <v>69.614229734672023</v>
      </c>
      <c r="EQ44" s="2">
        <f t="shared" ref="EQ44:FE60" si="63">CU$228*$B44+CU$229</f>
        <v>64.525479238827117</v>
      </c>
      <c r="ER44" s="2">
        <f t="shared" si="63"/>
        <v>64.5915716878403</v>
      </c>
      <c r="ES44" s="2">
        <f t="shared" si="63"/>
        <v>66.338302775846799</v>
      </c>
      <c r="ET44" s="2">
        <f t="shared" si="63"/>
        <v>67.86696223257168</v>
      </c>
      <c r="EU44" s="2">
        <f t="shared" si="63"/>
        <v>70.006749403837148</v>
      </c>
      <c r="EV44" s="2">
        <f t="shared" si="63"/>
        <v>66.036175406342821</v>
      </c>
      <c r="EW44" s="2">
        <f t="shared" si="63"/>
        <v>67.441551233842546</v>
      </c>
      <c r="EX44" s="2">
        <f t="shared" si="63"/>
        <v>75.640559649655827</v>
      </c>
      <c r="EY44" s="2">
        <f t="shared" si="63"/>
        <v>69.460021717546496</v>
      </c>
      <c r="EZ44" s="2">
        <f t="shared" si="63"/>
        <v>75.814125082309715</v>
      </c>
      <c r="FA44" s="2">
        <f t="shared" si="63"/>
        <v>73.770443828904874</v>
      </c>
      <c r="FB44" s="2">
        <f t="shared" si="63"/>
        <v>75.292795471408482</v>
      </c>
      <c r="FC44" s="2">
        <f t="shared" si="63"/>
        <v>68.420122496081888</v>
      </c>
      <c r="FD44" s="2">
        <f t="shared" si="63"/>
        <v>70.067929548396862</v>
      </c>
      <c r="FE44" s="2">
        <f t="shared" si="63"/>
        <v>72.850513656013845</v>
      </c>
      <c r="FG44" s="2">
        <f t="shared" ref="FG44:FU60" si="64">POWER(10,($B44-C$231)/C$229)/(1+POWER(10,($B44-C$231)/C$229))</f>
        <v>6.6498413790159597E-2</v>
      </c>
      <c r="FH44" s="2">
        <f t="shared" si="64"/>
        <v>6.9489326301434451E-2</v>
      </c>
      <c r="FI44" s="2">
        <f t="shared" si="64"/>
        <v>7.1808970072866948E-2</v>
      </c>
      <c r="FJ44" s="2">
        <f t="shared" si="64"/>
        <v>6.9728128792809485E-2</v>
      </c>
      <c r="FK44" s="2">
        <f t="shared" si="64"/>
        <v>6.2817173080592731E-2</v>
      </c>
      <c r="FL44" s="2">
        <f t="shared" si="64"/>
        <v>6.7402527886053568E-2</v>
      </c>
      <c r="FM44" s="2">
        <f t="shared" si="64"/>
        <v>6.4892909331939835E-2</v>
      </c>
      <c r="FN44" s="2">
        <f t="shared" si="64"/>
        <v>6.151592904198655E-2</v>
      </c>
      <c r="FO44" s="2">
        <f t="shared" si="64"/>
        <v>6.028932160020279E-2</v>
      </c>
      <c r="FP44" s="2">
        <f t="shared" si="64"/>
        <v>6.0107171579418216E-2</v>
      </c>
      <c r="FQ44" s="2">
        <f t="shared" si="64"/>
        <v>5.6816003042565622E-2</v>
      </c>
      <c r="FR44" s="2">
        <f t="shared" si="64"/>
        <v>5.9759177247103439E-2</v>
      </c>
      <c r="FS44" s="2">
        <f t="shared" si="64"/>
        <v>6.0286379139517711E-2</v>
      </c>
      <c r="FT44" s="2">
        <f t="shared" si="64"/>
        <v>5.5601471316665055E-2</v>
      </c>
      <c r="FU44" s="2">
        <f t="shared" si="64"/>
        <v>4.8964547512469182E-2</v>
      </c>
      <c r="FW44" s="2">
        <f t="shared" si="53"/>
        <v>3.622718802762053E-6</v>
      </c>
      <c r="FX44" s="2">
        <f t="shared" si="53"/>
        <v>3.6204300919666197E-6</v>
      </c>
      <c r="FY44" s="2">
        <f t="shared" si="53"/>
        <v>3.9918806106032599E-6</v>
      </c>
      <c r="FZ44" s="2">
        <f t="shared" si="53"/>
        <v>4.1566017318497483E-6</v>
      </c>
      <c r="GA44" s="2">
        <f t="shared" si="53"/>
        <v>4.0222794430686466E-6</v>
      </c>
      <c r="GB44" s="2">
        <f t="shared" si="53"/>
        <v>4.6537070316181839E-6</v>
      </c>
      <c r="GC44" s="2">
        <f t="shared" si="53"/>
        <v>5.2810561393286136E-6</v>
      </c>
      <c r="GD44" s="2">
        <f t="shared" si="53"/>
        <v>5.2617032881775034E-6</v>
      </c>
      <c r="GE44" s="2">
        <f t="shared" si="53"/>
        <v>5.8289750247850442E-6</v>
      </c>
      <c r="GF44" s="2">
        <f t="shared" si="53"/>
        <v>5.0329552567359389E-6</v>
      </c>
      <c r="GG44" s="2">
        <f t="shared" si="53"/>
        <v>4.2920802254222304E-6</v>
      </c>
      <c r="GH44" s="2">
        <f t="shared" si="53"/>
        <v>3.7143523307752448E-6</v>
      </c>
      <c r="GI44" s="2">
        <f t="shared" si="53"/>
        <v>3.3950362643050351E-6</v>
      </c>
      <c r="GJ44" s="2">
        <f t="shared" si="53"/>
        <v>2.8541878474871352E-6</v>
      </c>
      <c r="GK44" s="2">
        <f t="shared" si="53"/>
        <v>2.4477344780252842E-6</v>
      </c>
      <c r="GM44" s="86">
        <f t="shared" si="54"/>
        <v>6.6812262874259752E-11</v>
      </c>
      <c r="GN44" s="86">
        <f t="shared" si="54"/>
        <v>1.8750826464697521E-9</v>
      </c>
      <c r="GO44" s="86">
        <f t="shared" si="54"/>
        <v>7.3996467974713715E-10</v>
      </c>
      <c r="GP44" s="86">
        <f t="shared" si="54"/>
        <v>1.676981580441088E-9</v>
      </c>
      <c r="GQ44" s="86">
        <f t="shared" si="54"/>
        <v>6.8552592651907214E-11</v>
      </c>
      <c r="GR44" s="86">
        <f t="shared" si="54"/>
        <v>2.6750745112502576E-10</v>
      </c>
      <c r="GS44" s="86">
        <f t="shared" si="54"/>
        <v>3.7729388258169212E-11</v>
      </c>
      <c r="GT44" s="86">
        <f t="shared" si="54"/>
        <v>7.9147101440036401E-12</v>
      </c>
      <c r="GU44" s="86">
        <f t="shared" si="54"/>
        <v>1.4458095436186889E-12</v>
      </c>
      <c r="GV44" s="86">
        <f t="shared" si="54"/>
        <v>1.4079766014039144E-12</v>
      </c>
      <c r="GW44" s="86">
        <f t="shared" si="54"/>
        <v>1.1945592046178911E-12</v>
      </c>
      <c r="GX44" s="86">
        <f t="shared" si="54"/>
        <v>7.9365386157964202E-12</v>
      </c>
      <c r="GY44" s="86">
        <f t="shared" si="54"/>
        <v>8.1875729728819702E-12</v>
      </c>
      <c r="GZ44" s="86">
        <f t="shared" si="54"/>
        <v>2.978689464051529E-13</v>
      </c>
      <c r="HA44" s="86">
        <f t="shared" si="54"/>
        <v>2.9649589984037664E-16</v>
      </c>
      <c r="HC44" s="86">
        <f t="shared" si="58"/>
        <v>7.7629724887267331E-27</v>
      </c>
      <c r="HD44" s="86">
        <f t="shared" si="58"/>
        <v>1.5934815147844431E-26</v>
      </c>
      <c r="HE44" s="86">
        <f t="shared" si="58"/>
        <v>1.1507952469575259E-27</v>
      </c>
      <c r="HF44" s="86">
        <f t="shared" si="58"/>
        <v>9.4376676559658101E-29</v>
      </c>
      <c r="HG44" s="86">
        <f t="shared" si="58"/>
        <v>1.9891071794527833E-27</v>
      </c>
      <c r="HH44" s="86">
        <f t="shared" si="58"/>
        <v>2.2005416515459866E-27</v>
      </c>
      <c r="HI44" s="86">
        <f t="shared" si="58"/>
        <v>4.9605128261780855E-27</v>
      </c>
      <c r="HJ44" s="86">
        <f t="shared" si="58"/>
        <v>4.3444482042749201E-27</v>
      </c>
      <c r="HK44" s="86">
        <f t="shared" si="58"/>
        <v>1.007678343354581E-31</v>
      </c>
      <c r="HL44" s="86">
        <f t="shared" si="58"/>
        <v>2.2471065264064997E-27</v>
      </c>
      <c r="HM44" s="86">
        <f t="shared" si="58"/>
        <v>1.8976572834800397E-28</v>
      </c>
      <c r="HN44" s="86">
        <f t="shared" si="58"/>
        <v>3.6954055191556914E-29</v>
      </c>
      <c r="HO44" s="86">
        <f t="shared" si="58"/>
        <v>8.3783870052867598E-29</v>
      </c>
      <c r="HP44" s="86">
        <f t="shared" si="58"/>
        <v>1.5073711989368844E-32</v>
      </c>
      <c r="HQ44" s="86">
        <f t="shared" si="58"/>
        <v>1.7439218566748046E-37</v>
      </c>
      <c r="HS44" s="86">
        <f t="shared" si="55"/>
        <v>1.3941957132197402E-180</v>
      </c>
      <c r="HT44" s="86">
        <f t="shared" si="55"/>
        <v>7.4549550237532494E-167</v>
      </c>
      <c r="HU44" s="86">
        <f t="shared" si="55"/>
        <v>1.4197897033785562E-187</v>
      </c>
      <c r="HV44" s="86">
        <f t="shared" si="55"/>
        <v>1.5934913267363944E-190</v>
      </c>
      <c r="HW44" s="86">
        <f t="shared" si="55"/>
        <v>4.2611525862535166E-183</v>
      </c>
      <c r="HX44" s="86">
        <f t="shared" si="55"/>
        <v>2.8108753252942905E-182</v>
      </c>
      <c r="HY44" s="86">
        <f t="shared" si="55"/>
        <v>1.0429267191088215E-179</v>
      </c>
      <c r="HZ44" s="86">
        <f t="shared" si="55"/>
        <v>8.4129525649353668E-181</v>
      </c>
      <c r="IA44" s="86">
        <f t="shared" si="55"/>
        <v>1.0877920361944048E-215</v>
      </c>
      <c r="IB44" s="86">
        <f t="shared" si="55"/>
        <v>1.4524828240023305E-184</v>
      </c>
      <c r="IC44" s="86">
        <f t="shared" si="55"/>
        <v>1.2732627958154176E-193</v>
      </c>
      <c r="ID44" s="86">
        <f t="shared" si="55"/>
        <v>1.3998030429470055E-199</v>
      </c>
      <c r="IE44" s="86">
        <f t="shared" si="55"/>
        <v>3.4061123065977515E-193</v>
      </c>
      <c r="IF44" s="86">
        <f t="shared" si="55"/>
        <v>1.6875829433582939E-94</v>
      </c>
      <c r="IG44" s="86">
        <f t="shared" si="55"/>
        <v>1.4680604192168765E-68</v>
      </c>
      <c r="II44" s="86">
        <f t="shared" si="56"/>
        <v>3.7455271130481894E-236</v>
      </c>
      <c r="IJ44" s="86">
        <f t="shared" si="56"/>
        <v>1.6983167607764161E-222</v>
      </c>
      <c r="IK44" s="86">
        <f t="shared" si="56"/>
        <v>2.5750567437933739E-240</v>
      </c>
      <c r="IL44" s="86">
        <f t="shared" si="56"/>
        <v>1.2844370798177821E-244</v>
      </c>
      <c r="IM44" s="86">
        <f t="shared" si="56"/>
        <v>8.9791432175613529E-236</v>
      </c>
      <c r="IN44" s="86">
        <f t="shared" si="56"/>
        <v>1.7711627612656254E-233</v>
      </c>
      <c r="IO44" s="86">
        <f t="shared" si="56"/>
        <v>8.5155714155620609E-233</v>
      </c>
      <c r="IP44" s="86">
        <f t="shared" si="56"/>
        <v>8.594521219814812E-234</v>
      </c>
      <c r="IQ44" s="86">
        <f t="shared" si="56"/>
        <v>3.391764609181039E-276</v>
      </c>
      <c r="IR44" s="86">
        <f t="shared" si="56"/>
        <v>2.240483827802865E-236</v>
      </c>
      <c r="IS44" s="86">
        <f t="shared" si="56"/>
        <v>3.9920717296423834E-245</v>
      </c>
      <c r="IT44" s="86">
        <f t="shared" si="56"/>
        <v>1.7547181150611312E-254</v>
      </c>
      <c r="IU44" s="86">
        <f t="shared" si="56"/>
        <v>6.1920220432315738E-252</v>
      </c>
      <c r="IV44" s="86">
        <f t="shared" si="56"/>
        <v>0</v>
      </c>
      <c r="IW44" s="86">
        <f t="shared" si="56"/>
        <v>3.7925072933786863E-205</v>
      </c>
      <c r="IY44" s="86">
        <f t="shared" si="57"/>
        <v>6.6812262874259765E-11</v>
      </c>
      <c r="IZ44" s="86">
        <f t="shared" si="57"/>
        <v>1.8750826464697521E-9</v>
      </c>
      <c r="JA44" s="86">
        <f t="shared" si="57"/>
        <v>7.3996467974713715E-10</v>
      </c>
      <c r="JB44" s="86">
        <f t="shared" si="57"/>
        <v>1.676981580441088E-9</v>
      </c>
      <c r="JC44" s="86">
        <f t="shared" si="57"/>
        <v>6.8552592651907214E-11</v>
      </c>
      <c r="JD44" s="86">
        <f t="shared" si="57"/>
        <v>2.6750745112502576E-10</v>
      </c>
      <c r="JE44" s="86">
        <f t="shared" si="57"/>
        <v>3.7729388258169219E-11</v>
      </c>
      <c r="JF44" s="86">
        <f t="shared" si="57"/>
        <v>7.9147101440036449E-12</v>
      </c>
      <c r="JG44" s="86">
        <f t="shared" si="57"/>
        <v>1.4458095436186889E-12</v>
      </c>
      <c r="JH44" s="86">
        <f t="shared" si="57"/>
        <v>1.4079766014039166E-12</v>
      </c>
      <c r="JI44" s="86">
        <f t="shared" si="57"/>
        <v>1.1945592046178913E-12</v>
      </c>
      <c r="JJ44" s="86">
        <f t="shared" si="57"/>
        <v>7.9365386157964202E-12</v>
      </c>
      <c r="JK44" s="86">
        <f t="shared" si="57"/>
        <v>8.1875729728819702E-12</v>
      </c>
      <c r="JL44" s="86">
        <f t="shared" si="57"/>
        <v>2.978689464051529E-13</v>
      </c>
      <c r="JM44" s="86">
        <f t="shared" si="57"/>
        <v>2.9649589984037664E-16</v>
      </c>
    </row>
    <row r="45" spans="2:273" x14ac:dyDescent="0.25">
      <c r="B45" s="2">
        <v>18</v>
      </c>
      <c r="C45" s="37">
        <v>65.733999999999995</v>
      </c>
      <c r="D45" s="37">
        <v>67.143000000000001</v>
      </c>
      <c r="E45" s="37">
        <v>65.143000000000001</v>
      </c>
      <c r="F45" s="37">
        <v>72.694999999999993</v>
      </c>
      <c r="G45" s="37">
        <v>78.763000000000005</v>
      </c>
      <c r="H45" s="37">
        <v>74.728999999999999</v>
      </c>
      <c r="I45" s="37">
        <v>71.034000000000006</v>
      </c>
      <c r="J45" s="37">
        <v>80.947000000000003</v>
      </c>
      <c r="K45" s="37">
        <v>72.841999999999999</v>
      </c>
      <c r="L45" s="37">
        <v>75.102000000000004</v>
      </c>
      <c r="M45" s="37">
        <v>76.599999999999994</v>
      </c>
      <c r="N45" s="37">
        <v>75.617000000000004</v>
      </c>
      <c r="O45" s="37">
        <v>75.433000000000007</v>
      </c>
      <c r="P45" s="37">
        <v>70.805999999999997</v>
      </c>
      <c r="Q45" s="37">
        <v>72.629000000000005</v>
      </c>
      <c r="S45" s="4">
        <f t="shared" si="59"/>
        <v>65.266561523049816</v>
      </c>
      <c r="T45" s="4">
        <f t="shared" si="59"/>
        <v>67.610022160095568</v>
      </c>
      <c r="U45" s="4">
        <f t="shared" si="59"/>
        <v>67.389595474161538</v>
      </c>
      <c r="V45" s="4">
        <f t="shared" si="59"/>
        <v>73.37048589753347</v>
      </c>
      <c r="W45" s="4">
        <f t="shared" si="59"/>
        <v>77.0233718659684</v>
      </c>
      <c r="X45" s="4">
        <f t="shared" si="59"/>
        <v>75.317052851079112</v>
      </c>
      <c r="Y45" s="4">
        <f t="shared" si="59"/>
        <v>71.438328457409753</v>
      </c>
      <c r="Z45" s="4">
        <f t="shared" si="59"/>
        <v>80.641484595765476</v>
      </c>
      <c r="AA45" s="4">
        <f t="shared" si="59"/>
        <v>71.564345570446079</v>
      </c>
      <c r="AB45" s="4">
        <f t="shared" si="59"/>
        <v>74.440709546840253</v>
      </c>
      <c r="AC45" s="4">
        <f t="shared" si="59"/>
        <v>76.066121971987016</v>
      </c>
      <c r="AD45" s="4">
        <f t="shared" si="59"/>
        <v>75.321250048103209</v>
      </c>
      <c r="AE45" s="4">
        <f t="shared" si="59"/>
        <v>75.525999987453915</v>
      </c>
      <c r="AF45" s="4">
        <f t="shared" si="59"/>
        <v>70.485855361012739</v>
      </c>
      <c r="AG45" s="4">
        <f t="shared" si="59"/>
        <v>71.070963316501874</v>
      </c>
      <c r="AI45" s="4">
        <f t="shared" si="60"/>
        <v>0.46743847695017848</v>
      </c>
      <c r="AJ45" s="4">
        <f t="shared" si="60"/>
        <v>-0.46702216009556707</v>
      </c>
      <c r="AK45" s="4">
        <f t="shared" si="60"/>
        <v>-2.2465954741615377</v>
      </c>
      <c r="AL45" s="4">
        <f t="shared" si="60"/>
        <v>-0.67548589753347699</v>
      </c>
      <c r="AM45" s="4">
        <f t="shared" si="60"/>
        <v>1.7396281340316051</v>
      </c>
      <c r="AN45" s="4">
        <f t="shared" si="60"/>
        <v>-0.58805285107911232</v>
      </c>
      <c r="AO45" s="4">
        <f t="shared" si="60"/>
        <v>-0.40432845740974699</v>
      </c>
      <c r="AP45" s="4">
        <f t="shared" si="60"/>
        <v>0.3055154042345265</v>
      </c>
      <c r="AQ45" s="4">
        <f t="shared" si="60"/>
        <v>1.2776544295539196</v>
      </c>
      <c r="AR45" s="4">
        <f t="shared" si="60"/>
        <v>0.66129045315975077</v>
      </c>
      <c r="AS45" s="4">
        <f t="shared" si="60"/>
        <v>0.53387802801297823</v>
      </c>
      <c r="AT45" s="4">
        <f t="shared" si="60"/>
        <v>0.29574995189679498</v>
      </c>
      <c r="AU45" s="4">
        <f t="shared" si="60"/>
        <v>-9.2999987453907806E-2</v>
      </c>
      <c r="AV45" s="4">
        <f t="shared" si="60"/>
        <v>0.32014463898725865</v>
      </c>
      <c r="AW45" s="4">
        <f t="shared" si="60"/>
        <v>1.5580366834981305</v>
      </c>
      <c r="AY45" s="2">
        <f t="shared" si="51"/>
        <v>65.26656122425878</v>
      </c>
      <c r="AZ45" s="2">
        <f t="shared" si="51"/>
        <v>67.610015139750075</v>
      </c>
      <c r="BA45" s="2">
        <f t="shared" si="51"/>
        <v>67.389592831273163</v>
      </c>
      <c r="BB45" s="2">
        <f t="shared" si="51"/>
        <v>73.370479840728649</v>
      </c>
      <c r="BC45" s="2">
        <f t="shared" si="51"/>
        <v>77.023371580013418</v>
      </c>
      <c r="BD45" s="2">
        <f t="shared" si="51"/>
        <v>75.317051707863556</v>
      </c>
      <c r="BE45" s="2">
        <f t="shared" si="51"/>
        <v>71.438328281641674</v>
      </c>
      <c r="BF45" s="2">
        <f t="shared" si="51"/>
        <v>80.641484557535961</v>
      </c>
      <c r="BG45" s="2">
        <f t="shared" si="51"/>
        <v>71.564345562546052</v>
      </c>
      <c r="BH45" s="2">
        <f t="shared" si="51"/>
        <v>74.440709538656009</v>
      </c>
      <c r="BI45" s="2">
        <f t="shared" si="51"/>
        <v>76.066121965328747</v>
      </c>
      <c r="BJ45" s="2">
        <f t="shared" si="51"/>
        <v>75.321250011208505</v>
      </c>
      <c r="BK45" s="2">
        <f t="shared" si="51"/>
        <v>75.525999948899511</v>
      </c>
      <c r="BL45" s="2">
        <f t="shared" si="51"/>
        <v>70.485855359392431</v>
      </c>
      <c r="BM45" s="2">
        <f t="shared" si="51"/>
        <v>71.070963316499842</v>
      </c>
      <c r="BO45" s="2">
        <f t="shared" si="10"/>
        <v>65.733999999999995</v>
      </c>
      <c r="BP45" s="2">
        <f t="shared" si="11"/>
        <v>67.143000000000001</v>
      </c>
      <c r="BQ45" s="2">
        <f t="shared" si="12"/>
        <v>65.143000000000001</v>
      </c>
      <c r="BR45" s="2">
        <f t="shared" si="13"/>
        <v>72.694999999999993</v>
      </c>
      <c r="BS45" s="2">
        <f t="shared" si="14"/>
        <v>78.763000000000005</v>
      </c>
      <c r="BT45" s="2">
        <f t="shared" si="15"/>
        <v>74.728999999999999</v>
      </c>
      <c r="BU45" s="2">
        <f t="shared" si="16"/>
        <v>71.034000000000006</v>
      </c>
      <c r="BV45" s="2">
        <f t="shared" si="17"/>
        <v>80.947000000000003</v>
      </c>
      <c r="BW45" s="2">
        <f t="shared" si="18"/>
        <v>72.841999999999999</v>
      </c>
      <c r="BX45" s="2">
        <f t="shared" si="19"/>
        <v>75.102000000000004</v>
      </c>
      <c r="BY45" s="2">
        <f t="shared" si="20"/>
        <v>76.599999999999994</v>
      </c>
      <c r="BZ45" s="2">
        <f t="shared" si="21"/>
        <v>75.617000000000004</v>
      </c>
      <c r="CA45" s="2">
        <f t="shared" si="22"/>
        <v>75.433000000000007</v>
      </c>
      <c r="CB45" s="2">
        <f t="shared" si="23"/>
        <v>70.805999999999997</v>
      </c>
      <c r="CC45" s="2">
        <f t="shared" si="24"/>
        <v>72.629000000000005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65.142527395411605</v>
      </c>
      <c r="DL45" s="2">
        <f t="shared" si="61"/>
        <v>67.609506342494726</v>
      </c>
      <c r="DM45" s="2">
        <f t="shared" si="61"/>
        <v>67.360784320557485</v>
      </c>
      <c r="DN45" s="2">
        <f t="shared" si="61"/>
        <v>73.705499697976421</v>
      </c>
      <c r="DO45" s="2">
        <f t="shared" si="61"/>
        <v>77.564614844804339</v>
      </c>
      <c r="DP45" s="2">
        <f t="shared" si="61"/>
        <v>75.749187804878048</v>
      </c>
      <c r="DQ45" s="2">
        <f t="shared" si="61"/>
        <v>71.525232082284703</v>
      </c>
      <c r="DR45" s="2">
        <f t="shared" si="61"/>
        <v>80.92815931721195</v>
      </c>
      <c r="DS45" s="2">
        <f t="shared" si="61"/>
        <v>71.570956582633045</v>
      </c>
      <c r="DT45" s="2">
        <f t="shared" si="61"/>
        <v>74.368897198879552</v>
      </c>
      <c r="DU45" s="2">
        <f t="shared" si="61"/>
        <v>76.486108794508809</v>
      </c>
      <c r="DV45" s="2">
        <f t="shared" si="61"/>
        <v>75.33379013021117</v>
      </c>
      <c r="DW45" s="2">
        <f t="shared" si="61"/>
        <v>75.728048145311305</v>
      </c>
      <c r="DX45" s="2">
        <f t="shared" si="61"/>
        <v>70.441136134453785</v>
      </c>
      <c r="DY45" s="2">
        <f t="shared" si="61"/>
        <v>71.159959677419366</v>
      </c>
      <c r="EA45" s="2">
        <f t="shared" si="62"/>
        <v>66.854672270137286</v>
      </c>
      <c r="EB45" s="2">
        <f t="shared" si="62"/>
        <v>67.616394278606975</v>
      </c>
      <c r="EC45" s="2">
        <f t="shared" si="62"/>
        <v>67.729288362221439</v>
      </c>
      <c r="ED45" s="2">
        <f t="shared" si="62"/>
        <v>69.294214730652314</v>
      </c>
      <c r="EE45" s="2">
        <f t="shared" si="62"/>
        <v>69.658939543379006</v>
      </c>
      <c r="EF45" s="2">
        <f t="shared" si="62"/>
        <v>69.864284895990338</v>
      </c>
      <c r="EG45" s="2">
        <f t="shared" si="62"/>
        <v>70.296474114000191</v>
      </c>
      <c r="EH45" s="2">
        <f t="shared" si="62"/>
        <v>76.652903539031556</v>
      </c>
      <c r="EI45" s="2">
        <f t="shared" si="62"/>
        <v>71.470580439295858</v>
      </c>
      <c r="EJ45" s="2">
        <f t="shared" si="62"/>
        <v>75.464818715121609</v>
      </c>
      <c r="EK45" s="2">
        <f t="shared" si="62"/>
        <v>69.707229382702636</v>
      </c>
      <c r="EL45" s="2">
        <f t="shared" si="62"/>
        <v>75.141309234073034</v>
      </c>
      <c r="EM45" s="2">
        <f t="shared" si="62"/>
        <v>72.653936552872608</v>
      </c>
      <c r="EN45" s="2">
        <f t="shared" si="62"/>
        <v>71.17864931804786</v>
      </c>
      <c r="EO45" s="2">
        <f t="shared" si="62"/>
        <v>69.494327179790844</v>
      </c>
      <c r="EQ45" s="2">
        <f t="shared" si="63"/>
        <v>64.390919423370875</v>
      </c>
      <c r="ER45" s="2">
        <f t="shared" si="63"/>
        <v>64.461544127644743</v>
      </c>
      <c r="ES45" s="2">
        <f t="shared" si="63"/>
        <v>66.187405937165124</v>
      </c>
      <c r="ET45" s="2">
        <f t="shared" si="63"/>
        <v>67.729239244651438</v>
      </c>
      <c r="EU45" s="2">
        <f t="shared" si="63"/>
        <v>69.87475236218998</v>
      </c>
      <c r="EV45" s="2">
        <f t="shared" si="63"/>
        <v>65.949193272688319</v>
      </c>
      <c r="EW45" s="2">
        <f t="shared" si="63"/>
        <v>67.334858166862517</v>
      </c>
      <c r="EX45" s="2">
        <f t="shared" si="63"/>
        <v>75.547352626009697</v>
      </c>
      <c r="EY45" s="2">
        <f t="shared" si="63"/>
        <v>69.290323689113592</v>
      </c>
      <c r="EZ45" s="2">
        <f t="shared" si="63"/>
        <v>75.600985897421879</v>
      </c>
      <c r="FA45" s="2">
        <f t="shared" si="63"/>
        <v>73.576377055196716</v>
      </c>
      <c r="FB45" s="2">
        <f t="shared" si="63"/>
        <v>75.097832621210202</v>
      </c>
      <c r="FC45" s="2">
        <f t="shared" si="63"/>
        <v>68.301518843667353</v>
      </c>
      <c r="FD45" s="2">
        <f t="shared" si="63"/>
        <v>69.917387056011364</v>
      </c>
      <c r="FE45" s="2">
        <f t="shared" si="63"/>
        <v>72.693747621297078</v>
      </c>
      <c r="FG45" s="2">
        <f t="shared" si="64"/>
        <v>7.2449251972307172E-2</v>
      </c>
      <c r="FH45" s="2">
        <f t="shared" si="64"/>
        <v>7.568611592850702E-2</v>
      </c>
      <c r="FI45" s="2">
        <f t="shared" si="64"/>
        <v>7.8195233403235767E-2</v>
      </c>
      <c r="FJ45" s="2">
        <f t="shared" si="64"/>
        <v>7.5944475853104154E-2</v>
      </c>
      <c r="FK45" s="2">
        <f t="shared" si="64"/>
        <v>6.8462743024781211E-2</v>
      </c>
      <c r="FL45" s="2">
        <f t="shared" si="64"/>
        <v>7.3427909724504609E-2</v>
      </c>
      <c r="FM45" s="2">
        <f t="shared" si="64"/>
        <v>7.0710956486911683E-2</v>
      </c>
      <c r="FN45" s="2">
        <f t="shared" si="64"/>
        <v>6.7052919462724028E-2</v>
      </c>
      <c r="FO45" s="2">
        <f t="shared" si="64"/>
        <v>6.5723638152937525E-2</v>
      </c>
      <c r="FP45" s="2">
        <f t="shared" si="64"/>
        <v>6.5526214487484996E-2</v>
      </c>
      <c r="FQ45" s="2">
        <f t="shared" si="64"/>
        <v>6.1957886035994808E-2</v>
      </c>
      <c r="FR45" s="2">
        <f t="shared" si="64"/>
        <v>6.5149020951377534E-2</v>
      </c>
      <c r="FS45" s="2">
        <f t="shared" si="64"/>
        <v>6.5720449015842008E-2</v>
      </c>
      <c r="FT45" s="2">
        <f t="shared" si="64"/>
        <v>6.0640505311236013E-2</v>
      </c>
      <c r="FU45" s="2">
        <f t="shared" si="64"/>
        <v>5.343612587331565E-2</v>
      </c>
      <c r="FW45" s="2">
        <f t="shared" si="53"/>
        <v>3.9722307896387429E-6</v>
      </c>
      <c r="FX45" s="2">
        <f t="shared" si="53"/>
        <v>3.9697212699079459E-6</v>
      </c>
      <c r="FY45" s="2">
        <f t="shared" si="53"/>
        <v>4.3770083654184338E-6</v>
      </c>
      <c r="FZ45" s="2">
        <f t="shared" si="53"/>
        <v>4.5576213413203813E-6</v>
      </c>
      <c r="GA45" s="2">
        <f t="shared" si="53"/>
        <v>4.4103399966331942E-6</v>
      </c>
      <c r="GB45" s="2">
        <f t="shared" si="53"/>
        <v>5.1026860003971707E-6</v>
      </c>
      <c r="GC45" s="2">
        <f t="shared" si="53"/>
        <v>5.7905599590524375E-6</v>
      </c>
      <c r="GD45" s="2">
        <f t="shared" si="53"/>
        <v>5.7693400013158498E-6</v>
      </c>
      <c r="GE45" s="2">
        <f t="shared" si="53"/>
        <v>6.391340426248284E-6</v>
      </c>
      <c r="GF45" s="2">
        <f t="shared" si="53"/>
        <v>5.5185230215435031E-6</v>
      </c>
      <c r="GG45" s="2">
        <f t="shared" si="53"/>
        <v>4.7061704344845308E-6</v>
      </c>
      <c r="GH45" s="2">
        <f t="shared" si="53"/>
        <v>4.0727048840185377E-6</v>
      </c>
      <c r="GI45" s="2">
        <f t="shared" si="53"/>
        <v>3.7225820196054094E-6</v>
      </c>
      <c r="GJ45" s="2">
        <f t="shared" si="53"/>
        <v>3.1295538806909642E-6</v>
      </c>
      <c r="GK45" s="2">
        <f t="shared" si="53"/>
        <v>2.683886851294693E-6</v>
      </c>
      <c r="GM45" s="86">
        <f t="shared" si="54"/>
        <v>1.6892542205026698E-10</v>
      </c>
      <c r="GN45" s="86">
        <f t="shared" si="54"/>
        <v>4.0110890930276845E-9</v>
      </c>
      <c r="GO45" s="86">
        <f t="shared" si="54"/>
        <v>1.6840364293724589E-9</v>
      </c>
      <c r="GP45" s="86">
        <f t="shared" si="54"/>
        <v>3.6131275394010349E-9</v>
      </c>
      <c r="GQ45" s="86">
        <f t="shared" si="54"/>
        <v>1.6954389105539998E-10</v>
      </c>
      <c r="GR45" s="86">
        <f t="shared" si="54"/>
        <v>6.3001281740781689E-10</v>
      </c>
      <c r="GS45" s="86">
        <f t="shared" si="54"/>
        <v>9.7518238458163974E-11</v>
      </c>
      <c r="GT45" s="86">
        <f t="shared" si="54"/>
        <v>2.1805974709453424E-11</v>
      </c>
      <c r="GU45" s="86">
        <f t="shared" si="54"/>
        <v>4.3287533640911134E-12</v>
      </c>
      <c r="GV45" s="86">
        <f t="shared" si="54"/>
        <v>4.2161250045462267E-12</v>
      </c>
      <c r="GW45" s="86">
        <f t="shared" si="54"/>
        <v>3.5256832566306598E-12</v>
      </c>
      <c r="GX45" s="86">
        <f t="shared" si="54"/>
        <v>2.1618853884155132E-11</v>
      </c>
      <c r="GY45" s="86">
        <f t="shared" si="54"/>
        <v>2.2340938417988389E-11</v>
      </c>
      <c r="GZ45" s="86">
        <f t="shared" si="54"/>
        <v>9.3726329938624559E-13</v>
      </c>
      <c r="HA45" s="86">
        <f t="shared" si="54"/>
        <v>1.2589051123027056E-15</v>
      </c>
      <c r="HC45" s="86">
        <f t="shared" si="58"/>
        <v>4.1050658933810058E-26</v>
      </c>
      <c r="HD45" s="86">
        <f t="shared" si="58"/>
        <v>7.9434919892454003E-26</v>
      </c>
      <c r="HE45" s="86">
        <f t="shared" si="58"/>
        <v>6.4297072504237227E-27</v>
      </c>
      <c r="HF45" s="86">
        <f t="shared" si="58"/>
        <v>5.5803145048936017E-28</v>
      </c>
      <c r="HG45" s="86">
        <f t="shared" si="58"/>
        <v>1.0860079850593669E-26</v>
      </c>
      <c r="HH45" s="86">
        <f t="shared" si="58"/>
        <v>1.213736623986935E-26</v>
      </c>
      <c r="HI45" s="86">
        <f t="shared" si="58"/>
        <v>2.7452750853459108E-26</v>
      </c>
      <c r="HJ45" s="86">
        <f t="shared" si="58"/>
        <v>2.4165588676508499E-26</v>
      </c>
      <c r="HK45" s="86">
        <f t="shared" si="58"/>
        <v>7.7803851827046186E-31</v>
      </c>
      <c r="HL45" s="86">
        <f t="shared" si="58"/>
        <v>1.2660204744028117E-26</v>
      </c>
      <c r="HM45" s="86">
        <f t="shared" si="58"/>
        <v>1.1181317502658715E-27</v>
      </c>
      <c r="HN45" s="86">
        <f t="shared" si="58"/>
        <v>2.2575952082901045E-28</v>
      </c>
      <c r="HO45" s="86">
        <f t="shared" si="58"/>
        <v>4.9506157329670589E-28</v>
      </c>
      <c r="HP45" s="86">
        <f t="shared" si="58"/>
        <v>1.1457583901739348E-31</v>
      </c>
      <c r="HQ45" s="86">
        <f t="shared" si="58"/>
        <v>1.8570171586479637E-36</v>
      </c>
      <c r="HS45" s="86">
        <f t="shared" si="55"/>
        <v>3.3068529769313808E-177</v>
      </c>
      <c r="HT45" s="86">
        <f t="shared" si="55"/>
        <v>1.0450886647483124E-163</v>
      </c>
      <c r="HU45" s="86">
        <f t="shared" si="55"/>
        <v>4.4691071209088406E-184</v>
      </c>
      <c r="HV45" s="86">
        <f t="shared" si="55"/>
        <v>5.9049718835661441E-187</v>
      </c>
      <c r="HW45" s="86">
        <f t="shared" si="55"/>
        <v>1.1326121879948623E-179</v>
      </c>
      <c r="HX45" s="86">
        <f t="shared" si="55"/>
        <v>7.7457412089749437E-179</v>
      </c>
      <c r="HY45" s="86">
        <f t="shared" si="55"/>
        <v>2.9114641540573587E-176</v>
      </c>
      <c r="HZ45" s="86">
        <f t="shared" si="55"/>
        <v>2.4422823531492648E-177</v>
      </c>
      <c r="IA45" s="86">
        <f t="shared" si="55"/>
        <v>1.5429803352556787E-211</v>
      </c>
      <c r="IB45" s="86">
        <f t="shared" si="55"/>
        <v>4.654965426562169E-181</v>
      </c>
      <c r="IC45" s="86">
        <f t="shared" si="55"/>
        <v>5.20137226712059E-190</v>
      </c>
      <c r="ID45" s="86">
        <f t="shared" si="55"/>
        <v>6.9143720851826441E-196</v>
      </c>
      <c r="IE45" s="86">
        <f t="shared" si="55"/>
        <v>1.3231340670274956E-189</v>
      </c>
      <c r="IF45" s="86">
        <f t="shared" si="55"/>
        <v>8.0793997045284828E-93</v>
      </c>
      <c r="IG45" s="86">
        <f t="shared" si="55"/>
        <v>2.2881353595626331E-67</v>
      </c>
      <c r="II45" s="86">
        <f t="shared" si="56"/>
        <v>1.0043313856921704E-232</v>
      </c>
      <c r="IJ45" s="86">
        <f t="shared" si="56"/>
        <v>2.8731199462999866E-219</v>
      </c>
      <c r="IK45" s="86">
        <f t="shared" si="56"/>
        <v>8.4569152399148037E-237</v>
      </c>
      <c r="IL45" s="86">
        <f t="shared" si="56"/>
        <v>5.0145495904184353E-241</v>
      </c>
      <c r="IM45" s="86">
        <f t="shared" si="56"/>
        <v>2.5395643532532537E-232</v>
      </c>
      <c r="IN45" s="86">
        <f t="shared" si="56"/>
        <v>5.0856758085900742E-230</v>
      </c>
      <c r="IO45" s="86">
        <f t="shared" si="56"/>
        <v>2.5933876694166805E-229</v>
      </c>
      <c r="IP45" s="86">
        <f t="shared" si="56"/>
        <v>2.7030238539995015E-230</v>
      </c>
      <c r="IQ45" s="86">
        <f t="shared" si="56"/>
        <v>5.0431337524037375E-272</v>
      </c>
      <c r="IR45" s="86">
        <f t="shared" si="56"/>
        <v>7.4835377783552129E-233</v>
      </c>
      <c r="IS45" s="86">
        <f t="shared" si="56"/>
        <v>1.6200673057678225E-241</v>
      </c>
      <c r="IT45" s="86">
        <f t="shared" si="56"/>
        <v>8.8756608727792643E-251</v>
      </c>
      <c r="IU45" s="86">
        <f t="shared" si="56"/>
        <v>2.7063659455880467E-248</v>
      </c>
      <c r="IV45" s="86">
        <f t="shared" si="56"/>
        <v>3.7588273695455947E-307</v>
      </c>
      <c r="IW45" s="86">
        <f t="shared" si="56"/>
        <v>2.9079982040956334E-202</v>
      </c>
      <c r="IY45" s="86">
        <f t="shared" si="57"/>
        <v>1.6892542205026703E-10</v>
      </c>
      <c r="IZ45" s="86">
        <f t="shared" si="57"/>
        <v>4.0110890930276845E-9</v>
      </c>
      <c r="JA45" s="86">
        <f t="shared" si="57"/>
        <v>1.6840364293724589E-9</v>
      </c>
      <c r="JB45" s="86">
        <f t="shared" si="57"/>
        <v>3.6131275394010349E-9</v>
      </c>
      <c r="JC45" s="86">
        <f t="shared" si="57"/>
        <v>1.6954389105539998E-10</v>
      </c>
      <c r="JD45" s="86">
        <f t="shared" si="57"/>
        <v>6.3001281740781689E-10</v>
      </c>
      <c r="JE45" s="86">
        <f t="shared" si="57"/>
        <v>9.7518238458164E-11</v>
      </c>
      <c r="JF45" s="86">
        <f t="shared" si="57"/>
        <v>2.1805974709453446E-11</v>
      </c>
      <c r="JG45" s="86">
        <f t="shared" si="57"/>
        <v>4.3287533640911134E-12</v>
      </c>
      <c r="JH45" s="86">
        <f t="shared" si="57"/>
        <v>4.2161250045462396E-12</v>
      </c>
      <c r="JI45" s="86">
        <f t="shared" si="57"/>
        <v>3.525683256630661E-12</v>
      </c>
      <c r="JJ45" s="86">
        <f t="shared" si="57"/>
        <v>2.1618853884155132E-11</v>
      </c>
      <c r="JK45" s="86">
        <f t="shared" si="57"/>
        <v>2.2340938417988389E-11</v>
      </c>
      <c r="JL45" s="86">
        <f t="shared" si="57"/>
        <v>9.3726329938624559E-13</v>
      </c>
      <c r="JM45" s="86">
        <f t="shared" si="57"/>
        <v>1.2589051123027056E-15</v>
      </c>
    </row>
    <row r="46" spans="2:273" x14ac:dyDescent="0.25">
      <c r="B46" s="2">
        <v>19</v>
      </c>
      <c r="C46" s="37">
        <v>63.811999999999998</v>
      </c>
      <c r="D46" s="37">
        <v>66.161000000000001</v>
      </c>
      <c r="E46" s="37">
        <v>65.231999999999999</v>
      </c>
      <c r="F46" s="37">
        <v>71.948999999999998</v>
      </c>
      <c r="G46" s="37">
        <v>78</v>
      </c>
      <c r="H46" s="37">
        <v>74.78</v>
      </c>
      <c r="I46" s="37">
        <v>71.051000000000002</v>
      </c>
      <c r="J46" s="37">
        <v>80.174999999999997</v>
      </c>
      <c r="K46" s="37">
        <v>72.543999999999997</v>
      </c>
      <c r="L46" s="37">
        <v>73.897999999999996</v>
      </c>
      <c r="M46" s="37">
        <v>75.266999999999996</v>
      </c>
      <c r="N46" s="37">
        <v>75.766999999999996</v>
      </c>
      <c r="O46" s="37">
        <v>75.483000000000004</v>
      </c>
      <c r="P46" s="37">
        <v>71.305999999999997</v>
      </c>
      <c r="Q46" s="37">
        <v>71.242000000000004</v>
      </c>
      <c r="S46" s="4">
        <f t="shared" si="59"/>
        <v>65.448764926376228</v>
      </c>
      <c r="T46" s="4">
        <f t="shared" si="59"/>
        <v>67.769253475018843</v>
      </c>
      <c r="U46" s="4">
        <f t="shared" si="59"/>
        <v>67.583552553180397</v>
      </c>
      <c r="V46" s="4">
        <f t="shared" si="59"/>
        <v>73.508269113335373</v>
      </c>
      <c r="W46" s="4">
        <f t="shared" si="59"/>
        <v>77.026261313477477</v>
      </c>
      <c r="X46" s="4">
        <f t="shared" si="59"/>
        <v>75.330458721740087</v>
      </c>
      <c r="Y46" s="4">
        <f t="shared" si="59"/>
        <v>71.604994178516208</v>
      </c>
      <c r="Z46" s="4">
        <f t="shared" si="59"/>
        <v>80.808019797763961</v>
      </c>
      <c r="AA46" s="4">
        <f t="shared" si="59"/>
        <v>71.695556385442089</v>
      </c>
      <c r="AB46" s="4">
        <f t="shared" si="59"/>
        <v>74.508579159463139</v>
      </c>
      <c r="AC46" s="4">
        <f t="shared" si="59"/>
        <v>75.982419208520085</v>
      </c>
      <c r="AD46" s="4">
        <f t="shared" si="59"/>
        <v>75.424238781290185</v>
      </c>
      <c r="AE46" s="4">
        <f t="shared" si="59"/>
        <v>75.562227861050246</v>
      </c>
      <c r="AF46" s="4">
        <f t="shared" si="59"/>
        <v>70.616748266673</v>
      </c>
      <c r="AG46" s="4">
        <f t="shared" si="59"/>
        <v>71.054039819650953</v>
      </c>
      <c r="AI46" s="4">
        <f t="shared" si="60"/>
        <v>-1.6367649263762303</v>
      </c>
      <c r="AJ46" s="4">
        <f t="shared" si="60"/>
        <v>-1.6082534750188415</v>
      </c>
      <c r="AK46" s="4">
        <f t="shared" si="60"/>
        <v>-2.3515525531803974</v>
      </c>
      <c r="AL46" s="4">
        <f t="shared" si="60"/>
        <v>-1.5592691133353753</v>
      </c>
      <c r="AM46" s="4">
        <f t="shared" si="60"/>
        <v>0.97373868652252327</v>
      </c>
      <c r="AN46" s="4">
        <f t="shared" si="60"/>
        <v>-0.55045872174008537</v>
      </c>
      <c r="AO46" s="4">
        <f t="shared" si="60"/>
        <v>-0.55399417851620569</v>
      </c>
      <c r="AP46" s="4">
        <f t="shared" si="60"/>
        <v>-0.63301979776396422</v>
      </c>
      <c r="AQ46" s="4">
        <f t="shared" si="60"/>
        <v>0.84844361455790818</v>
      </c>
      <c r="AR46" s="4">
        <f t="shared" si="60"/>
        <v>-0.61057915946314267</v>
      </c>
      <c r="AS46" s="4">
        <f t="shared" si="60"/>
        <v>-0.715419208520089</v>
      </c>
      <c r="AT46" s="4">
        <f t="shared" si="60"/>
        <v>0.34276121870981058</v>
      </c>
      <c r="AU46" s="4">
        <f t="shared" si="60"/>
        <v>-7.9227861050242154E-2</v>
      </c>
      <c r="AV46" s="4">
        <f t="shared" si="60"/>
        <v>0.68925173332699785</v>
      </c>
      <c r="AW46" s="4">
        <f t="shared" si="60"/>
        <v>0.1879601803490516</v>
      </c>
      <c r="AY46" s="2">
        <f t="shared" si="51"/>
        <v>65.448764200930086</v>
      </c>
      <c r="AZ46" s="2">
        <f t="shared" si="51"/>
        <v>67.769238979897864</v>
      </c>
      <c r="BA46" s="2">
        <f t="shared" si="51"/>
        <v>67.583546762097825</v>
      </c>
      <c r="BB46" s="2">
        <f t="shared" si="51"/>
        <v>73.508256521253955</v>
      </c>
      <c r="BC46" s="2">
        <f t="shared" si="51"/>
        <v>77.026260633395694</v>
      </c>
      <c r="BD46" s="2">
        <f t="shared" si="51"/>
        <v>75.330456130580529</v>
      </c>
      <c r="BE46" s="2">
        <f t="shared" si="51"/>
        <v>71.60499374244101</v>
      </c>
      <c r="BF46" s="2">
        <f t="shared" si="51"/>
        <v>80.808019696803612</v>
      </c>
      <c r="BG46" s="2">
        <f t="shared" si="51"/>
        <v>71.695556362823496</v>
      </c>
      <c r="BH46" s="2">
        <f t="shared" si="51"/>
        <v>74.508579136026384</v>
      </c>
      <c r="BI46" s="2">
        <f t="shared" si="51"/>
        <v>75.982419189704814</v>
      </c>
      <c r="BJ46" s="2">
        <f t="shared" si="51"/>
        <v>75.424238684887456</v>
      </c>
      <c r="BK46" s="2">
        <f t="shared" si="51"/>
        <v>75.562227760154286</v>
      </c>
      <c r="BL46" s="2">
        <f t="shared" si="51"/>
        <v>70.616748261799742</v>
      </c>
      <c r="BM46" s="2">
        <f t="shared" si="51"/>
        <v>71.054039819642739</v>
      </c>
      <c r="BO46" s="2">
        <f t="shared" si="10"/>
        <v>63.811999999999998</v>
      </c>
      <c r="BP46" s="2">
        <f t="shared" si="11"/>
        <v>66.161000000000001</v>
      </c>
      <c r="BQ46" s="2">
        <f t="shared" si="12"/>
        <v>65.231999999999999</v>
      </c>
      <c r="BR46" s="2">
        <f t="shared" si="13"/>
        <v>71.948999999999998</v>
      </c>
      <c r="BS46" s="2">
        <f t="shared" si="14"/>
        <v>78</v>
      </c>
      <c r="BT46" s="2">
        <f t="shared" si="15"/>
        <v>74.78</v>
      </c>
      <c r="BU46" s="2">
        <f t="shared" si="16"/>
        <v>71.051000000000002</v>
      </c>
      <c r="BV46" s="2">
        <f t="shared" si="17"/>
        <v>80.174999999999997</v>
      </c>
      <c r="BW46" s="2">
        <f t="shared" si="18"/>
        <v>72.543999999999997</v>
      </c>
      <c r="BX46" s="2">
        <f t="shared" si="19"/>
        <v>73.897999999999996</v>
      </c>
      <c r="BY46" s="2">
        <f t="shared" si="20"/>
        <v>75.266999999999996</v>
      </c>
      <c r="BZ46" s="2">
        <f t="shared" si="21"/>
        <v>75.766999999999996</v>
      </c>
      <c r="CA46" s="2">
        <f t="shared" si="22"/>
        <v>75.483000000000004</v>
      </c>
      <c r="CB46" s="2">
        <f t="shared" si="23"/>
        <v>71.305999999999997</v>
      </c>
      <c r="CC46" s="2">
        <f t="shared" si="24"/>
        <v>71.242000000000004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65.342256342780018</v>
      </c>
      <c r="DL46" s="2">
        <f t="shared" si="61"/>
        <v>67.797739957716701</v>
      </c>
      <c r="DM46" s="2">
        <f t="shared" si="61"/>
        <v>67.585633275261316</v>
      </c>
      <c r="DN46" s="2">
        <f t="shared" si="61"/>
        <v>73.90198580489276</v>
      </c>
      <c r="DO46" s="2">
        <f t="shared" si="61"/>
        <v>77.630390553306356</v>
      </c>
      <c r="DP46" s="2">
        <f t="shared" si="61"/>
        <v>75.816843527204497</v>
      </c>
      <c r="DQ46" s="2">
        <f t="shared" si="61"/>
        <v>71.725978772294553</v>
      </c>
      <c r="DR46" s="2">
        <f t="shared" si="61"/>
        <v>81.14382716927453</v>
      </c>
      <c r="DS46" s="2">
        <f t="shared" si="61"/>
        <v>71.727978711484582</v>
      </c>
      <c r="DT46" s="2">
        <f t="shared" si="61"/>
        <v>74.451322128851544</v>
      </c>
      <c r="DU46" s="2">
        <f t="shared" si="61"/>
        <v>76.447666966966977</v>
      </c>
      <c r="DV46" s="2">
        <f t="shared" si="61"/>
        <v>75.460795601269268</v>
      </c>
      <c r="DW46" s="2">
        <f t="shared" si="61"/>
        <v>75.79946690009848</v>
      </c>
      <c r="DX46" s="2">
        <f t="shared" si="61"/>
        <v>70.588584313725491</v>
      </c>
      <c r="DY46" s="2">
        <f t="shared" si="61"/>
        <v>71.157996774193549</v>
      </c>
      <c r="EA46" s="2">
        <f t="shared" si="62"/>
        <v>66.692512196237331</v>
      </c>
      <c r="EB46" s="2">
        <f t="shared" si="62"/>
        <v>67.451962842039805</v>
      </c>
      <c r="EC46" s="2">
        <f t="shared" si="62"/>
        <v>67.561200141492748</v>
      </c>
      <c r="ED46" s="2">
        <f t="shared" si="62"/>
        <v>69.139173518712326</v>
      </c>
      <c r="EE46" s="2">
        <f t="shared" si="62"/>
        <v>69.529440694063936</v>
      </c>
      <c r="EF46" s="2">
        <f t="shared" si="62"/>
        <v>69.733146355603992</v>
      </c>
      <c r="EG46" s="2">
        <f t="shared" si="62"/>
        <v>70.155142453965041</v>
      </c>
      <c r="EH46" s="2">
        <f t="shared" si="62"/>
        <v>76.546936348537116</v>
      </c>
      <c r="EI46" s="2">
        <f t="shared" si="62"/>
        <v>71.275429640185251</v>
      </c>
      <c r="EJ46" s="2">
        <f t="shared" si="62"/>
        <v>75.253266587446035</v>
      </c>
      <c r="EK46" s="2">
        <f t="shared" si="62"/>
        <v>69.558060114555616</v>
      </c>
      <c r="EL46" s="2">
        <f t="shared" si="62"/>
        <v>74.945827201145335</v>
      </c>
      <c r="EM46" s="2">
        <f t="shared" si="62"/>
        <v>72.486640716069957</v>
      </c>
      <c r="EN46" s="2">
        <f t="shared" si="62"/>
        <v>71.014702606358114</v>
      </c>
      <c r="EO46" s="2">
        <f t="shared" si="62"/>
        <v>69.374424624909665</v>
      </c>
      <c r="EQ46" s="2">
        <f t="shared" si="63"/>
        <v>64.256359607914632</v>
      </c>
      <c r="ER46" s="2">
        <f t="shared" si="63"/>
        <v>64.331516567449185</v>
      </c>
      <c r="ES46" s="2">
        <f t="shared" si="63"/>
        <v>66.036509098483464</v>
      </c>
      <c r="ET46" s="2">
        <f t="shared" si="63"/>
        <v>67.591516256731182</v>
      </c>
      <c r="EU46" s="2">
        <f t="shared" si="63"/>
        <v>69.742755320542813</v>
      </c>
      <c r="EV46" s="2">
        <f t="shared" si="63"/>
        <v>65.862211139033803</v>
      </c>
      <c r="EW46" s="2">
        <f t="shared" si="63"/>
        <v>67.228165099882503</v>
      </c>
      <c r="EX46" s="2">
        <f t="shared" si="63"/>
        <v>75.454145602363553</v>
      </c>
      <c r="EY46" s="2">
        <f t="shared" si="63"/>
        <v>69.120625660680687</v>
      </c>
      <c r="EZ46" s="2">
        <f t="shared" si="63"/>
        <v>75.387846712534056</v>
      </c>
      <c r="FA46" s="2">
        <f t="shared" si="63"/>
        <v>73.382310281488557</v>
      </c>
      <c r="FB46" s="2">
        <f t="shared" si="63"/>
        <v>74.902869771011908</v>
      </c>
      <c r="FC46" s="2">
        <f t="shared" si="63"/>
        <v>68.182915191252818</v>
      </c>
      <c r="FD46" s="2">
        <f t="shared" si="63"/>
        <v>69.766844563625853</v>
      </c>
      <c r="FE46" s="2">
        <f t="shared" si="63"/>
        <v>72.536981586580325</v>
      </c>
      <c r="FG46" s="2">
        <f t="shared" si="64"/>
        <v>7.8887618557075212E-2</v>
      </c>
      <c r="FH46" s="2">
        <f t="shared" si="64"/>
        <v>8.2386584091262899E-2</v>
      </c>
      <c r="FI46" s="2">
        <f t="shared" si="64"/>
        <v>8.5097382322989759E-2</v>
      </c>
      <c r="FJ46" s="2">
        <f t="shared" si="64"/>
        <v>8.2665770941000069E-2</v>
      </c>
      <c r="FK46" s="2">
        <f t="shared" si="64"/>
        <v>7.4575322889663398E-2</v>
      </c>
      <c r="FL46" s="2">
        <f t="shared" si="64"/>
        <v>7.9945750929989456E-2</v>
      </c>
      <c r="FM46" s="2">
        <f t="shared" si="64"/>
        <v>7.7007670640947906E-2</v>
      </c>
      <c r="FN46" s="2">
        <f t="shared" si="64"/>
        <v>7.3049496414890516E-2</v>
      </c>
      <c r="FO46" s="2">
        <f t="shared" si="64"/>
        <v>7.1610461569562134E-2</v>
      </c>
      <c r="FP46" s="2">
        <f t="shared" si="64"/>
        <v>7.1396706125182285E-2</v>
      </c>
      <c r="FQ46" s="2">
        <f t="shared" si="64"/>
        <v>6.7531794072809459E-2</v>
      </c>
      <c r="FR46" s="2">
        <f t="shared" si="64"/>
        <v>7.0988286933717129E-2</v>
      </c>
      <c r="FS46" s="2">
        <f t="shared" si="64"/>
        <v>7.1607008676914219E-2</v>
      </c>
      <c r="FT46" s="2">
        <f t="shared" si="64"/>
        <v>6.6104249851189262E-2</v>
      </c>
      <c r="FU46" s="2">
        <f t="shared" si="64"/>
        <v>5.82910320935549E-2</v>
      </c>
      <c r="FW46" s="2">
        <f t="shared" si="53"/>
        <v>4.3554627817275662E-6</v>
      </c>
      <c r="FX46" s="2">
        <f t="shared" si="53"/>
        <v>4.3527111501683188E-6</v>
      </c>
      <c r="FY46" s="2">
        <f t="shared" si="53"/>
        <v>4.7992922103443395E-6</v>
      </c>
      <c r="FZ46" s="2">
        <f t="shared" si="53"/>
        <v>4.9973302296531605E-6</v>
      </c>
      <c r="GA46" s="2">
        <f t="shared" si="53"/>
        <v>4.8358395862287935E-6</v>
      </c>
      <c r="GB46" s="2">
        <f t="shared" si="53"/>
        <v>5.5949811868028432E-6</v>
      </c>
      <c r="GC46" s="2">
        <f t="shared" si="53"/>
        <v>6.3492191914883272E-6</v>
      </c>
      <c r="GD46" s="2">
        <f t="shared" si="53"/>
        <v>6.3259519964564847E-6</v>
      </c>
      <c r="GE46" s="2">
        <f t="shared" si="53"/>
        <v>7.0079611002257499E-6</v>
      </c>
      <c r="GF46" s="2">
        <f t="shared" si="53"/>
        <v>6.0509369464140745E-6</v>
      </c>
      <c r="GG46" s="2">
        <f t="shared" si="53"/>
        <v>5.1602109257891906E-6</v>
      </c>
      <c r="GH46" s="2">
        <f t="shared" si="53"/>
        <v>4.4656303499844606E-6</v>
      </c>
      <c r="GI46" s="2">
        <f t="shared" si="53"/>
        <v>4.0817285519073529E-6</v>
      </c>
      <c r="GJ46" s="2">
        <f t="shared" si="53"/>
        <v>3.4314865577514537E-6</v>
      </c>
      <c r="GK46" s="2">
        <f t="shared" si="53"/>
        <v>2.9428226513556362E-6</v>
      </c>
      <c r="GM46" s="86">
        <f t="shared" si="54"/>
        <v>4.1894258806946438E-10</v>
      </c>
      <c r="GN46" s="86">
        <f t="shared" si="54"/>
        <v>8.4515330526860153E-9</v>
      </c>
      <c r="GO46" s="86">
        <f t="shared" si="54"/>
        <v>3.7683161132301642E-9</v>
      </c>
      <c r="GP46" s="86">
        <f t="shared" si="54"/>
        <v>7.666231686574374E-9</v>
      </c>
      <c r="GQ46" s="86">
        <f t="shared" si="54"/>
        <v>4.1167045650998408E-10</v>
      </c>
      <c r="GR46" s="86">
        <f t="shared" si="54"/>
        <v>1.4580274013080211E-9</v>
      </c>
      <c r="GS46" s="86">
        <f t="shared" si="54"/>
        <v>2.4712747846934849E-10</v>
      </c>
      <c r="GT46" s="86">
        <f t="shared" si="54"/>
        <v>5.8824102716899975E-11</v>
      </c>
      <c r="GU46" s="86">
        <f t="shared" si="54"/>
        <v>1.2663729507866795E-11</v>
      </c>
      <c r="GV46" s="86">
        <f t="shared" si="54"/>
        <v>1.2336324816024544E-11</v>
      </c>
      <c r="GW46" s="86">
        <f t="shared" si="54"/>
        <v>1.017558615590334E-11</v>
      </c>
      <c r="GX46" s="86">
        <f t="shared" si="54"/>
        <v>5.7687137852821045E-11</v>
      </c>
      <c r="GY46" s="86">
        <f t="shared" si="54"/>
        <v>5.9710424486203832E-11</v>
      </c>
      <c r="GZ46" s="86">
        <f t="shared" si="54"/>
        <v>2.8795431585127159E-12</v>
      </c>
      <c r="HA46" s="86">
        <f t="shared" si="54"/>
        <v>5.184162233147102E-15</v>
      </c>
      <c r="HC46" s="86">
        <f t="shared" si="58"/>
        <v>2.119617705762011E-25</v>
      </c>
      <c r="HD46" s="86">
        <f t="shared" si="58"/>
        <v>3.8719287695747957E-25</v>
      </c>
      <c r="HE46" s="86">
        <f t="shared" si="58"/>
        <v>3.5049152258270165E-26</v>
      </c>
      <c r="HF46" s="86">
        <f t="shared" si="58"/>
        <v>3.2171973236855075E-27</v>
      </c>
      <c r="HG46" s="86">
        <f t="shared" si="58"/>
        <v>5.7875285035100711E-26</v>
      </c>
      <c r="HH46" s="86">
        <f t="shared" si="58"/>
        <v>6.532197213157351E-26</v>
      </c>
      <c r="HI46" s="86">
        <f t="shared" si="58"/>
        <v>1.4818198794571898E-25</v>
      </c>
      <c r="HJ46" s="86">
        <f t="shared" si="58"/>
        <v>1.3109011002850251E-25</v>
      </c>
      <c r="HK46" s="86">
        <f t="shared" si="58"/>
        <v>5.8285478496117653E-30</v>
      </c>
      <c r="HL46" s="86">
        <f t="shared" si="58"/>
        <v>6.9554499329975153E-26</v>
      </c>
      <c r="HM46" s="86">
        <f t="shared" si="58"/>
        <v>6.4226469871056977E-27</v>
      </c>
      <c r="HN46" s="86">
        <f t="shared" si="58"/>
        <v>1.34403918709351E-27</v>
      </c>
      <c r="HO46" s="86">
        <f t="shared" si="58"/>
        <v>2.8524115833419046E-27</v>
      </c>
      <c r="HP46" s="86">
        <f t="shared" si="58"/>
        <v>8.4604009030683172E-31</v>
      </c>
      <c r="HQ46" s="86">
        <f t="shared" si="58"/>
        <v>1.9112532415178344E-35</v>
      </c>
      <c r="HS46" s="86">
        <f t="shared" si="55"/>
        <v>7.2840850062518821E-174</v>
      </c>
      <c r="HT46" s="86">
        <f t="shared" si="55"/>
        <v>1.3665051953308432E-160</v>
      </c>
      <c r="HU46" s="86">
        <f t="shared" si="55"/>
        <v>1.3031694065155296E-180</v>
      </c>
      <c r="HV46" s="86">
        <f t="shared" si="55"/>
        <v>2.0232413093527975E-183</v>
      </c>
      <c r="HW46" s="86">
        <f t="shared" si="55"/>
        <v>2.7926297353804041E-176</v>
      </c>
      <c r="HX46" s="86">
        <f t="shared" si="55"/>
        <v>1.9779311775572149E-175</v>
      </c>
      <c r="HY46" s="86">
        <f t="shared" si="55"/>
        <v>7.5214927404703897E-173</v>
      </c>
      <c r="HZ46" s="86">
        <f t="shared" si="55"/>
        <v>6.5592328935467904E-174</v>
      </c>
      <c r="IA46" s="86">
        <f t="shared" si="55"/>
        <v>1.9930086307339973E-207</v>
      </c>
      <c r="IB46" s="86">
        <f t="shared" si="55"/>
        <v>1.3797564781026635E-177</v>
      </c>
      <c r="IC46" s="86">
        <f t="shared" si="55"/>
        <v>1.9634976386348594E-186</v>
      </c>
      <c r="ID46" s="86">
        <f t="shared" si="55"/>
        <v>3.1524501985318173E-192</v>
      </c>
      <c r="IE46" s="86">
        <f t="shared" si="55"/>
        <v>4.7533611328009603E-186</v>
      </c>
      <c r="IF46" s="86">
        <f t="shared" si="55"/>
        <v>3.7340496766647857E-91</v>
      </c>
      <c r="IG46" s="86">
        <f t="shared" si="55"/>
        <v>3.4796069000421841E-66</v>
      </c>
      <c r="II46" s="86">
        <f t="shared" si="56"/>
        <v>2.5409219943423514E-229</v>
      </c>
      <c r="IJ46" s="86">
        <f t="shared" si="56"/>
        <v>4.601677552860469E-216</v>
      </c>
      <c r="IK46" s="86">
        <f t="shared" si="56"/>
        <v>2.6153814149640676E-233</v>
      </c>
      <c r="IL46" s="86">
        <f t="shared" si="56"/>
        <v>1.8407859905116072E-237</v>
      </c>
      <c r="IM46" s="86">
        <f t="shared" si="56"/>
        <v>6.7709310474158524E-229</v>
      </c>
      <c r="IN46" s="86">
        <f t="shared" si="56"/>
        <v>1.3754640973676357E-226</v>
      </c>
      <c r="IO46" s="86">
        <f t="shared" si="56"/>
        <v>7.4313204087586295E-226</v>
      </c>
      <c r="IP46" s="86">
        <f t="shared" si="56"/>
        <v>7.9969555277112477E-227</v>
      </c>
      <c r="IQ46" s="86">
        <f t="shared" si="56"/>
        <v>6.9665964982302126E-268</v>
      </c>
      <c r="IR46" s="86">
        <f t="shared" si="56"/>
        <v>2.3508101846038482E-229</v>
      </c>
      <c r="IS46" s="86">
        <f t="shared" si="56"/>
        <v>6.1790927906582688E-238</v>
      </c>
      <c r="IT46" s="86">
        <f t="shared" si="56"/>
        <v>4.2155655290335704E-247</v>
      </c>
      <c r="IU46" s="86">
        <f t="shared" si="56"/>
        <v>1.1124065769487555E-244</v>
      </c>
      <c r="IV46" s="86">
        <f t="shared" si="56"/>
        <v>9.8006824362101449E-303</v>
      </c>
      <c r="IW46" s="86">
        <f t="shared" si="56"/>
        <v>2.12651864551473E-199</v>
      </c>
      <c r="IY46" s="86">
        <f t="shared" si="57"/>
        <v>4.1894258806946458E-10</v>
      </c>
      <c r="IZ46" s="86">
        <f t="shared" si="57"/>
        <v>8.4515330526860153E-9</v>
      </c>
      <c r="JA46" s="86">
        <f t="shared" si="57"/>
        <v>3.7683161132301642E-9</v>
      </c>
      <c r="JB46" s="86">
        <f t="shared" si="57"/>
        <v>7.666231686574374E-9</v>
      </c>
      <c r="JC46" s="86">
        <f t="shared" si="57"/>
        <v>4.1167045650998413E-10</v>
      </c>
      <c r="JD46" s="86">
        <f t="shared" si="57"/>
        <v>1.4580274013080211E-9</v>
      </c>
      <c r="JE46" s="86">
        <f t="shared" si="57"/>
        <v>2.4712747846934865E-10</v>
      </c>
      <c r="JF46" s="86">
        <f t="shared" si="57"/>
        <v>5.8824102716900105E-11</v>
      </c>
      <c r="JG46" s="86">
        <f t="shared" si="57"/>
        <v>1.2663729507866795E-11</v>
      </c>
      <c r="JH46" s="86">
        <f t="shared" si="57"/>
        <v>1.2336324816024614E-11</v>
      </c>
      <c r="JI46" s="86">
        <f t="shared" si="57"/>
        <v>1.0175586155903346E-11</v>
      </c>
      <c r="JJ46" s="86">
        <f t="shared" si="57"/>
        <v>5.7687137852821045E-11</v>
      </c>
      <c r="JK46" s="86">
        <f t="shared" si="57"/>
        <v>5.9710424486203832E-11</v>
      </c>
      <c r="JL46" s="86">
        <f t="shared" si="57"/>
        <v>2.8795431585127159E-12</v>
      </c>
      <c r="JM46" s="86">
        <f t="shared" si="57"/>
        <v>5.184162233147102E-15</v>
      </c>
    </row>
    <row r="47" spans="2:273" x14ac:dyDescent="0.25">
      <c r="B47" s="2">
        <v>20</v>
      </c>
      <c r="C47" s="37">
        <v>65.391000000000005</v>
      </c>
      <c r="D47" s="37">
        <v>66.768000000000001</v>
      </c>
      <c r="E47" s="37">
        <v>66.445999999999998</v>
      </c>
      <c r="F47" s="37">
        <v>73.712000000000003</v>
      </c>
      <c r="G47" s="37">
        <v>77.22</v>
      </c>
      <c r="H47" s="37">
        <v>75.168999999999997</v>
      </c>
      <c r="I47" s="37">
        <v>71.135999999999996</v>
      </c>
      <c r="J47" s="37">
        <v>80.772000000000006</v>
      </c>
      <c r="K47" s="37">
        <v>71.965000000000003</v>
      </c>
      <c r="L47" s="37">
        <v>74.677999999999997</v>
      </c>
      <c r="M47" s="37">
        <v>74.900000000000006</v>
      </c>
      <c r="N47" s="37">
        <v>74.25</v>
      </c>
      <c r="O47" s="37">
        <v>74.849999999999994</v>
      </c>
      <c r="P47" s="37">
        <v>71.016000000000005</v>
      </c>
      <c r="Q47" s="37">
        <v>73.5</v>
      </c>
      <c r="S47" s="4">
        <f t="shared" si="59"/>
        <v>65.626822054640996</v>
      </c>
      <c r="T47" s="4">
        <f t="shared" si="59"/>
        <v>67.923392021197458</v>
      </c>
      <c r="U47" s="4">
        <f t="shared" si="59"/>
        <v>67.771860146144832</v>
      </c>
      <c r="V47" s="4">
        <f t="shared" si="59"/>
        <v>73.638587262443238</v>
      </c>
      <c r="W47" s="4">
        <f t="shared" si="59"/>
        <v>77.022630942131144</v>
      </c>
      <c r="X47" s="4">
        <f t="shared" si="59"/>
        <v>75.337981221764338</v>
      </c>
      <c r="Y47" s="4">
        <f t="shared" si="59"/>
        <v>71.766376349350196</v>
      </c>
      <c r="Z47" s="4">
        <f t="shared" si="59"/>
        <v>80.968284814037887</v>
      </c>
      <c r="AA47" s="4">
        <f t="shared" si="59"/>
        <v>71.822231874244835</v>
      </c>
      <c r="AB47" s="4">
        <f t="shared" si="59"/>
        <v>74.573242155356709</v>
      </c>
      <c r="AC47" s="4">
        <f t="shared" si="59"/>
        <v>75.894247242188527</v>
      </c>
      <c r="AD47" s="4">
        <f t="shared" si="59"/>
        <v>75.523059369507862</v>
      </c>
      <c r="AE47" s="4">
        <f t="shared" si="59"/>
        <v>75.593929015271613</v>
      </c>
      <c r="AF47" s="4">
        <f t="shared" si="59"/>
        <v>70.744290532976521</v>
      </c>
      <c r="AG47" s="4">
        <f t="shared" si="59"/>
        <v>71.035188790337799</v>
      </c>
      <c r="AI47" s="4">
        <f t="shared" si="60"/>
        <v>-0.23582205464099104</v>
      </c>
      <c r="AJ47" s="4">
        <f t="shared" si="60"/>
        <v>-1.1553920211974571</v>
      </c>
      <c r="AK47" s="4">
        <f t="shared" si="60"/>
        <v>-1.3258601461448336</v>
      </c>
      <c r="AL47" s="4">
        <f t="shared" si="60"/>
        <v>7.3412737556765251E-2</v>
      </c>
      <c r="AM47" s="4">
        <f t="shared" si="60"/>
        <v>0.19736905786885472</v>
      </c>
      <c r="AN47" s="4">
        <f t="shared" si="60"/>
        <v>-0.16898122176434072</v>
      </c>
      <c r="AO47" s="4">
        <f t="shared" si="60"/>
        <v>-0.63037634935020037</v>
      </c>
      <c r="AP47" s="4">
        <f t="shared" si="60"/>
        <v>-0.19628481403788101</v>
      </c>
      <c r="AQ47" s="4">
        <f t="shared" si="60"/>
        <v>0.14276812575516828</v>
      </c>
      <c r="AR47" s="4">
        <f t="shared" si="60"/>
        <v>0.10475784464328797</v>
      </c>
      <c r="AS47" s="4">
        <f t="shared" si="60"/>
        <v>-0.99424724218852134</v>
      </c>
      <c r="AT47" s="4">
        <f t="shared" si="60"/>
        <v>-1.2730593695078625</v>
      </c>
      <c r="AU47" s="4">
        <f t="shared" si="60"/>
        <v>-0.74392901527161825</v>
      </c>
      <c r="AV47" s="4">
        <f t="shared" si="60"/>
        <v>0.27170946702348431</v>
      </c>
      <c r="AW47" s="4">
        <f t="shared" si="60"/>
        <v>2.4648112096622015</v>
      </c>
      <c r="AY47" s="2">
        <f t="shared" si="51"/>
        <v>65.626820327692784</v>
      </c>
      <c r="AZ47" s="2">
        <f t="shared" si="51"/>
        <v>67.923362553289195</v>
      </c>
      <c r="BA47" s="2">
        <f t="shared" si="51"/>
        <v>67.771847674697071</v>
      </c>
      <c r="BB47" s="2">
        <f t="shared" si="51"/>
        <v>73.638561491721688</v>
      </c>
      <c r="BC47" s="2">
        <f t="shared" si="51"/>
        <v>77.022629354833811</v>
      </c>
      <c r="BD47" s="2">
        <f t="shared" si="51"/>
        <v>75.337975452957693</v>
      </c>
      <c r="BE47" s="2">
        <f t="shared" si="51"/>
        <v>71.766375289052306</v>
      </c>
      <c r="BF47" s="2">
        <f t="shared" si="51"/>
        <v>80.968284553087926</v>
      </c>
      <c r="BG47" s="2">
        <f t="shared" si="51"/>
        <v>71.822231810995063</v>
      </c>
      <c r="BH47" s="2">
        <f t="shared" si="51"/>
        <v>74.573242089805603</v>
      </c>
      <c r="BI47" s="2">
        <f t="shared" si="51"/>
        <v>75.894247190217968</v>
      </c>
      <c r="BJ47" s="2">
        <f t="shared" si="51"/>
        <v>75.523059122859252</v>
      </c>
      <c r="BK47" s="2">
        <f t="shared" si="51"/>
        <v>75.593928756751581</v>
      </c>
      <c r="BL47" s="2">
        <f t="shared" si="51"/>
        <v>70.744290518671733</v>
      </c>
      <c r="BM47" s="2">
        <f t="shared" si="51"/>
        <v>71.035188790305725</v>
      </c>
      <c r="BO47" s="2">
        <f t="shared" si="10"/>
        <v>65.391000000000005</v>
      </c>
      <c r="BP47" s="2">
        <f t="shared" si="11"/>
        <v>66.768000000000001</v>
      </c>
      <c r="BQ47" s="2">
        <f t="shared" si="12"/>
        <v>66.445999999999998</v>
      </c>
      <c r="BR47" s="2">
        <f t="shared" si="13"/>
        <v>73.712000000000003</v>
      </c>
      <c r="BS47" s="2">
        <f t="shared" si="14"/>
        <v>77.22</v>
      </c>
      <c r="BT47" s="2">
        <f t="shared" si="15"/>
        <v>75.168999999999997</v>
      </c>
      <c r="BU47" s="2">
        <f t="shared" si="16"/>
        <v>71.135999999999996</v>
      </c>
      <c r="BV47" s="2">
        <f t="shared" si="17"/>
        <v>80.772000000000006</v>
      </c>
      <c r="BW47" s="2">
        <f t="shared" si="18"/>
        <v>71.965000000000003</v>
      </c>
      <c r="BX47" s="2">
        <f t="shared" si="19"/>
        <v>74.677999999999997</v>
      </c>
      <c r="BY47" s="2">
        <f t="shared" si="20"/>
        <v>74.900000000000006</v>
      </c>
      <c r="BZ47" s="2">
        <f t="shared" si="21"/>
        <v>74.25</v>
      </c>
      <c r="CA47" s="2">
        <f t="shared" si="22"/>
        <v>74.849999999999994</v>
      </c>
      <c r="CB47" s="2">
        <f t="shared" si="23"/>
        <v>71.016000000000005</v>
      </c>
      <c r="CC47" s="2">
        <f t="shared" si="24"/>
        <v>73.5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65.541985290148446</v>
      </c>
      <c r="DL47" s="2">
        <f t="shared" si="61"/>
        <v>67.98597357293869</v>
      </c>
      <c r="DM47" s="2">
        <f t="shared" si="61"/>
        <v>67.810482229965146</v>
      </c>
      <c r="DN47" s="2">
        <f t="shared" si="61"/>
        <v>74.098471911809099</v>
      </c>
      <c r="DO47" s="2">
        <f t="shared" si="61"/>
        <v>77.696166261808386</v>
      </c>
      <c r="DP47" s="2">
        <f t="shared" si="61"/>
        <v>75.884499249530947</v>
      </c>
      <c r="DQ47" s="2">
        <f t="shared" si="61"/>
        <v>71.926725462304404</v>
      </c>
      <c r="DR47" s="2">
        <f t="shared" si="61"/>
        <v>81.359495021337125</v>
      </c>
      <c r="DS47" s="2">
        <f t="shared" si="61"/>
        <v>71.885000840336119</v>
      </c>
      <c r="DT47" s="2">
        <f t="shared" si="61"/>
        <v>74.533747058823536</v>
      </c>
      <c r="DU47" s="2">
        <f t="shared" si="61"/>
        <v>76.409225139425146</v>
      </c>
      <c r="DV47" s="2">
        <f t="shared" si="61"/>
        <v>75.58780107232738</v>
      </c>
      <c r="DW47" s="2">
        <f t="shared" si="61"/>
        <v>75.870885654885655</v>
      </c>
      <c r="DX47" s="2">
        <f t="shared" si="61"/>
        <v>70.736032492997197</v>
      </c>
      <c r="DY47" s="2">
        <f t="shared" si="61"/>
        <v>71.156033870967747</v>
      </c>
      <c r="EA47" s="2">
        <f t="shared" si="62"/>
        <v>66.530352122337376</v>
      </c>
      <c r="EB47" s="2">
        <f t="shared" si="62"/>
        <v>67.287531405472649</v>
      </c>
      <c r="EC47" s="2">
        <f t="shared" si="62"/>
        <v>67.393111920764056</v>
      </c>
      <c r="ED47" s="2">
        <f t="shared" si="62"/>
        <v>68.984132306772324</v>
      </c>
      <c r="EE47" s="2">
        <f t="shared" si="62"/>
        <v>69.399941844748867</v>
      </c>
      <c r="EF47" s="2">
        <f t="shared" si="62"/>
        <v>69.602007815217632</v>
      </c>
      <c r="EG47" s="2">
        <f t="shared" si="62"/>
        <v>70.013810793929878</v>
      </c>
      <c r="EH47" s="2">
        <f t="shared" si="62"/>
        <v>76.440969158042677</v>
      </c>
      <c r="EI47" s="2">
        <f t="shared" si="62"/>
        <v>71.080278841074659</v>
      </c>
      <c r="EJ47" s="2">
        <f t="shared" si="62"/>
        <v>75.041714459770461</v>
      </c>
      <c r="EK47" s="2">
        <f t="shared" si="62"/>
        <v>69.408890846408596</v>
      </c>
      <c r="EL47" s="2">
        <f t="shared" si="62"/>
        <v>74.750345168217635</v>
      </c>
      <c r="EM47" s="2">
        <f t="shared" si="62"/>
        <v>72.319344879267291</v>
      </c>
      <c r="EN47" s="2">
        <f t="shared" si="62"/>
        <v>70.850755894668382</v>
      </c>
      <c r="EO47" s="2">
        <f t="shared" si="62"/>
        <v>69.254522070028472</v>
      </c>
      <c r="EQ47" s="2">
        <f t="shared" si="63"/>
        <v>64.12179979245839</v>
      </c>
      <c r="ER47" s="2">
        <f t="shared" si="63"/>
        <v>64.201489007253628</v>
      </c>
      <c r="ES47" s="2">
        <f t="shared" si="63"/>
        <v>65.885612259801789</v>
      </c>
      <c r="ET47" s="2">
        <f t="shared" si="63"/>
        <v>67.453793268810941</v>
      </c>
      <c r="EU47" s="2">
        <f t="shared" si="63"/>
        <v>69.610758278895645</v>
      </c>
      <c r="EV47" s="2">
        <f t="shared" si="63"/>
        <v>65.775229005379302</v>
      </c>
      <c r="EW47" s="2">
        <f t="shared" si="63"/>
        <v>67.121472032902474</v>
      </c>
      <c r="EX47" s="2">
        <f t="shared" si="63"/>
        <v>75.360938578717423</v>
      </c>
      <c r="EY47" s="2">
        <f t="shared" si="63"/>
        <v>68.950927632247783</v>
      </c>
      <c r="EZ47" s="2">
        <f t="shared" si="63"/>
        <v>75.174707527646234</v>
      </c>
      <c r="FA47" s="2">
        <f t="shared" si="63"/>
        <v>73.188243507780399</v>
      </c>
      <c r="FB47" s="2">
        <f t="shared" si="63"/>
        <v>74.707906920813627</v>
      </c>
      <c r="FC47" s="2">
        <f t="shared" si="63"/>
        <v>68.064311538838268</v>
      </c>
      <c r="FD47" s="2">
        <f t="shared" si="63"/>
        <v>69.616302071240355</v>
      </c>
      <c r="FE47" s="2">
        <f t="shared" si="63"/>
        <v>72.380215551863557</v>
      </c>
      <c r="FG47" s="2">
        <f t="shared" si="64"/>
        <v>8.5845191509143978E-2</v>
      </c>
      <c r="FH47" s="2">
        <f t="shared" si="64"/>
        <v>8.9622726064310237E-2</v>
      </c>
      <c r="FI47" s="2">
        <f t="shared" si="64"/>
        <v>9.254760455092878E-2</v>
      </c>
      <c r="FJ47" s="2">
        <f t="shared" si="64"/>
        <v>8.992403128674141E-2</v>
      </c>
      <c r="FK47" s="2">
        <f t="shared" si="64"/>
        <v>8.1186090316046011E-2</v>
      </c>
      <c r="FL47" s="2">
        <f t="shared" si="64"/>
        <v>8.6987833707907525E-2</v>
      </c>
      <c r="FM47" s="2">
        <f t="shared" si="64"/>
        <v>8.3814526642406822E-2</v>
      </c>
      <c r="FN47" s="2">
        <f t="shared" si="64"/>
        <v>7.9536631044513487E-2</v>
      </c>
      <c r="FO47" s="2">
        <f t="shared" si="64"/>
        <v>7.7980553920522194E-2</v>
      </c>
      <c r="FP47" s="2">
        <f t="shared" si="64"/>
        <v>7.7749376312592031E-2</v>
      </c>
      <c r="FQ47" s="2">
        <f t="shared" si="64"/>
        <v>7.3567819969648632E-2</v>
      </c>
      <c r="FR47" s="2">
        <f t="shared" si="64"/>
        <v>7.7307642531438486E-2</v>
      </c>
      <c r="FS47" s="2">
        <f t="shared" si="64"/>
        <v>7.7976819674686157E-2</v>
      </c>
      <c r="FT47" s="2">
        <f t="shared" si="64"/>
        <v>7.2022536353579539E-2</v>
      </c>
      <c r="FU47" s="2">
        <f t="shared" si="64"/>
        <v>6.3557410688891397E-2</v>
      </c>
      <c r="FW47" s="2">
        <f t="shared" si="53"/>
        <v>4.7756679675073891E-6</v>
      </c>
      <c r="FX47" s="2">
        <f t="shared" si="53"/>
        <v>4.7726508660336707E-6</v>
      </c>
      <c r="FY47" s="2">
        <f t="shared" si="53"/>
        <v>5.2623168289673346E-6</v>
      </c>
      <c r="FZ47" s="2">
        <f t="shared" si="53"/>
        <v>5.4794609939107113E-6</v>
      </c>
      <c r="GA47" s="2">
        <f t="shared" si="53"/>
        <v>5.3023901924994837E-6</v>
      </c>
      <c r="GB47" s="2">
        <f t="shared" si="53"/>
        <v>6.1347715676496404E-6</v>
      </c>
      <c r="GC47" s="2">
        <f t="shared" si="53"/>
        <v>6.9617761414867633E-6</v>
      </c>
      <c r="GD47" s="2">
        <f t="shared" si="53"/>
        <v>6.9362642006469271E-6</v>
      </c>
      <c r="GE47" s="2">
        <f t="shared" si="53"/>
        <v>7.6840713504978261E-6</v>
      </c>
      <c r="GF47" s="2">
        <f t="shared" si="53"/>
        <v>6.6347165547423362E-6</v>
      </c>
      <c r="GG47" s="2">
        <f t="shared" si="53"/>
        <v>5.6580559507767493E-6</v>
      </c>
      <c r="GH47" s="2">
        <f t="shared" si="53"/>
        <v>4.8964642012203697E-6</v>
      </c>
      <c r="GI47" s="2">
        <f t="shared" si="53"/>
        <v>4.4755245972897318E-6</v>
      </c>
      <c r="GJ47" s="2">
        <f t="shared" si="53"/>
        <v>3.7625489452897754E-6</v>
      </c>
      <c r="GK47" s="2">
        <f t="shared" si="53"/>
        <v>3.2267399561974701E-6</v>
      </c>
      <c r="GM47" s="86">
        <f t="shared" si="54"/>
        <v>1.0191591892714823E-9</v>
      </c>
      <c r="GN47" s="86">
        <f t="shared" si="54"/>
        <v>1.7540673451770065E-8</v>
      </c>
      <c r="GO47" s="86">
        <f t="shared" si="54"/>
        <v>8.2909736019075358E-9</v>
      </c>
      <c r="GP47" s="86">
        <f t="shared" si="54"/>
        <v>1.6018823207558627E-8</v>
      </c>
      <c r="GQ47" s="86">
        <f t="shared" si="54"/>
        <v>9.8137138040421136E-10</v>
      </c>
      <c r="GR47" s="86">
        <f t="shared" si="54"/>
        <v>3.3158256208785614E-9</v>
      </c>
      <c r="GS47" s="86">
        <f t="shared" si="54"/>
        <v>6.1403437170213889E-10</v>
      </c>
      <c r="GT47" s="86">
        <f t="shared" si="54"/>
        <v>1.5537525979875654E-10</v>
      </c>
      <c r="GU47" s="86">
        <f t="shared" si="54"/>
        <v>3.620055660273895E-11</v>
      </c>
      <c r="GV47" s="86">
        <f t="shared" si="54"/>
        <v>3.5271195414869706E-11</v>
      </c>
      <c r="GW47" s="86">
        <f t="shared" si="54"/>
        <v>2.8718611956173317E-11</v>
      </c>
      <c r="GX47" s="86">
        <f t="shared" si="54"/>
        <v>1.5079164801821842E-10</v>
      </c>
      <c r="GY47" s="86">
        <f t="shared" si="54"/>
        <v>1.5631788390196367E-10</v>
      </c>
      <c r="GZ47" s="86">
        <f t="shared" si="54"/>
        <v>8.6381098309646691E-12</v>
      </c>
      <c r="HA47" s="86">
        <f t="shared" si="54"/>
        <v>2.070539481157447E-14</v>
      </c>
      <c r="HC47" s="86">
        <f t="shared" si="58"/>
        <v>1.0686679746748989E-24</v>
      </c>
      <c r="HD47" s="86">
        <f t="shared" si="58"/>
        <v>1.8454278492579664E-24</v>
      </c>
      <c r="HE47" s="86">
        <f t="shared" si="58"/>
        <v>1.8640585772821069E-25</v>
      </c>
      <c r="HF47" s="86">
        <f t="shared" si="58"/>
        <v>1.8085238234029032E-26</v>
      </c>
      <c r="HG47" s="86">
        <f t="shared" si="58"/>
        <v>3.0105168531018792E-25</v>
      </c>
      <c r="HH47" s="86">
        <f t="shared" si="58"/>
        <v>3.4303359201313973E-25</v>
      </c>
      <c r="HI47" s="86">
        <f t="shared" si="58"/>
        <v>7.8011370706376438E-25</v>
      </c>
      <c r="HJ47" s="86">
        <f t="shared" si="58"/>
        <v>6.9351357194073418E-25</v>
      </c>
      <c r="HK47" s="86">
        <f t="shared" si="58"/>
        <v>4.2364544251489575E-29</v>
      </c>
      <c r="HL47" s="86">
        <f t="shared" si="58"/>
        <v>3.7263172438822598E-25</v>
      </c>
      <c r="HM47" s="86">
        <f t="shared" si="58"/>
        <v>3.5965289038765301E-26</v>
      </c>
      <c r="HN47" s="86">
        <f t="shared" si="58"/>
        <v>7.7976222063718121E-27</v>
      </c>
      <c r="HO47" s="86">
        <f t="shared" si="58"/>
        <v>1.6025877111512148E-26</v>
      </c>
      <c r="HP47" s="86">
        <f t="shared" si="58"/>
        <v>6.0689901662522691E-30</v>
      </c>
      <c r="HQ47" s="86">
        <f t="shared" si="58"/>
        <v>1.9012384340517999E-34</v>
      </c>
      <c r="HS47" s="86">
        <f t="shared" si="55"/>
        <v>1.4900638044564622E-170</v>
      </c>
      <c r="HT47" s="86">
        <f t="shared" si="55"/>
        <v>1.6665573576911477E-157</v>
      </c>
      <c r="HU47" s="86">
        <f t="shared" si="55"/>
        <v>3.5201819868463308E-177</v>
      </c>
      <c r="HV47" s="86">
        <f t="shared" si="55"/>
        <v>6.4097342333739297E-180</v>
      </c>
      <c r="HW47" s="86">
        <f t="shared" si="55"/>
        <v>6.3874017782354093E-173</v>
      </c>
      <c r="HX47" s="86">
        <f t="shared" si="55"/>
        <v>4.6804429073329407E-172</v>
      </c>
      <c r="HY47" s="86">
        <f t="shared" si="55"/>
        <v>1.7981768478419282E-169</v>
      </c>
      <c r="HZ47" s="86">
        <f t="shared" si="55"/>
        <v>1.6297493064900256E-170</v>
      </c>
      <c r="IA47" s="86">
        <f t="shared" si="55"/>
        <v>2.3441914373455527E-203</v>
      </c>
      <c r="IB47" s="86">
        <f t="shared" si="55"/>
        <v>3.782420039838797E-174</v>
      </c>
      <c r="IC47" s="86">
        <f t="shared" si="55"/>
        <v>6.8494570365287657E-183</v>
      </c>
      <c r="ID47" s="86">
        <f t="shared" si="55"/>
        <v>1.3266432094713447E-188</v>
      </c>
      <c r="IE47" s="86">
        <f t="shared" si="55"/>
        <v>1.5792489332324105E-182</v>
      </c>
      <c r="IF47" s="86">
        <f t="shared" si="55"/>
        <v>1.6659761719664678E-89</v>
      </c>
      <c r="IG47" s="86">
        <f t="shared" si="55"/>
        <v>5.1628555261880344E-65</v>
      </c>
      <c r="II47" s="86">
        <f t="shared" si="56"/>
        <v>6.0653545317489847E-226</v>
      </c>
      <c r="IJ47" s="86">
        <f t="shared" si="56"/>
        <v>6.9776041501356202E-213</v>
      </c>
      <c r="IK47" s="86">
        <f t="shared" si="56"/>
        <v>7.6165155161347119E-230</v>
      </c>
      <c r="IL47" s="86">
        <f t="shared" si="56"/>
        <v>6.353708837536768E-234</v>
      </c>
      <c r="IM47" s="86">
        <f t="shared" si="56"/>
        <v>1.7017774577516466E-225</v>
      </c>
      <c r="IN47" s="86">
        <f t="shared" si="56"/>
        <v>3.5039718422885656E-223</v>
      </c>
      <c r="IO47" s="86">
        <f t="shared" si="56"/>
        <v>2.0035944402898463E-222</v>
      </c>
      <c r="IP47" s="86">
        <f t="shared" si="56"/>
        <v>2.2255967701500572E-223</v>
      </c>
      <c r="IQ47" s="86">
        <f t="shared" si="56"/>
        <v>8.9410106778927102E-264</v>
      </c>
      <c r="IR47" s="86">
        <f t="shared" si="56"/>
        <v>6.9450283103733656E-226</v>
      </c>
      <c r="IS47" s="86">
        <f t="shared" si="56"/>
        <v>2.2149997516603159E-234</v>
      </c>
      <c r="IT47" s="86">
        <f t="shared" si="56"/>
        <v>1.8800662291958573E-243</v>
      </c>
      <c r="IU47" s="86">
        <f t="shared" si="56"/>
        <v>4.2999551410390092E-241</v>
      </c>
      <c r="IV47" s="86">
        <f t="shared" si="56"/>
        <v>2.3730012730701797E-298</v>
      </c>
      <c r="IW47" s="86">
        <f t="shared" si="56"/>
        <v>1.4830368026374718E-196</v>
      </c>
      <c r="IY47" s="86">
        <f t="shared" si="57"/>
        <v>1.0191591892714834E-9</v>
      </c>
      <c r="IZ47" s="86">
        <f t="shared" si="57"/>
        <v>1.7540673451770068E-8</v>
      </c>
      <c r="JA47" s="86">
        <f t="shared" si="57"/>
        <v>8.2909736019075358E-9</v>
      </c>
      <c r="JB47" s="86">
        <f t="shared" si="57"/>
        <v>1.6018823207558627E-8</v>
      </c>
      <c r="JC47" s="86">
        <f t="shared" si="57"/>
        <v>9.8137138040421157E-10</v>
      </c>
      <c r="JD47" s="86">
        <f t="shared" si="57"/>
        <v>3.3158256208785618E-9</v>
      </c>
      <c r="JE47" s="86">
        <f t="shared" si="57"/>
        <v>6.1403437170213972E-10</v>
      </c>
      <c r="JF47" s="86">
        <f t="shared" si="57"/>
        <v>1.5537525979875723E-10</v>
      </c>
      <c r="JG47" s="86">
        <f t="shared" si="57"/>
        <v>3.620055660273895E-11</v>
      </c>
      <c r="JH47" s="86">
        <f t="shared" si="57"/>
        <v>3.527119541487008E-11</v>
      </c>
      <c r="JI47" s="86">
        <f t="shared" si="57"/>
        <v>2.8718611956173353E-11</v>
      </c>
      <c r="JJ47" s="86">
        <f t="shared" si="57"/>
        <v>1.5079164801821842E-10</v>
      </c>
      <c r="JK47" s="86">
        <f t="shared" si="57"/>
        <v>1.5631788390196369E-10</v>
      </c>
      <c r="JL47" s="86">
        <f t="shared" si="57"/>
        <v>8.6381098309646691E-12</v>
      </c>
      <c r="JM47" s="86">
        <f t="shared" si="57"/>
        <v>2.070539481157447E-14</v>
      </c>
    </row>
    <row r="48" spans="2:273" x14ac:dyDescent="0.25">
      <c r="B48" s="2">
        <v>21</v>
      </c>
      <c r="C48" s="37">
        <v>65.781000000000006</v>
      </c>
      <c r="D48" s="37">
        <v>65.213999999999999</v>
      </c>
      <c r="E48" s="37">
        <v>66.5</v>
      </c>
      <c r="F48" s="37">
        <v>73.728999999999999</v>
      </c>
      <c r="G48" s="37">
        <v>78.119</v>
      </c>
      <c r="H48" s="37">
        <v>74.067999999999998</v>
      </c>
      <c r="I48" s="37">
        <v>71.813999999999993</v>
      </c>
      <c r="J48" s="37">
        <v>80.912000000000006</v>
      </c>
      <c r="K48" s="37">
        <v>72.158000000000001</v>
      </c>
      <c r="L48" s="37">
        <v>74.271000000000001</v>
      </c>
      <c r="M48" s="37">
        <v>76.533000000000001</v>
      </c>
      <c r="N48" s="37">
        <v>74.582999999999998</v>
      </c>
      <c r="O48" s="37">
        <v>74.849999999999994</v>
      </c>
      <c r="P48" s="37">
        <v>70.274000000000001</v>
      </c>
      <c r="Q48" s="37">
        <v>70.613</v>
      </c>
      <c r="S48" s="4">
        <f t="shared" si="59"/>
        <v>65.800190137739079</v>
      </c>
      <c r="T48" s="4">
        <f t="shared" si="59"/>
        <v>68.071844033703812</v>
      </c>
      <c r="U48" s="4">
        <f t="shared" si="59"/>
        <v>67.953849565268484</v>
      </c>
      <c r="V48" s="4">
        <f t="shared" si="59"/>
        <v>73.760703202925484</v>
      </c>
      <c r="W48" s="4">
        <f t="shared" si="59"/>
        <v>77.01191869216818</v>
      </c>
      <c r="X48" s="4">
        <f t="shared" si="59"/>
        <v>75.339100318853752</v>
      </c>
      <c r="Y48" s="4">
        <f t="shared" si="59"/>
        <v>71.921879522713084</v>
      </c>
      <c r="Z48" s="4">
        <f t="shared" si="59"/>
        <v>81.12164010424965</v>
      </c>
      <c r="AA48" s="4">
        <f t="shared" si="59"/>
        <v>71.943824951544713</v>
      </c>
      <c r="AB48" s="4">
        <f t="shared" si="59"/>
        <v>74.634280084228635</v>
      </c>
      <c r="AC48" s="4">
        <f t="shared" si="59"/>
        <v>75.801231860715376</v>
      </c>
      <c r="AD48" s="4">
        <f t="shared" si="59"/>
        <v>75.617210925814362</v>
      </c>
      <c r="AE48" s="4">
        <f t="shared" si="59"/>
        <v>75.620637795304461</v>
      </c>
      <c r="AF48" s="4">
        <f t="shared" si="59"/>
        <v>70.868051480516868</v>
      </c>
      <c r="AG48" s="4">
        <f t="shared" si="59"/>
        <v>71.014205417029629</v>
      </c>
      <c r="AI48" s="4">
        <f t="shared" si="60"/>
        <v>-1.9190137739073521E-2</v>
      </c>
      <c r="AJ48" s="4">
        <f t="shared" si="60"/>
        <v>-2.8578440337038131</v>
      </c>
      <c r="AK48" s="4">
        <f t="shared" si="60"/>
        <v>-1.4538495652684844</v>
      </c>
      <c r="AL48" s="4">
        <f t="shared" si="60"/>
        <v>-3.1703202925484675E-2</v>
      </c>
      <c r="AM48" s="4">
        <f t="shared" si="60"/>
        <v>1.1070813078318196</v>
      </c>
      <c r="AN48" s="4">
        <f t="shared" si="60"/>
        <v>-1.2711003188537546</v>
      </c>
      <c r="AO48" s="4">
        <f t="shared" si="60"/>
        <v>-0.10787952271309109</v>
      </c>
      <c r="AP48" s="4">
        <f t="shared" si="60"/>
        <v>-0.20964010424964385</v>
      </c>
      <c r="AQ48" s="4">
        <f t="shared" si="60"/>
        <v>0.21417504845528867</v>
      </c>
      <c r="AR48" s="4">
        <f t="shared" si="60"/>
        <v>-0.36328008422863434</v>
      </c>
      <c r="AS48" s="4">
        <f t="shared" si="60"/>
        <v>0.73176813928462536</v>
      </c>
      <c r="AT48" s="4">
        <f t="shared" si="60"/>
        <v>-1.0342109258143637</v>
      </c>
      <c r="AU48" s="4">
        <f t="shared" si="60"/>
        <v>-0.77063779530446652</v>
      </c>
      <c r="AV48" s="4">
        <f t="shared" si="60"/>
        <v>-0.59405148051686751</v>
      </c>
      <c r="AW48" s="4">
        <f t="shared" si="60"/>
        <v>-0.40120541702962953</v>
      </c>
      <c r="AY48" s="2">
        <f t="shared" si="51"/>
        <v>65.80018610695079</v>
      </c>
      <c r="AZ48" s="2">
        <f t="shared" si="51"/>
        <v>68.071785048799313</v>
      </c>
      <c r="BA48" s="2">
        <f t="shared" si="51"/>
        <v>67.953823168536218</v>
      </c>
      <c r="BB48" s="2">
        <f t="shared" si="51"/>
        <v>73.760651283396328</v>
      </c>
      <c r="BC48" s="2">
        <f t="shared" si="51"/>
        <v>77.011915056459259</v>
      </c>
      <c r="BD48" s="2">
        <f t="shared" si="51"/>
        <v>75.339087703378738</v>
      </c>
      <c r="BE48" s="2">
        <f t="shared" si="51"/>
        <v>71.921876996095364</v>
      </c>
      <c r="BF48" s="2">
        <f t="shared" si="51"/>
        <v>81.121639444137102</v>
      </c>
      <c r="BG48" s="2">
        <f t="shared" si="51"/>
        <v>71.943824778798486</v>
      </c>
      <c r="BH48" s="2">
        <f t="shared" si="51"/>
        <v>74.634279905157115</v>
      </c>
      <c r="BI48" s="2">
        <f t="shared" si="51"/>
        <v>75.801231720401177</v>
      </c>
      <c r="BJ48" s="2">
        <f t="shared" si="51"/>
        <v>75.617210307894581</v>
      </c>
      <c r="BK48" s="2">
        <f t="shared" si="51"/>
        <v>75.620637146766569</v>
      </c>
      <c r="BL48" s="2">
        <f t="shared" si="51"/>
        <v>70.86805143953589</v>
      </c>
      <c r="BM48" s="2">
        <f t="shared" si="51"/>
        <v>71.014205416908183</v>
      </c>
      <c r="BO48" s="2">
        <f t="shared" si="10"/>
        <v>65.781000000000006</v>
      </c>
      <c r="BP48" s="2">
        <f t="shared" si="11"/>
        <v>65.213999999999999</v>
      </c>
      <c r="BQ48" s="2">
        <f t="shared" si="12"/>
        <v>66.5</v>
      </c>
      <c r="BR48" s="2">
        <f t="shared" si="13"/>
        <v>73.728999999999999</v>
      </c>
      <c r="BS48" s="2">
        <f t="shared" si="14"/>
        <v>78.119</v>
      </c>
      <c r="BT48" s="2">
        <f t="shared" si="15"/>
        <v>74.067999999999998</v>
      </c>
      <c r="BU48" s="2">
        <f t="shared" si="16"/>
        <v>71.813999999999993</v>
      </c>
      <c r="BV48" s="2">
        <f t="shared" si="17"/>
        <v>80.912000000000006</v>
      </c>
      <c r="BW48" s="2">
        <f t="shared" si="18"/>
        <v>72.158000000000001</v>
      </c>
      <c r="BX48" s="2">
        <f t="shared" si="19"/>
        <v>74.271000000000001</v>
      </c>
      <c r="BY48" s="2">
        <f t="shared" si="20"/>
        <v>76.533000000000001</v>
      </c>
      <c r="BZ48" s="2">
        <f t="shared" si="21"/>
        <v>74.582999999999998</v>
      </c>
      <c r="CA48" s="2">
        <f t="shared" si="22"/>
        <v>74.849999999999994</v>
      </c>
      <c r="CB48" s="2">
        <f t="shared" si="23"/>
        <v>70.274000000000001</v>
      </c>
      <c r="CC48" s="2">
        <f t="shared" si="24"/>
        <v>70.613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65.741714237516859</v>
      </c>
      <c r="DL48" s="2">
        <f t="shared" si="61"/>
        <v>68.174207188160679</v>
      </c>
      <c r="DM48" s="2">
        <f t="shared" si="61"/>
        <v>68.035331184668991</v>
      </c>
      <c r="DN48" s="2">
        <f t="shared" si="61"/>
        <v>74.294958018725438</v>
      </c>
      <c r="DO48" s="2">
        <f t="shared" si="61"/>
        <v>77.761941970310403</v>
      </c>
      <c r="DP48" s="2">
        <f t="shared" si="61"/>
        <v>75.952154971857411</v>
      </c>
      <c r="DQ48" s="2">
        <f t="shared" si="61"/>
        <v>72.127472152314255</v>
      </c>
      <c r="DR48" s="2">
        <f t="shared" si="61"/>
        <v>81.575162873399705</v>
      </c>
      <c r="DS48" s="2">
        <f t="shared" si="61"/>
        <v>72.04202296918767</v>
      </c>
      <c r="DT48" s="2">
        <f t="shared" si="61"/>
        <v>74.616171988795529</v>
      </c>
      <c r="DU48" s="2">
        <f t="shared" si="61"/>
        <v>76.370783311883315</v>
      </c>
      <c r="DV48" s="2">
        <f t="shared" si="61"/>
        <v>75.714806543385478</v>
      </c>
      <c r="DW48" s="2">
        <f t="shared" si="61"/>
        <v>75.942304409672829</v>
      </c>
      <c r="DX48" s="2">
        <f t="shared" si="61"/>
        <v>70.883480672268902</v>
      </c>
      <c r="DY48" s="2">
        <f t="shared" si="61"/>
        <v>71.154070967741944</v>
      </c>
      <c r="EA48" s="2">
        <f t="shared" si="62"/>
        <v>66.368192048437407</v>
      </c>
      <c r="EB48" s="2">
        <f t="shared" si="62"/>
        <v>67.123099968905478</v>
      </c>
      <c r="EC48" s="2">
        <f t="shared" si="62"/>
        <v>67.225023700035365</v>
      </c>
      <c r="ED48" s="2">
        <f t="shared" si="62"/>
        <v>68.829091094832322</v>
      </c>
      <c r="EE48" s="2">
        <f t="shared" si="62"/>
        <v>69.270442995433797</v>
      </c>
      <c r="EF48" s="2">
        <f t="shared" si="62"/>
        <v>69.470869274831273</v>
      </c>
      <c r="EG48" s="2">
        <f t="shared" si="62"/>
        <v>69.872479133894714</v>
      </c>
      <c r="EH48" s="2">
        <f t="shared" si="62"/>
        <v>76.335001967548237</v>
      </c>
      <c r="EI48" s="2">
        <f t="shared" si="62"/>
        <v>70.885128041964052</v>
      </c>
      <c r="EJ48" s="2">
        <f t="shared" si="62"/>
        <v>74.830162332094886</v>
      </c>
      <c r="EK48" s="2">
        <f t="shared" si="62"/>
        <v>69.259721578261576</v>
      </c>
      <c r="EL48" s="2">
        <f t="shared" si="62"/>
        <v>74.554863135289935</v>
      </c>
      <c r="EM48" s="2">
        <f t="shared" si="62"/>
        <v>72.152049042464625</v>
      </c>
      <c r="EN48" s="2">
        <f t="shared" si="62"/>
        <v>70.686809182978649</v>
      </c>
      <c r="EO48" s="2">
        <f t="shared" si="62"/>
        <v>69.134619515147293</v>
      </c>
      <c r="EQ48" s="2">
        <f t="shared" si="63"/>
        <v>63.987239977002147</v>
      </c>
      <c r="ER48" s="2">
        <f t="shared" si="63"/>
        <v>64.071461447058056</v>
      </c>
      <c r="ES48" s="2">
        <f t="shared" si="63"/>
        <v>65.734715421120129</v>
      </c>
      <c r="ET48" s="2">
        <f t="shared" si="63"/>
        <v>67.316070280890699</v>
      </c>
      <c r="EU48" s="2">
        <f t="shared" si="63"/>
        <v>69.478761237248477</v>
      </c>
      <c r="EV48" s="2">
        <f t="shared" si="63"/>
        <v>65.688246871724786</v>
      </c>
      <c r="EW48" s="2">
        <f t="shared" si="63"/>
        <v>67.01477896592246</v>
      </c>
      <c r="EX48" s="2">
        <f t="shared" si="63"/>
        <v>75.267731555071293</v>
      </c>
      <c r="EY48" s="2">
        <f t="shared" si="63"/>
        <v>68.781229603814879</v>
      </c>
      <c r="EZ48" s="2">
        <f t="shared" si="63"/>
        <v>74.961568342758397</v>
      </c>
      <c r="FA48" s="2">
        <f t="shared" si="63"/>
        <v>72.994176734072227</v>
      </c>
      <c r="FB48" s="2">
        <f t="shared" si="63"/>
        <v>74.512944070615347</v>
      </c>
      <c r="FC48" s="2">
        <f t="shared" si="63"/>
        <v>67.945707886423733</v>
      </c>
      <c r="FD48" s="2">
        <f t="shared" si="63"/>
        <v>69.465759578854843</v>
      </c>
      <c r="FE48" s="2">
        <f t="shared" si="63"/>
        <v>72.22344951714679</v>
      </c>
      <c r="FG48" s="2">
        <f t="shared" si="64"/>
        <v>9.3354203554781592E-2</v>
      </c>
      <c r="FH48" s="2">
        <f t="shared" si="64"/>
        <v>9.742694935393921E-2</v>
      </c>
      <c r="FI48" s="2">
        <f t="shared" si="64"/>
        <v>0.10057838361430931</v>
      </c>
      <c r="FJ48" s="2">
        <f t="shared" si="64"/>
        <v>9.7751674597779906E-2</v>
      </c>
      <c r="FK48" s="2">
        <f t="shared" si="64"/>
        <v>8.8326940534588741E-2</v>
      </c>
      <c r="FL48" s="2">
        <f t="shared" si="64"/>
        <v>9.4586452873621385E-2</v>
      </c>
      <c r="FM48" s="2">
        <f t="shared" si="64"/>
        <v>9.116362688653111E-2</v>
      </c>
      <c r="FN48" s="2">
        <f t="shared" si="64"/>
        <v>8.6546066109640163E-2</v>
      </c>
      <c r="FO48" s="2">
        <f t="shared" si="64"/>
        <v>8.4865498042165047E-2</v>
      </c>
      <c r="FP48" s="2">
        <f t="shared" si="64"/>
        <v>8.4615782785636223E-2</v>
      </c>
      <c r="FQ48" s="2">
        <f t="shared" si="64"/>
        <v>8.0097006765315351E-2</v>
      </c>
      <c r="FR48" s="2">
        <f t="shared" si="64"/>
        <v>8.4138596548772274E-2</v>
      </c>
      <c r="FS48" s="2">
        <f t="shared" si="64"/>
        <v>8.4861464442821624E-2</v>
      </c>
      <c r="FT48" s="2">
        <f t="shared" si="64"/>
        <v>7.8426188187175949E-2</v>
      </c>
      <c r="FU48" s="2">
        <f t="shared" si="64"/>
        <v>6.9264591176802337E-2</v>
      </c>
      <c r="FW48" s="2">
        <f t="shared" si="53"/>
        <v>5.2364133857251815E-6</v>
      </c>
      <c r="FX48" s="2">
        <f t="shared" si="53"/>
        <v>5.2331052027912202E-6</v>
      </c>
      <c r="FY48" s="2">
        <f t="shared" si="53"/>
        <v>5.7700127347312915E-6</v>
      </c>
      <c r="FZ48" s="2">
        <f t="shared" si="53"/>
        <v>6.0081063302636839E-6</v>
      </c>
      <c r="GA48" s="2">
        <f t="shared" si="53"/>
        <v>5.8139522593044222E-6</v>
      </c>
      <c r="GB48" s="2">
        <f t="shared" si="53"/>
        <v>6.726639280939597E-6</v>
      </c>
      <c r="GC48" s="2">
        <f t="shared" si="53"/>
        <v>7.6334306185030795E-6</v>
      </c>
      <c r="GD48" s="2">
        <f t="shared" si="53"/>
        <v>7.6054573691390694E-6</v>
      </c>
      <c r="GE48" s="2">
        <f t="shared" si="53"/>
        <v>8.4254104472905824E-6</v>
      </c>
      <c r="GF48" s="2">
        <f t="shared" si="53"/>
        <v>7.2748173832146909E-6</v>
      </c>
      <c r="GG48" s="2">
        <f t="shared" si="53"/>
        <v>6.2039315959887292E-6</v>
      </c>
      <c r="GH48" s="2">
        <f t="shared" si="53"/>
        <v>5.3688636985716606E-6</v>
      </c>
      <c r="GI48" s="2">
        <f t="shared" si="53"/>
        <v>4.9073130182993601E-6</v>
      </c>
      <c r="GJ48" s="2">
        <f t="shared" si="53"/>
        <v>4.1255513828403956E-6</v>
      </c>
      <c r="GK48" s="2">
        <f t="shared" si="53"/>
        <v>3.5380489051643571E-6</v>
      </c>
      <c r="GM48" s="86">
        <f t="shared" si="54"/>
        <v>2.4320098564652198E-9</v>
      </c>
      <c r="GN48" s="86">
        <f t="shared" si="54"/>
        <v>3.5859254232256956E-8</v>
      </c>
      <c r="GO48" s="86">
        <f t="shared" si="54"/>
        <v>1.7936326600410471E-8</v>
      </c>
      <c r="GP48" s="86">
        <f t="shared" si="54"/>
        <v>3.2963704966244432E-8</v>
      </c>
      <c r="GQ48" s="86">
        <f t="shared" si="54"/>
        <v>2.2968912788362365E-9</v>
      </c>
      <c r="GR48" s="86">
        <f t="shared" si="54"/>
        <v>7.4102808296819494E-9</v>
      </c>
      <c r="GS48" s="86">
        <f t="shared" si="54"/>
        <v>1.4959206584945528E-9</v>
      </c>
      <c r="GT48" s="86">
        <f t="shared" si="54"/>
        <v>4.0184914140653746E-10</v>
      </c>
      <c r="GU48" s="86">
        <f t="shared" si="54"/>
        <v>1.0111881977871834E-10</v>
      </c>
      <c r="GV48" s="86">
        <f t="shared" si="54"/>
        <v>9.8542798068025617E-11</v>
      </c>
      <c r="GW48" s="86">
        <f t="shared" si="54"/>
        <v>7.9261647560786728E-11</v>
      </c>
      <c r="GX48" s="86">
        <f t="shared" si="54"/>
        <v>3.8613142682834355E-10</v>
      </c>
      <c r="GY48" s="86">
        <f t="shared" si="54"/>
        <v>4.008525070840644E-10</v>
      </c>
      <c r="GZ48" s="86">
        <f t="shared" si="54"/>
        <v>2.5302008887687273E-11</v>
      </c>
      <c r="HA48" s="86">
        <f t="shared" si="54"/>
        <v>8.0207754592944352E-14</v>
      </c>
      <c r="HC48" s="86">
        <f t="shared" si="58"/>
        <v>5.2611240146565537E-24</v>
      </c>
      <c r="HD48" s="86">
        <f t="shared" si="58"/>
        <v>8.600486953299103E-24</v>
      </c>
      <c r="HE48" s="86">
        <f t="shared" si="58"/>
        <v>9.67252725661995E-25</v>
      </c>
      <c r="HF48" s="86">
        <f t="shared" si="58"/>
        <v>9.9129034168557359E-26</v>
      </c>
      <c r="HG48" s="86">
        <f t="shared" si="58"/>
        <v>1.5285490833348871E-24</v>
      </c>
      <c r="HH48" s="86">
        <f t="shared" si="58"/>
        <v>1.7577585518524435E-24</v>
      </c>
      <c r="HI48" s="86">
        <f t="shared" si="58"/>
        <v>4.0056790499197792E-24</v>
      </c>
      <c r="HJ48" s="86">
        <f t="shared" si="58"/>
        <v>3.5781232843933335E-24</v>
      </c>
      <c r="HK48" s="86">
        <f t="shared" si="58"/>
        <v>2.9876557166957157E-28</v>
      </c>
      <c r="HL48" s="86">
        <f t="shared" si="58"/>
        <v>1.9467370924086063E-24</v>
      </c>
      <c r="HM48" s="86">
        <f t="shared" si="58"/>
        <v>1.9633790534890179E-25</v>
      </c>
      <c r="HN48" s="86">
        <f t="shared" si="58"/>
        <v>4.4085875968430639E-26</v>
      </c>
      <c r="HO48" s="86">
        <f t="shared" si="58"/>
        <v>8.7799216979960828E-26</v>
      </c>
      <c r="HP48" s="86">
        <f t="shared" si="58"/>
        <v>4.2293356951277367E-29</v>
      </c>
      <c r="HQ48" s="86">
        <f t="shared" si="58"/>
        <v>1.8279894691616541E-33</v>
      </c>
      <c r="HS48" s="86">
        <f t="shared" si="55"/>
        <v>2.8307743650384769E-167</v>
      </c>
      <c r="HT48" s="86">
        <f t="shared" si="55"/>
        <v>1.8957492068799318E-154</v>
      </c>
      <c r="HU48" s="86">
        <f t="shared" si="55"/>
        <v>8.8087496629124929E-174</v>
      </c>
      <c r="HV48" s="86">
        <f t="shared" si="55"/>
        <v>1.877567867763217E-176</v>
      </c>
      <c r="HW48" s="86">
        <f t="shared" si="55"/>
        <v>1.3552351303013154E-169</v>
      </c>
      <c r="HX48" s="86">
        <f t="shared" si="55"/>
        <v>1.026339685963895E-168</v>
      </c>
      <c r="HY48" s="86">
        <f t="shared" si="55"/>
        <v>3.9782986581101922E-166</v>
      </c>
      <c r="HZ48" s="86">
        <f t="shared" si="55"/>
        <v>3.7462778275686992E-167</v>
      </c>
      <c r="IA48" s="86">
        <f t="shared" si="55"/>
        <v>2.5108047369754917E-199</v>
      </c>
      <c r="IB48" s="86">
        <f t="shared" si="55"/>
        <v>9.5900137499279178E-171</v>
      </c>
      <c r="IC48" s="86">
        <f t="shared" si="55"/>
        <v>2.2079844345585299E-179</v>
      </c>
      <c r="ID48" s="86">
        <f t="shared" si="55"/>
        <v>5.1531314590902686E-185</v>
      </c>
      <c r="IE48" s="86">
        <f t="shared" si="55"/>
        <v>4.8523706661092842E-179</v>
      </c>
      <c r="IF48" s="86">
        <f t="shared" si="55"/>
        <v>7.1753957895730756E-88</v>
      </c>
      <c r="IG48" s="86">
        <f t="shared" si="55"/>
        <v>7.4741485624804542E-64</v>
      </c>
      <c r="II48" s="86">
        <f t="shared" si="56"/>
        <v>1.3660669105726733E-222</v>
      </c>
      <c r="IJ48" s="86">
        <f t="shared" si="56"/>
        <v>1.0016697293700886E-209</v>
      </c>
      <c r="IK48" s="86">
        <f t="shared" si="56"/>
        <v>2.0887008377031787E-226</v>
      </c>
      <c r="IL48" s="86">
        <f t="shared" si="56"/>
        <v>2.0620743965980175E-230</v>
      </c>
      <c r="IM48" s="86">
        <f t="shared" si="56"/>
        <v>4.0320203821811836E-222</v>
      </c>
      <c r="IN48" s="86">
        <f t="shared" si="56"/>
        <v>8.4078141243702052E-220</v>
      </c>
      <c r="IO48" s="86">
        <f t="shared" si="56"/>
        <v>5.0827568117568899E-219</v>
      </c>
      <c r="IP48" s="86">
        <f t="shared" si="56"/>
        <v>5.8266063602996705E-220</v>
      </c>
      <c r="IQ48" s="86">
        <f t="shared" si="56"/>
        <v>1.066102010686456E-259</v>
      </c>
      <c r="IR48" s="86">
        <f t="shared" si="56"/>
        <v>1.929641884100843E-222</v>
      </c>
      <c r="IS48" s="86">
        <f t="shared" si="56"/>
        <v>7.4624309994704889E-231</v>
      </c>
      <c r="IT48" s="86">
        <f t="shared" si="56"/>
        <v>7.8732306564800855E-240</v>
      </c>
      <c r="IU48" s="86">
        <f t="shared" si="56"/>
        <v>1.5631044743505399E-237</v>
      </c>
      <c r="IV48" s="86">
        <f t="shared" si="56"/>
        <v>5.335531443144584E-294</v>
      </c>
      <c r="IW48" s="86">
        <f t="shared" si="56"/>
        <v>9.863763759420314E-194</v>
      </c>
      <c r="IY48" s="86">
        <f t="shared" si="57"/>
        <v>2.4320098564652252E-9</v>
      </c>
      <c r="IZ48" s="86">
        <f t="shared" si="57"/>
        <v>3.5859254232256962E-8</v>
      </c>
      <c r="JA48" s="86">
        <f t="shared" si="57"/>
        <v>1.7936326600410471E-8</v>
      </c>
      <c r="JB48" s="86">
        <f t="shared" si="57"/>
        <v>3.2963704966244432E-8</v>
      </c>
      <c r="JC48" s="86">
        <f t="shared" si="57"/>
        <v>2.2968912788362382E-9</v>
      </c>
      <c r="JD48" s="86">
        <f t="shared" si="57"/>
        <v>7.4102808296819511E-9</v>
      </c>
      <c r="JE48" s="86">
        <f t="shared" si="57"/>
        <v>1.4959206584945567E-9</v>
      </c>
      <c r="JF48" s="86">
        <f t="shared" si="57"/>
        <v>4.0184914140654102E-10</v>
      </c>
      <c r="JG48" s="86">
        <f t="shared" si="57"/>
        <v>1.0111881977871834E-10</v>
      </c>
      <c r="JH48" s="86">
        <f t="shared" si="57"/>
        <v>9.8542798068027569E-11</v>
      </c>
      <c r="JI48" s="86">
        <f t="shared" si="57"/>
        <v>7.9261647560786922E-11</v>
      </c>
      <c r="JJ48" s="86">
        <f t="shared" si="57"/>
        <v>3.861314268283436E-10</v>
      </c>
      <c r="JK48" s="86">
        <f t="shared" si="57"/>
        <v>4.008525070840645E-10</v>
      </c>
      <c r="JL48" s="86">
        <f t="shared" si="57"/>
        <v>2.5302008887687273E-11</v>
      </c>
      <c r="JM48" s="86">
        <f t="shared" si="57"/>
        <v>8.0207754592944352E-14</v>
      </c>
    </row>
    <row r="49" spans="2:273" x14ac:dyDescent="0.25">
      <c r="B49" s="2">
        <v>22</v>
      </c>
      <c r="C49" s="37">
        <v>65.343999999999994</v>
      </c>
      <c r="D49" s="37">
        <v>66.893000000000001</v>
      </c>
      <c r="E49" s="37">
        <v>66.768000000000001</v>
      </c>
      <c r="F49" s="37">
        <v>73.796999999999997</v>
      </c>
      <c r="G49" s="37">
        <v>77.694999999999993</v>
      </c>
      <c r="H49" s="37">
        <v>74.424000000000007</v>
      </c>
      <c r="I49" s="37">
        <v>71.728999999999999</v>
      </c>
      <c r="J49" s="37">
        <v>81.158000000000001</v>
      </c>
      <c r="K49" s="37">
        <v>71.332999999999998</v>
      </c>
      <c r="L49" s="37">
        <v>74.897999999999996</v>
      </c>
      <c r="M49" s="37">
        <v>75.816999999999993</v>
      </c>
      <c r="N49" s="37">
        <v>75.382999999999996</v>
      </c>
      <c r="O49" s="37">
        <v>73.417000000000002</v>
      </c>
      <c r="P49" s="37">
        <v>70.790000000000006</v>
      </c>
      <c r="Q49" s="37">
        <v>71.918999999999997</v>
      </c>
      <c r="S49" s="4">
        <f t="shared" si="59"/>
        <v>65.968280675930046</v>
      </c>
      <c r="T49" s="4">
        <f t="shared" si="59"/>
        <v>68.21397606257834</v>
      </c>
      <c r="U49" s="4">
        <f t="shared" si="59"/>
        <v>68.12880475660063</v>
      </c>
      <c r="V49" s="4">
        <f t="shared" si="59"/>
        <v>73.873839369416544</v>
      </c>
      <c r="W49" s="4">
        <f t="shared" si="59"/>
        <v>76.993534295086903</v>
      </c>
      <c r="X49" s="4">
        <f t="shared" si="59"/>
        <v>75.333270913867779</v>
      </c>
      <c r="Y49" s="4">
        <f t="shared" si="59"/>
        <v>72.070863998992948</v>
      </c>
      <c r="Z49" s="4">
        <f t="shared" si="59"/>
        <v>81.267402541178527</v>
      </c>
      <c r="AA49" s="4">
        <f t="shared" si="59"/>
        <v>72.059743217044868</v>
      </c>
      <c r="AB49" s="4">
        <f t="shared" si="59"/>
        <v>74.691237408138889</v>
      </c>
      <c r="AC49" s="4">
        <f t="shared" si="59"/>
        <v>75.702979714100209</v>
      </c>
      <c r="AD49" s="4">
        <f t="shared" si="59"/>
        <v>75.706151180451258</v>
      </c>
      <c r="AE49" s="4">
        <f t="shared" si="59"/>
        <v>75.641856195202408</v>
      </c>
      <c r="AF49" s="4">
        <f t="shared" si="59"/>
        <v>70.987561645424265</v>
      </c>
      <c r="AG49" s="4">
        <f t="shared" si="59"/>
        <v>70.990868783199403</v>
      </c>
      <c r="AI49" s="4">
        <f t="shared" si="60"/>
        <v>-0.6242806759300521</v>
      </c>
      <c r="AJ49" s="4">
        <f t="shared" si="60"/>
        <v>-1.3209760625783389</v>
      </c>
      <c r="AK49" s="4">
        <f t="shared" si="60"/>
        <v>-1.3608047566006292</v>
      </c>
      <c r="AL49" s="4">
        <f t="shared" si="60"/>
        <v>-7.6839369416546788E-2</v>
      </c>
      <c r="AM49" s="4">
        <f t="shared" si="60"/>
        <v>0.70146570491309035</v>
      </c>
      <c r="AN49" s="4">
        <f t="shared" si="60"/>
        <v>-0.90927091386777192</v>
      </c>
      <c r="AO49" s="4">
        <f t="shared" si="60"/>
        <v>-0.34186399899294884</v>
      </c>
      <c r="AP49" s="4">
        <f t="shared" si="60"/>
        <v>-0.10940254117852533</v>
      </c>
      <c r="AQ49" s="4">
        <f t="shared" si="60"/>
        <v>-0.72674321704486999</v>
      </c>
      <c r="AR49" s="4">
        <f t="shared" si="60"/>
        <v>0.20676259186110713</v>
      </c>
      <c r="AS49" s="4">
        <f t="shared" si="60"/>
        <v>0.11402028589978386</v>
      </c>
      <c r="AT49" s="4">
        <f t="shared" si="60"/>
        <v>-0.32315118045126212</v>
      </c>
      <c r="AU49" s="4">
        <f t="shared" si="60"/>
        <v>-2.2248561952024062</v>
      </c>
      <c r="AV49" s="4">
        <f t="shared" si="60"/>
        <v>-0.19756164542425836</v>
      </c>
      <c r="AW49" s="4">
        <f t="shared" si="60"/>
        <v>0.92813121680059396</v>
      </c>
      <c r="AY49" s="2">
        <f t="shared" si="51"/>
        <v>65.968271451549882</v>
      </c>
      <c r="AZ49" s="2">
        <f t="shared" si="51"/>
        <v>68.213859811615563</v>
      </c>
      <c r="BA49" s="2">
        <f t="shared" si="51"/>
        <v>68.128749845563917</v>
      </c>
      <c r="BB49" s="2">
        <f t="shared" si="51"/>
        <v>73.873736399579954</v>
      </c>
      <c r="BC49" s="2">
        <f t="shared" si="51"/>
        <v>76.993526122611954</v>
      </c>
      <c r="BD49" s="2">
        <f t="shared" si="51"/>
        <v>75.33324381525685</v>
      </c>
      <c r="BE49" s="2">
        <f t="shared" si="51"/>
        <v>72.070858098391213</v>
      </c>
      <c r="BF49" s="2">
        <f t="shared" si="51"/>
        <v>81.267400906873505</v>
      </c>
      <c r="BG49" s="2">
        <f t="shared" si="51"/>
        <v>72.059742756242684</v>
      </c>
      <c r="BH49" s="2">
        <f t="shared" si="51"/>
        <v>74.691236930348978</v>
      </c>
      <c r="BI49" s="2">
        <f t="shared" si="51"/>
        <v>75.702979343808963</v>
      </c>
      <c r="BJ49" s="2">
        <f t="shared" si="51"/>
        <v>75.706149664624476</v>
      </c>
      <c r="BK49" s="2">
        <f t="shared" si="51"/>
        <v>75.641854602270584</v>
      </c>
      <c r="BL49" s="2">
        <f t="shared" si="51"/>
        <v>70.987561530840608</v>
      </c>
      <c r="BM49" s="2">
        <f t="shared" si="51"/>
        <v>70.990868782753495</v>
      </c>
      <c r="BO49" s="2">
        <f t="shared" si="10"/>
        <v>65.343999999999994</v>
      </c>
      <c r="BP49" s="2">
        <f t="shared" si="11"/>
        <v>66.893000000000001</v>
      </c>
      <c r="BQ49" s="2">
        <f t="shared" si="12"/>
        <v>66.768000000000001</v>
      </c>
      <c r="BR49" s="2">
        <f t="shared" si="13"/>
        <v>73.796999999999997</v>
      </c>
      <c r="BS49" s="2">
        <f t="shared" si="14"/>
        <v>77.694999999999993</v>
      </c>
      <c r="BT49" s="2">
        <f t="shared" si="15"/>
        <v>74.424000000000007</v>
      </c>
      <c r="BU49" s="2">
        <f t="shared" si="16"/>
        <v>71.728999999999999</v>
      </c>
      <c r="BV49" s="2">
        <f t="shared" si="17"/>
        <v>81.158000000000001</v>
      </c>
      <c r="BW49" s="2">
        <f t="shared" si="18"/>
        <v>71.332999999999998</v>
      </c>
      <c r="BX49" s="2">
        <f t="shared" si="19"/>
        <v>74.897999999999996</v>
      </c>
      <c r="BY49" s="2">
        <f t="shared" si="20"/>
        <v>75.816999999999993</v>
      </c>
      <c r="BZ49" s="2">
        <f t="shared" si="21"/>
        <v>75.382999999999996</v>
      </c>
      <c r="CA49" s="2">
        <f t="shared" si="22"/>
        <v>73.417000000000002</v>
      </c>
      <c r="CB49" s="2">
        <f t="shared" si="23"/>
        <v>70.790000000000006</v>
      </c>
      <c r="CC49" s="2">
        <f t="shared" si="24"/>
        <v>71.918999999999997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65.941443184885287</v>
      </c>
      <c r="DL49" s="2">
        <f t="shared" si="61"/>
        <v>68.362440803382668</v>
      </c>
      <c r="DM49" s="2">
        <f t="shared" si="61"/>
        <v>68.260180139372821</v>
      </c>
      <c r="DN49" s="2">
        <f t="shared" si="61"/>
        <v>74.491444125641777</v>
      </c>
      <c r="DO49" s="2">
        <f t="shared" si="61"/>
        <v>77.827717678812434</v>
      </c>
      <c r="DP49" s="2">
        <f t="shared" si="61"/>
        <v>76.01981069418386</v>
      </c>
      <c r="DQ49" s="2">
        <f t="shared" si="61"/>
        <v>72.328218842324105</v>
      </c>
      <c r="DR49" s="2">
        <f t="shared" si="61"/>
        <v>81.7908307254623</v>
      </c>
      <c r="DS49" s="2">
        <f t="shared" si="61"/>
        <v>72.199045098039207</v>
      </c>
      <c r="DT49" s="2">
        <f t="shared" si="61"/>
        <v>74.698596918767521</v>
      </c>
      <c r="DU49" s="2">
        <f t="shared" si="61"/>
        <v>76.332341484341498</v>
      </c>
      <c r="DV49" s="2">
        <f t="shared" si="61"/>
        <v>75.841812014443576</v>
      </c>
      <c r="DW49" s="2">
        <f t="shared" si="61"/>
        <v>76.013723164460004</v>
      </c>
      <c r="DX49" s="2">
        <f t="shared" si="61"/>
        <v>71.030928851540608</v>
      </c>
      <c r="DY49" s="2">
        <f t="shared" si="61"/>
        <v>71.152108064516142</v>
      </c>
      <c r="EA49" s="2">
        <f t="shared" si="62"/>
        <v>66.206031974537453</v>
      </c>
      <c r="EB49" s="2">
        <f t="shared" si="62"/>
        <v>66.958668532338322</v>
      </c>
      <c r="EC49" s="2">
        <f t="shared" si="62"/>
        <v>67.056935479306688</v>
      </c>
      <c r="ED49" s="2">
        <f t="shared" si="62"/>
        <v>68.674049882892319</v>
      </c>
      <c r="EE49" s="2">
        <f t="shared" si="62"/>
        <v>69.140944146118727</v>
      </c>
      <c r="EF49" s="2">
        <f t="shared" si="62"/>
        <v>69.339730734444927</v>
      </c>
      <c r="EG49" s="2">
        <f t="shared" si="62"/>
        <v>69.731147473859551</v>
      </c>
      <c r="EH49" s="2">
        <f t="shared" si="62"/>
        <v>76.229034777053798</v>
      </c>
      <c r="EI49" s="2">
        <f t="shared" si="62"/>
        <v>70.689977242853459</v>
      </c>
      <c r="EJ49" s="2">
        <f t="shared" si="62"/>
        <v>74.618610204419312</v>
      </c>
      <c r="EK49" s="2">
        <f t="shared" si="62"/>
        <v>69.110552310114542</v>
      </c>
      <c r="EL49" s="2">
        <f t="shared" si="62"/>
        <v>74.359381102362221</v>
      </c>
      <c r="EM49" s="2">
        <f t="shared" si="62"/>
        <v>71.98475320566196</v>
      </c>
      <c r="EN49" s="2">
        <f t="shared" si="62"/>
        <v>70.522862471288903</v>
      </c>
      <c r="EO49" s="2">
        <f t="shared" si="62"/>
        <v>69.014716960266114</v>
      </c>
      <c r="EQ49" s="2">
        <f t="shared" si="63"/>
        <v>63.852680161545905</v>
      </c>
      <c r="ER49" s="2">
        <f t="shared" si="63"/>
        <v>63.941433886862505</v>
      </c>
      <c r="ES49" s="2">
        <f t="shared" si="63"/>
        <v>65.583818582438454</v>
      </c>
      <c r="ET49" s="2">
        <f t="shared" si="63"/>
        <v>67.178347292970457</v>
      </c>
      <c r="EU49" s="2">
        <f t="shared" si="63"/>
        <v>69.34676419560131</v>
      </c>
      <c r="EV49" s="2">
        <f t="shared" si="63"/>
        <v>65.601264738070284</v>
      </c>
      <c r="EW49" s="2">
        <f t="shared" si="63"/>
        <v>66.908085898942431</v>
      </c>
      <c r="EX49" s="2">
        <f t="shared" si="63"/>
        <v>75.174524531425149</v>
      </c>
      <c r="EY49" s="2">
        <f t="shared" si="63"/>
        <v>68.611531575381974</v>
      </c>
      <c r="EZ49" s="2">
        <f t="shared" si="63"/>
        <v>74.748429157870575</v>
      </c>
      <c r="FA49" s="2">
        <f t="shared" si="63"/>
        <v>72.800109960364068</v>
      </c>
      <c r="FB49" s="2">
        <f t="shared" si="63"/>
        <v>74.317981220417053</v>
      </c>
      <c r="FC49" s="2">
        <f t="shared" si="63"/>
        <v>67.827104234009198</v>
      </c>
      <c r="FD49" s="2">
        <f t="shared" si="63"/>
        <v>69.315217086469346</v>
      </c>
      <c r="FE49" s="2">
        <f t="shared" si="63"/>
        <v>72.066683482430037</v>
      </c>
      <c r="FG49" s="2">
        <f t="shared" si="64"/>
        <v>0.10144715023136665</v>
      </c>
      <c r="FH49" s="2">
        <f t="shared" si="64"/>
        <v>0.10583175205185497</v>
      </c>
      <c r="FI49" s="2">
        <f t="shared" si="64"/>
        <v>0.10922215424440936</v>
      </c>
      <c r="FJ49" s="2">
        <f t="shared" si="64"/>
        <v>0.10618119504472544</v>
      </c>
      <c r="FK49" s="2">
        <f t="shared" si="64"/>
        <v>9.6030230917911963E-2</v>
      </c>
      <c r="FL49" s="2">
        <f t="shared" si="64"/>
        <v>0.10277411492125169</v>
      </c>
      <c r="FM49" s="2">
        <f t="shared" si="64"/>
        <v>9.9087425305116522E-2</v>
      </c>
      <c r="FN49" s="2">
        <f t="shared" si="64"/>
        <v>9.4110073375492806E-2</v>
      </c>
      <c r="FO49" s="2">
        <f t="shared" si="64"/>
        <v>9.229746699119408E-2</v>
      </c>
      <c r="FP49" s="2">
        <f t="shared" si="64"/>
        <v>9.2028082436739767E-2</v>
      </c>
      <c r="FQ49" s="2">
        <f t="shared" si="64"/>
        <v>8.7151150976549532E-2</v>
      </c>
      <c r="FR49" s="2">
        <f t="shared" si="64"/>
        <v>9.1513273906424802E-2</v>
      </c>
      <c r="FS49" s="2">
        <f t="shared" si="64"/>
        <v>9.2293115780015006E-2</v>
      </c>
      <c r="FT49" s="2">
        <f t="shared" si="64"/>
        <v>8.5346835591915776E-2</v>
      </c>
      <c r="FU49" s="2">
        <f t="shared" si="64"/>
        <v>7.5442964657704795E-2</v>
      </c>
      <c r="FW49" s="2">
        <f t="shared" si="53"/>
        <v>5.7416102027801196E-6</v>
      </c>
      <c r="FX49" s="2">
        <f t="shared" si="53"/>
        <v>5.7379828559880912E-6</v>
      </c>
      <c r="FY49" s="2">
        <f t="shared" si="53"/>
        <v>6.3266896331571254E-6</v>
      </c>
      <c r="FZ49" s="2">
        <f t="shared" si="53"/>
        <v>6.5877537726441917E-6</v>
      </c>
      <c r="GA49" s="2">
        <f t="shared" si="53"/>
        <v>6.3748683099559545E-6</v>
      </c>
      <c r="GB49" s="2">
        <f t="shared" si="53"/>
        <v>7.3756085182921983E-6</v>
      </c>
      <c r="GC49" s="2">
        <f t="shared" si="53"/>
        <v>8.3698840708788112E-6</v>
      </c>
      <c r="GD49" s="2">
        <f t="shared" si="53"/>
        <v>8.3392120579705343E-6</v>
      </c>
      <c r="GE49" s="2">
        <f t="shared" si="53"/>
        <v>9.238271339512264E-6</v>
      </c>
      <c r="GF49" s="2">
        <f t="shared" si="53"/>
        <v>7.976673043100547E-6</v>
      </c>
      <c r="GG49" s="2">
        <f t="shared" si="53"/>
        <v>6.802471653785956E-6</v>
      </c>
      <c r="GH49" s="2">
        <f t="shared" si="53"/>
        <v>5.8868389342937477E-6</v>
      </c>
      <c r="GI49" s="2">
        <f t="shared" si="53"/>
        <v>5.3807591787013782E-6</v>
      </c>
      <c r="GJ49" s="2">
        <f t="shared" si="53"/>
        <v>4.523575337853367E-6</v>
      </c>
      <c r="GK49" s="2">
        <f t="shared" si="53"/>
        <v>3.8793921571915115E-6</v>
      </c>
      <c r="GM49" s="86">
        <f t="shared" si="54"/>
        <v>5.6928884050248469E-9</v>
      </c>
      <c r="GN49" s="86">
        <f t="shared" si="54"/>
        <v>7.2211683534806756E-8</v>
      </c>
      <c r="GO49" s="86">
        <f t="shared" si="54"/>
        <v>3.8153912258860042E-8</v>
      </c>
      <c r="GP49" s="86">
        <f t="shared" si="54"/>
        <v>6.6804430998681059E-8</v>
      </c>
      <c r="GQ49" s="86">
        <f t="shared" si="54"/>
        <v>5.2781107846948979E-9</v>
      </c>
      <c r="GR49" s="86">
        <f t="shared" si="54"/>
        <v>1.6274301258400262E-8</v>
      </c>
      <c r="GS49" s="86">
        <f t="shared" si="54"/>
        <v>3.5733611693452942E-9</v>
      </c>
      <c r="GT49" s="86">
        <f t="shared" si="54"/>
        <v>1.0176705035059633E-9</v>
      </c>
      <c r="GU49" s="86">
        <f t="shared" si="54"/>
        <v>2.7600735134405687E-10</v>
      </c>
      <c r="GV49" s="86">
        <f t="shared" si="54"/>
        <v>2.6903494644430233E-10</v>
      </c>
      <c r="GW49" s="86">
        <f t="shared" si="54"/>
        <v>2.1392750538022487E-10</v>
      </c>
      <c r="GX49" s="86">
        <f t="shared" si="54"/>
        <v>9.6863604592355164E-10</v>
      </c>
      <c r="GY49" s="86">
        <f t="shared" si="54"/>
        <v>1.0068994257071841E-9</v>
      </c>
      <c r="GZ49" s="86">
        <f t="shared" si="54"/>
        <v>7.2367060299131606E-11</v>
      </c>
      <c r="HA49" s="86">
        <f t="shared" si="54"/>
        <v>3.0136042369865182E-13</v>
      </c>
      <c r="HC49" s="86">
        <f t="shared" si="58"/>
        <v>2.5291088592010832E-23</v>
      </c>
      <c r="HD49" s="86">
        <f t="shared" si="58"/>
        <v>3.9192938107617818E-23</v>
      </c>
      <c r="HE49" s="86">
        <f t="shared" si="58"/>
        <v>4.8969030019892543E-24</v>
      </c>
      <c r="HF49" s="86">
        <f t="shared" si="58"/>
        <v>5.2979801307441099E-25</v>
      </c>
      <c r="HG49" s="86">
        <f t="shared" si="58"/>
        <v>7.5754920164483928E-24</v>
      </c>
      <c r="HH49" s="86">
        <f t="shared" si="58"/>
        <v>8.7888040875343354E-24</v>
      </c>
      <c r="HI49" s="86">
        <f t="shared" si="58"/>
        <v>2.006102253093549E-23</v>
      </c>
      <c r="HJ49" s="86">
        <f t="shared" si="58"/>
        <v>1.8004201718255833E-23</v>
      </c>
      <c r="HK49" s="86">
        <f t="shared" si="58"/>
        <v>2.0443133574950126E-27</v>
      </c>
      <c r="HL49" s="86">
        <f t="shared" si="58"/>
        <v>9.9176908450403011E-24</v>
      </c>
      <c r="HM49" s="86">
        <f t="shared" si="58"/>
        <v>1.0449093824796309E-24</v>
      </c>
      <c r="HN49" s="86">
        <f t="shared" si="58"/>
        <v>2.4289944509341254E-25</v>
      </c>
      <c r="HO49" s="86">
        <f t="shared" si="58"/>
        <v>4.6905241928888769E-25</v>
      </c>
      <c r="HP49" s="86">
        <f t="shared" si="58"/>
        <v>2.8632605431034829E-28</v>
      </c>
      <c r="HQ49" s="86">
        <f t="shared" si="58"/>
        <v>1.6987614257156446E-32</v>
      </c>
      <c r="HS49" s="86">
        <f t="shared" si="55"/>
        <v>4.99432710205782E-164</v>
      </c>
      <c r="HT49" s="86">
        <f t="shared" si="55"/>
        <v>2.0113792964139991E-151</v>
      </c>
      <c r="HU49" s="86">
        <f t="shared" si="55"/>
        <v>2.041968958347495E-170</v>
      </c>
      <c r="HV49" s="86">
        <f t="shared" si="55"/>
        <v>5.0852857801288671E-173</v>
      </c>
      <c r="HW49" s="86">
        <f t="shared" si="55"/>
        <v>2.6673832449149686E-166</v>
      </c>
      <c r="HX49" s="86">
        <f t="shared" si="55"/>
        <v>2.0855688092317162E-165</v>
      </c>
      <c r="HY49" s="86">
        <f t="shared" si="55"/>
        <v>8.1451645830152933E-163</v>
      </c>
      <c r="HZ49" s="86">
        <f t="shared" si="55"/>
        <v>7.9669383743405443E-164</v>
      </c>
      <c r="IA49" s="86">
        <f t="shared" si="55"/>
        <v>2.4488921464402401E-195</v>
      </c>
      <c r="IB49" s="86">
        <f t="shared" si="55"/>
        <v>2.2488045779992933E-167</v>
      </c>
      <c r="IC49" s="86">
        <f t="shared" si="55"/>
        <v>6.5773472803572421E-176</v>
      </c>
      <c r="ID49" s="86">
        <f t="shared" si="55"/>
        <v>1.8475673113064988E-181</v>
      </c>
      <c r="IE49" s="86">
        <f t="shared" si="55"/>
        <v>1.3788332108833438E-175</v>
      </c>
      <c r="IF49" s="86">
        <f t="shared" si="55"/>
        <v>2.9834036944802985E-86</v>
      </c>
      <c r="IG49" s="86">
        <f t="shared" si="55"/>
        <v>1.0557135831941111E-62</v>
      </c>
      <c r="II49" s="86">
        <f t="shared" si="56"/>
        <v>2.9029465727279458E-219</v>
      </c>
      <c r="IJ49" s="86">
        <f t="shared" si="56"/>
        <v>1.3613544580452125E-206</v>
      </c>
      <c r="IK49" s="86">
        <f t="shared" si="56"/>
        <v>5.3938037451973718E-223</v>
      </c>
      <c r="IL49" s="86">
        <f t="shared" si="56"/>
        <v>6.2926669210336791E-227</v>
      </c>
      <c r="IM49" s="86">
        <f t="shared" si="56"/>
        <v>9.0055165040532585E-219</v>
      </c>
      <c r="IN49" s="86">
        <f t="shared" si="56"/>
        <v>1.9002779744609533E-216</v>
      </c>
      <c r="IO49" s="86">
        <f t="shared" si="56"/>
        <v>1.2132070669424929E-215</v>
      </c>
      <c r="IP49" s="86">
        <f t="shared" si="56"/>
        <v>1.4349364720678703E-216</v>
      </c>
      <c r="IQ49" s="86">
        <f t="shared" si="56"/>
        <v>1.1810207285260209E-255</v>
      </c>
      <c r="IR49" s="86">
        <f t="shared" si="56"/>
        <v>5.0422695013337432E-219</v>
      </c>
      <c r="IS49" s="86">
        <f t="shared" si="56"/>
        <v>2.3628983649182763E-227</v>
      </c>
      <c r="IT49" s="86">
        <f t="shared" si="56"/>
        <v>3.0959625259773764E-236</v>
      </c>
      <c r="IU49" s="86">
        <f t="shared" si="56"/>
        <v>5.3436272440722685E-234</v>
      </c>
      <c r="IV49" s="86">
        <f t="shared" si="56"/>
        <v>1.1140272229798416E-289</v>
      </c>
      <c r="IW49" s="86">
        <f t="shared" si="56"/>
        <v>6.2566481278357878E-191</v>
      </c>
      <c r="IY49" s="86">
        <f t="shared" si="57"/>
        <v>5.6928884050248725E-9</v>
      </c>
      <c r="IZ49" s="86">
        <f t="shared" si="57"/>
        <v>7.2211683534806796E-8</v>
      </c>
      <c r="JA49" s="86">
        <f t="shared" si="57"/>
        <v>3.8153912258860049E-8</v>
      </c>
      <c r="JB49" s="86">
        <f t="shared" si="57"/>
        <v>6.6804430998681059E-8</v>
      </c>
      <c r="JC49" s="86">
        <f t="shared" si="57"/>
        <v>5.2781107846949054E-9</v>
      </c>
      <c r="JD49" s="86">
        <f t="shared" si="57"/>
        <v>1.6274301258400272E-8</v>
      </c>
      <c r="JE49" s="86">
        <f t="shared" si="57"/>
        <v>3.5733611693453145E-9</v>
      </c>
      <c r="JF49" s="86">
        <f t="shared" si="57"/>
        <v>1.0176705035059813E-9</v>
      </c>
      <c r="JG49" s="86">
        <f t="shared" si="57"/>
        <v>2.7600735134405687E-10</v>
      </c>
      <c r="JH49" s="86">
        <f t="shared" si="57"/>
        <v>2.6903494644431226E-10</v>
      </c>
      <c r="JI49" s="86">
        <f t="shared" si="57"/>
        <v>2.139275053802259E-10</v>
      </c>
      <c r="JJ49" s="86">
        <f t="shared" si="57"/>
        <v>9.6863604592355185E-10</v>
      </c>
      <c r="JK49" s="86">
        <f t="shared" si="57"/>
        <v>1.0068994257071846E-9</v>
      </c>
      <c r="JL49" s="86">
        <f t="shared" si="57"/>
        <v>7.2367060299131606E-11</v>
      </c>
      <c r="JM49" s="86">
        <f t="shared" si="57"/>
        <v>3.0136042369865182E-13</v>
      </c>
    </row>
    <row r="50" spans="2:273" x14ac:dyDescent="0.25">
      <c r="B50" s="2">
        <v>23</v>
      </c>
      <c r="C50" s="37">
        <v>65.391000000000005</v>
      </c>
      <c r="D50" s="37">
        <v>66.481999999999999</v>
      </c>
      <c r="E50" s="37">
        <v>65.161000000000001</v>
      </c>
      <c r="F50" s="37">
        <v>73.712000000000003</v>
      </c>
      <c r="G50" s="37">
        <v>76.846999999999994</v>
      </c>
      <c r="H50" s="37">
        <v>74.051000000000002</v>
      </c>
      <c r="I50" s="37">
        <v>71.051000000000002</v>
      </c>
      <c r="J50" s="37">
        <v>80.876999999999995</v>
      </c>
      <c r="K50" s="37">
        <v>71.332999999999998</v>
      </c>
      <c r="L50" s="37">
        <v>74.593000000000004</v>
      </c>
      <c r="M50" s="37">
        <v>75.867000000000004</v>
      </c>
      <c r="N50" s="37">
        <v>74.617000000000004</v>
      </c>
      <c r="O50" s="37">
        <v>72.566999999999993</v>
      </c>
      <c r="P50" s="37">
        <v>70.564999999999998</v>
      </c>
      <c r="Q50" s="37">
        <v>72.161000000000001</v>
      </c>
      <c r="S50" s="4">
        <f t="shared" si="59"/>
        <v>66.130459940995152</v>
      </c>
      <c r="T50" s="4">
        <f t="shared" si="59"/>
        <v>68.349120443757442</v>
      </c>
      <c r="U50" s="4">
        <f t="shared" si="59"/>
        <v>68.295966320877724</v>
      </c>
      <c r="V50" s="4">
        <f t="shared" si="59"/>
        <v>73.97718458892669</v>
      </c>
      <c r="W50" s="4">
        <f t="shared" si="59"/>
        <v>76.966862353196262</v>
      </c>
      <c r="X50" s="4">
        <f t="shared" si="59"/>
        <v>75.319927073100317</v>
      </c>
      <c r="Y50" s="4">
        <f t="shared" si="59"/>
        <v>72.212646875701452</v>
      </c>
      <c r="Z50" s="4">
        <f t="shared" si="59"/>
        <v>81.40484655678317</v>
      </c>
      <c r="AA50" s="4">
        <f t="shared" si="59"/>
        <v>72.169348541879643</v>
      </c>
      <c r="AB50" s="4">
        <f t="shared" si="59"/>
        <v>74.743620826753428</v>
      </c>
      <c r="AC50" s="4">
        <f t="shared" si="59"/>
        <v>75.59907978294153</v>
      </c>
      <c r="AD50" s="4">
        <f t="shared" si="59"/>
        <v>75.789296209941298</v>
      </c>
      <c r="AE50" s="4">
        <f t="shared" si="59"/>
        <v>75.657054598331882</v>
      </c>
      <c r="AF50" s="4">
        <f t="shared" si="59"/>
        <v>71.102311744094138</v>
      </c>
      <c r="AG50" s="4">
        <f t="shared" si="59"/>
        <v>70.964941612719841</v>
      </c>
      <c r="AI50" s="4">
        <f t="shared" si="60"/>
        <v>-0.73945994099514678</v>
      </c>
      <c r="AJ50" s="4">
        <f t="shared" si="60"/>
        <v>-1.8671204437574431</v>
      </c>
      <c r="AK50" s="4">
        <f t="shared" si="60"/>
        <v>-3.134966320877723</v>
      </c>
      <c r="AL50" s="4">
        <f t="shared" si="60"/>
        <v>-0.26518458892668662</v>
      </c>
      <c r="AM50" s="4">
        <f t="shared" si="60"/>
        <v>-0.11986235319626815</v>
      </c>
      <c r="AN50" s="4">
        <f t="shared" si="60"/>
        <v>-1.2689270731003148</v>
      </c>
      <c r="AO50" s="4">
        <f t="shared" si="60"/>
        <v>-1.1616468757014502</v>
      </c>
      <c r="AP50" s="4">
        <f t="shared" si="60"/>
        <v>-0.52784655678317449</v>
      </c>
      <c r="AQ50" s="4">
        <f t="shared" si="60"/>
        <v>-0.83634854187964436</v>
      </c>
      <c r="AR50" s="4">
        <f t="shared" si="60"/>
        <v>-0.15062082675342481</v>
      </c>
      <c r="AS50" s="4">
        <f t="shared" si="60"/>
        <v>0.26792021705847446</v>
      </c>
      <c r="AT50" s="4">
        <f t="shared" si="60"/>
        <v>-1.1722962099412939</v>
      </c>
      <c r="AU50" s="4">
        <f t="shared" si="60"/>
        <v>-3.0900545983318892</v>
      </c>
      <c r="AV50" s="4">
        <f t="shared" si="60"/>
        <v>-0.53731174409413995</v>
      </c>
      <c r="AW50" s="4">
        <f t="shared" si="60"/>
        <v>1.1960583872801607</v>
      </c>
      <c r="AY50" s="2">
        <f t="shared" si="51"/>
        <v>66.130439243350239</v>
      </c>
      <c r="AZ50" s="2">
        <f t="shared" si="51"/>
        <v>68.348894855576432</v>
      </c>
      <c r="BA50" s="2">
        <f t="shared" si="51"/>
        <v>68.295854055640362</v>
      </c>
      <c r="BB50" s="2">
        <f t="shared" si="51"/>
        <v>73.976983557287866</v>
      </c>
      <c r="BC50" s="2">
        <f t="shared" si="51"/>
        <v>76.966844325021341</v>
      </c>
      <c r="BD50" s="2">
        <f t="shared" si="51"/>
        <v>75.31986989677381</v>
      </c>
      <c r="BE50" s="2">
        <f t="shared" si="51"/>
        <v>72.212633370589216</v>
      </c>
      <c r="BF50" s="2">
        <f t="shared" si="51"/>
        <v>81.404842596715426</v>
      </c>
      <c r="BG50" s="2">
        <f t="shared" si="51"/>
        <v>72.169347341339162</v>
      </c>
      <c r="BH50" s="2">
        <f t="shared" si="51"/>
        <v>74.743619581633183</v>
      </c>
      <c r="BI50" s="2">
        <f t="shared" si="51"/>
        <v>75.599078827766775</v>
      </c>
      <c r="BJ50" s="2">
        <f t="shared" si="51"/>
        <v>75.789292568853867</v>
      </c>
      <c r="BK50" s="2">
        <f t="shared" si="51"/>
        <v>75.65705076761796</v>
      </c>
      <c r="BL50" s="2">
        <f t="shared" si="51"/>
        <v>71.102311431412431</v>
      </c>
      <c r="BM50" s="2">
        <f t="shared" si="51"/>
        <v>70.964941611132687</v>
      </c>
      <c r="BO50" s="2">
        <f t="shared" si="10"/>
        <v>65.391000000000005</v>
      </c>
      <c r="BP50" s="2">
        <f t="shared" si="11"/>
        <v>66.481999999999999</v>
      </c>
      <c r="BQ50" s="2">
        <f t="shared" si="12"/>
        <v>65.161000000000001</v>
      </c>
      <c r="BR50" s="2">
        <f t="shared" si="13"/>
        <v>73.712000000000003</v>
      </c>
      <c r="BS50" s="2">
        <f t="shared" si="14"/>
        <v>76.846999999999994</v>
      </c>
      <c r="BT50" s="2">
        <f t="shared" si="15"/>
        <v>74.051000000000002</v>
      </c>
      <c r="BU50" s="2">
        <f t="shared" si="16"/>
        <v>71.051000000000002</v>
      </c>
      <c r="BV50" s="2">
        <f t="shared" si="17"/>
        <v>80.876999999999995</v>
      </c>
      <c r="BW50" s="2">
        <f t="shared" si="18"/>
        <v>71.332999999999998</v>
      </c>
      <c r="BX50" s="2">
        <f t="shared" si="19"/>
        <v>74.593000000000004</v>
      </c>
      <c r="BY50" s="2">
        <f t="shared" si="20"/>
        <v>75.867000000000004</v>
      </c>
      <c r="BZ50" s="2">
        <f t="shared" si="21"/>
        <v>74.617000000000004</v>
      </c>
      <c r="CA50" s="2">
        <f t="shared" si="22"/>
        <v>72.566999999999993</v>
      </c>
      <c r="CB50" s="2">
        <f t="shared" si="23"/>
        <v>70.564999999999998</v>
      </c>
      <c r="CC50" s="2">
        <f t="shared" si="24"/>
        <v>72.161000000000001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66.141172132253701</v>
      </c>
      <c r="DL50" s="2">
        <f t="shared" si="61"/>
        <v>68.550674418604657</v>
      </c>
      <c r="DM50" s="2">
        <f t="shared" si="61"/>
        <v>68.485029094076651</v>
      </c>
      <c r="DN50" s="2">
        <f t="shared" si="61"/>
        <v>74.687930232558116</v>
      </c>
      <c r="DO50" s="2">
        <f t="shared" si="61"/>
        <v>77.893493387314464</v>
      </c>
      <c r="DP50" s="2">
        <f t="shared" si="61"/>
        <v>76.08746641651031</v>
      </c>
      <c r="DQ50" s="2">
        <f t="shared" si="61"/>
        <v>72.528965532333942</v>
      </c>
      <c r="DR50" s="2">
        <f t="shared" si="61"/>
        <v>82.006498577524894</v>
      </c>
      <c r="DS50" s="2">
        <f t="shared" si="61"/>
        <v>72.356067226890744</v>
      </c>
      <c r="DT50" s="2">
        <f t="shared" si="61"/>
        <v>74.781021848739499</v>
      </c>
      <c r="DU50" s="2">
        <f t="shared" si="61"/>
        <v>76.293899656799667</v>
      </c>
      <c r="DV50" s="2">
        <f t="shared" si="61"/>
        <v>75.968817485501688</v>
      </c>
      <c r="DW50" s="2">
        <f t="shared" si="61"/>
        <v>76.085141919247178</v>
      </c>
      <c r="DX50" s="2">
        <f t="shared" si="61"/>
        <v>71.178377030812328</v>
      </c>
      <c r="DY50" s="2">
        <f t="shared" si="61"/>
        <v>71.150145161290325</v>
      </c>
      <c r="EA50" s="2">
        <f t="shared" si="62"/>
        <v>66.043871900637484</v>
      </c>
      <c r="EB50" s="2">
        <f t="shared" si="62"/>
        <v>66.794237095771152</v>
      </c>
      <c r="EC50" s="2">
        <f t="shared" si="62"/>
        <v>66.888847258577997</v>
      </c>
      <c r="ED50" s="2">
        <f t="shared" si="62"/>
        <v>68.519008670952317</v>
      </c>
      <c r="EE50" s="2">
        <f t="shared" si="62"/>
        <v>69.011445296803657</v>
      </c>
      <c r="EF50" s="2">
        <f t="shared" si="62"/>
        <v>69.208592194058568</v>
      </c>
      <c r="EG50" s="2">
        <f t="shared" si="62"/>
        <v>69.589815813824387</v>
      </c>
      <c r="EH50" s="2">
        <f t="shared" si="62"/>
        <v>76.123067586559344</v>
      </c>
      <c r="EI50" s="2">
        <f t="shared" si="62"/>
        <v>70.494826443742866</v>
      </c>
      <c r="EJ50" s="2">
        <f t="shared" si="62"/>
        <v>74.407058076743738</v>
      </c>
      <c r="EK50" s="2">
        <f t="shared" si="62"/>
        <v>68.961383041967522</v>
      </c>
      <c r="EL50" s="2">
        <f t="shared" si="62"/>
        <v>74.163899069434521</v>
      </c>
      <c r="EM50" s="2">
        <f t="shared" si="62"/>
        <v>71.817457368859294</v>
      </c>
      <c r="EN50" s="2">
        <f t="shared" si="62"/>
        <v>70.358915759599171</v>
      </c>
      <c r="EO50" s="2">
        <f t="shared" si="62"/>
        <v>68.894814405384935</v>
      </c>
      <c r="EQ50" s="2">
        <f t="shared" si="63"/>
        <v>63.71812034608967</v>
      </c>
      <c r="ER50" s="2">
        <f t="shared" si="63"/>
        <v>63.811406326666948</v>
      </c>
      <c r="ES50" s="2">
        <f t="shared" si="63"/>
        <v>65.432921743756793</v>
      </c>
      <c r="ET50" s="2">
        <f t="shared" si="63"/>
        <v>67.040624305050216</v>
      </c>
      <c r="EU50" s="2">
        <f t="shared" si="63"/>
        <v>69.214767153954142</v>
      </c>
      <c r="EV50" s="2">
        <f t="shared" si="63"/>
        <v>65.514282604415769</v>
      </c>
      <c r="EW50" s="2">
        <f t="shared" si="63"/>
        <v>66.801392831962403</v>
      </c>
      <c r="EX50" s="2">
        <f t="shared" si="63"/>
        <v>75.081317507779019</v>
      </c>
      <c r="EY50" s="2">
        <f t="shared" si="63"/>
        <v>68.44183354694907</v>
      </c>
      <c r="EZ50" s="2">
        <f t="shared" si="63"/>
        <v>74.535289972982739</v>
      </c>
      <c r="FA50" s="2">
        <f t="shared" si="63"/>
        <v>72.60604318665591</v>
      </c>
      <c r="FB50" s="2">
        <f t="shared" si="63"/>
        <v>74.123018370218773</v>
      </c>
      <c r="FC50" s="2">
        <f t="shared" si="63"/>
        <v>67.708500581594663</v>
      </c>
      <c r="FD50" s="2">
        <f t="shared" si="63"/>
        <v>69.164674594083834</v>
      </c>
      <c r="FE50" s="2">
        <f t="shared" si="63"/>
        <v>71.909917447713269</v>
      </c>
      <c r="FG50" s="2">
        <f t="shared" si="64"/>
        <v>0.11015643896646063</v>
      </c>
      <c r="FH50" s="2">
        <f t="shared" si="64"/>
        <v>0.1148693401796539</v>
      </c>
      <c r="FI50" s="2">
        <f t="shared" si="64"/>
        <v>0.11851089541788777</v>
      </c>
      <c r="FJ50" s="2">
        <f t="shared" si="64"/>
        <v>0.11524477808990538</v>
      </c>
      <c r="FK50" s="2">
        <f t="shared" si="64"/>
        <v>0.10432846952073192</v>
      </c>
      <c r="FL50" s="2">
        <f t="shared" si="64"/>
        <v>0.11158317747029917</v>
      </c>
      <c r="FM50" s="2">
        <f t="shared" si="64"/>
        <v>0.10761839361676891</v>
      </c>
      <c r="FN50" s="2">
        <f t="shared" si="64"/>
        <v>0.10226115615597979</v>
      </c>
      <c r="FO50" s="2">
        <f t="shared" si="64"/>
        <v>0.10030893978868807</v>
      </c>
      <c r="FP50" s="2">
        <f t="shared" si="64"/>
        <v>0.10001874901897315</v>
      </c>
      <c r="FQ50" s="2">
        <f t="shared" si="64"/>
        <v>9.4762555636293752E-2</v>
      </c>
      <c r="FR50" s="2">
        <f t="shared" si="64"/>
        <v>9.946413708981422E-2</v>
      </c>
      <c r="FS50" s="2">
        <f t="shared" si="64"/>
        <v>0.10030425262567655</v>
      </c>
      <c r="FT50" s="2">
        <f t="shared" si="64"/>
        <v>9.2816681686052088E-2</v>
      </c>
      <c r="FU50" s="2">
        <f t="shared" si="64"/>
        <v>8.2123819274825774E-2</v>
      </c>
      <c r="FW50" s="2">
        <f t="shared" si="53"/>
        <v>6.2955469107451758E-6</v>
      </c>
      <c r="FX50" s="2">
        <f t="shared" si="53"/>
        <v>6.29156960848284E-6</v>
      </c>
      <c r="FY50" s="2">
        <f t="shared" si="53"/>
        <v>6.9370730022185474E-6</v>
      </c>
      <c r="FZ50" s="2">
        <f t="shared" si="53"/>
        <v>7.2233237823032446E-6</v>
      </c>
      <c r="GA50" s="2">
        <f t="shared" si="53"/>
        <v>6.989899806112271E-6</v>
      </c>
      <c r="GB50" s="2">
        <f t="shared" si="53"/>
        <v>8.0871881688702651E-6</v>
      </c>
      <c r="GC50" s="2">
        <f t="shared" si="53"/>
        <v>9.1773879771201206E-6</v>
      </c>
      <c r="GD50" s="2">
        <f t="shared" si="53"/>
        <v>9.143756837949925E-6</v>
      </c>
      <c r="GE50" s="2">
        <f t="shared" si="53"/>
        <v>1.0129554065441675E-5</v>
      </c>
      <c r="GF50" s="2">
        <f t="shared" si="53"/>
        <v>8.7462413386339297E-6</v>
      </c>
      <c r="GG50" s="2">
        <f t="shared" si="53"/>
        <v>7.4587569531493206E-6</v>
      </c>
      <c r="GH50" s="2">
        <f t="shared" si="53"/>
        <v>6.4547868696533353E-6</v>
      </c>
      <c r="GI50" s="2">
        <f t="shared" si="53"/>
        <v>5.8998820553615559E-6</v>
      </c>
      <c r="GJ50" s="2">
        <f t="shared" si="53"/>
        <v>4.9599995618925596E-6</v>
      </c>
      <c r="GK50" s="2">
        <f t="shared" si="53"/>
        <v>4.2536673226005534E-6</v>
      </c>
      <c r="GM50" s="86">
        <f t="shared" si="54"/>
        <v>1.3072323435669883E-8</v>
      </c>
      <c r="GN50" s="86">
        <f t="shared" si="54"/>
        <v>1.4324264029901036E-7</v>
      </c>
      <c r="GO50" s="86">
        <f t="shared" si="54"/>
        <v>7.9805082523410972E-8</v>
      </c>
      <c r="GP50" s="86">
        <f t="shared" si="54"/>
        <v>1.3333552124308134E-7</v>
      </c>
      <c r="GQ50" s="86">
        <f t="shared" si="54"/>
        <v>1.190846209336636E-8</v>
      </c>
      <c r="GR50" s="86">
        <f t="shared" si="54"/>
        <v>3.5123913858321533E-8</v>
      </c>
      <c r="GS50" s="86">
        <f t="shared" si="54"/>
        <v>8.3696343984382573E-9</v>
      </c>
      <c r="GT50" s="86">
        <f t="shared" si="54"/>
        <v>2.5236152912860267E-9</v>
      </c>
      <c r="GU50" s="86">
        <f t="shared" si="54"/>
        <v>7.361911001854645E-10</v>
      </c>
      <c r="GV50" s="86">
        <f t="shared" si="54"/>
        <v>7.177627526404983E-10</v>
      </c>
      <c r="GW50" s="86">
        <f t="shared" si="54"/>
        <v>5.646544898278526E-10</v>
      </c>
      <c r="GX50" s="86">
        <f t="shared" si="54"/>
        <v>2.3804674763538897E-9</v>
      </c>
      <c r="GY50" s="86">
        <f t="shared" si="54"/>
        <v>2.4775461380739403E-9</v>
      </c>
      <c r="GZ50" s="86">
        <f t="shared" si="54"/>
        <v>2.021089391506566E-10</v>
      </c>
      <c r="HA50" s="86">
        <f t="shared" si="54"/>
        <v>1.0982539851073829E-12</v>
      </c>
      <c r="HC50" s="86">
        <f t="shared" si="58"/>
        <v>1.1871691935329221E-22</v>
      </c>
      <c r="HD50" s="86">
        <f t="shared" si="58"/>
        <v>1.7464416051194976E-22</v>
      </c>
      <c r="HE50" s="86">
        <f t="shared" si="58"/>
        <v>2.4188395405003979E-23</v>
      </c>
      <c r="HF50" s="86">
        <f t="shared" si="58"/>
        <v>2.7609300738079572E-24</v>
      </c>
      <c r="HG50" s="86">
        <f t="shared" si="58"/>
        <v>3.6646986880951304E-23</v>
      </c>
      <c r="HH50" s="86">
        <f t="shared" si="58"/>
        <v>4.2879652393142773E-23</v>
      </c>
      <c r="HI50" s="86">
        <f t="shared" si="58"/>
        <v>9.7992247323817557E-23</v>
      </c>
      <c r="HJ50" s="86">
        <f t="shared" si="58"/>
        <v>8.8351462189724495E-23</v>
      </c>
      <c r="HK50" s="86">
        <f t="shared" si="58"/>
        <v>1.3572395112252144E-26</v>
      </c>
      <c r="HL50" s="86">
        <f t="shared" si="58"/>
        <v>4.927114421576605E-23</v>
      </c>
      <c r="HM50" s="86">
        <f t="shared" si="58"/>
        <v>5.4213804447561029E-24</v>
      </c>
      <c r="HN50" s="86">
        <f t="shared" si="58"/>
        <v>1.3042059941657606E-24</v>
      </c>
      <c r="HO50" s="86">
        <f t="shared" si="58"/>
        <v>2.4435252039070738E-24</v>
      </c>
      <c r="HP50" s="86">
        <f t="shared" si="58"/>
        <v>1.8831522829984327E-27</v>
      </c>
      <c r="HQ50" s="86">
        <f t="shared" si="58"/>
        <v>1.5258634094414158E-31</v>
      </c>
      <c r="HS50" s="86">
        <f t="shared" si="55"/>
        <v>8.1831570696369642E-161</v>
      </c>
      <c r="HT50" s="86">
        <f t="shared" si="55"/>
        <v>1.9904918488330491E-148</v>
      </c>
      <c r="HU50" s="86">
        <f t="shared" si="55"/>
        <v>4.3850096028322998E-167</v>
      </c>
      <c r="HV50" s="86">
        <f t="shared" si="55"/>
        <v>1.2735031485837675E-169</v>
      </c>
      <c r="HW50" s="86">
        <f t="shared" si="55"/>
        <v>4.8700943578512157E-163</v>
      </c>
      <c r="HX50" s="86">
        <f t="shared" si="55"/>
        <v>3.9272451832080727E-162</v>
      </c>
      <c r="HY50" s="86">
        <f t="shared" si="55"/>
        <v>1.543265863602254E-159</v>
      </c>
      <c r="HZ50" s="86">
        <f t="shared" si="55"/>
        <v>1.5674588013625301E-160</v>
      </c>
      <c r="IA50" s="86">
        <f t="shared" si="55"/>
        <v>2.1750244663923175E-191</v>
      </c>
      <c r="IB50" s="86">
        <f t="shared" si="55"/>
        <v>4.8771722609549077E-164</v>
      </c>
      <c r="IC50" s="86">
        <f t="shared" si="55"/>
        <v>1.8105948106065764E-172</v>
      </c>
      <c r="ID50" s="86">
        <f t="shared" si="55"/>
        <v>6.1142344982387192E-178</v>
      </c>
      <c r="IE50" s="86">
        <f t="shared" si="55"/>
        <v>3.6234703445693762E-172</v>
      </c>
      <c r="IF50" s="86">
        <f t="shared" si="55"/>
        <v>1.1974792446923449E-84</v>
      </c>
      <c r="IG50" s="86">
        <f t="shared" si="55"/>
        <v>1.4549357166243657E-61</v>
      </c>
      <c r="II50" s="86">
        <f t="shared" si="56"/>
        <v>5.8204663393818201E-216</v>
      </c>
      <c r="IJ50" s="86">
        <f t="shared" si="56"/>
        <v>1.7516474842738071E-203</v>
      </c>
      <c r="IK50" s="86">
        <f t="shared" si="56"/>
        <v>1.3116362669901094E-219</v>
      </c>
      <c r="IL50" s="86">
        <f t="shared" si="56"/>
        <v>1.8055891806308894E-223</v>
      </c>
      <c r="IM50" s="86">
        <f t="shared" si="56"/>
        <v>1.8960984217241796E-215</v>
      </c>
      <c r="IN50" s="86">
        <f t="shared" si="56"/>
        <v>4.0454152483582178E-213</v>
      </c>
      <c r="IO50" s="86">
        <f t="shared" si="56"/>
        <v>2.7246895978657757E-212</v>
      </c>
      <c r="IP50" s="86">
        <f t="shared" si="56"/>
        <v>3.3242821978765002E-213</v>
      </c>
      <c r="IQ50" s="86">
        <f t="shared" si="56"/>
        <v>1.2155233692304015E-251</v>
      </c>
      <c r="IR50" s="86">
        <f t="shared" si="56"/>
        <v>1.2391458922133026E-215</v>
      </c>
      <c r="IS50" s="86">
        <f t="shared" si="56"/>
        <v>7.0318276145683848E-224</v>
      </c>
      <c r="IT50" s="86">
        <f t="shared" si="56"/>
        <v>1.1431459701517742E-232</v>
      </c>
      <c r="IU50" s="86">
        <f t="shared" si="56"/>
        <v>1.717942975171373E-230</v>
      </c>
      <c r="IV50" s="86">
        <f t="shared" si="56"/>
        <v>2.159994713015715E-285</v>
      </c>
      <c r="IW50" s="86">
        <f t="shared" si="56"/>
        <v>3.7848570156879901E-188</v>
      </c>
      <c r="IY50" s="86">
        <f t="shared" si="57"/>
        <v>1.3072323435670002E-8</v>
      </c>
      <c r="IZ50" s="86">
        <f t="shared" si="57"/>
        <v>1.4324264029901054E-7</v>
      </c>
      <c r="JA50" s="86">
        <f t="shared" si="57"/>
        <v>7.9805082523410998E-8</v>
      </c>
      <c r="JB50" s="86">
        <f t="shared" si="57"/>
        <v>1.3333552124308134E-7</v>
      </c>
      <c r="JC50" s="86">
        <f t="shared" si="57"/>
        <v>1.1908462093366397E-8</v>
      </c>
      <c r="JD50" s="86">
        <f t="shared" si="57"/>
        <v>3.5123913858321573E-8</v>
      </c>
      <c r="JE50" s="86">
        <f t="shared" si="57"/>
        <v>8.3696343984383549E-9</v>
      </c>
      <c r="JF50" s="86">
        <f t="shared" si="57"/>
        <v>2.5236152912861152E-9</v>
      </c>
      <c r="JG50" s="86">
        <f t="shared" si="57"/>
        <v>7.361911001854645E-10</v>
      </c>
      <c r="JH50" s="86">
        <f t="shared" si="57"/>
        <v>7.1776275264054762E-10</v>
      </c>
      <c r="JI50" s="86">
        <f t="shared" si="57"/>
        <v>5.6465448982785798E-10</v>
      </c>
      <c r="JJ50" s="86">
        <f t="shared" si="57"/>
        <v>2.3804674763538909E-9</v>
      </c>
      <c r="JK50" s="86">
        <f t="shared" si="57"/>
        <v>2.4775461380739428E-9</v>
      </c>
      <c r="JL50" s="86">
        <f t="shared" si="57"/>
        <v>2.021089391506566E-10</v>
      </c>
      <c r="JM50" s="86">
        <f t="shared" si="57"/>
        <v>1.0982539851073829E-12</v>
      </c>
    </row>
    <row r="51" spans="2:273" x14ac:dyDescent="0.25">
      <c r="B51" s="2">
        <v>24</v>
      </c>
      <c r="C51" s="37">
        <v>65.453000000000003</v>
      </c>
      <c r="D51" s="37">
        <v>66.661000000000001</v>
      </c>
      <c r="E51" s="37">
        <v>66.286000000000001</v>
      </c>
      <c r="F51" s="37">
        <v>73.084999999999994</v>
      </c>
      <c r="G51" s="37">
        <v>77.338999999999999</v>
      </c>
      <c r="H51" s="37">
        <v>74.915000000000006</v>
      </c>
      <c r="I51" s="37">
        <v>72.492000000000004</v>
      </c>
      <c r="J51" s="37">
        <v>82.263000000000005</v>
      </c>
      <c r="K51" s="37">
        <v>71.876999999999995</v>
      </c>
      <c r="L51" s="37">
        <v>73.763000000000005</v>
      </c>
      <c r="M51" s="37">
        <v>75.016999999999996</v>
      </c>
      <c r="N51" s="37">
        <v>75.5</v>
      </c>
      <c r="O51" s="37">
        <v>73.266999999999996</v>
      </c>
      <c r="P51" s="37">
        <v>71.435000000000002</v>
      </c>
      <c r="Q51" s="37">
        <v>72.274000000000001</v>
      </c>
      <c r="S51" s="4">
        <f t="shared" si="59"/>
        <v>66.286051217115968</v>
      </c>
      <c r="T51" s="4">
        <f t="shared" si="59"/>
        <v>68.476585343235669</v>
      </c>
      <c r="U51" s="4">
        <f t="shared" si="59"/>
        <v>68.45453931399139</v>
      </c>
      <c r="V51" s="4">
        <f t="shared" si="59"/>
        <v>74.06990552161686</v>
      </c>
      <c r="W51" s="4">
        <f t="shared" si="59"/>
        <v>76.931267079359742</v>
      </c>
      <c r="X51" s="4">
        <f t="shared" si="59"/>
        <v>75.298488875811671</v>
      </c>
      <c r="Y51" s="4">
        <f t="shared" si="59"/>
        <v>72.346504687603201</v>
      </c>
      <c r="Z51" s="4">
        <f t="shared" si="59"/>
        <v>81.533206520671314</v>
      </c>
      <c r="AA51" s="4">
        <f t="shared" si="59"/>
        <v>72.271957514600629</v>
      </c>
      <c r="AB51" s="4">
        <f t="shared" si="59"/>
        <v>74.790899274153148</v>
      </c>
      <c r="AC51" s="4">
        <f t="shared" si="59"/>
        <v>75.489105520811918</v>
      </c>
      <c r="AD51" s="4">
        <f t="shared" si="59"/>
        <v>75.86602108311844</v>
      </c>
      <c r="AE51" s="4">
        <f t="shared" si="59"/>
        <v>75.665673457439269</v>
      </c>
      <c r="AF51" s="4">
        <f t="shared" si="59"/>
        <v>71.211752178975544</v>
      </c>
      <c r="AG51" s="4">
        <f t="shared" si="59"/>
        <v>70.936170242665511</v>
      </c>
      <c r="AI51" s="4">
        <f t="shared" si="60"/>
        <v>-0.83305121711596541</v>
      </c>
      <c r="AJ51" s="4">
        <f t="shared" si="60"/>
        <v>-1.8155853432356679</v>
      </c>
      <c r="AK51" s="4">
        <f t="shared" si="60"/>
        <v>-2.1685393139913884</v>
      </c>
      <c r="AL51" s="4">
        <f t="shared" si="60"/>
        <v>-0.98490552161686651</v>
      </c>
      <c r="AM51" s="4">
        <f t="shared" si="60"/>
        <v>0.40773292064025668</v>
      </c>
      <c r="AN51" s="4">
        <f t="shared" si="60"/>
        <v>-0.3834888758116648</v>
      </c>
      <c r="AO51" s="4">
        <f t="shared" si="60"/>
        <v>0.14549531239680391</v>
      </c>
      <c r="AP51" s="4">
        <f t="shared" si="60"/>
        <v>0.72979347932869132</v>
      </c>
      <c r="AQ51" s="4">
        <f t="shared" si="60"/>
        <v>-0.39495751460063389</v>
      </c>
      <c r="AR51" s="4">
        <f t="shared" si="60"/>
        <v>-1.0278992741531425</v>
      </c>
      <c r="AS51" s="4">
        <f t="shared" si="60"/>
        <v>-0.47210552081192247</v>
      </c>
      <c r="AT51" s="4">
        <f t="shared" si="60"/>
        <v>-0.36602108311844006</v>
      </c>
      <c r="AU51" s="4">
        <f t="shared" si="60"/>
        <v>-2.3986734574392727</v>
      </c>
      <c r="AV51" s="4">
        <f t="shared" si="60"/>
        <v>0.22324782102445795</v>
      </c>
      <c r="AW51" s="4">
        <f t="shared" si="60"/>
        <v>1.3378297573344895</v>
      </c>
      <c r="AY51" s="2">
        <f t="shared" si="51"/>
        <v>66.286005682549657</v>
      </c>
      <c r="AZ51" s="2">
        <f t="shared" si="51"/>
        <v>68.476154320446611</v>
      </c>
      <c r="BA51" s="2">
        <f t="shared" si="51"/>
        <v>68.454313730593086</v>
      </c>
      <c r="BB51" s="2">
        <f t="shared" si="51"/>
        <v>74.069519160054114</v>
      </c>
      <c r="BC51" s="2">
        <f t="shared" si="51"/>
        <v>76.931228050703211</v>
      </c>
      <c r="BD51" s="2">
        <f t="shared" si="51"/>
        <v>75.298370377744632</v>
      </c>
      <c r="BE51" s="2">
        <f t="shared" si="51"/>
        <v>72.346474394398399</v>
      </c>
      <c r="BF51" s="2">
        <f t="shared" si="51"/>
        <v>81.533197129354548</v>
      </c>
      <c r="BG51" s="2">
        <f t="shared" si="51"/>
        <v>72.271954459711793</v>
      </c>
      <c r="BH51" s="2">
        <f t="shared" si="51"/>
        <v>74.790896104954157</v>
      </c>
      <c r="BI51" s="2">
        <f t="shared" si="51"/>
        <v>75.489103112461009</v>
      </c>
      <c r="BJ51" s="2">
        <f t="shared" si="51"/>
        <v>75.866012519117618</v>
      </c>
      <c r="BK51" s="2">
        <f t="shared" si="51"/>
        <v>75.665664437929209</v>
      </c>
      <c r="BL51" s="2">
        <f t="shared" si="51"/>
        <v>71.211751346211969</v>
      </c>
      <c r="BM51" s="2">
        <f t="shared" si="51"/>
        <v>70.936170237188961</v>
      </c>
      <c r="BO51" s="2">
        <f t="shared" si="10"/>
        <v>65.453000000000003</v>
      </c>
      <c r="BP51" s="2">
        <f t="shared" si="11"/>
        <v>66.661000000000001</v>
      </c>
      <c r="BQ51" s="2">
        <f t="shared" si="12"/>
        <v>66.286000000000001</v>
      </c>
      <c r="BR51" s="2">
        <f t="shared" si="13"/>
        <v>73.084999999999994</v>
      </c>
      <c r="BS51" s="2">
        <f t="shared" si="14"/>
        <v>77.338999999999999</v>
      </c>
      <c r="BT51" s="2">
        <f t="shared" si="15"/>
        <v>74.915000000000006</v>
      </c>
      <c r="BU51" s="2">
        <f t="shared" si="16"/>
        <v>72.492000000000004</v>
      </c>
      <c r="BV51" s="2">
        <f t="shared" si="17"/>
        <v>82.263000000000005</v>
      </c>
      <c r="BW51" s="2">
        <f t="shared" si="18"/>
        <v>71.876999999999995</v>
      </c>
      <c r="BX51" s="2">
        <f t="shared" si="19"/>
        <v>73.763000000000005</v>
      </c>
      <c r="BY51" s="2">
        <f t="shared" si="20"/>
        <v>75.016999999999996</v>
      </c>
      <c r="BZ51" s="2">
        <f t="shared" si="21"/>
        <v>75.5</v>
      </c>
      <c r="CA51" s="2">
        <f t="shared" si="22"/>
        <v>73.266999999999996</v>
      </c>
      <c r="CB51" s="2">
        <f t="shared" si="23"/>
        <v>71.435000000000002</v>
      </c>
      <c r="CC51" s="2">
        <f t="shared" si="24"/>
        <v>72.274000000000001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66.340901079622128</v>
      </c>
      <c r="DL51" s="2">
        <f t="shared" si="61"/>
        <v>68.738908033826647</v>
      </c>
      <c r="DM51" s="2">
        <f t="shared" si="61"/>
        <v>68.709878048780482</v>
      </c>
      <c r="DN51" s="2">
        <f t="shared" si="61"/>
        <v>74.884416339474456</v>
      </c>
      <c r="DO51" s="2">
        <f t="shared" si="61"/>
        <v>77.959269095816481</v>
      </c>
      <c r="DP51" s="2">
        <f t="shared" si="61"/>
        <v>76.155122138836759</v>
      </c>
      <c r="DQ51" s="2">
        <f t="shared" si="61"/>
        <v>72.729712222343792</v>
      </c>
      <c r="DR51" s="2">
        <f t="shared" si="61"/>
        <v>82.222166429587475</v>
      </c>
      <c r="DS51" s="2">
        <f t="shared" si="61"/>
        <v>72.513089355742281</v>
      </c>
      <c r="DT51" s="2">
        <f t="shared" si="61"/>
        <v>74.863446778711491</v>
      </c>
      <c r="DU51" s="2">
        <f t="shared" si="61"/>
        <v>76.255457829257836</v>
      </c>
      <c r="DV51" s="2">
        <f t="shared" si="61"/>
        <v>76.095822956559786</v>
      </c>
      <c r="DW51" s="2">
        <f t="shared" si="61"/>
        <v>76.156560674034353</v>
      </c>
      <c r="DX51" s="2">
        <f t="shared" si="61"/>
        <v>71.325825210084034</v>
      </c>
      <c r="DY51" s="2">
        <f t="shared" si="61"/>
        <v>71.148182258064523</v>
      </c>
      <c r="EA51" s="2">
        <f t="shared" si="62"/>
        <v>65.881711826737529</v>
      </c>
      <c r="EB51" s="2">
        <f t="shared" si="62"/>
        <v>66.629805659203981</v>
      </c>
      <c r="EC51" s="2">
        <f t="shared" si="62"/>
        <v>66.720759037849305</v>
      </c>
      <c r="ED51" s="2">
        <f t="shared" si="62"/>
        <v>68.363967459012315</v>
      </c>
      <c r="EE51" s="2">
        <f t="shared" si="62"/>
        <v>68.881946447488588</v>
      </c>
      <c r="EF51" s="2">
        <f t="shared" si="62"/>
        <v>69.077453653672208</v>
      </c>
      <c r="EG51" s="2">
        <f t="shared" si="62"/>
        <v>69.448484153789224</v>
      </c>
      <c r="EH51" s="2">
        <f t="shared" si="62"/>
        <v>76.017100396064905</v>
      </c>
      <c r="EI51" s="2">
        <f t="shared" si="62"/>
        <v>70.299675644632259</v>
      </c>
      <c r="EJ51" s="2">
        <f t="shared" si="62"/>
        <v>74.195505949068149</v>
      </c>
      <c r="EK51" s="2">
        <f t="shared" si="62"/>
        <v>68.812213773820503</v>
      </c>
      <c r="EL51" s="2">
        <f t="shared" si="62"/>
        <v>73.968417036506821</v>
      </c>
      <c r="EM51" s="2">
        <f t="shared" si="62"/>
        <v>71.650161532056629</v>
      </c>
      <c r="EN51" s="2">
        <f t="shared" si="62"/>
        <v>70.194969047909439</v>
      </c>
      <c r="EO51" s="2">
        <f t="shared" si="62"/>
        <v>68.774911850503756</v>
      </c>
      <c r="EQ51" s="2">
        <f t="shared" si="63"/>
        <v>63.583560530633427</v>
      </c>
      <c r="ER51" s="2">
        <f t="shared" si="63"/>
        <v>63.68137876647139</v>
      </c>
      <c r="ES51" s="2">
        <f t="shared" si="63"/>
        <v>65.282024905075133</v>
      </c>
      <c r="ET51" s="2">
        <f t="shared" si="63"/>
        <v>66.90290131712996</v>
      </c>
      <c r="EU51" s="2">
        <f t="shared" si="63"/>
        <v>69.082770112306974</v>
      </c>
      <c r="EV51" s="2">
        <f t="shared" si="63"/>
        <v>65.427300470761267</v>
      </c>
      <c r="EW51" s="2">
        <f t="shared" si="63"/>
        <v>66.694699764982389</v>
      </c>
      <c r="EX51" s="2">
        <f t="shared" si="63"/>
        <v>74.988110484132875</v>
      </c>
      <c r="EY51" s="2">
        <f t="shared" si="63"/>
        <v>68.272135518516166</v>
      </c>
      <c r="EZ51" s="2">
        <f t="shared" si="63"/>
        <v>74.322150788094916</v>
      </c>
      <c r="FA51" s="2">
        <f t="shared" si="63"/>
        <v>72.411976412947752</v>
      </c>
      <c r="FB51" s="2">
        <f t="shared" si="63"/>
        <v>73.928055520020479</v>
      </c>
      <c r="FC51" s="2">
        <f t="shared" si="63"/>
        <v>67.589896929180128</v>
      </c>
      <c r="FD51" s="2">
        <f t="shared" si="63"/>
        <v>69.014132101698337</v>
      </c>
      <c r="FE51" s="2">
        <f t="shared" si="63"/>
        <v>71.753151412996516</v>
      </c>
      <c r="FG51" s="2">
        <f t="shared" si="64"/>
        <v>0.11951397546874654</v>
      </c>
      <c r="FH51" s="2">
        <f t="shared" si="64"/>
        <v>0.12457118090975489</v>
      </c>
      <c r="FI51" s="2">
        <f t="shared" si="64"/>
        <v>0.12847565845783354</v>
      </c>
      <c r="FJ51" s="2">
        <f t="shared" si="64"/>
        <v>0.12497385109623026</v>
      </c>
      <c r="FK51" s="2">
        <f t="shared" si="64"/>
        <v>0.11325394327246284</v>
      </c>
      <c r="FL51" s="2">
        <f t="shared" si="64"/>
        <v>0.121045425545397</v>
      </c>
      <c r="FM51" s="2">
        <f t="shared" si="64"/>
        <v>0.11678862583336809</v>
      </c>
      <c r="FN51" s="2">
        <f t="shared" si="64"/>
        <v>0.11103169248145395</v>
      </c>
      <c r="FO51" s="2">
        <f t="shared" si="64"/>
        <v>0.10893235877607869</v>
      </c>
      <c r="FP51" s="2">
        <f t="shared" si="64"/>
        <v>0.10862023261404961</v>
      </c>
      <c r="FQ51" s="2">
        <f t="shared" si="64"/>
        <v>0.10296372807852479</v>
      </c>
      <c r="FR51" s="2">
        <f t="shared" si="64"/>
        <v>0.10802364965528012</v>
      </c>
      <c r="FS51" s="2">
        <f t="shared" si="64"/>
        <v>0.1089273174500176</v>
      </c>
      <c r="FT51" s="2">
        <f t="shared" si="64"/>
        <v>0.1008682144305658</v>
      </c>
      <c r="FU51" s="2">
        <f t="shared" si="64"/>
        <v>8.9339129187714056E-2</v>
      </c>
      <c r="FW51" s="2">
        <f t="shared" si="53"/>
        <v>6.9029257277088644E-6</v>
      </c>
      <c r="FX51" s="2">
        <f t="shared" si="53"/>
        <v>6.8985647077946892E-6</v>
      </c>
      <c r="FY51" s="2">
        <f t="shared" si="53"/>
        <v>7.6063442012403533E-6</v>
      </c>
      <c r="FZ51" s="2">
        <f t="shared" si="53"/>
        <v>7.9202115114360974E-6</v>
      </c>
      <c r="GA51" s="2">
        <f t="shared" si="53"/>
        <v>7.6642675620530627E-6</v>
      </c>
      <c r="GB51" s="2">
        <f t="shared" si="53"/>
        <v>8.8674185765824085E-6</v>
      </c>
      <c r="GC51" s="2">
        <f t="shared" si="53"/>
        <v>1.0062796904678947E-5</v>
      </c>
      <c r="GD51" s="2">
        <f t="shared" si="53"/>
        <v>1.0025921159048636E-5</v>
      </c>
      <c r="GE51" s="2">
        <f t="shared" si="53"/>
        <v>1.110682431492084E-5</v>
      </c>
      <c r="GF51" s="2">
        <f t="shared" si="53"/>
        <v>9.590054833723006E-6</v>
      </c>
      <c r="GG51" s="2">
        <f t="shared" si="53"/>
        <v>8.1783584842521999E-6</v>
      </c>
      <c r="GH51" s="2">
        <f t="shared" si="53"/>
        <v>7.0775286558221843E-6</v>
      </c>
      <c r="GI51" s="2">
        <f t="shared" si="53"/>
        <v>6.4690883512507449E-6</v>
      </c>
      <c r="GJ51" s="2">
        <f t="shared" si="53"/>
        <v>5.4385287699859203E-6</v>
      </c>
      <c r="GK51" s="2">
        <f t="shared" si="53"/>
        <v>4.6640515588161084E-6</v>
      </c>
      <c r="GM51" s="86">
        <f t="shared" si="54"/>
        <v>2.9446586059445619E-8</v>
      </c>
      <c r="GN51" s="86">
        <f t="shared" si="54"/>
        <v>2.7990046730345031E-7</v>
      </c>
      <c r="GO51" s="86">
        <f t="shared" si="54"/>
        <v>1.6414086693393723E-7</v>
      </c>
      <c r="GP51" s="86">
        <f t="shared" si="54"/>
        <v>2.6209922395447477E-7</v>
      </c>
      <c r="GQ51" s="86">
        <f t="shared" si="54"/>
        <v>2.6380350257496478E-8</v>
      </c>
      <c r="GR51" s="86">
        <f t="shared" si="54"/>
        <v>7.4498062951811607E-8</v>
      </c>
      <c r="GS51" s="86">
        <f t="shared" si="54"/>
        <v>1.9222353709624085E-8</v>
      </c>
      <c r="GT51" s="86">
        <f t="shared" si="54"/>
        <v>6.128022370887069E-9</v>
      </c>
      <c r="GU51" s="86">
        <f t="shared" si="54"/>
        <v>1.9188970298916479E-9</v>
      </c>
      <c r="GV51" s="86">
        <f t="shared" si="54"/>
        <v>1.8713346678995621E-9</v>
      </c>
      <c r="GW51" s="86">
        <f t="shared" si="54"/>
        <v>1.4575412805433156E-9</v>
      </c>
      <c r="GX51" s="86">
        <f t="shared" si="54"/>
        <v>5.7312464870370294E-9</v>
      </c>
      <c r="GY51" s="86">
        <f t="shared" si="54"/>
        <v>5.9717377279467929E-9</v>
      </c>
      <c r="GZ51" s="86">
        <f t="shared" si="54"/>
        <v>5.5118624150893495E-10</v>
      </c>
      <c r="HA51" s="86">
        <f t="shared" si="54"/>
        <v>3.882186539669595E-12</v>
      </c>
      <c r="HC51" s="86">
        <f t="shared" si="58"/>
        <v>5.4414773400799588E-22</v>
      </c>
      <c r="HD51" s="86">
        <f t="shared" si="58"/>
        <v>7.609647783444734E-22</v>
      </c>
      <c r="HE51" s="86">
        <f t="shared" si="58"/>
        <v>1.1657344992912603E-22</v>
      </c>
      <c r="HF51" s="86">
        <f t="shared" si="58"/>
        <v>1.4029399043073571E-23</v>
      </c>
      <c r="HG51" s="86">
        <f t="shared" si="58"/>
        <v>1.7304722549467977E-22</v>
      </c>
      <c r="HH51" s="86">
        <f t="shared" si="58"/>
        <v>2.0413932735603091E-22</v>
      </c>
      <c r="HI51" s="86">
        <f t="shared" si="58"/>
        <v>4.6686928509804935E-22</v>
      </c>
      <c r="HJ51" s="86">
        <f t="shared" si="58"/>
        <v>4.2284200149339009E-22</v>
      </c>
      <c r="HK51" s="86">
        <f t="shared" si="58"/>
        <v>8.7430102652996337E-26</v>
      </c>
      <c r="HL51" s="86">
        <f t="shared" si="58"/>
        <v>2.387023641371987E-22</v>
      </c>
      <c r="HM51" s="86">
        <f t="shared" si="58"/>
        <v>2.7422115445952298E-23</v>
      </c>
      <c r="HN51" s="86">
        <f t="shared" si="58"/>
        <v>6.8243527384808417E-24</v>
      </c>
      <c r="HO51" s="86">
        <f t="shared" si="58"/>
        <v>1.2413089773614116E-23</v>
      </c>
      <c r="HP51" s="86">
        <f t="shared" si="58"/>
        <v>1.203230629484843E-26</v>
      </c>
      <c r="HQ51" s="86">
        <f t="shared" si="58"/>
        <v>1.3247276390960856E-30</v>
      </c>
      <c r="HS51" s="86">
        <f t="shared" si="55"/>
        <v>1.2451963164465186E-157</v>
      </c>
      <c r="HT51" s="86">
        <f t="shared" si="55"/>
        <v>1.8373041388889882E-145</v>
      </c>
      <c r="HU51" s="86">
        <f t="shared" si="55"/>
        <v>8.72327092362263E-164</v>
      </c>
      <c r="HV51" s="86">
        <f t="shared" si="55"/>
        <v>2.948835094909339E-166</v>
      </c>
      <c r="HW51" s="86">
        <f t="shared" si="55"/>
        <v>8.2484317207087603E-160</v>
      </c>
      <c r="HX51" s="86">
        <f t="shared" si="55"/>
        <v>6.8530277039704655E-159</v>
      </c>
      <c r="HY51" s="86">
        <f t="shared" si="55"/>
        <v>2.7059575162483156E-156</v>
      </c>
      <c r="HZ51" s="86">
        <f t="shared" si="55"/>
        <v>2.8530865258753193E-157</v>
      </c>
      <c r="IA51" s="86">
        <f t="shared" si="55"/>
        <v>1.7591276146024242E-187</v>
      </c>
      <c r="IB51" s="86">
        <f t="shared" si="55"/>
        <v>9.7829373081665955E-161</v>
      </c>
      <c r="IC51" s="86">
        <f t="shared" si="55"/>
        <v>4.6058347923126134E-169</v>
      </c>
      <c r="ID51" s="86">
        <f t="shared" si="55"/>
        <v>1.8676587138481117E-174</v>
      </c>
      <c r="IE51" s="86">
        <f t="shared" si="55"/>
        <v>8.8063053413289739E-169</v>
      </c>
      <c r="IF51" s="86">
        <f t="shared" si="55"/>
        <v>4.6399630341689969E-83</v>
      </c>
      <c r="IG51" s="86">
        <f t="shared" si="55"/>
        <v>1.9563903672990909E-60</v>
      </c>
      <c r="II51" s="86">
        <f t="shared" si="56"/>
        <v>1.101104594882426E-212</v>
      </c>
      <c r="IJ51" s="86">
        <f t="shared" si="56"/>
        <v>2.1337886984508248E-200</v>
      </c>
      <c r="IK51" s="86">
        <f t="shared" si="56"/>
        <v>3.0035264749313586E-216</v>
      </c>
      <c r="IL51" s="86">
        <f t="shared" si="56"/>
        <v>4.8714396540265291E-220</v>
      </c>
      <c r="IM51" s="86">
        <f t="shared" si="56"/>
        <v>3.7633955392742837E-212</v>
      </c>
      <c r="IN51" s="86">
        <f t="shared" si="56"/>
        <v>8.1118783766898937E-210</v>
      </c>
      <c r="IO51" s="86">
        <f t="shared" si="56"/>
        <v>5.7576606250423716E-209</v>
      </c>
      <c r="IP51" s="86">
        <f t="shared" si="56"/>
        <v>7.2445552950427312E-210</v>
      </c>
      <c r="IQ51" s="86">
        <f t="shared" si="56"/>
        <v>1.1622955551843896E-247</v>
      </c>
      <c r="IR51" s="86">
        <f t="shared" si="56"/>
        <v>2.8639557153095254E-212</v>
      </c>
      <c r="IS51" s="86">
        <f t="shared" si="56"/>
        <v>1.9667549527365098E-220</v>
      </c>
      <c r="IT51" s="86">
        <f t="shared" si="56"/>
        <v>3.9634314102784419E-229</v>
      </c>
      <c r="IU51" s="86">
        <f t="shared" si="56"/>
        <v>5.1940503089750463E-227</v>
      </c>
      <c r="IV51" s="86">
        <f t="shared" si="56"/>
        <v>3.8890963450151928E-281</v>
      </c>
      <c r="IW51" s="86">
        <f t="shared" si="56"/>
        <v>2.1835656365010411E-185</v>
      </c>
      <c r="IY51" s="86">
        <f t="shared" si="57"/>
        <v>2.9446586059446161E-8</v>
      </c>
      <c r="IZ51" s="86">
        <f t="shared" si="57"/>
        <v>2.7990046730345105E-7</v>
      </c>
      <c r="JA51" s="86">
        <f t="shared" si="57"/>
        <v>1.6414086693393734E-7</v>
      </c>
      <c r="JB51" s="86">
        <f t="shared" si="57"/>
        <v>2.6209922395447477E-7</v>
      </c>
      <c r="JC51" s="86">
        <f t="shared" si="57"/>
        <v>2.638035025749665E-8</v>
      </c>
      <c r="JD51" s="86">
        <f t="shared" si="57"/>
        <v>7.4498062951811806E-8</v>
      </c>
      <c r="JE51" s="86">
        <f t="shared" si="57"/>
        <v>1.9222353709624551E-8</v>
      </c>
      <c r="JF51" s="86">
        <f t="shared" si="57"/>
        <v>6.1280223708874917E-9</v>
      </c>
      <c r="JG51" s="86">
        <f t="shared" si="57"/>
        <v>1.9188970298916479E-9</v>
      </c>
      <c r="JH51" s="86">
        <f t="shared" si="57"/>
        <v>1.8713346678998007E-9</v>
      </c>
      <c r="JI51" s="86">
        <f t="shared" si="57"/>
        <v>1.4575412805433431E-9</v>
      </c>
      <c r="JJ51" s="86">
        <f t="shared" si="57"/>
        <v>5.7312464870370361E-9</v>
      </c>
      <c r="JK51" s="86">
        <f t="shared" si="57"/>
        <v>5.9717377279468053E-9</v>
      </c>
      <c r="JL51" s="86">
        <f t="shared" si="57"/>
        <v>5.5118624150893495E-10</v>
      </c>
      <c r="JM51" s="86">
        <f t="shared" si="57"/>
        <v>3.882186539669595E-12</v>
      </c>
    </row>
    <row r="52" spans="2:273" x14ac:dyDescent="0.25">
      <c r="B52" s="2">
        <v>25</v>
      </c>
      <c r="C52" s="37">
        <v>65.733999999999995</v>
      </c>
      <c r="D52" s="37">
        <v>67.786000000000001</v>
      </c>
      <c r="E52" s="37">
        <v>67.463999999999999</v>
      </c>
      <c r="F52" s="37">
        <v>73.135999999999996</v>
      </c>
      <c r="G52" s="37">
        <v>76.796999999999997</v>
      </c>
      <c r="H52" s="37">
        <v>74.728999999999999</v>
      </c>
      <c r="I52" s="37">
        <v>71.932000000000002</v>
      </c>
      <c r="J52" s="37">
        <v>82.281000000000006</v>
      </c>
      <c r="K52" s="37">
        <v>72.069999999999993</v>
      </c>
      <c r="L52" s="37">
        <v>73.712000000000003</v>
      </c>
      <c r="M52" s="37">
        <v>74.216999999999999</v>
      </c>
      <c r="N52" s="37">
        <v>76.766999999999996</v>
      </c>
      <c r="O52" s="37">
        <v>74</v>
      </c>
      <c r="P52" s="37">
        <v>70.918999999999997</v>
      </c>
      <c r="Q52" s="37">
        <v>71.468000000000004</v>
      </c>
      <c r="S52" s="4">
        <f t="shared" si="59"/>
        <v>66.434339808122289</v>
      </c>
      <c r="T52" s="4">
        <f t="shared" si="59"/>
        <v>68.59567190073686</v>
      </c>
      <c r="U52" s="4">
        <f t="shared" si="59"/>
        <v>68.603706984988833</v>
      </c>
      <c r="V52" s="4">
        <f t="shared" si="59"/>
        <v>74.151165138610835</v>
      </c>
      <c r="W52" s="4">
        <f t="shared" si="59"/>
        <v>76.886099474009427</v>
      </c>
      <c r="X52" s="4">
        <f t="shared" si="59"/>
        <v>75.268373367849819</v>
      </c>
      <c r="Y52" s="4">
        <f t="shared" si="59"/>
        <v>72.4716784659186</v>
      </c>
      <c r="Z52" s="4">
        <f t="shared" si="59"/>
        <v>81.651680819645591</v>
      </c>
      <c r="AA52" s="4">
        <f t="shared" si="59"/>
        <v>72.366843060171774</v>
      </c>
      <c r="AB52" s="4">
        <f t="shared" si="59"/>
        <v>74.832504876720336</v>
      </c>
      <c r="AC52" s="4">
        <f t="shared" si="59"/>
        <v>75.372617867340566</v>
      </c>
      <c r="AD52" s="4">
        <f t="shared" si="59"/>
        <v>75.935661834589425</v>
      </c>
      <c r="AE52" s="4">
        <f t="shared" si="59"/>
        <v>75.667126316156683</v>
      </c>
      <c r="AF52" s="4">
        <f t="shared" si="59"/>
        <v>71.315293267486439</v>
      </c>
      <c r="AG52" s="4">
        <f t="shared" si="59"/>
        <v>70.9042848763428</v>
      </c>
      <c r="AI52" s="4">
        <f t="shared" si="60"/>
        <v>-0.70033980812229402</v>
      </c>
      <c r="AJ52" s="4">
        <f t="shared" si="60"/>
        <v>-0.80967190073685913</v>
      </c>
      <c r="AK52" s="4">
        <f t="shared" si="60"/>
        <v>-1.1397069849888339</v>
      </c>
      <c r="AL52" s="4">
        <f t="shared" si="60"/>
        <v>-1.0151651386108398</v>
      </c>
      <c r="AM52" s="4">
        <f t="shared" si="60"/>
        <v>-8.9099474009429969E-2</v>
      </c>
      <c r="AN52" s="4">
        <f t="shared" si="60"/>
        <v>-0.53937336784981937</v>
      </c>
      <c r="AO52" s="4">
        <f t="shared" si="60"/>
        <v>-0.53967846591859825</v>
      </c>
      <c r="AP52" s="4">
        <f t="shared" si="60"/>
        <v>0.6293191803544147</v>
      </c>
      <c r="AQ52" s="4">
        <f t="shared" si="60"/>
        <v>-0.2968430601717813</v>
      </c>
      <c r="AR52" s="4">
        <f t="shared" si="60"/>
        <v>-1.1205048767203323</v>
      </c>
      <c r="AS52" s="4">
        <f t="shared" si="60"/>
        <v>-1.1556178673405668</v>
      </c>
      <c r="AT52" s="4">
        <f t="shared" si="60"/>
        <v>0.83133816541057115</v>
      </c>
      <c r="AU52" s="4">
        <f t="shared" si="60"/>
        <v>-1.6671263161566827</v>
      </c>
      <c r="AV52" s="4">
        <f t="shared" si="60"/>
        <v>-0.39629326748644189</v>
      </c>
      <c r="AW52" s="4">
        <f t="shared" si="60"/>
        <v>0.56371512365720378</v>
      </c>
      <c r="AY52" s="2">
        <f t="shared" si="51"/>
        <v>66.434241588556361</v>
      </c>
      <c r="AZ52" s="2">
        <f t="shared" si="51"/>
        <v>68.59486103634454</v>
      </c>
      <c r="BA52" s="2">
        <f t="shared" si="51"/>
        <v>68.603261487612386</v>
      </c>
      <c r="BB52" s="2">
        <f t="shared" si="51"/>
        <v>74.15043417033931</v>
      </c>
      <c r="BC52" s="2">
        <f t="shared" si="51"/>
        <v>76.886016555952921</v>
      </c>
      <c r="BD52" s="2">
        <f t="shared" si="51"/>
        <v>75.268132137425553</v>
      </c>
      <c r="BE52" s="2">
        <f t="shared" si="51"/>
        <v>72.471611871570431</v>
      </c>
      <c r="BF52" s="2">
        <f t="shared" si="51"/>
        <v>81.651659022243493</v>
      </c>
      <c r="BG52" s="2">
        <f t="shared" si="51"/>
        <v>72.366835467924673</v>
      </c>
      <c r="BH52" s="2">
        <f t="shared" si="51"/>
        <v>74.832496998073808</v>
      </c>
      <c r="BI52" s="2">
        <f t="shared" si="51"/>
        <v>75.372611931882403</v>
      </c>
      <c r="BJ52" s="2">
        <f t="shared" si="51"/>
        <v>75.935642110981931</v>
      </c>
      <c r="BK52" s="2">
        <f t="shared" si="51"/>
        <v>75.667105523649099</v>
      </c>
      <c r="BL52" s="2">
        <f t="shared" si="51"/>
        <v>71.31529110287272</v>
      </c>
      <c r="BM52" s="2">
        <f t="shared" si="51"/>
        <v>70.904284858023274</v>
      </c>
      <c r="BO52" s="2">
        <f t="shared" si="10"/>
        <v>65.733999999999995</v>
      </c>
      <c r="BP52" s="2">
        <f t="shared" si="11"/>
        <v>67.786000000000001</v>
      </c>
      <c r="BQ52" s="2">
        <f t="shared" si="12"/>
        <v>67.463999999999999</v>
      </c>
      <c r="BR52" s="2">
        <f t="shared" si="13"/>
        <v>73.135999999999996</v>
      </c>
      <c r="BS52" s="2">
        <f t="shared" si="14"/>
        <v>76.796999999999997</v>
      </c>
      <c r="BT52" s="2">
        <f t="shared" si="15"/>
        <v>74.728999999999999</v>
      </c>
      <c r="BU52" s="2">
        <f t="shared" si="16"/>
        <v>71.932000000000002</v>
      </c>
      <c r="BV52" s="2">
        <f t="shared" si="17"/>
        <v>82.281000000000006</v>
      </c>
      <c r="BW52" s="2">
        <f t="shared" si="18"/>
        <v>72.069999999999993</v>
      </c>
      <c r="BX52" s="2">
        <f t="shared" si="19"/>
        <v>73.712000000000003</v>
      </c>
      <c r="BY52" s="2">
        <f t="shared" si="20"/>
        <v>74.216999999999999</v>
      </c>
      <c r="BZ52" s="2">
        <f t="shared" si="21"/>
        <v>76.766999999999996</v>
      </c>
      <c r="CA52" s="2">
        <f t="shared" si="22"/>
        <v>74</v>
      </c>
      <c r="CB52" s="2">
        <f t="shared" si="23"/>
        <v>70.918999999999997</v>
      </c>
      <c r="CC52" s="2">
        <f t="shared" si="24"/>
        <v>71.468000000000004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66.540630026990542</v>
      </c>
      <c r="DL52" s="2">
        <f t="shared" si="61"/>
        <v>68.927141649048636</v>
      </c>
      <c r="DM52" s="2">
        <f t="shared" si="61"/>
        <v>68.934727003484312</v>
      </c>
      <c r="DN52" s="2">
        <f t="shared" si="61"/>
        <v>75.080902446390795</v>
      </c>
      <c r="DO52" s="2">
        <f t="shared" si="61"/>
        <v>78.025044804318512</v>
      </c>
      <c r="DP52" s="2">
        <f t="shared" si="61"/>
        <v>76.222777861163223</v>
      </c>
      <c r="DQ52" s="2">
        <f t="shared" si="61"/>
        <v>72.930458912353643</v>
      </c>
      <c r="DR52" s="2">
        <f t="shared" si="61"/>
        <v>82.437834281650069</v>
      </c>
      <c r="DS52" s="2">
        <f t="shared" si="61"/>
        <v>72.670111484593832</v>
      </c>
      <c r="DT52" s="2">
        <f t="shared" si="61"/>
        <v>74.945871708683484</v>
      </c>
      <c r="DU52" s="2">
        <f t="shared" si="61"/>
        <v>76.217016001716004</v>
      </c>
      <c r="DV52" s="2">
        <f t="shared" si="61"/>
        <v>76.222828427617884</v>
      </c>
      <c r="DW52" s="2">
        <f t="shared" si="61"/>
        <v>76.227979428821527</v>
      </c>
      <c r="DX52" s="2">
        <f t="shared" si="61"/>
        <v>71.473273389355739</v>
      </c>
      <c r="DY52" s="2">
        <f t="shared" si="61"/>
        <v>71.146219354838721</v>
      </c>
      <c r="EA52" s="2">
        <f t="shared" si="62"/>
        <v>65.71955175283756</v>
      </c>
      <c r="EB52" s="2">
        <f t="shared" si="62"/>
        <v>66.465374222636825</v>
      </c>
      <c r="EC52" s="2">
        <f t="shared" si="62"/>
        <v>66.552670817120628</v>
      </c>
      <c r="ED52" s="2">
        <f t="shared" si="62"/>
        <v>68.208926247072313</v>
      </c>
      <c r="EE52" s="2">
        <f t="shared" si="62"/>
        <v>68.752447598173518</v>
      </c>
      <c r="EF52" s="2">
        <f t="shared" si="62"/>
        <v>68.946315113285863</v>
      </c>
      <c r="EG52" s="2">
        <f t="shared" si="62"/>
        <v>69.30715249375406</v>
      </c>
      <c r="EH52" s="2">
        <f t="shared" si="62"/>
        <v>75.911133205570465</v>
      </c>
      <c r="EI52" s="2">
        <f t="shared" si="62"/>
        <v>70.104524845521667</v>
      </c>
      <c r="EJ52" s="2">
        <f t="shared" si="62"/>
        <v>73.983953821392575</v>
      </c>
      <c r="EK52" s="2">
        <f t="shared" si="62"/>
        <v>68.663044505673483</v>
      </c>
      <c r="EL52" s="2">
        <f t="shared" si="62"/>
        <v>73.772935003579121</v>
      </c>
      <c r="EM52" s="2">
        <f t="shared" si="62"/>
        <v>71.482865695253963</v>
      </c>
      <c r="EN52" s="2">
        <f t="shared" si="62"/>
        <v>70.031022336219692</v>
      </c>
      <c r="EO52" s="2">
        <f t="shared" si="62"/>
        <v>68.655009295622577</v>
      </c>
      <c r="EQ52" s="2">
        <f t="shared" si="63"/>
        <v>63.449000715177185</v>
      </c>
      <c r="ER52" s="2">
        <f t="shared" si="63"/>
        <v>63.551351206275832</v>
      </c>
      <c r="ES52" s="2">
        <f t="shared" si="63"/>
        <v>65.131128066393458</v>
      </c>
      <c r="ET52" s="2">
        <f t="shared" si="63"/>
        <v>66.765178329209718</v>
      </c>
      <c r="EU52" s="2">
        <f t="shared" si="63"/>
        <v>68.950773070659807</v>
      </c>
      <c r="EV52" s="2">
        <f t="shared" si="63"/>
        <v>65.340318337106751</v>
      </c>
      <c r="EW52" s="2">
        <f t="shared" si="63"/>
        <v>66.58800669800236</v>
      </c>
      <c r="EX52" s="2">
        <f t="shared" si="63"/>
        <v>74.894903460486745</v>
      </c>
      <c r="EY52" s="2">
        <f t="shared" si="63"/>
        <v>68.102437490083261</v>
      </c>
      <c r="EZ52" s="2">
        <f t="shared" si="63"/>
        <v>74.10901160320708</v>
      </c>
      <c r="FA52" s="2">
        <f t="shared" si="63"/>
        <v>72.217909639239579</v>
      </c>
      <c r="FB52" s="2">
        <f t="shared" si="63"/>
        <v>73.733092669822199</v>
      </c>
      <c r="FC52" s="2">
        <f t="shared" si="63"/>
        <v>67.471293276765593</v>
      </c>
      <c r="FD52" s="2">
        <f t="shared" si="63"/>
        <v>68.863589609312825</v>
      </c>
      <c r="FE52" s="2">
        <f t="shared" si="63"/>
        <v>71.596385378279749</v>
      </c>
      <c r="FG52" s="2">
        <f t="shared" si="64"/>
        <v>0.12955068499950909</v>
      </c>
      <c r="FH52" s="2">
        <f t="shared" si="64"/>
        <v>0.1349674900713172</v>
      </c>
      <c r="FI52" s="2">
        <f t="shared" si="64"/>
        <v>0.13914602931728676</v>
      </c>
      <c r="FJ52" s="2">
        <f t="shared" si="64"/>
        <v>0.13539856819595356</v>
      </c>
      <c r="FK52" s="2">
        <f t="shared" si="64"/>
        <v>0.12283828249087998</v>
      </c>
      <c r="FL52" s="2">
        <f t="shared" si="64"/>
        <v>0.1311915825017915</v>
      </c>
      <c r="FM52" s="2">
        <f t="shared" si="64"/>
        <v>0.12662937818019743</v>
      </c>
      <c r="FN52" s="2">
        <f t="shared" si="64"/>
        <v>0.12045351528015279</v>
      </c>
      <c r="FO52" s="2">
        <f t="shared" si="64"/>
        <v>0.11819972472375635</v>
      </c>
      <c r="FP52" s="2">
        <f t="shared" si="64"/>
        <v>0.11786455696973312</v>
      </c>
      <c r="FQ52" s="2">
        <f t="shared" si="64"/>
        <v>0.111787018010214</v>
      </c>
      <c r="FR52" s="2">
        <f t="shared" si="64"/>
        <v>0.11722387783384837</v>
      </c>
      <c r="FS52" s="2">
        <f t="shared" si="64"/>
        <v>0.11819431139863677</v>
      </c>
      <c r="FT52" s="2">
        <f t="shared" si="64"/>
        <v>0.10953385991668765</v>
      </c>
      <c r="FU52" s="2">
        <f t="shared" si="64"/>
        <v>9.7121291800183016E-2</v>
      </c>
      <c r="FW52" s="2">
        <f t="shared" si="53"/>
        <v>7.5689025092771095E-6</v>
      </c>
      <c r="FX52" s="2">
        <f t="shared" si="53"/>
        <v>7.5641207523954001E-6</v>
      </c>
      <c r="FY52" s="2">
        <f t="shared" si="53"/>
        <v>8.3401844486061449E-6</v>
      </c>
      <c r="FZ52" s="2">
        <f t="shared" si="53"/>
        <v>8.6843325951926761E-6</v>
      </c>
      <c r="GA52" s="2">
        <f t="shared" si="53"/>
        <v>8.4036960572141156E-6</v>
      </c>
      <c r="GB52" s="2">
        <f t="shared" si="53"/>
        <v>9.7229228072151921E-6</v>
      </c>
      <c r="GC52" s="2">
        <f t="shared" si="53"/>
        <v>1.1033626686306035E-5</v>
      </c>
      <c r="GD52" s="2">
        <f t="shared" si="53"/>
        <v>1.0993193313620756E-5</v>
      </c>
      <c r="GE52" s="2">
        <f t="shared" si="53"/>
        <v>1.2178377639763689E-5</v>
      </c>
      <c r="GF52" s="2">
        <f t="shared" si="53"/>
        <v>1.0515276295933219E-5</v>
      </c>
      <c r="GG52" s="2">
        <f t="shared" si="53"/>
        <v>8.9673846826602656E-6</v>
      </c>
      <c r="GH52" s="2">
        <f t="shared" si="53"/>
        <v>7.7603505547091828E-6</v>
      </c>
      <c r="GI52" s="2">
        <f t="shared" si="53"/>
        <v>7.0932098990137623E-6</v>
      </c>
      <c r="GJ52" s="2">
        <f t="shared" si="53"/>
        <v>5.9632250864860661E-6</v>
      </c>
      <c r="GK52" s="2">
        <f t="shared" si="53"/>
        <v>5.1140285387226009E-6</v>
      </c>
      <c r="GM52" s="86">
        <f t="shared" si="54"/>
        <v>6.507123220917093E-8</v>
      </c>
      <c r="GN52" s="86">
        <f t="shared" si="54"/>
        <v>5.3877777639766375E-7</v>
      </c>
      <c r="GO52" s="86">
        <f t="shared" si="54"/>
        <v>3.3197618116185492E-7</v>
      </c>
      <c r="GP52" s="86">
        <f t="shared" si="54"/>
        <v>5.0742666578068841E-7</v>
      </c>
      <c r="GQ52" s="86">
        <f t="shared" si="54"/>
        <v>5.7380225422730444E-8</v>
      </c>
      <c r="GR52" s="86">
        <f t="shared" si="54"/>
        <v>1.5528795362857277E-7</v>
      </c>
      <c r="GS52" s="86">
        <f t="shared" si="54"/>
        <v>4.3289942623984946E-8</v>
      </c>
      <c r="GT52" s="86">
        <f t="shared" si="54"/>
        <v>1.457165117344521E-8</v>
      </c>
      <c r="GU52" s="86">
        <f t="shared" si="54"/>
        <v>4.8878127043514774E-9</v>
      </c>
      <c r="GV52" s="86">
        <f t="shared" si="54"/>
        <v>4.7679411696743324E-9</v>
      </c>
      <c r="GW52" s="86">
        <f t="shared" si="54"/>
        <v>3.6795163919633591E-9</v>
      </c>
      <c r="GX52" s="86">
        <f t="shared" si="54"/>
        <v>1.3518570086714525E-8</v>
      </c>
      <c r="GY52" s="86">
        <f t="shared" si="54"/>
        <v>1.4100442457115456E-8</v>
      </c>
      <c r="GZ52" s="86">
        <f t="shared" si="54"/>
        <v>1.4678770354266126E-9</v>
      </c>
      <c r="HA52" s="86">
        <f t="shared" si="54"/>
        <v>1.3311226580761909E-11</v>
      </c>
      <c r="HC52" s="86">
        <f t="shared" si="58"/>
        <v>2.435472764001282E-21</v>
      </c>
      <c r="HD52" s="86">
        <f t="shared" si="58"/>
        <v>3.2422177262866905E-21</v>
      </c>
      <c r="HE52" s="86">
        <f t="shared" si="58"/>
        <v>5.4815379029516059E-22</v>
      </c>
      <c r="HF52" s="86">
        <f t="shared" si="58"/>
        <v>6.9512736648299134E-23</v>
      </c>
      <c r="HG52" s="86">
        <f t="shared" si="58"/>
        <v>7.9761451653789082E-22</v>
      </c>
      <c r="HH52" s="86">
        <f t="shared" si="58"/>
        <v>9.4832944232133812E-22</v>
      </c>
      <c r="HI52" s="86">
        <f t="shared" si="58"/>
        <v>2.1695375257420824E-21</v>
      </c>
      <c r="HJ52" s="86">
        <f t="shared" si="58"/>
        <v>1.9736510014459047E-21</v>
      </c>
      <c r="HK52" s="86">
        <f t="shared" si="58"/>
        <v>5.4646765511786709E-25</v>
      </c>
      <c r="HL52" s="86">
        <f t="shared" si="58"/>
        <v>1.1277325106522872E-21</v>
      </c>
      <c r="HM52" s="86">
        <f t="shared" si="58"/>
        <v>1.3522438320396282E-22</v>
      </c>
      <c r="HN52" s="86">
        <f t="shared" si="58"/>
        <v>3.4799697250994841E-23</v>
      </c>
      <c r="HO52" s="86">
        <f t="shared" si="58"/>
        <v>6.1491297479696691E-23</v>
      </c>
      <c r="HP52" s="86">
        <f t="shared" si="58"/>
        <v>7.4688600390119468E-26</v>
      </c>
      <c r="HQ52" s="86">
        <f t="shared" si="58"/>
        <v>1.1116509783656464E-29</v>
      </c>
      <c r="HS52" s="86">
        <f t="shared" si="55"/>
        <v>1.7596597071182304E-154</v>
      </c>
      <c r="HT52" s="86">
        <f t="shared" si="55"/>
        <v>1.5818191865822707E-142</v>
      </c>
      <c r="HU52" s="86">
        <f t="shared" si="55"/>
        <v>1.6075942772697471E-160</v>
      </c>
      <c r="HV52" s="86">
        <f t="shared" si="55"/>
        <v>6.3134631050946623E-163</v>
      </c>
      <c r="HW52" s="86">
        <f t="shared" si="55"/>
        <v>1.2959502540869641E-156</v>
      </c>
      <c r="HX52" s="86">
        <f t="shared" si="55"/>
        <v>1.1081762877513137E-155</v>
      </c>
      <c r="HY52" s="86">
        <f t="shared" si="55"/>
        <v>4.3907781942476156E-153</v>
      </c>
      <c r="HZ52" s="86">
        <f t="shared" si="55"/>
        <v>4.8045071133415818E-154</v>
      </c>
      <c r="IA52" s="86">
        <f t="shared" si="55"/>
        <v>1.2955978809488696E-183</v>
      </c>
      <c r="IB52" s="86">
        <f t="shared" si="55"/>
        <v>1.8149145248185588E-157</v>
      </c>
      <c r="IC52" s="86">
        <f t="shared" si="55"/>
        <v>1.0827118921533348E-165</v>
      </c>
      <c r="ID52" s="86">
        <f t="shared" si="55"/>
        <v>5.2658369704234704E-171</v>
      </c>
      <c r="IE52" s="86">
        <f t="shared" si="55"/>
        <v>1.9793367551012893E-165</v>
      </c>
      <c r="IF52" s="86">
        <f t="shared" si="55"/>
        <v>1.7356108913791454E-81</v>
      </c>
      <c r="IG52" s="86">
        <f t="shared" si="55"/>
        <v>2.5667404954398884E-59</v>
      </c>
      <c r="II52" s="86">
        <f t="shared" si="56"/>
        <v>1.9654039145109278E-209</v>
      </c>
      <c r="IJ52" s="86">
        <f t="shared" si="56"/>
        <v>2.4608532456454016E-197</v>
      </c>
      <c r="IK52" s="86">
        <f t="shared" si="56"/>
        <v>6.4766389770382139E-213</v>
      </c>
      <c r="IL52" s="86">
        <f t="shared" si="56"/>
        <v>1.2358060115654658E-216</v>
      </c>
      <c r="IM52" s="86">
        <f t="shared" si="56"/>
        <v>7.0415132233891817E-209</v>
      </c>
      <c r="IN52" s="86">
        <f t="shared" si="56"/>
        <v>1.5321190966168354E-206</v>
      </c>
      <c r="IO52" s="86">
        <f t="shared" si="56"/>
        <v>1.1447811052933043E-205</v>
      </c>
      <c r="IP52" s="86">
        <f t="shared" si="56"/>
        <v>1.4851648147685485E-206</v>
      </c>
      <c r="IQ52" s="86">
        <f t="shared" si="56"/>
        <v>1.0325658546495381E-243</v>
      </c>
      <c r="IR52" s="86">
        <f t="shared" si="56"/>
        <v>6.2252680192670384E-209</v>
      </c>
      <c r="IS52" s="86">
        <f t="shared" si="56"/>
        <v>5.1700121688229591E-217</v>
      </c>
      <c r="IT52" s="86">
        <f t="shared" si="56"/>
        <v>1.2903426860359398E-225</v>
      </c>
      <c r="IU52" s="86">
        <f t="shared" si="56"/>
        <v>1.4768240902293865E-223</v>
      </c>
      <c r="IV52" s="86">
        <f t="shared" si="56"/>
        <v>6.5025577632187103E-277</v>
      </c>
      <c r="IW52" s="86">
        <f t="shared" si="56"/>
        <v>1.2014132293100383E-182</v>
      </c>
      <c r="IY52" s="86">
        <f t="shared" si="57"/>
        <v>6.5071232209173366E-8</v>
      </c>
      <c r="IZ52" s="86">
        <f t="shared" si="57"/>
        <v>5.3877777639766703E-7</v>
      </c>
      <c r="JA52" s="86">
        <f t="shared" si="57"/>
        <v>3.3197618116185545E-7</v>
      </c>
      <c r="JB52" s="86">
        <f t="shared" si="57"/>
        <v>5.0742666578068852E-7</v>
      </c>
      <c r="JC52" s="86">
        <f t="shared" si="57"/>
        <v>5.7380225422731245E-8</v>
      </c>
      <c r="JD52" s="86">
        <f t="shared" si="57"/>
        <v>1.5528795362857372E-7</v>
      </c>
      <c r="JE52" s="86">
        <f t="shared" si="57"/>
        <v>4.3289942623987117E-8</v>
      </c>
      <c r="JF52" s="86">
        <f t="shared" si="57"/>
        <v>1.4571651173447184E-8</v>
      </c>
      <c r="JG52" s="86">
        <f t="shared" si="57"/>
        <v>4.8878127043514783E-9</v>
      </c>
      <c r="JH52" s="86">
        <f t="shared" si="57"/>
        <v>4.7679411696754598E-9</v>
      </c>
      <c r="JI52" s="86">
        <f t="shared" si="57"/>
        <v>3.6795163919634943E-9</v>
      </c>
      <c r="JJ52" s="86">
        <f t="shared" si="57"/>
        <v>1.351857008671456E-8</v>
      </c>
      <c r="JK52" s="86">
        <f t="shared" si="57"/>
        <v>1.4100442457115517E-8</v>
      </c>
      <c r="JL52" s="86">
        <f t="shared" si="57"/>
        <v>1.4678770354266126E-9</v>
      </c>
      <c r="JM52" s="86">
        <f t="shared" si="57"/>
        <v>1.3311226580761909E-11</v>
      </c>
    </row>
    <row r="53" spans="2:273" x14ac:dyDescent="0.25">
      <c r="B53" s="2">
        <v>26</v>
      </c>
      <c r="C53" s="37">
        <v>64.906000000000006</v>
      </c>
      <c r="D53" s="37">
        <v>66.911000000000001</v>
      </c>
      <c r="E53" s="37">
        <v>67.893000000000001</v>
      </c>
      <c r="F53" s="37">
        <v>74.322000000000003</v>
      </c>
      <c r="G53" s="37">
        <v>77.287999999999997</v>
      </c>
      <c r="H53" s="37">
        <v>74.203000000000003</v>
      </c>
      <c r="I53" s="37">
        <v>71.983000000000004</v>
      </c>
      <c r="J53" s="37">
        <v>80.86</v>
      </c>
      <c r="K53" s="37">
        <v>71.789000000000001</v>
      </c>
      <c r="L53" s="37">
        <v>74.355999999999995</v>
      </c>
      <c r="M53" s="37">
        <v>73.783000000000001</v>
      </c>
      <c r="N53" s="37">
        <v>75.382999999999996</v>
      </c>
      <c r="O53" s="37">
        <v>73.933000000000007</v>
      </c>
      <c r="P53" s="37">
        <v>70.887</v>
      </c>
      <c r="Q53" s="37">
        <v>70.451999999999998</v>
      </c>
      <c r="S53" s="4">
        <f t="shared" si="59"/>
        <v>66.574582544402276</v>
      </c>
      <c r="T53" s="4">
        <f t="shared" si="59"/>
        <v>68.70570232313824</v>
      </c>
      <c r="U53" s="4">
        <f t="shared" si="59"/>
        <v>68.742653867117312</v>
      </c>
      <c r="V53" s="4">
        <f t="shared" si="59"/>
        <v>74.220151916037437</v>
      </c>
      <c r="W53" s="4">
        <f t="shared" si="59"/>
        <v>76.830708232787686</v>
      </c>
      <c r="X53" s="4">
        <f t="shared" si="59"/>
        <v>75.229012075036096</v>
      </c>
      <c r="Y53" s="4">
        <f t="shared" si="59"/>
        <v>72.587382616612743</v>
      </c>
      <c r="Z53" s="4">
        <f t="shared" si="59"/>
        <v>81.759438408302074</v>
      </c>
      <c r="AA53" s="4">
        <f t="shared" si="59"/>
        <v>72.453237730656625</v>
      </c>
      <c r="AB53" s="4">
        <f t="shared" si="59"/>
        <v>74.867835354454357</v>
      </c>
      <c r="AC53" s="4">
        <f t="shared" si="59"/>
        <v>75.249169458242307</v>
      </c>
      <c r="AD53" s="4">
        <f t="shared" si="59"/>
        <v>75.997519441050002</v>
      </c>
      <c r="AE53" s="4">
        <f t="shared" si="59"/>
        <v>75.660804848420099</v>
      </c>
      <c r="AF53" s="4">
        <f t="shared" si="59"/>
        <v>71.412306456913811</v>
      </c>
      <c r="AG53" s="4">
        <f t="shared" si="59"/>
        <v>70.869000175952124</v>
      </c>
      <c r="AI53" s="4">
        <f t="shared" si="60"/>
        <v>-1.6685825444022697</v>
      </c>
      <c r="AJ53" s="4">
        <f t="shared" si="60"/>
        <v>-1.7947023231382389</v>
      </c>
      <c r="AK53" s="4">
        <f t="shared" si="60"/>
        <v>-0.84965386711731128</v>
      </c>
      <c r="AL53" s="4">
        <f t="shared" si="60"/>
        <v>0.10184808396256528</v>
      </c>
      <c r="AM53" s="4">
        <f t="shared" si="60"/>
        <v>0.45729176721231113</v>
      </c>
      <c r="AN53" s="4">
        <f t="shared" si="60"/>
        <v>-1.0260120750360926</v>
      </c>
      <c r="AO53" s="4">
        <f t="shared" si="60"/>
        <v>-0.60438261661273884</v>
      </c>
      <c r="AP53" s="4">
        <f t="shared" si="60"/>
        <v>-0.89943840830207478</v>
      </c>
      <c r="AQ53" s="4">
        <f t="shared" si="60"/>
        <v>-0.66423773065662317</v>
      </c>
      <c r="AR53" s="4">
        <f t="shared" si="60"/>
        <v>-0.51183535445436235</v>
      </c>
      <c r="AS53" s="4">
        <f t="shared" si="60"/>
        <v>-1.4661694582423053</v>
      </c>
      <c r="AT53" s="4">
        <f t="shared" si="60"/>
        <v>-0.61451944105000678</v>
      </c>
      <c r="AU53" s="4">
        <f t="shared" si="60"/>
        <v>-1.7278048484200923</v>
      </c>
      <c r="AV53" s="4">
        <f t="shared" si="60"/>
        <v>-0.52530645691381039</v>
      </c>
      <c r="AW53" s="4">
        <f t="shared" si="60"/>
        <v>-0.41700017595212557</v>
      </c>
      <c r="AY53" s="2">
        <f t="shared" si="51"/>
        <v>66.574374818167172</v>
      </c>
      <c r="AZ53" s="2">
        <f t="shared" si="51"/>
        <v>68.704200356339285</v>
      </c>
      <c r="BA53" s="2">
        <f t="shared" si="51"/>
        <v>68.741789179286556</v>
      </c>
      <c r="BB53" s="2">
        <f t="shared" si="51"/>
        <v>74.218790539536002</v>
      </c>
      <c r="BC53" s="2">
        <f t="shared" si="51"/>
        <v>76.830535351376142</v>
      </c>
      <c r="BD53" s="2">
        <f t="shared" si="51"/>
        <v>75.228529706810164</v>
      </c>
      <c r="BE53" s="2">
        <f t="shared" si="51"/>
        <v>72.587239142135118</v>
      </c>
      <c r="BF53" s="2">
        <f t="shared" si="51"/>
        <v>81.759388893236931</v>
      </c>
      <c r="BG53" s="2">
        <f t="shared" si="51"/>
        <v>72.453219301664774</v>
      </c>
      <c r="BH53" s="2">
        <f t="shared" si="51"/>
        <v>74.867816224337801</v>
      </c>
      <c r="BI53" s="2">
        <f t="shared" si="51"/>
        <v>75.249155159880587</v>
      </c>
      <c r="BJ53" s="2">
        <f t="shared" si="51"/>
        <v>75.997474961533058</v>
      </c>
      <c r="BK53" s="2">
        <f t="shared" si="51"/>
        <v>75.660757918319533</v>
      </c>
      <c r="BL53" s="2">
        <f t="shared" si="51"/>
        <v>71.412300965571362</v>
      </c>
      <c r="BM53" s="2">
        <f t="shared" si="51"/>
        <v>70.869000116544868</v>
      </c>
      <c r="BO53" s="2">
        <f t="shared" si="10"/>
        <v>64.906000000000006</v>
      </c>
      <c r="BP53" s="2">
        <f t="shared" si="11"/>
        <v>66.911000000000001</v>
      </c>
      <c r="BQ53" s="2">
        <f t="shared" si="12"/>
        <v>67.893000000000001</v>
      </c>
      <c r="BR53" s="2">
        <f t="shared" si="13"/>
        <v>74.322000000000003</v>
      </c>
      <c r="BS53" s="2">
        <f t="shared" si="14"/>
        <v>77.287999999999997</v>
      </c>
      <c r="BT53" s="2">
        <f t="shared" si="15"/>
        <v>74.203000000000003</v>
      </c>
      <c r="BU53" s="2">
        <f t="shared" si="16"/>
        <v>71.983000000000004</v>
      </c>
      <c r="BV53" s="2">
        <f t="shared" si="17"/>
        <v>80.86</v>
      </c>
      <c r="BW53" s="2">
        <f t="shared" si="18"/>
        <v>71.789000000000001</v>
      </c>
      <c r="BX53" s="2">
        <f t="shared" si="19"/>
        <v>74.355999999999995</v>
      </c>
      <c r="BY53" s="2">
        <f t="shared" si="20"/>
        <v>73.783000000000001</v>
      </c>
      <c r="BZ53" s="2">
        <f t="shared" si="21"/>
        <v>75.382999999999996</v>
      </c>
      <c r="CA53" s="2">
        <f t="shared" si="22"/>
        <v>73.933000000000007</v>
      </c>
      <c r="CB53" s="2">
        <f t="shared" si="23"/>
        <v>70.887</v>
      </c>
      <c r="CC53" s="2">
        <f t="shared" si="24"/>
        <v>70.451999999999998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66.740358974358969</v>
      </c>
      <c r="DL53" s="2">
        <f t="shared" si="61"/>
        <v>69.115375264270625</v>
      </c>
      <c r="DM53" s="2">
        <f t="shared" si="61"/>
        <v>69.159575958188142</v>
      </c>
      <c r="DN53" s="2">
        <f t="shared" si="61"/>
        <v>75.277388553307134</v>
      </c>
      <c r="DO53" s="2">
        <f t="shared" si="61"/>
        <v>78.090820512820528</v>
      </c>
      <c r="DP53" s="2">
        <f t="shared" si="61"/>
        <v>76.290433583489673</v>
      </c>
      <c r="DQ53" s="2">
        <f t="shared" si="61"/>
        <v>73.131205602363494</v>
      </c>
      <c r="DR53" s="2">
        <f t="shared" si="61"/>
        <v>82.653502133712664</v>
      </c>
      <c r="DS53" s="2">
        <f t="shared" si="61"/>
        <v>72.827133613445369</v>
      </c>
      <c r="DT53" s="2">
        <f t="shared" si="61"/>
        <v>75.028296638655462</v>
      </c>
      <c r="DU53" s="2">
        <f t="shared" si="61"/>
        <v>76.178574174174187</v>
      </c>
      <c r="DV53" s="2">
        <f t="shared" si="61"/>
        <v>76.349833898675996</v>
      </c>
      <c r="DW53" s="2">
        <f t="shared" si="61"/>
        <v>76.299398183608702</v>
      </c>
      <c r="DX53" s="2">
        <f t="shared" si="61"/>
        <v>71.620721568627445</v>
      </c>
      <c r="DY53" s="2">
        <f t="shared" si="61"/>
        <v>71.144256451612904</v>
      </c>
      <c r="EA53" s="2">
        <f t="shared" si="62"/>
        <v>65.557391678937606</v>
      </c>
      <c r="EB53" s="2">
        <f t="shared" si="62"/>
        <v>66.300942786069655</v>
      </c>
      <c r="EC53" s="2">
        <f t="shared" si="62"/>
        <v>66.384582596391937</v>
      </c>
      <c r="ED53" s="2">
        <f t="shared" si="62"/>
        <v>68.053885035132311</v>
      </c>
      <c r="EE53" s="2">
        <f t="shared" si="62"/>
        <v>68.622948748858448</v>
      </c>
      <c r="EF53" s="2">
        <f t="shared" si="62"/>
        <v>68.815176572899503</v>
      </c>
      <c r="EG53" s="2">
        <f t="shared" si="62"/>
        <v>69.165820833718897</v>
      </c>
      <c r="EH53" s="2">
        <f t="shared" si="62"/>
        <v>75.805166015076026</v>
      </c>
      <c r="EI53" s="2">
        <f t="shared" si="62"/>
        <v>69.909374046411074</v>
      </c>
      <c r="EJ53" s="2">
        <f t="shared" si="62"/>
        <v>73.772401693717001</v>
      </c>
      <c r="EK53" s="2">
        <f t="shared" si="62"/>
        <v>68.513875237526463</v>
      </c>
      <c r="EL53" s="2">
        <f t="shared" si="62"/>
        <v>73.577452970651422</v>
      </c>
      <c r="EM53" s="2">
        <f t="shared" si="62"/>
        <v>71.315569858451298</v>
      </c>
      <c r="EN53" s="2">
        <f t="shared" si="62"/>
        <v>69.86707562452996</v>
      </c>
      <c r="EO53" s="2">
        <f t="shared" si="62"/>
        <v>68.535106740741384</v>
      </c>
      <c r="EQ53" s="2">
        <f t="shared" si="63"/>
        <v>63.314440899720942</v>
      </c>
      <c r="ER53" s="2">
        <f t="shared" si="63"/>
        <v>63.421323646080275</v>
      </c>
      <c r="ES53" s="2">
        <f t="shared" si="63"/>
        <v>64.980231227711798</v>
      </c>
      <c r="ET53" s="2">
        <f t="shared" si="63"/>
        <v>66.627455341289476</v>
      </c>
      <c r="EU53" s="2">
        <f t="shared" si="63"/>
        <v>68.818776029012639</v>
      </c>
      <c r="EV53" s="2">
        <f t="shared" si="63"/>
        <v>65.25333620345225</v>
      </c>
      <c r="EW53" s="2">
        <f t="shared" si="63"/>
        <v>66.481313631022331</v>
      </c>
      <c r="EX53" s="2">
        <f t="shared" si="63"/>
        <v>74.801696436840615</v>
      </c>
      <c r="EY53" s="2">
        <f t="shared" si="63"/>
        <v>67.932739461650371</v>
      </c>
      <c r="EZ53" s="2">
        <f t="shared" si="63"/>
        <v>73.895872418319257</v>
      </c>
      <c r="FA53" s="2">
        <f t="shared" si="63"/>
        <v>72.023842865531421</v>
      </c>
      <c r="FB53" s="2">
        <f t="shared" si="63"/>
        <v>73.538129819623919</v>
      </c>
      <c r="FC53" s="2">
        <f t="shared" si="63"/>
        <v>67.352689624351058</v>
      </c>
      <c r="FD53" s="2">
        <f t="shared" si="63"/>
        <v>68.713047116927314</v>
      </c>
      <c r="FE53" s="2">
        <f t="shared" si="63"/>
        <v>71.439619343562995</v>
      </c>
      <c r="FG53" s="2">
        <f t="shared" si="64"/>
        <v>0.14029596785380991</v>
      </c>
      <c r="FH53" s="2">
        <f t="shared" si="64"/>
        <v>0.14608665437132115</v>
      </c>
      <c r="FI53" s="2">
        <f t="shared" si="64"/>
        <v>0.15054952639109279</v>
      </c>
      <c r="FJ53" s="2">
        <f t="shared" si="64"/>
        <v>0.14654722994137304</v>
      </c>
      <c r="FK53" s="2">
        <f t="shared" si="64"/>
        <v>0.13311195982654692</v>
      </c>
      <c r="FL53" s="2">
        <f t="shared" si="64"/>
        <v>0.14205075524858543</v>
      </c>
      <c r="FM53" s="2">
        <f t="shared" si="64"/>
        <v>0.13717054320780139</v>
      </c>
      <c r="FN53" s="2">
        <f t="shared" si="64"/>
        <v>0.13055742729055606</v>
      </c>
      <c r="FO53" s="2">
        <f t="shared" si="64"/>
        <v>0.12814212705899505</v>
      </c>
      <c r="FP53" s="2">
        <f t="shared" si="64"/>
        <v>0.12778285202293171</v>
      </c>
      <c r="FQ53" s="2">
        <f t="shared" si="64"/>
        <v>0.12126419235112405</v>
      </c>
      <c r="FR53" s="2">
        <f t="shared" si="64"/>
        <v>0.12709602745369705</v>
      </c>
      <c r="FS53" s="2">
        <f t="shared" si="64"/>
        <v>0.12813632455747928</v>
      </c>
      <c r="FT53" s="2">
        <f t="shared" si="64"/>
        <v>0.11884557318601988</v>
      </c>
      <c r="FU53" s="2">
        <f t="shared" si="64"/>
        <v>0.10550280834302435</v>
      </c>
      <c r="FW53" s="2">
        <f t="shared" si="53"/>
        <v>8.299130509848015E-6</v>
      </c>
      <c r="FX53" s="2">
        <f t="shared" si="53"/>
        <v>8.2938874253429034E-6</v>
      </c>
      <c r="FY53" s="2">
        <f t="shared" si="53"/>
        <v>9.1448230413642717E-6</v>
      </c>
      <c r="FZ53" s="2">
        <f t="shared" si="53"/>
        <v>9.5221733605433378E-6</v>
      </c>
      <c r="GA53" s="2">
        <f t="shared" si="53"/>
        <v>9.2144620229086861E-6</v>
      </c>
      <c r="GB53" s="2">
        <f t="shared" si="53"/>
        <v>1.0660962860377958E-5</v>
      </c>
      <c r="GC53" s="2">
        <f t="shared" si="53"/>
        <v>1.2098118207418085E-5</v>
      </c>
      <c r="GD53" s="2">
        <f t="shared" si="53"/>
        <v>1.205378399008721E-5</v>
      </c>
      <c r="GE53" s="2">
        <f t="shared" si="53"/>
        <v>1.3353309856955116E-5</v>
      </c>
      <c r="GF53" s="2">
        <f t="shared" si="53"/>
        <v>1.1529759488029973E-5</v>
      </c>
      <c r="GG53" s="2">
        <f t="shared" si="53"/>
        <v>9.8325332742793765E-6</v>
      </c>
      <c r="GH53" s="2">
        <f t="shared" si="53"/>
        <v>8.5090488069021074E-6</v>
      </c>
      <c r="GI53" s="2">
        <f t="shared" si="53"/>
        <v>7.7775446724499379E-6</v>
      </c>
      <c r="GJ53" s="2">
        <f t="shared" si="53"/>
        <v>6.5385425242639124E-6</v>
      </c>
      <c r="GK53" s="2">
        <f t="shared" si="53"/>
        <v>5.6074180205067379E-6</v>
      </c>
      <c r="GM53" s="86">
        <f t="shared" si="54"/>
        <v>1.4106702622897033E-7</v>
      </c>
      <c r="GN53" s="86">
        <f t="shared" si="54"/>
        <v>1.0216431884209585E-6</v>
      </c>
      <c r="GO53" s="86">
        <f t="shared" si="54"/>
        <v>6.6025404041808709E-7</v>
      </c>
      <c r="GP53" s="86">
        <f t="shared" si="54"/>
        <v>9.6755891172963311E-7</v>
      </c>
      <c r="GQ53" s="86">
        <f t="shared" si="54"/>
        <v>1.2254918676261604E-7</v>
      </c>
      <c r="GR53" s="86">
        <f t="shared" si="54"/>
        <v>3.1812002977750302E-7</v>
      </c>
      <c r="GS53" s="86">
        <f t="shared" si="54"/>
        <v>9.5600094435581696E-8</v>
      </c>
      <c r="GT53" s="86">
        <f t="shared" si="54"/>
        <v>3.3931188530106532E-8</v>
      </c>
      <c r="GU53" s="86">
        <f t="shared" si="54"/>
        <v>1.2167195931725245E-8</v>
      </c>
      <c r="GV53" s="86">
        <f t="shared" si="54"/>
        <v>1.1872179193675934E-8</v>
      </c>
      <c r="GW53" s="86">
        <f t="shared" si="54"/>
        <v>9.0845399808797935E-9</v>
      </c>
      <c r="GX53" s="86">
        <f t="shared" si="54"/>
        <v>3.1240465936221744E-8</v>
      </c>
      <c r="GY53" s="86">
        <f t="shared" si="54"/>
        <v>3.2615807821200713E-8</v>
      </c>
      <c r="GZ53" s="86">
        <f t="shared" si="54"/>
        <v>3.8174233255230504E-9</v>
      </c>
      <c r="HA53" s="86">
        <f t="shared" si="54"/>
        <v>4.4273065494026911E-11</v>
      </c>
      <c r="HC53" s="86">
        <f t="shared" si="58"/>
        <v>1.064425456421039E-20</v>
      </c>
      <c r="HD53" s="86">
        <f t="shared" si="58"/>
        <v>1.3507965784528471E-20</v>
      </c>
      <c r="HE53" s="86">
        <f t="shared" si="58"/>
        <v>2.5148881209799523E-21</v>
      </c>
      <c r="HF53" s="86">
        <f t="shared" si="58"/>
        <v>3.358416705766698E-22</v>
      </c>
      <c r="HG53" s="86">
        <f t="shared" si="58"/>
        <v>3.5886139567323309E-21</v>
      </c>
      <c r="HH53" s="86">
        <f t="shared" si="58"/>
        <v>4.298849552752474E-21</v>
      </c>
      <c r="HI53" s="86">
        <f t="shared" si="58"/>
        <v>9.8335608305817393E-21</v>
      </c>
      <c r="HJ53" s="86">
        <f t="shared" si="58"/>
        <v>8.9845011771699304E-21</v>
      </c>
      <c r="HK53" s="86">
        <f t="shared" si="58"/>
        <v>3.31413804462395E-24</v>
      </c>
      <c r="HL53" s="86">
        <f t="shared" si="58"/>
        <v>5.1957023129052295E-21</v>
      </c>
      <c r="HM53" s="86">
        <f t="shared" si="58"/>
        <v>6.5009281162696252E-22</v>
      </c>
      <c r="HN53" s="86">
        <f t="shared" si="58"/>
        <v>1.7293840549852155E-22</v>
      </c>
      <c r="HO53" s="86">
        <f t="shared" si="58"/>
        <v>2.9704435240720812E-22</v>
      </c>
      <c r="HP53" s="86">
        <f t="shared" si="58"/>
        <v>4.5040691745292921E-25</v>
      </c>
      <c r="HQ53" s="86">
        <f t="shared" si="58"/>
        <v>9.0166378872492684E-29</v>
      </c>
      <c r="HS53" s="86">
        <f t="shared" si="55"/>
        <v>2.3093746164185889E-151</v>
      </c>
      <c r="HT53" s="86">
        <f t="shared" si="55"/>
        <v>1.2702485339513385E-139</v>
      </c>
      <c r="HU53" s="86">
        <f t="shared" si="55"/>
        <v>2.7444967916590758E-157</v>
      </c>
      <c r="HV53" s="86">
        <f t="shared" si="55"/>
        <v>1.2498342548897075E-159</v>
      </c>
      <c r="HW53" s="86">
        <f t="shared" si="55"/>
        <v>1.8888137415061824E-153</v>
      </c>
      <c r="HX53" s="86">
        <f t="shared" si="55"/>
        <v>1.6606115546159523E-152</v>
      </c>
      <c r="HY53" s="86">
        <f t="shared" si="55"/>
        <v>6.5933072948588722E-150</v>
      </c>
      <c r="HZ53" s="86">
        <f t="shared" si="55"/>
        <v>7.4851208714574203E-151</v>
      </c>
      <c r="IA53" s="86">
        <f t="shared" si="55"/>
        <v>8.689280116040231E-180</v>
      </c>
      <c r="IB53" s="86">
        <f t="shared" si="55"/>
        <v>3.1140800717660218E-154</v>
      </c>
      <c r="IC53" s="86">
        <f t="shared" si="55"/>
        <v>2.3519919462399932E-162</v>
      </c>
      <c r="ID53" s="86">
        <f t="shared" si="55"/>
        <v>1.3704167154501665E-167</v>
      </c>
      <c r="IE53" s="86">
        <f t="shared" si="55"/>
        <v>4.114371048986881E-162</v>
      </c>
      <c r="IF53" s="86">
        <f t="shared" si="55"/>
        <v>6.26732651841131E-80</v>
      </c>
      <c r="IG53" s="86">
        <f t="shared" si="55"/>
        <v>3.2856695848885092E-58</v>
      </c>
      <c r="II53" s="86">
        <f t="shared" si="56"/>
        <v>3.3099993721750679E-206</v>
      </c>
      <c r="IJ53" s="86">
        <f t="shared" si="56"/>
        <v>2.6868908660398326E-194</v>
      </c>
      <c r="IK53" s="86">
        <f t="shared" si="56"/>
        <v>1.3151294553711692E-209</v>
      </c>
      <c r="IL53" s="86">
        <f t="shared" si="56"/>
        <v>2.9478018829198732E-213</v>
      </c>
      <c r="IM53" s="86">
        <f t="shared" si="56"/>
        <v>1.2419945550933581E-205</v>
      </c>
      <c r="IN53" s="86">
        <f t="shared" si="56"/>
        <v>2.725692275951973E-203</v>
      </c>
      <c r="IO53" s="86">
        <f t="shared" si="56"/>
        <v>2.1416408862811829E-202</v>
      </c>
      <c r="IP53" s="86">
        <f t="shared" si="56"/>
        <v>2.864092824255217E-203</v>
      </c>
      <c r="IQ53" s="86">
        <f t="shared" si="56"/>
        <v>8.5225060505318808E-240</v>
      </c>
      <c r="IR53" s="86">
        <f t="shared" si="56"/>
        <v>1.2726182546537548E-205</v>
      </c>
      <c r="IS53" s="86">
        <f t="shared" si="56"/>
        <v>1.2772990115057902E-213</v>
      </c>
      <c r="IT53" s="86">
        <f t="shared" si="56"/>
        <v>3.9446025363975088E-222</v>
      </c>
      <c r="IU53" s="86">
        <f t="shared" si="56"/>
        <v>3.9489077681292278E-220</v>
      </c>
      <c r="IV53" s="86">
        <f t="shared" si="56"/>
        <v>1.0096238936675972E-272</v>
      </c>
      <c r="IW53" s="86">
        <f t="shared" si="56"/>
        <v>6.3041758593180036E-180</v>
      </c>
      <c r="IY53" s="86">
        <f t="shared" si="57"/>
        <v>1.4106702622898097E-7</v>
      </c>
      <c r="IZ53" s="86">
        <f t="shared" si="57"/>
        <v>1.021643188420972E-6</v>
      </c>
      <c r="JA53" s="86">
        <f t="shared" si="57"/>
        <v>6.6025404041808963E-7</v>
      </c>
      <c r="JB53" s="86">
        <f t="shared" si="57"/>
        <v>9.6755891172963353E-7</v>
      </c>
      <c r="JC53" s="86">
        <f t="shared" si="57"/>
        <v>1.2254918676261964E-7</v>
      </c>
      <c r="JD53" s="86">
        <f t="shared" si="57"/>
        <v>3.1812002977750731E-7</v>
      </c>
      <c r="JE53" s="86">
        <f t="shared" si="57"/>
        <v>9.560009443559153E-8</v>
      </c>
      <c r="JF53" s="86">
        <f t="shared" si="57"/>
        <v>3.3931188530115519E-8</v>
      </c>
      <c r="JG53" s="86">
        <f t="shared" si="57"/>
        <v>1.2167195931725249E-8</v>
      </c>
      <c r="JH53" s="86">
        <f t="shared" si="57"/>
        <v>1.187217919368113E-8</v>
      </c>
      <c r="JI53" s="86">
        <f t="shared" si="57"/>
        <v>9.0845399808804437E-9</v>
      </c>
      <c r="JJ53" s="86">
        <f t="shared" si="57"/>
        <v>3.1240465936221917E-8</v>
      </c>
      <c r="JK53" s="86">
        <f t="shared" si="57"/>
        <v>3.261580782120101E-8</v>
      </c>
      <c r="JL53" s="86">
        <f t="shared" si="57"/>
        <v>3.8174233255230512E-9</v>
      </c>
      <c r="JM53" s="86">
        <f t="shared" si="57"/>
        <v>4.4273065494026911E-11</v>
      </c>
    </row>
    <row r="54" spans="2:273" x14ac:dyDescent="0.25">
      <c r="B54" s="2">
        <v>27</v>
      </c>
      <c r="C54" s="37">
        <v>65.203000000000003</v>
      </c>
      <c r="D54" s="37">
        <v>67.554000000000002</v>
      </c>
      <c r="E54" s="37">
        <v>68.125</v>
      </c>
      <c r="F54" s="37">
        <v>74.474999999999994</v>
      </c>
      <c r="G54" s="37">
        <v>77.016999999999996</v>
      </c>
      <c r="H54" s="37">
        <v>74.712000000000003</v>
      </c>
      <c r="I54" s="37">
        <v>71.492000000000004</v>
      </c>
      <c r="J54" s="37">
        <v>82.281000000000006</v>
      </c>
      <c r="K54" s="37">
        <v>72.018000000000001</v>
      </c>
      <c r="L54" s="37">
        <v>74.796999999999997</v>
      </c>
      <c r="M54" s="37">
        <v>73.382999999999996</v>
      </c>
      <c r="N54" s="37">
        <v>75.25</v>
      </c>
      <c r="O54" s="37">
        <v>73.183000000000007</v>
      </c>
      <c r="P54" s="37">
        <v>70.790000000000006</v>
      </c>
      <c r="Q54" s="37">
        <v>71.709999999999994</v>
      </c>
      <c r="S54" s="4">
        <f t="shared" si="59"/>
        <v>66.706024711198992</v>
      </c>
      <c r="T54" s="4">
        <f t="shared" si="59"/>
        <v>68.806064689661881</v>
      </c>
      <c r="U54" s="4">
        <f t="shared" si="59"/>
        <v>68.870603544739154</v>
      </c>
      <c r="V54" s="4">
        <f t="shared" si="59"/>
        <v>74.276125266523849</v>
      </c>
      <c r="W54" s="4">
        <f t="shared" si="59"/>
        <v>76.764456544728219</v>
      </c>
      <c r="X54" s="4">
        <f t="shared" si="59"/>
        <v>75.179879060045039</v>
      </c>
      <c r="Y54" s="4">
        <f t="shared" si="59"/>
        <v>72.692820001872747</v>
      </c>
      <c r="Z54" s="4">
        <f t="shared" si="59"/>
        <v>81.855629150770653</v>
      </c>
      <c r="AA54" s="4">
        <f t="shared" si="59"/>
        <v>72.530339522512392</v>
      </c>
      <c r="AB54" s="4">
        <f t="shared" si="59"/>
        <v>74.8962587208011</v>
      </c>
      <c r="AC54" s="4">
        <f t="shared" si="59"/>
        <v>75.118310614958517</v>
      </c>
      <c r="AD54" s="4">
        <f t="shared" si="59"/>
        <v>76.050866953108056</v>
      </c>
      <c r="AE54" s="4">
        <f t="shared" si="59"/>
        <v>75.646087091981698</v>
      </c>
      <c r="AF54" s="4">
        <f t="shared" si="59"/>
        <v>71.502126943783097</v>
      </c>
      <c r="AG54" s="4">
        <f t="shared" si="59"/>
        <v>70.830016264106959</v>
      </c>
      <c r="AI54" s="4">
        <f t="shared" si="60"/>
        <v>-1.5030247111989894</v>
      </c>
      <c r="AJ54" s="4">
        <f t="shared" si="60"/>
        <v>-1.2520646896618786</v>
      </c>
      <c r="AK54" s="4">
        <f t="shared" si="60"/>
        <v>-0.74560354473915424</v>
      </c>
      <c r="AL54" s="4">
        <f t="shared" si="60"/>
        <v>0.19887473347614559</v>
      </c>
      <c r="AM54" s="4">
        <f t="shared" si="60"/>
        <v>0.25254345527177691</v>
      </c>
      <c r="AN54" s="4">
        <f t="shared" si="60"/>
        <v>-0.46787906004503554</v>
      </c>
      <c r="AO54" s="4">
        <f t="shared" si="60"/>
        <v>-1.2008200018727422</v>
      </c>
      <c r="AP54" s="4">
        <f t="shared" si="60"/>
        <v>0.42537084922935264</v>
      </c>
      <c r="AQ54" s="4">
        <f t="shared" si="60"/>
        <v>-0.51233952251239145</v>
      </c>
      <c r="AR54" s="4">
        <f t="shared" si="60"/>
        <v>-9.9258720801103095E-2</v>
      </c>
      <c r="AS54" s="4">
        <f t="shared" si="60"/>
        <v>-1.7353106149585216</v>
      </c>
      <c r="AT54" s="4">
        <f t="shared" si="60"/>
        <v>-0.80086695310805567</v>
      </c>
      <c r="AU54" s="4">
        <f t="shared" si="60"/>
        <v>-2.4630870919816914</v>
      </c>
      <c r="AV54" s="4">
        <f t="shared" si="60"/>
        <v>-0.71212694378309038</v>
      </c>
      <c r="AW54" s="4">
        <f t="shared" si="60"/>
        <v>0.87998373589303469</v>
      </c>
      <c r="AY54" s="2">
        <f t="shared" si="51"/>
        <v>66.705593965229127</v>
      </c>
      <c r="AZ54" s="2">
        <f t="shared" si="51"/>
        <v>68.803325408933418</v>
      </c>
      <c r="BA54" s="2">
        <f t="shared" si="51"/>
        <v>68.868954054601517</v>
      </c>
      <c r="BB54" s="2">
        <f t="shared" si="51"/>
        <v>74.273629332593018</v>
      </c>
      <c r="BC54" s="2">
        <f t="shared" si="51"/>
        <v>76.764102807182027</v>
      </c>
      <c r="BD54" s="2">
        <f t="shared" si="51"/>
        <v>75.178931621384692</v>
      </c>
      <c r="BE54" s="2">
        <f t="shared" si="51"/>
        <v>72.692517061566306</v>
      </c>
      <c r="BF54" s="2">
        <f t="shared" si="51"/>
        <v>81.855519066733876</v>
      </c>
      <c r="BG54" s="2">
        <f t="shared" si="51"/>
        <v>72.530295831798469</v>
      </c>
      <c r="BH54" s="2">
        <f t="shared" si="51"/>
        <v>74.896213353023299</v>
      </c>
      <c r="BI54" s="2">
        <f t="shared" si="51"/>
        <v>75.118276947071465</v>
      </c>
      <c r="BJ54" s="2">
        <f t="shared" si="51"/>
        <v>76.050768733582501</v>
      </c>
      <c r="BK54" s="2">
        <f t="shared" si="51"/>
        <v>75.645983382898208</v>
      </c>
      <c r="BL54" s="2">
        <f t="shared" si="51"/>
        <v>71.502113347628836</v>
      </c>
      <c r="BM54" s="2">
        <f t="shared" si="51"/>
        <v>70.830016077347295</v>
      </c>
      <c r="BO54" s="2">
        <f t="shared" si="10"/>
        <v>65.203000000000003</v>
      </c>
      <c r="BP54" s="2">
        <f t="shared" si="11"/>
        <v>67.554000000000002</v>
      </c>
      <c r="BQ54" s="2">
        <f t="shared" si="12"/>
        <v>68.125</v>
      </c>
      <c r="BR54" s="2">
        <f t="shared" si="13"/>
        <v>74.474999999999994</v>
      </c>
      <c r="BS54" s="2">
        <f t="shared" si="14"/>
        <v>77.016999999999996</v>
      </c>
      <c r="BT54" s="2">
        <f t="shared" si="15"/>
        <v>74.712000000000003</v>
      </c>
      <c r="BU54" s="2">
        <f t="shared" si="16"/>
        <v>71.492000000000004</v>
      </c>
      <c r="BV54" s="2">
        <f t="shared" si="17"/>
        <v>82.281000000000006</v>
      </c>
      <c r="BW54" s="2">
        <f t="shared" si="18"/>
        <v>72.018000000000001</v>
      </c>
      <c r="BX54" s="2">
        <f t="shared" si="19"/>
        <v>74.796999999999997</v>
      </c>
      <c r="BY54" s="2">
        <f t="shared" si="20"/>
        <v>73.382999999999996</v>
      </c>
      <c r="BZ54" s="2">
        <f t="shared" si="21"/>
        <v>75.25</v>
      </c>
      <c r="CA54" s="2">
        <f t="shared" si="22"/>
        <v>73.183000000000007</v>
      </c>
      <c r="CB54" s="2">
        <f t="shared" si="23"/>
        <v>70.790000000000006</v>
      </c>
      <c r="CC54" s="2">
        <f t="shared" si="24"/>
        <v>71.709999999999994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66.940087921727383</v>
      </c>
      <c r="DL54" s="2">
        <f t="shared" si="61"/>
        <v>69.3036088794926</v>
      </c>
      <c r="DM54" s="2">
        <f t="shared" si="61"/>
        <v>69.384424912891973</v>
      </c>
      <c r="DN54" s="2">
        <f t="shared" si="61"/>
        <v>75.473874660223473</v>
      </c>
      <c r="DO54" s="2">
        <f t="shared" si="61"/>
        <v>78.156596221322559</v>
      </c>
      <c r="DP54" s="2">
        <f t="shared" si="61"/>
        <v>76.358089305816122</v>
      </c>
      <c r="DQ54" s="2">
        <f t="shared" si="61"/>
        <v>73.33195229237333</v>
      </c>
      <c r="DR54" s="2">
        <f t="shared" si="61"/>
        <v>82.869169985775244</v>
      </c>
      <c r="DS54" s="2">
        <f t="shared" si="61"/>
        <v>72.984155742296906</v>
      </c>
      <c r="DT54" s="2">
        <f t="shared" si="61"/>
        <v>75.110721568627454</v>
      </c>
      <c r="DU54" s="2">
        <f t="shared" si="61"/>
        <v>76.140132346632356</v>
      </c>
      <c r="DV54" s="2">
        <f t="shared" si="61"/>
        <v>76.476839369734094</v>
      </c>
      <c r="DW54" s="2">
        <f t="shared" si="61"/>
        <v>76.37081693839589</v>
      </c>
      <c r="DX54" s="2">
        <f t="shared" si="61"/>
        <v>71.768169747899151</v>
      </c>
      <c r="DY54" s="2">
        <f t="shared" si="61"/>
        <v>71.142293548387102</v>
      </c>
      <c r="EA54" s="2">
        <f t="shared" si="62"/>
        <v>65.395231605037651</v>
      </c>
      <c r="EB54" s="2">
        <f t="shared" si="62"/>
        <v>66.136511349502499</v>
      </c>
      <c r="EC54" s="2">
        <f t="shared" si="62"/>
        <v>66.216494375663245</v>
      </c>
      <c r="ED54" s="2">
        <f t="shared" si="62"/>
        <v>67.898843823192308</v>
      </c>
      <c r="EE54" s="2">
        <f t="shared" si="62"/>
        <v>68.493449899543378</v>
      </c>
      <c r="EF54" s="2">
        <f t="shared" si="62"/>
        <v>68.684038032513143</v>
      </c>
      <c r="EG54" s="2">
        <f t="shared" si="62"/>
        <v>69.024489173683733</v>
      </c>
      <c r="EH54" s="2">
        <f t="shared" si="62"/>
        <v>75.699198824581586</v>
      </c>
      <c r="EI54" s="2">
        <f t="shared" si="62"/>
        <v>69.714223247300467</v>
      </c>
      <c r="EJ54" s="2">
        <f t="shared" si="62"/>
        <v>73.560849566041426</v>
      </c>
      <c r="EK54" s="2">
        <f t="shared" si="62"/>
        <v>68.364705969379443</v>
      </c>
      <c r="EL54" s="2">
        <f t="shared" si="62"/>
        <v>73.381970937723707</v>
      </c>
      <c r="EM54" s="2">
        <f t="shared" si="62"/>
        <v>71.148274021648632</v>
      </c>
      <c r="EN54" s="2">
        <f t="shared" si="62"/>
        <v>69.703128912840214</v>
      </c>
      <c r="EO54" s="2">
        <f t="shared" si="62"/>
        <v>68.415204185860205</v>
      </c>
      <c r="EQ54" s="2">
        <f t="shared" si="63"/>
        <v>63.179881084264707</v>
      </c>
      <c r="ER54" s="2">
        <f t="shared" si="63"/>
        <v>63.291296085884717</v>
      </c>
      <c r="ES54" s="2">
        <f t="shared" si="63"/>
        <v>64.829334389030123</v>
      </c>
      <c r="ET54" s="2">
        <f t="shared" si="63"/>
        <v>66.489732353369234</v>
      </c>
      <c r="EU54" s="2">
        <f t="shared" si="63"/>
        <v>68.686778987365471</v>
      </c>
      <c r="EV54" s="2">
        <f t="shared" si="63"/>
        <v>65.166354069797734</v>
      </c>
      <c r="EW54" s="2">
        <f t="shared" si="63"/>
        <v>66.374620564042317</v>
      </c>
      <c r="EX54" s="2">
        <f t="shared" si="63"/>
        <v>74.708489413194471</v>
      </c>
      <c r="EY54" s="2">
        <f t="shared" si="63"/>
        <v>67.763041433217467</v>
      </c>
      <c r="EZ54" s="2">
        <f t="shared" si="63"/>
        <v>73.682733233431421</v>
      </c>
      <c r="FA54" s="2">
        <f t="shared" si="63"/>
        <v>71.829776091823263</v>
      </c>
      <c r="FB54" s="2">
        <f t="shared" si="63"/>
        <v>73.343166969425624</v>
      </c>
      <c r="FC54" s="2">
        <f t="shared" si="63"/>
        <v>67.234085971936523</v>
      </c>
      <c r="FD54" s="2">
        <f t="shared" si="63"/>
        <v>68.562504624541816</v>
      </c>
      <c r="FE54" s="2">
        <f t="shared" si="63"/>
        <v>71.282853308846228</v>
      </c>
      <c r="FG54" s="2">
        <f t="shared" si="64"/>
        <v>0.15177709065880601</v>
      </c>
      <c r="FH54" s="2">
        <f t="shared" si="64"/>
        <v>0.15795459131440112</v>
      </c>
      <c r="FI54" s="2">
        <f t="shared" si="64"/>
        <v>0.16271093796236694</v>
      </c>
      <c r="FJ54" s="2">
        <f t="shared" si="64"/>
        <v>0.15844564083453577</v>
      </c>
      <c r="FK54" s="2">
        <f t="shared" si="64"/>
        <v>0.14410372367977017</v>
      </c>
      <c r="FL54" s="2">
        <f t="shared" si="64"/>
        <v>0.15364981578402598</v>
      </c>
      <c r="FM54" s="2">
        <f t="shared" si="64"/>
        <v>0.14844005900159865</v>
      </c>
      <c r="FN54" s="2">
        <f t="shared" si="64"/>
        <v>0.14137265023079315</v>
      </c>
      <c r="FO54" s="2">
        <f t="shared" si="64"/>
        <v>0.13878920827278957</v>
      </c>
      <c r="FP54" s="2">
        <f t="shared" si="64"/>
        <v>0.13840482060045387</v>
      </c>
      <c r="FQ54" s="2">
        <f t="shared" si="64"/>
        <v>0.13142594468962993</v>
      </c>
      <c r="FR54" s="2">
        <f t="shared" si="64"/>
        <v>0.13766991504534545</v>
      </c>
      <c r="FS54" s="2">
        <f t="shared" si="64"/>
        <v>0.13878300039666674</v>
      </c>
      <c r="FT54" s="2">
        <f t="shared" si="64"/>
        <v>0.12883436404835544</v>
      </c>
      <c r="FU54" s="2">
        <f t="shared" si="64"/>
        <v>0.11451590358887756</v>
      </c>
      <c r="FW54" s="2">
        <f t="shared" si="53"/>
        <v>9.0998083649136902E-6</v>
      </c>
      <c r="FX54" s="2">
        <f t="shared" si="53"/>
        <v>9.0940594462765278E-6</v>
      </c>
      <c r="FY54" s="2">
        <f t="shared" si="53"/>
        <v>1.002709022578236E-5</v>
      </c>
      <c r="FZ54" s="2">
        <f t="shared" si="53"/>
        <v>1.0440845877912954E-5</v>
      </c>
      <c r="GA54" s="2">
        <f t="shared" si="53"/>
        <v>1.010344771539758E-5</v>
      </c>
      <c r="GB54" s="2">
        <f t="shared" si="53"/>
        <v>1.1689501303054695E-5</v>
      </c>
      <c r="GC54" s="2">
        <f t="shared" si="53"/>
        <v>1.3265307345468763E-5</v>
      </c>
      <c r="GD54" s="2">
        <f t="shared" si="53"/>
        <v>1.3216695956093404E-5</v>
      </c>
      <c r="GE54" s="2">
        <f t="shared" si="53"/>
        <v>1.4641594241681745E-5</v>
      </c>
      <c r="GF54" s="2">
        <f t="shared" si="53"/>
        <v>1.2642115822684465E-5</v>
      </c>
      <c r="GG54" s="2">
        <f t="shared" si="53"/>
        <v>1.0781148120832259E-5</v>
      </c>
      <c r="GH54" s="2">
        <f t="shared" si="53"/>
        <v>9.3299788273551846E-6</v>
      </c>
      <c r="GI54" s="2">
        <f t="shared" si="53"/>
        <v>8.5279017538449027E-6</v>
      </c>
      <c r="GJ54" s="2">
        <f t="shared" si="53"/>
        <v>7.1693647897830366E-6</v>
      </c>
      <c r="GK54" s="2">
        <f t="shared" si="53"/>
        <v>6.14840826989664E-6</v>
      </c>
      <c r="GM54" s="86">
        <f t="shared" si="54"/>
        <v>3.0002369937895135E-7</v>
      </c>
      <c r="GN54" s="86">
        <f t="shared" si="54"/>
        <v>1.9084537463933208E-6</v>
      </c>
      <c r="GO54" s="86">
        <f t="shared" si="54"/>
        <v>1.2913372721178254E-6</v>
      </c>
      <c r="GP54" s="86">
        <f t="shared" si="54"/>
        <v>1.8171365705796304E-6</v>
      </c>
      <c r="GQ54" s="86">
        <f t="shared" si="54"/>
        <v>2.5700134495810633E-7</v>
      </c>
      <c r="GR54" s="86">
        <f t="shared" si="54"/>
        <v>6.404940349217564E-7</v>
      </c>
      <c r="GS54" s="86">
        <f t="shared" si="54"/>
        <v>2.0702923456539557E-7</v>
      </c>
      <c r="GT54" s="86">
        <f t="shared" si="54"/>
        <v>7.7375346888279257E-8</v>
      </c>
      <c r="GU54" s="86">
        <f t="shared" si="54"/>
        <v>2.9599989097533621E-8</v>
      </c>
      <c r="GV54" s="86">
        <f t="shared" si="54"/>
        <v>2.8890970866158605E-8</v>
      </c>
      <c r="GW54" s="86">
        <f t="shared" si="54"/>
        <v>2.1936567439618392E-8</v>
      </c>
      <c r="GX54" s="86">
        <f t="shared" si="54"/>
        <v>7.0732698534441717E-8</v>
      </c>
      <c r="GY54" s="86">
        <f t="shared" si="54"/>
        <v>7.3909104361332963E-8</v>
      </c>
      <c r="GZ54" s="86">
        <f t="shared" si="54"/>
        <v>9.6950915046364478E-9</v>
      </c>
      <c r="HA54" s="86">
        <f t="shared" si="54"/>
        <v>1.4284121994738245E-10</v>
      </c>
      <c r="HC54" s="86">
        <f t="shared" si="58"/>
        <v>4.5427222046915312E-20</v>
      </c>
      <c r="HD54" s="86">
        <f t="shared" si="58"/>
        <v>5.503146090724312E-20</v>
      </c>
      <c r="HE54" s="86">
        <f t="shared" si="58"/>
        <v>1.1257756226721694E-20</v>
      </c>
      <c r="HF54" s="86">
        <f t="shared" si="58"/>
        <v>1.5821695445113722E-21</v>
      </c>
      <c r="HG54" s="86">
        <f t="shared" si="58"/>
        <v>1.5760467995062005E-20</v>
      </c>
      <c r="HH54" s="86">
        <f t="shared" si="58"/>
        <v>1.9015563393472481E-20</v>
      </c>
      <c r="HI54" s="86">
        <f t="shared" si="58"/>
        <v>4.3474029586525349E-20</v>
      </c>
      <c r="HJ54" s="86">
        <f t="shared" si="58"/>
        <v>3.988895218806402E-20</v>
      </c>
      <c r="HK54" s="86">
        <f t="shared" si="58"/>
        <v>1.9502183783214667E-23</v>
      </c>
      <c r="HL54" s="86">
        <f t="shared" si="58"/>
        <v>2.3343976362469939E-20</v>
      </c>
      <c r="HM54" s="86">
        <f t="shared" si="58"/>
        <v>3.0469511351206361E-21</v>
      </c>
      <c r="HN54" s="86">
        <f t="shared" si="58"/>
        <v>8.3755403128750256E-22</v>
      </c>
      <c r="HO54" s="86">
        <f t="shared" si="58"/>
        <v>1.3992849623876858E-21</v>
      </c>
      <c r="HP54" s="86">
        <f t="shared" si="58"/>
        <v>2.6387880451256442E-24</v>
      </c>
      <c r="HQ54" s="86">
        <f t="shared" si="58"/>
        <v>7.0690113561583862E-28</v>
      </c>
      <c r="HS54" s="86">
        <f t="shared" si="55"/>
        <v>2.8147243110934169E-148</v>
      </c>
      <c r="HT54" s="86">
        <f t="shared" si="55"/>
        <v>9.5143169496099579E-137</v>
      </c>
      <c r="HU54" s="86">
        <f t="shared" si="55"/>
        <v>4.3404936289611511E-154</v>
      </c>
      <c r="HV54" s="86">
        <f t="shared" si="55"/>
        <v>2.2877352521475361E-156</v>
      </c>
      <c r="HW54" s="86">
        <f t="shared" si="55"/>
        <v>2.5537285698043266E-150</v>
      </c>
      <c r="HX54" s="86">
        <f t="shared" si="55"/>
        <v>2.3060093667306348E-149</v>
      </c>
      <c r="HY54" s="86">
        <f t="shared" si="55"/>
        <v>9.1623621688598592E-147</v>
      </c>
      <c r="HZ54" s="86">
        <f t="shared" si="55"/>
        <v>1.078861995468795E-147</v>
      </c>
      <c r="IA54" s="86">
        <f t="shared" si="55"/>
        <v>5.3068777978796093E-176</v>
      </c>
      <c r="IB54" s="86">
        <f t="shared" si="55"/>
        <v>4.9418670824767137E-151</v>
      </c>
      <c r="IC54" s="86">
        <f t="shared" si="55"/>
        <v>4.7214789798468715E-159</v>
      </c>
      <c r="ID54" s="86">
        <f t="shared" si="55"/>
        <v>3.2919569181400894E-164</v>
      </c>
      <c r="IE54" s="86">
        <f t="shared" si="55"/>
        <v>7.9094440924519208E-159</v>
      </c>
      <c r="IF54" s="86">
        <f t="shared" si="55"/>
        <v>2.1847673441093099E-78</v>
      </c>
      <c r="IG54" s="86">
        <f t="shared" si="55"/>
        <v>4.103760947356692E-57</v>
      </c>
      <c r="II54" s="86">
        <f t="shared" si="56"/>
        <v>5.2596551759737622E-203</v>
      </c>
      <c r="IJ54" s="86">
        <f t="shared" si="56"/>
        <v>2.7774404710775875E-191</v>
      </c>
      <c r="IK54" s="86">
        <f t="shared" si="56"/>
        <v>2.5147124728275674E-206</v>
      </c>
      <c r="IL54" s="86">
        <f t="shared" si="56"/>
        <v>6.611526164353768E-210</v>
      </c>
      <c r="IM54" s="86">
        <f t="shared" si="56"/>
        <v>2.0651013413842331E-202</v>
      </c>
      <c r="IN54" s="86">
        <f t="shared" si="56"/>
        <v>4.5674601291620649E-200</v>
      </c>
      <c r="IO54" s="86">
        <f t="shared" si="56"/>
        <v>3.769806931628164E-199</v>
      </c>
      <c r="IP54" s="86">
        <f t="shared" si="56"/>
        <v>5.1957649936866527E-200</v>
      </c>
      <c r="IQ54" s="86">
        <f t="shared" si="56"/>
        <v>6.5353029157861898E-236</v>
      </c>
      <c r="IR54" s="86">
        <f t="shared" si="56"/>
        <v>2.4467355501619508E-202</v>
      </c>
      <c r="IS54" s="86">
        <f t="shared" si="56"/>
        <v>2.96588096730928E-210</v>
      </c>
      <c r="IT54" s="86">
        <f t="shared" si="56"/>
        <v>1.1323125451358449E-218</v>
      </c>
      <c r="IU54" s="86">
        <f t="shared" si="56"/>
        <v>9.9300452137531092E-217</v>
      </c>
      <c r="IV54" s="86">
        <f t="shared" si="56"/>
        <v>1.4557114444912771E-268</v>
      </c>
      <c r="IW54" s="86">
        <f t="shared" si="56"/>
        <v>3.154818322157621E-177</v>
      </c>
      <c r="IY54" s="86">
        <f t="shared" si="57"/>
        <v>3.0002369937899677E-7</v>
      </c>
      <c r="IZ54" s="86">
        <f t="shared" si="57"/>
        <v>1.9084537463933758E-6</v>
      </c>
      <c r="JA54" s="86">
        <f t="shared" si="57"/>
        <v>1.2913372721178366E-6</v>
      </c>
      <c r="JB54" s="86">
        <f t="shared" si="57"/>
        <v>1.8171365705796319E-6</v>
      </c>
      <c r="JC54" s="86">
        <f t="shared" si="57"/>
        <v>2.570013449581221E-7</v>
      </c>
      <c r="JD54" s="86">
        <f t="shared" si="57"/>
        <v>6.4049403492177546E-7</v>
      </c>
      <c r="JE54" s="86">
        <f t="shared" si="57"/>
        <v>2.0702923456543904E-7</v>
      </c>
      <c r="JF54" s="86">
        <f t="shared" si="57"/>
        <v>7.7375346888319147E-8</v>
      </c>
      <c r="JG54" s="86">
        <f t="shared" si="57"/>
        <v>2.959998909753364E-8</v>
      </c>
      <c r="JH54" s="86">
        <f t="shared" si="57"/>
        <v>2.8890970866181948E-8</v>
      </c>
      <c r="JI54" s="86">
        <f t="shared" si="57"/>
        <v>2.1936567439621439E-8</v>
      </c>
      <c r="JJ54" s="86">
        <f t="shared" si="57"/>
        <v>7.073269853444255E-8</v>
      </c>
      <c r="JK54" s="86">
        <f t="shared" si="57"/>
        <v>7.3909104361334366E-8</v>
      </c>
      <c r="JL54" s="86">
        <f t="shared" si="57"/>
        <v>9.6950915046364511E-9</v>
      </c>
      <c r="JM54" s="86">
        <f t="shared" si="57"/>
        <v>1.4284121994738245E-10</v>
      </c>
    </row>
    <row r="55" spans="2:273" x14ac:dyDescent="0.25">
      <c r="B55" s="2">
        <v>28</v>
      </c>
      <c r="C55" s="37">
        <v>66.938000000000002</v>
      </c>
      <c r="D55" s="37">
        <v>66.731999999999999</v>
      </c>
      <c r="E55" s="37">
        <v>68.231999999999999</v>
      </c>
      <c r="F55" s="37">
        <v>74.542000000000002</v>
      </c>
      <c r="G55" s="37">
        <v>77.305000000000007</v>
      </c>
      <c r="H55" s="37">
        <v>74.626999999999995</v>
      </c>
      <c r="I55" s="37">
        <v>73</v>
      </c>
      <c r="J55" s="37">
        <v>81.841999999999999</v>
      </c>
      <c r="K55" s="37">
        <v>72</v>
      </c>
      <c r="L55" s="37">
        <v>75.034000000000006</v>
      </c>
      <c r="M55" s="37">
        <v>74.566999999999993</v>
      </c>
      <c r="N55" s="37">
        <v>76.783000000000001</v>
      </c>
      <c r="O55" s="37">
        <v>75.099999999999994</v>
      </c>
      <c r="P55" s="37">
        <v>71.451999999999998</v>
      </c>
      <c r="Q55" s="37">
        <v>71.081000000000003</v>
      </c>
      <c r="S55" s="4">
        <f t="shared" si="59"/>
        <v>66.827929261029084</v>
      </c>
      <c r="T55" s="4">
        <f t="shared" si="59"/>
        <v>68.896282903257585</v>
      </c>
      <c r="U55" s="4">
        <f t="shared" si="59"/>
        <v>68.986879217407619</v>
      </c>
      <c r="V55" s="4">
        <f t="shared" si="59"/>
        <v>74.318485321436995</v>
      </c>
      <c r="W55" s="4">
        <f t="shared" si="59"/>
        <v>76.686748353258537</v>
      </c>
      <c r="X55" s="4">
        <f t="shared" si="59"/>
        <v>75.12053586112647</v>
      </c>
      <c r="Y55" s="4">
        <f t="shared" si="59"/>
        <v>72.787207255958549</v>
      </c>
      <c r="Z55" s="4">
        <f t="shared" si="59"/>
        <v>81.939400254630257</v>
      </c>
      <c r="AA55" s="4">
        <f t="shared" si="59"/>
        <v>72.597321751619035</v>
      </c>
      <c r="AB55" s="4">
        <f t="shared" si="59"/>
        <v>74.917121844680864</v>
      </c>
      <c r="AC55" s="4">
        <f t="shared" si="59"/>
        <v>74.979598191175143</v>
      </c>
      <c r="AD55" s="4">
        <f t="shared" si="59"/>
        <v>76.094961777868278</v>
      </c>
      <c r="AE55" s="4">
        <f t="shared" si="59"/>
        <v>75.622350939347115</v>
      </c>
      <c r="AF55" s="4">
        <f t="shared" si="59"/>
        <v>71.584058420818209</v>
      </c>
      <c r="AG55" s="4">
        <f t="shared" si="59"/>
        <v>70.787020223032357</v>
      </c>
      <c r="AI55" s="4">
        <f t="shared" si="60"/>
        <v>0.11007073897091857</v>
      </c>
      <c r="AJ55" s="4">
        <f t="shared" si="60"/>
        <v>-2.1642829032575861</v>
      </c>
      <c r="AK55" s="4">
        <f t="shared" si="60"/>
        <v>-0.75487921740761976</v>
      </c>
      <c r="AL55" s="4">
        <f t="shared" si="60"/>
        <v>0.22351467856300644</v>
      </c>
      <c r="AM55" s="4">
        <f t="shared" si="60"/>
        <v>0.61825164674147004</v>
      </c>
      <c r="AN55" s="4">
        <f t="shared" si="60"/>
        <v>-0.49353586112647463</v>
      </c>
      <c r="AO55" s="4">
        <f t="shared" si="60"/>
        <v>0.21279274404145099</v>
      </c>
      <c r="AP55" s="4">
        <f t="shared" si="60"/>
        <v>-9.7400254630258587E-2</v>
      </c>
      <c r="AQ55" s="4">
        <f t="shared" si="60"/>
        <v>-0.59732175161903456</v>
      </c>
      <c r="AR55" s="4">
        <f t="shared" si="60"/>
        <v>0.11687815531914225</v>
      </c>
      <c r="AS55" s="4">
        <f t="shared" si="60"/>
        <v>-0.41259819117514951</v>
      </c>
      <c r="AT55" s="4">
        <f t="shared" si="60"/>
        <v>0.68803822213172339</v>
      </c>
      <c r="AU55" s="4">
        <f t="shared" si="60"/>
        <v>-0.5223509393471204</v>
      </c>
      <c r="AV55" s="4">
        <f t="shared" si="60"/>
        <v>-0.13205842081821118</v>
      </c>
      <c r="AW55" s="4">
        <f t="shared" si="60"/>
        <v>0.29397977696764599</v>
      </c>
      <c r="AY55" s="2">
        <f t="shared" si="51"/>
        <v>66.827053495939083</v>
      </c>
      <c r="AZ55" s="2">
        <f t="shared" si="51"/>
        <v>68.891363902856682</v>
      </c>
      <c r="BA55" s="2">
        <f t="shared" si="51"/>
        <v>68.983786670614421</v>
      </c>
      <c r="BB55" s="2">
        <f t="shared" si="51"/>
        <v>74.313980650915724</v>
      </c>
      <c r="BC55" s="2">
        <f t="shared" si="51"/>
        <v>76.686038043647073</v>
      </c>
      <c r="BD55" s="2">
        <f t="shared" si="51"/>
        <v>75.118707974273448</v>
      </c>
      <c r="BE55" s="2">
        <f t="shared" si="51"/>
        <v>72.786580375694911</v>
      </c>
      <c r="BF55" s="2">
        <f t="shared" si="51"/>
        <v>81.93916072143297</v>
      </c>
      <c r="BG55" s="2">
        <f t="shared" si="51"/>
        <v>72.59722058598112</v>
      </c>
      <c r="BH55" s="2">
        <f t="shared" si="51"/>
        <v>74.917016759544936</v>
      </c>
      <c r="BI55" s="2">
        <f t="shared" si="51"/>
        <v>74.97952070165104</v>
      </c>
      <c r="BJ55" s="2">
        <f t="shared" si="51"/>
        <v>76.094749404692735</v>
      </c>
      <c r="BK55" s="2">
        <f t="shared" si="51"/>
        <v>75.622126549706692</v>
      </c>
      <c r="BL55" s="2">
        <f t="shared" si="51"/>
        <v>71.584025566453462</v>
      </c>
      <c r="BM55" s="2">
        <f t="shared" si="51"/>
        <v>70.787019653858849</v>
      </c>
      <c r="BO55" s="2">
        <f t="shared" si="10"/>
        <v>66.938000000000002</v>
      </c>
      <c r="BP55" s="2">
        <f t="shared" si="11"/>
        <v>66.731999999999999</v>
      </c>
      <c r="BQ55" s="2">
        <f t="shared" si="12"/>
        <v>68.231999999999999</v>
      </c>
      <c r="BR55" s="2">
        <f t="shared" si="13"/>
        <v>74.542000000000002</v>
      </c>
      <c r="BS55" s="2">
        <f t="shared" si="14"/>
        <v>77.305000000000007</v>
      </c>
      <c r="BT55" s="2">
        <f t="shared" si="15"/>
        <v>74.626999999999995</v>
      </c>
      <c r="BU55" s="2">
        <f t="shared" si="16"/>
        <v>73</v>
      </c>
      <c r="BV55" s="2">
        <f t="shared" si="17"/>
        <v>81.841999999999999</v>
      </c>
      <c r="BW55" s="2">
        <f t="shared" si="18"/>
        <v>72</v>
      </c>
      <c r="BX55" s="2">
        <f t="shared" si="19"/>
        <v>75.034000000000006</v>
      </c>
      <c r="BY55" s="2">
        <f t="shared" si="20"/>
        <v>74.566999999999993</v>
      </c>
      <c r="BZ55" s="2">
        <f t="shared" si="21"/>
        <v>76.783000000000001</v>
      </c>
      <c r="CA55" s="2">
        <f t="shared" si="22"/>
        <v>75.099999999999994</v>
      </c>
      <c r="CB55" s="2">
        <f t="shared" si="23"/>
        <v>71.451999999999998</v>
      </c>
      <c r="CC55" s="2">
        <f t="shared" si="24"/>
        <v>71.081000000000003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67.13981686909581</v>
      </c>
      <c r="DL55" s="2">
        <f t="shared" si="61"/>
        <v>69.491842494714589</v>
      </c>
      <c r="DM55" s="2">
        <f t="shared" si="61"/>
        <v>69.609273867595817</v>
      </c>
      <c r="DN55" s="2">
        <f t="shared" si="61"/>
        <v>75.670360767139812</v>
      </c>
      <c r="DO55" s="2">
        <f t="shared" si="61"/>
        <v>78.222371929824575</v>
      </c>
      <c r="DP55" s="2">
        <f t="shared" si="61"/>
        <v>76.425745028142586</v>
      </c>
      <c r="DQ55" s="2">
        <f t="shared" si="61"/>
        <v>73.532698982383181</v>
      </c>
      <c r="DR55" s="2">
        <f t="shared" si="61"/>
        <v>83.084837837837838</v>
      </c>
      <c r="DS55" s="2">
        <f t="shared" si="61"/>
        <v>73.141177871148443</v>
      </c>
      <c r="DT55" s="2">
        <f t="shared" si="61"/>
        <v>75.193146498599447</v>
      </c>
      <c r="DU55" s="2">
        <f t="shared" si="61"/>
        <v>76.101690519090525</v>
      </c>
      <c r="DV55" s="2">
        <f t="shared" si="61"/>
        <v>76.603844840792192</v>
      </c>
      <c r="DW55" s="2">
        <f t="shared" si="61"/>
        <v>76.442235693183065</v>
      </c>
      <c r="DX55" s="2">
        <f t="shared" si="61"/>
        <v>71.915617927170871</v>
      </c>
      <c r="DY55" s="2">
        <f t="shared" si="61"/>
        <v>71.140330645161299</v>
      </c>
      <c r="EA55" s="2">
        <f t="shared" si="62"/>
        <v>65.233071531137682</v>
      </c>
      <c r="EB55" s="2">
        <f t="shared" si="62"/>
        <v>65.972079912935328</v>
      </c>
      <c r="EC55" s="2">
        <f t="shared" si="62"/>
        <v>66.048406154934554</v>
      </c>
      <c r="ED55" s="2">
        <f t="shared" si="62"/>
        <v>67.743802611252306</v>
      </c>
      <c r="EE55" s="2">
        <f t="shared" si="62"/>
        <v>68.363951050228309</v>
      </c>
      <c r="EF55" s="2">
        <f t="shared" si="62"/>
        <v>68.552899492126798</v>
      </c>
      <c r="EG55" s="2">
        <f t="shared" si="62"/>
        <v>68.88315751364857</v>
      </c>
      <c r="EH55" s="2">
        <f t="shared" si="62"/>
        <v>75.593231634087132</v>
      </c>
      <c r="EI55" s="2">
        <f t="shared" si="62"/>
        <v>69.519072448189874</v>
      </c>
      <c r="EJ55" s="2">
        <f t="shared" si="62"/>
        <v>73.349297438365852</v>
      </c>
      <c r="EK55" s="2">
        <f t="shared" si="62"/>
        <v>68.215536701232423</v>
      </c>
      <c r="EL55" s="2">
        <f t="shared" si="62"/>
        <v>73.186488904796008</v>
      </c>
      <c r="EM55" s="2">
        <f t="shared" si="62"/>
        <v>70.980978184845966</v>
      </c>
      <c r="EN55" s="2">
        <f t="shared" si="62"/>
        <v>69.539182201150481</v>
      </c>
      <c r="EO55" s="2">
        <f t="shared" si="62"/>
        <v>68.295301630979026</v>
      </c>
      <c r="EQ55" s="2">
        <f t="shared" si="63"/>
        <v>63.045321268808465</v>
      </c>
      <c r="ER55" s="2">
        <f t="shared" si="63"/>
        <v>63.16126852568916</v>
      </c>
      <c r="ES55" s="2">
        <f t="shared" si="63"/>
        <v>64.678437550348463</v>
      </c>
      <c r="ET55" s="2">
        <f t="shared" si="63"/>
        <v>66.352009365448993</v>
      </c>
      <c r="EU55" s="2">
        <f t="shared" si="63"/>
        <v>68.55478194571829</v>
      </c>
      <c r="EV55" s="2">
        <f t="shared" si="63"/>
        <v>65.079371936143232</v>
      </c>
      <c r="EW55" s="2">
        <f t="shared" si="63"/>
        <v>66.267927497062288</v>
      </c>
      <c r="EX55" s="2">
        <f t="shared" si="63"/>
        <v>74.615282389548341</v>
      </c>
      <c r="EY55" s="2">
        <f t="shared" si="63"/>
        <v>67.593343404784562</v>
      </c>
      <c r="EZ55" s="2">
        <f t="shared" si="63"/>
        <v>73.469594048543598</v>
      </c>
      <c r="FA55" s="2">
        <f t="shared" si="63"/>
        <v>71.63570931811509</v>
      </c>
      <c r="FB55" s="2">
        <f t="shared" si="63"/>
        <v>73.148204119227344</v>
      </c>
      <c r="FC55" s="2">
        <f t="shared" si="63"/>
        <v>67.115482319521988</v>
      </c>
      <c r="FD55" s="2">
        <f t="shared" si="63"/>
        <v>68.411962132156305</v>
      </c>
      <c r="FE55" s="2">
        <f t="shared" si="63"/>
        <v>71.126087274129475</v>
      </c>
      <c r="FG55" s="2">
        <f t="shared" si="64"/>
        <v>0.16401851791298661</v>
      </c>
      <c r="FH55" s="2">
        <f t="shared" si="64"/>
        <v>0.17059405289426921</v>
      </c>
      <c r="FI55" s="2">
        <f t="shared" si="64"/>
        <v>0.17565160667767046</v>
      </c>
      <c r="FJ55" s="2">
        <f t="shared" si="64"/>
        <v>0.17111641094326893</v>
      </c>
      <c r="FK55" s="2">
        <f t="shared" si="64"/>
        <v>0.15583996859171659</v>
      </c>
      <c r="FL55" s="2">
        <f t="shared" si="64"/>
        <v>0.16601272395775096</v>
      </c>
      <c r="FM55" s="2">
        <f t="shared" si="64"/>
        <v>0.16046325705852271</v>
      </c>
      <c r="FN55" s="2">
        <f t="shared" si="64"/>
        <v>0.1529262100810867</v>
      </c>
      <c r="FO55" s="2">
        <f t="shared" si="64"/>
        <v>0.1501685637711212</v>
      </c>
      <c r="FP55" s="2">
        <f t="shared" si="64"/>
        <v>0.14975814047683286</v>
      </c>
      <c r="FQ55" s="2">
        <f t="shared" si="64"/>
        <v>0.14230133905348116</v>
      </c>
      <c r="FR55" s="2">
        <f t="shared" si="64"/>
        <v>0.14897337414561904</v>
      </c>
      <c r="FS55" s="2">
        <f t="shared" si="64"/>
        <v>0.15016193565732067</v>
      </c>
      <c r="FT55" s="2">
        <f t="shared" si="64"/>
        <v>0.13952975708837687</v>
      </c>
      <c r="FU55" s="2">
        <f t="shared" si="64"/>
        <v>0.12419208153655366</v>
      </c>
      <c r="FW55" s="2">
        <f t="shared" si="53"/>
        <v>9.9777327014274604E-6</v>
      </c>
      <c r="FX55" s="2">
        <f t="shared" si="53"/>
        <v>9.9714291485551151E-6</v>
      </c>
      <c r="FY55" s="2">
        <f t="shared" si="53"/>
        <v>1.0994475167324165E-5</v>
      </c>
      <c r="FZ55" s="2">
        <f t="shared" si="53"/>
        <v>1.144814832254319E-5</v>
      </c>
      <c r="GA55" s="2">
        <f t="shared" si="53"/>
        <v>1.1078199327193861E-5</v>
      </c>
      <c r="GB55" s="2">
        <f t="shared" si="53"/>
        <v>1.2817268847501755E-5</v>
      </c>
      <c r="GC55" s="2">
        <f t="shared" si="53"/>
        <v>1.4545101654435448E-5</v>
      </c>
      <c r="GD55" s="2">
        <f t="shared" si="53"/>
        <v>1.4491800462082357E-5</v>
      </c>
      <c r="GE55" s="2">
        <f t="shared" si="53"/>
        <v>1.6054166164751218E-5</v>
      </c>
      <c r="GF55" s="2">
        <f t="shared" si="53"/>
        <v>1.3861787445627148E-5</v>
      </c>
      <c r="GG55" s="2">
        <f t="shared" si="53"/>
        <v>1.1821281548027198E-5</v>
      </c>
      <c r="GH55" s="2">
        <f t="shared" si="53"/>
        <v>1.0230109146146907E-5</v>
      </c>
      <c r="GI55" s="2">
        <f t="shared" si="53"/>
        <v>9.3506506386328369E-6</v>
      </c>
      <c r="GJ55" s="2">
        <f t="shared" si="53"/>
        <v>7.8610467348069269E-6</v>
      </c>
      <c r="GK55" s="2">
        <f t="shared" si="53"/>
        <v>6.7415916099013315E-6</v>
      </c>
      <c r="GM55" s="86">
        <f t="shared" si="54"/>
        <v>6.2602415137008538E-7</v>
      </c>
      <c r="GN55" s="86">
        <f t="shared" si="54"/>
        <v>3.5120988607712471E-6</v>
      </c>
      <c r="GO55" s="86">
        <f t="shared" si="54"/>
        <v>2.4837277587453066E-6</v>
      </c>
      <c r="GP55" s="86">
        <f t="shared" si="54"/>
        <v>3.3613501950499681E-6</v>
      </c>
      <c r="GQ55" s="86">
        <f t="shared" si="54"/>
        <v>5.2923442529065924E-7</v>
      </c>
      <c r="GR55" s="86">
        <f t="shared" si="54"/>
        <v>1.2674213581463354E-6</v>
      </c>
      <c r="GS55" s="86">
        <f t="shared" si="54"/>
        <v>4.3966206388858343E-7</v>
      </c>
      <c r="GT55" s="86">
        <f t="shared" si="54"/>
        <v>1.7279512467749539E-7</v>
      </c>
      <c r="GU55" s="86">
        <f t="shared" si="54"/>
        <v>7.0376971420882833E-8</v>
      </c>
      <c r="GV55" s="86">
        <f t="shared" si="54"/>
        <v>6.8712982503735671E-8</v>
      </c>
      <c r="GW55" s="86">
        <f t="shared" si="54"/>
        <v>5.180836644004533E-8</v>
      </c>
      <c r="GX55" s="86">
        <f t="shared" si="54"/>
        <v>1.5690997540721382E-7</v>
      </c>
      <c r="GY55" s="86">
        <f t="shared" si="54"/>
        <v>1.6407933491980723E-7</v>
      </c>
      <c r="GZ55" s="86">
        <f t="shared" si="54"/>
        <v>2.4046221248689595E-8</v>
      </c>
      <c r="HA55" s="86">
        <f t="shared" si="54"/>
        <v>4.470678507117222E-10</v>
      </c>
      <c r="HC55" s="86">
        <f t="shared" si="58"/>
        <v>1.8931701543545399E-19</v>
      </c>
      <c r="HD55" s="86">
        <f t="shared" si="58"/>
        <v>2.1923442457383922E-19</v>
      </c>
      <c r="HE55" s="86">
        <f t="shared" si="58"/>
        <v>4.9170603975493336E-20</v>
      </c>
      <c r="HF55" s="86">
        <f t="shared" si="58"/>
        <v>7.2681390623355042E-21</v>
      </c>
      <c r="HG55" s="86">
        <f t="shared" si="58"/>
        <v>6.7565298957829654E-20</v>
      </c>
      <c r="HH55" s="86">
        <f t="shared" si="58"/>
        <v>8.2079316674745492E-20</v>
      </c>
      <c r="HI55" s="86">
        <f t="shared" si="58"/>
        <v>1.8746848637378416E-19</v>
      </c>
      <c r="HJ55" s="86">
        <f t="shared" si="58"/>
        <v>1.7272300607103767E-19</v>
      </c>
      <c r="HK55" s="86">
        <f t="shared" si="58"/>
        <v>1.1135416393777663E-22</v>
      </c>
      <c r="HL55" s="86">
        <f t="shared" si="58"/>
        <v>1.0228257048958206E-19</v>
      </c>
      <c r="HM55" s="86">
        <f t="shared" si="58"/>
        <v>1.3922878076700017E-20</v>
      </c>
      <c r="HN55" s="86">
        <f t="shared" si="58"/>
        <v>3.953149030329084E-21</v>
      </c>
      <c r="HO55" s="86">
        <f t="shared" si="58"/>
        <v>6.4279391454977929E-21</v>
      </c>
      <c r="HP55" s="86">
        <f t="shared" si="58"/>
        <v>1.5019528127928324E-23</v>
      </c>
      <c r="HQ55" s="86">
        <f t="shared" si="58"/>
        <v>5.356909852711506E-27</v>
      </c>
      <c r="HS55" s="86">
        <f t="shared" si="55"/>
        <v>3.1860610241642638E-145</v>
      </c>
      <c r="HT55" s="86">
        <f t="shared" si="55"/>
        <v>6.6469831670804782E-134</v>
      </c>
      <c r="HU55" s="86">
        <f t="shared" si="55"/>
        <v>6.3592603024840743E-151</v>
      </c>
      <c r="HV55" s="86">
        <f t="shared" si="55"/>
        <v>3.8719402548932657E-153</v>
      </c>
      <c r="HW55" s="86">
        <f t="shared" si="55"/>
        <v>3.2029201319988685E-147</v>
      </c>
      <c r="HX55" s="86">
        <f t="shared" si="55"/>
        <v>2.9674874507273347E-146</v>
      </c>
      <c r="HY55" s="86">
        <f t="shared" si="55"/>
        <v>1.1782975308307009E-143</v>
      </c>
      <c r="HZ55" s="86">
        <f t="shared" si="55"/>
        <v>1.438636665836423E-144</v>
      </c>
      <c r="IA55" s="86">
        <f t="shared" si="55"/>
        <v>2.9514617916534468E-172</v>
      </c>
      <c r="IB55" s="86">
        <f t="shared" si="55"/>
        <v>7.253390447541791E-148</v>
      </c>
      <c r="IC55" s="86">
        <f t="shared" si="55"/>
        <v>8.7587183532263327E-156</v>
      </c>
      <c r="ID55" s="86">
        <f t="shared" si="55"/>
        <v>7.2991591880635669E-161</v>
      </c>
      <c r="IE55" s="86">
        <f t="shared" si="55"/>
        <v>1.406203441249631E-155</v>
      </c>
      <c r="IF55" s="86">
        <f t="shared" si="55"/>
        <v>7.3522763941516939E-77</v>
      </c>
      <c r="IG55" s="86">
        <f t="shared" si="55"/>
        <v>5.0010045311872234E-56</v>
      </c>
      <c r="II55" s="86">
        <f t="shared" si="56"/>
        <v>7.885701324539104E-200</v>
      </c>
      <c r="IJ55" s="86">
        <f t="shared" si="56"/>
        <v>2.7181306992380527E-188</v>
      </c>
      <c r="IK55" s="86">
        <f t="shared" si="56"/>
        <v>4.528033344181564E-203</v>
      </c>
      <c r="IL55" s="86">
        <f t="shared" si="56"/>
        <v>1.3943154173832963E-206</v>
      </c>
      <c r="IM55" s="86">
        <f t="shared" si="56"/>
        <v>3.2369162650143685E-199</v>
      </c>
      <c r="IN55" s="86">
        <f t="shared" si="56"/>
        <v>7.2091954845445873E-197</v>
      </c>
      <c r="IO55" s="86">
        <f t="shared" si="56"/>
        <v>6.2436751272916036E-196</v>
      </c>
      <c r="IP55" s="86">
        <f t="shared" si="56"/>
        <v>8.8667068393075229E-197</v>
      </c>
      <c r="IQ55" s="86">
        <f t="shared" si="56"/>
        <v>4.6560051519032812E-232</v>
      </c>
      <c r="IR55" s="86">
        <f t="shared" si="56"/>
        <v>4.4241023563096437E-199</v>
      </c>
      <c r="IS55" s="86">
        <f t="shared" si="56"/>
        <v>6.4725502520083367E-207</v>
      </c>
      <c r="IT55" s="86">
        <f t="shared" si="56"/>
        <v>3.052071468911087E-215</v>
      </c>
      <c r="IU55" s="86">
        <f t="shared" si="56"/>
        <v>2.3482908807861871E-213</v>
      </c>
      <c r="IV55" s="86">
        <f t="shared" si="56"/>
        <v>1.949088897122218E-264</v>
      </c>
      <c r="IW55" s="86">
        <f t="shared" si="56"/>
        <v>1.5056738124681875E-174</v>
      </c>
      <c r="IY55" s="86">
        <f t="shared" si="57"/>
        <v>6.260241513702747E-7</v>
      </c>
      <c r="IZ55" s="86">
        <f t="shared" si="57"/>
        <v>3.5120988607714665E-6</v>
      </c>
      <c r="JA55" s="86">
        <f t="shared" si="57"/>
        <v>2.4837277587453557E-6</v>
      </c>
      <c r="JB55" s="86">
        <f t="shared" si="57"/>
        <v>3.3613501950499753E-6</v>
      </c>
      <c r="JC55" s="86">
        <f t="shared" si="57"/>
        <v>5.2923442529072679E-7</v>
      </c>
      <c r="JD55" s="86">
        <f t="shared" si="57"/>
        <v>1.2674213581464176E-6</v>
      </c>
      <c r="JE55" s="86">
        <f t="shared" si="57"/>
        <v>4.3966206388877089E-7</v>
      </c>
      <c r="JF55" s="86">
        <f t="shared" si="57"/>
        <v>1.7279512467766811E-7</v>
      </c>
      <c r="JG55" s="86">
        <f t="shared" si="57"/>
        <v>7.0376971420882939E-8</v>
      </c>
      <c r="JH55" s="86">
        <f t="shared" si="57"/>
        <v>6.871298250383795E-8</v>
      </c>
      <c r="JI55" s="86">
        <f t="shared" si="57"/>
        <v>5.1808366440059253E-8</v>
      </c>
      <c r="JJ55" s="86">
        <f t="shared" si="57"/>
        <v>1.5690997540721777E-7</v>
      </c>
      <c r="JK55" s="86">
        <f t="shared" si="57"/>
        <v>1.6407933491981366E-7</v>
      </c>
      <c r="JL55" s="86">
        <f t="shared" si="57"/>
        <v>2.4046221248689611E-8</v>
      </c>
      <c r="JM55" s="86">
        <f t="shared" si="57"/>
        <v>4.470678507117222E-10</v>
      </c>
    </row>
    <row r="56" spans="2:273" x14ac:dyDescent="0.25">
      <c r="B56" s="2">
        <v>29</v>
      </c>
      <c r="C56" s="37">
        <v>66.561999999999998</v>
      </c>
      <c r="D56" s="37">
        <v>68.231999999999999</v>
      </c>
      <c r="E56" s="37">
        <v>67.856999999999999</v>
      </c>
      <c r="F56" s="37">
        <v>75.135999999999996</v>
      </c>
      <c r="G56" s="37">
        <v>77.575999999999993</v>
      </c>
      <c r="H56" s="37">
        <v>74.948999999999998</v>
      </c>
      <c r="I56" s="37">
        <v>73.135999999999996</v>
      </c>
      <c r="J56" s="37">
        <v>82.087999999999994</v>
      </c>
      <c r="K56" s="37">
        <v>71.316000000000003</v>
      </c>
      <c r="L56" s="37">
        <v>73.067999999999998</v>
      </c>
      <c r="M56" s="37">
        <v>74.266999999999996</v>
      </c>
      <c r="N56" s="37">
        <v>76.167000000000002</v>
      </c>
      <c r="O56" s="37">
        <v>76.733000000000004</v>
      </c>
      <c r="P56" s="37">
        <v>70.581000000000003</v>
      </c>
      <c r="Q56" s="37">
        <v>69.225999999999999</v>
      </c>
      <c r="S56" s="4">
        <f t="shared" si="59"/>
        <v>66.939626237792396</v>
      </c>
      <c r="T56" s="4">
        <f t="shared" si="59"/>
        <v>68.97612382206988</v>
      </c>
      <c r="U56" s="4">
        <f t="shared" si="59"/>
        <v>69.090999136236718</v>
      </c>
      <c r="V56" s="4">
        <f t="shared" si="59"/>
        <v>74.346878691317798</v>
      </c>
      <c r="W56" s="4">
        <f t="shared" si="59"/>
        <v>76.597069879302055</v>
      </c>
      <c r="X56" s="4">
        <f t="shared" si="59"/>
        <v>75.050703147847642</v>
      </c>
      <c r="Y56" s="4">
        <f t="shared" si="59"/>
        <v>72.86981703344118</v>
      </c>
      <c r="Z56" s="4">
        <f t="shared" si="59"/>
        <v>82.009922793822767</v>
      </c>
      <c r="AA56" s="4">
        <f t="shared" si="59"/>
        <v>72.653349767024253</v>
      </c>
      <c r="AB56" s="4">
        <f t="shared" si="59"/>
        <v>74.929765748396278</v>
      </c>
      <c r="AC56" s="4">
        <f t="shared" si="59"/>
        <v>74.832609276660619</v>
      </c>
      <c r="AD56" s="4">
        <f t="shared" si="59"/>
        <v>76.129066554085924</v>
      </c>
      <c r="AE56" s="4">
        <f t="shared" si="59"/>
        <v>75.588996476671923</v>
      </c>
      <c r="AF56" s="4">
        <f t="shared" si="59"/>
        <v>71.657381263976433</v>
      </c>
      <c r="AG56" s="4">
        <f t="shared" si="59"/>
        <v>70.739688226148488</v>
      </c>
      <c r="AI56" s="4">
        <f t="shared" si="60"/>
        <v>-0.37762623779239846</v>
      </c>
      <c r="AJ56" s="4">
        <f t="shared" si="60"/>
        <v>-0.7441238220698807</v>
      </c>
      <c r="AK56" s="4">
        <f t="shared" si="60"/>
        <v>-1.2339991362367186</v>
      </c>
      <c r="AL56" s="4">
        <f t="shared" si="60"/>
        <v>0.78912130868219776</v>
      </c>
      <c r="AM56" s="4">
        <f t="shared" si="60"/>
        <v>0.97893012069793883</v>
      </c>
      <c r="AN56" s="4">
        <f t="shared" si="60"/>
        <v>-0.101703147847644</v>
      </c>
      <c r="AO56" s="4">
        <f t="shared" si="60"/>
        <v>0.26618296655881579</v>
      </c>
      <c r="AP56" s="4">
        <f t="shared" si="60"/>
        <v>7.8077206177226799E-2</v>
      </c>
      <c r="AQ56" s="4">
        <f t="shared" si="60"/>
        <v>-1.33734976702425</v>
      </c>
      <c r="AR56" s="4">
        <f t="shared" si="60"/>
        <v>-1.8617657483962802</v>
      </c>
      <c r="AS56" s="4">
        <f t="shared" si="60"/>
        <v>-0.56560927666062355</v>
      </c>
      <c r="AT56" s="4">
        <f t="shared" si="60"/>
        <v>3.7933445914077879E-2</v>
      </c>
      <c r="AU56" s="4">
        <f t="shared" si="60"/>
        <v>1.144003523328081</v>
      </c>
      <c r="AV56" s="4">
        <f t="shared" si="60"/>
        <v>-1.0763812639764296</v>
      </c>
      <c r="AW56" s="4">
        <f t="shared" si="60"/>
        <v>-1.5136882261484885</v>
      </c>
      <c r="AY56" s="2">
        <f t="shared" si="51"/>
        <v>66.937880453550164</v>
      </c>
      <c r="AZ56" s="2">
        <f t="shared" si="51"/>
        <v>68.967426585563615</v>
      </c>
      <c r="BA56" s="2">
        <f t="shared" si="51"/>
        <v>69.085300656396385</v>
      </c>
      <c r="BB56" s="2">
        <f t="shared" si="51"/>
        <v>74.338875409879691</v>
      </c>
      <c r="BC56" s="2">
        <f t="shared" si="51"/>
        <v>76.595670137614292</v>
      </c>
      <c r="BD56" s="2">
        <f t="shared" si="51"/>
        <v>75.04723918429535</v>
      </c>
      <c r="BE56" s="2">
        <f t="shared" si="51"/>
        <v>72.868545706466293</v>
      </c>
      <c r="BF56" s="2">
        <f t="shared" si="51"/>
        <v>82.009412686627968</v>
      </c>
      <c r="BG56" s="2">
        <f t="shared" si="51"/>
        <v>72.653120979031911</v>
      </c>
      <c r="BH56" s="2">
        <f t="shared" si="51"/>
        <v>74.929528010198993</v>
      </c>
      <c r="BI56" s="2">
        <f t="shared" si="51"/>
        <v>74.832434948448579</v>
      </c>
      <c r="BJ56" s="2">
        <f t="shared" si="51"/>
        <v>76.128616913454394</v>
      </c>
      <c r="BK56" s="2">
        <f t="shared" si="51"/>
        <v>75.588521131043834</v>
      </c>
      <c r="BL56" s="2">
        <f t="shared" si="51"/>
        <v>71.657303780428293</v>
      </c>
      <c r="BM56" s="2">
        <f t="shared" si="51"/>
        <v>70.739686544542195</v>
      </c>
      <c r="BO56" s="2">
        <f t="shared" si="10"/>
        <v>66.561999999999998</v>
      </c>
      <c r="BP56" s="2">
        <f t="shared" si="11"/>
        <v>68.231999999999999</v>
      </c>
      <c r="BQ56" s="2">
        <f t="shared" si="12"/>
        <v>67.856999999999999</v>
      </c>
      <c r="BR56" s="2">
        <f t="shared" si="13"/>
        <v>75.135999999999996</v>
      </c>
      <c r="BS56" s="2">
        <f t="shared" si="14"/>
        <v>77.575999999999993</v>
      </c>
      <c r="BT56" s="2">
        <f t="shared" si="15"/>
        <v>74.948999999999998</v>
      </c>
      <c r="BU56" s="2">
        <f t="shared" si="16"/>
        <v>73.135999999999996</v>
      </c>
      <c r="BV56" s="2">
        <f t="shared" si="17"/>
        <v>82.087999999999994</v>
      </c>
      <c r="BW56" s="2">
        <f t="shared" si="18"/>
        <v>71.316000000000003</v>
      </c>
      <c r="BX56" s="2">
        <f t="shared" si="19"/>
        <v>73.067999999999998</v>
      </c>
      <c r="BY56" s="2">
        <f t="shared" si="20"/>
        <v>74.266999999999996</v>
      </c>
      <c r="BZ56" s="2">
        <f t="shared" si="21"/>
        <v>76.167000000000002</v>
      </c>
      <c r="CA56" s="2">
        <f t="shared" si="22"/>
        <v>76.733000000000004</v>
      </c>
      <c r="CB56" s="2">
        <f t="shared" si="23"/>
        <v>70.581000000000003</v>
      </c>
      <c r="CC56" s="2">
        <f t="shared" si="24"/>
        <v>69.225999999999999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67.339545816464238</v>
      </c>
      <c r="DL56" s="2">
        <f t="shared" si="61"/>
        <v>69.680076109936579</v>
      </c>
      <c r="DM56" s="2">
        <f t="shared" si="61"/>
        <v>69.834122822299648</v>
      </c>
      <c r="DN56" s="2">
        <f t="shared" si="61"/>
        <v>75.866846874056151</v>
      </c>
      <c r="DO56" s="2">
        <f t="shared" si="61"/>
        <v>78.288147638326606</v>
      </c>
      <c r="DP56" s="2">
        <f t="shared" si="61"/>
        <v>76.493400750469036</v>
      </c>
      <c r="DQ56" s="2">
        <f t="shared" si="61"/>
        <v>73.733445672393032</v>
      </c>
      <c r="DR56" s="2">
        <f t="shared" si="61"/>
        <v>83.300505689900419</v>
      </c>
      <c r="DS56" s="2">
        <f t="shared" si="61"/>
        <v>73.298199999999994</v>
      </c>
      <c r="DT56" s="2">
        <f t="shared" si="61"/>
        <v>75.275571428571439</v>
      </c>
      <c r="DU56" s="2">
        <f t="shared" si="61"/>
        <v>76.063248691548708</v>
      </c>
      <c r="DV56" s="2">
        <f t="shared" si="61"/>
        <v>76.730850311850304</v>
      </c>
      <c r="DW56" s="2">
        <f t="shared" si="61"/>
        <v>76.513654447970239</v>
      </c>
      <c r="DX56" s="2">
        <f t="shared" si="61"/>
        <v>72.063066106442577</v>
      </c>
      <c r="DY56" s="2">
        <f t="shared" si="61"/>
        <v>71.138367741935497</v>
      </c>
      <c r="EA56" s="2">
        <f t="shared" si="62"/>
        <v>65.070911457237727</v>
      </c>
      <c r="EB56" s="2">
        <f t="shared" si="62"/>
        <v>65.807648476368172</v>
      </c>
      <c r="EC56" s="2">
        <f t="shared" si="62"/>
        <v>65.880317934205877</v>
      </c>
      <c r="ED56" s="2">
        <f t="shared" si="62"/>
        <v>67.588761399312304</v>
      </c>
      <c r="EE56" s="2">
        <f t="shared" si="62"/>
        <v>68.234452200913253</v>
      </c>
      <c r="EF56" s="2">
        <f t="shared" si="62"/>
        <v>68.421760951740438</v>
      </c>
      <c r="EG56" s="2">
        <f t="shared" si="62"/>
        <v>68.741825853613406</v>
      </c>
      <c r="EH56" s="2">
        <f t="shared" si="62"/>
        <v>75.487264443592693</v>
      </c>
      <c r="EI56" s="2">
        <f t="shared" si="62"/>
        <v>69.323921649079281</v>
      </c>
      <c r="EJ56" s="2">
        <f t="shared" si="62"/>
        <v>73.137745310690278</v>
      </c>
      <c r="EK56" s="2">
        <f t="shared" si="62"/>
        <v>68.066367433085389</v>
      </c>
      <c r="EL56" s="2">
        <f t="shared" si="62"/>
        <v>72.991006871868308</v>
      </c>
      <c r="EM56" s="2">
        <f t="shared" si="62"/>
        <v>70.813682348043301</v>
      </c>
      <c r="EN56" s="2">
        <f t="shared" si="62"/>
        <v>69.375235489460749</v>
      </c>
      <c r="EO56" s="2">
        <f t="shared" si="62"/>
        <v>68.175399076097847</v>
      </c>
      <c r="EQ56" s="2">
        <f t="shared" si="63"/>
        <v>62.910761453352222</v>
      </c>
      <c r="ER56" s="2">
        <f t="shared" si="63"/>
        <v>63.031240965493595</v>
      </c>
      <c r="ES56" s="2">
        <f t="shared" si="63"/>
        <v>64.527540711666788</v>
      </c>
      <c r="ET56" s="2">
        <f t="shared" si="63"/>
        <v>66.214286377528737</v>
      </c>
      <c r="EU56" s="2">
        <f t="shared" si="63"/>
        <v>68.422784904071122</v>
      </c>
      <c r="EV56" s="2">
        <f t="shared" si="63"/>
        <v>64.992389802488717</v>
      </c>
      <c r="EW56" s="2">
        <f t="shared" si="63"/>
        <v>66.16123443008226</v>
      </c>
      <c r="EX56" s="2">
        <f t="shared" si="63"/>
        <v>74.522075365902197</v>
      </c>
      <c r="EY56" s="2">
        <f t="shared" si="63"/>
        <v>67.423645376351658</v>
      </c>
      <c r="EZ56" s="2">
        <f t="shared" si="63"/>
        <v>73.256454863655762</v>
      </c>
      <c r="FA56" s="2">
        <f t="shared" si="63"/>
        <v>71.441642544406932</v>
      </c>
      <c r="FB56" s="2">
        <f t="shared" si="63"/>
        <v>72.95324126902905</v>
      </c>
      <c r="FC56" s="2">
        <f t="shared" si="63"/>
        <v>66.996878667107453</v>
      </c>
      <c r="FD56" s="2">
        <f t="shared" si="63"/>
        <v>68.261419639770807</v>
      </c>
      <c r="FE56" s="2">
        <f t="shared" si="63"/>
        <v>70.969321239412707</v>
      </c>
      <c r="FG56" s="2">
        <f t="shared" si="64"/>
        <v>0.17704119153046008</v>
      </c>
      <c r="FH56" s="2">
        <f t="shared" si="64"/>
        <v>0.1840238827187308</v>
      </c>
      <c r="FI56" s="2">
        <f t="shared" si="64"/>
        <v>0.18938867220594804</v>
      </c>
      <c r="FJ56" s="2">
        <f t="shared" si="64"/>
        <v>0.1845782114185972</v>
      </c>
      <c r="FK56" s="2">
        <f t="shared" si="64"/>
        <v>0.16834404810888359</v>
      </c>
      <c r="FL56" s="2">
        <f t="shared" si="64"/>
        <v>0.17915979979351443</v>
      </c>
      <c r="FM56" s="2">
        <f t="shared" si="64"/>
        <v>0.1732621555953513</v>
      </c>
      <c r="FN56" s="2">
        <f t="shared" si="64"/>
        <v>0.16524226320342467</v>
      </c>
      <c r="FO56" s="2">
        <f t="shared" si="64"/>
        <v>0.16230508117913514</v>
      </c>
      <c r="FP56" s="2">
        <f t="shared" si="64"/>
        <v>0.1618678056927407</v>
      </c>
      <c r="FQ56" s="2">
        <f t="shared" si="64"/>
        <v>0.15391719006862417</v>
      </c>
      <c r="FR56" s="2">
        <f t="shared" si="64"/>
        <v>0.16103160050437851</v>
      </c>
      <c r="FS56" s="2">
        <f t="shared" si="64"/>
        <v>0.1622980196881624</v>
      </c>
      <c r="FT56" s="2">
        <f t="shared" si="64"/>
        <v>0.15095918729393856</v>
      </c>
      <c r="FU56" s="2">
        <f t="shared" si="64"/>
        <v>0.13456161540700132</v>
      </c>
      <c r="FW56" s="2">
        <f t="shared" si="53"/>
        <v>1.0940355822505358E-5</v>
      </c>
      <c r="FX56" s="2">
        <f t="shared" si="53"/>
        <v>1.0933444127525277E-5</v>
      </c>
      <c r="FY56" s="2">
        <f t="shared" si="53"/>
        <v>1.2055189511742047E-5</v>
      </c>
      <c r="FZ56" s="2">
        <f t="shared" si="53"/>
        <v>1.25526311575421E-5</v>
      </c>
      <c r="GA56" s="2">
        <f t="shared" si="53"/>
        <v>1.2146991032035212E-5</v>
      </c>
      <c r="GB56" s="2">
        <f t="shared" si="53"/>
        <v>1.4053838446597345E-5</v>
      </c>
      <c r="GC56" s="2">
        <f t="shared" si="53"/>
        <v>1.5948364444671341E-5</v>
      </c>
      <c r="GD56" s="2">
        <f t="shared" si="53"/>
        <v>1.5889921013152893E-5</v>
      </c>
      <c r="GE56" s="2">
        <f t="shared" si="53"/>
        <v>1.7603015892003053E-5</v>
      </c>
      <c r="GF56" s="2">
        <f t="shared" si="53"/>
        <v>1.5199127366992756E-5</v>
      </c>
      <c r="GG56" s="2">
        <f t="shared" si="53"/>
        <v>1.296176268504414E-5</v>
      </c>
      <c r="GH56" s="2">
        <f t="shared" si="53"/>
        <v>1.1217080551853109E-5</v>
      </c>
      <c r="GI56" s="2">
        <f t="shared" si="53"/>
        <v>1.0252775295637021E-5</v>
      </c>
      <c r="GJ56" s="2">
        <f t="shared" si="53"/>
        <v>8.6194598064110366E-6</v>
      </c>
      <c r="GK56" s="2">
        <f t="shared" si="53"/>
        <v>7.3920033996769384E-6</v>
      </c>
      <c r="GM56" s="86">
        <f t="shared" si="54"/>
        <v>1.2815772711462394E-6</v>
      </c>
      <c r="GN56" s="86">
        <f t="shared" si="54"/>
        <v>6.3674421984749316E-6</v>
      </c>
      <c r="GO56" s="86">
        <f t="shared" si="54"/>
        <v>4.6980314751345365E-6</v>
      </c>
      <c r="GP56" s="86">
        <f t="shared" si="54"/>
        <v>6.1244436068308844E-6</v>
      </c>
      <c r="GQ56" s="86">
        <f t="shared" si="54"/>
        <v>1.0701882228424369E-6</v>
      </c>
      <c r="GR56" s="86">
        <f t="shared" si="54"/>
        <v>2.4650206289716848E-6</v>
      </c>
      <c r="GS56" s="86">
        <f t="shared" si="54"/>
        <v>9.1565737189694164E-7</v>
      </c>
      <c r="GT56" s="86">
        <f t="shared" si="54"/>
        <v>3.7791891831717951E-7</v>
      </c>
      <c r="GU56" s="86">
        <f t="shared" si="54"/>
        <v>1.6353900035095544E-7</v>
      </c>
      <c r="GV56" s="86">
        <f t="shared" si="54"/>
        <v>1.5972546496988753E-7</v>
      </c>
      <c r="GW56" s="86">
        <f t="shared" si="54"/>
        <v>1.196766442117126E-7</v>
      </c>
      <c r="GX56" s="86">
        <f t="shared" si="54"/>
        <v>3.4105222574427803E-7</v>
      </c>
      <c r="GY56" s="86">
        <f t="shared" si="54"/>
        <v>3.5686875068745047E-7</v>
      </c>
      <c r="GZ56" s="86">
        <f t="shared" si="54"/>
        <v>5.8246301732678904E-8</v>
      </c>
      <c r="HA56" s="86">
        <f t="shared" si="54"/>
        <v>1.357418413829079E-9</v>
      </c>
      <c r="HC56" s="86">
        <f t="shared" si="58"/>
        <v>7.7044106314375792E-19</v>
      </c>
      <c r="HD56" s="86">
        <f t="shared" si="58"/>
        <v>8.5405635273693736E-19</v>
      </c>
      <c r="HE56" s="86">
        <f t="shared" si="58"/>
        <v>2.0954801860230307E-19</v>
      </c>
      <c r="HF56" s="86">
        <f t="shared" si="58"/>
        <v>3.2557338641545686E-20</v>
      </c>
      <c r="HG56" s="86">
        <f t="shared" si="58"/>
        <v>2.827445490931793E-19</v>
      </c>
      <c r="HH56" s="86">
        <f t="shared" si="58"/>
        <v>3.4572411325960534E-19</v>
      </c>
      <c r="HI56" s="86">
        <f t="shared" si="58"/>
        <v>7.8851501509288654E-19</v>
      </c>
      <c r="HJ56" s="86">
        <f t="shared" si="58"/>
        <v>7.2944187295004365E-19</v>
      </c>
      <c r="HK56" s="86">
        <f t="shared" si="58"/>
        <v>6.1694222422179171E-22</v>
      </c>
      <c r="HL56" s="86">
        <f t="shared" si="58"/>
        <v>4.370475121741116E-19</v>
      </c>
      <c r="HM56" s="86">
        <f t="shared" si="58"/>
        <v>6.2025427236017232E-20</v>
      </c>
      <c r="HN56" s="86">
        <f t="shared" si="58"/>
        <v>1.8183867385072483E-20</v>
      </c>
      <c r="HO56" s="86">
        <f t="shared" si="58"/>
        <v>2.8795308262816666E-20</v>
      </c>
      <c r="HP56" s="86">
        <f t="shared" si="58"/>
        <v>8.3054690892569239E-23</v>
      </c>
      <c r="HQ56" s="86">
        <f t="shared" si="58"/>
        <v>3.9238781979306223E-26</v>
      </c>
      <c r="HS56" s="86">
        <f t="shared" si="55"/>
        <v>3.3492692866595259E-142</v>
      </c>
      <c r="HT56" s="86">
        <f t="shared" si="55"/>
        <v>4.3314233020460938E-131</v>
      </c>
      <c r="HU56" s="86">
        <f t="shared" si="55"/>
        <v>8.6311002109185972E-148</v>
      </c>
      <c r="HV56" s="86">
        <f t="shared" si="55"/>
        <v>6.0592947835125327E-150</v>
      </c>
      <c r="HW56" s="86">
        <f t="shared" si="55"/>
        <v>3.7265268968034158E-144</v>
      </c>
      <c r="HX56" s="86">
        <f t="shared" si="55"/>
        <v>3.5387718407784076E-143</v>
      </c>
      <c r="HY56" s="86">
        <f t="shared" si="55"/>
        <v>1.4023194206942722E-140</v>
      </c>
      <c r="HZ56" s="86">
        <f t="shared" si="55"/>
        <v>1.7748252377279304E-141</v>
      </c>
      <c r="IA56" s="86">
        <f t="shared" si="55"/>
        <v>1.4947863918764458E-168</v>
      </c>
      <c r="IB56" s="86">
        <f t="shared" si="55"/>
        <v>9.8464758458828095E-145</v>
      </c>
      <c r="IC56" s="86">
        <f t="shared" si="55"/>
        <v>1.5014965084742936E-152</v>
      </c>
      <c r="ID56" s="86">
        <f t="shared" si="55"/>
        <v>1.4938592909937987E-157</v>
      </c>
      <c r="IE56" s="86">
        <f t="shared" si="55"/>
        <v>2.312123479980275E-152</v>
      </c>
      <c r="IF56" s="86">
        <f t="shared" si="55"/>
        <v>2.388543030831927E-75</v>
      </c>
      <c r="IG56" s="86">
        <f t="shared" si="55"/>
        <v>5.9463473855845786E-55</v>
      </c>
      <c r="II56" s="86">
        <f t="shared" si="56"/>
        <v>1.1155203533573582E-196</v>
      </c>
      <c r="IJ56" s="86">
        <f t="shared" si="56"/>
        <v>2.5184143686516075E-185</v>
      </c>
      <c r="IK56" s="86">
        <f t="shared" si="56"/>
        <v>7.6777292149489849E-200</v>
      </c>
      <c r="IL56" s="86">
        <f t="shared" si="56"/>
        <v>2.7648824206843661E-203</v>
      </c>
      <c r="IM56" s="86">
        <f t="shared" si="56"/>
        <v>4.7828903624861544E-196</v>
      </c>
      <c r="IN56" s="86">
        <f t="shared" si="56"/>
        <v>1.0717991235536702E-193</v>
      </c>
      <c r="IO56" s="86">
        <f t="shared" si="56"/>
        <v>9.7299519404985297E-193</v>
      </c>
      <c r="IP56" s="86">
        <f t="shared" si="56"/>
        <v>1.423397234172196E-193</v>
      </c>
      <c r="IQ56" s="86">
        <f t="shared" si="56"/>
        <v>3.0818464794979603E-228</v>
      </c>
      <c r="IR56" s="86">
        <f t="shared" si="56"/>
        <v>7.5233804394326033E-196</v>
      </c>
      <c r="IS56" s="86">
        <f t="shared" si="56"/>
        <v>1.3275722658854092E-203</v>
      </c>
      <c r="IT56" s="86">
        <f t="shared" si="56"/>
        <v>7.724828149520979E-212</v>
      </c>
      <c r="IU56" s="86">
        <f t="shared" si="56"/>
        <v>5.2225116082389231E-210</v>
      </c>
      <c r="IV56" s="86">
        <f t="shared" si="56"/>
        <v>2.423422204131947E-260</v>
      </c>
      <c r="IW56" s="86">
        <f t="shared" si="56"/>
        <v>6.8532778373998532E-172</v>
      </c>
      <c r="IY56" s="86">
        <f t="shared" si="57"/>
        <v>1.2815772711470097E-6</v>
      </c>
      <c r="IZ56" s="86">
        <f t="shared" si="57"/>
        <v>6.3674421984757854E-6</v>
      </c>
      <c r="JA56" s="86">
        <f t="shared" si="57"/>
        <v>4.6980314751347457E-6</v>
      </c>
      <c r="JB56" s="86">
        <f t="shared" si="57"/>
        <v>6.1244436068309166E-6</v>
      </c>
      <c r="JC56" s="86">
        <f t="shared" si="57"/>
        <v>1.0701882228427196E-6</v>
      </c>
      <c r="JD56" s="86">
        <f t="shared" si="57"/>
        <v>2.4650206289720304E-6</v>
      </c>
      <c r="JE56" s="86">
        <f t="shared" si="57"/>
        <v>9.1565737189773012E-7</v>
      </c>
      <c r="JF56" s="86">
        <f t="shared" si="57"/>
        <v>3.7791891831790897E-7</v>
      </c>
      <c r="JG56" s="86">
        <f t="shared" si="57"/>
        <v>1.6353900035095605E-7</v>
      </c>
      <c r="JH56" s="86">
        <f t="shared" si="57"/>
        <v>1.5972546497032457E-7</v>
      </c>
      <c r="JI56" s="86">
        <f t="shared" si="57"/>
        <v>1.1967664421177462E-7</v>
      </c>
      <c r="JJ56" s="86">
        <f t="shared" si="57"/>
        <v>3.4105222574429619E-7</v>
      </c>
      <c r="JK56" s="86">
        <f t="shared" si="57"/>
        <v>3.5686875068747927E-7</v>
      </c>
      <c r="JL56" s="86">
        <f t="shared" si="57"/>
        <v>5.824630173267899E-8</v>
      </c>
      <c r="JM56" s="86">
        <f t="shared" si="57"/>
        <v>1.357418413829079E-9</v>
      </c>
    </row>
    <row r="57" spans="2:273" x14ac:dyDescent="0.25">
      <c r="B57" s="2">
        <v>30</v>
      </c>
      <c r="C57" s="37">
        <v>66.078000000000003</v>
      </c>
      <c r="D57" s="37">
        <v>69.554000000000002</v>
      </c>
      <c r="E57" s="37">
        <v>68.179000000000002</v>
      </c>
      <c r="F57" s="37">
        <v>74.661000000000001</v>
      </c>
      <c r="G57" s="37">
        <v>78.153000000000006</v>
      </c>
      <c r="H57" s="37">
        <v>75.61</v>
      </c>
      <c r="I57" s="37">
        <v>73.051000000000002</v>
      </c>
      <c r="J57" s="37">
        <v>83.123000000000005</v>
      </c>
      <c r="K57" s="37">
        <v>73.123000000000005</v>
      </c>
      <c r="L57" s="37">
        <v>73.575999999999993</v>
      </c>
      <c r="M57" s="37">
        <v>74.716999999999999</v>
      </c>
      <c r="N57" s="37">
        <v>76.933000000000007</v>
      </c>
      <c r="O57" s="37">
        <v>77.483000000000004</v>
      </c>
      <c r="P57" s="37">
        <v>70.887</v>
      </c>
      <c r="Q57" s="37">
        <v>69.435000000000002</v>
      </c>
      <c r="S57" s="4">
        <f t="shared" si="59"/>
        <v>67.040594998914074</v>
      </c>
      <c r="T57" s="4">
        <f t="shared" si="59"/>
        <v>69.045758247031429</v>
      </c>
      <c r="U57" s="4">
        <f t="shared" si="59"/>
        <v>69.182824335919548</v>
      </c>
      <c r="V57" s="4">
        <f t="shared" si="59"/>
        <v>74.361356393557173</v>
      </c>
      <c r="W57" s="4">
        <f t="shared" si="59"/>
        <v>76.495055590970807</v>
      </c>
      <c r="X57" s="4">
        <f t="shared" si="59"/>
        <v>74.970373919798902</v>
      </c>
      <c r="Y57" s="4">
        <f t="shared" si="59"/>
        <v>72.940048047850212</v>
      </c>
      <c r="Z57" s="4">
        <f t="shared" si="59"/>
        <v>82.066435145903711</v>
      </c>
      <c r="AA57" s="4">
        <f t="shared" si="59"/>
        <v>72.697609516907065</v>
      </c>
      <c r="AB57" s="4">
        <f t="shared" si="59"/>
        <v>74.933552854916286</v>
      </c>
      <c r="AC57" s="4">
        <f t="shared" si="59"/>
        <v>74.676963420195705</v>
      </c>
      <c r="AD57" s="4">
        <f t="shared" si="59"/>
        <v>76.152484463616616</v>
      </c>
      <c r="AE57" s="4">
        <f t="shared" si="59"/>
        <v>75.545483299579928</v>
      </c>
      <c r="AF57" s="4">
        <f t="shared" si="59"/>
        <v>71.721366582255911</v>
      </c>
      <c r="AG57" s="4">
        <f t="shared" si="59"/>
        <v>70.687688547707012</v>
      </c>
      <c r="AI57" s="4">
        <f t="shared" si="60"/>
        <v>-0.96259499891407074</v>
      </c>
      <c r="AJ57" s="4">
        <f t="shared" si="60"/>
        <v>0.50824175296857277</v>
      </c>
      <c r="AK57" s="4">
        <f t="shared" si="60"/>
        <v>-1.0038243359195462</v>
      </c>
      <c r="AL57" s="4">
        <f t="shared" si="60"/>
        <v>0.29964360644282806</v>
      </c>
      <c r="AM57" s="4">
        <f t="shared" si="60"/>
        <v>1.6579444090291986</v>
      </c>
      <c r="AN57" s="4">
        <f t="shared" si="60"/>
        <v>0.63962608020109712</v>
      </c>
      <c r="AO57" s="4">
        <f t="shared" si="60"/>
        <v>0.11095195214979015</v>
      </c>
      <c r="AP57" s="4">
        <f t="shared" si="60"/>
        <v>1.056564854096294</v>
      </c>
      <c r="AQ57" s="4">
        <f t="shared" si="60"/>
        <v>0.42539048309294003</v>
      </c>
      <c r="AR57" s="4">
        <f t="shared" si="60"/>
        <v>-1.3575528549162925</v>
      </c>
      <c r="AS57" s="4">
        <f t="shared" si="60"/>
        <v>4.0036579804294092E-2</v>
      </c>
      <c r="AT57" s="4">
        <f t="shared" si="60"/>
        <v>0.78051553638339044</v>
      </c>
      <c r="AU57" s="4">
        <f t="shared" si="60"/>
        <v>1.9375167004200762</v>
      </c>
      <c r="AV57" s="4">
        <f t="shared" si="60"/>
        <v>-0.83436658225591032</v>
      </c>
      <c r="AW57" s="4">
        <f t="shared" si="60"/>
        <v>-1.2526885477070095</v>
      </c>
      <c r="AY57" s="2">
        <f t="shared" si="51"/>
        <v>67.037182833767503</v>
      </c>
      <c r="AZ57" s="2">
        <f t="shared" si="51"/>
        <v>69.030617412660277</v>
      </c>
      <c r="BA57" s="2">
        <f t="shared" si="51"/>
        <v>69.17250437784638</v>
      </c>
      <c r="BB57" s="2">
        <f t="shared" si="51"/>
        <v>74.34735896503571</v>
      </c>
      <c r="BC57" s="2">
        <f t="shared" si="51"/>
        <v>76.492348631357032</v>
      </c>
      <c r="BD57" s="2">
        <f t="shared" si="51"/>
        <v>74.963925948201776</v>
      </c>
      <c r="BE57" s="2">
        <f t="shared" si="51"/>
        <v>72.937521223489426</v>
      </c>
      <c r="BF57" s="2">
        <f t="shared" si="51"/>
        <v>82.065371954247894</v>
      </c>
      <c r="BG57" s="2">
        <f t="shared" si="51"/>
        <v>72.697104169839392</v>
      </c>
      <c r="BH57" s="2">
        <f t="shared" si="51"/>
        <v>74.93302753903329</v>
      </c>
      <c r="BI57" s="2">
        <f t="shared" si="51"/>
        <v>74.676580075102805</v>
      </c>
      <c r="BJ57" s="2">
        <f t="shared" si="51"/>
        <v>76.151552292812752</v>
      </c>
      <c r="BK57" s="2">
        <f t="shared" si="51"/>
        <v>75.544497390423288</v>
      </c>
      <c r="BL57" s="2">
        <f t="shared" si="51"/>
        <v>71.72118823544001</v>
      </c>
      <c r="BM57" s="2">
        <f t="shared" si="51"/>
        <v>70.687683731312887</v>
      </c>
      <c r="BO57" s="2">
        <f t="shared" si="10"/>
        <v>66.078000000000003</v>
      </c>
      <c r="BP57" s="2">
        <f t="shared" si="11"/>
        <v>69.554000000000002</v>
      </c>
      <c r="BQ57" s="2">
        <f t="shared" si="12"/>
        <v>68.179000000000002</v>
      </c>
      <c r="BR57" s="2">
        <f t="shared" si="13"/>
        <v>74.661000000000001</v>
      </c>
      <c r="BS57" s="2">
        <f t="shared" si="14"/>
        <v>78.153000000000006</v>
      </c>
      <c r="BT57" s="2">
        <f t="shared" si="15"/>
        <v>75.61</v>
      </c>
      <c r="BU57" s="2">
        <f t="shared" si="16"/>
        <v>73.051000000000002</v>
      </c>
      <c r="BV57" s="2">
        <f t="shared" si="17"/>
        <v>83.123000000000005</v>
      </c>
      <c r="BW57" s="2">
        <f t="shared" si="18"/>
        <v>73.123000000000005</v>
      </c>
      <c r="BX57" s="2">
        <f t="shared" si="19"/>
        <v>73.575999999999993</v>
      </c>
      <c r="BY57" s="2">
        <f t="shared" si="20"/>
        <v>74.716999999999999</v>
      </c>
      <c r="BZ57" s="2">
        <f t="shared" si="21"/>
        <v>76.933000000000007</v>
      </c>
      <c r="CA57" s="2">
        <f t="shared" si="22"/>
        <v>77.483000000000004</v>
      </c>
      <c r="CB57" s="2">
        <f t="shared" si="23"/>
        <v>70.887</v>
      </c>
      <c r="CC57" s="2">
        <f t="shared" si="24"/>
        <v>69.435000000000002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67.539274763832651</v>
      </c>
      <c r="DL57" s="2">
        <f t="shared" si="61"/>
        <v>69.868309725158568</v>
      </c>
      <c r="DM57" s="2">
        <f t="shared" si="61"/>
        <v>70.058971777003478</v>
      </c>
      <c r="DN57" s="2">
        <f t="shared" si="61"/>
        <v>76.06333298097249</v>
      </c>
      <c r="DO57" s="2">
        <f t="shared" si="61"/>
        <v>78.353923346828623</v>
      </c>
      <c r="DP57" s="2">
        <f t="shared" si="61"/>
        <v>76.561056472795485</v>
      </c>
      <c r="DQ57" s="2">
        <f t="shared" si="61"/>
        <v>73.934192362402882</v>
      </c>
      <c r="DR57" s="2">
        <f t="shared" si="61"/>
        <v>83.516173541963013</v>
      </c>
      <c r="DS57" s="2">
        <f t="shared" si="61"/>
        <v>73.455222128851531</v>
      </c>
      <c r="DT57" s="2">
        <f t="shared" si="61"/>
        <v>75.357996358543431</v>
      </c>
      <c r="DU57" s="2">
        <f t="shared" si="61"/>
        <v>76.024806864006877</v>
      </c>
      <c r="DV57" s="2">
        <f t="shared" si="61"/>
        <v>76.857855782908402</v>
      </c>
      <c r="DW57" s="2">
        <f t="shared" si="61"/>
        <v>76.585073202757414</v>
      </c>
      <c r="DX57" s="2">
        <f t="shared" si="61"/>
        <v>72.210514285714282</v>
      </c>
      <c r="DY57" s="2">
        <f t="shared" si="61"/>
        <v>71.13640483870968</v>
      </c>
      <c r="EA57" s="2">
        <f t="shared" si="62"/>
        <v>64.908751383337759</v>
      </c>
      <c r="EB57" s="2">
        <f t="shared" si="62"/>
        <v>65.643217039801002</v>
      </c>
      <c r="EC57" s="2">
        <f t="shared" si="62"/>
        <v>65.712229713477186</v>
      </c>
      <c r="ED57" s="2">
        <f t="shared" si="62"/>
        <v>67.433720187372302</v>
      </c>
      <c r="EE57" s="2">
        <f t="shared" si="62"/>
        <v>68.104953351598184</v>
      </c>
      <c r="EF57" s="2">
        <f t="shared" si="62"/>
        <v>68.290622411354093</v>
      </c>
      <c r="EG57" s="2">
        <f t="shared" si="62"/>
        <v>68.600494193578243</v>
      </c>
      <c r="EH57" s="2">
        <f t="shared" si="62"/>
        <v>75.381297253098253</v>
      </c>
      <c r="EI57" s="2">
        <f t="shared" si="62"/>
        <v>69.128770849968674</v>
      </c>
      <c r="EJ57" s="2">
        <f t="shared" si="62"/>
        <v>72.926193183014703</v>
      </c>
      <c r="EK57" s="2">
        <f t="shared" si="62"/>
        <v>67.91719816493837</v>
      </c>
      <c r="EL57" s="2">
        <f t="shared" si="62"/>
        <v>72.795524838940608</v>
      </c>
      <c r="EM57" s="2">
        <f t="shared" si="62"/>
        <v>70.646386511240635</v>
      </c>
      <c r="EN57" s="2">
        <f t="shared" si="62"/>
        <v>69.211288777771003</v>
      </c>
      <c r="EO57" s="2">
        <f t="shared" si="62"/>
        <v>68.055496521216668</v>
      </c>
      <c r="EQ57" s="2">
        <f t="shared" si="63"/>
        <v>62.77620163789598</v>
      </c>
      <c r="ER57" s="2">
        <f t="shared" si="63"/>
        <v>62.901213405298037</v>
      </c>
      <c r="ES57" s="2">
        <f t="shared" si="63"/>
        <v>64.376643872985127</v>
      </c>
      <c r="ET57" s="2">
        <f t="shared" si="63"/>
        <v>66.076563389608495</v>
      </c>
      <c r="EU57" s="2">
        <f t="shared" si="63"/>
        <v>68.290787862423954</v>
      </c>
      <c r="EV57" s="2">
        <f t="shared" si="63"/>
        <v>64.905407668834215</v>
      </c>
      <c r="EW57" s="2">
        <f t="shared" si="63"/>
        <v>66.054541363102246</v>
      </c>
      <c r="EX57" s="2">
        <f t="shared" si="63"/>
        <v>74.428868342256067</v>
      </c>
      <c r="EY57" s="2">
        <f t="shared" si="63"/>
        <v>67.253947347918754</v>
      </c>
      <c r="EZ57" s="2">
        <f t="shared" si="63"/>
        <v>73.043315678767939</v>
      </c>
      <c r="FA57" s="2">
        <f t="shared" si="63"/>
        <v>71.247575770698774</v>
      </c>
      <c r="FB57" s="2">
        <f t="shared" si="63"/>
        <v>72.75827841883077</v>
      </c>
      <c r="FC57" s="2">
        <f t="shared" si="63"/>
        <v>66.878275014692917</v>
      </c>
      <c r="FD57" s="2">
        <f t="shared" si="63"/>
        <v>68.110877147385295</v>
      </c>
      <c r="FE57" s="2">
        <f t="shared" si="63"/>
        <v>70.812555204695954</v>
      </c>
      <c r="FG57" s="2">
        <f t="shared" si="64"/>
        <v>0.19086176995927598</v>
      </c>
      <c r="FH57" s="2">
        <f t="shared" si="64"/>
        <v>0.19825824023225472</v>
      </c>
      <c r="FI57" s="2">
        <f t="shared" si="64"/>
        <v>0.20393428736088651</v>
      </c>
      <c r="FJ57" s="2">
        <f t="shared" si="64"/>
        <v>0.19884499774444708</v>
      </c>
      <c r="FK57" s="2">
        <f t="shared" si="64"/>
        <v>0.18163553912718028</v>
      </c>
      <c r="FL57" s="2">
        <f t="shared" si="64"/>
        <v>0.19310695757480403</v>
      </c>
      <c r="FM57" s="2">
        <f t="shared" si="64"/>
        <v>0.1868547087354567</v>
      </c>
      <c r="FN57" s="2">
        <f t="shared" si="64"/>
        <v>0.17834137141130219</v>
      </c>
      <c r="FO57" s="2">
        <f t="shared" si="64"/>
        <v>0.17522022637803805</v>
      </c>
      <c r="FP57" s="2">
        <f t="shared" si="64"/>
        <v>0.17475541429096955</v>
      </c>
      <c r="FQ57" s="2">
        <f t="shared" si="64"/>
        <v>0.16629738449176681</v>
      </c>
      <c r="FR57" s="2">
        <f t="shared" si="64"/>
        <v>0.17386644311700952</v>
      </c>
      <c r="FS57" s="2">
        <f t="shared" si="64"/>
        <v>0.17521272050971323</v>
      </c>
      <c r="FT57" s="2">
        <f t="shared" si="64"/>
        <v>0.16314733551776395</v>
      </c>
      <c r="FU57" s="2">
        <f t="shared" si="64"/>
        <v>0.14565297229515248</v>
      </c>
      <c r="FW57" s="2">
        <f t="shared" si="53"/>
        <v>1.1995848955737196E-5</v>
      </c>
      <c r="FX57" s="2">
        <f t="shared" si="53"/>
        <v>1.1988270448886396E-5</v>
      </c>
      <c r="FY57" s="2">
        <f t="shared" si="53"/>
        <v>1.3218237076357506E-5</v>
      </c>
      <c r="FZ57" s="2">
        <f t="shared" si="53"/>
        <v>1.3763669699908585E-5</v>
      </c>
      <c r="GA57" s="2">
        <f t="shared" si="53"/>
        <v>1.3318895206696626E-5</v>
      </c>
      <c r="GB57" s="2">
        <f t="shared" si="53"/>
        <v>1.5409706534961482E-5</v>
      </c>
      <c r="GC57" s="2">
        <f t="shared" si="53"/>
        <v>1.7487006971004202E-5</v>
      </c>
      <c r="GD57" s="2">
        <f t="shared" si="53"/>
        <v>1.7422925219476588E-5</v>
      </c>
      <c r="GE57" s="2">
        <f t="shared" si="53"/>
        <v>1.9301290332422597E-5</v>
      </c>
      <c r="GF57" s="2">
        <f t="shared" si="53"/>
        <v>1.666548732030025E-5</v>
      </c>
      <c r="GG57" s="2">
        <f t="shared" si="53"/>
        <v>1.4212272394896019E-5</v>
      </c>
      <c r="GH57" s="2">
        <f t="shared" si="53"/>
        <v>1.2299270939172208E-5</v>
      </c>
      <c r="GI57" s="2">
        <f t="shared" si="53"/>
        <v>1.1241933441446454E-5</v>
      </c>
      <c r="GJ57" s="2">
        <f t="shared" si="53"/>
        <v>9.4510418808709804E-6</v>
      </c>
      <c r="GK57" s="2">
        <f t="shared" si="53"/>
        <v>8.1051647732247644E-6</v>
      </c>
      <c r="GM57" s="86">
        <f t="shared" si="54"/>
        <v>2.5741287305532123E-6</v>
      </c>
      <c r="GN57" s="86">
        <f t="shared" si="54"/>
        <v>1.1373329604368812E-5</v>
      </c>
      <c r="GO57" s="86">
        <f t="shared" si="54"/>
        <v>8.739532672330878E-6</v>
      </c>
      <c r="GP57" s="86">
        <f t="shared" si="54"/>
        <v>1.0991514292756013E-5</v>
      </c>
      <c r="GQ57" s="86">
        <f t="shared" si="54"/>
        <v>2.1251230344091793E-6</v>
      </c>
      <c r="GR57" s="86">
        <f t="shared" si="54"/>
        <v>4.7122272336352692E-6</v>
      </c>
      <c r="GS57" s="86">
        <f t="shared" si="54"/>
        <v>1.8701966569143317E-6</v>
      </c>
      <c r="GT57" s="86">
        <f t="shared" si="54"/>
        <v>8.0950192039839413E-7</v>
      </c>
      <c r="GU57" s="86">
        <f t="shared" si="54"/>
        <v>3.7143138485648608E-7</v>
      </c>
      <c r="GV57" s="86">
        <f t="shared" si="54"/>
        <v>3.6289662279546492E-7</v>
      </c>
      <c r="GW57" s="86">
        <f t="shared" si="54"/>
        <v>2.7040259393265747E-7</v>
      </c>
      <c r="GX57" s="86">
        <f t="shared" si="54"/>
        <v>7.2634755947994663E-7</v>
      </c>
      <c r="GY57" s="86">
        <f t="shared" si="54"/>
        <v>7.6045801116563804E-7</v>
      </c>
      <c r="GZ57" s="86">
        <f t="shared" si="54"/>
        <v>1.3779411014112646E-7</v>
      </c>
      <c r="HA57" s="86">
        <f t="shared" si="54"/>
        <v>3.9984344931642985E-9</v>
      </c>
      <c r="HC57" s="86">
        <f t="shared" si="58"/>
        <v>3.0617479829552412E-18</v>
      </c>
      <c r="HD57" s="86">
        <f t="shared" si="58"/>
        <v>3.2534789057494038E-18</v>
      </c>
      <c r="HE57" s="86">
        <f t="shared" si="58"/>
        <v>8.7134441622936574E-19</v>
      </c>
      <c r="HF57" s="86">
        <f t="shared" si="58"/>
        <v>1.4221123124114633E-19</v>
      </c>
      <c r="HG57" s="86">
        <f t="shared" si="58"/>
        <v>1.1550070176135219E-18</v>
      </c>
      <c r="HH57" s="86">
        <f t="shared" si="58"/>
        <v>1.4210227165718557E-18</v>
      </c>
      <c r="HI57" s="86">
        <f t="shared" si="58"/>
        <v>3.2350366898638851E-18</v>
      </c>
      <c r="HJ57" s="86">
        <f t="shared" si="58"/>
        <v>3.0045426712172741E-18</v>
      </c>
      <c r="HK57" s="86">
        <f t="shared" si="58"/>
        <v>3.3166665505522145E-21</v>
      </c>
      <c r="HL57" s="86">
        <f t="shared" si="58"/>
        <v>1.8212102365306877E-18</v>
      </c>
      <c r="HM57" s="86">
        <f t="shared" si="58"/>
        <v>2.6939635568553415E-19</v>
      </c>
      <c r="HN57" s="86">
        <f t="shared" si="58"/>
        <v>8.1516582231006259E-20</v>
      </c>
      <c r="HO57" s="86">
        <f t="shared" si="58"/>
        <v>1.2579400181244019E-19</v>
      </c>
      <c r="HP57" s="86">
        <f t="shared" si="58"/>
        <v>4.4620260058102212E-22</v>
      </c>
      <c r="HQ57" s="86">
        <f t="shared" si="58"/>
        <v>2.7782180349918421E-25</v>
      </c>
      <c r="HS57" s="86">
        <f t="shared" si="55"/>
        <v>3.2698274073034236E-139</v>
      </c>
      <c r="HT57" s="86">
        <f t="shared" si="55"/>
        <v>2.6326724664886066E-128</v>
      </c>
      <c r="HU57" s="86">
        <f t="shared" si="55"/>
        <v>1.0852225741339682E-144</v>
      </c>
      <c r="HV57" s="86">
        <f t="shared" si="55"/>
        <v>8.7677287871889853E-147</v>
      </c>
      <c r="HW57" s="86">
        <f t="shared" si="55"/>
        <v>4.0220755533085719E-141</v>
      </c>
      <c r="HX57" s="86">
        <f t="shared" si="55"/>
        <v>3.9106878402417538E-140</v>
      </c>
      <c r="HY57" s="86">
        <f t="shared" si="55"/>
        <v>1.5444879540089344E-137</v>
      </c>
      <c r="HZ57" s="86">
        <f t="shared" si="55"/>
        <v>2.0257247340815586E-138</v>
      </c>
      <c r="IA57" s="86">
        <f t="shared" si="55"/>
        <v>6.8939183749181679E-165</v>
      </c>
      <c r="IB57" s="86">
        <f t="shared" si="55"/>
        <v>1.2362646295209533E-141</v>
      </c>
      <c r="IC57" s="86">
        <f t="shared" si="55"/>
        <v>2.3786491155520445E-149</v>
      </c>
      <c r="ID57" s="86">
        <f t="shared" si="55"/>
        <v>2.8220565575181427E-154</v>
      </c>
      <c r="IE57" s="86">
        <f t="shared" si="55"/>
        <v>3.5158924039547194E-149</v>
      </c>
      <c r="IF57" s="86">
        <f t="shared" si="55"/>
        <v>7.4910003220941727E-74</v>
      </c>
      <c r="IG57" s="86">
        <f t="shared" si="55"/>
        <v>6.8986160333386573E-54</v>
      </c>
      <c r="II57" s="86">
        <f t="shared" si="56"/>
        <v>1.4889127226047198E-193</v>
      </c>
      <c r="IJ57" s="86">
        <f t="shared" si="56"/>
        <v>2.2091019638775389E-182</v>
      </c>
      <c r="IK57" s="86">
        <f t="shared" si="56"/>
        <v>1.2259092312926774E-196</v>
      </c>
      <c r="IL57" s="86">
        <f t="shared" si="56"/>
        <v>5.1552424468757263E-200</v>
      </c>
      <c r="IM57" s="86">
        <f t="shared" si="56"/>
        <v>6.6622159765438924E-193</v>
      </c>
      <c r="IN57" s="86">
        <f t="shared" si="56"/>
        <v>1.5009112951289662E-190</v>
      </c>
      <c r="IO57" s="86">
        <f t="shared" si="56"/>
        <v>1.4266938587941793E-189</v>
      </c>
      <c r="IP57" s="86">
        <f t="shared" si="56"/>
        <v>2.1495190273991049E-190</v>
      </c>
      <c r="IQ57" s="86">
        <f t="shared" si="56"/>
        <v>1.8952166933058329E-224</v>
      </c>
      <c r="IR57" s="86">
        <f t="shared" si="56"/>
        <v>1.2032367518244437E-192</v>
      </c>
      <c r="IS57" s="86">
        <f t="shared" si="56"/>
        <v>2.5591892447757087E-200</v>
      </c>
      <c r="IT57" s="86">
        <f t="shared" si="56"/>
        <v>1.8359005379397951E-208</v>
      </c>
      <c r="IU57" s="86">
        <f t="shared" si="56"/>
        <v>1.0922806245286402E-206</v>
      </c>
      <c r="IV57" s="86">
        <f t="shared" si="56"/>
        <v>2.7981308555228576E-256</v>
      </c>
      <c r="IW57" s="86">
        <f t="shared" si="56"/>
        <v>2.9749322558696298E-169</v>
      </c>
      <c r="IY57" s="86">
        <f t="shared" si="57"/>
        <v>2.5741287305562739E-6</v>
      </c>
      <c r="IZ57" s="86">
        <f t="shared" si="57"/>
        <v>1.1373329604372066E-5</v>
      </c>
      <c r="JA57" s="86">
        <f t="shared" si="57"/>
        <v>8.7395326723317488E-6</v>
      </c>
      <c r="JB57" s="86">
        <f t="shared" si="57"/>
        <v>1.0991514292756155E-5</v>
      </c>
      <c r="JC57" s="86">
        <f t="shared" si="57"/>
        <v>2.1251230344103342E-6</v>
      </c>
      <c r="JD57" s="86">
        <f t="shared" si="57"/>
        <v>4.7122272336366905E-6</v>
      </c>
      <c r="JE57" s="86">
        <f t="shared" si="57"/>
        <v>1.8701966569175667E-6</v>
      </c>
      <c r="JF57" s="86">
        <f t="shared" si="57"/>
        <v>8.0950192040139866E-7</v>
      </c>
      <c r="JG57" s="86">
        <f t="shared" si="57"/>
        <v>3.7143138485648941E-7</v>
      </c>
      <c r="JH57" s="86">
        <f t="shared" si="57"/>
        <v>3.6289662279728615E-7</v>
      </c>
      <c r="JI57" s="86">
        <f t="shared" si="57"/>
        <v>2.7040259393292687E-7</v>
      </c>
      <c r="JJ57" s="86">
        <f t="shared" si="57"/>
        <v>7.2634755948002816E-7</v>
      </c>
      <c r="JK57" s="86">
        <f t="shared" si="57"/>
        <v>7.6045801116576382E-7</v>
      </c>
      <c r="JL57" s="86">
        <f t="shared" si="57"/>
        <v>1.3779411014112691E-7</v>
      </c>
      <c r="JM57" s="86">
        <f t="shared" si="57"/>
        <v>3.9984344931642985E-9</v>
      </c>
    </row>
    <row r="58" spans="2:273" x14ac:dyDescent="0.25">
      <c r="B58" s="2">
        <v>31</v>
      </c>
      <c r="C58" s="37">
        <v>66.718999999999994</v>
      </c>
      <c r="D58" s="37">
        <v>68.929000000000002</v>
      </c>
      <c r="E58" s="37">
        <v>68.338999999999999</v>
      </c>
      <c r="F58" s="37">
        <v>75.355999999999995</v>
      </c>
      <c r="G58" s="37">
        <v>76.932000000000002</v>
      </c>
      <c r="H58" s="37">
        <v>74.796999999999997</v>
      </c>
      <c r="I58" s="37">
        <v>74.119</v>
      </c>
      <c r="J58" s="37">
        <v>82.912000000000006</v>
      </c>
      <c r="K58" s="37">
        <v>73.367999999999995</v>
      </c>
      <c r="L58" s="37">
        <v>74.355999999999995</v>
      </c>
      <c r="M58" s="37">
        <v>75.349999999999994</v>
      </c>
      <c r="N58" s="37">
        <v>77.033000000000001</v>
      </c>
      <c r="O58" s="37">
        <v>79.066999999999993</v>
      </c>
      <c r="P58" s="37">
        <v>72.096999999999994</v>
      </c>
      <c r="Q58" s="37">
        <v>69.629000000000005</v>
      </c>
      <c r="S58" s="4">
        <f t="shared" si="59"/>
        <v>67.130598606575873</v>
      </c>
      <c r="T58" s="4">
        <f t="shared" si="59"/>
        <v>69.105998121244482</v>
      </c>
      <c r="U58" s="4">
        <f t="shared" si="59"/>
        <v>69.262782955457453</v>
      </c>
      <c r="V58" s="4">
        <f t="shared" si="59"/>
        <v>74.362605754475837</v>
      </c>
      <c r="W58" s="4">
        <f t="shared" si="59"/>
        <v>76.380592745283835</v>
      </c>
      <c r="X58" s="4">
        <f t="shared" si="59"/>
        <v>74.879989881799091</v>
      </c>
      <c r="Y58" s="4">
        <f t="shared" si="59"/>
        <v>72.997539983467703</v>
      </c>
      <c r="Z58" s="4">
        <f t="shared" si="59"/>
        <v>82.10831470317224</v>
      </c>
      <c r="AA58" s="4">
        <f t="shared" si="59"/>
        <v>72.729356815522834</v>
      </c>
      <c r="AB58" s="4">
        <f t="shared" si="59"/>
        <v>74.927915417902355</v>
      </c>
      <c r="AC58" s="4">
        <f t="shared" si="59"/>
        <v>74.512359908400143</v>
      </c>
      <c r="AD58" s="4">
        <f t="shared" si="59"/>
        <v>76.164618664027813</v>
      </c>
      <c r="AE58" s="4">
        <f t="shared" si="59"/>
        <v>75.491392993780792</v>
      </c>
      <c r="AF58" s="4">
        <f t="shared" si="59"/>
        <v>71.775300573167684</v>
      </c>
      <c r="AG58" s="4">
        <f t="shared" si="59"/>
        <v>70.630685958194789</v>
      </c>
      <c r="AI58" s="4">
        <f t="shared" si="60"/>
        <v>-0.41159860657587899</v>
      </c>
      <c r="AJ58" s="4">
        <f t="shared" si="60"/>
        <v>-0.17699812124448044</v>
      </c>
      <c r="AK58" s="4">
        <f t="shared" si="60"/>
        <v>-0.92378295545745459</v>
      </c>
      <c r="AL58" s="4">
        <f t="shared" si="60"/>
        <v>0.99339424552415778</v>
      </c>
      <c r="AM58" s="4">
        <f t="shared" si="60"/>
        <v>0.55140725471616747</v>
      </c>
      <c r="AN58" s="4">
        <f t="shared" si="60"/>
        <v>-8.2989881799093723E-2</v>
      </c>
      <c r="AO58" s="4">
        <f t="shared" si="60"/>
        <v>1.1214600165322963</v>
      </c>
      <c r="AP58" s="4">
        <f t="shared" si="60"/>
        <v>0.80368529682776568</v>
      </c>
      <c r="AQ58" s="4">
        <f t="shared" si="60"/>
        <v>0.63864318447716073</v>
      </c>
      <c r="AR58" s="4">
        <f t="shared" si="60"/>
        <v>-0.57191541790236045</v>
      </c>
      <c r="AS58" s="4">
        <f t="shared" si="60"/>
        <v>0.83764009159985164</v>
      </c>
      <c r="AT58" s="4">
        <f t="shared" si="60"/>
        <v>0.86838133597218814</v>
      </c>
      <c r="AU58" s="4">
        <f t="shared" si="60"/>
        <v>3.5756070062192009</v>
      </c>
      <c r="AV58" s="4">
        <f t="shared" si="60"/>
        <v>0.32169942683231056</v>
      </c>
      <c r="AW58" s="4">
        <f t="shared" si="60"/>
        <v>-1.0016859581947841</v>
      </c>
      <c r="AY58" s="2">
        <f t="shared" si="51"/>
        <v>67.124059686192723</v>
      </c>
      <c r="AZ58" s="2">
        <f t="shared" si="51"/>
        <v>69.080045427401686</v>
      </c>
      <c r="BA58" s="2">
        <f t="shared" si="51"/>
        <v>69.244414483493927</v>
      </c>
      <c r="BB58" s="2">
        <f t="shared" si="51"/>
        <v>74.338506503811573</v>
      </c>
      <c r="BC58" s="2">
        <f t="shared" si="51"/>
        <v>76.375455274926509</v>
      </c>
      <c r="BD58" s="2">
        <f t="shared" si="51"/>
        <v>74.868200291442108</v>
      </c>
      <c r="BE58" s="2">
        <f t="shared" si="51"/>
        <v>72.992618024635391</v>
      </c>
      <c r="BF58" s="2">
        <f t="shared" si="51"/>
        <v>82.106145920459952</v>
      </c>
      <c r="BG58" s="2">
        <f t="shared" si="51"/>
        <v>72.728266624522618</v>
      </c>
      <c r="BH58" s="2">
        <f t="shared" si="51"/>
        <v>74.926781697426179</v>
      </c>
      <c r="BI58" s="2">
        <f t="shared" si="51"/>
        <v>74.511535941642194</v>
      </c>
      <c r="BJ58" s="2">
        <f t="shared" si="51"/>
        <v>76.162726366147197</v>
      </c>
      <c r="BK58" s="2">
        <f t="shared" si="51"/>
        <v>75.489390897350304</v>
      </c>
      <c r="BL58" s="2">
        <f t="shared" si="51"/>
        <v>71.774899927311495</v>
      </c>
      <c r="BM58" s="2">
        <f t="shared" si="51"/>
        <v>70.630672584920106</v>
      </c>
      <c r="BO58" s="2">
        <f t="shared" si="10"/>
        <v>66.718999999999994</v>
      </c>
      <c r="BP58" s="2">
        <f t="shared" si="11"/>
        <v>68.929000000000002</v>
      </c>
      <c r="BQ58" s="2">
        <f t="shared" si="12"/>
        <v>68.338999999999999</v>
      </c>
      <c r="BR58" s="2">
        <f t="shared" si="13"/>
        <v>75.355999999999995</v>
      </c>
      <c r="BS58" s="2">
        <f t="shared" si="14"/>
        <v>76.932000000000002</v>
      </c>
      <c r="BT58" s="2">
        <f t="shared" si="15"/>
        <v>74.796999999999997</v>
      </c>
      <c r="BU58" s="2">
        <f t="shared" si="16"/>
        <v>74.119</v>
      </c>
      <c r="BV58" s="2">
        <f t="shared" si="17"/>
        <v>82.912000000000006</v>
      </c>
      <c r="BW58" s="2">
        <f t="shared" si="18"/>
        <v>73.367999999999995</v>
      </c>
      <c r="BX58" s="2">
        <f t="shared" si="19"/>
        <v>74.355999999999995</v>
      </c>
      <c r="BY58" s="2">
        <f t="shared" si="20"/>
        <v>75.349999999999994</v>
      </c>
      <c r="BZ58" s="2">
        <f t="shared" si="21"/>
        <v>77.033000000000001</v>
      </c>
      <c r="CA58" s="2">
        <f t="shared" si="22"/>
        <v>79.066999999999993</v>
      </c>
      <c r="CB58" s="2">
        <f t="shared" si="23"/>
        <v>72.096999999999994</v>
      </c>
      <c r="CC58" s="2">
        <f t="shared" si="24"/>
        <v>69.629000000000005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67.739003711201079</v>
      </c>
      <c r="DL58" s="2">
        <f t="shared" si="61"/>
        <v>70.056543340380557</v>
      </c>
      <c r="DM58" s="2">
        <f t="shared" si="61"/>
        <v>70.283820731707308</v>
      </c>
      <c r="DN58" s="2">
        <f t="shared" si="61"/>
        <v>76.259819087888829</v>
      </c>
      <c r="DO58" s="2">
        <f t="shared" si="61"/>
        <v>78.419699055330653</v>
      </c>
      <c r="DP58" s="2">
        <f t="shared" si="61"/>
        <v>76.628712195121949</v>
      </c>
      <c r="DQ58" s="2">
        <f t="shared" si="61"/>
        <v>74.134939052412733</v>
      </c>
      <c r="DR58" s="2">
        <f t="shared" si="61"/>
        <v>83.731841394025594</v>
      </c>
      <c r="DS58" s="2">
        <f t="shared" si="61"/>
        <v>73.612244257703068</v>
      </c>
      <c r="DT58" s="2">
        <f t="shared" si="61"/>
        <v>75.44042128851541</v>
      </c>
      <c r="DU58" s="2">
        <f t="shared" si="61"/>
        <v>75.986365036465045</v>
      </c>
      <c r="DV58" s="2">
        <f t="shared" si="61"/>
        <v>76.9848612539665</v>
      </c>
      <c r="DW58" s="2">
        <f t="shared" si="61"/>
        <v>76.656491957544588</v>
      </c>
      <c r="DX58" s="2">
        <f t="shared" si="61"/>
        <v>72.357962464985988</v>
      </c>
      <c r="DY58" s="2">
        <f t="shared" si="61"/>
        <v>71.134441935483878</v>
      </c>
      <c r="EA58" s="2">
        <f t="shared" si="62"/>
        <v>64.746591309437804</v>
      </c>
      <c r="EB58" s="2">
        <f t="shared" si="62"/>
        <v>65.478785603233845</v>
      </c>
      <c r="EC58" s="2">
        <f t="shared" si="62"/>
        <v>65.544141492748494</v>
      </c>
      <c r="ED58" s="2">
        <f t="shared" si="62"/>
        <v>67.278678975432314</v>
      </c>
      <c r="EE58" s="2">
        <f t="shared" si="62"/>
        <v>67.975454502283114</v>
      </c>
      <c r="EF58" s="2">
        <f t="shared" si="62"/>
        <v>68.159483870967733</v>
      </c>
      <c r="EG58" s="2">
        <f t="shared" si="62"/>
        <v>68.459162533543093</v>
      </c>
      <c r="EH58" s="2">
        <f t="shared" si="62"/>
        <v>75.275330062603814</v>
      </c>
      <c r="EI58" s="2">
        <f t="shared" si="62"/>
        <v>68.933620050858082</v>
      </c>
      <c r="EJ58" s="2">
        <f t="shared" si="62"/>
        <v>72.714641055339115</v>
      </c>
      <c r="EK58" s="2">
        <f t="shared" si="62"/>
        <v>67.76802889679135</v>
      </c>
      <c r="EL58" s="2">
        <f t="shared" si="62"/>
        <v>72.600042806012908</v>
      </c>
      <c r="EM58" s="2">
        <f t="shared" si="62"/>
        <v>70.47909067443797</v>
      </c>
      <c r="EN58" s="2">
        <f t="shared" si="62"/>
        <v>69.047342066081271</v>
      </c>
      <c r="EO58" s="2">
        <f t="shared" si="62"/>
        <v>67.935593966335489</v>
      </c>
      <c r="EQ58" s="2">
        <f t="shared" si="63"/>
        <v>62.641641822439738</v>
      </c>
      <c r="ER58" s="2">
        <f t="shared" si="63"/>
        <v>62.77118584510248</v>
      </c>
      <c r="ES58" s="2">
        <f t="shared" si="63"/>
        <v>64.225747034303453</v>
      </c>
      <c r="ET58" s="2">
        <f t="shared" si="63"/>
        <v>65.938840401688253</v>
      </c>
      <c r="EU58" s="2">
        <f t="shared" si="63"/>
        <v>68.158790820776787</v>
      </c>
      <c r="EV58" s="2">
        <f t="shared" si="63"/>
        <v>64.818425535179699</v>
      </c>
      <c r="EW58" s="2">
        <f t="shared" si="63"/>
        <v>65.947848296122217</v>
      </c>
      <c r="EX58" s="2">
        <f t="shared" si="63"/>
        <v>74.335661318609937</v>
      </c>
      <c r="EY58" s="2">
        <f t="shared" si="63"/>
        <v>67.084249319485849</v>
      </c>
      <c r="EZ58" s="2">
        <f t="shared" si="63"/>
        <v>72.830176493880103</v>
      </c>
      <c r="FA58" s="2">
        <f t="shared" si="63"/>
        <v>71.053508996990615</v>
      </c>
      <c r="FB58" s="2">
        <f t="shared" si="63"/>
        <v>72.56331556863249</v>
      </c>
      <c r="FC58" s="2">
        <f t="shared" si="63"/>
        <v>66.759671362278382</v>
      </c>
      <c r="FD58" s="2">
        <f t="shared" si="63"/>
        <v>67.960334654999798</v>
      </c>
      <c r="FE58" s="2">
        <f t="shared" si="63"/>
        <v>70.655789169979187</v>
      </c>
      <c r="FG58" s="2">
        <f t="shared" si="64"/>
        <v>0.20549184259636288</v>
      </c>
      <c r="FH58" s="2">
        <f t="shared" si="64"/>
        <v>0.21330580996679105</v>
      </c>
      <c r="FI58" s="2">
        <f t="shared" si="64"/>
        <v>0.21929482728128116</v>
      </c>
      <c r="FJ58" s="2">
        <f t="shared" si="64"/>
        <v>0.21392521882384843</v>
      </c>
      <c r="FK58" s="2">
        <f t="shared" si="64"/>
        <v>0.19572947066099391</v>
      </c>
      <c r="FL58" s="2">
        <f t="shared" si="64"/>
        <v>0.20786491808949858</v>
      </c>
      <c r="FM58" s="2">
        <f t="shared" si="64"/>
        <v>0.20125402609066489</v>
      </c>
      <c r="FN58" s="2">
        <f t="shared" si="64"/>
        <v>0.19223973794694943</v>
      </c>
      <c r="FO58" s="2">
        <f t="shared" si="64"/>
        <v>0.18893128730154876</v>
      </c>
      <c r="FP58" s="2">
        <f t="shared" si="64"/>
        <v>0.18843841335882056</v>
      </c>
      <c r="FQ58" s="2">
        <f t="shared" si="64"/>
        <v>0.17946215253195472</v>
      </c>
      <c r="FR58" s="2">
        <f t="shared" si="64"/>
        <v>0.18749565170808366</v>
      </c>
      <c r="FS58" s="2">
        <f t="shared" si="64"/>
        <v>0.18892332863069852</v>
      </c>
      <c r="FT58" s="2">
        <f t="shared" si="64"/>
        <v>0.17611541128985081</v>
      </c>
      <c r="FU58" s="2">
        <f t="shared" si="64"/>
        <v>0.15749217535491034</v>
      </c>
      <c r="FW58" s="2">
        <f t="shared" si="53"/>
        <v>1.3153171601529242E-5</v>
      </c>
      <c r="FX58" s="2">
        <f t="shared" si="53"/>
        <v>1.3144861953236093E-5</v>
      </c>
      <c r="FY58" s="2">
        <f t="shared" si="53"/>
        <v>1.4493490262539916E-5</v>
      </c>
      <c r="FZ58" s="2">
        <f t="shared" si="53"/>
        <v>1.5091543684895712E-5</v>
      </c>
      <c r="GA58" s="2">
        <f t="shared" si="53"/>
        <v>1.4603859425147985E-5</v>
      </c>
      <c r="GB58" s="2">
        <f t="shared" si="53"/>
        <v>1.6896382104687482E-5</v>
      </c>
      <c r="GC58" s="2">
        <f t="shared" si="53"/>
        <v>1.9174089510618095E-5</v>
      </c>
      <c r="GD58" s="2">
        <f t="shared" si="53"/>
        <v>1.9103825503950095E-5</v>
      </c>
      <c r="GE58" s="2">
        <f t="shared" si="53"/>
        <v>2.1163404597418977E-5</v>
      </c>
      <c r="GF58" s="2">
        <f t="shared" si="53"/>
        <v>1.82733140939494E-5</v>
      </c>
      <c r="GG58" s="2">
        <f t="shared" si="53"/>
        <v>1.5583425431057089E-5</v>
      </c>
      <c r="GH58" s="2">
        <f t="shared" si="53"/>
        <v>1.3485866410776035E-5</v>
      </c>
      <c r="GI58" s="2">
        <f t="shared" si="53"/>
        <v>1.2326521531675707E-5</v>
      </c>
      <c r="GJ58" s="2">
        <f t="shared" si="53"/>
        <v>1.0362851904160947E-5</v>
      </c>
      <c r="GK58" s="2">
        <f t="shared" si="53"/>
        <v>8.8871295005052152E-6</v>
      </c>
      <c r="GM58" s="86">
        <f t="shared" si="54"/>
        <v>5.0729666163970878E-6</v>
      </c>
      <c r="GN58" s="86">
        <f t="shared" si="54"/>
        <v>2.0014578077423073E-5</v>
      </c>
      <c r="GO58" s="86">
        <f t="shared" si="54"/>
        <v>1.5989483848868027E-5</v>
      </c>
      <c r="GP58" s="86">
        <f t="shared" si="54"/>
        <v>1.9431148945280389E-5</v>
      </c>
      <c r="GQ58" s="86">
        <f t="shared" si="54"/>
        <v>4.1441274196984137E-6</v>
      </c>
      <c r="GR58" s="86">
        <f t="shared" si="54"/>
        <v>8.8542420661941346E-6</v>
      </c>
      <c r="GS58" s="86">
        <f t="shared" si="54"/>
        <v>3.7462467389226731E-6</v>
      </c>
      <c r="GT58" s="86">
        <f t="shared" si="54"/>
        <v>1.6982594674760746E-6</v>
      </c>
      <c r="GU58" s="86">
        <f t="shared" si="54"/>
        <v>8.2455223463868673E-7</v>
      </c>
      <c r="GV58" s="86">
        <f t="shared" si="54"/>
        <v>8.0589946908660008E-7</v>
      </c>
      <c r="GW58" s="86">
        <f t="shared" si="54"/>
        <v>5.976114217194065E-7</v>
      </c>
      <c r="GX58" s="86">
        <f t="shared" si="54"/>
        <v>1.5157776929667112E-6</v>
      </c>
      <c r="GY58" s="86">
        <f t="shared" si="54"/>
        <v>1.5876997636227223E-6</v>
      </c>
      <c r="GZ58" s="86">
        <f t="shared" si="54"/>
        <v>3.1838232510158565E-7</v>
      </c>
      <c r="HA58" s="86">
        <f t="shared" si="54"/>
        <v>1.1426649635226781E-8</v>
      </c>
      <c r="HC58" s="86">
        <f t="shared" si="58"/>
        <v>1.1881843861694667E-17</v>
      </c>
      <c r="HD58" s="86">
        <f t="shared" si="58"/>
        <v>1.2119841547792121E-17</v>
      </c>
      <c r="HE58" s="86">
        <f t="shared" si="58"/>
        <v>3.5353188115394541E-18</v>
      </c>
      <c r="HF58" s="86">
        <f t="shared" si="58"/>
        <v>6.0573446715765697E-19</v>
      </c>
      <c r="HG58" s="86">
        <f t="shared" si="58"/>
        <v>4.6057349040713122E-18</v>
      </c>
      <c r="HH58" s="86">
        <f t="shared" si="58"/>
        <v>5.699699817747666E-18</v>
      </c>
      <c r="HI58" s="86">
        <f t="shared" si="58"/>
        <v>1.2946144304473897E-17</v>
      </c>
      <c r="HJ58" s="86">
        <f t="shared" si="58"/>
        <v>1.2070289928936254E-17</v>
      </c>
      <c r="HK58" s="86">
        <f t="shared" si="58"/>
        <v>1.7301474042948816E-20</v>
      </c>
      <c r="HL58" s="86">
        <f t="shared" si="58"/>
        <v>7.4011691006814207E-18</v>
      </c>
      <c r="HM58" s="86">
        <f t="shared" si="58"/>
        <v>1.1407725626659144E-18</v>
      </c>
      <c r="HN58" s="86">
        <f t="shared" si="58"/>
        <v>3.5614465114101822E-19</v>
      </c>
      <c r="HO58" s="86">
        <f t="shared" si="58"/>
        <v>5.3590818092908383E-19</v>
      </c>
      <c r="HP58" s="86">
        <f t="shared" si="58"/>
        <v>2.3289718173376363E-21</v>
      </c>
      <c r="HQ58" s="86">
        <f t="shared" si="58"/>
        <v>1.901389439138293E-24</v>
      </c>
      <c r="HS58" s="86">
        <f t="shared" si="55"/>
        <v>2.9646910733395149E-136</v>
      </c>
      <c r="HT58" s="86">
        <f t="shared" si="55"/>
        <v>1.4925341948169889E-125</v>
      </c>
      <c r="HU58" s="86">
        <f t="shared" si="55"/>
        <v>1.2640540411818007E-141</v>
      </c>
      <c r="HV58" s="86">
        <f t="shared" si="55"/>
        <v>1.1730723544310608E-143</v>
      </c>
      <c r="HW58" s="86">
        <f t="shared" si="55"/>
        <v>4.0270319186604275E-138</v>
      </c>
      <c r="HX58" s="86">
        <f t="shared" si="55"/>
        <v>4.0049007634583592E-137</v>
      </c>
      <c r="HY58" s="86">
        <f t="shared" si="55"/>
        <v>1.5742324612379417E-134</v>
      </c>
      <c r="HZ58" s="86">
        <f t="shared" si="55"/>
        <v>2.1390788366570351E-135</v>
      </c>
      <c r="IA58" s="86">
        <f t="shared" si="55"/>
        <v>2.8953385143405274E-161</v>
      </c>
      <c r="IB58" s="86">
        <f t="shared" si="55"/>
        <v>1.4356020043910897E-138</v>
      </c>
      <c r="IC58" s="86">
        <f t="shared" si="55"/>
        <v>3.4822487135604686E-146</v>
      </c>
      <c r="ID58" s="86">
        <f t="shared" si="55"/>
        <v>4.9208704126788884E-151</v>
      </c>
      <c r="IE58" s="86">
        <f t="shared" si="55"/>
        <v>4.9445054177060594E-146</v>
      </c>
      <c r="IF58" s="86">
        <f t="shared" si="55"/>
        <v>2.267999614131539E-72</v>
      </c>
      <c r="IG58" s="86">
        <f t="shared" si="55"/>
        <v>7.8089599200358939E-53</v>
      </c>
      <c r="II58" s="86">
        <f t="shared" si="56"/>
        <v>1.8750636102673442E-190</v>
      </c>
      <c r="IJ58" s="86">
        <f t="shared" si="56"/>
        <v>1.8345793870919286E-179</v>
      </c>
      <c r="IK58" s="86">
        <f t="shared" si="56"/>
        <v>1.8432602440341067E-193</v>
      </c>
      <c r="IL58" s="86">
        <f t="shared" si="56"/>
        <v>9.0381341579755095E-197</v>
      </c>
      <c r="IM58" s="86">
        <f t="shared" si="56"/>
        <v>8.7481612196941222E-190</v>
      </c>
      <c r="IN58" s="86">
        <f t="shared" si="56"/>
        <v>1.9797583030946763E-187</v>
      </c>
      <c r="IO58" s="86">
        <f t="shared" si="56"/>
        <v>1.9683444075888706E-186</v>
      </c>
      <c r="IP58" s="86">
        <f t="shared" si="56"/>
        <v>3.053573519154684E-187</v>
      </c>
      <c r="IQ58" s="86">
        <f t="shared" si="56"/>
        <v>1.0828232865716492E-220</v>
      </c>
      <c r="IR58" s="86">
        <f t="shared" si="56"/>
        <v>1.8098386467979294E-189</v>
      </c>
      <c r="IS58" s="86">
        <f t="shared" si="56"/>
        <v>4.6366957509535912E-197</v>
      </c>
      <c r="IT58" s="86">
        <f t="shared" si="56"/>
        <v>4.097095852981301E-205</v>
      </c>
      <c r="IU58" s="86">
        <f t="shared" si="56"/>
        <v>2.1484081292889906E-203</v>
      </c>
      <c r="IV58" s="86">
        <f t="shared" si="56"/>
        <v>3.0001909026031945E-252</v>
      </c>
      <c r="IW58" s="86">
        <f t="shared" si="56"/>
        <v>1.2315939085709696E-166</v>
      </c>
      <c r="IY58" s="86">
        <f t="shared" si="57"/>
        <v>5.0729666164089699E-6</v>
      </c>
      <c r="IZ58" s="86">
        <f t="shared" si="57"/>
        <v>2.0014578077435193E-5</v>
      </c>
      <c r="JA58" s="86">
        <f t="shared" si="57"/>
        <v>1.5989483848871561E-5</v>
      </c>
      <c r="JB58" s="86">
        <f t="shared" si="57"/>
        <v>1.9431148945280996E-5</v>
      </c>
      <c r="JC58" s="86">
        <f t="shared" si="57"/>
        <v>4.144127419703019E-6</v>
      </c>
      <c r="JD58" s="86">
        <f t="shared" si="57"/>
        <v>8.8542420661998352E-6</v>
      </c>
      <c r="JE58" s="86">
        <f t="shared" si="57"/>
        <v>3.7462467389356192E-6</v>
      </c>
      <c r="JF58" s="86">
        <f t="shared" si="57"/>
        <v>1.6982594674881448E-6</v>
      </c>
      <c r="JG58" s="86">
        <f t="shared" si="57"/>
        <v>8.2455223463870399E-7</v>
      </c>
      <c r="JH58" s="86">
        <f t="shared" si="57"/>
        <v>8.0589946909400124E-7</v>
      </c>
      <c r="JI58" s="86">
        <f t="shared" si="57"/>
        <v>5.9761142172054725E-7</v>
      </c>
      <c r="JJ58" s="86">
        <f t="shared" si="57"/>
        <v>1.5157776929670674E-6</v>
      </c>
      <c r="JK58" s="86">
        <f t="shared" si="57"/>
        <v>1.5876997636232582E-6</v>
      </c>
      <c r="JL58" s="86">
        <f t="shared" si="57"/>
        <v>3.1838232510158798E-7</v>
      </c>
      <c r="JM58" s="86">
        <f t="shared" si="57"/>
        <v>1.1426649635226783E-8</v>
      </c>
    </row>
    <row r="59" spans="2:273" x14ac:dyDescent="0.25">
      <c r="B59" s="2">
        <v>32</v>
      </c>
      <c r="C59" s="37">
        <v>67.578000000000003</v>
      </c>
      <c r="D59" s="37">
        <v>69.088999999999999</v>
      </c>
      <c r="E59" s="37">
        <v>69.106999999999999</v>
      </c>
      <c r="F59" s="37">
        <v>76.153000000000006</v>
      </c>
      <c r="G59" s="37">
        <v>78.067999999999998</v>
      </c>
      <c r="H59" s="37">
        <v>76.406999999999996</v>
      </c>
      <c r="I59" s="37">
        <v>73.39</v>
      </c>
      <c r="J59" s="37">
        <v>83.474000000000004</v>
      </c>
      <c r="K59" s="37">
        <v>72.789000000000001</v>
      </c>
      <c r="L59" s="37">
        <v>74.915000000000006</v>
      </c>
      <c r="M59" s="37">
        <v>75.316999999999993</v>
      </c>
      <c r="N59" s="37">
        <v>75.95</v>
      </c>
      <c r="O59" s="37">
        <v>77.382999999999996</v>
      </c>
      <c r="P59" s="37">
        <v>71.838999999999999</v>
      </c>
      <c r="Q59" s="37">
        <v>70.161000000000001</v>
      </c>
      <c r="S59" s="4">
        <f t="shared" si="59"/>
        <v>67.209899165712031</v>
      </c>
      <c r="T59" s="4">
        <f t="shared" si="59"/>
        <v>69.158638789289085</v>
      </c>
      <c r="U59" s="4">
        <f t="shared" si="59"/>
        <v>69.332203712428196</v>
      </c>
      <c r="V59" s="4">
        <f t="shared" si="59"/>
        <v>74.352284560971682</v>
      </c>
      <c r="W59" s="4">
        <f t="shared" si="59"/>
        <v>76.253985515311186</v>
      </c>
      <c r="X59" s="4">
        <f t="shared" si="59"/>
        <v>74.780711431876881</v>
      </c>
      <c r="Y59" s="4">
        <f t="shared" si="59"/>
        <v>73.042359248674089</v>
      </c>
      <c r="Z59" s="4">
        <f t="shared" si="59"/>
        <v>82.135196173618127</v>
      </c>
      <c r="AA59" s="4">
        <f t="shared" si="59"/>
        <v>72.74800247071137</v>
      </c>
      <c r="AB59" s="4">
        <f t="shared" si="59"/>
        <v>74.912440984750347</v>
      </c>
      <c r="AC59" s="4">
        <f t="shared" si="59"/>
        <v>74.338641409399443</v>
      </c>
      <c r="AD59" s="4">
        <f t="shared" si="59"/>
        <v>76.165071418264944</v>
      </c>
      <c r="AE59" s="4">
        <f t="shared" si="59"/>
        <v>75.426533187113208</v>
      </c>
      <c r="AF59" s="4">
        <f t="shared" si="59"/>
        <v>71.818527160182455</v>
      </c>
      <c r="AG59" s="4">
        <f t="shared" si="59"/>
        <v>70.568348606572044</v>
      </c>
      <c r="AI59" s="4">
        <f t="shared" si="60"/>
        <v>0.36810083428797213</v>
      </c>
      <c r="AJ59" s="4">
        <f t="shared" si="60"/>
        <v>-6.9638789289086844E-2</v>
      </c>
      <c r="AK59" s="4">
        <f t="shared" si="60"/>
        <v>-0.22520371242819692</v>
      </c>
      <c r="AL59" s="4">
        <f t="shared" si="60"/>
        <v>1.8007154390283233</v>
      </c>
      <c r="AM59" s="4">
        <f t="shared" si="60"/>
        <v>1.814014484688812</v>
      </c>
      <c r="AN59" s="4">
        <f t="shared" si="60"/>
        <v>1.6262885681231154</v>
      </c>
      <c r="AO59" s="4">
        <f t="shared" si="60"/>
        <v>0.34764075132591188</v>
      </c>
      <c r="AP59" s="4">
        <f t="shared" si="60"/>
        <v>1.3388038263818771</v>
      </c>
      <c r="AQ59" s="4">
        <f t="shared" si="60"/>
        <v>4.099752928863154E-2</v>
      </c>
      <c r="AR59" s="4">
        <f t="shared" si="60"/>
        <v>2.559015249659069E-3</v>
      </c>
      <c r="AS59" s="4">
        <f t="shared" si="60"/>
        <v>0.97835859060054986</v>
      </c>
      <c r="AT59" s="4">
        <f t="shared" si="60"/>
        <v>-0.21507141826494092</v>
      </c>
      <c r="AU59" s="4">
        <f t="shared" si="60"/>
        <v>1.9564668128867879</v>
      </c>
      <c r="AV59" s="4">
        <f t="shared" si="60"/>
        <v>2.0472839817543331E-2</v>
      </c>
      <c r="AW59" s="4">
        <f t="shared" si="60"/>
        <v>-0.40734860657204308</v>
      </c>
      <c r="AY59" s="2">
        <f t="shared" ref="AY59:BM75" si="65">IF(OR($B59 &lt; C$230, $B59 &gt; C$233), #N/A, ((1-FG59)*DK59) + (FG59 - FW59)*EA59 + (FW59*EQ59))</f>
        <v>67.197612937160443</v>
      </c>
      <c r="AZ59" s="2">
        <f t="shared" si="65"/>
        <v>69.114838277534204</v>
      </c>
      <c r="BA59" s="2">
        <f t="shared" si="65"/>
        <v>69.300071227930744</v>
      </c>
      <c r="BB59" s="2">
        <f t="shared" si="65"/>
        <v>74.311440028351782</v>
      </c>
      <c r="BC59" s="2">
        <f t="shared" si="65"/>
        <v>76.244416867827908</v>
      </c>
      <c r="BD59" s="2">
        <f t="shared" si="65"/>
        <v>74.759537568215919</v>
      </c>
      <c r="BE59" s="2">
        <f t="shared" si="65"/>
        <v>73.032963183360522</v>
      </c>
      <c r="BF59" s="2">
        <f t="shared" si="65"/>
        <v>82.130866303203902</v>
      </c>
      <c r="BG59" s="2">
        <f t="shared" si="65"/>
        <v>72.745705413802682</v>
      </c>
      <c r="BH59" s="2">
        <f t="shared" si="65"/>
        <v>74.910051218954365</v>
      </c>
      <c r="BI59" s="2">
        <f t="shared" si="65"/>
        <v>74.336910289998301</v>
      </c>
      <c r="BJ59" s="2">
        <f t="shared" si="65"/>
        <v>76.161310035167531</v>
      </c>
      <c r="BK59" s="2">
        <f t="shared" si="65"/>
        <v>75.422552539095776</v>
      </c>
      <c r="BL59" s="2">
        <f t="shared" si="65"/>
        <v>71.817648753997119</v>
      </c>
      <c r="BM59" s="2">
        <f t="shared" si="65"/>
        <v>70.56831260913647</v>
      </c>
      <c r="BO59" s="2">
        <f t="shared" si="10"/>
        <v>67.578000000000003</v>
      </c>
      <c r="BP59" s="2">
        <f t="shared" si="11"/>
        <v>69.088999999999999</v>
      </c>
      <c r="BQ59" s="2">
        <f t="shared" si="12"/>
        <v>69.106999999999999</v>
      </c>
      <c r="BR59" s="2">
        <f t="shared" si="13"/>
        <v>76.153000000000006</v>
      </c>
      <c r="BS59" s="2">
        <f t="shared" si="14"/>
        <v>78.067999999999998</v>
      </c>
      <c r="BT59" s="2">
        <f t="shared" si="15"/>
        <v>76.406999999999996</v>
      </c>
      <c r="BU59" s="2">
        <f t="shared" si="16"/>
        <v>73.39</v>
      </c>
      <c r="BV59" s="2">
        <f t="shared" si="17"/>
        <v>83.474000000000004</v>
      </c>
      <c r="BW59" s="2">
        <f t="shared" si="18"/>
        <v>72.789000000000001</v>
      </c>
      <c r="BX59" s="2">
        <f t="shared" si="19"/>
        <v>74.915000000000006</v>
      </c>
      <c r="BY59" s="2">
        <f t="shared" si="20"/>
        <v>75.316999999999993</v>
      </c>
      <c r="BZ59" s="2">
        <f t="shared" si="21"/>
        <v>75.95</v>
      </c>
      <c r="CA59" s="2">
        <f t="shared" si="22"/>
        <v>77.382999999999996</v>
      </c>
      <c r="CB59" s="2">
        <f t="shared" si="23"/>
        <v>71.838999999999999</v>
      </c>
      <c r="CC59" s="2">
        <f t="shared" si="24"/>
        <v>70.161000000000001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67.938732658569492</v>
      </c>
      <c r="DL59" s="2">
        <f t="shared" si="61"/>
        <v>70.244776955602546</v>
      </c>
      <c r="DM59" s="2">
        <f t="shared" si="61"/>
        <v>70.508669686411139</v>
      </c>
      <c r="DN59" s="2">
        <f t="shared" si="61"/>
        <v>76.456305194805168</v>
      </c>
      <c r="DO59" s="2">
        <f t="shared" si="61"/>
        <v>78.485474763832684</v>
      </c>
      <c r="DP59" s="2">
        <f t="shared" si="61"/>
        <v>76.696367917448399</v>
      </c>
      <c r="DQ59" s="2">
        <f t="shared" si="61"/>
        <v>74.335685742422584</v>
      </c>
      <c r="DR59" s="2">
        <f t="shared" si="61"/>
        <v>83.947509246088188</v>
      </c>
      <c r="DS59" s="2">
        <f t="shared" si="61"/>
        <v>73.769266386554619</v>
      </c>
      <c r="DT59" s="2">
        <f t="shared" si="61"/>
        <v>75.522846218487402</v>
      </c>
      <c r="DU59" s="2">
        <f t="shared" si="61"/>
        <v>75.947923208923214</v>
      </c>
      <c r="DV59" s="2">
        <f t="shared" si="61"/>
        <v>77.111866725024612</v>
      </c>
      <c r="DW59" s="2">
        <f t="shared" si="61"/>
        <v>76.727910712331763</v>
      </c>
      <c r="DX59" s="2">
        <f t="shared" si="61"/>
        <v>72.505410644257694</v>
      </c>
      <c r="DY59" s="2">
        <f t="shared" si="61"/>
        <v>71.132479032258075</v>
      </c>
      <c r="EA59" s="2">
        <f t="shared" si="62"/>
        <v>64.584431235537835</v>
      </c>
      <c r="EB59" s="2">
        <f t="shared" si="62"/>
        <v>65.314354166666675</v>
      </c>
      <c r="EC59" s="2">
        <f t="shared" si="62"/>
        <v>65.376053272019803</v>
      </c>
      <c r="ED59" s="2">
        <f t="shared" si="62"/>
        <v>67.123637763492312</v>
      </c>
      <c r="EE59" s="2">
        <f t="shared" si="62"/>
        <v>67.845955652968044</v>
      </c>
      <c r="EF59" s="2">
        <f t="shared" si="62"/>
        <v>68.028345330581374</v>
      </c>
      <c r="EG59" s="2">
        <f t="shared" si="62"/>
        <v>68.31783087350793</v>
      </c>
      <c r="EH59" s="2">
        <f t="shared" si="62"/>
        <v>75.169362872109375</v>
      </c>
      <c r="EI59" s="2">
        <f t="shared" si="62"/>
        <v>68.738469251747489</v>
      </c>
      <c r="EJ59" s="2">
        <f t="shared" si="62"/>
        <v>72.503088927663541</v>
      </c>
      <c r="EK59" s="2">
        <f t="shared" si="62"/>
        <v>67.61885962864433</v>
      </c>
      <c r="EL59" s="2">
        <f t="shared" si="62"/>
        <v>72.404560773085208</v>
      </c>
      <c r="EM59" s="2">
        <f t="shared" si="62"/>
        <v>70.311794837635318</v>
      </c>
      <c r="EN59" s="2">
        <f t="shared" si="62"/>
        <v>68.883395354391538</v>
      </c>
      <c r="EO59" s="2">
        <f t="shared" si="62"/>
        <v>67.815691411454296</v>
      </c>
      <c r="EQ59" s="2">
        <f t="shared" si="63"/>
        <v>62.507082006983495</v>
      </c>
      <c r="ER59" s="2">
        <f t="shared" si="63"/>
        <v>62.641158284906922</v>
      </c>
      <c r="ES59" s="2">
        <f t="shared" si="63"/>
        <v>64.074850195621792</v>
      </c>
      <c r="ET59" s="2">
        <f t="shared" si="63"/>
        <v>65.801117413768011</v>
      </c>
      <c r="EU59" s="2">
        <f t="shared" si="63"/>
        <v>68.026793779129619</v>
      </c>
      <c r="EV59" s="2">
        <f t="shared" si="63"/>
        <v>64.731443401525198</v>
      </c>
      <c r="EW59" s="2">
        <f t="shared" si="63"/>
        <v>65.841155229142188</v>
      </c>
      <c r="EX59" s="2">
        <f t="shared" si="63"/>
        <v>74.242454294963792</v>
      </c>
      <c r="EY59" s="2">
        <f t="shared" si="63"/>
        <v>66.914551291052945</v>
      </c>
      <c r="EZ59" s="2">
        <f t="shared" si="63"/>
        <v>72.61703730899228</v>
      </c>
      <c r="FA59" s="2">
        <f t="shared" si="63"/>
        <v>70.859442223282443</v>
      </c>
      <c r="FB59" s="2">
        <f t="shared" si="63"/>
        <v>72.368352718434195</v>
      </c>
      <c r="FC59" s="2">
        <f t="shared" si="63"/>
        <v>66.641067709863847</v>
      </c>
      <c r="FD59" s="2">
        <f t="shared" si="63"/>
        <v>67.809792162614286</v>
      </c>
      <c r="FE59" s="2">
        <f t="shared" si="63"/>
        <v>70.499023135262419</v>
      </c>
      <c r="FG59" s="2">
        <f t="shared" si="64"/>
        <v>0.22093713954368321</v>
      </c>
      <c r="FH59" s="2">
        <f t="shared" si="64"/>
        <v>0.22916901806773154</v>
      </c>
      <c r="FI59" s="2">
        <f t="shared" si="64"/>
        <v>0.23547011552756236</v>
      </c>
      <c r="FJ59" s="2">
        <f t="shared" si="64"/>
        <v>0.22982103431856318</v>
      </c>
      <c r="FK59" s="2">
        <f t="shared" si="64"/>
        <v>0.21063553421689785</v>
      </c>
      <c r="FL59" s="2">
        <f t="shared" si="64"/>
        <v>0.22343841975732914</v>
      </c>
      <c r="FM59" s="2">
        <f t="shared" si="64"/>
        <v>0.21646758155139981</v>
      </c>
      <c r="FN59" s="2">
        <f t="shared" si="64"/>
        <v>0.20694842050228016</v>
      </c>
      <c r="FO59" s="2">
        <f t="shared" si="64"/>
        <v>0.20345059063392312</v>
      </c>
      <c r="FP59" s="2">
        <f t="shared" si="64"/>
        <v>0.2029293163705532</v>
      </c>
      <c r="FQ59" s="2">
        <f t="shared" si="64"/>
        <v>0.19342730125416591</v>
      </c>
      <c r="FR59" s="2">
        <f t="shared" si="64"/>
        <v>0.20193209537594534</v>
      </c>
      <c r="FS59" s="2">
        <f t="shared" si="64"/>
        <v>0.20344217375627938</v>
      </c>
      <c r="FT59" s="2">
        <f t="shared" si="64"/>
        <v>0.18988039427364403</v>
      </c>
      <c r="FU59" s="2">
        <f t="shared" si="64"/>
        <v>0.17010210946390739</v>
      </c>
      <c r="FW59" s="2">
        <f t="shared" ref="FW59:GK75" si="67">POWER(10,($B59-C$232)/C$229)/(1+POWER(10,($B59-C$232)/C$229))</f>
        <v>1.4422147569583898E-5</v>
      </c>
      <c r="FX59" s="2">
        <f t="shared" si="67"/>
        <v>1.4413036244530014E-5</v>
      </c>
      <c r="FY59" s="2">
        <f t="shared" si="67"/>
        <v>1.5891773837329082E-5</v>
      </c>
      <c r="FZ59" s="2">
        <f t="shared" si="67"/>
        <v>1.6547524503353563E-5</v>
      </c>
      <c r="GA59" s="2">
        <f t="shared" si="67"/>
        <v>1.6012790877928924E-5</v>
      </c>
      <c r="GB59" s="2">
        <f t="shared" si="67"/>
        <v>1.8526484370870082E-5</v>
      </c>
      <c r="GC59" s="2">
        <f t="shared" si="67"/>
        <v>2.1023932187505835E-5</v>
      </c>
      <c r="GD59" s="2">
        <f t="shared" si="67"/>
        <v>2.0946889520738323E-5</v>
      </c>
      <c r="GE59" s="2">
        <f t="shared" si="67"/>
        <v>2.320516431675713E-5</v>
      </c>
      <c r="GF59" s="2">
        <f t="shared" si="67"/>
        <v>2.0036255151846899E-5</v>
      </c>
      <c r="GG59" s="2">
        <f t="shared" si="67"/>
        <v>1.7086860516952781E-5</v>
      </c>
      <c r="GH59" s="2">
        <f t="shared" si="67"/>
        <v>1.4786939236346369E-5</v>
      </c>
      <c r="GI59" s="2">
        <f t="shared" si="67"/>
        <v>1.3515746020298508E-5</v>
      </c>
      <c r="GJ59" s="2">
        <f t="shared" si="67"/>
        <v>1.1362629802538135E-5</v>
      </c>
      <c r="GK59" s="2">
        <f t="shared" si="67"/>
        <v>9.744535368501635E-6</v>
      </c>
      <c r="GM59" s="86">
        <f t="shared" ref="GM59:HA75" si="68" xml:space="preserve"> _xlfn.NORM.DIST($B59, C$7, ABS(C$11), TRUE) * _xlfn.NORM.DIST(($B59 - C$7)*C$15, 0, ABS(C$11), TRUE) * 2</f>
        <v>9.809696557007683E-6</v>
      </c>
      <c r="GN59" s="86">
        <f t="shared" si="68"/>
        <v>3.4701966906392482E-5</v>
      </c>
      <c r="GO59" s="86">
        <f t="shared" si="68"/>
        <v>2.8771939953246689E-5</v>
      </c>
      <c r="GP59" s="86">
        <f t="shared" si="68"/>
        <v>3.383781713664577E-5</v>
      </c>
      <c r="GQ59" s="86">
        <f t="shared" si="68"/>
        <v>7.9363612172651698E-6</v>
      </c>
      <c r="GR59" s="86">
        <f t="shared" si="68"/>
        <v>1.6353485935027359E-5</v>
      </c>
      <c r="GS59" s="86">
        <f t="shared" si="68"/>
        <v>7.3599671941160724E-6</v>
      </c>
      <c r="GT59" s="86">
        <f t="shared" si="68"/>
        <v>3.489578643277929E-6</v>
      </c>
      <c r="GU59" s="86">
        <f t="shared" si="68"/>
        <v>1.789192464918727E-6</v>
      </c>
      <c r="GV59" s="86">
        <f t="shared" si="68"/>
        <v>1.7493831194114124E-6</v>
      </c>
      <c r="GW59" s="86">
        <f t="shared" si="68"/>
        <v>1.2919604136547547E-6</v>
      </c>
      <c r="GX59" s="86">
        <f t="shared" si="68"/>
        <v>3.0996250384741567E-6</v>
      </c>
      <c r="GY59" s="86">
        <f t="shared" si="68"/>
        <v>3.2479048699573878E-6</v>
      </c>
      <c r="GZ59" s="86">
        <f t="shared" si="68"/>
        <v>7.1852118182909009E-7</v>
      </c>
      <c r="HA59" s="86">
        <f t="shared" si="68"/>
        <v>3.168243343903932E-8</v>
      </c>
      <c r="HC59" s="86">
        <f t="shared" si="58"/>
        <v>4.5028446711126292E-17</v>
      </c>
      <c r="HD59" s="86">
        <f t="shared" ref="HD59:HQ77" si="69" xml:space="preserve"> _xlfn.NORM.DIST($B59, D$8, ABS(D$12), TRUE) * _xlfn.NORM.DIST(($B59 - D$8)*D$16, 0, ABS(D$12), TRUE) * 2</f>
        <v>4.4150674247448534E-17</v>
      </c>
      <c r="HE59" s="86">
        <f t="shared" si="69"/>
        <v>1.3996006043735495E-17</v>
      </c>
      <c r="HF59" s="86">
        <f t="shared" si="69"/>
        <v>2.5159286868641346E-18</v>
      </c>
      <c r="HG59" s="86">
        <f t="shared" si="69"/>
        <v>1.7928397656265433E-17</v>
      </c>
      <c r="HH59" s="86">
        <f t="shared" si="69"/>
        <v>2.2309352952354369E-17</v>
      </c>
      <c r="HI59" s="86">
        <f t="shared" si="69"/>
        <v>5.0535705799572965E-17</v>
      </c>
      <c r="HJ59" s="86">
        <f t="shared" si="69"/>
        <v>4.7294795239161031E-17</v>
      </c>
      <c r="HK59" s="86">
        <f t="shared" si="69"/>
        <v>8.7577656762690096E-20</v>
      </c>
      <c r="HL59" s="86">
        <f t="shared" si="69"/>
        <v>2.9332833143284688E-17</v>
      </c>
      <c r="HM59" s="86">
        <f t="shared" si="69"/>
        <v>4.7097322497447347E-18</v>
      </c>
      <c r="HN59" s="86">
        <f t="shared" si="69"/>
        <v>1.5164635256654477E-18</v>
      </c>
      <c r="HO59" s="86">
        <f t="shared" si="69"/>
        <v>2.226472415393396E-18</v>
      </c>
      <c r="HP59" s="86">
        <f t="shared" si="69"/>
        <v>1.1810408930751603E-20</v>
      </c>
      <c r="HQ59" s="86">
        <f t="shared" si="69"/>
        <v>1.2578657915622547E-23</v>
      </c>
      <c r="HS59" s="86">
        <f t="shared" ref="HS59:IG75" si="70" xml:space="preserve"> _xlfn.NORM.DIST($B59, C$9, ABS(C$13), TRUE) * _xlfn.NORM.DIST(($B59 - C$9)*C$17, 0, ABS(C$13), TRUE) * 2</f>
        <v>2.4964048479677592E-133</v>
      </c>
      <c r="HT59" s="86">
        <f t="shared" si="70"/>
        <v>7.8924918586509775E-123</v>
      </c>
      <c r="HU59" s="86">
        <f t="shared" si="70"/>
        <v>1.3639791107843285E-138</v>
      </c>
      <c r="HV59" s="86">
        <f t="shared" si="70"/>
        <v>1.4512300727532656E-140</v>
      </c>
      <c r="HW59" s="86">
        <f t="shared" si="70"/>
        <v>3.7403298866271751E-135</v>
      </c>
      <c r="HX59" s="86">
        <f t="shared" si="70"/>
        <v>3.8007519558159836E-134</v>
      </c>
      <c r="HY59" s="86">
        <f t="shared" si="70"/>
        <v>1.4849135396759792E-131</v>
      </c>
      <c r="HZ59" s="86">
        <f t="shared" si="70"/>
        <v>2.089757418779531E-132</v>
      </c>
      <c r="IA59" s="86">
        <f t="shared" si="70"/>
        <v>1.1073374405117816E-157</v>
      </c>
      <c r="IB59" s="86">
        <f t="shared" si="70"/>
        <v>1.5418773245361632E-135</v>
      </c>
      <c r="IC59" s="86">
        <f t="shared" si="70"/>
        <v>4.7110057373517651E-143</v>
      </c>
      <c r="ID59" s="86">
        <f t="shared" si="70"/>
        <v>7.9202593276830162E-148</v>
      </c>
      <c r="IE59" s="86">
        <f t="shared" si="70"/>
        <v>6.4309324243661586E-143</v>
      </c>
      <c r="IF59" s="86">
        <f t="shared" si="70"/>
        <v>6.6289309121564902E-71</v>
      </c>
      <c r="IG59" s="86">
        <f t="shared" si="70"/>
        <v>8.6247163432464402E-52</v>
      </c>
      <c r="II59" s="86">
        <f t="shared" ref="II59:IW75" si="71" xml:space="preserve"> _xlfn.NORM.DIST($B59, C$10, ABS(C$14), TRUE) * _xlfn.NORM.DIST(($B59 - C$10)*C$18, 0, ABS(C$14), TRUE) * 2</f>
        <v>2.2280157579464634E-187</v>
      </c>
      <c r="IJ59" s="86">
        <f t="shared" si="71"/>
        <v>1.4424138951574988E-176</v>
      </c>
      <c r="IK59" s="86">
        <f t="shared" si="71"/>
        <v>2.6098664929410951E-190</v>
      </c>
      <c r="IL59" s="86">
        <f t="shared" si="71"/>
        <v>1.4899312097676748E-193</v>
      </c>
      <c r="IM59" s="86">
        <f t="shared" si="71"/>
        <v>1.0828919271811872E-186</v>
      </c>
      <c r="IN59" s="86">
        <f t="shared" si="71"/>
        <v>2.4597181020053159E-184</v>
      </c>
      <c r="IO59" s="86">
        <f t="shared" si="71"/>
        <v>2.555183576383098E-183</v>
      </c>
      <c r="IP59" s="86">
        <f t="shared" si="71"/>
        <v>4.0806363465046589E-184</v>
      </c>
      <c r="IQ59" s="86">
        <f t="shared" si="71"/>
        <v>5.7478797448527543E-217</v>
      </c>
      <c r="IR59" s="86">
        <f t="shared" si="71"/>
        <v>2.560235058120862E-186</v>
      </c>
      <c r="IS59" s="86">
        <f t="shared" si="71"/>
        <v>7.8954566137975301E-194</v>
      </c>
      <c r="IT59" s="86">
        <f t="shared" si="71"/>
        <v>8.5855915284257377E-202</v>
      </c>
      <c r="IU59" s="86">
        <f t="shared" si="71"/>
        <v>3.9739970780385795E-200</v>
      </c>
      <c r="IV59" s="86">
        <f t="shared" si="71"/>
        <v>2.9872538500034299E-248</v>
      </c>
      <c r="IW59" s="86">
        <f t="shared" si="71"/>
        <v>4.8626175530896276E-164</v>
      </c>
      <c r="IY59" s="86">
        <f t="shared" ref="IY59:JM75" si="72">GM59+HC59+HS59+II59</f>
        <v>9.8096965570527113E-6</v>
      </c>
      <c r="IZ59" s="86">
        <f t="shared" si="72"/>
        <v>3.4701966906436629E-5</v>
      </c>
      <c r="JA59" s="86">
        <f t="shared" si="72"/>
        <v>2.8771939953260686E-5</v>
      </c>
      <c r="JB59" s="86">
        <f t="shared" si="72"/>
        <v>3.3837817136648284E-5</v>
      </c>
      <c r="JC59" s="86">
        <f t="shared" si="72"/>
        <v>7.9363612172830981E-6</v>
      </c>
      <c r="JD59" s="86">
        <f t="shared" si="72"/>
        <v>1.635348593504967E-5</v>
      </c>
      <c r="JE59" s="86">
        <f t="shared" si="72"/>
        <v>7.359967194166608E-6</v>
      </c>
      <c r="JF59" s="86">
        <f t="shared" si="72"/>
        <v>3.489578643325224E-6</v>
      </c>
      <c r="JG59" s="86">
        <f t="shared" si="72"/>
        <v>1.7891924649188147E-6</v>
      </c>
      <c r="JH59" s="86">
        <f t="shared" si="72"/>
        <v>1.7493831194407451E-6</v>
      </c>
      <c r="JI59" s="86">
        <f t="shared" si="72"/>
        <v>1.2919604136594644E-6</v>
      </c>
      <c r="JJ59" s="86">
        <f t="shared" si="72"/>
        <v>3.0996250384756733E-6</v>
      </c>
      <c r="JK59" s="86">
        <f t="shared" si="72"/>
        <v>3.2479048699596143E-6</v>
      </c>
      <c r="JL59" s="86">
        <f t="shared" si="72"/>
        <v>7.1852118182910195E-7</v>
      </c>
      <c r="JM59" s="86">
        <f t="shared" si="72"/>
        <v>3.1682433439039333E-8</v>
      </c>
    </row>
    <row r="60" spans="2:273" x14ac:dyDescent="0.25">
      <c r="B60" s="2">
        <v>33</v>
      </c>
      <c r="C60" s="37">
        <v>67.233999999999995</v>
      </c>
      <c r="D60" s="37">
        <v>69.161000000000001</v>
      </c>
      <c r="E60" s="37">
        <v>70.25</v>
      </c>
      <c r="F60" s="37">
        <v>75.813999999999993</v>
      </c>
      <c r="G60" s="37">
        <v>77.881</v>
      </c>
      <c r="H60" s="37">
        <v>76.186000000000007</v>
      </c>
      <c r="I60" s="37">
        <v>73.373000000000005</v>
      </c>
      <c r="J60" s="37">
        <v>83.367999999999995</v>
      </c>
      <c r="K60" s="37">
        <v>73.069999999999993</v>
      </c>
      <c r="L60" s="37">
        <v>74.864000000000004</v>
      </c>
      <c r="M60" s="37">
        <v>74.483000000000004</v>
      </c>
      <c r="N60" s="37">
        <v>76.400000000000006</v>
      </c>
      <c r="O60" s="37">
        <v>75.983000000000004</v>
      </c>
      <c r="P60" s="37">
        <v>71.903000000000006</v>
      </c>
      <c r="Q60" s="37">
        <v>70.435000000000002</v>
      </c>
      <c r="S60" s="4">
        <f t="shared" si="59"/>
        <v>67.2795951865793</v>
      </c>
      <c r="T60" s="4">
        <f t="shared" si="59"/>
        <v>69.206941901697633</v>
      </c>
      <c r="U60" s="4">
        <f t="shared" si="59"/>
        <v>69.393800218495457</v>
      </c>
      <c r="V60" s="4">
        <f t="shared" si="59"/>
        <v>74.333492506033153</v>
      </c>
      <c r="W60" s="4">
        <f t="shared" si="59"/>
        <v>76.116208816779505</v>
      </c>
      <c r="X60" s="4">
        <f t="shared" si="59"/>
        <v>74.674822347804835</v>
      </c>
      <c r="Y60" s="4">
        <f t="shared" si="59"/>
        <v>73.075293545613505</v>
      </c>
      <c r="Z60" s="4">
        <f t="shared" si="59"/>
        <v>82.147164947200139</v>
      </c>
      <c r="AA60" s="4">
        <f t="shared" si="59"/>
        <v>72.75325833330335</v>
      </c>
      <c r="AB60" s="4">
        <f t="shared" si="59"/>
        <v>74.887021132015249</v>
      </c>
      <c r="AC60" s="4">
        <f t="shared" si="59"/>
        <v>74.155902862491828</v>
      </c>
      <c r="AD60" s="4">
        <f t="shared" si="59"/>
        <v>76.153807117078685</v>
      </c>
      <c r="AE60" s="4">
        <f t="shared" si="59"/>
        <v>75.35110866245347</v>
      </c>
      <c r="AF60" s="4">
        <f t="shared" si="59"/>
        <v>71.850522804808747</v>
      </c>
      <c r="AG60" s="4">
        <f t="shared" si="59"/>
        <v>70.500359771856211</v>
      </c>
      <c r="AI60" s="4">
        <f t="shared" si="60"/>
        <v>-4.5595186579305391E-2</v>
      </c>
      <c r="AJ60" s="4">
        <f t="shared" si="60"/>
        <v>-4.5941901697631238E-2</v>
      </c>
      <c r="AK60" s="4">
        <f t="shared" si="60"/>
        <v>0.85619978150454301</v>
      </c>
      <c r="AL60" s="4">
        <f t="shared" si="60"/>
        <v>1.4805074939668401</v>
      </c>
      <c r="AM60" s="4">
        <f t="shared" si="60"/>
        <v>1.7647911832204954</v>
      </c>
      <c r="AN60" s="4">
        <f t="shared" si="60"/>
        <v>1.5111776521951725</v>
      </c>
      <c r="AO60" s="4">
        <f t="shared" si="60"/>
        <v>0.29770645438649979</v>
      </c>
      <c r="AP60" s="4">
        <f t="shared" si="60"/>
        <v>1.2208350527998562</v>
      </c>
      <c r="AQ60" s="4">
        <f t="shared" si="60"/>
        <v>0.31674166669664316</v>
      </c>
      <c r="AR60" s="4">
        <f t="shared" si="60"/>
        <v>-2.3021132015244916E-2</v>
      </c>
      <c r="AS60" s="4">
        <f t="shared" si="60"/>
        <v>0.32709713750817571</v>
      </c>
      <c r="AT60" s="4">
        <f t="shared" si="60"/>
        <v>0.24619288292132069</v>
      </c>
      <c r="AU60" s="4">
        <f t="shared" si="60"/>
        <v>0.63189133754653426</v>
      </c>
      <c r="AV60" s="4">
        <f t="shared" si="60"/>
        <v>5.2477195191258375E-2</v>
      </c>
      <c r="AW60" s="4">
        <f t="shared" si="60"/>
        <v>-6.5359771856208226E-2</v>
      </c>
      <c r="AY60" s="2">
        <f t="shared" si="65"/>
        <v>67.256960855516624</v>
      </c>
      <c r="AZ60" s="2">
        <f t="shared" si="65"/>
        <v>69.134157212422224</v>
      </c>
      <c r="BA60" s="2">
        <f t="shared" si="65"/>
        <v>69.338555372939211</v>
      </c>
      <c r="BB60" s="2">
        <f t="shared" si="65"/>
        <v>74.265346652718861</v>
      </c>
      <c r="BC60" s="2">
        <f t="shared" si="65"/>
        <v>76.098718992160059</v>
      </c>
      <c r="BD60" s="2">
        <f t="shared" si="65"/>
        <v>74.637469191354356</v>
      </c>
      <c r="BE60" s="2">
        <f t="shared" si="65"/>
        <v>73.057714341637393</v>
      </c>
      <c r="BF60" s="2">
        <f t="shared" si="65"/>
        <v>82.138704601138642</v>
      </c>
      <c r="BG60" s="2">
        <f t="shared" si="65"/>
        <v>72.748531206666954</v>
      </c>
      <c r="BH60" s="2">
        <f t="shared" si="65"/>
        <v>74.882101092587121</v>
      </c>
      <c r="BI60" s="2">
        <f t="shared" si="65"/>
        <v>74.152347843652251</v>
      </c>
      <c r="BJ60" s="2">
        <f t="shared" si="65"/>
        <v>76.146486129104247</v>
      </c>
      <c r="BK60" s="2">
        <f t="shared" si="65"/>
        <v>75.343359705317539</v>
      </c>
      <c r="BL60" s="2">
        <f t="shared" si="65"/>
        <v>71.848643187005109</v>
      </c>
      <c r="BM60" s="2">
        <f t="shared" si="65"/>
        <v>70.500265837727227</v>
      </c>
      <c r="BO60" s="2">
        <f t="shared" si="10"/>
        <v>67.233999999999995</v>
      </c>
      <c r="BP60" s="2">
        <f t="shared" si="11"/>
        <v>69.161000000000001</v>
      </c>
      <c r="BQ60" s="2">
        <f t="shared" si="12"/>
        <v>70.25</v>
      </c>
      <c r="BR60" s="2">
        <f t="shared" si="13"/>
        <v>75.813999999999993</v>
      </c>
      <c r="BS60" s="2">
        <f t="shared" si="14"/>
        <v>77.881</v>
      </c>
      <c r="BT60" s="2">
        <f t="shared" si="15"/>
        <v>76.186000000000007</v>
      </c>
      <c r="BU60" s="2">
        <f t="shared" si="16"/>
        <v>73.373000000000005</v>
      </c>
      <c r="BV60" s="2">
        <f t="shared" si="17"/>
        <v>83.367999999999995</v>
      </c>
      <c r="BW60" s="2">
        <f t="shared" si="18"/>
        <v>73.069999999999993</v>
      </c>
      <c r="BX60" s="2">
        <f t="shared" si="19"/>
        <v>74.864000000000004</v>
      </c>
      <c r="BY60" s="2">
        <f t="shared" si="20"/>
        <v>74.483000000000004</v>
      </c>
      <c r="BZ60" s="2">
        <f t="shared" si="21"/>
        <v>76.400000000000006</v>
      </c>
      <c r="CA60" s="2">
        <f t="shared" si="22"/>
        <v>75.983000000000004</v>
      </c>
      <c r="CB60" s="2">
        <f t="shared" si="23"/>
        <v>71.903000000000006</v>
      </c>
      <c r="CC60" s="2">
        <f t="shared" si="24"/>
        <v>70.435000000000002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68.13846160593792</v>
      </c>
      <c r="DL60" s="2">
        <f t="shared" si="61"/>
        <v>70.433010570824536</v>
      </c>
      <c r="DM60" s="2">
        <f t="shared" si="61"/>
        <v>70.733518641114983</v>
      </c>
      <c r="DN60" s="2">
        <f t="shared" si="61"/>
        <v>76.652791301721507</v>
      </c>
      <c r="DO60" s="2">
        <f t="shared" si="61"/>
        <v>78.551250472334701</v>
      </c>
      <c r="DP60" s="2">
        <f t="shared" si="61"/>
        <v>76.764023639774848</v>
      </c>
      <c r="DQ60" s="2">
        <f t="shared" si="61"/>
        <v>74.53643243243242</v>
      </c>
      <c r="DR60" s="2">
        <f t="shared" si="61"/>
        <v>84.163177098150783</v>
      </c>
      <c r="DS60" s="2">
        <f t="shared" si="61"/>
        <v>73.926288515406156</v>
      </c>
      <c r="DT60" s="2">
        <f t="shared" si="61"/>
        <v>75.605271148459394</v>
      </c>
      <c r="DU60" s="2">
        <f t="shared" si="61"/>
        <v>75.909481381381397</v>
      </c>
      <c r="DV60" s="2">
        <f t="shared" si="61"/>
        <v>77.23887219608271</v>
      </c>
      <c r="DW60" s="2">
        <f t="shared" si="61"/>
        <v>76.799329467118937</v>
      </c>
      <c r="DX60" s="2">
        <f t="shared" si="61"/>
        <v>72.652858823529414</v>
      </c>
      <c r="DY60" s="2">
        <f t="shared" si="61"/>
        <v>71.130516129032259</v>
      </c>
      <c r="EA60" s="2">
        <f t="shared" si="62"/>
        <v>64.42227116163788</v>
      </c>
      <c r="EB60" s="2">
        <f t="shared" si="62"/>
        <v>65.149922730099505</v>
      </c>
      <c r="EC60" s="2">
        <f t="shared" si="62"/>
        <v>65.207965051291126</v>
      </c>
      <c r="ED60" s="2">
        <f t="shared" si="62"/>
        <v>66.968596551552309</v>
      </c>
      <c r="EE60" s="2">
        <f t="shared" si="62"/>
        <v>67.716456803652974</v>
      </c>
      <c r="EF60" s="2">
        <f t="shared" si="62"/>
        <v>67.897206790195028</v>
      </c>
      <c r="EG60" s="2">
        <f t="shared" si="62"/>
        <v>68.176499213472766</v>
      </c>
      <c r="EH60" s="2">
        <f t="shared" si="62"/>
        <v>75.063395681614921</v>
      </c>
      <c r="EI60" s="2">
        <f t="shared" si="62"/>
        <v>68.543318452636882</v>
      </c>
      <c r="EJ60" s="2">
        <f t="shared" si="62"/>
        <v>72.291536799987966</v>
      </c>
      <c r="EK60" s="2">
        <f t="shared" si="62"/>
        <v>67.46969036049731</v>
      </c>
      <c r="EL60" s="2">
        <f t="shared" si="62"/>
        <v>72.209078740157494</v>
      </c>
      <c r="EM60" s="2">
        <f t="shared" si="62"/>
        <v>70.144499000832653</v>
      </c>
      <c r="EN60" s="2">
        <f t="shared" si="62"/>
        <v>68.719448642701792</v>
      </c>
      <c r="EO60" s="2">
        <f t="shared" si="62"/>
        <v>67.695788856573117</v>
      </c>
      <c r="EQ60" s="2">
        <f t="shared" si="63"/>
        <v>62.37252219152726</v>
      </c>
      <c r="ER60" s="2">
        <f t="shared" si="63"/>
        <v>62.511130724711364</v>
      </c>
      <c r="ES60" s="2">
        <f t="shared" si="63"/>
        <v>63.923953356940117</v>
      </c>
      <c r="ET60" s="2">
        <f t="shared" si="63"/>
        <v>65.66339442584777</v>
      </c>
      <c r="EU60" s="2">
        <f t="shared" si="63"/>
        <v>67.894796737482451</v>
      </c>
      <c r="EV60" s="2">
        <f t="shared" si="63"/>
        <v>64.644461267870682</v>
      </c>
      <c r="EW60" s="2">
        <f t="shared" si="63"/>
        <v>65.734462162162174</v>
      </c>
      <c r="EX60" s="2">
        <f t="shared" si="63"/>
        <v>74.149247271317662</v>
      </c>
      <c r="EY60" s="2">
        <f t="shared" si="63"/>
        <v>66.74485326262004</v>
      </c>
      <c r="EZ60" s="2">
        <f t="shared" si="63"/>
        <v>72.403898124104444</v>
      </c>
      <c r="FA60" s="2">
        <f t="shared" si="63"/>
        <v>70.665375449574285</v>
      </c>
      <c r="FB60" s="2">
        <f t="shared" si="63"/>
        <v>72.173389868235915</v>
      </c>
      <c r="FC60" s="2">
        <f t="shared" si="63"/>
        <v>66.522464057449298</v>
      </c>
      <c r="FD60" s="2">
        <f t="shared" si="63"/>
        <v>67.659249670228775</v>
      </c>
      <c r="FE60" s="2">
        <f t="shared" si="63"/>
        <v>70.342257100545666</v>
      </c>
      <c r="FG60" s="2">
        <f t="shared" si="64"/>
        <v>0.23719676099185444</v>
      </c>
      <c r="FH60" s="2">
        <f t="shared" si="64"/>
        <v>0.24584328242430845</v>
      </c>
      <c r="FI60" s="2">
        <f t="shared" si="64"/>
        <v>0.25245269485693989</v>
      </c>
      <c r="FJ60" s="2">
        <f t="shared" si="64"/>
        <v>0.24652756672531956</v>
      </c>
      <c r="FK60" s="2">
        <f t="shared" si="64"/>
        <v>0.22635729727772344</v>
      </c>
      <c r="FL60" s="2">
        <f t="shared" si="64"/>
        <v>0.2398254535659092</v>
      </c>
      <c r="FM60" s="2">
        <f t="shared" si="64"/>
        <v>0.23249643439200959</v>
      </c>
      <c r="FN60" s="2">
        <f t="shared" si="64"/>
        <v>0.2224725417459989</v>
      </c>
      <c r="FO60" s="2">
        <f t="shared" si="64"/>
        <v>0.21878471086375206</v>
      </c>
      <c r="FP60" s="2">
        <f t="shared" si="64"/>
        <v>0.2182349121324812</v>
      </c>
      <c r="FQ60" s="2">
        <f t="shared" si="64"/>
        <v>0.20820342655699037</v>
      </c>
      <c r="FR60" s="2">
        <f t="shared" si="64"/>
        <v>0.21718297140986967</v>
      </c>
      <c r="FS60" s="2">
        <f t="shared" si="64"/>
        <v>0.21877583383986729</v>
      </c>
      <c r="FT60" s="2">
        <f t="shared" si="64"/>
        <v>0.20445424979355215</v>
      </c>
      <c r="FU60" s="2">
        <f t="shared" si="64"/>
        <v>0.18350177988616109</v>
      </c>
      <c r="FW60" s="2">
        <f t="shared" si="67"/>
        <v>1.5813548348276727E-5</v>
      </c>
      <c r="FX60" s="2">
        <f t="shared" si="67"/>
        <v>1.580355800681002E-5</v>
      </c>
      <c r="FY60" s="2">
        <f t="shared" si="67"/>
        <v>1.7424956794557758E-5</v>
      </c>
      <c r="FZ60" s="2">
        <f t="shared" si="67"/>
        <v>1.8143970851670689E-5</v>
      </c>
      <c r="GA60" s="2">
        <f t="shared" si="67"/>
        <v>1.7557648932497925E-5</v>
      </c>
      <c r="GB60" s="2">
        <f t="shared" si="67"/>
        <v>2.0313849854834872E-5</v>
      </c>
      <c r="GC60" s="2">
        <f t="shared" si="67"/>
        <v>2.3052236482764922E-5</v>
      </c>
      <c r="GD60" s="2">
        <f t="shared" si="67"/>
        <v>2.2967761220545005E-5</v>
      </c>
      <c r="GE60" s="2">
        <f t="shared" si="67"/>
        <v>2.5443899747634813E-5</v>
      </c>
      <c r="GF60" s="2">
        <f t="shared" si="67"/>
        <v>2.1969274438397489E-5</v>
      </c>
      <c r="GG60" s="2">
        <f t="shared" si="67"/>
        <v>1.8735339111994439E-5</v>
      </c>
      <c r="GH60" s="2">
        <f t="shared" si="67"/>
        <v>1.6213533329842036E-5</v>
      </c>
      <c r="GI60" s="2">
        <f t="shared" si="67"/>
        <v>1.4819701491349112E-5</v>
      </c>
      <c r="GJ60" s="2">
        <f t="shared" si="67"/>
        <v>1.2458862171351673E-5</v>
      </c>
      <c r="GK60" s="2">
        <f t="shared" si="67"/>
        <v>1.068466051808274E-5</v>
      </c>
      <c r="GM60" s="86">
        <f t="shared" si="68"/>
        <v>1.8613482771795108E-5</v>
      </c>
      <c r="GN60" s="86">
        <f t="shared" si="68"/>
        <v>5.9282165182867512E-5</v>
      </c>
      <c r="GO60" s="86">
        <f t="shared" si="68"/>
        <v>5.0922280444151257E-5</v>
      </c>
      <c r="GP60" s="86">
        <f t="shared" si="68"/>
        <v>5.8047404233152765E-5</v>
      </c>
      <c r="GQ60" s="86">
        <f t="shared" si="68"/>
        <v>1.4926715147492585E-5</v>
      </c>
      <c r="GR60" s="86">
        <f t="shared" si="68"/>
        <v>2.969055792547022E-5</v>
      </c>
      <c r="GS60" s="86">
        <f t="shared" si="68"/>
        <v>1.4182163377523515E-5</v>
      </c>
      <c r="GT60" s="86">
        <f t="shared" si="68"/>
        <v>7.0233087442208559E-6</v>
      </c>
      <c r="GU60" s="86">
        <f t="shared" si="68"/>
        <v>3.795015373133704E-6</v>
      </c>
      <c r="GV60" s="86">
        <f t="shared" si="68"/>
        <v>3.7120458517592433E-6</v>
      </c>
      <c r="GW60" s="86">
        <f t="shared" si="68"/>
        <v>2.7322388276979172E-6</v>
      </c>
      <c r="GX60" s="86">
        <f t="shared" si="68"/>
        <v>6.2112886086777097E-6</v>
      </c>
      <c r="GY60" s="86">
        <f t="shared" si="68"/>
        <v>6.5102321068807501E-6</v>
      </c>
      <c r="GZ60" s="86">
        <f t="shared" si="68"/>
        <v>1.5838720299568051E-6</v>
      </c>
      <c r="HA60" s="86">
        <f t="shared" si="68"/>
        <v>8.5233100336453317E-8</v>
      </c>
      <c r="HC60" s="86">
        <f t="shared" ref="HC60:HH122" si="73" xml:space="preserve"> _xlfn.NORM.DIST($B60, C$8, ABS(C$12), TRUE) * _xlfn.NORM.DIST(($B60 - C$8)*C$16, 0, ABS(C$12), TRUE) * 2</f>
        <v>1.6664158075426447E-16</v>
      </c>
      <c r="HD60" s="86">
        <f t="shared" si="69"/>
        <v>1.5727994829124459E-16</v>
      </c>
      <c r="HE60" s="86">
        <f t="shared" si="69"/>
        <v>5.4065603280458408E-17</v>
      </c>
      <c r="HF60" s="86">
        <f t="shared" si="69"/>
        <v>1.0190288834138816E-17</v>
      </c>
      <c r="HG60" s="86">
        <f t="shared" si="69"/>
        <v>6.8126605261474718E-17</v>
      </c>
      <c r="HH60" s="86">
        <f t="shared" si="69"/>
        <v>8.5213937262162383E-17</v>
      </c>
      <c r="HI60" s="86">
        <f t="shared" si="69"/>
        <v>1.9242336156556711E-16</v>
      </c>
      <c r="HJ60" s="86">
        <f t="shared" si="69"/>
        <v>1.8074664494769689E-16</v>
      </c>
      <c r="HK60" s="86">
        <f t="shared" si="69"/>
        <v>4.3016756605417484E-19</v>
      </c>
      <c r="HL60" s="86">
        <f t="shared" si="69"/>
        <v>1.1337727189642874E-16</v>
      </c>
      <c r="HM60" s="86">
        <f t="shared" si="69"/>
        <v>1.8957793760795396E-17</v>
      </c>
      <c r="HN60" s="86">
        <f t="shared" si="69"/>
        <v>6.2931362291787634E-18</v>
      </c>
      <c r="HO60" s="86">
        <f t="shared" si="69"/>
        <v>9.0208023617080211E-18</v>
      </c>
      <c r="HP60" s="86">
        <f t="shared" si="69"/>
        <v>5.8188717626190255E-20</v>
      </c>
      <c r="HQ60" s="86">
        <f t="shared" si="69"/>
        <v>8.0437911155655153E-23</v>
      </c>
      <c r="HS60" s="86">
        <f t="shared" si="70"/>
        <v>1.9522376458335403E-130</v>
      </c>
      <c r="HT60" s="86">
        <f t="shared" si="70"/>
        <v>3.8928490729624478E-120</v>
      </c>
      <c r="HU60" s="86">
        <f t="shared" si="70"/>
        <v>1.3634718677903247E-135</v>
      </c>
      <c r="HV60" s="86">
        <f t="shared" si="70"/>
        <v>1.6600557072589499E-137</v>
      </c>
      <c r="HW60" s="86">
        <f t="shared" si="70"/>
        <v>3.2227444743133098E-132</v>
      </c>
      <c r="HX60" s="86">
        <f t="shared" si="70"/>
        <v>3.342624824704576E-131</v>
      </c>
      <c r="HY60" s="86">
        <f t="shared" si="70"/>
        <v>1.296231831681043E-128</v>
      </c>
      <c r="HZ60" s="86">
        <f t="shared" si="70"/>
        <v>1.8888128355683028E-129</v>
      </c>
      <c r="IA60" s="86">
        <f t="shared" si="70"/>
        <v>3.8566418196478728E-154</v>
      </c>
      <c r="IB60" s="86">
        <f t="shared" si="70"/>
        <v>1.5316514456272172E-132</v>
      </c>
      <c r="IC60" s="86">
        <f t="shared" si="70"/>
        <v>5.8896983311912847E-140</v>
      </c>
      <c r="ID60" s="86">
        <f t="shared" si="70"/>
        <v>1.1766823297149212E-144</v>
      </c>
      <c r="IE60" s="86">
        <f t="shared" si="70"/>
        <v>7.7355279036400987E-140</v>
      </c>
      <c r="IF60" s="86">
        <f t="shared" si="70"/>
        <v>1.870433772570117E-69</v>
      </c>
      <c r="IG60" s="86">
        <f t="shared" si="70"/>
        <v>9.2943230347502248E-51</v>
      </c>
      <c r="II60" s="86">
        <f t="shared" si="71"/>
        <v>2.497908214916841E-184</v>
      </c>
      <c r="IJ60" s="86">
        <f t="shared" si="71"/>
        <v>1.07368380427055E-173</v>
      </c>
      <c r="IK60" s="86">
        <f t="shared" si="71"/>
        <v>3.4797954179471138E-187</v>
      </c>
      <c r="IL60" s="86">
        <f t="shared" si="71"/>
        <v>2.3094676971992993E-190</v>
      </c>
      <c r="IM60" s="86">
        <f t="shared" si="71"/>
        <v>1.2636424671857626E-183</v>
      </c>
      <c r="IN60" s="86">
        <f t="shared" si="71"/>
        <v>2.8785582973333348E-181</v>
      </c>
      <c r="IO60" s="86">
        <f t="shared" si="71"/>
        <v>3.1210043269597153E-180</v>
      </c>
      <c r="IP60" s="86">
        <f t="shared" si="71"/>
        <v>5.1297991426336245E-181</v>
      </c>
      <c r="IQ60" s="86">
        <f t="shared" si="71"/>
        <v>2.8347167989905054E-213</v>
      </c>
      <c r="IR60" s="86">
        <f t="shared" si="71"/>
        <v>3.4062110845689658E-183</v>
      </c>
      <c r="IS60" s="86">
        <f t="shared" si="71"/>
        <v>1.263597790163587E-190</v>
      </c>
      <c r="IT60" s="86">
        <f t="shared" si="71"/>
        <v>1.6893977985286864E-198</v>
      </c>
      <c r="IU60" s="86">
        <f t="shared" si="71"/>
        <v>6.9130065573598719E-197</v>
      </c>
      <c r="IV60" s="86">
        <f t="shared" si="71"/>
        <v>2.7620923135547972E-244</v>
      </c>
      <c r="IW60" s="86">
        <f t="shared" si="71"/>
        <v>1.8309869710572974E-161</v>
      </c>
      <c r="IY60" s="86">
        <f t="shared" si="72"/>
        <v>1.861348277196175E-5</v>
      </c>
      <c r="IZ60" s="86">
        <f t="shared" si="72"/>
        <v>5.9282165183024789E-5</v>
      </c>
      <c r="JA60" s="86">
        <f t="shared" si="72"/>
        <v>5.0922280444205325E-5</v>
      </c>
      <c r="JB60" s="86">
        <f t="shared" si="72"/>
        <v>5.8047404233162956E-5</v>
      </c>
      <c r="JC60" s="86">
        <f t="shared" si="72"/>
        <v>1.4926715147560712E-5</v>
      </c>
      <c r="JD60" s="86">
        <f t="shared" si="72"/>
        <v>2.9690557925555435E-5</v>
      </c>
      <c r="JE60" s="86">
        <f t="shared" si="72"/>
        <v>1.4182163377715938E-5</v>
      </c>
      <c r="JF60" s="86">
        <f t="shared" si="72"/>
        <v>7.0233087444016026E-6</v>
      </c>
      <c r="JG60" s="86">
        <f t="shared" si="72"/>
        <v>3.7950153731341343E-6</v>
      </c>
      <c r="JH60" s="86">
        <f t="shared" si="72"/>
        <v>3.7120458518726207E-6</v>
      </c>
      <c r="JI60" s="86">
        <f t="shared" si="72"/>
        <v>2.7322388277168751E-6</v>
      </c>
      <c r="JJ60" s="86">
        <f t="shared" si="72"/>
        <v>6.2112886086840031E-6</v>
      </c>
      <c r="JK60" s="86">
        <f t="shared" si="72"/>
        <v>6.510232106889771E-6</v>
      </c>
      <c r="JL60" s="86">
        <f t="shared" si="72"/>
        <v>1.5838720299568633E-6</v>
      </c>
      <c r="JM60" s="86">
        <f t="shared" si="72"/>
        <v>8.5233100336453396E-8</v>
      </c>
    </row>
    <row r="61" spans="2:273" x14ac:dyDescent="0.25">
      <c r="B61" s="2">
        <v>34</v>
      </c>
      <c r="C61" s="37">
        <v>66.781000000000006</v>
      </c>
      <c r="D61" s="37">
        <v>69.695999999999998</v>
      </c>
      <c r="E61" s="37">
        <v>70.820999999999998</v>
      </c>
      <c r="F61" s="37">
        <v>76.763000000000005</v>
      </c>
      <c r="G61" s="37">
        <v>78.355999999999995</v>
      </c>
      <c r="H61" s="37">
        <v>76.406999999999996</v>
      </c>
      <c r="I61" s="37">
        <v>73.558999999999997</v>
      </c>
      <c r="J61" s="37">
        <v>83.947000000000003</v>
      </c>
      <c r="K61" s="37">
        <v>72.403999999999996</v>
      </c>
      <c r="L61" s="37">
        <v>75.373000000000005</v>
      </c>
      <c r="M61" s="37">
        <v>75.283000000000001</v>
      </c>
      <c r="N61" s="37">
        <v>75.75</v>
      </c>
      <c r="O61" s="37">
        <v>74.566999999999993</v>
      </c>
      <c r="P61" s="37">
        <v>72.370999999999995</v>
      </c>
      <c r="Q61" s="37">
        <v>69.983999999999995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67.342136986687677</v>
      </c>
      <c r="T61" s="4">
        <f t="shared" si="74"/>
        <v>69.256300482507058</v>
      </c>
      <c r="U61" s="4">
        <f t="shared" si="74"/>
        <v>69.452356592155525</v>
      </c>
      <c r="V61" s="4">
        <f t="shared" si="74"/>
        <v>74.311421010331713</v>
      </c>
      <c r="W61" s="4">
        <f t="shared" si="74"/>
        <v>75.969293203955317</v>
      </c>
      <c r="X61" s="4">
        <f t="shared" si="74"/>
        <v>74.566322026937371</v>
      </c>
      <c r="Y61" s="4">
        <f t="shared" si="74"/>
        <v>73.098308398684551</v>
      </c>
      <c r="Z61" s="4">
        <f t="shared" si="74"/>
        <v>82.145068018134552</v>
      </c>
      <c r="AA61" s="4">
        <f t="shared" si="74"/>
        <v>72.74538405577168</v>
      </c>
      <c r="AB61" s="4">
        <f t="shared" si="74"/>
        <v>74.852105179812852</v>
      </c>
      <c r="AC61" s="4">
        <f t="shared" si="74"/>
        <v>73.964675927756872</v>
      </c>
      <c r="AD61" s="4">
        <f t="shared" si="74"/>
        <v>76.131415336246803</v>
      </c>
      <c r="AE61" s="4">
        <f t="shared" si="74"/>
        <v>75.265997574512809</v>
      </c>
      <c r="AF61" s="4">
        <f t="shared" si="74"/>
        <v>71.871026827803504</v>
      </c>
      <c r="AG61" s="4">
        <f t="shared" si="74"/>
        <v>70.426439500664912</v>
      </c>
      <c r="AI61" s="4">
        <f t="shared" ref="AI61:AW77" si="75">IF(OR($B61 &lt; C$230, $B61 &gt; C$233), 0, C61-S61)</f>
        <v>-0.56113698668767142</v>
      </c>
      <c r="AJ61" s="4">
        <f t="shared" si="75"/>
        <v>0.43969951749294012</v>
      </c>
      <c r="AK61" s="4">
        <f t="shared" si="75"/>
        <v>1.3686434078444734</v>
      </c>
      <c r="AL61" s="4">
        <f t="shared" si="75"/>
        <v>2.4515789896682918</v>
      </c>
      <c r="AM61" s="4">
        <f t="shared" si="75"/>
        <v>2.3867067960446775</v>
      </c>
      <c r="AN61" s="4">
        <f t="shared" si="75"/>
        <v>1.8406779730626255</v>
      </c>
      <c r="AO61" s="4">
        <f t="shared" si="75"/>
        <v>0.46069160131544606</v>
      </c>
      <c r="AP61" s="4">
        <f t="shared" si="75"/>
        <v>1.8019319818654509</v>
      </c>
      <c r="AQ61" s="4">
        <f t="shared" si="75"/>
        <v>-0.34138405577168385</v>
      </c>
      <c r="AR61" s="4">
        <f t="shared" si="75"/>
        <v>0.52089482018715216</v>
      </c>
      <c r="AS61" s="4">
        <f t="shared" si="75"/>
        <v>1.3183240722431293</v>
      </c>
      <c r="AT61" s="4">
        <f t="shared" si="75"/>
        <v>-0.38141533624680335</v>
      </c>
      <c r="AU61" s="4">
        <f t="shared" si="75"/>
        <v>-0.6989975745128163</v>
      </c>
      <c r="AV61" s="4">
        <f t="shared" si="75"/>
        <v>0.49997317219649062</v>
      </c>
      <c r="AW61" s="4">
        <f t="shared" si="75"/>
        <v>-0.44243950066491777</v>
      </c>
      <c r="AY61" s="2">
        <f t="shared" si="65"/>
        <v>67.301252996888067</v>
      </c>
      <c r="AZ61" s="2">
        <f t="shared" si="65"/>
        <v>69.137213309364796</v>
      </c>
      <c r="BA61" s="2">
        <f t="shared" si="65"/>
        <v>69.359006360282976</v>
      </c>
      <c r="BB61" s="2">
        <f t="shared" si="65"/>
        <v>74.199497828340398</v>
      </c>
      <c r="BC61" s="2">
        <f t="shared" si="65"/>
        <v>75.937920350025706</v>
      </c>
      <c r="BD61" s="2">
        <f t="shared" si="65"/>
        <v>74.501595798912291</v>
      </c>
      <c r="BE61" s="2">
        <f t="shared" si="65"/>
        <v>73.066075637370872</v>
      </c>
      <c r="BF61" s="2">
        <f t="shared" si="65"/>
        <v>82.128888867089344</v>
      </c>
      <c r="BG61" s="2">
        <f t="shared" si="65"/>
        <v>72.735882843110701</v>
      </c>
      <c r="BH61" s="2">
        <f t="shared" si="65"/>
        <v>74.842211776423596</v>
      </c>
      <c r="BI61" s="2">
        <f t="shared" si="65"/>
        <v>73.957539936000146</v>
      </c>
      <c r="BJ61" s="2">
        <f t="shared" si="65"/>
        <v>76.117462712676812</v>
      </c>
      <c r="BK61" s="2">
        <f t="shared" si="65"/>
        <v>75.251228494796948</v>
      </c>
      <c r="BL61" s="2">
        <f t="shared" si="65"/>
        <v>71.867101434750381</v>
      </c>
      <c r="BM61" s="2">
        <f t="shared" si="65"/>
        <v>70.42620187501727</v>
      </c>
      <c r="BO61" s="2">
        <f t="shared" si="10"/>
        <v>66.781000000000006</v>
      </c>
      <c r="BP61" s="2">
        <f t="shared" si="11"/>
        <v>69.695999999999998</v>
      </c>
      <c r="BQ61" s="2">
        <f t="shared" si="12"/>
        <v>70.820999999999998</v>
      </c>
      <c r="BR61" s="2">
        <f t="shared" si="13"/>
        <v>76.763000000000005</v>
      </c>
      <c r="BS61" s="2">
        <f t="shared" si="14"/>
        <v>78.355999999999995</v>
      </c>
      <c r="BT61" s="2">
        <f t="shared" si="15"/>
        <v>76.406999999999996</v>
      </c>
      <c r="BU61" s="2">
        <f t="shared" si="16"/>
        <v>73.558999999999997</v>
      </c>
      <c r="BV61" s="2">
        <f t="shared" si="17"/>
        <v>83.947000000000003</v>
      </c>
      <c r="BW61" s="2">
        <f t="shared" si="18"/>
        <v>72.403999999999996</v>
      </c>
      <c r="BX61" s="2">
        <f t="shared" si="19"/>
        <v>75.373000000000005</v>
      </c>
      <c r="BY61" s="2">
        <f t="shared" si="20"/>
        <v>75.283000000000001</v>
      </c>
      <c r="BZ61" s="2">
        <f t="shared" si="21"/>
        <v>75.75</v>
      </c>
      <c r="CA61" s="2">
        <f t="shared" si="22"/>
        <v>74.566999999999993</v>
      </c>
      <c r="CB61" s="2">
        <f t="shared" si="23"/>
        <v>72.370999999999995</v>
      </c>
      <c r="CC61" s="2">
        <f t="shared" si="24"/>
        <v>69.983999999999995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68.338190553306333</v>
      </c>
      <c r="DL61" s="2">
        <f t="shared" si="76"/>
        <v>70.621244186046511</v>
      </c>
      <c r="DM61" s="2">
        <f t="shared" si="76"/>
        <v>70.958367595818814</v>
      </c>
      <c r="DN61" s="2">
        <f t="shared" si="76"/>
        <v>76.849277408637846</v>
      </c>
      <c r="DO61" s="2">
        <f t="shared" si="76"/>
        <v>78.617026180836731</v>
      </c>
      <c r="DP61" s="2">
        <f t="shared" si="76"/>
        <v>76.831679362101312</v>
      </c>
      <c r="DQ61" s="2">
        <f t="shared" si="76"/>
        <v>74.737179122442271</v>
      </c>
      <c r="DR61" s="2">
        <f t="shared" si="76"/>
        <v>84.378844950213363</v>
      </c>
      <c r="DS61" s="2">
        <f t="shared" si="76"/>
        <v>74.083310644257693</v>
      </c>
      <c r="DT61" s="2">
        <f t="shared" si="76"/>
        <v>75.687696078431372</v>
      </c>
      <c r="DU61" s="2">
        <f t="shared" si="76"/>
        <v>75.871039553839566</v>
      </c>
      <c r="DV61" s="2">
        <f t="shared" si="76"/>
        <v>77.365877667140808</v>
      </c>
      <c r="DW61" s="2">
        <f t="shared" si="76"/>
        <v>76.870748221906112</v>
      </c>
      <c r="DX61" s="2">
        <f t="shared" si="76"/>
        <v>72.800307002801119</v>
      </c>
      <c r="DY61" s="2">
        <f t="shared" si="76"/>
        <v>71.128553225806456</v>
      </c>
      <c r="EA61" s="2">
        <f t="shared" ref="EA61:EO77" si="77">CE$228*$B61+CE$229</f>
        <v>64.260111087737926</v>
      </c>
      <c r="EB61" s="2">
        <f t="shared" si="77"/>
        <v>64.985491293532348</v>
      </c>
      <c r="EC61" s="2">
        <f t="shared" si="77"/>
        <v>65.039876830562434</v>
      </c>
      <c r="ED61" s="2">
        <f t="shared" si="77"/>
        <v>66.813555339612307</v>
      </c>
      <c r="EE61" s="2">
        <f t="shared" si="77"/>
        <v>67.586957954337905</v>
      </c>
      <c r="EF61" s="2">
        <f t="shared" si="77"/>
        <v>67.766068249808669</v>
      </c>
      <c r="EG61" s="2">
        <f t="shared" si="77"/>
        <v>68.035167553437603</v>
      </c>
      <c r="EH61" s="2">
        <f t="shared" si="77"/>
        <v>74.957428491120481</v>
      </c>
      <c r="EI61" s="2">
        <f t="shared" si="77"/>
        <v>68.348167653526289</v>
      </c>
      <c r="EJ61" s="2">
        <f t="shared" si="77"/>
        <v>72.079984672312392</v>
      </c>
      <c r="EK61" s="2">
        <f t="shared" si="77"/>
        <v>67.32052109235029</v>
      </c>
      <c r="EL61" s="2">
        <f t="shared" si="77"/>
        <v>72.013596707229794</v>
      </c>
      <c r="EM61" s="2">
        <f t="shared" si="77"/>
        <v>69.977203164029987</v>
      </c>
      <c r="EN61" s="2">
        <f t="shared" si="77"/>
        <v>68.55550193101206</v>
      </c>
      <c r="EO61" s="2">
        <f t="shared" si="77"/>
        <v>67.575886301691938</v>
      </c>
      <c r="EQ61" s="2">
        <f t="shared" ref="EQ61:FE77" si="78">CU$228*$B61+CU$229</f>
        <v>62.237962376071017</v>
      </c>
      <c r="ER61" s="2">
        <f t="shared" si="78"/>
        <v>62.381103164515807</v>
      </c>
      <c r="ES61" s="2">
        <f t="shared" si="78"/>
        <v>63.773056518258457</v>
      </c>
      <c r="ET61" s="2">
        <f t="shared" si="78"/>
        <v>65.525671437927514</v>
      </c>
      <c r="EU61" s="2">
        <f t="shared" si="78"/>
        <v>67.762799695835284</v>
      </c>
      <c r="EV61" s="2">
        <f t="shared" si="78"/>
        <v>64.55747913421618</v>
      </c>
      <c r="EW61" s="2">
        <f t="shared" si="78"/>
        <v>65.627769095182146</v>
      </c>
      <c r="EX61" s="2">
        <f t="shared" si="78"/>
        <v>74.056040247671518</v>
      </c>
      <c r="EY61" s="2">
        <f t="shared" si="78"/>
        <v>66.575155234187136</v>
      </c>
      <c r="EZ61" s="2">
        <f t="shared" si="78"/>
        <v>72.190758939216622</v>
      </c>
      <c r="FA61" s="2">
        <f t="shared" si="78"/>
        <v>70.471308675866126</v>
      </c>
      <c r="FB61" s="2">
        <f t="shared" si="78"/>
        <v>71.978427018037621</v>
      </c>
      <c r="FC61" s="2">
        <f t="shared" si="78"/>
        <v>66.403860405034763</v>
      </c>
      <c r="FD61" s="2">
        <f t="shared" si="78"/>
        <v>67.508707177843277</v>
      </c>
      <c r="FE61" s="2">
        <f t="shared" si="78"/>
        <v>70.185491065828899</v>
      </c>
      <c r="FG61" s="2">
        <f t="shared" ref="FG61:FU77" si="79">POWER(10,($B61-C$231)/C$229)/(1+POWER(10,($B61-C$231)/C$229))</f>
        <v>0.25426245436443901</v>
      </c>
      <c r="FH61" s="2">
        <f t="shared" si="79"/>
        <v>0.26331632623840195</v>
      </c>
      <c r="FI61" s="2">
        <f t="shared" si="79"/>
        <v>0.27022717362142329</v>
      </c>
      <c r="FJ61" s="2">
        <f t="shared" si="79"/>
        <v>0.26403221814551148</v>
      </c>
      <c r="FK61" s="2">
        <f t="shared" si="79"/>
        <v>0.24289144554882935</v>
      </c>
      <c r="FL61" s="2">
        <f t="shared" si="79"/>
        <v>0.2570165504936921</v>
      </c>
      <c r="FM61" s="2">
        <f t="shared" si="79"/>
        <v>0.24933448979262443</v>
      </c>
      <c r="FN61" s="2">
        <f t="shared" si="79"/>
        <v>0.23881052203751701</v>
      </c>
      <c r="FO61" s="2">
        <f t="shared" si="79"/>
        <v>0.23493369541744702</v>
      </c>
      <c r="FP61" s="2">
        <f t="shared" si="79"/>
        <v>0.23435548890929048</v>
      </c>
      <c r="FQ61" s="2">
        <f t="shared" si="79"/>
        <v>0.22379512454435438</v>
      </c>
      <c r="FR61" s="2">
        <f t="shared" si="79"/>
        <v>0.23324902757842961</v>
      </c>
      <c r="FS61" s="2">
        <f t="shared" si="79"/>
        <v>0.23492436020009469</v>
      </c>
      <c r="FT61" s="2">
        <f t="shared" si="79"/>
        <v>0.21984313817897652</v>
      </c>
      <c r="FU61" s="2">
        <f t="shared" si="79"/>
        <v>0.19770553743939623</v>
      </c>
      <c r="FW61" s="2">
        <f t="shared" si="67"/>
        <v>1.7339184513795842E-5</v>
      </c>
      <c r="FX61" s="2">
        <f t="shared" si="67"/>
        <v>1.7328230355619736E-5</v>
      </c>
      <c r="FY61" s="2">
        <f t="shared" si="67"/>
        <v>1.9106053074241196E-5</v>
      </c>
      <c r="FZ61" s="2">
        <f t="shared" si="67"/>
        <v>1.9894433605156578E-5</v>
      </c>
      <c r="GA61" s="2">
        <f t="shared" si="67"/>
        <v>1.9251546619242548E-5</v>
      </c>
      <c r="GB61" s="2">
        <f t="shared" si="67"/>
        <v>2.2273649792683045E-5</v>
      </c>
      <c r="GC61" s="2">
        <f t="shared" si="67"/>
        <v>2.5276218460412961E-5</v>
      </c>
      <c r="GD61" s="2">
        <f t="shared" si="67"/>
        <v>2.5183593588523457E-5</v>
      </c>
      <c r="GE61" s="2">
        <f t="shared" si="67"/>
        <v>2.7898612813134628E-5</v>
      </c>
      <c r="GF61" s="2">
        <f t="shared" si="67"/>
        <v>2.4088779349272611E-5</v>
      </c>
      <c r="GG61" s="2">
        <f t="shared" si="67"/>
        <v>2.0542853701379937E-5</v>
      </c>
      <c r="GH61" s="2">
        <f t="shared" si="67"/>
        <v>1.7777757969711158E-5</v>
      </c>
      <c r="GI61" s="2">
        <f t="shared" si="67"/>
        <v>1.6249456325498709E-5</v>
      </c>
      <c r="GJ61" s="2">
        <f t="shared" si="67"/>
        <v>1.3660854299176595E-5</v>
      </c>
      <c r="GK61" s="2">
        <f t="shared" si="67"/>
        <v>1.171548521451669E-5</v>
      </c>
      <c r="GM61" s="86">
        <f t="shared" si="68"/>
        <v>3.4657410180789884E-5</v>
      </c>
      <c r="GN61" s="86">
        <f t="shared" si="68"/>
        <v>9.9786254140534839E-5</v>
      </c>
      <c r="GO61" s="86">
        <f t="shared" si="68"/>
        <v>8.8647639461980146E-5</v>
      </c>
      <c r="GP61" s="86">
        <f t="shared" si="68"/>
        <v>9.8096723605693449E-5</v>
      </c>
      <c r="GQ61" s="86">
        <f t="shared" si="68"/>
        <v>2.7572606859760977E-5</v>
      </c>
      <c r="GR61" s="86">
        <f t="shared" si="68"/>
        <v>5.2989742266502715E-5</v>
      </c>
      <c r="GS61" s="86">
        <f t="shared" si="68"/>
        <v>2.6804896388891895E-5</v>
      </c>
      <c r="GT61" s="86">
        <f t="shared" si="68"/>
        <v>1.3846138393735368E-5</v>
      </c>
      <c r="GU61" s="86">
        <f t="shared" si="68"/>
        <v>7.868778096947957E-6</v>
      </c>
      <c r="GV61" s="86">
        <f t="shared" si="68"/>
        <v>7.6999107976832691E-6</v>
      </c>
      <c r="GW61" s="86">
        <f t="shared" si="68"/>
        <v>5.6525623695773741E-6</v>
      </c>
      <c r="GX61" s="86">
        <f t="shared" si="68"/>
        <v>1.2197494704196956E-5</v>
      </c>
      <c r="GY61" s="86">
        <f t="shared" si="68"/>
        <v>1.2786909368730519E-5</v>
      </c>
      <c r="GZ61" s="86">
        <f t="shared" si="68"/>
        <v>3.4104319916203175E-6</v>
      </c>
      <c r="HA61" s="86">
        <f t="shared" si="68"/>
        <v>2.2248932953415881E-7</v>
      </c>
      <c r="HC61" s="86">
        <f t="shared" si="73"/>
        <v>6.0225147054557443E-16</v>
      </c>
      <c r="HD61" s="86">
        <f t="shared" si="69"/>
        <v>5.4791017946528309E-16</v>
      </c>
      <c r="HE61" s="86">
        <f t="shared" si="69"/>
        <v>2.0379062714979604E-16</v>
      </c>
      <c r="HF61" s="86">
        <f t="shared" si="69"/>
        <v>4.0248666044756031E-17</v>
      </c>
      <c r="HG61" s="86">
        <f t="shared" si="69"/>
        <v>2.5271411142371582E-16</v>
      </c>
      <c r="HH61" s="86">
        <f t="shared" si="69"/>
        <v>3.1763462273439409E-16</v>
      </c>
      <c r="HI61" s="86">
        <f t="shared" si="69"/>
        <v>7.1470035562250049E-16</v>
      </c>
      <c r="HJ61" s="86">
        <f t="shared" si="69"/>
        <v>6.7374192388247364E-16</v>
      </c>
      <c r="HK61" s="86">
        <f t="shared" si="69"/>
        <v>2.050319846964715E-18</v>
      </c>
      <c r="HL61" s="86">
        <f t="shared" si="69"/>
        <v>4.2738711119371946E-16</v>
      </c>
      <c r="HM61" s="86">
        <f t="shared" si="69"/>
        <v>7.4400980818290502E-17</v>
      </c>
      <c r="HN61" s="86">
        <f t="shared" si="69"/>
        <v>2.5452866181191575E-17</v>
      </c>
      <c r="HO61" s="86">
        <f t="shared" si="69"/>
        <v>3.5643356875778222E-17</v>
      </c>
      <c r="HP61" s="86">
        <f t="shared" si="69"/>
        <v>2.7854194731987338E-19</v>
      </c>
      <c r="HQ61" s="86">
        <f t="shared" si="69"/>
        <v>4.972279508144313E-22</v>
      </c>
      <c r="HS61" s="86">
        <f t="shared" si="70"/>
        <v>1.4178608800395037E-127</v>
      </c>
      <c r="HT61" s="86">
        <f t="shared" si="70"/>
        <v>1.7909595510367147E-117</v>
      </c>
      <c r="HU61" s="86">
        <f t="shared" si="70"/>
        <v>1.2626477107001834E-132</v>
      </c>
      <c r="HV61" s="86">
        <f t="shared" si="70"/>
        <v>1.7558409082890004E-134</v>
      </c>
      <c r="HW61" s="86">
        <f t="shared" si="70"/>
        <v>2.5759305292954066E-129</v>
      </c>
      <c r="HX61" s="86">
        <f t="shared" si="70"/>
        <v>2.7242521154893173E-128</v>
      </c>
      <c r="HY61" s="86">
        <f t="shared" si="70"/>
        <v>1.047163984264774E-125</v>
      </c>
      <c r="HZ61" s="86">
        <f t="shared" si="70"/>
        <v>1.5794548762593887E-126</v>
      </c>
      <c r="IA61" s="86">
        <f t="shared" si="70"/>
        <v>1.2231750556507195E-150</v>
      </c>
      <c r="IB61" s="86">
        <f t="shared" si="70"/>
        <v>1.407231902743714E-129</v>
      </c>
      <c r="IC61" s="86">
        <f t="shared" si="70"/>
        <v>6.8045468187778241E-137</v>
      </c>
      <c r="ID61" s="86">
        <f t="shared" si="70"/>
        <v>1.6136247753743272E-141</v>
      </c>
      <c r="IE61" s="86">
        <f t="shared" si="70"/>
        <v>8.6054193940539761E-137</v>
      </c>
      <c r="IF61" s="86">
        <f t="shared" si="70"/>
        <v>5.0949567955404568E-68</v>
      </c>
      <c r="IG61" s="86">
        <f t="shared" si="70"/>
        <v>9.7726637787940308E-50</v>
      </c>
      <c r="II61" s="86">
        <f t="shared" si="71"/>
        <v>2.6423549061269704E-181</v>
      </c>
      <c r="IJ61" s="86">
        <f t="shared" si="71"/>
        <v>7.566525717384094E-171</v>
      </c>
      <c r="IK61" s="86">
        <f t="shared" si="71"/>
        <v>4.3691144298470496E-184</v>
      </c>
      <c r="IL61" s="86">
        <f t="shared" si="71"/>
        <v>3.3660170810835529E-187</v>
      </c>
      <c r="IM61" s="86">
        <f t="shared" si="71"/>
        <v>1.3900632808154088E-180</v>
      </c>
      <c r="IN61" s="86">
        <f t="shared" si="71"/>
        <v>3.1730854890231241E-178</v>
      </c>
      <c r="IO61" s="86">
        <f t="shared" si="71"/>
        <v>3.5868930158123319E-177</v>
      </c>
      <c r="IP61" s="86">
        <f t="shared" si="71"/>
        <v>6.0663340835327185E-178</v>
      </c>
      <c r="IQ61" s="86">
        <f t="shared" si="71"/>
        <v>1.2988654298914328E-209</v>
      </c>
      <c r="IR61" s="86">
        <f t="shared" si="71"/>
        <v>4.2620206168033532E-180</v>
      </c>
      <c r="IS61" s="86">
        <f t="shared" si="71"/>
        <v>1.9006577946168967E-187</v>
      </c>
      <c r="IT61" s="86">
        <f t="shared" si="71"/>
        <v>3.1214883754423702E-195</v>
      </c>
      <c r="IU61" s="86">
        <f t="shared" si="71"/>
        <v>1.1309295304213269E-193</v>
      </c>
      <c r="IV61" s="86">
        <f t="shared" si="71"/>
        <v>2.3716332461695459E-240</v>
      </c>
      <c r="IW61" s="86">
        <f t="shared" si="71"/>
        <v>6.5752670132460561E-159</v>
      </c>
      <c r="IY61" s="86">
        <f t="shared" si="72"/>
        <v>3.4657410181392138E-5</v>
      </c>
      <c r="IZ61" s="86">
        <f t="shared" si="72"/>
        <v>9.9786254141082754E-5</v>
      </c>
      <c r="JA61" s="86">
        <f t="shared" si="72"/>
        <v>8.8647639462183936E-5</v>
      </c>
      <c r="JB61" s="86">
        <f t="shared" si="72"/>
        <v>9.80967236057337E-5</v>
      </c>
      <c r="JC61" s="86">
        <f t="shared" si="72"/>
        <v>2.7572606860013691E-5</v>
      </c>
      <c r="JD61" s="86">
        <f t="shared" si="72"/>
        <v>5.2989742266820352E-5</v>
      </c>
      <c r="JE61" s="86">
        <f t="shared" si="72"/>
        <v>2.6804896389606594E-5</v>
      </c>
      <c r="JF61" s="86">
        <f t="shared" si="72"/>
        <v>1.384613839440911E-5</v>
      </c>
      <c r="JG61" s="86">
        <f t="shared" si="72"/>
        <v>7.8687780969500069E-6</v>
      </c>
      <c r="JH61" s="86">
        <f t="shared" si="72"/>
        <v>7.6999107981106566E-6</v>
      </c>
      <c r="JI61" s="86">
        <f t="shared" si="72"/>
        <v>5.652562369651775E-6</v>
      </c>
      <c r="JJ61" s="86">
        <f t="shared" si="72"/>
        <v>1.219749470422241E-5</v>
      </c>
      <c r="JK61" s="86">
        <f t="shared" si="72"/>
        <v>1.2786909368766162E-5</v>
      </c>
      <c r="JL61" s="86">
        <f t="shared" si="72"/>
        <v>3.4104319916205962E-6</v>
      </c>
      <c r="JM61" s="86">
        <f t="shared" si="72"/>
        <v>2.2248932953415931E-7</v>
      </c>
    </row>
    <row r="62" spans="2:273" x14ac:dyDescent="0.25">
      <c r="B62" s="2">
        <v>35</v>
      </c>
      <c r="C62" s="37">
        <v>67.311999999999998</v>
      </c>
      <c r="D62" s="37">
        <v>69.625</v>
      </c>
      <c r="E62" s="37">
        <v>69.125</v>
      </c>
      <c r="F62" s="37">
        <v>76.542000000000002</v>
      </c>
      <c r="G62" s="37">
        <v>78.542000000000002</v>
      </c>
      <c r="H62" s="37">
        <v>76.474999999999994</v>
      </c>
      <c r="I62" s="37">
        <v>74.305000000000007</v>
      </c>
      <c r="J62" s="37">
        <v>83.578999999999994</v>
      </c>
      <c r="K62" s="37">
        <v>73.807000000000002</v>
      </c>
      <c r="L62" s="37">
        <v>74.441000000000003</v>
      </c>
      <c r="M62" s="37">
        <v>75.917000000000002</v>
      </c>
      <c r="N62" s="37">
        <v>75.849999999999994</v>
      </c>
      <c r="O62" s="37">
        <v>75.033000000000001</v>
      </c>
      <c r="P62" s="37">
        <v>71.418999999999997</v>
      </c>
      <c r="Q62" s="37">
        <v>69.870999999999995</v>
      </c>
      <c r="S62" s="4">
        <f t="shared" si="74"/>
        <v>67.402092509601317</v>
      </c>
      <c r="T62" s="4">
        <f t="shared" si="74"/>
        <v>69.315131151976132</v>
      </c>
      <c r="U62" s="4">
        <f t="shared" si="74"/>
        <v>69.515671151134455</v>
      </c>
      <c r="V62" s="4">
        <f t="shared" si="74"/>
        <v>74.294226162712008</v>
      </c>
      <c r="W62" s="4">
        <f t="shared" si="74"/>
        <v>75.816894950278481</v>
      </c>
      <c r="X62" s="4">
        <f t="shared" si="74"/>
        <v>74.461769410700825</v>
      </c>
      <c r="Y62" s="4">
        <f t="shared" si="74"/>
        <v>73.115236310464894</v>
      </c>
      <c r="Z62" s="4">
        <f t="shared" si="74"/>
        <v>82.131002990955309</v>
      </c>
      <c r="AA62" s="4">
        <f t="shared" si="74"/>
        <v>72.725594923874013</v>
      </c>
      <c r="AB62" s="4">
        <f t="shared" si="74"/>
        <v>74.809122237150248</v>
      </c>
      <c r="AC62" s="4">
        <f t="shared" si="74"/>
        <v>73.766235621052331</v>
      </c>
      <c r="AD62" s="4">
        <f t="shared" si="74"/>
        <v>76.099525577619943</v>
      </c>
      <c r="AE62" s="4">
        <f t="shared" si="74"/>
        <v>75.173187043445239</v>
      </c>
      <c r="AF62" s="4">
        <f t="shared" si="74"/>
        <v>71.880264852984112</v>
      </c>
      <c r="AG62" s="4">
        <f t="shared" si="74"/>
        <v>70.346386291129306</v>
      </c>
      <c r="AI62" s="4">
        <f t="shared" si="75"/>
        <v>-9.0092509601319648E-2</v>
      </c>
      <c r="AJ62" s="4">
        <f t="shared" si="75"/>
        <v>0.30986884802386783</v>
      </c>
      <c r="AK62" s="4">
        <f t="shared" si="75"/>
        <v>-0.39067115113445539</v>
      </c>
      <c r="AL62" s="4">
        <f t="shared" si="75"/>
        <v>2.2477738372879941</v>
      </c>
      <c r="AM62" s="4">
        <f t="shared" si="75"/>
        <v>2.7251050497215203</v>
      </c>
      <c r="AN62" s="4">
        <f t="shared" si="75"/>
        <v>2.0132305892991695</v>
      </c>
      <c r="AO62" s="4">
        <f t="shared" si="75"/>
        <v>1.1897636895351127</v>
      </c>
      <c r="AP62" s="4">
        <f t="shared" si="75"/>
        <v>1.4479970090446841</v>
      </c>
      <c r="AQ62" s="4">
        <f t="shared" si="75"/>
        <v>1.0814050761259892</v>
      </c>
      <c r="AR62" s="4">
        <f t="shared" si="75"/>
        <v>-0.36812223715024572</v>
      </c>
      <c r="AS62" s="4">
        <f t="shared" si="75"/>
        <v>2.1507643789476703</v>
      </c>
      <c r="AT62" s="4">
        <f t="shared" si="75"/>
        <v>-0.24952557761994854</v>
      </c>
      <c r="AU62" s="4">
        <f t="shared" si="75"/>
        <v>-0.14018704344523769</v>
      </c>
      <c r="AV62" s="4">
        <f t="shared" si="75"/>
        <v>-0.46126485298411524</v>
      </c>
      <c r="AW62" s="4">
        <f t="shared" si="75"/>
        <v>-0.47538629112931119</v>
      </c>
      <c r="AY62" s="2">
        <f t="shared" si="65"/>
        <v>67.329686366850254</v>
      </c>
      <c r="AZ62" s="2">
        <f t="shared" si="65"/>
        <v>69.123284578628585</v>
      </c>
      <c r="BA62" s="2">
        <f t="shared" si="65"/>
        <v>69.360641339837002</v>
      </c>
      <c r="BB62" s="2">
        <f t="shared" si="65"/>
        <v>74.113269001452252</v>
      </c>
      <c r="BC62" s="2">
        <f t="shared" si="65"/>
        <v>75.761667337177457</v>
      </c>
      <c r="BD62" s="2">
        <f t="shared" si="65"/>
        <v>74.351600491613766</v>
      </c>
      <c r="BE62" s="2">
        <f t="shared" si="65"/>
        <v>73.05731465747813</v>
      </c>
      <c r="BF62" s="2">
        <f t="shared" si="65"/>
        <v>82.100721468651415</v>
      </c>
      <c r="BG62" s="2">
        <f t="shared" si="65"/>
        <v>72.70694327803055</v>
      </c>
      <c r="BH62" s="2">
        <f t="shared" si="65"/>
        <v>74.78969161336569</v>
      </c>
      <c r="BI62" s="2">
        <f t="shared" si="65"/>
        <v>73.752234451239715</v>
      </c>
      <c r="BJ62" s="2">
        <f t="shared" si="65"/>
        <v>76.073487667671031</v>
      </c>
      <c r="BK62" s="2">
        <f t="shared" si="65"/>
        <v>75.145626720286884</v>
      </c>
      <c r="BL62" s="2">
        <f t="shared" si="65"/>
        <v>71.872264001959749</v>
      </c>
      <c r="BM62" s="2">
        <f t="shared" si="65"/>
        <v>70.345803542493229</v>
      </c>
      <c r="BO62" s="2">
        <f t="shared" si="10"/>
        <v>67.311999999999998</v>
      </c>
      <c r="BP62" s="2">
        <f t="shared" si="11"/>
        <v>69.625</v>
      </c>
      <c r="BQ62" s="2">
        <f t="shared" si="12"/>
        <v>69.125</v>
      </c>
      <c r="BR62" s="2">
        <f t="shared" si="13"/>
        <v>76.542000000000002</v>
      </c>
      <c r="BS62" s="2">
        <f t="shared" si="14"/>
        <v>78.542000000000002</v>
      </c>
      <c r="BT62" s="2">
        <f t="shared" si="15"/>
        <v>76.474999999999994</v>
      </c>
      <c r="BU62" s="2">
        <f t="shared" si="16"/>
        <v>74.305000000000007</v>
      </c>
      <c r="BV62" s="2">
        <f t="shared" si="17"/>
        <v>83.578999999999994</v>
      </c>
      <c r="BW62" s="2">
        <f t="shared" si="18"/>
        <v>73.807000000000002</v>
      </c>
      <c r="BX62" s="2">
        <f t="shared" si="19"/>
        <v>74.441000000000003</v>
      </c>
      <c r="BY62" s="2">
        <f t="shared" si="20"/>
        <v>75.917000000000002</v>
      </c>
      <c r="BZ62" s="2">
        <f t="shared" si="21"/>
        <v>75.849999999999994</v>
      </c>
      <c r="CA62" s="2">
        <f t="shared" si="22"/>
        <v>75.033000000000001</v>
      </c>
      <c r="CB62" s="2">
        <f t="shared" si="23"/>
        <v>71.418999999999997</v>
      </c>
      <c r="CC62" s="2">
        <f t="shared" si="24"/>
        <v>69.870999999999995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68.537919500674761</v>
      </c>
      <c r="DL62" s="2">
        <f t="shared" si="76"/>
        <v>70.8094778012685</v>
      </c>
      <c r="DM62" s="2">
        <f t="shared" si="76"/>
        <v>71.183216550522644</v>
      </c>
      <c r="DN62" s="2">
        <f t="shared" si="76"/>
        <v>77.045763515554185</v>
      </c>
      <c r="DO62" s="2">
        <f t="shared" si="76"/>
        <v>78.682801889338748</v>
      </c>
      <c r="DP62" s="2">
        <f t="shared" si="76"/>
        <v>76.899335084427761</v>
      </c>
      <c r="DQ62" s="2">
        <f t="shared" si="76"/>
        <v>74.937925812452121</v>
      </c>
      <c r="DR62" s="2">
        <f t="shared" si="76"/>
        <v>84.594512802275958</v>
      </c>
      <c r="DS62" s="2">
        <f t="shared" si="76"/>
        <v>74.24033277310923</v>
      </c>
      <c r="DT62" s="2">
        <f t="shared" si="76"/>
        <v>75.770121008403365</v>
      </c>
      <c r="DU62" s="2">
        <f t="shared" si="76"/>
        <v>75.832597726297735</v>
      </c>
      <c r="DV62" s="2">
        <f t="shared" si="76"/>
        <v>77.49288313819892</v>
      </c>
      <c r="DW62" s="2">
        <f t="shared" si="76"/>
        <v>76.942166976693287</v>
      </c>
      <c r="DX62" s="2">
        <f t="shared" si="76"/>
        <v>72.947755182072825</v>
      </c>
      <c r="DY62" s="2">
        <f t="shared" si="76"/>
        <v>71.126590322580654</v>
      </c>
      <c r="EA62" s="2">
        <f t="shared" si="77"/>
        <v>64.097951013837957</v>
      </c>
      <c r="EB62" s="2">
        <f t="shared" si="77"/>
        <v>64.821059856965178</v>
      </c>
      <c r="EC62" s="2">
        <f t="shared" si="77"/>
        <v>64.871788609833743</v>
      </c>
      <c r="ED62" s="2">
        <f t="shared" si="77"/>
        <v>66.658514127672305</v>
      </c>
      <c r="EE62" s="2">
        <f t="shared" si="77"/>
        <v>67.457459105022835</v>
      </c>
      <c r="EF62" s="2">
        <f t="shared" si="77"/>
        <v>67.634929709422309</v>
      </c>
      <c r="EG62" s="2">
        <f t="shared" si="77"/>
        <v>67.893835893402439</v>
      </c>
      <c r="EH62" s="2">
        <f t="shared" si="77"/>
        <v>74.851461300626042</v>
      </c>
      <c r="EI62" s="2">
        <f t="shared" si="77"/>
        <v>68.153016854415682</v>
      </c>
      <c r="EJ62" s="2">
        <f t="shared" si="77"/>
        <v>71.868432544636818</v>
      </c>
      <c r="EK62" s="2">
        <f t="shared" si="77"/>
        <v>67.171351824203256</v>
      </c>
      <c r="EL62" s="2">
        <f t="shared" si="77"/>
        <v>71.818114674302095</v>
      </c>
      <c r="EM62" s="2">
        <f t="shared" si="77"/>
        <v>69.809907327227322</v>
      </c>
      <c r="EN62" s="2">
        <f t="shared" si="77"/>
        <v>68.391555219322328</v>
      </c>
      <c r="EO62" s="2">
        <f t="shared" si="77"/>
        <v>67.455983746810759</v>
      </c>
      <c r="EQ62" s="2">
        <f t="shared" si="78"/>
        <v>62.103402560614775</v>
      </c>
      <c r="ER62" s="2">
        <f t="shared" si="78"/>
        <v>62.251075604320249</v>
      </c>
      <c r="ES62" s="2">
        <f t="shared" si="78"/>
        <v>63.622159679576789</v>
      </c>
      <c r="ET62" s="2">
        <f t="shared" si="78"/>
        <v>65.387948450007272</v>
      </c>
      <c r="EU62" s="2">
        <f t="shared" si="78"/>
        <v>67.630802654188116</v>
      </c>
      <c r="EV62" s="2">
        <f t="shared" si="78"/>
        <v>64.470497000561664</v>
      </c>
      <c r="EW62" s="2">
        <f t="shared" si="78"/>
        <v>65.521076028202117</v>
      </c>
      <c r="EX62" s="2">
        <f t="shared" si="78"/>
        <v>73.962833224025388</v>
      </c>
      <c r="EY62" s="2">
        <f t="shared" si="78"/>
        <v>66.405457205754232</v>
      </c>
      <c r="EZ62" s="2">
        <f t="shared" si="78"/>
        <v>71.977619754328785</v>
      </c>
      <c r="FA62" s="2">
        <f t="shared" si="78"/>
        <v>70.277241902157968</v>
      </c>
      <c r="FB62" s="2">
        <f t="shared" si="78"/>
        <v>71.783464167839341</v>
      </c>
      <c r="FC62" s="2">
        <f t="shared" si="78"/>
        <v>66.285256752620228</v>
      </c>
      <c r="FD62" s="2">
        <f t="shared" si="78"/>
        <v>67.358164685457766</v>
      </c>
      <c r="FE62" s="2">
        <f t="shared" si="78"/>
        <v>70.028725031112145</v>
      </c>
      <c r="FG62" s="2">
        <f t="shared" si="79"/>
        <v>0.27211797044041786</v>
      </c>
      <c r="FH62" s="2">
        <f t="shared" si="79"/>
        <v>0.28156758740527871</v>
      </c>
      <c r="FI62" s="2">
        <f t="shared" si="79"/>
        <v>0.28876968079514731</v>
      </c>
      <c r="FJ62" s="2">
        <f t="shared" si="79"/>
        <v>0.28231408419774434</v>
      </c>
      <c r="FK62" s="2">
        <f t="shared" si="79"/>
        <v>0.26022708325021099</v>
      </c>
      <c r="FL62" s="2">
        <f t="shared" si="79"/>
        <v>0.27499415302679037</v>
      </c>
      <c r="FM62" s="2">
        <f t="shared" si="79"/>
        <v>0.26696782921955464</v>
      </c>
      <c r="FN62" s="2">
        <f t="shared" si="79"/>
        <v>0.25595336279836067</v>
      </c>
      <c r="FO62" s="2">
        <f t="shared" si="79"/>
        <v>0.25189033351769952</v>
      </c>
      <c r="FP62" s="2">
        <f t="shared" si="79"/>
        <v>0.25128410124952899</v>
      </c>
      <c r="FQ62" s="2">
        <f t="shared" si="79"/>
        <v>0.24020022730698132</v>
      </c>
      <c r="FR62" s="2">
        <f t="shared" si="79"/>
        <v>0.25012382516037895</v>
      </c>
      <c r="FS62" s="2">
        <f t="shared" si="79"/>
        <v>0.25188054634617923</v>
      </c>
      <c r="FT62" s="2">
        <f t="shared" si="79"/>
        <v>0.23604664192663241</v>
      </c>
      <c r="FU62" s="2">
        <f t="shared" si="79"/>
        <v>0.21272228793401216</v>
      </c>
      <c r="FW62" s="2">
        <f t="shared" si="67"/>
        <v>1.9012005953984894E-5</v>
      </c>
      <c r="FX62" s="2">
        <f t="shared" si="67"/>
        <v>1.8999994998560126E-5</v>
      </c>
      <c r="FY62" s="2">
        <f t="shared" si="67"/>
        <v>2.0949331993988902E-5</v>
      </c>
      <c r="FZ62" s="2">
        <f t="shared" si="67"/>
        <v>2.1813770803777369E-5</v>
      </c>
      <c r="GA62" s="2">
        <f t="shared" si="67"/>
        <v>2.110886190339408E-5</v>
      </c>
      <c r="GB62" s="2">
        <f t="shared" si="67"/>
        <v>2.4422518864128947E-5</v>
      </c>
      <c r="GC62" s="2">
        <f t="shared" si="67"/>
        <v>2.7714754837483706E-5</v>
      </c>
      <c r="GD62" s="2">
        <f t="shared" si="67"/>
        <v>2.7613194179461777E-5</v>
      </c>
      <c r="GE62" s="2">
        <f t="shared" si="67"/>
        <v>3.0590138315586852E-5</v>
      </c>
      <c r="GF62" s="2">
        <f t="shared" si="67"/>
        <v>2.6412759943818737E-5</v>
      </c>
      <c r="GG62" s="2">
        <f t="shared" si="67"/>
        <v>2.2524746527483304E-5</v>
      </c>
      <c r="GH62" s="2">
        <f t="shared" si="67"/>
        <v>1.9492890556555494E-5</v>
      </c>
      <c r="GI62" s="2">
        <f t="shared" si="67"/>
        <v>1.7817146627824627E-5</v>
      </c>
      <c r="GJ62" s="2">
        <f t="shared" si="67"/>
        <v>1.4978809138046331E-5</v>
      </c>
      <c r="GK62" s="2">
        <f t="shared" si="67"/>
        <v>1.2845759575536227E-5</v>
      </c>
      <c r="GM62" s="86">
        <f t="shared" si="68"/>
        <v>6.3325730091917459E-5</v>
      </c>
      <c r="GN62" s="86">
        <f t="shared" si="68"/>
        <v>1.6550436311090259E-4</v>
      </c>
      <c r="GO62" s="86">
        <f t="shared" si="68"/>
        <v>1.5179762344501478E-4</v>
      </c>
      <c r="GP62" s="86">
        <f t="shared" si="68"/>
        <v>1.6331763039444577E-4</v>
      </c>
      <c r="GQ62" s="86">
        <f t="shared" si="68"/>
        <v>5.0024139780797133E-5</v>
      </c>
      <c r="GR62" s="86">
        <f t="shared" si="68"/>
        <v>9.2971156704566425E-5</v>
      </c>
      <c r="GS62" s="86">
        <f t="shared" si="68"/>
        <v>4.9694704320888235E-5</v>
      </c>
      <c r="GT62" s="86">
        <f t="shared" si="68"/>
        <v>2.6739508649676462E-5</v>
      </c>
      <c r="GU62" s="86">
        <f t="shared" si="68"/>
        <v>1.5949959044537239E-5</v>
      </c>
      <c r="GV62" s="86">
        <f t="shared" si="68"/>
        <v>1.5614323784572026E-5</v>
      </c>
      <c r="GW62" s="86">
        <f t="shared" si="68"/>
        <v>1.144060060636427E-5</v>
      </c>
      <c r="GX62" s="86">
        <f t="shared" si="68"/>
        <v>2.3474412917064252E-5</v>
      </c>
      <c r="GY62" s="86">
        <f t="shared" si="68"/>
        <v>2.4611023036508389E-5</v>
      </c>
      <c r="GZ62" s="86">
        <f t="shared" si="68"/>
        <v>7.1734465114446462E-6</v>
      </c>
      <c r="HA62" s="86">
        <f t="shared" si="68"/>
        <v>5.6356495737114107E-7</v>
      </c>
      <c r="HC62" s="86">
        <f t="shared" si="73"/>
        <v>2.1255703785007232E-15</v>
      </c>
      <c r="HD62" s="86">
        <f t="shared" si="69"/>
        <v>1.8665944516161877E-15</v>
      </c>
      <c r="HE62" s="86">
        <f t="shared" si="69"/>
        <v>7.4954663193539355E-16</v>
      </c>
      <c r="HF62" s="86">
        <f t="shared" si="69"/>
        <v>1.5502376061498989E-16</v>
      </c>
      <c r="HG62" s="86">
        <f t="shared" si="69"/>
        <v>9.1513401107935145E-16</v>
      </c>
      <c r="HH62" s="86">
        <f t="shared" si="69"/>
        <v>1.1554302100866594E-15</v>
      </c>
      <c r="HI62" s="86">
        <f t="shared" si="69"/>
        <v>2.5894193204882074E-15</v>
      </c>
      <c r="HJ62" s="86">
        <f t="shared" si="69"/>
        <v>2.4495640284275564E-15</v>
      </c>
      <c r="HK62" s="86">
        <f t="shared" si="69"/>
        <v>9.4831139638293679E-18</v>
      </c>
      <c r="HL62" s="86">
        <f t="shared" si="69"/>
        <v>1.5712513393948514E-15</v>
      </c>
      <c r="HM62" s="86">
        <f t="shared" si="69"/>
        <v>2.8469113104556092E-16</v>
      </c>
      <c r="HN62" s="86">
        <f t="shared" si="69"/>
        <v>1.0033343422519213E-16</v>
      </c>
      <c r="HO62" s="86">
        <f t="shared" si="69"/>
        <v>1.373480566432506E-16</v>
      </c>
      <c r="HP62" s="86">
        <f t="shared" si="69"/>
        <v>1.2954643733885631E-18</v>
      </c>
      <c r="HQ62" s="86">
        <f t="shared" si="69"/>
        <v>2.9711450086611008E-21</v>
      </c>
      <c r="HS62" s="86">
        <f t="shared" si="70"/>
        <v>9.5635480551585739E-125</v>
      </c>
      <c r="HT62" s="86">
        <f t="shared" si="70"/>
        <v>7.6854629561979812E-115</v>
      </c>
      <c r="HU62" s="86">
        <f t="shared" si="70"/>
        <v>1.0832207412338001E-129</v>
      </c>
      <c r="HV62" s="86">
        <f t="shared" si="70"/>
        <v>1.7172162819136063E-131</v>
      </c>
      <c r="HW62" s="86">
        <f t="shared" si="70"/>
        <v>1.9100113509487077E-126</v>
      </c>
      <c r="HX62" s="86">
        <f t="shared" si="70"/>
        <v>2.0575470487737083E-125</v>
      </c>
      <c r="HY62" s="86">
        <f t="shared" si="70"/>
        <v>7.8288603116277436E-123</v>
      </c>
      <c r="HZ62" s="86">
        <f t="shared" si="70"/>
        <v>1.2219462306303986E-123</v>
      </c>
      <c r="IA62" s="86">
        <f t="shared" si="70"/>
        <v>3.5328017030274819E-147</v>
      </c>
      <c r="IB62" s="86">
        <f t="shared" si="70"/>
        <v>1.1958268246860664E-126</v>
      </c>
      <c r="IC62" s="86">
        <f t="shared" si="70"/>
        <v>7.2649613161185663E-134</v>
      </c>
      <c r="ID62" s="86">
        <f t="shared" si="70"/>
        <v>2.0425398541960047E-138</v>
      </c>
      <c r="IE62" s="86">
        <f t="shared" si="70"/>
        <v>8.8536303834404173E-134</v>
      </c>
      <c r="IF62" s="86">
        <f t="shared" si="70"/>
        <v>1.3397971072255228E-66</v>
      </c>
      <c r="IG62" s="86">
        <f t="shared" si="70"/>
        <v>1.0026084725436057E-48</v>
      </c>
      <c r="II62" s="86">
        <f t="shared" si="71"/>
        <v>2.6373196967064831E-178</v>
      </c>
      <c r="IJ62" s="86">
        <f t="shared" si="71"/>
        <v>5.0483647946116642E-168</v>
      </c>
      <c r="IK62" s="86">
        <f t="shared" si="71"/>
        <v>5.1658040562965832E-181</v>
      </c>
      <c r="IL62" s="86">
        <f t="shared" si="71"/>
        <v>4.6129633982319019E-184</v>
      </c>
      <c r="IM62" s="86">
        <f t="shared" si="71"/>
        <v>1.4415068416007242E-177</v>
      </c>
      <c r="IN62" s="86">
        <f t="shared" si="71"/>
        <v>3.2946258791680933E-175</v>
      </c>
      <c r="IO62" s="86">
        <f t="shared" si="71"/>
        <v>3.878777090642323E-174</v>
      </c>
      <c r="IP62" s="86">
        <f t="shared" si="71"/>
        <v>6.7484858188659033E-175</v>
      </c>
      <c r="IQ62" s="86">
        <f t="shared" si="71"/>
        <v>5.5293195405610907E-206</v>
      </c>
      <c r="IR62" s="86">
        <f t="shared" si="71"/>
        <v>5.0154782840621115E-177</v>
      </c>
      <c r="IS62" s="86">
        <f t="shared" si="71"/>
        <v>2.6869711098954855E-184</v>
      </c>
      <c r="IT62" s="86">
        <f t="shared" si="71"/>
        <v>5.4157688750209839E-192</v>
      </c>
      <c r="IU62" s="86">
        <f t="shared" si="71"/>
        <v>1.7399379601708708E-190</v>
      </c>
      <c r="IV62" s="86">
        <f t="shared" si="71"/>
        <v>1.8910395974548725E-236</v>
      </c>
      <c r="IW62" s="86">
        <f t="shared" si="71"/>
        <v>2.2519305009524058E-156</v>
      </c>
      <c r="IY62" s="86">
        <f t="shared" si="72"/>
        <v>6.3325730094043023E-5</v>
      </c>
      <c r="IZ62" s="86">
        <f t="shared" si="72"/>
        <v>1.6550436311276918E-4</v>
      </c>
      <c r="JA62" s="86">
        <f t="shared" si="72"/>
        <v>1.5179762344576432E-4</v>
      </c>
      <c r="JB62" s="86">
        <f t="shared" si="72"/>
        <v>1.6331763039460079E-4</v>
      </c>
      <c r="JC62" s="86">
        <f t="shared" si="72"/>
        <v>5.0024139781712268E-5</v>
      </c>
      <c r="JD62" s="86">
        <f t="shared" si="72"/>
        <v>9.2971156705721859E-5</v>
      </c>
      <c r="JE62" s="86">
        <f t="shared" si="72"/>
        <v>4.9694704323477656E-5</v>
      </c>
      <c r="JF62" s="86">
        <f t="shared" si="72"/>
        <v>2.6739508652126027E-5</v>
      </c>
      <c r="JG62" s="86">
        <f t="shared" si="72"/>
        <v>1.5949959044546722E-5</v>
      </c>
      <c r="JH62" s="86">
        <f t="shared" si="72"/>
        <v>1.5614323786143279E-5</v>
      </c>
      <c r="JI62" s="86">
        <f t="shared" si="72"/>
        <v>1.1440600606648961E-5</v>
      </c>
      <c r="JJ62" s="86">
        <f t="shared" si="72"/>
        <v>2.3474412917164585E-5</v>
      </c>
      <c r="JK62" s="86">
        <f t="shared" si="72"/>
        <v>2.4611023036645737E-5</v>
      </c>
      <c r="JL62" s="86">
        <f t="shared" si="72"/>
        <v>7.1734465114459413E-6</v>
      </c>
      <c r="JM62" s="86">
        <f t="shared" si="72"/>
        <v>5.6356495737114404E-7</v>
      </c>
    </row>
    <row r="63" spans="2:273" x14ac:dyDescent="0.25">
      <c r="B63" s="2">
        <v>36</v>
      </c>
      <c r="C63" s="37">
        <v>66.858999999999995</v>
      </c>
      <c r="D63" s="37">
        <v>71.125</v>
      </c>
      <c r="E63" s="37">
        <v>71.429000000000002</v>
      </c>
      <c r="F63" s="37">
        <v>77.831000000000003</v>
      </c>
      <c r="G63" s="37">
        <v>78.846999999999994</v>
      </c>
      <c r="H63" s="37">
        <v>76.626999999999995</v>
      </c>
      <c r="I63" s="37">
        <v>74.322000000000003</v>
      </c>
      <c r="J63" s="37">
        <v>84.192999999999998</v>
      </c>
      <c r="K63" s="37">
        <v>74.421000000000006</v>
      </c>
      <c r="L63" s="37">
        <v>76.424000000000007</v>
      </c>
      <c r="M63" s="37">
        <v>74.816999999999993</v>
      </c>
      <c r="N63" s="37">
        <v>76.016999999999996</v>
      </c>
      <c r="O63" s="37">
        <v>75.683000000000007</v>
      </c>
      <c r="P63" s="37">
        <v>72.968000000000004</v>
      </c>
      <c r="Q63" s="37">
        <v>71.305999999999997</v>
      </c>
      <c r="S63" s="4">
        <f t="shared" si="74"/>
        <v>67.467251045802342</v>
      </c>
      <c r="T63" s="4">
        <f t="shared" si="74"/>
        <v>69.396037184032195</v>
      </c>
      <c r="U63" s="4">
        <f t="shared" si="74"/>
        <v>69.595815716195787</v>
      </c>
      <c r="V63" s="4">
        <f t="shared" si="74"/>
        <v>74.294168469726642</v>
      </c>
      <c r="W63" s="4">
        <f t="shared" si="74"/>
        <v>75.66511803386463</v>
      </c>
      <c r="X63" s="4">
        <f t="shared" si="74"/>
        <v>74.371450702709254</v>
      </c>
      <c r="Y63" s="4">
        <f t="shared" si="74"/>
        <v>73.132786898510545</v>
      </c>
      <c r="Z63" s="4">
        <f t="shared" si="74"/>
        <v>82.109066879760888</v>
      </c>
      <c r="AA63" s="4">
        <f t="shared" si="74"/>
        <v>72.696717750128144</v>
      </c>
      <c r="AB63" s="4">
        <f t="shared" si="74"/>
        <v>74.761163001055905</v>
      </c>
      <c r="AC63" s="4">
        <f t="shared" si="74"/>
        <v>73.563097510956865</v>
      </c>
      <c r="AD63" s="4">
        <f t="shared" si="74"/>
        <v>76.061443832967129</v>
      </c>
      <c r="AE63" s="4">
        <f t="shared" si="74"/>
        <v>75.076441630828995</v>
      </c>
      <c r="AF63" s="4">
        <f t="shared" si="74"/>
        <v>71.879323277142518</v>
      </c>
      <c r="AG63" s="4">
        <f t="shared" si="74"/>
        <v>70.26015849930684</v>
      </c>
      <c r="AI63" s="4">
        <f t="shared" si="75"/>
        <v>-0.60825104580234779</v>
      </c>
      <c r="AJ63" s="4">
        <f t="shared" si="75"/>
        <v>1.7289628159678045</v>
      </c>
      <c r="AK63" s="4">
        <f t="shared" si="75"/>
        <v>1.8331842838042149</v>
      </c>
      <c r="AL63" s="4">
        <f t="shared" si="75"/>
        <v>3.5368315302733606</v>
      </c>
      <c r="AM63" s="4">
        <f t="shared" si="75"/>
        <v>3.1818819661353643</v>
      </c>
      <c r="AN63" s="4">
        <f t="shared" si="75"/>
        <v>2.2555492972907416</v>
      </c>
      <c r="AO63" s="4">
        <f t="shared" si="75"/>
        <v>1.1892131014894574</v>
      </c>
      <c r="AP63" s="4">
        <f t="shared" si="75"/>
        <v>2.0839331202391094</v>
      </c>
      <c r="AQ63" s="4">
        <f t="shared" si="75"/>
        <v>1.7242822498718624</v>
      </c>
      <c r="AR63" s="4">
        <f t="shared" si="75"/>
        <v>1.6628369989441012</v>
      </c>
      <c r="AS63" s="4">
        <f t="shared" si="75"/>
        <v>1.2539024890431278</v>
      </c>
      <c r="AT63" s="4">
        <f t="shared" si="75"/>
        <v>-4.4443832967132835E-2</v>
      </c>
      <c r="AU63" s="4">
        <f t="shared" si="75"/>
        <v>0.60655836917101169</v>
      </c>
      <c r="AV63" s="4">
        <f t="shared" si="75"/>
        <v>1.0886767228574854</v>
      </c>
      <c r="AW63" s="4">
        <f t="shared" si="75"/>
        <v>1.0458415006931574</v>
      </c>
      <c r="AY63" s="2">
        <f t="shared" si="65"/>
        <v>67.341522443789401</v>
      </c>
      <c r="AZ63" s="2">
        <f t="shared" si="65"/>
        <v>69.091733497955204</v>
      </c>
      <c r="BA63" s="2">
        <f t="shared" si="65"/>
        <v>69.342774529330811</v>
      </c>
      <c r="BB63" s="2">
        <f t="shared" si="65"/>
        <v>74.00615910312267</v>
      </c>
      <c r="BC63" s="2">
        <f t="shared" si="65"/>
        <v>75.56970840787217</v>
      </c>
      <c r="BD63" s="2">
        <f t="shared" si="65"/>
        <v>74.187261708905709</v>
      </c>
      <c r="BE63" s="2">
        <f t="shared" si="65"/>
        <v>73.030780007561759</v>
      </c>
      <c r="BF63" s="2">
        <f t="shared" si="65"/>
        <v>82.053597405259197</v>
      </c>
      <c r="BG63" s="2">
        <f t="shared" si="65"/>
        <v>72.660956589778323</v>
      </c>
      <c r="BH63" s="2">
        <f t="shared" si="65"/>
        <v>74.723890231796801</v>
      </c>
      <c r="BI63" s="2">
        <f t="shared" si="65"/>
        <v>73.536245806627775</v>
      </c>
      <c r="BJ63" s="2">
        <f t="shared" si="65"/>
        <v>76.013864272800063</v>
      </c>
      <c r="BK63" s="2">
        <f t="shared" si="65"/>
        <v>75.026087411003132</v>
      </c>
      <c r="BL63" s="2">
        <f t="shared" si="65"/>
        <v>71.863407470545496</v>
      </c>
      <c r="BM63" s="2">
        <f t="shared" si="65"/>
        <v>70.258773060752077</v>
      </c>
      <c r="BO63" s="2">
        <f t="shared" si="10"/>
        <v>66.858999999999995</v>
      </c>
      <c r="BP63" s="2">
        <f t="shared" si="11"/>
        <v>71.125</v>
      </c>
      <c r="BQ63" s="2">
        <f t="shared" si="12"/>
        <v>71.429000000000002</v>
      </c>
      <c r="BR63" s="2">
        <f t="shared" si="13"/>
        <v>77.831000000000003</v>
      </c>
      <c r="BS63" s="2">
        <f t="shared" si="14"/>
        <v>78.846999999999994</v>
      </c>
      <c r="BT63" s="2">
        <f t="shared" si="15"/>
        <v>76.626999999999995</v>
      </c>
      <c r="BU63" s="2">
        <f t="shared" si="16"/>
        <v>74.322000000000003</v>
      </c>
      <c r="BV63" s="2">
        <f t="shared" si="17"/>
        <v>84.192999999999998</v>
      </c>
      <c r="BW63" s="2">
        <f t="shared" si="18"/>
        <v>74.421000000000006</v>
      </c>
      <c r="BX63" s="2">
        <f t="shared" si="19"/>
        <v>76.424000000000007</v>
      </c>
      <c r="BY63" s="2">
        <f t="shared" si="20"/>
        <v>74.816999999999993</v>
      </c>
      <c r="BZ63" s="2">
        <f t="shared" si="21"/>
        <v>76.016999999999996</v>
      </c>
      <c r="CA63" s="2">
        <f t="shared" si="22"/>
        <v>75.683000000000007</v>
      </c>
      <c r="CB63" s="2">
        <f t="shared" si="23"/>
        <v>72.968000000000004</v>
      </c>
      <c r="CC63" s="2">
        <f t="shared" si="24"/>
        <v>71.305999999999997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68.737648448043174</v>
      </c>
      <c r="DL63" s="2">
        <f t="shared" si="76"/>
        <v>70.997711416490489</v>
      </c>
      <c r="DM63" s="2">
        <f t="shared" si="76"/>
        <v>71.408065505226475</v>
      </c>
      <c r="DN63" s="2">
        <f t="shared" si="76"/>
        <v>77.242249622470524</v>
      </c>
      <c r="DO63" s="2">
        <f t="shared" si="76"/>
        <v>78.748577597840779</v>
      </c>
      <c r="DP63" s="2">
        <f t="shared" si="76"/>
        <v>76.966990806754211</v>
      </c>
      <c r="DQ63" s="2">
        <f t="shared" si="76"/>
        <v>75.138672502461972</v>
      </c>
      <c r="DR63" s="2">
        <f t="shared" si="76"/>
        <v>84.810180654338538</v>
      </c>
      <c r="DS63" s="2">
        <f t="shared" si="76"/>
        <v>74.397354901960782</v>
      </c>
      <c r="DT63" s="2">
        <f t="shared" si="76"/>
        <v>75.852545938375357</v>
      </c>
      <c r="DU63" s="2">
        <f t="shared" si="76"/>
        <v>75.794155898755903</v>
      </c>
      <c r="DV63" s="2">
        <f t="shared" si="76"/>
        <v>77.619888609257018</v>
      </c>
      <c r="DW63" s="2">
        <f t="shared" si="76"/>
        <v>77.013585731480461</v>
      </c>
      <c r="DX63" s="2">
        <f t="shared" si="76"/>
        <v>73.095203361344531</v>
      </c>
      <c r="DY63" s="2">
        <f t="shared" si="76"/>
        <v>71.124627419354837</v>
      </c>
      <c r="EA63" s="2">
        <f t="shared" si="77"/>
        <v>63.935790939938002</v>
      </c>
      <c r="EB63" s="2">
        <f t="shared" si="77"/>
        <v>64.656628420398022</v>
      </c>
      <c r="EC63" s="2">
        <f t="shared" si="77"/>
        <v>64.703700389105052</v>
      </c>
      <c r="ED63" s="2">
        <f t="shared" si="77"/>
        <v>66.503472915732303</v>
      </c>
      <c r="EE63" s="2">
        <f t="shared" si="77"/>
        <v>67.327960255707765</v>
      </c>
      <c r="EF63" s="2">
        <f t="shared" si="77"/>
        <v>67.503791169035964</v>
      </c>
      <c r="EG63" s="2">
        <f t="shared" si="77"/>
        <v>67.752504233367276</v>
      </c>
      <c r="EH63" s="2">
        <f t="shared" si="77"/>
        <v>74.745494110131602</v>
      </c>
      <c r="EI63" s="2">
        <f t="shared" si="77"/>
        <v>67.95786605530509</v>
      </c>
      <c r="EJ63" s="2">
        <f t="shared" si="77"/>
        <v>71.656880416961243</v>
      </c>
      <c r="EK63" s="2">
        <f t="shared" si="77"/>
        <v>67.022182556056237</v>
      </c>
      <c r="EL63" s="2">
        <f t="shared" si="77"/>
        <v>71.622632641374395</v>
      </c>
      <c r="EM63" s="2">
        <f t="shared" si="77"/>
        <v>69.642611490424656</v>
      </c>
      <c r="EN63" s="2">
        <f t="shared" si="77"/>
        <v>68.227608507632581</v>
      </c>
      <c r="EO63" s="2">
        <f t="shared" si="77"/>
        <v>67.33608119192958</v>
      </c>
      <c r="EQ63" s="2">
        <f t="shared" si="78"/>
        <v>61.968842745158533</v>
      </c>
      <c r="ER63" s="2">
        <f t="shared" si="78"/>
        <v>62.121048044124692</v>
      </c>
      <c r="ES63" s="2">
        <f t="shared" si="78"/>
        <v>63.471262840895122</v>
      </c>
      <c r="ET63" s="2">
        <f t="shared" si="78"/>
        <v>65.25022546208703</v>
      </c>
      <c r="EU63" s="2">
        <f t="shared" si="78"/>
        <v>67.498805612540949</v>
      </c>
      <c r="EV63" s="2">
        <f t="shared" si="78"/>
        <v>64.383514866907163</v>
      </c>
      <c r="EW63" s="2">
        <f t="shared" si="78"/>
        <v>65.414382961222103</v>
      </c>
      <c r="EX63" s="2">
        <f t="shared" si="78"/>
        <v>73.869626200379258</v>
      </c>
      <c r="EY63" s="2">
        <f t="shared" si="78"/>
        <v>66.235759177321341</v>
      </c>
      <c r="EZ63" s="2">
        <f t="shared" si="78"/>
        <v>71.764480569440963</v>
      </c>
      <c r="FA63" s="2">
        <f t="shared" si="78"/>
        <v>70.083175128449795</v>
      </c>
      <c r="FB63" s="2">
        <f t="shared" si="78"/>
        <v>71.588501317641061</v>
      </c>
      <c r="FC63" s="2">
        <f t="shared" si="78"/>
        <v>66.166653100205693</v>
      </c>
      <c r="FD63" s="2">
        <f t="shared" si="78"/>
        <v>67.207622193072268</v>
      </c>
      <c r="FE63" s="2">
        <f t="shared" si="78"/>
        <v>69.871958996395378</v>
      </c>
      <c r="FG63" s="2">
        <f t="shared" si="79"/>
        <v>0.29073853159505714</v>
      </c>
      <c r="FH63" s="2">
        <f t="shared" si="79"/>
        <v>0.30056775725174084</v>
      </c>
      <c r="FI63" s="2">
        <f t="shared" si="79"/>
        <v>0.30804746318149923</v>
      </c>
      <c r="FJ63" s="2">
        <f t="shared" si="79"/>
        <v>0.30134349863161758</v>
      </c>
      <c r="FK63" s="2">
        <f t="shared" si="79"/>
        <v>0.27834512347404583</v>
      </c>
      <c r="FL63" s="2">
        <f t="shared" si="79"/>
        <v>0.29373210408009037</v>
      </c>
      <c r="FM63" s="2">
        <f t="shared" si="79"/>
        <v>0.28537414339999057</v>
      </c>
      <c r="FN63" s="2">
        <f t="shared" si="79"/>
        <v>0.27388401200149692</v>
      </c>
      <c r="FO63" s="2">
        <f t="shared" si="79"/>
        <v>0.26963949962350869</v>
      </c>
      <c r="FP63" s="2">
        <f t="shared" si="79"/>
        <v>0.26900591027090942</v>
      </c>
      <c r="FQ63" s="2">
        <f t="shared" si="79"/>
        <v>0.25740909186772565</v>
      </c>
      <c r="FR63" s="2">
        <f t="shared" si="79"/>
        <v>0.26779307329090074</v>
      </c>
      <c r="FS63" s="2">
        <f t="shared" si="79"/>
        <v>0.26962927136674014</v>
      </c>
      <c r="FT63" s="2">
        <f t="shared" si="79"/>
        <v>0.25305703856850481</v>
      </c>
      <c r="FU63" s="2">
        <f t="shared" si="79"/>
        <v>0.22855470796973257</v>
      </c>
      <c r="FW63" s="2">
        <f t="shared" si="67"/>
        <v>2.0846211756449184E-5</v>
      </c>
      <c r="FX63" s="2">
        <f t="shared" si="67"/>
        <v>2.0833042054008722E-5</v>
      </c>
      <c r="FY63" s="2">
        <f t="shared" si="67"/>
        <v>2.2970439328383848E-5</v>
      </c>
      <c r="FZ63" s="2">
        <f t="shared" si="67"/>
        <v>2.3918273724725781E-5</v>
      </c>
      <c r="GA63" s="2">
        <f t="shared" si="67"/>
        <v>2.3145359685904419E-5</v>
      </c>
      <c r="GB63" s="2">
        <f t="shared" si="67"/>
        <v>2.6778696332362471E-5</v>
      </c>
      <c r="GC63" s="2">
        <f t="shared" si="67"/>
        <v>3.0388543135754475E-5</v>
      </c>
      <c r="GD63" s="2">
        <f t="shared" si="67"/>
        <v>3.0277184683073086E-5</v>
      </c>
      <c r="GE63" s="2">
        <f t="shared" si="67"/>
        <v>3.3541320690170548E-5</v>
      </c>
      <c r="GF63" s="2">
        <f t="shared" si="67"/>
        <v>2.8960941578484622E-5</v>
      </c>
      <c r="GG63" s="2">
        <f t="shared" si="67"/>
        <v>2.469783976900313E-5</v>
      </c>
      <c r="GH63" s="2">
        <f t="shared" si="67"/>
        <v>2.1373489279252723E-5</v>
      </c>
      <c r="GI63" s="2">
        <f t="shared" si="67"/>
        <v>1.9536079213036532E-5</v>
      </c>
      <c r="GJ63" s="2">
        <f t="shared" si="67"/>
        <v>1.6423913889392278E-5</v>
      </c>
      <c r="GK63" s="2">
        <f t="shared" si="67"/>
        <v>1.4085077831333038E-5</v>
      </c>
      <c r="GM63" s="86">
        <f t="shared" si="68"/>
        <v>1.1355353109502495E-4</v>
      </c>
      <c r="GN63" s="86">
        <f t="shared" si="68"/>
        <v>2.7049340152458649E-4</v>
      </c>
      <c r="GO63" s="86">
        <f t="shared" si="68"/>
        <v>2.5569390531574097E-4</v>
      </c>
      <c r="GP63" s="86">
        <f t="shared" si="68"/>
        <v>2.6787688242824902E-4</v>
      </c>
      <c r="GQ63" s="86">
        <f t="shared" si="68"/>
        <v>8.91432347512827E-5</v>
      </c>
      <c r="GR63" s="86">
        <f t="shared" si="68"/>
        <v>1.6036385056649986E-4</v>
      </c>
      <c r="GS63" s="86">
        <f t="shared" si="68"/>
        <v>9.0375597324407047E-5</v>
      </c>
      <c r="GT63" s="86">
        <f t="shared" si="68"/>
        <v>5.0586806555990114E-5</v>
      </c>
      <c r="GU63" s="86">
        <f t="shared" si="68"/>
        <v>3.1607729513478059E-5</v>
      </c>
      <c r="GV63" s="86">
        <f t="shared" si="68"/>
        <v>3.095627182553328E-5</v>
      </c>
      <c r="GW63" s="86">
        <f t="shared" si="68"/>
        <v>2.2654269953154428E-5</v>
      </c>
      <c r="GX63" s="86">
        <f t="shared" si="68"/>
        <v>4.4276597880283104E-5</v>
      </c>
      <c r="GY63" s="86">
        <f t="shared" si="68"/>
        <v>4.6420433987408218E-5</v>
      </c>
      <c r="GZ63" s="86">
        <f t="shared" si="68"/>
        <v>1.4740000601833886E-5</v>
      </c>
      <c r="HA63" s="86">
        <f t="shared" si="68"/>
        <v>1.3852792619066733E-6</v>
      </c>
      <c r="HC63" s="86">
        <f t="shared" si="73"/>
        <v>7.3262468928490446E-15</v>
      </c>
      <c r="HD63" s="86">
        <f t="shared" si="69"/>
        <v>6.2187055484067862E-15</v>
      </c>
      <c r="HE63" s="86">
        <f t="shared" si="69"/>
        <v>2.6901082426364924E-15</v>
      </c>
      <c r="HF63" s="86">
        <f t="shared" si="69"/>
        <v>5.8228021586036614E-16</v>
      </c>
      <c r="HG63" s="86">
        <f t="shared" si="69"/>
        <v>3.2350992305214144E-15</v>
      </c>
      <c r="HH63" s="86">
        <f t="shared" si="69"/>
        <v>4.1016980916424612E-15</v>
      </c>
      <c r="HI63" s="86">
        <f t="shared" si="69"/>
        <v>9.1516351369939381E-15</v>
      </c>
      <c r="HJ63" s="86">
        <f t="shared" si="69"/>
        <v>8.6868370587293174E-15</v>
      </c>
      <c r="HK63" s="86">
        <f t="shared" si="69"/>
        <v>4.2562961335807394E-17</v>
      </c>
      <c r="HL63" s="86">
        <f t="shared" si="69"/>
        <v>5.6338387134225285E-15</v>
      </c>
      <c r="HM63" s="86">
        <f t="shared" si="69"/>
        <v>1.0621332852366677E-15</v>
      </c>
      <c r="HN63" s="86">
        <f t="shared" si="69"/>
        <v>3.8547780346581705E-16</v>
      </c>
      <c r="HO63" s="86">
        <f t="shared" si="69"/>
        <v>5.1615732267666932E-16</v>
      </c>
      <c r="HP63" s="86">
        <f t="shared" si="69"/>
        <v>5.8539462778090551E-18</v>
      </c>
      <c r="HQ63" s="86">
        <f t="shared" si="69"/>
        <v>1.7162134852909369E-20</v>
      </c>
      <c r="HS63" s="86">
        <f t="shared" si="70"/>
        <v>5.9908743923228908E-122</v>
      </c>
      <c r="HT63" s="86">
        <f t="shared" si="70"/>
        <v>3.0762500668013869E-112</v>
      </c>
      <c r="HU63" s="86">
        <f t="shared" si="70"/>
        <v>8.6089808803237768E-127</v>
      </c>
      <c r="HV63" s="86">
        <f t="shared" si="70"/>
        <v>1.552899794124591E-128</v>
      </c>
      <c r="HW63" s="86">
        <f t="shared" si="70"/>
        <v>1.3138099270764784E-123</v>
      </c>
      <c r="HX63" s="86">
        <f t="shared" si="70"/>
        <v>1.4401123370851364E-122</v>
      </c>
      <c r="HY63" s="86">
        <f t="shared" si="70"/>
        <v>5.4167102388648567E-120</v>
      </c>
      <c r="HZ63" s="86">
        <f t="shared" si="70"/>
        <v>8.7463110569569611E-121</v>
      </c>
      <c r="IA63" s="86">
        <f t="shared" si="70"/>
        <v>9.2918595651570378E-144</v>
      </c>
      <c r="IB63" s="86">
        <f t="shared" si="70"/>
        <v>9.3987291683219475E-124</v>
      </c>
      <c r="IC63" s="86">
        <f t="shared" si="70"/>
        <v>7.1679768908714377E-131</v>
      </c>
      <c r="ID63" s="86">
        <f t="shared" si="70"/>
        <v>2.3865162814991635E-135</v>
      </c>
      <c r="IE63" s="86">
        <f t="shared" si="70"/>
        <v>8.4244047803301255E-131</v>
      </c>
      <c r="IF63" s="86">
        <f t="shared" si="70"/>
        <v>3.4012534227212583E-65</v>
      </c>
      <c r="IG63" s="86">
        <f t="shared" si="70"/>
        <v>1.003630838244629E-47</v>
      </c>
      <c r="II63" s="86">
        <f t="shared" si="71"/>
        <v>2.4836584839157941E-175</v>
      </c>
      <c r="IJ63" s="86">
        <f t="shared" si="71"/>
        <v>3.188890205908271E-165</v>
      </c>
      <c r="IK63" s="86">
        <f t="shared" si="71"/>
        <v>5.7515880027170695E-178</v>
      </c>
      <c r="IL63" s="86">
        <f t="shared" si="71"/>
        <v>5.9443381398640589E-181</v>
      </c>
      <c r="IM63" s="86">
        <f t="shared" si="71"/>
        <v>1.4091951885831942E-174</v>
      </c>
      <c r="IN63" s="86">
        <f t="shared" si="71"/>
        <v>3.2221709502106843E-172</v>
      </c>
      <c r="IO63" s="86">
        <f t="shared" si="71"/>
        <v>3.9466093207809804E-171</v>
      </c>
      <c r="IP63" s="86">
        <f t="shared" si="71"/>
        <v>7.0622157012690982E-172</v>
      </c>
      <c r="IQ63" s="86">
        <f t="shared" si="71"/>
        <v>2.1869198087686977E-202</v>
      </c>
      <c r="IR63" s="86">
        <f t="shared" si="71"/>
        <v>5.5508890375169943E-174</v>
      </c>
      <c r="IS63" s="86">
        <f t="shared" si="71"/>
        <v>3.5701510792830806E-181</v>
      </c>
      <c r="IT63" s="86">
        <f t="shared" si="71"/>
        <v>8.8232308526128552E-189</v>
      </c>
      <c r="IU63" s="86">
        <f t="shared" si="71"/>
        <v>2.5174574042615609E-187</v>
      </c>
      <c r="IV63" s="86">
        <f t="shared" si="71"/>
        <v>1.4002254024032345E-232</v>
      </c>
      <c r="IW63" s="86">
        <f t="shared" si="71"/>
        <v>7.3554709419167117E-154</v>
      </c>
      <c r="IY63" s="86">
        <f t="shared" si="72"/>
        <v>1.135535311023512E-4</v>
      </c>
      <c r="IZ63" s="86">
        <f t="shared" si="72"/>
        <v>2.704934015308052E-4</v>
      </c>
      <c r="JA63" s="86">
        <f t="shared" si="72"/>
        <v>2.5569390531843109E-4</v>
      </c>
      <c r="JB63" s="86">
        <f t="shared" si="72"/>
        <v>2.6787688242883129E-4</v>
      </c>
      <c r="JC63" s="86">
        <f t="shared" si="72"/>
        <v>8.9143234754517797E-5</v>
      </c>
      <c r="JD63" s="86">
        <f t="shared" si="72"/>
        <v>1.6036385057060156E-4</v>
      </c>
      <c r="JE63" s="86">
        <f t="shared" si="72"/>
        <v>9.0375597333558675E-5</v>
      </c>
      <c r="JF63" s="86">
        <f t="shared" si="72"/>
        <v>5.0586806564676952E-5</v>
      </c>
      <c r="JG63" s="86">
        <f t="shared" si="72"/>
        <v>3.1607729513520621E-5</v>
      </c>
      <c r="JH63" s="86">
        <f t="shared" si="72"/>
        <v>3.095627183116712E-5</v>
      </c>
      <c r="JI63" s="86">
        <f t="shared" si="72"/>
        <v>2.265426995421656E-5</v>
      </c>
      <c r="JJ63" s="86">
        <f t="shared" si="72"/>
        <v>4.4276597880668579E-5</v>
      </c>
      <c r="JK63" s="86">
        <f t="shared" si="72"/>
        <v>4.6420433987924373E-5</v>
      </c>
      <c r="JL63" s="86">
        <f t="shared" si="72"/>
        <v>1.4740000601839741E-5</v>
      </c>
      <c r="JM63" s="86">
        <f t="shared" si="72"/>
        <v>1.3852792619066905E-6</v>
      </c>
    </row>
    <row r="64" spans="2:273" x14ac:dyDescent="0.25">
      <c r="B64" s="2">
        <v>37</v>
      </c>
      <c r="C64" s="37">
        <v>68.578000000000003</v>
      </c>
      <c r="D64" s="37">
        <v>71.713999999999999</v>
      </c>
      <c r="E64" s="37">
        <v>72.518000000000001</v>
      </c>
      <c r="F64" s="37">
        <v>77.712000000000003</v>
      </c>
      <c r="G64" s="37">
        <v>78.186000000000007</v>
      </c>
      <c r="H64" s="37">
        <v>77.677999999999997</v>
      </c>
      <c r="I64" s="37">
        <v>76.084999999999994</v>
      </c>
      <c r="J64" s="37">
        <v>83.087999999999994</v>
      </c>
      <c r="K64" s="37">
        <v>73.561000000000007</v>
      </c>
      <c r="L64" s="37">
        <v>74.796999999999997</v>
      </c>
      <c r="M64" s="37">
        <v>75.433000000000007</v>
      </c>
      <c r="N64" s="37">
        <v>76.733000000000004</v>
      </c>
      <c r="O64" s="37">
        <v>76.033000000000001</v>
      </c>
      <c r="P64" s="37">
        <v>72.774000000000001</v>
      </c>
      <c r="Q64" s="37">
        <v>70.516000000000005</v>
      </c>
      <c r="S64" s="4">
        <f t="shared" si="74"/>
        <v>67.550161535452617</v>
      </c>
      <c r="T64" s="4">
        <f t="shared" si="74"/>
        <v>69.517277019404602</v>
      </c>
      <c r="U64" s="4">
        <f t="shared" si="74"/>
        <v>69.710759037354208</v>
      </c>
      <c r="V64" s="4">
        <f t="shared" si="74"/>
        <v>74.329054349485219</v>
      </c>
      <c r="W64" s="4">
        <f t="shared" si="74"/>
        <v>75.523664236015946</v>
      </c>
      <c r="X64" s="4">
        <f t="shared" si="74"/>
        <v>74.310943443522135</v>
      </c>
      <c r="Y64" s="4">
        <f t="shared" si="74"/>
        <v>73.161980008670099</v>
      </c>
      <c r="Z64" s="4">
        <f t="shared" si="74"/>
        <v>82.086468068186178</v>
      </c>
      <c r="AA64" s="4">
        <f t="shared" si="74"/>
        <v>72.664212879960601</v>
      </c>
      <c r="AB64" s="4">
        <f t="shared" si="74"/>
        <v>74.714045595484862</v>
      </c>
      <c r="AC64" s="4">
        <f t="shared" si="74"/>
        <v>73.359800449584171</v>
      </c>
      <c r="AD64" s="4">
        <f t="shared" si="74"/>
        <v>76.023100579512118</v>
      </c>
      <c r="AE64" s="4">
        <f t="shared" si="74"/>
        <v>74.982298238266182</v>
      </c>
      <c r="AF64" s="4">
        <f t="shared" si="74"/>
        <v>71.870759389407041</v>
      </c>
      <c r="AG64" s="4">
        <f t="shared" si="74"/>
        <v>70.168031750471386</v>
      </c>
      <c r="AI64" s="4">
        <f t="shared" si="75"/>
        <v>1.0278384645473864</v>
      </c>
      <c r="AJ64" s="4">
        <f t="shared" si="75"/>
        <v>2.1967229805953963</v>
      </c>
      <c r="AK64" s="4">
        <f t="shared" si="75"/>
        <v>2.8072409626457926</v>
      </c>
      <c r="AL64" s="4">
        <f t="shared" si="75"/>
        <v>3.3829456505147846</v>
      </c>
      <c r="AM64" s="4">
        <f t="shared" si="75"/>
        <v>2.6623357639840606</v>
      </c>
      <c r="AN64" s="4">
        <f t="shared" si="75"/>
        <v>3.3670565564778627</v>
      </c>
      <c r="AO64" s="4">
        <f t="shared" si="75"/>
        <v>2.9230199913298947</v>
      </c>
      <c r="AP64" s="4">
        <f t="shared" si="75"/>
        <v>1.0015319318138154</v>
      </c>
      <c r="AQ64" s="4">
        <f t="shared" si="75"/>
        <v>0.89678712003940575</v>
      </c>
      <c r="AR64" s="4">
        <f t="shared" si="75"/>
        <v>8.2954404515135138E-2</v>
      </c>
      <c r="AS64" s="4">
        <f t="shared" si="75"/>
        <v>2.0731995504158363</v>
      </c>
      <c r="AT64" s="4">
        <f t="shared" si="75"/>
        <v>0.70989942048788635</v>
      </c>
      <c r="AU64" s="4">
        <f t="shared" si="75"/>
        <v>1.0507017617338192</v>
      </c>
      <c r="AV64" s="4">
        <f t="shared" si="75"/>
        <v>0.90324061059295957</v>
      </c>
      <c r="AW64" s="4">
        <f t="shared" si="75"/>
        <v>0.34796824952861982</v>
      </c>
      <c r="AY64" s="2">
        <f t="shared" si="65"/>
        <v>67.336104604426794</v>
      </c>
      <c r="AZ64" s="2">
        <f t="shared" si="65"/>
        <v>69.042024436503638</v>
      </c>
      <c r="BA64" s="2">
        <f t="shared" si="65"/>
        <v>69.304836285960576</v>
      </c>
      <c r="BB64" s="2">
        <f t="shared" si="65"/>
        <v>73.877809185291639</v>
      </c>
      <c r="BC64" s="2">
        <f t="shared" si="65"/>
        <v>75.361907719184231</v>
      </c>
      <c r="BD64" s="2">
        <f t="shared" si="65"/>
        <v>74.008465257565945</v>
      </c>
      <c r="BE64" s="2">
        <f t="shared" si="65"/>
        <v>72.985918992982775</v>
      </c>
      <c r="BF64" s="2">
        <f t="shared" si="65"/>
        <v>81.987022651495806</v>
      </c>
      <c r="BG64" s="2">
        <f t="shared" si="65"/>
        <v>72.597245645653572</v>
      </c>
      <c r="BH64" s="2">
        <f t="shared" si="65"/>
        <v>74.644212632340569</v>
      </c>
      <c r="BI64" s="2">
        <f t="shared" si="65"/>
        <v>73.309464653676542</v>
      </c>
      <c r="BJ64" s="2">
        <f t="shared" si="65"/>
        <v>75.937967413515864</v>
      </c>
      <c r="BK64" s="2">
        <f t="shared" si="65"/>
        <v>74.892222437343165</v>
      </c>
      <c r="BL64" s="2">
        <f t="shared" si="65"/>
        <v>71.839859241579148</v>
      </c>
      <c r="BM64" s="2">
        <f t="shared" si="65"/>
        <v>70.164838659262315</v>
      </c>
      <c r="BO64" s="2">
        <f t="shared" si="10"/>
        <v>68.578000000000003</v>
      </c>
      <c r="BP64" s="2">
        <f t="shared" si="11"/>
        <v>71.713999999999999</v>
      </c>
      <c r="BQ64" s="2">
        <f t="shared" si="12"/>
        <v>72.518000000000001</v>
      </c>
      <c r="BR64" s="2">
        <f t="shared" si="13"/>
        <v>77.712000000000003</v>
      </c>
      <c r="BS64" s="2">
        <f t="shared" si="14"/>
        <v>78.186000000000007</v>
      </c>
      <c r="BT64" s="2">
        <f t="shared" si="15"/>
        <v>77.677999999999997</v>
      </c>
      <c r="BU64" s="2">
        <f t="shared" si="16"/>
        <v>76.084999999999994</v>
      </c>
      <c r="BV64" s="2">
        <f t="shared" si="17"/>
        <v>83.087999999999994</v>
      </c>
      <c r="BW64" s="2">
        <f t="shared" si="18"/>
        <v>73.561000000000007</v>
      </c>
      <c r="BX64" s="2">
        <f t="shared" si="19"/>
        <v>74.796999999999997</v>
      </c>
      <c r="BY64" s="2">
        <f t="shared" si="20"/>
        <v>75.433000000000007</v>
      </c>
      <c r="BZ64" s="2">
        <f t="shared" si="21"/>
        <v>76.733000000000004</v>
      </c>
      <c r="CA64" s="2">
        <f t="shared" si="22"/>
        <v>76.033000000000001</v>
      </c>
      <c r="CB64" s="2">
        <f t="shared" si="23"/>
        <v>72.774000000000001</v>
      </c>
      <c r="CC64" s="2">
        <f t="shared" si="24"/>
        <v>70.516000000000005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68.937377395411602</v>
      </c>
      <c r="DL64" s="2">
        <f t="shared" si="76"/>
        <v>71.185945031712478</v>
      </c>
      <c r="DM64" s="2">
        <f t="shared" si="76"/>
        <v>71.632914459930305</v>
      </c>
      <c r="DN64" s="2">
        <f t="shared" si="76"/>
        <v>77.438735729386863</v>
      </c>
      <c r="DO64" s="2">
        <f t="shared" si="76"/>
        <v>78.814353306342795</v>
      </c>
      <c r="DP64" s="2">
        <f t="shared" si="76"/>
        <v>77.034646529080675</v>
      </c>
      <c r="DQ64" s="2">
        <f t="shared" si="76"/>
        <v>75.339419192471809</v>
      </c>
      <c r="DR64" s="2">
        <f t="shared" si="76"/>
        <v>85.025848506401132</v>
      </c>
      <c r="DS64" s="2">
        <f t="shared" si="76"/>
        <v>74.554377030812319</v>
      </c>
      <c r="DT64" s="2">
        <f t="shared" si="76"/>
        <v>75.934970868347349</v>
      </c>
      <c r="DU64" s="2">
        <f t="shared" si="76"/>
        <v>75.755714071214086</v>
      </c>
      <c r="DV64" s="2">
        <f t="shared" si="76"/>
        <v>77.746894080315116</v>
      </c>
      <c r="DW64" s="2">
        <f t="shared" si="76"/>
        <v>77.08500448626765</v>
      </c>
      <c r="DX64" s="2">
        <f t="shared" si="76"/>
        <v>73.242651540616237</v>
      </c>
      <c r="DY64" s="2">
        <f t="shared" si="76"/>
        <v>71.122664516129035</v>
      </c>
      <c r="EA64" s="2">
        <f t="shared" si="77"/>
        <v>63.77363086603804</v>
      </c>
      <c r="EB64" s="2">
        <f t="shared" si="77"/>
        <v>64.492196983830851</v>
      </c>
      <c r="EC64" s="2">
        <f t="shared" si="77"/>
        <v>64.535612168376375</v>
      </c>
      <c r="ED64" s="2">
        <f t="shared" si="77"/>
        <v>66.348431703792301</v>
      </c>
      <c r="EE64" s="2">
        <f t="shared" si="77"/>
        <v>67.198461406392695</v>
      </c>
      <c r="EF64" s="2">
        <f t="shared" si="77"/>
        <v>67.372652628649604</v>
      </c>
      <c r="EG64" s="2">
        <f t="shared" si="77"/>
        <v>67.611172573332112</v>
      </c>
      <c r="EH64" s="2">
        <f t="shared" si="77"/>
        <v>74.639526919637163</v>
      </c>
      <c r="EI64" s="2">
        <f t="shared" si="77"/>
        <v>67.762715256194497</v>
      </c>
      <c r="EJ64" s="2">
        <f t="shared" si="77"/>
        <v>71.445328289285655</v>
      </c>
      <c r="EK64" s="2">
        <f t="shared" si="77"/>
        <v>66.873013287909217</v>
      </c>
      <c r="EL64" s="2">
        <f t="shared" si="77"/>
        <v>71.427150608446695</v>
      </c>
      <c r="EM64" s="2">
        <f t="shared" si="77"/>
        <v>69.47531565362199</v>
      </c>
      <c r="EN64" s="2">
        <f t="shared" si="77"/>
        <v>68.063661795942849</v>
      </c>
      <c r="EO64" s="2">
        <f t="shared" si="77"/>
        <v>67.216178637048387</v>
      </c>
      <c r="EQ64" s="2">
        <f t="shared" si="78"/>
        <v>61.834282929702297</v>
      </c>
      <c r="ER64" s="2">
        <f t="shared" si="78"/>
        <v>61.991020483929134</v>
      </c>
      <c r="ES64" s="2">
        <f t="shared" si="78"/>
        <v>63.320366002213454</v>
      </c>
      <c r="ET64" s="2">
        <f t="shared" si="78"/>
        <v>65.112502474166789</v>
      </c>
      <c r="EU64" s="2">
        <f t="shared" si="78"/>
        <v>67.366808570893781</v>
      </c>
      <c r="EV64" s="2">
        <f t="shared" si="78"/>
        <v>64.296532733252647</v>
      </c>
      <c r="EW64" s="2">
        <f t="shared" si="78"/>
        <v>65.307689894242074</v>
      </c>
      <c r="EX64" s="2">
        <f t="shared" si="78"/>
        <v>73.776419176733114</v>
      </c>
      <c r="EY64" s="2">
        <f t="shared" si="78"/>
        <v>66.066061148888437</v>
      </c>
      <c r="EZ64" s="2">
        <f t="shared" si="78"/>
        <v>71.551341384553126</v>
      </c>
      <c r="FA64" s="2">
        <f t="shared" si="78"/>
        <v>69.889108354741637</v>
      </c>
      <c r="FB64" s="2">
        <f t="shared" si="78"/>
        <v>71.393538467442767</v>
      </c>
      <c r="FC64" s="2">
        <f t="shared" si="78"/>
        <v>66.048049447791158</v>
      </c>
      <c r="FD64" s="2">
        <f t="shared" si="78"/>
        <v>67.057079700686756</v>
      </c>
      <c r="FE64" s="2">
        <f t="shared" si="78"/>
        <v>69.715192961678625</v>
      </c>
      <c r="FG64" s="2">
        <f t="shared" si="79"/>
        <v>0.31009044566414312</v>
      </c>
      <c r="FH64" s="2">
        <f t="shared" si="79"/>
        <v>0.32027848160291217</v>
      </c>
      <c r="FI64" s="2">
        <f t="shared" si="79"/>
        <v>0.32801865701931654</v>
      </c>
      <c r="FJ64" s="2">
        <f t="shared" si="79"/>
        <v>0.32108174154993047</v>
      </c>
      <c r="FK64" s="2">
        <f t="shared" si="79"/>
        <v>0.29721780206499177</v>
      </c>
      <c r="FL64" s="2">
        <f t="shared" si="79"/>
        <v>0.31319528671936114</v>
      </c>
      <c r="FM64" s="2">
        <f t="shared" si="79"/>
        <v>0.30452230147249887</v>
      </c>
      <c r="FN64" s="2">
        <f t="shared" si="79"/>
        <v>0.29257684502810244</v>
      </c>
      <c r="FO64" s="2">
        <f t="shared" si="79"/>
        <v>0.28815760441312749</v>
      </c>
      <c r="FP64" s="2">
        <f t="shared" si="79"/>
        <v>0.28749763031633513</v>
      </c>
      <c r="FQ64" s="2">
        <f t="shared" si="79"/>
        <v>0.2754039739505792</v>
      </c>
      <c r="FR64" s="2">
        <f t="shared" si="79"/>
        <v>0.28623406743226015</v>
      </c>
      <c r="FS64" s="2">
        <f t="shared" si="79"/>
        <v>0.28814695084261743</v>
      </c>
      <c r="FT64" s="2">
        <f t="shared" si="79"/>
        <v>0.27085865028245842</v>
      </c>
      <c r="FU64" s="2">
        <f t="shared" si="79"/>
        <v>0.24519849327313256</v>
      </c>
      <c r="FW64" s="2">
        <f t="shared" si="67"/>
        <v>2.285737069227416E-5</v>
      </c>
      <c r="FX64" s="2">
        <f t="shared" si="67"/>
        <v>2.2842930458764787E-5</v>
      </c>
      <c r="FY64" s="2">
        <f t="shared" si="67"/>
        <v>2.5186530062361065E-5</v>
      </c>
      <c r="FZ64" s="2">
        <f t="shared" si="67"/>
        <v>2.6225805110090711E-5</v>
      </c>
      <c r="GA64" s="2">
        <f t="shared" si="67"/>
        <v>2.5378325567112349E-5</v>
      </c>
      <c r="GB64" s="2">
        <f t="shared" si="67"/>
        <v>2.9362180790609799E-5</v>
      </c>
      <c r="GC64" s="2">
        <f t="shared" si="67"/>
        <v>3.3320277271462144E-5</v>
      </c>
      <c r="GD64" s="2">
        <f t="shared" si="67"/>
        <v>3.3198175870791545E-5</v>
      </c>
      <c r="GE64" s="2">
        <f t="shared" si="67"/>
        <v>3.6777207795348911E-5</v>
      </c>
      <c r="GF64" s="2">
        <f t="shared" si="67"/>
        <v>3.1754952254091865E-5</v>
      </c>
      <c r="GG64" s="2">
        <f t="shared" si="67"/>
        <v>2.7080578270866015E-5</v>
      </c>
      <c r="GH64" s="2">
        <f t="shared" si="67"/>
        <v>2.3435516644391546E-5</v>
      </c>
      <c r="GI64" s="2">
        <f t="shared" si="67"/>
        <v>2.142084452109119E-5</v>
      </c>
      <c r="GJ64" s="2">
        <f t="shared" si="67"/>
        <v>1.800843493979375E-5</v>
      </c>
      <c r="GK64" s="2">
        <f t="shared" si="67"/>
        <v>1.5443959746194696E-5</v>
      </c>
      <c r="GM64" s="86">
        <f t="shared" si="68"/>
        <v>1.9983876325864716E-4</v>
      </c>
      <c r="GN64" s="86">
        <f t="shared" si="68"/>
        <v>4.3564225911914267E-4</v>
      </c>
      <c r="GO64" s="86">
        <f t="shared" si="68"/>
        <v>4.2369560431021447E-4</v>
      </c>
      <c r="GP64" s="86">
        <f t="shared" si="68"/>
        <v>4.3289136116848956E-4</v>
      </c>
      <c r="GQ64" s="86">
        <f t="shared" si="68"/>
        <v>1.5603580323078885E-4</v>
      </c>
      <c r="GR64" s="86">
        <f t="shared" si="68"/>
        <v>2.7194856720538752E-4</v>
      </c>
      <c r="GS64" s="86">
        <f t="shared" si="68"/>
        <v>1.612351490558572E-4</v>
      </c>
      <c r="GT64" s="86">
        <f t="shared" si="68"/>
        <v>9.3756873051808299E-5</v>
      </c>
      <c r="GU64" s="86">
        <f t="shared" si="68"/>
        <v>6.123973418838427E-5</v>
      </c>
      <c r="GV64" s="86">
        <f t="shared" si="68"/>
        <v>6.0004916135973687E-5</v>
      </c>
      <c r="GW64" s="86">
        <f t="shared" si="68"/>
        <v>4.3890629060691546E-5</v>
      </c>
      <c r="GX64" s="86">
        <f t="shared" si="68"/>
        <v>8.185231291655328E-5</v>
      </c>
      <c r="GY64" s="86">
        <f t="shared" si="68"/>
        <v>8.5807700191567338E-5</v>
      </c>
      <c r="GZ64" s="86">
        <f t="shared" si="68"/>
        <v>2.9589804189715065E-5</v>
      </c>
      <c r="HA64" s="86">
        <f t="shared" si="68"/>
        <v>3.3045782450688132E-6</v>
      </c>
      <c r="HC64" s="86">
        <f t="shared" si="73"/>
        <v>2.4660487139620081E-14</v>
      </c>
      <c r="HD64" s="86">
        <f t="shared" si="69"/>
        <v>2.026117007849222E-14</v>
      </c>
      <c r="HE64" s="86">
        <f t="shared" si="69"/>
        <v>9.4211330587927008E-15</v>
      </c>
      <c r="HF64" s="86">
        <f t="shared" si="69"/>
        <v>2.1328400156712474E-15</v>
      </c>
      <c r="HG64" s="86">
        <f t="shared" si="69"/>
        <v>1.1164615076317183E-14</v>
      </c>
      <c r="HH64" s="86">
        <f t="shared" si="69"/>
        <v>1.4209979571016639E-14</v>
      </c>
      <c r="HI64" s="86">
        <f t="shared" si="69"/>
        <v>3.155142630443102E-14</v>
      </c>
      <c r="HJ64" s="86">
        <f t="shared" si="69"/>
        <v>3.0048188169549287E-14</v>
      </c>
      <c r="HK64" s="86">
        <f t="shared" si="69"/>
        <v>1.8538332871195271E-16</v>
      </c>
      <c r="HL64" s="86">
        <f t="shared" si="69"/>
        <v>1.9701698475122231E-14</v>
      </c>
      <c r="HM64" s="86">
        <f t="shared" si="69"/>
        <v>3.8636661300908419E-15</v>
      </c>
      <c r="HN64" s="86">
        <f t="shared" si="69"/>
        <v>1.4434553892633422E-15</v>
      </c>
      <c r="HO64" s="86">
        <f t="shared" si="69"/>
        <v>1.8917457326058845E-15</v>
      </c>
      <c r="HP64" s="86">
        <f t="shared" si="69"/>
        <v>2.5701946864848067E-17</v>
      </c>
      <c r="HQ64" s="86">
        <f t="shared" si="69"/>
        <v>9.5830512727026822E-20</v>
      </c>
      <c r="HS64" s="86">
        <f t="shared" si="70"/>
        <v>3.4853663194684175E-119</v>
      </c>
      <c r="HT64" s="86">
        <f t="shared" si="70"/>
        <v>1.1485289100897568E-109</v>
      </c>
      <c r="HU64" s="86">
        <f t="shared" si="70"/>
        <v>6.3385192545709428E-124</v>
      </c>
      <c r="HV64" s="86">
        <f t="shared" si="70"/>
        <v>1.2984994744187232E-125</v>
      </c>
      <c r="HW64" s="86">
        <f t="shared" si="70"/>
        <v>8.3834971908048431E-121</v>
      </c>
      <c r="HX64" s="86">
        <f t="shared" si="70"/>
        <v>9.3408937790529518E-120</v>
      </c>
      <c r="HY64" s="86">
        <f t="shared" si="70"/>
        <v>3.4683850520183862E-117</v>
      </c>
      <c r="HZ64" s="86">
        <f t="shared" si="70"/>
        <v>5.7919808046232434E-118</v>
      </c>
      <c r="IA64" s="86">
        <f t="shared" si="70"/>
        <v>2.225564525309381E-140</v>
      </c>
      <c r="IB64" s="86">
        <f t="shared" si="70"/>
        <v>6.832341795443851E-121</v>
      </c>
      <c r="IC64" s="86">
        <f t="shared" si="70"/>
        <v>6.5356737913581854E-128</v>
      </c>
      <c r="ID64" s="86">
        <f t="shared" si="70"/>
        <v>2.5738628040386931E-132</v>
      </c>
      <c r="IE64" s="86">
        <f t="shared" si="70"/>
        <v>7.4135603711964247E-128</v>
      </c>
      <c r="IF64" s="86">
        <f t="shared" si="70"/>
        <v>8.3356884466699529E-64</v>
      </c>
      <c r="IG64" s="86">
        <f t="shared" si="70"/>
        <v>9.8026131880018166E-47</v>
      </c>
      <c r="II64" s="86">
        <f t="shared" si="71"/>
        <v>2.2068813019878562E-172</v>
      </c>
      <c r="IJ64" s="86">
        <f t="shared" si="71"/>
        <v>1.9070564595901107E-162</v>
      </c>
      <c r="IK64" s="86">
        <f t="shared" si="71"/>
        <v>6.0303633644595775E-175</v>
      </c>
      <c r="IL64" s="86">
        <f t="shared" si="71"/>
        <v>7.2025678085278796E-178</v>
      </c>
      <c r="IM64" s="86">
        <f t="shared" si="71"/>
        <v>1.2986689153327072E-171</v>
      </c>
      <c r="IN64" s="86">
        <f t="shared" si="71"/>
        <v>2.9683134215500375E-169</v>
      </c>
      <c r="IO64" s="86">
        <f t="shared" si="71"/>
        <v>3.7783915018353072E-168</v>
      </c>
      <c r="IP64" s="86">
        <f t="shared" si="71"/>
        <v>6.9523371539339178E-169</v>
      </c>
      <c r="IQ64" s="86">
        <f t="shared" si="71"/>
        <v>8.0361543889524124E-199</v>
      </c>
      <c r="IR64" s="86">
        <f t="shared" si="71"/>
        <v>5.7778558036159797E-171</v>
      </c>
      <c r="IS64" s="86">
        <f t="shared" si="71"/>
        <v>4.4583614754370471E-178</v>
      </c>
      <c r="IT64" s="86">
        <f t="shared" si="71"/>
        <v>1.3497856741870246E-185</v>
      </c>
      <c r="IU64" s="86">
        <f t="shared" si="71"/>
        <v>3.4254778691861876E-184</v>
      </c>
      <c r="IV64" s="86">
        <f t="shared" si="71"/>
        <v>9.6280871688451735E-229</v>
      </c>
      <c r="IW64" s="86">
        <f t="shared" si="71"/>
        <v>2.2912916337952528E-151</v>
      </c>
      <c r="IY64" s="86">
        <f t="shared" si="72"/>
        <v>1.9983876328330763E-4</v>
      </c>
      <c r="IZ64" s="86">
        <f t="shared" si="72"/>
        <v>4.3564225913940387E-4</v>
      </c>
      <c r="JA64" s="86">
        <f t="shared" si="72"/>
        <v>4.2369560431963559E-4</v>
      </c>
      <c r="JB64" s="86">
        <f t="shared" si="72"/>
        <v>4.3289136117062241E-4</v>
      </c>
      <c r="JC64" s="86">
        <f t="shared" si="72"/>
        <v>1.5603580324195348E-4</v>
      </c>
      <c r="JD64" s="86">
        <f t="shared" si="72"/>
        <v>2.7194856721959751E-4</v>
      </c>
      <c r="JE64" s="86">
        <f t="shared" si="72"/>
        <v>1.6123514908740862E-4</v>
      </c>
      <c r="JF64" s="86">
        <f t="shared" si="72"/>
        <v>9.3756873081856488E-5</v>
      </c>
      <c r="JG64" s="86">
        <f t="shared" si="72"/>
        <v>6.1239734188569655E-5</v>
      </c>
      <c r="JH64" s="86">
        <f t="shared" si="72"/>
        <v>6.0004916155675388E-5</v>
      </c>
      <c r="JI64" s="86">
        <f t="shared" si="72"/>
        <v>4.3890629064555209E-5</v>
      </c>
      <c r="JJ64" s="86">
        <f t="shared" si="72"/>
        <v>8.1852312917996732E-5</v>
      </c>
      <c r="JK64" s="86">
        <f t="shared" si="72"/>
        <v>8.5807700193459081E-5</v>
      </c>
      <c r="JL64" s="86">
        <f t="shared" si="72"/>
        <v>2.9589804189740767E-5</v>
      </c>
      <c r="JM64" s="86">
        <f t="shared" si="72"/>
        <v>3.3045782450689089E-6</v>
      </c>
    </row>
    <row r="65" spans="2:273" x14ac:dyDescent="0.25">
      <c r="B65" s="2">
        <v>38</v>
      </c>
      <c r="C65" s="37">
        <v>69.5</v>
      </c>
      <c r="D65" s="37">
        <v>72.588999999999999</v>
      </c>
      <c r="E65" s="37">
        <v>71.945999999999998</v>
      </c>
      <c r="F65" s="37">
        <v>78.051000000000002</v>
      </c>
      <c r="G65" s="37">
        <v>79.034000000000006</v>
      </c>
      <c r="H65" s="37">
        <v>77.593000000000004</v>
      </c>
      <c r="I65" s="37">
        <v>75.694999999999993</v>
      </c>
      <c r="J65" s="37">
        <v>84.543999999999997</v>
      </c>
      <c r="K65" s="37">
        <v>74.298000000000002</v>
      </c>
      <c r="L65" s="37">
        <v>75.897999999999996</v>
      </c>
      <c r="M65" s="37">
        <v>75.266999999999996</v>
      </c>
      <c r="N65" s="37">
        <v>77.632999999999996</v>
      </c>
      <c r="O65" s="37">
        <v>77.349999999999994</v>
      </c>
      <c r="P65" s="37">
        <v>72.305999999999997</v>
      </c>
      <c r="Q65" s="37">
        <v>70.903000000000006</v>
      </c>
      <c r="S65" s="4">
        <f t="shared" si="74"/>
        <v>67.670198459560581</v>
      </c>
      <c r="T65" s="4">
        <f t="shared" si="74"/>
        <v>69.704552681033633</v>
      </c>
      <c r="U65" s="4">
        <f t="shared" si="74"/>
        <v>69.886379077717763</v>
      </c>
      <c r="V65" s="4">
        <f t="shared" si="74"/>
        <v>74.423994424668791</v>
      </c>
      <c r="W65" s="4">
        <f t="shared" si="74"/>
        <v>75.407389316596976</v>
      </c>
      <c r="X65" s="4">
        <f t="shared" si="74"/>
        <v>74.303136793059423</v>
      </c>
      <c r="Y65" s="4">
        <f t="shared" si="74"/>
        <v>73.220106705614199</v>
      </c>
      <c r="Z65" s="4">
        <f t="shared" si="74"/>
        <v>82.075121636545973</v>
      </c>
      <c r="AA65" s="4">
        <f t="shared" si="74"/>
        <v>72.637711122772373</v>
      </c>
      <c r="AB65" s="4">
        <f t="shared" si="74"/>
        <v>74.677922493013838</v>
      </c>
      <c r="AC65" s="4">
        <f t="shared" si="74"/>
        <v>73.164098496929711</v>
      </c>
      <c r="AD65" s="4">
        <f t="shared" si="74"/>
        <v>75.994416127549414</v>
      </c>
      <c r="AE65" s="4">
        <f t="shared" si="74"/>
        <v>74.90149733705077</v>
      </c>
      <c r="AF65" s="4">
        <f t="shared" si="74"/>
        <v>71.859563563226658</v>
      </c>
      <c r="AG65" s="4">
        <f t="shared" si="74"/>
        <v>70.070895801366092</v>
      </c>
      <c r="AI65" s="4">
        <f t="shared" si="75"/>
        <v>1.8298015404394192</v>
      </c>
      <c r="AJ65" s="4">
        <f t="shared" si="75"/>
        <v>2.884447318966366</v>
      </c>
      <c r="AK65" s="4">
        <f t="shared" si="75"/>
        <v>2.0596209222822353</v>
      </c>
      <c r="AL65" s="4">
        <f t="shared" si="75"/>
        <v>3.6270055753312107</v>
      </c>
      <c r="AM65" s="4">
        <f t="shared" si="75"/>
        <v>3.6266106834030296</v>
      </c>
      <c r="AN65" s="4">
        <f t="shared" si="75"/>
        <v>3.2898632069405807</v>
      </c>
      <c r="AO65" s="4">
        <f t="shared" si="75"/>
        <v>2.4748932943857938</v>
      </c>
      <c r="AP65" s="4">
        <f t="shared" si="75"/>
        <v>2.4688783634540243</v>
      </c>
      <c r="AQ65" s="4">
        <f t="shared" si="75"/>
        <v>1.6602888772276287</v>
      </c>
      <c r="AR65" s="4">
        <f t="shared" si="75"/>
        <v>1.2200775069861578</v>
      </c>
      <c r="AS65" s="4">
        <f t="shared" si="75"/>
        <v>2.1029015030702851</v>
      </c>
      <c r="AT65" s="4">
        <f t="shared" si="75"/>
        <v>1.6385838724505817</v>
      </c>
      <c r="AU65" s="4">
        <f t="shared" si="75"/>
        <v>2.4485026629492239</v>
      </c>
      <c r="AV65" s="4">
        <f t="shared" si="75"/>
        <v>0.44643643677333955</v>
      </c>
      <c r="AW65" s="4">
        <f t="shared" si="75"/>
        <v>0.83210419863391394</v>
      </c>
      <c r="AY65" s="2">
        <f t="shared" si="65"/>
        <v>67.312875406500496</v>
      </c>
      <c r="AZ65" s="2">
        <f t="shared" si="65"/>
        <v>68.973740353681606</v>
      </c>
      <c r="BA65" s="2">
        <f t="shared" si="65"/>
        <v>69.246391194859186</v>
      </c>
      <c r="BB65" s="2">
        <f t="shared" si="65"/>
        <v>73.728019454780167</v>
      </c>
      <c r="BC65" s="2">
        <f t="shared" si="65"/>
        <v>75.138257493673549</v>
      </c>
      <c r="BD65" s="2">
        <f t="shared" si="65"/>
        <v>73.815214972133745</v>
      </c>
      <c r="BE65" s="2">
        <f t="shared" si="65"/>
        <v>72.922294822072757</v>
      </c>
      <c r="BF65" s="2">
        <f t="shared" si="65"/>
        <v>81.900631908782216</v>
      </c>
      <c r="BG65" s="2">
        <f t="shared" si="65"/>
        <v>72.515229919468695</v>
      </c>
      <c r="BH65" s="2">
        <f t="shared" si="65"/>
        <v>74.550133581222852</v>
      </c>
      <c r="BI65" s="2">
        <f t="shared" si="65"/>
        <v>73.071866932779315</v>
      </c>
      <c r="BJ65" s="2">
        <f t="shared" si="65"/>
        <v>75.84525996367806</v>
      </c>
      <c r="BK65" s="2">
        <f t="shared" si="65"/>
        <v>74.743735814762772</v>
      </c>
      <c r="BL65" s="2">
        <f t="shared" si="65"/>
        <v>71.801012889611016</v>
      </c>
      <c r="BM65" s="2">
        <f t="shared" si="65"/>
        <v>70.063761467481456</v>
      </c>
      <c r="BO65" s="2">
        <f t="shared" si="10"/>
        <v>69.5</v>
      </c>
      <c r="BP65" s="2">
        <f t="shared" si="11"/>
        <v>72.588999999999999</v>
      </c>
      <c r="BQ65" s="2">
        <f t="shared" si="12"/>
        <v>71.945999999999998</v>
      </c>
      <c r="BR65" s="2">
        <f t="shared" si="13"/>
        <v>78.051000000000002</v>
      </c>
      <c r="BS65" s="2">
        <f t="shared" si="14"/>
        <v>79.034000000000006</v>
      </c>
      <c r="BT65" s="2">
        <f t="shared" si="15"/>
        <v>77.593000000000004</v>
      </c>
      <c r="BU65" s="2">
        <f t="shared" si="16"/>
        <v>75.694999999999993</v>
      </c>
      <c r="BV65" s="2">
        <f t="shared" si="17"/>
        <v>84.543999999999997</v>
      </c>
      <c r="BW65" s="2">
        <f t="shared" si="18"/>
        <v>74.298000000000002</v>
      </c>
      <c r="BX65" s="2">
        <f t="shared" si="19"/>
        <v>75.897999999999996</v>
      </c>
      <c r="BY65" s="2">
        <f t="shared" si="20"/>
        <v>75.266999999999996</v>
      </c>
      <c r="BZ65" s="2">
        <f t="shared" si="21"/>
        <v>77.632999999999996</v>
      </c>
      <c r="CA65" s="2">
        <f t="shared" si="22"/>
        <v>77.349999999999994</v>
      </c>
      <c r="CB65" s="2">
        <f t="shared" si="23"/>
        <v>72.305999999999997</v>
      </c>
      <c r="CC65" s="2">
        <f t="shared" si="24"/>
        <v>70.903000000000006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69.137106342780015</v>
      </c>
      <c r="DL65" s="2">
        <f t="shared" si="76"/>
        <v>71.374178646934467</v>
      </c>
      <c r="DM65" s="2">
        <f t="shared" si="76"/>
        <v>71.857763414634135</v>
      </c>
      <c r="DN65" s="2">
        <f t="shared" si="76"/>
        <v>77.635221836303202</v>
      </c>
      <c r="DO65" s="2">
        <f t="shared" si="76"/>
        <v>78.880129014844826</v>
      </c>
      <c r="DP65" s="2">
        <f t="shared" si="76"/>
        <v>77.102302251407124</v>
      </c>
      <c r="DQ65" s="2">
        <f t="shared" si="76"/>
        <v>75.540165882481659</v>
      </c>
      <c r="DR65" s="2">
        <f t="shared" si="76"/>
        <v>85.241516358463727</v>
      </c>
      <c r="DS65" s="2">
        <f t="shared" si="76"/>
        <v>74.711399159663856</v>
      </c>
      <c r="DT65" s="2">
        <f t="shared" si="76"/>
        <v>76.017395798319342</v>
      </c>
      <c r="DU65" s="2">
        <f t="shared" si="76"/>
        <v>75.717272243672255</v>
      </c>
      <c r="DV65" s="2">
        <f t="shared" si="76"/>
        <v>77.873899551373228</v>
      </c>
      <c r="DW65" s="2">
        <f t="shared" si="76"/>
        <v>77.156423241054824</v>
      </c>
      <c r="DX65" s="2">
        <f t="shared" si="76"/>
        <v>73.390099719887957</v>
      </c>
      <c r="DY65" s="2">
        <f t="shared" si="76"/>
        <v>71.120701612903233</v>
      </c>
      <c r="EA65" s="2">
        <f t="shared" si="77"/>
        <v>63.611470792138078</v>
      </c>
      <c r="EB65" s="2">
        <f t="shared" si="77"/>
        <v>64.327765547263695</v>
      </c>
      <c r="EC65" s="2">
        <f t="shared" si="77"/>
        <v>64.367523947647683</v>
      </c>
      <c r="ED65" s="2">
        <f t="shared" si="77"/>
        <v>66.193390491852298</v>
      </c>
      <c r="EE65" s="2">
        <f t="shared" si="77"/>
        <v>67.068962557077626</v>
      </c>
      <c r="EF65" s="2">
        <f t="shared" si="77"/>
        <v>67.241514088263244</v>
      </c>
      <c r="EG65" s="2">
        <f t="shared" si="77"/>
        <v>67.469840913296949</v>
      </c>
      <c r="EH65" s="2">
        <f t="shared" si="77"/>
        <v>74.533559729142709</v>
      </c>
      <c r="EI65" s="2">
        <f t="shared" si="77"/>
        <v>67.56756445708389</v>
      </c>
      <c r="EJ65" s="2">
        <f t="shared" si="77"/>
        <v>71.233776161610081</v>
      </c>
      <c r="EK65" s="2">
        <f t="shared" si="77"/>
        <v>66.723844019762197</v>
      </c>
      <c r="EL65" s="2">
        <f t="shared" si="77"/>
        <v>71.231668575518995</v>
      </c>
      <c r="EM65" s="2">
        <f t="shared" si="77"/>
        <v>69.308019816819325</v>
      </c>
      <c r="EN65" s="2">
        <f t="shared" si="77"/>
        <v>67.899715084253117</v>
      </c>
      <c r="EO65" s="2">
        <f t="shared" si="77"/>
        <v>67.096276082167208</v>
      </c>
      <c r="EQ65" s="2">
        <f t="shared" si="78"/>
        <v>61.699723114246055</v>
      </c>
      <c r="ER65" s="2">
        <f t="shared" si="78"/>
        <v>61.860992923733576</v>
      </c>
      <c r="ES65" s="2">
        <f t="shared" si="78"/>
        <v>63.169469163531787</v>
      </c>
      <c r="ET65" s="2">
        <f t="shared" si="78"/>
        <v>64.974779486246547</v>
      </c>
      <c r="EU65" s="2">
        <f t="shared" si="78"/>
        <v>67.234811529246599</v>
      </c>
      <c r="EV65" s="2">
        <f t="shared" si="78"/>
        <v>64.209550599598145</v>
      </c>
      <c r="EW65" s="2">
        <f t="shared" si="78"/>
        <v>65.20099682726206</v>
      </c>
      <c r="EX65" s="2">
        <f t="shared" si="78"/>
        <v>73.683212153086984</v>
      </c>
      <c r="EY65" s="2">
        <f t="shared" si="78"/>
        <v>65.896363120455533</v>
      </c>
      <c r="EZ65" s="2">
        <f t="shared" si="78"/>
        <v>71.338202199665304</v>
      </c>
      <c r="FA65" s="2">
        <f t="shared" si="78"/>
        <v>69.695041581033479</v>
      </c>
      <c r="FB65" s="2">
        <f t="shared" si="78"/>
        <v>71.198575617244487</v>
      </c>
      <c r="FC65" s="2">
        <f t="shared" si="78"/>
        <v>65.929445795376623</v>
      </c>
      <c r="FD65" s="2">
        <f t="shared" si="78"/>
        <v>66.906537208301259</v>
      </c>
      <c r="FE65" s="2">
        <f t="shared" si="78"/>
        <v>69.558426926961857</v>
      </c>
      <c r="FG65" s="2">
        <f t="shared" si="79"/>
        <v>0.33013089739324186</v>
      </c>
      <c r="FH65" s="2">
        <f t="shared" si="79"/>
        <v>0.34065225452107689</v>
      </c>
      <c r="FI65" s="2">
        <f t="shared" si="79"/>
        <v>0.34863226273441594</v>
      </c>
      <c r="FJ65" s="2">
        <f t="shared" si="79"/>
        <v>0.34148094143162905</v>
      </c>
      <c r="FK65" s="2">
        <f t="shared" si="79"/>
        <v>0.31680834823407628</v>
      </c>
      <c r="FL65" s="2">
        <f t="shared" si="79"/>
        <v>0.33333944621162898</v>
      </c>
      <c r="FM65" s="2">
        <f t="shared" si="79"/>
        <v>0.32437208892438618</v>
      </c>
      <c r="FN65" s="2">
        <f t="shared" si="79"/>
        <v>0.31199729433586243</v>
      </c>
      <c r="FO65" s="2">
        <f t="shared" si="79"/>
        <v>0.30741218687044697</v>
      </c>
      <c r="FP65" s="2">
        <f t="shared" si="79"/>
        <v>0.30672711554978105</v>
      </c>
      <c r="FQ65" s="2">
        <f t="shared" si="79"/>
        <v>0.29415851990473607</v>
      </c>
      <c r="FR65" s="2">
        <f t="shared" si="79"/>
        <v>0.30541526554816856</v>
      </c>
      <c r="FS65" s="2">
        <f t="shared" si="79"/>
        <v>0.3074011288443706</v>
      </c>
      <c r="FT65" s="2">
        <f t="shared" si="79"/>
        <v>0.28942730329852195</v>
      </c>
      <c r="FU65" s="2">
        <f t="shared" si="79"/>
        <v>0.26264166929258048</v>
      </c>
      <c r="FW65" s="2">
        <f t="shared" si="67"/>
        <v>2.5062553316348636E-5</v>
      </c>
      <c r="FX65" s="2">
        <f t="shared" si="67"/>
        <v>2.5046719984968892E-5</v>
      </c>
      <c r="FY65" s="2">
        <f t="shared" si="67"/>
        <v>2.7616413943351416E-5</v>
      </c>
      <c r="FZ65" s="2">
        <f t="shared" si="67"/>
        <v>2.8755950720680281E-5</v>
      </c>
      <c r="GA65" s="2">
        <f t="shared" si="67"/>
        <v>2.7826712506506446E-5</v>
      </c>
      <c r="GB65" s="2">
        <f t="shared" si="67"/>
        <v>3.2194899826076074E-5</v>
      </c>
      <c r="GC65" s="2">
        <f t="shared" si="67"/>
        <v>3.6534840069774906E-5</v>
      </c>
      <c r="GD65" s="2">
        <f t="shared" si="67"/>
        <v>3.6400959405412344E-5</v>
      </c>
      <c r="GE65" s="2">
        <f t="shared" si="67"/>
        <v>4.0325263380581455E-5</v>
      </c>
      <c r="GF65" s="2">
        <f t="shared" si="67"/>
        <v>3.4818506094097387E-5</v>
      </c>
      <c r="GG65" s="2">
        <f t="shared" si="67"/>
        <v>2.9693186034001573E-5</v>
      </c>
      <c r="GH65" s="2">
        <f t="shared" si="67"/>
        <v>2.5696474915775542E-5</v>
      </c>
      <c r="GI65" s="2">
        <f t="shared" si="67"/>
        <v>2.3487440420161594E-5</v>
      </c>
      <c r="GJ65" s="2">
        <f t="shared" si="67"/>
        <v>1.9745821951334945E-5</v>
      </c>
      <c r="GK65" s="2">
        <f t="shared" si="67"/>
        <v>1.6933939892154014E-5</v>
      </c>
      <c r="GM65" s="86">
        <f t="shared" si="68"/>
        <v>3.4517676268818164E-4</v>
      </c>
      <c r="GN65" s="86">
        <f t="shared" si="68"/>
        <v>6.914301085582938E-4</v>
      </c>
      <c r="GO65" s="86">
        <f t="shared" si="68"/>
        <v>6.906974463517727E-4</v>
      </c>
      <c r="GP65" s="86">
        <f t="shared" si="68"/>
        <v>6.8926040934259749E-4</v>
      </c>
      <c r="GQ65" s="86">
        <f t="shared" si="68"/>
        <v>2.6829275128300483E-4</v>
      </c>
      <c r="GR65" s="86">
        <f t="shared" si="68"/>
        <v>4.5343069335273119E-4</v>
      </c>
      <c r="GS65" s="86">
        <f t="shared" si="68"/>
        <v>2.8220187690691865E-4</v>
      </c>
      <c r="GT65" s="86">
        <f t="shared" si="68"/>
        <v>1.7024554084571258E-4</v>
      </c>
      <c r="GU65" s="86">
        <f t="shared" si="68"/>
        <v>1.1601294424789062E-4</v>
      </c>
      <c r="GV65" s="86">
        <f t="shared" si="68"/>
        <v>1.1372724384906409E-4</v>
      </c>
      <c r="GW65" s="86">
        <f t="shared" si="68"/>
        <v>8.3202920772179498E-5</v>
      </c>
      <c r="GX65" s="86">
        <f t="shared" si="68"/>
        <v>1.4831614078667256E-4</v>
      </c>
      <c r="GY65" s="86">
        <f t="shared" si="68"/>
        <v>1.5545500627887738E-4</v>
      </c>
      <c r="GZ65" s="86">
        <f t="shared" si="68"/>
        <v>5.8034653226643492E-5</v>
      </c>
      <c r="HA65" s="86">
        <f t="shared" si="68"/>
        <v>7.6508425360042799E-6</v>
      </c>
      <c r="HC65" s="86">
        <f t="shared" si="73"/>
        <v>8.1066551362766483E-14</v>
      </c>
      <c r="HD65" s="86">
        <f t="shared" si="69"/>
        <v>6.4557827693940199E-14</v>
      </c>
      <c r="HE65" s="86">
        <f t="shared" si="69"/>
        <v>3.2196209970301216E-14</v>
      </c>
      <c r="HF65" s="86">
        <f t="shared" si="69"/>
        <v>7.6187337201506716E-15</v>
      </c>
      <c r="HG65" s="86">
        <f t="shared" si="69"/>
        <v>3.7614818703140225E-14</v>
      </c>
      <c r="HH65" s="86">
        <f t="shared" si="69"/>
        <v>4.8043985061516325E-14</v>
      </c>
      <c r="HI65" s="86">
        <f t="shared" si="69"/>
        <v>1.0611326625455069E-13</v>
      </c>
      <c r="HJ65" s="86">
        <f t="shared" si="69"/>
        <v>1.0138298212114669E-13</v>
      </c>
      <c r="HK65" s="86">
        <f t="shared" si="69"/>
        <v>7.8356372480298473E-16</v>
      </c>
      <c r="HL65" s="86">
        <f t="shared" si="69"/>
        <v>6.7196982744201048E-14</v>
      </c>
      <c r="HM65" s="86">
        <f t="shared" si="69"/>
        <v>1.3703820243277655E-14</v>
      </c>
      <c r="HN65" s="86">
        <f t="shared" si="69"/>
        <v>5.2682155252896282E-15</v>
      </c>
      <c r="HO65" s="86">
        <f t="shared" si="69"/>
        <v>6.7619237061247849E-15</v>
      </c>
      <c r="HP65" s="86">
        <f t="shared" si="69"/>
        <v>1.0964360105530463E-16</v>
      </c>
      <c r="HQ65" s="86">
        <f t="shared" si="69"/>
        <v>5.1728225324185377E-19</v>
      </c>
      <c r="HS65" s="86">
        <f t="shared" si="70"/>
        <v>1.8831939022175226E-116</v>
      </c>
      <c r="HT65" s="86">
        <f t="shared" si="70"/>
        <v>3.9997450867539504E-107</v>
      </c>
      <c r="HU65" s="86">
        <f t="shared" si="70"/>
        <v>4.3234109071888991E-121</v>
      </c>
      <c r="HV65" s="86">
        <f t="shared" si="70"/>
        <v>1.0039715163066431E-122</v>
      </c>
      <c r="HW65" s="86">
        <f t="shared" si="70"/>
        <v>4.9626694659420072E-118</v>
      </c>
      <c r="HX65" s="86">
        <f t="shared" si="70"/>
        <v>5.6147103690972916E-117</v>
      </c>
      <c r="HY65" s="86">
        <f t="shared" si="70"/>
        <v>2.0552995632237686E-114</v>
      </c>
      <c r="HZ65" s="86">
        <f t="shared" si="70"/>
        <v>3.5486253916462591E-115</v>
      </c>
      <c r="IA65" s="86">
        <f t="shared" si="70"/>
        <v>4.8543760605587756E-137</v>
      </c>
      <c r="IB65" s="86">
        <f t="shared" si="70"/>
        <v>4.5937892539936367E-118</v>
      </c>
      <c r="IC65" s="86">
        <f t="shared" si="70"/>
        <v>5.5070111268108426E-125</v>
      </c>
      <c r="ID65" s="86">
        <f t="shared" si="70"/>
        <v>2.5623285310756858E-129</v>
      </c>
      <c r="IE65" s="86">
        <f t="shared" si="70"/>
        <v>6.0337249822404733E-125</v>
      </c>
      <c r="IF65" s="86">
        <f t="shared" si="70"/>
        <v>1.9721848535650682E-62</v>
      </c>
      <c r="IG65" s="86">
        <f t="shared" si="70"/>
        <v>9.3419176686810018E-46</v>
      </c>
      <c r="II65" s="86">
        <f t="shared" si="71"/>
        <v>1.8502252815457898E-169</v>
      </c>
      <c r="IJ65" s="86">
        <f t="shared" si="71"/>
        <v>1.0797500233761284E-159</v>
      </c>
      <c r="IK65" s="86">
        <f t="shared" si="71"/>
        <v>5.9539560228318247E-172</v>
      </c>
      <c r="IL65" s="86">
        <f t="shared" si="71"/>
        <v>8.2060114758158789E-175</v>
      </c>
      <c r="IM65" s="86">
        <f t="shared" si="71"/>
        <v>1.1282339036507735E-168</v>
      </c>
      <c r="IN65" s="86">
        <f t="shared" si="71"/>
        <v>2.5756699996328434E-166</v>
      </c>
      <c r="IO65" s="86">
        <f t="shared" si="71"/>
        <v>3.4036420411559746E-165</v>
      </c>
      <c r="IP65" s="86">
        <f t="shared" si="71"/>
        <v>6.4383781650089146E-166</v>
      </c>
      <c r="IQ65" s="86">
        <f t="shared" si="71"/>
        <v>2.7435858201883549E-195</v>
      </c>
      <c r="IR65" s="86">
        <f t="shared" si="71"/>
        <v>5.656208468531819E-168</v>
      </c>
      <c r="IS65" s="86">
        <f t="shared" si="71"/>
        <v>5.2327454953037294E-175</v>
      </c>
      <c r="IT65" s="86">
        <f t="shared" si="71"/>
        <v>1.938974884372937E-182</v>
      </c>
      <c r="IU65" s="86">
        <f t="shared" si="71"/>
        <v>4.383402995661927E-181</v>
      </c>
      <c r="IV65" s="86">
        <f t="shared" si="71"/>
        <v>6.147907365892702E-225</v>
      </c>
      <c r="IW65" s="86">
        <f t="shared" si="71"/>
        <v>6.8071469103268279E-149</v>
      </c>
      <c r="IY65" s="86">
        <f t="shared" si="72"/>
        <v>3.451767627692482E-4</v>
      </c>
      <c r="IZ65" s="86">
        <f t="shared" si="72"/>
        <v>6.9143010862285164E-4</v>
      </c>
      <c r="JA65" s="86">
        <f t="shared" si="72"/>
        <v>6.9069744638396895E-4</v>
      </c>
      <c r="JB65" s="86">
        <f t="shared" si="72"/>
        <v>6.8926040935021618E-4</v>
      </c>
      <c r="JC65" s="86">
        <f t="shared" si="72"/>
        <v>2.6829275132061965E-4</v>
      </c>
      <c r="JD65" s="86">
        <f t="shared" si="72"/>
        <v>4.5343069340077517E-4</v>
      </c>
      <c r="JE65" s="86">
        <f t="shared" si="72"/>
        <v>2.822018770130319E-4</v>
      </c>
      <c r="JF65" s="86">
        <f t="shared" si="72"/>
        <v>1.7024554094709557E-4</v>
      </c>
      <c r="JG65" s="86">
        <f t="shared" si="72"/>
        <v>1.1601294424867419E-4</v>
      </c>
      <c r="JH65" s="86">
        <f t="shared" si="72"/>
        <v>1.1372724391626107E-4</v>
      </c>
      <c r="JI65" s="86">
        <f t="shared" si="72"/>
        <v>8.3202920785883312E-5</v>
      </c>
      <c r="JJ65" s="86">
        <f t="shared" si="72"/>
        <v>1.4831614079194078E-4</v>
      </c>
      <c r="JK65" s="86">
        <f t="shared" si="72"/>
        <v>1.5545500628563931E-4</v>
      </c>
      <c r="JL65" s="86">
        <f t="shared" si="72"/>
        <v>5.8034653226753139E-5</v>
      </c>
      <c r="JM65" s="86">
        <f t="shared" si="72"/>
        <v>7.6508425360047965E-6</v>
      </c>
    </row>
    <row r="66" spans="2:273" x14ac:dyDescent="0.25">
      <c r="B66" s="2">
        <v>39</v>
      </c>
      <c r="C66" s="37">
        <v>70.156000000000006</v>
      </c>
      <c r="D66" s="37">
        <v>71.929000000000002</v>
      </c>
      <c r="E66" s="37">
        <v>72.106999999999999</v>
      </c>
      <c r="F66" s="37">
        <v>78.254000000000005</v>
      </c>
      <c r="G66" s="37">
        <v>77.745999999999995</v>
      </c>
      <c r="H66" s="37">
        <v>77.507999999999996</v>
      </c>
      <c r="I66" s="37">
        <v>75.897999999999996</v>
      </c>
      <c r="J66" s="37">
        <v>85.561000000000007</v>
      </c>
      <c r="K66" s="37">
        <v>74.281000000000006</v>
      </c>
      <c r="L66" s="37">
        <v>76.034000000000006</v>
      </c>
      <c r="M66" s="37">
        <v>75.066999999999993</v>
      </c>
      <c r="N66" s="37">
        <v>77.516999999999996</v>
      </c>
      <c r="O66" s="37">
        <v>77.55</v>
      </c>
      <c r="P66" s="37">
        <v>73.596999999999994</v>
      </c>
      <c r="Q66" s="37">
        <v>70.177000000000007</v>
      </c>
      <c r="S66" s="4">
        <f t="shared" si="74"/>
        <v>67.856222666097381</v>
      </c>
      <c r="T66" s="4">
        <f t="shared" si="74"/>
        <v>69.993097928289984</v>
      </c>
      <c r="U66" s="4">
        <f t="shared" si="74"/>
        <v>70.158845245916226</v>
      </c>
      <c r="V66" s="4">
        <f t="shared" si="74"/>
        <v>74.613459271154397</v>
      </c>
      <c r="W66" s="4">
        <f t="shared" si="74"/>
        <v>75.338330949993548</v>
      </c>
      <c r="X66" s="4">
        <f t="shared" si="74"/>
        <v>74.380735326525851</v>
      </c>
      <c r="Y66" s="4">
        <f t="shared" si="74"/>
        <v>73.3333059129899</v>
      </c>
      <c r="Z66" s="4">
        <f t="shared" si="74"/>
        <v>82.093851664881285</v>
      </c>
      <c r="AA66" s="4">
        <f t="shared" si="74"/>
        <v>72.633235580115311</v>
      </c>
      <c r="AB66" s="4">
        <f t="shared" si="74"/>
        <v>74.669608526627627</v>
      </c>
      <c r="AC66" s="4">
        <f t="shared" si="74"/>
        <v>72.988710366164824</v>
      </c>
      <c r="AD66" s="4">
        <f t="shared" si="74"/>
        <v>75.991195485028044</v>
      </c>
      <c r="AE66" s="4">
        <f t="shared" si="74"/>
        <v>74.850965757908796</v>
      </c>
      <c r="AF66" s="4">
        <f t="shared" si="74"/>
        <v>71.854622304818577</v>
      </c>
      <c r="AG66" s="4">
        <f t="shared" si="74"/>
        <v>69.97079553000259</v>
      </c>
      <c r="AI66" s="4">
        <f t="shared" si="75"/>
        <v>2.2997773339026253</v>
      </c>
      <c r="AJ66" s="4">
        <f t="shared" si="75"/>
        <v>1.9359020717100179</v>
      </c>
      <c r="AK66" s="4">
        <f t="shared" si="75"/>
        <v>1.9481547540837738</v>
      </c>
      <c r="AL66" s="4">
        <f t="shared" si="75"/>
        <v>3.6405407288456075</v>
      </c>
      <c r="AM66" s="4">
        <f t="shared" si="75"/>
        <v>2.4076690500064473</v>
      </c>
      <c r="AN66" s="4">
        <f t="shared" si="75"/>
        <v>3.1272646734741443</v>
      </c>
      <c r="AO66" s="4">
        <f t="shared" si="75"/>
        <v>2.5646940870100963</v>
      </c>
      <c r="AP66" s="4">
        <f t="shared" si="75"/>
        <v>3.467148335118722</v>
      </c>
      <c r="AQ66" s="4">
        <f t="shared" si="75"/>
        <v>1.6477644198846946</v>
      </c>
      <c r="AR66" s="4">
        <f t="shared" si="75"/>
        <v>1.364391473372379</v>
      </c>
      <c r="AS66" s="4">
        <f t="shared" si="75"/>
        <v>2.0782896338351691</v>
      </c>
      <c r="AT66" s="4">
        <f t="shared" si="75"/>
        <v>1.5258045149719521</v>
      </c>
      <c r="AU66" s="4">
        <f t="shared" si="75"/>
        <v>2.6990342420912015</v>
      </c>
      <c r="AV66" s="4">
        <f t="shared" si="75"/>
        <v>1.7423776951814176</v>
      </c>
      <c r="AW66" s="4">
        <f t="shared" si="75"/>
        <v>0.2062044699974166</v>
      </c>
      <c r="AY66" s="2">
        <f t="shared" si="65"/>
        <v>67.271393112383194</v>
      </c>
      <c r="AZ66" s="2">
        <f t="shared" si="65"/>
        <v>68.886598108718957</v>
      </c>
      <c r="BA66" s="2">
        <f t="shared" si="65"/>
        <v>69.167154434295654</v>
      </c>
      <c r="BB66" s="2">
        <f t="shared" si="65"/>
        <v>73.556763930783603</v>
      </c>
      <c r="BC66" s="2">
        <f t="shared" si="65"/>
        <v>74.898888514483986</v>
      </c>
      <c r="BD66" s="2">
        <f t="shared" si="65"/>
        <v>73.607641477127842</v>
      </c>
      <c r="BE66" s="2">
        <f t="shared" si="65"/>
        <v>72.839602678832421</v>
      </c>
      <c r="BF66" s="2">
        <f t="shared" si="65"/>
        <v>81.794205080756115</v>
      </c>
      <c r="BG66" s="2">
        <f t="shared" si="65"/>
        <v>72.414442871254892</v>
      </c>
      <c r="BH66" s="2">
        <f t="shared" si="65"/>
        <v>74.441211857882607</v>
      </c>
      <c r="BI66" s="2">
        <f t="shared" si="65"/>
        <v>72.823521885810536</v>
      </c>
      <c r="BJ66" s="2">
        <f t="shared" si="65"/>
        <v>75.73530880174637</v>
      </c>
      <c r="BK66" s="2">
        <f t="shared" si="65"/>
        <v>74.580436189875044</v>
      </c>
      <c r="BL66" s="2">
        <f t="shared" si="65"/>
        <v>71.746343695429275</v>
      </c>
      <c r="BM66" s="2">
        <f t="shared" si="65"/>
        <v>69.955342502132439</v>
      </c>
      <c r="BO66" s="2">
        <f t="shared" si="10"/>
        <v>70.156000000000006</v>
      </c>
      <c r="BP66" s="2">
        <f t="shared" si="11"/>
        <v>71.929000000000002</v>
      </c>
      <c r="BQ66" s="2">
        <f t="shared" si="12"/>
        <v>72.106999999999999</v>
      </c>
      <c r="BR66" s="2">
        <f t="shared" si="13"/>
        <v>78.254000000000005</v>
      </c>
      <c r="BS66" s="2">
        <f t="shared" si="14"/>
        <v>77.745999999999995</v>
      </c>
      <c r="BT66" s="2">
        <f t="shared" si="15"/>
        <v>77.507999999999996</v>
      </c>
      <c r="BU66" s="2">
        <f t="shared" si="16"/>
        <v>75.897999999999996</v>
      </c>
      <c r="BV66" s="2">
        <f t="shared" si="17"/>
        <v>85.561000000000007</v>
      </c>
      <c r="BW66" s="2">
        <f t="shared" si="18"/>
        <v>74.281000000000006</v>
      </c>
      <c r="BX66" s="2">
        <f t="shared" si="19"/>
        <v>76.034000000000006</v>
      </c>
      <c r="BY66" s="2">
        <f t="shared" si="20"/>
        <v>75.066999999999993</v>
      </c>
      <c r="BZ66" s="2">
        <f t="shared" si="21"/>
        <v>77.516999999999996</v>
      </c>
      <c r="CA66" s="2">
        <f t="shared" si="22"/>
        <v>77.55</v>
      </c>
      <c r="CB66" s="2">
        <f t="shared" si="23"/>
        <v>73.596999999999994</v>
      </c>
      <c r="CC66" s="2">
        <f t="shared" si="24"/>
        <v>70.177000000000007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69.336835290148443</v>
      </c>
      <c r="DL66" s="2">
        <f t="shared" si="76"/>
        <v>71.562412262156457</v>
      </c>
      <c r="DM66" s="2">
        <f t="shared" si="76"/>
        <v>72.082612369337966</v>
      </c>
      <c r="DN66" s="2">
        <f t="shared" si="76"/>
        <v>77.831707943219541</v>
      </c>
      <c r="DO66" s="2">
        <f t="shared" si="76"/>
        <v>78.945904723346843</v>
      </c>
      <c r="DP66" s="2">
        <f t="shared" si="76"/>
        <v>77.169957973733574</v>
      </c>
      <c r="DQ66" s="2">
        <f t="shared" si="76"/>
        <v>75.74091257249151</v>
      </c>
      <c r="DR66" s="2">
        <f t="shared" si="76"/>
        <v>85.457184210526307</v>
      </c>
      <c r="DS66" s="2">
        <f t="shared" si="76"/>
        <v>74.868421288515393</v>
      </c>
      <c r="DT66" s="2">
        <f t="shared" si="76"/>
        <v>76.09982072829132</v>
      </c>
      <c r="DU66" s="2">
        <f t="shared" si="76"/>
        <v>75.678830416130424</v>
      </c>
      <c r="DV66" s="2">
        <f t="shared" si="76"/>
        <v>78.000905022431326</v>
      </c>
      <c r="DW66" s="2">
        <f t="shared" si="76"/>
        <v>77.227841995841999</v>
      </c>
      <c r="DX66" s="2">
        <f t="shared" si="76"/>
        <v>73.537547899159662</v>
      </c>
      <c r="DY66" s="2">
        <f t="shared" si="76"/>
        <v>71.11873870967743</v>
      </c>
      <c r="EA66" s="2">
        <f t="shared" si="77"/>
        <v>63.449310718238117</v>
      </c>
      <c r="EB66" s="2">
        <f t="shared" si="77"/>
        <v>64.163334110696525</v>
      </c>
      <c r="EC66" s="2">
        <f t="shared" si="77"/>
        <v>64.199435726918992</v>
      </c>
      <c r="ED66" s="2">
        <f t="shared" si="77"/>
        <v>66.038349279912296</v>
      </c>
      <c r="EE66" s="2">
        <f t="shared" si="77"/>
        <v>66.939463707762556</v>
      </c>
      <c r="EF66" s="2">
        <f t="shared" si="77"/>
        <v>67.110375547876899</v>
      </c>
      <c r="EG66" s="2">
        <f t="shared" si="77"/>
        <v>67.328509253261785</v>
      </c>
      <c r="EH66" s="2">
        <f t="shared" si="77"/>
        <v>74.42759253864827</v>
      </c>
      <c r="EI66" s="2">
        <f t="shared" si="77"/>
        <v>67.372413657973297</v>
      </c>
      <c r="EJ66" s="2">
        <f t="shared" si="77"/>
        <v>71.022224033934506</v>
      </c>
      <c r="EK66" s="2">
        <f t="shared" si="77"/>
        <v>66.574674751615177</v>
      </c>
      <c r="EL66" s="2">
        <f t="shared" si="77"/>
        <v>71.036186542591281</v>
      </c>
      <c r="EM66" s="2">
        <f t="shared" si="77"/>
        <v>69.140723980016659</v>
      </c>
      <c r="EN66" s="2">
        <f t="shared" si="77"/>
        <v>67.735768372563371</v>
      </c>
      <c r="EO66" s="2">
        <f t="shared" si="77"/>
        <v>66.976373527286029</v>
      </c>
      <c r="EQ66" s="2">
        <f t="shared" si="78"/>
        <v>61.565163298789813</v>
      </c>
      <c r="ER66" s="2">
        <f t="shared" si="78"/>
        <v>61.730965363538019</v>
      </c>
      <c r="ES66" s="2">
        <f t="shared" si="78"/>
        <v>63.018572324850119</v>
      </c>
      <c r="ET66" s="2">
        <f t="shared" si="78"/>
        <v>64.837056498326291</v>
      </c>
      <c r="EU66" s="2">
        <f t="shared" si="78"/>
        <v>67.102814487599431</v>
      </c>
      <c r="EV66" s="2">
        <f t="shared" si="78"/>
        <v>64.12256846594363</v>
      </c>
      <c r="EW66" s="2">
        <f t="shared" si="78"/>
        <v>65.094303760282031</v>
      </c>
      <c r="EX66" s="2">
        <f t="shared" si="78"/>
        <v>73.59000512944084</v>
      </c>
      <c r="EY66" s="2">
        <f t="shared" si="78"/>
        <v>65.726665092022628</v>
      </c>
      <c r="EZ66" s="2">
        <f t="shared" si="78"/>
        <v>71.125063014777481</v>
      </c>
      <c r="FA66" s="2">
        <f t="shared" si="78"/>
        <v>69.500974807325321</v>
      </c>
      <c r="FB66" s="2">
        <f t="shared" si="78"/>
        <v>71.003612767046192</v>
      </c>
      <c r="FC66" s="2">
        <f t="shared" si="78"/>
        <v>65.810842142962088</v>
      </c>
      <c r="FD66" s="2">
        <f t="shared" si="78"/>
        <v>66.755994715915747</v>
      </c>
      <c r="FE66" s="2">
        <f t="shared" si="78"/>
        <v>69.401660892245104</v>
      </c>
      <c r="FG66" s="2">
        <f t="shared" si="79"/>
        <v>0.35080794572813906</v>
      </c>
      <c r="FH66" s="2">
        <f t="shared" si="79"/>
        <v>0.36163253019357944</v>
      </c>
      <c r="FI66" s="2">
        <f t="shared" si="79"/>
        <v>0.36982834584301577</v>
      </c>
      <c r="FJ66" s="2">
        <f t="shared" si="79"/>
        <v>0.36248419619020306</v>
      </c>
      <c r="FK66" s="2">
        <f t="shared" si="79"/>
        <v>0.33707084286299027</v>
      </c>
      <c r="FL66" s="2">
        <f t="shared" si="79"/>
        <v>0.35411122187163663</v>
      </c>
      <c r="FM66" s="2">
        <f t="shared" si="79"/>
        <v>0.34487414385378917</v>
      </c>
      <c r="FN66" s="2">
        <f t="shared" si="79"/>
        <v>0.33210165963979926</v>
      </c>
      <c r="FO66" s="2">
        <f t="shared" si="79"/>
        <v>0.32736167976962138</v>
      </c>
      <c r="FP66" s="2">
        <f t="shared" si="79"/>
        <v>0.32665311886586246</v>
      </c>
      <c r="FQ66" s="2">
        <f t="shared" si="79"/>
        <v>0.31363741016114077</v>
      </c>
      <c r="FR66" s="2">
        <f t="shared" si="79"/>
        <v>0.32529603449999045</v>
      </c>
      <c r="FS66" s="2">
        <f t="shared" si="79"/>
        <v>0.32735024331055501</v>
      </c>
      <c r="FT66" s="2">
        <f t="shared" si="79"/>
        <v>0.30872993063840032</v>
      </c>
      <c r="FU66" s="2">
        <f t="shared" si="79"/>
        <v>0.28086399635049636</v>
      </c>
      <c r="FW66" s="2">
        <f t="shared" si="67"/>
        <v>2.7480476803536033E-5</v>
      </c>
      <c r="FX66" s="2">
        <f t="shared" si="67"/>
        <v>2.7463115984835984E-5</v>
      </c>
      <c r="FY66" s="2">
        <f t="shared" si="67"/>
        <v>3.0280715065163306E-5</v>
      </c>
      <c r="FZ66" s="2">
        <f t="shared" si="67"/>
        <v>3.1530185499698519E-5</v>
      </c>
      <c r="GA66" s="2">
        <f t="shared" si="67"/>
        <v>3.0511301620921717E-5</v>
      </c>
      <c r="GB66" s="2">
        <f t="shared" si="67"/>
        <v>3.5300896037986367E-5</v>
      </c>
      <c r="GC66" s="2">
        <f t="shared" si="67"/>
        <v>4.0059514333690828E-5</v>
      </c>
      <c r="GD66" s="2">
        <f t="shared" si="67"/>
        <v>3.9912718137296842E-5</v>
      </c>
      <c r="GE66" s="2">
        <f t="shared" si="67"/>
        <v>4.4215600029363506E-5</v>
      </c>
      <c r="GF66" s="2">
        <f t="shared" si="67"/>
        <v>3.8177604507229563E-5</v>
      </c>
      <c r="GG66" s="2">
        <f t="shared" si="67"/>
        <v>3.2557837790402171E-5</v>
      </c>
      <c r="GH66" s="2">
        <f t="shared" si="67"/>
        <v>2.8175554611474751E-5</v>
      </c>
      <c r="GI66" s="2">
        <f t="shared" si="67"/>
        <v>2.5753407946030301E-5</v>
      </c>
      <c r="GJ66" s="2">
        <f t="shared" si="67"/>
        <v>2.1650821988854533E-5</v>
      </c>
      <c r="GK66" s="2">
        <f t="shared" si="67"/>
        <v>1.8567665531511683E-5</v>
      </c>
      <c r="GM66" s="86">
        <f t="shared" si="68"/>
        <v>5.8521050531733058E-4</v>
      </c>
      <c r="GN66" s="86">
        <f t="shared" si="68"/>
        <v>1.0815130608707853E-3</v>
      </c>
      <c r="GO66" s="86">
        <f t="shared" si="68"/>
        <v>1.1077605451938956E-3</v>
      </c>
      <c r="GP66" s="86">
        <f t="shared" si="68"/>
        <v>1.0813570227932617E-3</v>
      </c>
      <c r="GQ66" s="86">
        <f t="shared" si="68"/>
        <v>4.5317486070540651E-4</v>
      </c>
      <c r="GR66" s="86">
        <f t="shared" si="68"/>
        <v>7.4336543257214733E-4</v>
      </c>
      <c r="GS66" s="86">
        <f t="shared" si="68"/>
        <v>4.8459375986606527E-4</v>
      </c>
      <c r="GT66" s="86">
        <f t="shared" si="68"/>
        <v>3.0288792973131196E-4</v>
      </c>
      <c r="GU66" s="86">
        <f t="shared" si="68"/>
        <v>2.1490272918596416E-4</v>
      </c>
      <c r="GV66" s="86">
        <f t="shared" si="68"/>
        <v>2.1077095459128998E-4</v>
      </c>
      <c r="GW66" s="86">
        <f t="shared" si="68"/>
        <v>1.5433945049312845E-4</v>
      </c>
      <c r="GX66" s="86">
        <f t="shared" si="68"/>
        <v>2.6343414767757075E-4</v>
      </c>
      <c r="GY66" s="86">
        <f t="shared" si="68"/>
        <v>2.7603892920859905E-4</v>
      </c>
      <c r="GZ66" s="86">
        <f t="shared" si="68"/>
        <v>1.1121448326297588E-4</v>
      </c>
      <c r="HA66" s="86">
        <f t="shared" si="68"/>
        <v>1.7192886795808194E-5</v>
      </c>
      <c r="HC66" s="86">
        <f t="shared" si="73"/>
        <v>2.6026029916408902E-13</v>
      </c>
      <c r="HD66" s="86">
        <f t="shared" si="69"/>
        <v>2.011679511520671E-13</v>
      </c>
      <c r="HE66" s="86">
        <f t="shared" si="69"/>
        <v>1.0736948608514682E-13</v>
      </c>
      <c r="HF66" s="86">
        <f t="shared" si="69"/>
        <v>2.6540658183720282E-14</v>
      </c>
      <c r="HG66" s="86">
        <f t="shared" si="69"/>
        <v>1.2371985936145476E-13</v>
      </c>
      <c r="HH66" s="86">
        <f t="shared" si="69"/>
        <v>1.5852828188779101E-13</v>
      </c>
      <c r="HI66" s="86">
        <f t="shared" si="69"/>
        <v>3.4814288269933662E-13</v>
      </c>
      <c r="HJ66" s="86">
        <f t="shared" si="69"/>
        <v>3.3366355916579989E-13</v>
      </c>
      <c r="HK66" s="86">
        <f t="shared" si="69"/>
        <v>3.2140306304403818E-15</v>
      </c>
      <c r="HL66" s="86">
        <f t="shared" si="69"/>
        <v>2.2353700222371009E-13</v>
      </c>
      <c r="HM66" s="86">
        <f t="shared" si="69"/>
        <v>4.7392709975729885E-14</v>
      </c>
      <c r="HN66" s="86">
        <f t="shared" si="69"/>
        <v>1.8740712171416328E-14</v>
      </c>
      <c r="HO66" s="86">
        <f t="shared" si="69"/>
        <v>2.3572772132611819E-14</v>
      </c>
      <c r="HP66" s="86">
        <f t="shared" si="69"/>
        <v>4.5447168020594689E-16</v>
      </c>
      <c r="HQ66" s="86">
        <f t="shared" si="69"/>
        <v>2.6992878255887442E-18</v>
      </c>
      <c r="HS66" s="86">
        <f t="shared" si="70"/>
        <v>9.4499918854238873E-114</v>
      </c>
      <c r="HT66" s="86">
        <f t="shared" si="70"/>
        <v>1.2992544896224001E-104</v>
      </c>
      <c r="HU66" s="86">
        <f t="shared" si="70"/>
        <v>2.7319278462489575E-118</v>
      </c>
      <c r="HV66" s="86">
        <f t="shared" si="70"/>
        <v>7.1776731380604652E-120</v>
      </c>
      <c r="HW66" s="86">
        <f t="shared" si="70"/>
        <v>2.7252372613036235E-115</v>
      </c>
      <c r="HX66" s="86">
        <f t="shared" si="70"/>
        <v>3.1276243911755529E-114</v>
      </c>
      <c r="HY66" s="86">
        <f t="shared" si="70"/>
        <v>1.1271471335361155E-111</v>
      </c>
      <c r="HZ66" s="86">
        <f t="shared" si="70"/>
        <v>2.0115256369982295E-112</v>
      </c>
      <c r="IA66" s="86">
        <f t="shared" si="70"/>
        <v>9.6423717575246913E-134</v>
      </c>
      <c r="IB66" s="86">
        <f t="shared" si="70"/>
        <v>2.8567686117619294E-115</v>
      </c>
      <c r="IC66" s="86">
        <f t="shared" si="70"/>
        <v>4.2881970867325506E-122</v>
      </c>
      <c r="ID66" s="86">
        <f t="shared" si="70"/>
        <v>2.3545829743075225E-126</v>
      </c>
      <c r="IE66" s="86">
        <f t="shared" si="70"/>
        <v>4.5416810918622687E-122</v>
      </c>
      <c r="IF66" s="86">
        <f t="shared" si="70"/>
        <v>4.5046245628707767E-61</v>
      </c>
      <c r="IG66" s="86">
        <f t="shared" si="70"/>
        <v>8.6867555571326823E-45</v>
      </c>
      <c r="II66" s="86">
        <f t="shared" si="71"/>
        <v>1.463623385964475E-166</v>
      </c>
      <c r="IJ66" s="86">
        <f t="shared" si="71"/>
        <v>5.7878748899717174E-157</v>
      </c>
      <c r="IK66" s="86">
        <f t="shared" si="71"/>
        <v>5.5357282466742523E-169</v>
      </c>
      <c r="IL66" s="86">
        <f t="shared" si="71"/>
        <v>8.7910019474573577E-172</v>
      </c>
      <c r="IM66" s="86">
        <f t="shared" si="71"/>
        <v>9.2400394506321118E-166</v>
      </c>
      <c r="IN66" s="86">
        <f t="shared" si="71"/>
        <v>2.1051864443725446E-163</v>
      </c>
      <c r="IO66" s="86">
        <f t="shared" si="71"/>
        <v>2.8849316346185869E-162</v>
      </c>
      <c r="IP66" s="86">
        <f t="shared" si="71"/>
        <v>5.6089112188281937E-163</v>
      </c>
      <c r="IQ66" s="86">
        <f t="shared" si="71"/>
        <v>8.7025059673788226E-192</v>
      </c>
      <c r="IR66" s="86">
        <f t="shared" si="71"/>
        <v>5.207619940640772E-165</v>
      </c>
      <c r="IS66" s="86">
        <f t="shared" si="71"/>
        <v>5.7723171245304446E-172</v>
      </c>
      <c r="IT66" s="86">
        <f t="shared" si="71"/>
        <v>2.6154734108761133E-179</v>
      </c>
      <c r="IU66" s="86">
        <f t="shared" si="71"/>
        <v>5.2751325711089332E-178</v>
      </c>
      <c r="IV66" s="86">
        <f t="shared" si="71"/>
        <v>3.6455274945539011E-221</v>
      </c>
      <c r="IW66" s="86">
        <f t="shared" si="71"/>
        <v>1.9287024999399348E-146</v>
      </c>
      <c r="IY66" s="86">
        <f t="shared" si="72"/>
        <v>5.8521050557759093E-4</v>
      </c>
      <c r="IZ66" s="86">
        <f t="shared" si="72"/>
        <v>1.0815130610719531E-3</v>
      </c>
      <c r="JA66" s="86">
        <f t="shared" si="72"/>
        <v>1.107760545301265E-3</v>
      </c>
      <c r="JB66" s="86">
        <f t="shared" si="72"/>
        <v>1.0813570228198023E-3</v>
      </c>
      <c r="JC66" s="86">
        <f t="shared" si="72"/>
        <v>4.5317486082912639E-4</v>
      </c>
      <c r="JD66" s="86">
        <f t="shared" si="72"/>
        <v>7.4336543273067557E-4</v>
      </c>
      <c r="JE66" s="86">
        <f t="shared" si="72"/>
        <v>4.8459376021420817E-4</v>
      </c>
      <c r="JF66" s="86">
        <f t="shared" si="72"/>
        <v>3.028879300649755E-4</v>
      </c>
      <c r="JG66" s="86">
        <f t="shared" si="72"/>
        <v>2.1490272918917819E-4</v>
      </c>
      <c r="JH66" s="86">
        <f t="shared" si="72"/>
        <v>2.1077095481482699E-4</v>
      </c>
      <c r="JI66" s="86">
        <f t="shared" si="72"/>
        <v>1.5433945054052115E-4</v>
      </c>
      <c r="JJ66" s="86">
        <f t="shared" si="72"/>
        <v>2.6343414769631145E-4</v>
      </c>
      <c r="JK66" s="86">
        <f t="shared" si="72"/>
        <v>2.7603892923217183E-4</v>
      </c>
      <c r="JL66" s="86">
        <f t="shared" si="72"/>
        <v>1.1121448326343035E-4</v>
      </c>
      <c r="JM66" s="86">
        <f t="shared" si="72"/>
        <v>1.7192886795810894E-5</v>
      </c>
    </row>
    <row r="67" spans="2:273" x14ac:dyDescent="0.25">
      <c r="B67" s="2">
        <v>40</v>
      </c>
      <c r="C67" s="37">
        <v>69.688000000000002</v>
      </c>
      <c r="D67" s="37">
        <v>73.088999999999999</v>
      </c>
      <c r="E67" s="37">
        <v>72.320999999999998</v>
      </c>
      <c r="F67" s="37">
        <v>78.492000000000004</v>
      </c>
      <c r="G67" s="37">
        <v>80</v>
      </c>
      <c r="H67" s="37">
        <v>77.881</v>
      </c>
      <c r="I67" s="37">
        <v>75.39</v>
      </c>
      <c r="J67" s="37">
        <v>85.754000000000005</v>
      </c>
      <c r="K67" s="37">
        <v>75.421000000000006</v>
      </c>
      <c r="L67" s="37">
        <v>75.168999999999997</v>
      </c>
      <c r="M67" s="37">
        <v>75.8</v>
      </c>
      <c r="N67" s="37">
        <v>77.55</v>
      </c>
      <c r="O67" s="37">
        <v>77.117000000000004</v>
      </c>
      <c r="P67" s="37">
        <v>72.903000000000006</v>
      </c>
      <c r="Q67" s="37">
        <v>70.483999999999995</v>
      </c>
      <c r="S67" s="4">
        <f t="shared" si="74"/>
        <v>68.149846453174717</v>
      </c>
      <c r="T67" s="4">
        <f t="shared" si="74"/>
        <v>70.42999440459532</v>
      </c>
      <c r="U67" s="4">
        <f t="shared" si="74"/>
        <v>70.577284058118167</v>
      </c>
      <c r="V67" s="4">
        <f t="shared" si="74"/>
        <v>74.943561752043991</v>
      </c>
      <c r="W67" s="4">
        <f t="shared" si="74"/>
        <v>75.348240208352152</v>
      </c>
      <c r="X67" s="4">
        <f t="shared" si="74"/>
        <v>74.589214534121794</v>
      </c>
      <c r="Y67" s="4">
        <f t="shared" si="74"/>
        <v>73.539796044717022</v>
      </c>
      <c r="Z67" s="4">
        <f t="shared" si="74"/>
        <v>82.171301984633629</v>
      </c>
      <c r="AA67" s="4">
        <f t="shared" si="74"/>
        <v>72.676274959593485</v>
      </c>
      <c r="AB67" s="4">
        <f t="shared" si="74"/>
        <v>74.715807532197061</v>
      </c>
      <c r="AC67" s="4">
        <f t="shared" si="74"/>
        <v>72.853784771172087</v>
      </c>
      <c r="AD67" s="4">
        <f t="shared" si="74"/>
        <v>76.037651143325874</v>
      </c>
      <c r="AE67" s="4">
        <f t="shared" si="74"/>
        <v>74.856450023034625</v>
      </c>
      <c r="AF67" s="4">
        <f t="shared" si="74"/>
        <v>71.870854589037151</v>
      </c>
      <c r="AG67" s="4">
        <f t="shared" si="74"/>
        <v>69.871877818378792</v>
      </c>
      <c r="AI67" s="4">
        <f t="shared" si="75"/>
        <v>1.5381535468252849</v>
      </c>
      <c r="AJ67" s="4">
        <f t="shared" si="75"/>
        <v>2.659005595404679</v>
      </c>
      <c r="AK67" s="4">
        <f t="shared" si="75"/>
        <v>1.7437159418818311</v>
      </c>
      <c r="AL67" s="4">
        <f t="shared" si="75"/>
        <v>3.5484382479560139</v>
      </c>
      <c r="AM67" s="4">
        <f t="shared" si="75"/>
        <v>4.6517597916478479</v>
      </c>
      <c r="AN67" s="4">
        <f t="shared" si="75"/>
        <v>3.2917854658782062</v>
      </c>
      <c r="AO67" s="4">
        <f t="shared" si="75"/>
        <v>1.8502039552829785</v>
      </c>
      <c r="AP67" s="4">
        <f t="shared" si="75"/>
        <v>3.5826980153663754</v>
      </c>
      <c r="AQ67" s="4">
        <f t="shared" si="75"/>
        <v>2.7447250404065215</v>
      </c>
      <c r="AR67" s="4">
        <f t="shared" si="75"/>
        <v>0.45319246780293554</v>
      </c>
      <c r="AS67" s="4">
        <f t="shared" si="75"/>
        <v>2.94621522882791</v>
      </c>
      <c r="AT67" s="4">
        <f t="shared" si="75"/>
        <v>1.512348856674123</v>
      </c>
      <c r="AU67" s="4">
        <f t="shared" si="75"/>
        <v>2.260549976965379</v>
      </c>
      <c r="AV67" s="4">
        <f t="shared" si="75"/>
        <v>1.0321454109628547</v>
      </c>
      <c r="AW67" s="4">
        <f t="shared" si="75"/>
        <v>0.6121221816212028</v>
      </c>
      <c r="AY67" s="2">
        <f t="shared" si="65"/>
        <v>67.21134679295173</v>
      </c>
      <c r="AZ67" s="2">
        <f t="shared" si="65"/>
        <v>68.780461700146475</v>
      </c>
      <c r="BA67" s="2">
        <f t="shared" si="65"/>
        <v>69.067005670908387</v>
      </c>
      <c r="BB67" s="2">
        <f t="shared" si="65"/>
        <v>73.364201967930043</v>
      </c>
      <c r="BC67" s="2">
        <f t="shared" si="65"/>
        <v>74.644078173148102</v>
      </c>
      <c r="BD67" s="2">
        <f t="shared" si="65"/>
        <v>73.386008542264406</v>
      </c>
      <c r="BE67" s="2">
        <f t="shared" si="65"/>
        <v>72.737683978292253</v>
      </c>
      <c r="BF67" s="2">
        <f t="shared" si="65"/>
        <v>81.667681750610228</v>
      </c>
      <c r="BG67" s="2">
        <f t="shared" si="65"/>
        <v>72.294548234881219</v>
      </c>
      <c r="BH67" s="2">
        <f t="shared" si="65"/>
        <v>74.317103846188715</v>
      </c>
      <c r="BI67" s="2">
        <f t="shared" si="65"/>
        <v>72.56459861933628</v>
      </c>
      <c r="BJ67" s="2">
        <f t="shared" si="65"/>
        <v>75.607799863400999</v>
      </c>
      <c r="BK67" s="2">
        <f t="shared" si="65"/>
        <v>74.402247978464615</v>
      </c>
      <c r="BL67" s="2">
        <f t="shared" si="65"/>
        <v>71.675423848374535</v>
      </c>
      <c r="BM67" s="2">
        <f t="shared" si="65"/>
        <v>69.839429529724043</v>
      </c>
      <c r="BO67" s="2">
        <f t="shared" si="10"/>
        <v>69.688000000000002</v>
      </c>
      <c r="BP67" s="2">
        <f t="shared" si="11"/>
        <v>73.088999999999999</v>
      </c>
      <c r="BQ67" s="2">
        <f t="shared" si="12"/>
        <v>72.320999999999998</v>
      </c>
      <c r="BR67" s="2">
        <f t="shared" si="13"/>
        <v>78.492000000000004</v>
      </c>
      <c r="BS67" s="2">
        <f t="shared" si="14"/>
        <v>80</v>
      </c>
      <c r="BT67" s="2">
        <f t="shared" si="15"/>
        <v>77.881</v>
      </c>
      <c r="BU67" s="2">
        <f t="shared" si="16"/>
        <v>75.39</v>
      </c>
      <c r="BV67" s="2">
        <f t="shared" si="17"/>
        <v>85.754000000000005</v>
      </c>
      <c r="BW67" s="2">
        <f t="shared" si="18"/>
        <v>75.421000000000006</v>
      </c>
      <c r="BX67" s="2">
        <f t="shared" si="19"/>
        <v>75.168999999999997</v>
      </c>
      <c r="BY67" s="2">
        <f t="shared" si="20"/>
        <v>75.8</v>
      </c>
      <c r="BZ67" s="2">
        <f t="shared" si="21"/>
        <v>77.55</v>
      </c>
      <c r="CA67" s="2">
        <f t="shared" si="22"/>
        <v>77.117000000000004</v>
      </c>
      <c r="CB67" s="2">
        <f t="shared" si="23"/>
        <v>72.903000000000006</v>
      </c>
      <c r="CC67" s="2">
        <f t="shared" si="24"/>
        <v>70.483999999999995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69.536564237516856</v>
      </c>
      <c r="DL67" s="2">
        <f t="shared" si="76"/>
        <v>71.750645877378446</v>
      </c>
      <c r="DM67" s="2">
        <f t="shared" si="76"/>
        <v>72.30746132404181</v>
      </c>
      <c r="DN67" s="2">
        <f t="shared" si="76"/>
        <v>78.02819405013588</v>
      </c>
      <c r="DO67" s="2">
        <f t="shared" si="76"/>
        <v>79.011680431848873</v>
      </c>
      <c r="DP67" s="2">
        <f t="shared" si="76"/>
        <v>77.237613696060023</v>
      </c>
      <c r="DQ67" s="2">
        <f t="shared" si="76"/>
        <v>75.941659262501361</v>
      </c>
      <c r="DR67" s="2">
        <f t="shared" si="76"/>
        <v>85.672852062588902</v>
      </c>
      <c r="DS67" s="2">
        <f t="shared" si="76"/>
        <v>75.025443417366944</v>
      </c>
      <c r="DT67" s="2">
        <f t="shared" si="76"/>
        <v>76.182245658263312</v>
      </c>
      <c r="DU67" s="2">
        <f t="shared" si="76"/>
        <v>75.640388588588593</v>
      </c>
      <c r="DV67" s="2">
        <f t="shared" si="76"/>
        <v>78.127910493489424</v>
      </c>
      <c r="DW67" s="2">
        <f t="shared" si="76"/>
        <v>77.299260750629173</v>
      </c>
      <c r="DX67" s="2">
        <f t="shared" si="76"/>
        <v>73.684996078431368</v>
      </c>
      <c r="DY67" s="2">
        <f t="shared" si="76"/>
        <v>71.116775806451614</v>
      </c>
      <c r="EA67" s="2">
        <f t="shared" si="77"/>
        <v>63.287150644338155</v>
      </c>
      <c r="EB67" s="2">
        <f t="shared" si="77"/>
        <v>63.998902674129361</v>
      </c>
      <c r="EC67" s="2">
        <f t="shared" si="77"/>
        <v>64.031347506190315</v>
      </c>
      <c r="ED67" s="2">
        <f t="shared" si="77"/>
        <v>65.883308067972294</v>
      </c>
      <c r="EE67" s="2">
        <f t="shared" si="77"/>
        <v>66.809964858447501</v>
      </c>
      <c r="EF67" s="2">
        <f t="shared" si="77"/>
        <v>66.979237007490539</v>
      </c>
      <c r="EG67" s="2">
        <f t="shared" si="77"/>
        <v>67.187177593226622</v>
      </c>
      <c r="EH67" s="2">
        <f t="shared" si="77"/>
        <v>74.32162534815383</v>
      </c>
      <c r="EI67" s="2">
        <f t="shared" si="77"/>
        <v>67.177262858862704</v>
      </c>
      <c r="EJ67" s="2">
        <f t="shared" si="77"/>
        <v>70.810671906258932</v>
      </c>
      <c r="EK67" s="2">
        <f t="shared" si="77"/>
        <v>66.425505483468157</v>
      </c>
      <c r="EL67" s="2">
        <f t="shared" si="77"/>
        <v>70.840704509663581</v>
      </c>
      <c r="EM67" s="2">
        <f t="shared" si="77"/>
        <v>68.973428143213994</v>
      </c>
      <c r="EN67" s="2">
        <f t="shared" si="77"/>
        <v>67.571821660873638</v>
      </c>
      <c r="EO67" s="2">
        <f t="shared" si="77"/>
        <v>66.85647097240485</v>
      </c>
      <c r="EQ67" s="2">
        <f t="shared" si="78"/>
        <v>61.43060348333357</v>
      </c>
      <c r="ER67" s="2">
        <f t="shared" si="78"/>
        <v>61.600937803342461</v>
      </c>
      <c r="ES67" s="2">
        <f t="shared" si="78"/>
        <v>62.867675486168451</v>
      </c>
      <c r="ET67" s="2">
        <f t="shared" si="78"/>
        <v>64.699333510406049</v>
      </c>
      <c r="EU67" s="2">
        <f t="shared" si="78"/>
        <v>66.970817445952264</v>
      </c>
      <c r="EV67" s="2">
        <f t="shared" si="78"/>
        <v>64.035586332289128</v>
      </c>
      <c r="EW67" s="2">
        <f t="shared" si="78"/>
        <v>64.987610693302003</v>
      </c>
      <c r="EX67" s="2">
        <f t="shared" si="78"/>
        <v>73.49679810579471</v>
      </c>
      <c r="EY67" s="2">
        <f t="shared" si="78"/>
        <v>65.556967063589724</v>
      </c>
      <c r="EZ67" s="2">
        <f t="shared" si="78"/>
        <v>70.911923829889645</v>
      </c>
      <c r="FA67" s="2">
        <f t="shared" si="78"/>
        <v>69.306908033617148</v>
      </c>
      <c r="FB67" s="2">
        <f t="shared" si="78"/>
        <v>70.808649916847912</v>
      </c>
      <c r="FC67" s="2">
        <f t="shared" si="78"/>
        <v>65.692238490547552</v>
      </c>
      <c r="FD67" s="2">
        <f t="shared" si="78"/>
        <v>66.60545222353025</v>
      </c>
      <c r="FE67" s="2">
        <f t="shared" si="78"/>
        <v>69.244894857528337</v>
      </c>
      <c r="FG67" s="2">
        <f t="shared" si="79"/>
        <v>0.37206074922746146</v>
      </c>
      <c r="FH67" s="2">
        <f t="shared" si="79"/>
        <v>0.38315407132717488</v>
      </c>
      <c r="FI67" s="2">
        <f t="shared" si="79"/>
        <v>0.39153847906863704</v>
      </c>
      <c r="FJ67" s="2">
        <f t="shared" si="79"/>
        <v>0.38402593129495516</v>
      </c>
      <c r="FK67" s="2">
        <f t="shared" si="79"/>
        <v>0.35795029098412462</v>
      </c>
      <c r="FL67" s="2">
        <f t="shared" si="79"/>
        <v>0.37544840984257638</v>
      </c>
      <c r="FM67" s="2">
        <f t="shared" si="79"/>
        <v>0.36597011576434824</v>
      </c>
      <c r="FN67" s="2">
        <f t="shared" si="79"/>
        <v>0.35283712638380582</v>
      </c>
      <c r="FO67" s="2">
        <f t="shared" si="79"/>
        <v>0.34795537745192873</v>
      </c>
      <c r="FP67" s="2">
        <f t="shared" si="79"/>
        <v>0.34722525216390365</v>
      </c>
      <c r="FQ67" s="2">
        <f t="shared" si="79"/>
        <v>0.33379618568273101</v>
      </c>
      <c r="FR67" s="2">
        <f t="shared" si="79"/>
        <v>0.34582659600864735</v>
      </c>
      <c r="FS67" s="2">
        <f t="shared" si="79"/>
        <v>0.34794359370332312</v>
      </c>
      <c r="FT67" s="2">
        <f t="shared" si="79"/>
        <v>0.32872435032391639</v>
      </c>
      <c r="FU67" s="2">
        <f t="shared" si="79"/>
        <v>0.29983650288363883</v>
      </c>
      <c r="FW67" s="2">
        <f t="shared" si="67"/>
        <v>3.0131663747615159E-5</v>
      </c>
      <c r="FX67" s="2">
        <f t="shared" si="67"/>
        <v>3.0112628089348823E-5</v>
      </c>
      <c r="FY67" s="2">
        <f t="shared" si="67"/>
        <v>3.320204683516131E-5</v>
      </c>
      <c r="FZ67" s="2">
        <f t="shared" si="67"/>
        <v>3.4572055753425572E-5</v>
      </c>
      <c r="GA67" s="2">
        <f t="shared" si="67"/>
        <v>3.345487848298805E-5</v>
      </c>
      <c r="GB67" s="2">
        <f t="shared" si="67"/>
        <v>3.870653098455236E-5</v>
      </c>
      <c r="GC67" s="2">
        <f t="shared" si="67"/>
        <v>4.3924214253613428E-5</v>
      </c>
      <c r="GD67" s="2">
        <f t="shared" si="67"/>
        <v>4.3763256666873669E-5</v>
      </c>
      <c r="GE67" s="2">
        <f t="shared" si="67"/>
        <v>4.8481234548330952E-5</v>
      </c>
      <c r="GF67" s="2">
        <f t="shared" si="67"/>
        <v>4.1860756737161123E-5</v>
      </c>
      <c r="GG67" s="2">
        <f t="shared" si="67"/>
        <v>3.5698847116327852E-5</v>
      </c>
      <c r="GH67" s="2">
        <f t="shared" si="67"/>
        <v>3.0893797316290001E-5</v>
      </c>
      <c r="GI67" s="2">
        <f t="shared" si="67"/>
        <v>2.8237980127921757E-5</v>
      </c>
      <c r="GJ67" s="2">
        <f t="shared" si="67"/>
        <v>2.3739604651304605E-5</v>
      </c>
      <c r="GK67" s="2">
        <f t="shared" si="67"/>
        <v>2.0359003937973743E-5</v>
      </c>
      <c r="GM67" s="86">
        <f t="shared" si="68"/>
        <v>9.7391167026877998E-4</v>
      </c>
      <c r="GN67" s="86">
        <f t="shared" si="68"/>
        <v>1.6672555791224673E-3</v>
      </c>
      <c r="GO67" s="86">
        <f t="shared" si="68"/>
        <v>1.7480497896572777E-3</v>
      </c>
      <c r="GP67" s="86">
        <f t="shared" si="68"/>
        <v>1.6717002141267054E-3</v>
      </c>
      <c r="GQ67" s="86">
        <f t="shared" si="68"/>
        <v>7.5200393816142192E-4</v>
      </c>
      <c r="GR67" s="86">
        <f t="shared" si="68"/>
        <v>1.1983575803808518E-3</v>
      </c>
      <c r="GS67" s="86">
        <f t="shared" si="68"/>
        <v>8.1647284844670064E-4</v>
      </c>
      <c r="GT67" s="86">
        <f t="shared" si="68"/>
        <v>5.280205630013693E-4</v>
      </c>
      <c r="GU67" s="86">
        <f t="shared" si="68"/>
        <v>3.8928839173463226E-4</v>
      </c>
      <c r="GV67" s="86">
        <f t="shared" si="68"/>
        <v>3.8199455097437396E-4</v>
      </c>
      <c r="GW67" s="86">
        <f t="shared" si="68"/>
        <v>2.8016621378313588E-4</v>
      </c>
      <c r="GX67" s="86">
        <f t="shared" si="68"/>
        <v>4.5867963582139096E-4</v>
      </c>
      <c r="GY67" s="86">
        <f t="shared" si="68"/>
        <v>4.8045315376504875E-4</v>
      </c>
      <c r="GZ67" s="86">
        <f t="shared" si="68"/>
        <v>2.0825445834280964E-4</v>
      </c>
      <c r="HA67" s="86">
        <f t="shared" si="68"/>
        <v>3.7503292525438941E-5</v>
      </c>
      <c r="HC67" s="86">
        <f t="shared" si="73"/>
        <v>8.1603148825582392E-13</v>
      </c>
      <c r="HD67" s="86">
        <f t="shared" si="69"/>
        <v>6.1305596690303333E-13</v>
      </c>
      <c r="HE67" s="86">
        <f t="shared" si="69"/>
        <v>3.4941226309489257E-13</v>
      </c>
      <c r="HF67" s="86">
        <f t="shared" si="69"/>
        <v>9.0167788160247806E-14</v>
      </c>
      <c r="HG67" s="86">
        <f t="shared" si="69"/>
        <v>3.9727532479539192E-13</v>
      </c>
      <c r="HH67" s="86">
        <f t="shared" si="69"/>
        <v>5.1050894628217566E-13</v>
      </c>
      <c r="HI67" s="86">
        <f t="shared" si="69"/>
        <v>1.114268031599182E-12</v>
      </c>
      <c r="HJ67" s="86">
        <f t="shared" si="69"/>
        <v>1.0711656158673703E-12</v>
      </c>
      <c r="HK67" s="86">
        <f t="shared" si="69"/>
        <v>1.2793972553948281E-14</v>
      </c>
      <c r="HL67" s="86">
        <f t="shared" si="69"/>
        <v>7.2528668263219844E-13</v>
      </c>
      <c r="HM67" s="86">
        <f t="shared" si="69"/>
        <v>1.5981441811359605E-13</v>
      </c>
      <c r="HN67" s="86">
        <f t="shared" si="69"/>
        <v>6.4979684973653653E-14</v>
      </c>
      <c r="HO67" s="86">
        <f t="shared" si="69"/>
        <v>8.014756517109615E-14</v>
      </c>
      <c r="HP67" s="86">
        <f t="shared" si="69"/>
        <v>1.8303884737162358E-15</v>
      </c>
      <c r="HQ67" s="86">
        <f t="shared" si="69"/>
        <v>1.3616817981193529E-17</v>
      </c>
      <c r="HS67" s="86">
        <f t="shared" si="70"/>
        <v>4.404119180626038E-111</v>
      </c>
      <c r="HT67" s="86">
        <f t="shared" si="70"/>
        <v>3.9366714009697168E-102</v>
      </c>
      <c r="HU67" s="86">
        <f t="shared" si="70"/>
        <v>1.599253750596377E-115</v>
      </c>
      <c r="HV67" s="86">
        <f t="shared" si="70"/>
        <v>4.744933060186731E-117</v>
      </c>
      <c r="HW67" s="86">
        <f t="shared" si="70"/>
        <v>1.3883327684937711E-112</v>
      </c>
      <c r="HX67" s="86">
        <f t="shared" si="70"/>
        <v>1.6145504885736485E-111</v>
      </c>
      <c r="HY67" s="86">
        <f t="shared" si="70"/>
        <v>5.7206495019991547E-109</v>
      </c>
      <c r="HZ67" s="86">
        <f t="shared" si="70"/>
        <v>1.0549331671742783E-109</v>
      </c>
      <c r="IA67" s="86">
        <f t="shared" si="70"/>
        <v>1.744187472083667E-130</v>
      </c>
      <c r="IB67" s="86">
        <f t="shared" si="70"/>
        <v>1.6431723288927802E-112</v>
      </c>
      <c r="IC67" s="86">
        <f t="shared" si="70"/>
        <v>3.0858026583988014E-119</v>
      </c>
      <c r="ID67" s="86">
        <f t="shared" si="70"/>
        <v>1.9972128138930819E-123</v>
      </c>
      <c r="IE67" s="86">
        <f t="shared" si="70"/>
        <v>3.1617069385621007E-119</v>
      </c>
      <c r="IF67" s="86">
        <f t="shared" si="70"/>
        <v>9.9328901375640728E-60</v>
      </c>
      <c r="IG67" s="86">
        <f t="shared" si="70"/>
        <v>7.8814784260509803E-44</v>
      </c>
      <c r="II67" s="86">
        <f t="shared" si="71"/>
        <v>1.0924302867132428E-163</v>
      </c>
      <c r="IJ67" s="86">
        <f t="shared" si="71"/>
        <v>2.9373240273035607E-154</v>
      </c>
      <c r="IK67" s="86">
        <f t="shared" si="71"/>
        <v>4.8467596754400745E-166</v>
      </c>
      <c r="IL67" s="86">
        <f t="shared" si="71"/>
        <v>8.8553701054857994E-169</v>
      </c>
      <c r="IM67" s="86">
        <f t="shared" si="71"/>
        <v>7.1338351573838384E-163</v>
      </c>
      <c r="IN67" s="86">
        <f t="shared" si="71"/>
        <v>1.6207327337742544E-160</v>
      </c>
      <c r="IO67" s="86">
        <f t="shared" si="71"/>
        <v>2.3008193991578907E-159</v>
      </c>
      <c r="IP67" s="86">
        <f t="shared" si="71"/>
        <v>4.5966105665994965E-160</v>
      </c>
      <c r="IQ67" s="86">
        <f t="shared" si="71"/>
        <v>2.5646391489634003E-188</v>
      </c>
      <c r="IR67" s="86">
        <f t="shared" si="71"/>
        <v>4.5092980937184337E-162</v>
      </c>
      <c r="IS67" s="86">
        <f t="shared" si="71"/>
        <v>5.9846338686445828E-169</v>
      </c>
      <c r="IT67" s="86">
        <f t="shared" si="71"/>
        <v>3.3128346921403022E-176</v>
      </c>
      <c r="IU67" s="86">
        <f t="shared" si="71"/>
        <v>5.970183238580663E-175</v>
      </c>
      <c r="IV67" s="86">
        <f t="shared" si="71"/>
        <v>2.0074268876060556E-217</v>
      </c>
      <c r="IW67" s="86">
        <f t="shared" si="71"/>
        <v>5.2117219558610086E-144</v>
      </c>
      <c r="IY67" s="86">
        <f t="shared" si="72"/>
        <v>9.7391167108481147E-4</v>
      </c>
      <c r="IZ67" s="86">
        <f t="shared" si="72"/>
        <v>1.6672555797355233E-3</v>
      </c>
      <c r="JA67" s="86">
        <f t="shared" si="72"/>
        <v>1.7480497900066901E-3</v>
      </c>
      <c r="JB67" s="86">
        <f t="shared" si="72"/>
        <v>1.6717002142168733E-3</v>
      </c>
      <c r="JC67" s="86">
        <f t="shared" si="72"/>
        <v>7.5200393855869724E-4</v>
      </c>
      <c r="JD67" s="86">
        <f t="shared" si="72"/>
        <v>1.1983575808913608E-3</v>
      </c>
      <c r="JE67" s="86">
        <f t="shared" si="72"/>
        <v>8.1647284956096872E-4</v>
      </c>
      <c r="JF67" s="86">
        <f t="shared" si="72"/>
        <v>5.2802056407253491E-4</v>
      </c>
      <c r="JG67" s="86">
        <f t="shared" si="72"/>
        <v>3.8928839174742622E-4</v>
      </c>
      <c r="JH67" s="86">
        <f t="shared" si="72"/>
        <v>3.8199455169966065E-4</v>
      </c>
      <c r="JI67" s="86">
        <f t="shared" si="72"/>
        <v>2.8016621394295031E-4</v>
      </c>
      <c r="JJ67" s="86">
        <f t="shared" si="72"/>
        <v>4.5867963588637066E-4</v>
      </c>
      <c r="JK67" s="86">
        <f t="shared" si="72"/>
        <v>4.8045315384519634E-4</v>
      </c>
      <c r="JL67" s="86">
        <f t="shared" si="72"/>
        <v>2.0825445834464002E-4</v>
      </c>
      <c r="JM67" s="86">
        <f t="shared" si="72"/>
        <v>3.7503292525452554E-5</v>
      </c>
    </row>
    <row r="68" spans="2:273" x14ac:dyDescent="0.25">
      <c r="B68" s="2">
        <v>41</v>
      </c>
      <c r="C68" s="37">
        <v>69.828000000000003</v>
      </c>
      <c r="D68" s="37">
        <v>73.429000000000002</v>
      </c>
      <c r="E68" s="37">
        <v>74.070999999999998</v>
      </c>
      <c r="F68" s="37">
        <v>78.373000000000005</v>
      </c>
      <c r="G68" s="37">
        <v>79.168999999999997</v>
      </c>
      <c r="H68" s="37">
        <v>79.034000000000006</v>
      </c>
      <c r="I68" s="37">
        <v>76.236999999999995</v>
      </c>
      <c r="J68" s="37">
        <v>86.158000000000001</v>
      </c>
      <c r="K68" s="37">
        <v>74.332999999999998</v>
      </c>
      <c r="L68" s="37">
        <v>75.441000000000003</v>
      </c>
      <c r="M68" s="37">
        <v>75.733000000000004</v>
      </c>
      <c r="N68" s="37">
        <v>78.849999999999994</v>
      </c>
      <c r="O68" s="37">
        <v>76.733000000000004</v>
      </c>
      <c r="P68" s="37">
        <v>72.774000000000001</v>
      </c>
      <c r="Q68" s="37">
        <v>70.305999999999997</v>
      </c>
      <c r="S68" s="4">
        <f t="shared" si="74"/>
        <v>68.609212173723321</v>
      </c>
      <c r="T68" s="4">
        <f t="shared" si="74"/>
        <v>71.076574714036767</v>
      </c>
      <c r="U68" s="4">
        <f t="shared" si="74"/>
        <v>71.20654867489641</v>
      </c>
      <c r="V68" s="4">
        <f t="shared" si="74"/>
        <v>75.474425607302422</v>
      </c>
      <c r="W68" s="4">
        <f t="shared" si="74"/>
        <v>75.481585092317374</v>
      </c>
      <c r="X68" s="4">
        <f t="shared" si="74"/>
        <v>74.990105342884164</v>
      </c>
      <c r="Y68" s="4">
        <f t="shared" si="74"/>
        <v>73.893709728912185</v>
      </c>
      <c r="Z68" s="4">
        <f t="shared" si="74"/>
        <v>82.349594480386529</v>
      </c>
      <c r="AA68" s="4">
        <f t="shared" si="74"/>
        <v>72.805826523985189</v>
      </c>
      <c r="AB68" s="4">
        <f t="shared" si="74"/>
        <v>74.857365697742154</v>
      </c>
      <c r="AC68" s="4">
        <f t="shared" si="74"/>
        <v>72.790219912474598</v>
      </c>
      <c r="AD68" s="4">
        <f t="shared" si="74"/>
        <v>76.169605987224429</v>
      </c>
      <c r="AE68" s="4">
        <f t="shared" si="74"/>
        <v>74.955848365459033</v>
      </c>
      <c r="AF68" s="4">
        <f t="shared" si="74"/>
        <v>71.932193547085348</v>
      </c>
      <c r="AG68" s="4">
        <f t="shared" si="74"/>
        <v>69.781975871029843</v>
      </c>
      <c r="AI68" s="4">
        <f t="shared" si="75"/>
        <v>1.2187878262766816</v>
      </c>
      <c r="AJ68" s="4">
        <f t="shared" si="75"/>
        <v>2.3524252859632355</v>
      </c>
      <c r="AK68" s="4">
        <f t="shared" si="75"/>
        <v>2.8644513251035875</v>
      </c>
      <c r="AL68" s="4">
        <f t="shared" si="75"/>
        <v>2.8985743926975829</v>
      </c>
      <c r="AM68" s="4">
        <f t="shared" si="75"/>
        <v>3.6874149076826228</v>
      </c>
      <c r="AN68" s="4">
        <f t="shared" si="75"/>
        <v>4.0438946571158425</v>
      </c>
      <c r="AO68" s="4">
        <f t="shared" si="75"/>
        <v>2.3432902710878096</v>
      </c>
      <c r="AP68" s="4">
        <f t="shared" si="75"/>
        <v>3.8084055196134727</v>
      </c>
      <c r="AQ68" s="4">
        <f t="shared" si="75"/>
        <v>1.5271734760148092</v>
      </c>
      <c r="AR68" s="4">
        <f t="shared" si="75"/>
        <v>0.58363430225784896</v>
      </c>
      <c r="AS68" s="4">
        <f t="shared" si="75"/>
        <v>2.9427800875254064</v>
      </c>
      <c r="AT68" s="4">
        <f t="shared" si="75"/>
        <v>2.6803940127755652</v>
      </c>
      <c r="AU68" s="4">
        <f t="shared" si="75"/>
        <v>1.7771516345409708</v>
      </c>
      <c r="AV68" s="4">
        <f t="shared" si="75"/>
        <v>0.84180645291465339</v>
      </c>
      <c r="AW68" s="4">
        <f t="shared" si="75"/>
        <v>0.52402412897015438</v>
      </c>
      <c r="AY68" s="2">
        <f t="shared" si="65"/>
        <v>67.132569340478824</v>
      </c>
      <c r="AZ68" s="2">
        <f t="shared" si="65"/>
        <v>68.655352776951645</v>
      </c>
      <c r="BA68" s="2">
        <f t="shared" si="65"/>
        <v>68.945999776513233</v>
      </c>
      <c r="BB68" s="2">
        <f t="shared" si="65"/>
        <v>73.150685951947338</v>
      </c>
      <c r="BC68" s="2">
        <f t="shared" si="65"/>
        <v>74.37425553250587</v>
      </c>
      <c r="BD68" s="2">
        <f t="shared" si="65"/>
        <v>73.15071657699049</v>
      </c>
      <c r="BE68" s="2">
        <f t="shared" si="65"/>
        <v>72.616538120247938</v>
      </c>
      <c r="BF68" s="2">
        <f t="shared" si="65"/>
        <v>81.521172939478376</v>
      </c>
      <c r="BG68" s="2">
        <f t="shared" si="65"/>
        <v>72.155354524417888</v>
      </c>
      <c r="BH68" s="2">
        <f t="shared" si="65"/>
        <v>74.177575921950179</v>
      </c>
      <c r="BI68" s="2">
        <f t="shared" si="65"/>
        <v>72.295370821530469</v>
      </c>
      <c r="BJ68" s="2">
        <f t="shared" si="65"/>
        <v>75.462551598143435</v>
      </c>
      <c r="BK68" s="2">
        <f t="shared" si="65"/>
        <v>74.209220618443368</v>
      </c>
      <c r="BL68" s="2">
        <f t="shared" si="65"/>
        <v>71.587936752082584</v>
      </c>
      <c r="BM68" s="2">
        <f t="shared" si="65"/>
        <v>69.715923553960465</v>
      </c>
      <c r="BO68" s="2">
        <f t="shared" si="10"/>
        <v>69.828000000000003</v>
      </c>
      <c r="BP68" s="2">
        <f t="shared" si="11"/>
        <v>73.429000000000002</v>
      </c>
      <c r="BQ68" s="2">
        <f t="shared" si="12"/>
        <v>74.070999999999998</v>
      </c>
      <c r="BR68" s="2">
        <f t="shared" si="13"/>
        <v>78.373000000000005</v>
      </c>
      <c r="BS68" s="2">
        <f t="shared" si="14"/>
        <v>79.168999999999997</v>
      </c>
      <c r="BT68" s="2">
        <f t="shared" si="15"/>
        <v>79.034000000000006</v>
      </c>
      <c r="BU68" s="2">
        <f t="shared" si="16"/>
        <v>76.236999999999995</v>
      </c>
      <c r="BV68" s="2">
        <f t="shared" si="17"/>
        <v>86.158000000000001</v>
      </c>
      <c r="BW68" s="2">
        <f t="shared" si="18"/>
        <v>74.332999999999998</v>
      </c>
      <c r="BX68" s="2">
        <f t="shared" si="19"/>
        <v>75.441000000000003</v>
      </c>
      <c r="BY68" s="2">
        <f t="shared" si="20"/>
        <v>75.733000000000004</v>
      </c>
      <c r="BZ68" s="2">
        <f t="shared" si="21"/>
        <v>78.849999999999994</v>
      </c>
      <c r="CA68" s="2">
        <f t="shared" si="22"/>
        <v>76.733000000000004</v>
      </c>
      <c r="CB68" s="2">
        <f t="shared" si="23"/>
        <v>72.774000000000001</v>
      </c>
      <c r="CC68" s="2">
        <f t="shared" si="24"/>
        <v>70.305999999999997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69.736293184885284</v>
      </c>
      <c r="DL68" s="2">
        <f t="shared" si="76"/>
        <v>71.938879492600435</v>
      </c>
      <c r="DM68" s="2">
        <f t="shared" si="76"/>
        <v>72.532310278745641</v>
      </c>
      <c r="DN68" s="2">
        <f t="shared" si="76"/>
        <v>78.224680157052219</v>
      </c>
      <c r="DO68" s="2">
        <f t="shared" si="76"/>
        <v>79.07745614035089</v>
      </c>
      <c r="DP68" s="2">
        <f t="shared" si="76"/>
        <v>77.305269418386487</v>
      </c>
      <c r="DQ68" s="2">
        <f t="shared" si="76"/>
        <v>76.142405952511211</v>
      </c>
      <c r="DR68" s="2">
        <f t="shared" si="76"/>
        <v>85.888519914651482</v>
      </c>
      <c r="DS68" s="2">
        <f t="shared" si="76"/>
        <v>75.182465546218481</v>
      </c>
      <c r="DT68" s="2">
        <f t="shared" si="76"/>
        <v>76.264670588235305</v>
      </c>
      <c r="DU68" s="2">
        <f t="shared" si="76"/>
        <v>75.601946761046776</v>
      </c>
      <c r="DV68" s="2">
        <f t="shared" si="76"/>
        <v>78.254915964547536</v>
      </c>
      <c r="DW68" s="2">
        <f t="shared" si="76"/>
        <v>77.370679505416348</v>
      </c>
      <c r="DX68" s="2">
        <f t="shared" si="76"/>
        <v>73.832444257703074</v>
      </c>
      <c r="DY68" s="2">
        <f t="shared" si="76"/>
        <v>71.114812903225811</v>
      </c>
      <c r="EA68" s="2">
        <f t="shared" si="77"/>
        <v>63.124990570438193</v>
      </c>
      <c r="EB68" s="2">
        <f t="shared" si="77"/>
        <v>63.834471237562198</v>
      </c>
      <c r="EC68" s="2">
        <f t="shared" si="77"/>
        <v>63.863259285461623</v>
      </c>
      <c r="ED68" s="2">
        <f t="shared" si="77"/>
        <v>65.728266856032292</v>
      </c>
      <c r="EE68" s="2">
        <f t="shared" si="77"/>
        <v>66.680466009132431</v>
      </c>
      <c r="EF68" s="2">
        <f t="shared" si="77"/>
        <v>66.84809846710418</v>
      </c>
      <c r="EG68" s="2">
        <f t="shared" si="77"/>
        <v>67.045845933191458</v>
      </c>
      <c r="EH68" s="2">
        <f t="shared" si="77"/>
        <v>74.215658157659391</v>
      </c>
      <c r="EI68" s="2">
        <f t="shared" si="77"/>
        <v>66.982112059752097</v>
      </c>
      <c r="EJ68" s="2">
        <f t="shared" si="77"/>
        <v>70.599119778583358</v>
      </c>
      <c r="EK68" s="2">
        <f t="shared" si="77"/>
        <v>66.276336215321123</v>
      </c>
      <c r="EL68" s="2">
        <f t="shared" si="77"/>
        <v>70.645222476735881</v>
      </c>
      <c r="EM68" s="2">
        <f t="shared" si="77"/>
        <v>68.806132306411328</v>
      </c>
      <c r="EN68" s="2">
        <f t="shared" si="77"/>
        <v>67.407874949183906</v>
      </c>
      <c r="EO68" s="2">
        <f t="shared" si="77"/>
        <v>66.736568417523671</v>
      </c>
      <c r="EQ68" s="2">
        <f t="shared" si="78"/>
        <v>61.296043667877328</v>
      </c>
      <c r="ER68" s="2">
        <f t="shared" si="78"/>
        <v>61.470910243146903</v>
      </c>
      <c r="ES68" s="2">
        <f t="shared" si="78"/>
        <v>62.716778647486784</v>
      </c>
      <c r="ET68" s="2">
        <f t="shared" si="78"/>
        <v>64.561610522485807</v>
      </c>
      <c r="EU68" s="2">
        <f t="shared" si="78"/>
        <v>66.838820404305096</v>
      </c>
      <c r="EV68" s="2">
        <f t="shared" si="78"/>
        <v>63.948604198634619</v>
      </c>
      <c r="EW68" s="2">
        <f t="shared" si="78"/>
        <v>64.880917626321988</v>
      </c>
      <c r="EX68" s="2">
        <f t="shared" si="78"/>
        <v>73.40359108214858</v>
      </c>
      <c r="EY68" s="2">
        <f t="shared" si="78"/>
        <v>65.38726903515682</v>
      </c>
      <c r="EZ68" s="2">
        <f t="shared" si="78"/>
        <v>70.698784645001822</v>
      </c>
      <c r="FA68" s="2">
        <f t="shared" si="78"/>
        <v>69.11284125990899</v>
      </c>
      <c r="FB68" s="2">
        <f t="shared" si="78"/>
        <v>70.613687066649632</v>
      </c>
      <c r="FC68" s="2">
        <f t="shared" si="78"/>
        <v>65.573634838133017</v>
      </c>
      <c r="FD68" s="2">
        <f t="shared" si="78"/>
        <v>66.454909731144738</v>
      </c>
      <c r="FE68" s="2">
        <f t="shared" si="78"/>
        <v>69.088128822811569</v>
      </c>
      <c r="FG68" s="2">
        <f t="shared" si="79"/>
        <v>0.39382003371650687</v>
      </c>
      <c r="FH68" s="2">
        <f t="shared" si="79"/>
        <v>0.40514354322602764</v>
      </c>
      <c r="FI68" s="2">
        <f t="shared" si="79"/>
        <v>0.41368643086185936</v>
      </c>
      <c r="FJ68" s="2">
        <f t="shared" si="79"/>
        <v>0.4060325037270559</v>
      </c>
      <c r="FK68" s="2">
        <f t="shared" si="79"/>
        <v>0.3793829281855049</v>
      </c>
      <c r="FL68" s="2">
        <f t="shared" si="79"/>
        <v>0.39728046946528145</v>
      </c>
      <c r="FM68" s="2">
        <f t="shared" si="79"/>
        <v>0.38759306353860834</v>
      </c>
      <c r="FN68" s="2">
        <f t="shared" si="79"/>
        <v>0.37414201408768377</v>
      </c>
      <c r="FO68" s="2">
        <f t="shared" si="79"/>
        <v>0.36913362912269221</v>
      </c>
      <c r="FP68" s="2">
        <f t="shared" si="79"/>
        <v>0.36838417145060176</v>
      </c>
      <c r="FQ68" s="2">
        <f t="shared" si="79"/>
        <v>0.35458128475971107</v>
      </c>
      <c r="FR68" s="2">
        <f t="shared" si="79"/>
        <v>0.36694819609192697</v>
      </c>
      <c r="FS68" s="2">
        <f t="shared" si="79"/>
        <v>0.36912153417300803</v>
      </c>
      <c r="FT68" s="2">
        <f t="shared" si="79"/>
        <v>0.34935924763946652</v>
      </c>
      <c r="FU68" s="2">
        <f t="shared" si="79"/>
        <v>0.31952117980006772</v>
      </c>
      <c r="FW68" s="2">
        <f t="shared" si="67"/>
        <v>3.3038616267916043E-5</v>
      </c>
      <c r="FX68" s="2">
        <f t="shared" si="67"/>
        <v>3.3017744204991881E-5</v>
      </c>
      <c r="FY68" s="2">
        <f t="shared" si="67"/>
        <v>3.6405203806251424E-5</v>
      </c>
      <c r="FZ68" s="2">
        <f t="shared" si="67"/>
        <v>3.7907378891326823E-5</v>
      </c>
      <c r="GA68" s="2">
        <f t="shared" si="67"/>
        <v>3.6682426412583607E-5</v>
      </c>
      <c r="GB68" s="2">
        <f t="shared" si="67"/>
        <v>4.2440708785023343E-5</v>
      </c>
      <c r="GC68" s="2">
        <f t="shared" si="67"/>
        <v>4.8161739115412369E-5</v>
      </c>
      <c r="GD68" s="2">
        <f t="shared" si="67"/>
        <v>4.7985254124101884E-5</v>
      </c>
      <c r="GE68" s="2">
        <f t="shared" si="67"/>
        <v>5.3158367962352125E-5</v>
      </c>
      <c r="GF68" s="2">
        <f t="shared" si="67"/>
        <v>4.5899221665445767E-5</v>
      </c>
      <c r="GG68" s="2">
        <f t="shared" si="67"/>
        <v>3.9142872676171498E-5</v>
      </c>
      <c r="GH68" s="2">
        <f t="shared" si="67"/>
        <v>3.3874274188467925E-5</v>
      </c>
      <c r="GI68" s="2">
        <f t="shared" si="67"/>
        <v>3.0962245161417154E-5</v>
      </c>
      <c r="GJ68" s="2">
        <f t="shared" si="67"/>
        <v>2.6029899267524874E-5</v>
      </c>
      <c r="GK68" s="2">
        <f t="shared" si="67"/>
        <v>2.2323160066030993E-5</v>
      </c>
      <c r="GM68" s="86">
        <f t="shared" si="68"/>
        <v>1.5910888039753792E-3</v>
      </c>
      <c r="GN68" s="86">
        <f t="shared" si="68"/>
        <v>2.5332781702965376E-3</v>
      </c>
      <c r="GO68" s="86">
        <f t="shared" si="68"/>
        <v>2.714184283535244E-3</v>
      </c>
      <c r="GP68" s="86">
        <f t="shared" si="68"/>
        <v>2.5466839870133956E-3</v>
      </c>
      <c r="GQ68" s="86">
        <f t="shared" si="68"/>
        <v>1.226024457246523E-3</v>
      </c>
      <c r="GR68" s="86">
        <f t="shared" si="68"/>
        <v>1.8997236877930758E-3</v>
      </c>
      <c r="GS68" s="86">
        <f t="shared" si="68"/>
        <v>1.349840092877287E-3</v>
      </c>
      <c r="GT68" s="86">
        <f t="shared" si="68"/>
        <v>9.0201527715075432E-4</v>
      </c>
      <c r="GU68" s="86">
        <f t="shared" si="68"/>
        <v>6.8965126510163411E-4</v>
      </c>
      <c r="GV68" s="86">
        <f t="shared" si="68"/>
        <v>6.7707708765852432E-4</v>
      </c>
      <c r="GW68" s="86">
        <f t="shared" si="68"/>
        <v>4.9772139763144959E-4</v>
      </c>
      <c r="GX68" s="86">
        <f t="shared" si="68"/>
        <v>7.8294353622263794E-4</v>
      </c>
      <c r="GY68" s="86">
        <f t="shared" si="68"/>
        <v>8.1974190084979583E-4</v>
      </c>
      <c r="GZ68" s="86">
        <f t="shared" si="68"/>
        <v>3.8108275816725953E-4</v>
      </c>
      <c r="HA68" s="86">
        <f t="shared" si="68"/>
        <v>7.9416194081775079E-5</v>
      </c>
      <c r="HC68" s="86">
        <f t="shared" si="73"/>
        <v>2.4988813796716531E-12</v>
      </c>
      <c r="HD68" s="86">
        <f t="shared" si="69"/>
        <v>1.827170943935648E-12</v>
      </c>
      <c r="HE68" s="86">
        <f t="shared" si="69"/>
        <v>1.1096437605184927E-12</v>
      </c>
      <c r="HF68" s="86">
        <f t="shared" si="69"/>
        <v>2.9875061149662524E-13</v>
      </c>
      <c r="HG68" s="86">
        <f t="shared" si="69"/>
        <v>1.2454387376637324E-12</v>
      </c>
      <c r="HH68" s="86">
        <f t="shared" si="69"/>
        <v>1.6044860307562744E-12</v>
      </c>
      <c r="HI68" s="86">
        <f t="shared" si="69"/>
        <v>3.4791544940492036E-12</v>
      </c>
      <c r="HJ68" s="86">
        <f t="shared" si="69"/>
        <v>3.3544104861464178E-12</v>
      </c>
      <c r="HK68" s="86">
        <f t="shared" si="69"/>
        <v>4.942522686543851E-14</v>
      </c>
      <c r="HL68" s="86">
        <f t="shared" si="69"/>
        <v>2.2952929345149577E-12</v>
      </c>
      <c r="HM68" s="86">
        <f t="shared" si="69"/>
        <v>5.2548700985358276E-13</v>
      </c>
      <c r="HN68" s="86">
        <f t="shared" si="69"/>
        <v>2.1960640894088117E-13</v>
      </c>
      <c r="HO68" s="86">
        <f t="shared" si="69"/>
        <v>2.6577617866321328E-13</v>
      </c>
      <c r="HP68" s="86">
        <f t="shared" si="69"/>
        <v>7.1630777080742084E-15</v>
      </c>
      <c r="HQ68" s="86">
        <f t="shared" si="69"/>
        <v>6.6407063020653019E-17</v>
      </c>
      <c r="HS68" s="86">
        <f t="shared" si="70"/>
        <v>1.9062480720058704E-108</v>
      </c>
      <c r="HT68" s="86">
        <f t="shared" si="70"/>
        <v>1.1125990402235672E-99</v>
      </c>
      <c r="HU68" s="86">
        <f t="shared" si="70"/>
        <v>8.6730620885544551E-113</v>
      </c>
      <c r="HV68" s="86">
        <f t="shared" si="70"/>
        <v>2.9004283219982698E-114</v>
      </c>
      <c r="HW68" s="86">
        <f t="shared" si="70"/>
        <v>6.5612202762729346E-110</v>
      </c>
      <c r="HX68" s="86">
        <f t="shared" si="70"/>
        <v>7.7239602160581612E-109</v>
      </c>
      <c r="HY68" s="86">
        <f t="shared" si="70"/>
        <v>2.6870204219939447E-106</v>
      </c>
      <c r="HZ68" s="86">
        <f t="shared" si="70"/>
        <v>5.118702901206162E-107</v>
      </c>
      <c r="IA68" s="86">
        <f t="shared" si="70"/>
        <v>2.8731808409444929E-127</v>
      </c>
      <c r="IB68" s="86">
        <f t="shared" si="70"/>
        <v>8.7417181629115998E-110</v>
      </c>
      <c r="IC68" s="86">
        <f t="shared" si="70"/>
        <v>2.0520959847682688E-116</v>
      </c>
      <c r="ID68" s="86">
        <f t="shared" si="70"/>
        <v>1.5637498618401302E-120</v>
      </c>
      <c r="IE68" s="86">
        <f t="shared" si="70"/>
        <v>2.0356443397110738E-116</v>
      </c>
      <c r="IF68" s="86">
        <f t="shared" si="70"/>
        <v>2.1144624031266243E-58</v>
      </c>
      <c r="IG68" s="86">
        <f t="shared" si="70"/>
        <v>6.9773012310957545E-43</v>
      </c>
      <c r="II68" s="86">
        <f t="shared" si="71"/>
        <v>7.6934010300786056E-161</v>
      </c>
      <c r="IJ68" s="86">
        <f t="shared" si="71"/>
        <v>1.4113085567575814E-151</v>
      </c>
      <c r="IK68" s="86">
        <f t="shared" si="71"/>
        <v>3.9961004371583423E-163</v>
      </c>
      <c r="IL68" s="86">
        <f t="shared" si="71"/>
        <v>8.3876007641566072E-166</v>
      </c>
      <c r="IM68" s="86">
        <f t="shared" si="71"/>
        <v>5.1921529994829655E-160</v>
      </c>
      <c r="IN68" s="86">
        <f t="shared" si="71"/>
        <v>1.1753125242058407E-157</v>
      </c>
      <c r="IO68" s="86">
        <f t="shared" si="71"/>
        <v>1.7265753843834509E-156</v>
      </c>
      <c r="IP68" s="86">
        <f t="shared" si="71"/>
        <v>3.5436805849885144E-157</v>
      </c>
      <c r="IQ68" s="86">
        <f t="shared" si="71"/>
        <v>7.0220680861414329E-185</v>
      </c>
      <c r="IR68" s="86">
        <f t="shared" si="71"/>
        <v>3.6722737195719039E-159</v>
      </c>
      <c r="IS68" s="86">
        <f t="shared" si="71"/>
        <v>5.8316632350207369E-166</v>
      </c>
      <c r="IT68" s="86">
        <f t="shared" si="71"/>
        <v>3.940226081696692E-173</v>
      </c>
      <c r="IU68" s="86">
        <f t="shared" si="71"/>
        <v>6.3544039761218472E-172</v>
      </c>
      <c r="IV68" s="86">
        <f t="shared" si="71"/>
        <v>1.0265165124984358E-213</v>
      </c>
      <c r="IW68" s="86">
        <f t="shared" si="71"/>
        <v>1.3431163316404597E-141</v>
      </c>
      <c r="IY68" s="86">
        <f t="shared" si="72"/>
        <v>1.5910888064742605E-3</v>
      </c>
      <c r="IZ68" s="86">
        <f t="shared" si="72"/>
        <v>2.5332781721237084E-3</v>
      </c>
      <c r="JA68" s="86">
        <f t="shared" si="72"/>
        <v>2.7141842846448876E-3</v>
      </c>
      <c r="JB68" s="86">
        <f t="shared" si="72"/>
        <v>2.5466839873121462E-3</v>
      </c>
      <c r="JC68" s="86">
        <f t="shared" si="72"/>
        <v>1.2260244584919617E-3</v>
      </c>
      <c r="JD68" s="86">
        <f t="shared" si="72"/>
        <v>1.8997236893975619E-3</v>
      </c>
      <c r="JE68" s="86">
        <f t="shared" si="72"/>
        <v>1.3498400963564414E-3</v>
      </c>
      <c r="JF68" s="86">
        <f t="shared" si="72"/>
        <v>9.0201528050516482E-4</v>
      </c>
      <c r="JG68" s="86">
        <f t="shared" si="72"/>
        <v>6.8965126515105931E-4</v>
      </c>
      <c r="JH68" s="86">
        <f t="shared" si="72"/>
        <v>6.7707708995381729E-4</v>
      </c>
      <c r="JI68" s="86">
        <f t="shared" si="72"/>
        <v>4.9772139815693658E-4</v>
      </c>
      <c r="JJ68" s="86">
        <f t="shared" si="72"/>
        <v>7.8294353644224439E-4</v>
      </c>
      <c r="JK68" s="86">
        <f t="shared" si="72"/>
        <v>8.1974190111557205E-4</v>
      </c>
      <c r="JL68" s="86">
        <f t="shared" si="72"/>
        <v>3.8108275817442258E-4</v>
      </c>
      <c r="JM68" s="86">
        <f t="shared" si="72"/>
        <v>7.9416194081841486E-5</v>
      </c>
    </row>
    <row r="69" spans="2:273" x14ac:dyDescent="0.25">
      <c r="B69" s="2">
        <v>42</v>
      </c>
      <c r="C69" s="37">
        <v>70.781000000000006</v>
      </c>
      <c r="D69" s="37">
        <v>74.518000000000001</v>
      </c>
      <c r="E69" s="37">
        <v>75.518000000000001</v>
      </c>
      <c r="F69" s="37">
        <v>80.507999999999996</v>
      </c>
      <c r="G69" s="37">
        <v>79.153000000000006</v>
      </c>
      <c r="H69" s="37">
        <v>78.525000000000006</v>
      </c>
      <c r="I69" s="37">
        <v>76.932000000000002</v>
      </c>
      <c r="J69" s="37">
        <v>86.491</v>
      </c>
      <c r="K69" s="37">
        <v>75.525999999999996</v>
      </c>
      <c r="L69" s="37">
        <v>75.897999999999996</v>
      </c>
      <c r="M69" s="37">
        <v>75.533000000000001</v>
      </c>
      <c r="N69" s="37">
        <v>78.832999999999998</v>
      </c>
      <c r="O69" s="37">
        <v>77.95</v>
      </c>
      <c r="P69" s="37">
        <v>73.531999999999996</v>
      </c>
      <c r="Q69" s="37">
        <v>71.370999999999995</v>
      </c>
      <c r="S69" s="4">
        <f t="shared" si="74"/>
        <v>69.313045742459025</v>
      </c>
      <c r="T69" s="4">
        <f t="shared" si="74"/>
        <v>72.010686442060603</v>
      </c>
      <c r="U69" s="4">
        <f t="shared" si="74"/>
        <v>72.129797417294867</v>
      </c>
      <c r="V69" s="4">
        <f t="shared" si="74"/>
        <v>76.282414776602906</v>
      </c>
      <c r="W69" s="4">
        <f t="shared" si="74"/>
        <v>75.798895881750354</v>
      </c>
      <c r="X69" s="4">
        <f t="shared" si="74"/>
        <v>75.664360958117953</v>
      </c>
      <c r="Y69" s="4">
        <f t="shared" si="74"/>
        <v>74.469337029196623</v>
      </c>
      <c r="Z69" s="4">
        <f t="shared" si="74"/>
        <v>82.688656627316632</v>
      </c>
      <c r="AA69" s="4">
        <f t="shared" si="74"/>
        <v>73.079409483357807</v>
      </c>
      <c r="AB69" s="4">
        <f t="shared" si="74"/>
        <v>75.154558015549171</v>
      </c>
      <c r="AC69" s="4">
        <f t="shared" si="74"/>
        <v>72.843905276549634</v>
      </c>
      <c r="AD69" s="4">
        <f t="shared" si="74"/>
        <v>76.438336741919343</v>
      </c>
      <c r="AE69" s="4">
        <f t="shared" si="74"/>
        <v>75.203190601695397</v>
      </c>
      <c r="AF69" s="4">
        <f t="shared" si="74"/>
        <v>72.075539763691836</v>
      </c>
      <c r="AG69" s="4">
        <f t="shared" si="74"/>
        <v>69.715132056670427</v>
      </c>
      <c r="AI69" s="4">
        <f t="shared" si="75"/>
        <v>1.4679542575409812</v>
      </c>
      <c r="AJ69" s="4">
        <f t="shared" si="75"/>
        <v>2.5073135579393977</v>
      </c>
      <c r="AK69" s="4">
        <f t="shared" si="75"/>
        <v>3.3882025827051336</v>
      </c>
      <c r="AL69" s="4">
        <f t="shared" si="75"/>
        <v>4.2255852233970899</v>
      </c>
      <c r="AM69" s="4">
        <f t="shared" si="75"/>
        <v>3.3541041182496514</v>
      </c>
      <c r="AN69" s="4">
        <f t="shared" si="75"/>
        <v>2.8606390418820524</v>
      </c>
      <c r="AO69" s="4">
        <f t="shared" si="75"/>
        <v>2.4626629708033789</v>
      </c>
      <c r="AP69" s="4">
        <f t="shared" si="75"/>
        <v>3.8023433726833673</v>
      </c>
      <c r="AQ69" s="4">
        <f t="shared" si="75"/>
        <v>2.4465905166421891</v>
      </c>
      <c r="AR69" s="4">
        <f t="shared" si="75"/>
        <v>0.74344198445082554</v>
      </c>
      <c r="AS69" s="4">
        <f t="shared" si="75"/>
        <v>2.689094723450367</v>
      </c>
      <c r="AT69" s="4">
        <f t="shared" si="75"/>
        <v>2.3946632580806551</v>
      </c>
      <c r="AU69" s="4">
        <f t="shared" si="75"/>
        <v>2.746809398304606</v>
      </c>
      <c r="AV69" s="4">
        <f t="shared" si="75"/>
        <v>1.4564602363081605</v>
      </c>
      <c r="AW69" s="4">
        <f t="shared" si="75"/>
        <v>1.655867943329568</v>
      </c>
      <c r="AY69" s="2">
        <f t="shared" si="65"/>
        <v>67.035047748503644</v>
      </c>
      <c r="AZ69" s="2">
        <f t="shared" si="65"/>
        <v>68.511457828827588</v>
      </c>
      <c r="BA69" s="2">
        <f t="shared" si="65"/>
        <v>68.804373744088949</v>
      </c>
      <c r="BB69" s="2">
        <f t="shared" si="65"/>
        <v>72.916764590070017</v>
      </c>
      <c r="BC69" s="2">
        <f t="shared" si="65"/>
        <v>74.090002947687196</v>
      </c>
      <c r="BD69" s="2">
        <f t="shared" si="65"/>
        <v>72.902302900294274</v>
      </c>
      <c r="BE69" s="2">
        <f t="shared" si="65"/>
        <v>72.476331101722494</v>
      </c>
      <c r="BF69" s="2">
        <f t="shared" si="65"/>
        <v>81.354969469704017</v>
      </c>
      <c r="BG69" s="2">
        <f t="shared" si="65"/>
        <v>71.99682707199922</v>
      </c>
      <c r="BH69" s="2">
        <f t="shared" si="65"/>
        <v>74.022515080723707</v>
      </c>
      <c r="BI69" s="2">
        <f t="shared" si="65"/>
        <v>72.016219271863434</v>
      </c>
      <c r="BJ69" s="2">
        <f t="shared" si="65"/>
        <v>75.299526196504289</v>
      </c>
      <c r="BK69" s="2">
        <f t="shared" si="65"/>
        <v>74.001535425737643</v>
      </c>
      <c r="BL69" s="2">
        <f t="shared" si="65"/>
        <v>71.483689835510688</v>
      </c>
      <c r="BM69" s="2">
        <f t="shared" si="65"/>
        <v>69.584784657969251</v>
      </c>
      <c r="BO69" s="2">
        <f t="shared" si="10"/>
        <v>70.781000000000006</v>
      </c>
      <c r="BP69" s="2">
        <f t="shared" si="11"/>
        <v>74.518000000000001</v>
      </c>
      <c r="BQ69" s="2">
        <f t="shared" si="12"/>
        <v>75.518000000000001</v>
      </c>
      <c r="BR69" s="2">
        <f t="shared" si="13"/>
        <v>80.507999999999996</v>
      </c>
      <c r="BS69" s="2">
        <f t="shared" si="14"/>
        <v>79.153000000000006</v>
      </c>
      <c r="BT69" s="2">
        <f t="shared" si="15"/>
        <v>78.525000000000006</v>
      </c>
      <c r="BU69" s="2">
        <f t="shared" si="16"/>
        <v>76.932000000000002</v>
      </c>
      <c r="BV69" s="2">
        <f t="shared" si="17"/>
        <v>86.491</v>
      </c>
      <c r="BW69" s="2">
        <f t="shared" si="18"/>
        <v>75.525999999999996</v>
      </c>
      <c r="BX69" s="2">
        <f t="shared" si="19"/>
        <v>75.897999999999996</v>
      </c>
      <c r="BY69" s="2">
        <f t="shared" si="20"/>
        <v>75.533000000000001</v>
      </c>
      <c r="BZ69" s="2">
        <f t="shared" si="21"/>
        <v>78.832999999999998</v>
      </c>
      <c r="CA69" s="2">
        <f t="shared" si="22"/>
        <v>77.95</v>
      </c>
      <c r="CB69" s="2">
        <f t="shared" si="23"/>
        <v>73.531999999999996</v>
      </c>
      <c r="CC69" s="2">
        <f t="shared" si="24"/>
        <v>71.370999999999995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69.936022132253697</v>
      </c>
      <c r="DL69" s="2">
        <f t="shared" si="76"/>
        <v>72.12711310782241</v>
      </c>
      <c r="DM69" s="2">
        <f t="shared" si="76"/>
        <v>72.757159233449471</v>
      </c>
      <c r="DN69" s="2">
        <f t="shared" si="76"/>
        <v>78.421166263968558</v>
      </c>
      <c r="DO69" s="2">
        <f t="shared" si="76"/>
        <v>79.143231848852921</v>
      </c>
      <c r="DP69" s="2">
        <f t="shared" si="76"/>
        <v>77.372925140712937</v>
      </c>
      <c r="DQ69" s="2">
        <f t="shared" si="76"/>
        <v>76.343152642521062</v>
      </c>
      <c r="DR69" s="2">
        <f t="shared" si="76"/>
        <v>86.104187766714077</v>
      </c>
      <c r="DS69" s="2">
        <f t="shared" si="76"/>
        <v>75.339487675070018</v>
      </c>
      <c r="DT69" s="2">
        <f t="shared" si="76"/>
        <v>76.347095518207283</v>
      </c>
      <c r="DU69" s="2">
        <f t="shared" si="76"/>
        <v>75.563504933504944</v>
      </c>
      <c r="DV69" s="2">
        <f t="shared" si="76"/>
        <v>78.381921435605634</v>
      </c>
      <c r="DW69" s="2">
        <f t="shared" si="76"/>
        <v>77.442098260203522</v>
      </c>
      <c r="DX69" s="2">
        <f t="shared" si="76"/>
        <v>73.979892436974779</v>
      </c>
      <c r="DY69" s="2">
        <f t="shared" si="76"/>
        <v>71.112850000000009</v>
      </c>
      <c r="EA69" s="2">
        <f t="shared" si="77"/>
        <v>62.962830496538231</v>
      </c>
      <c r="EB69" s="2">
        <f t="shared" si="77"/>
        <v>63.670039800995035</v>
      </c>
      <c r="EC69" s="2">
        <f t="shared" si="77"/>
        <v>63.695171064732932</v>
      </c>
      <c r="ED69" s="2">
        <f t="shared" si="77"/>
        <v>65.57322564409229</v>
      </c>
      <c r="EE69" s="2">
        <f t="shared" si="77"/>
        <v>66.550967159817361</v>
      </c>
      <c r="EF69" s="2">
        <f t="shared" si="77"/>
        <v>66.716959926717834</v>
      </c>
      <c r="EG69" s="2">
        <f t="shared" si="77"/>
        <v>66.904514273156295</v>
      </c>
      <c r="EH69" s="2">
        <f t="shared" si="77"/>
        <v>74.109690967164951</v>
      </c>
      <c r="EI69" s="2">
        <f t="shared" si="77"/>
        <v>66.786961260641505</v>
      </c>
      <c r="EJ69" s="2">
        <f t="shared" si="77"/>
        <v>70.387567650907783</v>
      </c>
      <c r="EK69" s="2">
        <f t="shared" si="77"/>
        <v>66.127166947174103</v>
      </c>
      <c r="EL69" s="2">
        <f t="shared" si="77"/>
        <v>70.449740443808182</v>
      </c>
      <c r="EM69" s="2">
        <f t="shared" si="77"/>
        <v>68.638836469608663</v>
      </c>
      <c r="EN69" s="2">
        <f t="shared" si="77"/>
        <v>67.24392823749416</v>
      </c>
      <c r="EO69" s="2">
        <f t="shared" si="77"/>
        <v>66.616665862642492</v>
      </c>
      <c r="EQ69" s="2">
        <f t="shared" si="78"/>
        <v>61.161483852421085</v>
      </c>
      <c r="ER69" s="2">
        <f t="shared" si="78"/>
        <v>61.340882682951346</v>
      </c>
      <c r="ES69" s="2">
        <f t="shared" si="78"/>
        <v>62.565881808805116</v>
      </c>
      <c r="ET69" s="2">
        <f t="shared" si="78"/>
        <v>64.423887534565566</v>
      </c>
      <c r="EU69" s="2">
        <f t="shared" si="78"/>
        <v>66.706823362657929</v>
      </c>
      <c r="EV69" s="2">
        <f t="shared" si="78"/>
        <v>63.861622064980111</v>
      </c>
      <c r="EW69" s="2">
        <f t="shared" si="78"/>
        <v>64.77422455934196</v>
      </c>
      <c r="EX69" s="2">
        <f t="shared" si="78"/>
        <v>73.310384058502436</v>
      </c>
      <c r="EY69" s="2">
        <f t="shared" si="78"/>
        <v>65.217571006723915</v>
      </c>
      <c r="EZ69" s="2">
        <f t="shared" si="78"/>
        <v>70.485645460113986</v>
      </c>
      <c r="FA69" s="2">
        <f t="shared" si="78"/>
        <v>68.918774486200832</v>
      </c>
      <c r="FB69" s="2">
        <f t="shared" si="78"/>
        <v>70.418724216451338</v>
      </c>
      <c r="FC69" s="2">
        <f t="shared" si="78"/>
        <v>65.455031185718482</v>
      </c>
      <c r="FD69" s="2">
        <f t="shared" si="78"/>
        <v>66.304367238759227</v>
      </c>
      <c r="FE69" s="2">
        <f t="shared" si="78"/>
        <v>68.931362788094816</v>
      </c>
      <c r="FG69" s="2">
        <f t="shared" si="79"/>
        <v>0.41600880625396036</v>
      </c>
      <c r="FH69" s="2">
        <f t="shared" si="79"/>
        <v>0.4275203519068882</v>
      </c>
      <c r="FI69" s="2">
        <f t="shared" si="79"/>
        <v>0.43618909421518637</v>
      </c>
      <c r="FJ69" s="2">
        <f t="shared" si="79"/>
        <v>0.42842304966466266</v>
      </c>
      <c r="FK69" s="2">
        <f t="shared" si="79"/>
        <v>0.40129677184365398</v>
      </c>
      <c r="FL69" s="2">
        <f t="shared" si="79"/>
        <v>0.41952927558862968</v>
      </c>
      <c r="FM69" s="2">
        <f t="shared" si="79"/>
        <v>0.40966809968056656</v>
      </c>
      <c r="FN69" s="2">
        <f t="shared" si="79"/>
        <v>0.39594626779359426</v>
      </c>
      <c r="FO69" s="2">
        <f t="shared" si="79"/>
        <v>0.39082827301937517</v>
      </c>
      <c r="FP69" s="2">
        <f t="shared" si="79"/>
        <v>0.39006200243268596</v>
      </c>
      <c r="FQ69" s="2">
        <f t="shared" si="79"/>
        <v>0.3759303111214406</v>
      </c>
      <c r="FR69" s="2">
        <f t="shared" si="79"/>
        <v>0.38859351422709071</v>
      </c>
      <c r="FS69" s="2">
        <f t="shared" si="79"/>
        <v>0.39081590758782708</v>
      </c>
      <c r="FT69" s="2">
        <f t="shared" si="79"/>
        <v>0.3705743842150403</v>
      </c>
      <c r="FU69" s="2">
        <f t="shared" si="79"/>
        <v>0.33987086643551806</v>
      </c>
      <c r="FW69" s="2">
        <f t="shared" si="67"/>
        <v>3.6226006897893527E-5</v>
      </c>
      <c r="FX69" s="2">
        <f t="shared" si="67"/>
        <v>3.6203121281838825E-5</v>
      </c>
      <c r="FY69" s="2">
        <f t="shared" si="67"/>
        <v>3.9917371997582841E-5</v>
      </c>
      <c r="FZ69" s="2">
        <f t="shared" si="67"/>
        <v>4.1564462416249366E-5</v>
      </c>
      <c r="GA69" s="2">
        <f t="shared" si="67"/>
        <v>4.0221338397522955E-5</v>
      </c>
      <c r="GB69" s="2">
        <f t="shared" si="67"/>
        <v>4.6535121268792209E-5</v>
      </c>
      <c r="GC69" s="2">
        <f t="shared" si="67"/>
        <v>5.2808051452727217E-5</v>
      </c>
      <c r="GD69" s="2">
        <f t="shared" si="67"/>
        <v>5.2614541302830292E-5</v>
      </c>
      <c r="GE69" s="2">
        <f t="shared" si="67"/>
        <v>5.8286692482777579E-5</v>
      </c>
      <c r="GF69" s="2">
        <f t="shared" si="67"/>
        <v>5.0327272913144464E-5</v>
      </c>
      <c r="GG69" s="2">
        <f t="shared" si="67"/>
        <v>4.2919144342525752E-5</v>
      </c>
      <c r="GH69" s="2">
        <f t="shared" si="67"/>
        <v>3.7142281672067931E-5</v>
      </c>
      <c r="GI69" s="2">
        <f t="shared" si="67"/>
        <v>3.3949325310335191E-5</v>
      </c>
      <c r="GJ69" s="2">
        <f t="shared" si="67"/>
        <v>2.8541145318760284E-5</v>
      </c>
      <c r="GK69" s="2">
        <f t="shared" si="67"/>
        <v>2.4476805565764771E-5</v>
      </c>
      <c r="GM69" s="86">
        <f t="shared" si="68"/>
        <v>2.5519358575475702E-3</v>
      </c>
      <c r="GN69" s="86">
        <f t="shared" si="68"/>
        <v>3.794014578162982E-3</v>
      </c>
      <c r="GO69" s="86">
        <f t="shared" si="68"/>
        <v>4.146985418904521E-3</v>
      </c>
      <c r="GP69" s="86">
        <f t="shared" si="68"/>
        <v>3.823356232263118E-3</v>
      </c>
      <c r="GQ69" s="86">
        <f t="shared" si="68"/>
        <v>1.9639588652562673E-3</v>
      </c>
      <c r="GR69" s="86">
        <f t="shared" si="68"/>
        <v>2.9617194376704995E-3</v>
      </c>
      <c r="GS69" s="86">
        <f t="shared" si="68"/>
        <v>2.1899429476691873E-3</v>
      </c>
      <c r="GT69" s="86">
        <f t="shared" si="68"/>
        <v>1.510099018926496E-3</v>
      </c>
      <c r="GU69" s="86">
        <f t="shared" si="68"/>
        <v>1.1949612515667041E-3</v>
      </c>
      <c r="GV69" s="86">
        <f t="shared" si="68"/>
        <v>1.1737918876113384E-3</v>
      </c>
      <c r="GW69" s="86">
        <f t="shared" si="68"/>
        <v>8.6541149238134811E-4</v>
      </c>
      <c r="GX69" s="86">
        <f t="shared" si="68"/>
        <v>1.3102900329908015E-3</v>
      </c>
      <c r="GY69" s="86">
        <f t="shared" si="68"/>
        <v>1.3711389686590011E-3</v>
      </c>
      <c r="GZ69" s="86">
        <f t="shared" si="68"/>
        <v>6.8151014358684388E-4</v>
      </c>
      <c r="HA69" s="86">
        <f t="shared" si="68"/>
        <v>1.632711792328234E-4</v>
      </c>
      <c r="HC69" s="86">
        <f t="shared" si="73"/>
        <v>7.4736278471851851E-12</v>
      </c>
      <c r="HD69" s="86">
        <f t="shared" si="69"/>
        <v>5.3260175821924156E-12</v>
      </c>
      <c r="HE69" s="86">
        <f t="shared" si="69"/>
        <v>3.4389400292760459E-12</v>
      </c>
      <c r="HF69" s="86">
        <f t="shared" si="69"/>
        <v>9.6536393732917659E-13</v>
      </c>
      <c r="HG69" s="86">
        <f t="shared" si="69"/>
        <v>3.8118783214054361E-12</v>
      </c>
      <c r="HH69" s="86">
        <f t="shared" si="69"/>
        <v>4.9216647214814626E-12</v>
      </c>
      <c r="HI69" s="86">
        <f t="shared" si="69"/>
        <v>1.0597848099572732E-11</v>
      </c>
      <c r="HJ69" s="86">
        <f t="shared" si="69"/>
        <v>1.0246973107778762E-11</v>
      </c>
      <c r="HK69" s="86">
        <f t="shared" si="69"/>
        <v>1.8530555014909426E-13</v>
      </c>
      <c r="HL69" s="86">
        <f t="shared" si="69"/>
        <v>7.0850452331498811E-12</v>
      </c>
      <c r="HM69" s="86">
        <f t="shared" si="69"/>
        <v>1.6848340394417242E-12</v>
      </c>
      <c r="HN69" s="86">
        <f t="shared" si="69"/>
        <v>7.2342859042977737E-13</v>
      </c>
      <c r="HO69" s="86">
        <f t="shared" si="69"/>
        <v>8.5959715718924659E-13</v>
      </c>
      <c r="HP69" s="86">
        <f t="shared" si="69"/>
        <v>2.7238516248428182E-14</v>
      </c>
      <c r="HQ69" s="86">
        <f t="shared" si="69"/>
        <v>3.1309270783217762E-16</v>
      </c>
      <c r="HS69" s="86">
        <f t="shared" si="70"/>
        <v>7.6629157315322165E-106</v>
      </c>
      <c r="HT69" s="86">
        <f t="shared" si="70"/>
        <v>2.9330831931351257E-97</v>
      </c>
      <c r="HU69" s="86">
        <f t="shared" si="70"/>
        <v>4.3574859346199797E-110</v>
      </c>
      <c r="HV69" s="86">
        <f t="shared" si="70"/>
        <v>1.6393866041755752E-111</v>
      </c>
      <c r="HW69" s="86">
        <f t="shared" si="70"/>
        <v>2.8765968792195007E-107</v>
      </c>
      <c r="HX69" s="86">
        <f t="shared" si="70"/>
        <v>3.4243756091533403E-106</v>
      </c>
      <c r="HY69" s="86">
        <f t="shared" si="70"/>
        <v>1.1680440079950106E-103</v>
      </c>
      <c r="HZ69" s="86">
        <f t="shared" si="70"/>
        <v>2.2979057182076999E-104</v>
      </c>
      <c r="IA69" s="86">
        <f t="shared" si="70"/>
        <v>4.3101759834499327E-124</v>
      </c>
      <c r="IB69" s="86">
        <f t="shared" si="70"/>
        <v>4.3014787252720848E-107</v>
      </c>
      <c r="IC69" s="86">
        <f t="shared" si="70"/>
        <v>1.2611444679954019E-113</v>
      </c>
      <c r="ID69" s="86">
        <f t="shared" si="70"/>
        <v>1.1301713967673396E-117</v>
      </c>
      <c r="IE69" s="86">
        <f t="shared" si="70"/>
        <v>1.2121574033504113E-113</v>
      </c>
      <c r="IF69" s="86">
        <f t="shared" si="70"/>
        <v>4.3454314584116943E-57</v>
      </c>
      <c r="IG69" s="86">
        <f t="shared" si="70"/>
        <v>6.0269578248465886E-42</v>
      </c>
      <c r="II69" s="86">
        <f t="shared" si="71"/>
        <v>5.1121531696721988E-158</v>
      </c>
      <c r="IJ69" s="86">
        <f t="shared" si="71"/>
        <v>6.4199269238387789E-149</v>
      </c>
      <c r="IK69" s="86">
        <f t="shared" si="71"/>
        <v>3.102630854082102E-160</v>
      </c>
      <c r="IL69" s="86">
        <f t="shared" si="71"/>
        <v>7.4701978055407121E-163</v>
      </c>
      <c r="IM69" s="86">
        <f t="shared" si="71"/>
        <v>3.5624409887840415E-157</v>
      </c>
      <c r="IN69" s="86">
        <f t="shared" si="71"/>
        <v>8.0281798216534222E-155</v>
      </c>
      <c r="IO69" s="86">
        <f t="shared" si="71"/>
        <v>1.2191165853312281E-153</v>
      </c>
      <c r="IP69" s="86">
        <f t="shared" si="71"/>
        <v>2.5699803907981742E-154</v>
      </c>
      <c r="IQ69" s="86">
        <f t="shared" si="71"/>
        <v>1.7863285026560945E-181</v>
      </c>
      <c r="IR69" s="86">
        <f t="shared" si="71"/>
        <v>2.8126664850263135E-156</v>
      </c>
      <c r="IS69" s="86">
        <f t="shared" si="71"/>
        <v>5.3409112939689879E-163</v>
      </c>
      <c r="IT69" s="86">
        <f t="shared" si="71"/>
        <v>4.4006318956322684E-170</v>
      </c>
      <c r="IU69" s="86">
        <f t="shared" si="71"/>
        <v>6.3605614002319986E-169</v>
      </c>
      <c r="IV69" s="86">
        <f t="shared" si="71"/>
        <v>4.8746063467278471E-210</v>
      </c>
      <c r="IW69" s="86">
        <f t="shared" si="71"/>
        <v>3.3011324849988323E-139</v>
      </c>
      <c r="IY69" s="86">
        <f t="shared" si="72"/>
        <v>2.5519358650211983E-3</v>
      </c>
      <c r="IZ69" s="86">
        <f t="shared" si="72"/>
        <v>3.7940145834889994E-3</v>
      </c>
      <c r="JA69" s="86">
        <f t="shared" si="72"/>
        <v>4.1469854223434612E-3</v>
      </c>
      <c r="JB69" s="86">
        <f t="shared" si="72"/>
        <v>3.8233562332284821E-3</v>
      </c>
      <c r="JC69" s="86">
        <f t="shared" si="72"/>
        <v>1.9639588690681456E-3</v>
      </c>
      <c r="JD69" s="86">
        <f t="shared" si="72"/>
        <v>2.9617194425921641E-3</v>
      </c>
      <c r="JE69" s="86">
        <f t="shared" si="72"/>
        <v>2.1899429582670354E-3</v>
      </c>
      <c r="JF69" s="86">
        <f t="shared" si="72"/>
        <v>1.5100990291734692E-3</v>
      </c>
      <c r="JG69" s="86">
        <f t="shared" si="72"/>
        <v>1.1949612517520097E-3</v>
      </c>
      <c r="JH69" s="86">
        <f t="shared" si="72"/>
        <v>1.1737918946963836E-3</v>
      </c>
      <c r="JI69" s="86">
        <f t="shared" si="72"/>
        <v>8.6541149406618213E-4</v>
      </c>
      <c r="JJ69" s="86">
        <f t="shared" si="72"/>
        <v>1.3102900337142302E-3</v>
      </c>
      <c r="JK69" s="86">
        <f t="shared" si="72"/>
        <v>1.3711389695185983E-3</v>
      </c>
      <c r="JL69" s="86">
        <f t="shared" si="72"/>
        <v>6.815101436140824E-4</v>
      </c>
      <c r="JM69" s="86">
        <f t="shared" si="72"/>
        <v>1.6327117923313649E-4</v>
      </c>
    </row>
    <row r="70" spans="2:273" x14ac:dyDescent="0.25">
      <c r="B70" s="2">
        <v>43</v>
      </c>
      <c r="C70" s="37">
        <v>71.688000000000002</v>
      </c>
      <c r="D70" s="37">
        <v>75.820999999999998</v>
      </c>
      <c r="E70" s="37">
        <v>78.018000000000001</v>
      </c>
      <c r="F70" s="37">
        <v>81.355999999999995</v>
      </c>
      <c r="G70" s="37">
        <v>79.271000000000001</v>
      </c>
      <c r="H70" s="37">
        <v>80.051000000000002</v>
      </c>
      <c r="I70" s="37">
        <v>77.457999999999998</v>
      </c>
      <c r="J70" s="37">
        <v>87.509</v>
      </c>
      <c r="K70" s="37">
        <v>75.332999999999998</v>
      </c>
      <c r="L70" s="37">
        <v>76.694999999999993</v>
      </c>
      <c r="M70" s="37">
        <v>76.349999999999994</v>
      </c>
      <c r="N70" s="37">
        <v>79.016999999999996</v>
      </c>
      <c r="O70" s="37">
        <v>78.466999999999999</v>
      </c>
      <c r="P70" s="37">
        <v>73.516000000000005</v>
      </c>
      <c r="Q70" s="37">
        <v>70.403000000000006</v>
      </c>
      <c r="S70" s="4">
        <f t="shared" si="74"/>
        <v>70.36455297459564</v>
      </c>
      <c r="T70" s="4">
        <f t="shared" si="74"/>
        <v>73.328496681021178</v>
      </c>
      <c r="U70" s="4">
        <f t="shared" si="74"/>
        <v>73.450458342215782</v>
      </c>
      <c r="V70" s="4">
        <f t="shared" si="74"/>
        <v>77.461903386783561</v>
      </c>
      <c r="W70" s="4">
        <f t="shared" si="74"/>
        <v>76.380186299795412</v>
      </c>
      <c r="X70" s="4">
        <f t="shared" si="74"/>
        <v>76.715407103681486</v>
      </c>
      <c r="Y70" s="4">
        <f t="shared" si="74"/>
        <v>75.365387032287416</v>
      </c>
      <c r="Z70" s="4">
        <f t="shared" si="74"/>
        <v>83.270957002839822</v>
      </c>
      <c r="AA70" s="4">
        <f t="shared" si="74"/>
        <v>73.578841577811048</v>
      </c>
      <c r="AB70" s="4">
        <f t="shared" si="74"/>
        <v>75.693197033486769</v>
      </c>
      <c r="AC70" s="4">
        <f t="shared" si="74"/>
        <v>73.08081317633598</v>
      </c>
      <c r="AD70" s="4">
        <f t="shared" si="74"/>
        <v>76.91487051614385</v>
      </c>
      <c r="AE70" s="4">
        <f t="shared" si="74"/>
        <v>75.673057486274004</v>
      </c>
      <c r="AF70" s="4">
        <f t="shared" si="74"/>
        <v>72.35569584206722</v>
      </c>
      <c r="AG70" s="4">
        <f t="shared" si="74"/>
        <v>69.695401484780618</v>
      </c>
      <c r="AI70" s="4">
        <f t="shared" si="75"/>
        <v>1.3234470254043629</v>
      </c>
      <c r="AJ70" s="4">
        <f t="shared" si="75"/>
        <v>2.4925033189788195</v>
      </c>
      <c r="AK70" s="4">
        <f t="shared" si="75"/>
        <v>4.5675416577842185</v>
      </c>
      <c r="AL70" s="4">
        <f t="shared" si="75"/>
        <v>3.8940966132164334</v>
      </c>
      <c r="AM70" s="4">
        <f t="shared" si="75"/>
        <v>2.8908137002045891</v>
      </c>
      <c r="AN70" s="4">
        <f t="shared" si="75"/>
        <v>3.3355928963185164</v>
      </c>
      <c r="AO70" s="4">
        <f t="shared" si="75"/>
        <v>2.0926129677125829</v>
      </c>
      <c r="AP70" s="4">
        <f t="shared" si="75"/>
        <v>4.2380429971601785</v>
      </c>
      <c r="AQ70" s="4">
        <f t="shared" si="75"/>
        <v>1.7541584221889508</v>
      </c>
      <c r="AR70" s="4">
        <f t="shared" si="75"/>
        <v>1.0018029665132246</v>
      </c>
      <c r="AS70" s="4">
        <f t="shared" si="75"/>
        <v>3.2691868236640147</v>
      </c>
      <c r="AT70" s="4">
        <f t="shared" si="75"/>
        <v>2.102129483856146</v>
      </c>
      <c r="AU70" s="4">
        <f t="shared" si="75"/>
        <v>2.7939425137259946</v>
      </c>
      <c r="AV70" s="4">
        <f t="shared" si="75"/>
        <v>1.1603041579327851</v>
      </c>
      <c r="AW70" s="4">
        <f t="shared" si="75"/>
        <v>0.70759851521938799</v>
      </c>
      <c r="AY70" s="2">
        <f t="shared" si="65"/>
        <v>66.918930088527446</v>
      </c>
      <c r="AZ70" s="2">
        <f t="shared" si="65"/>
        <v>68.349131571840374</v>
      </c>
      <c r="BA70" s="2">
        <f t="shared" si="65"/>
        <v>68.642549313355971</v>
      </c>
      <c r="BB70" s="2">
        <f t="shared" si="65"/>
        <v>72.663181380779903</v>
      </c>
      <c r="BC70" s="2">
        <f t="shared" si="65"/>
        <v>73.792053906341053</v>
      </c>
      <c r="BD70" s="2">
        <f t="shared" si="65"/>
        <v>72.641438543496008</v>
      </c>
      <c r="BE70" s="2">
        <f t="shared" si="65"/>
        <v>72.317400437543753</v>
      </c>
      <c r="BF70" s="2">
        <f t="shared" si="65"/>
        <v>81.169546348486591</v>
      </c>
      <c r="BG70" s="2">
        <f t="shared" si="65"/>
        <v>71.819096954104936</v>
      </c>
      <c r="BH70" s="2">
        <f t="shared" si="65"/>
        <v>73.851937274098276</v>
      </c>
      <c r="BI70" s="2">
        <f t="shared" si="65"/>
        <v>71.727631845480971</v>
      </c>
      <c r="BJ70" s="2">
        <f t="shared" si="65"/>
        <v>75.118837992116681</v>
      </c>
      <c r="BK70" s="2">
        <f t="shared" si="65"/>
        <v>73.77950960052344</v>
      </c>
      <c r="BL70" s="2">
        <f t="shared" si="65"/>
        <v>71.362625270893361</v>
      </c>
      <c r="BM70" s="2">
        <f t="shared" si="65"/>
        <v>69.446036924573662</v>
      </c>
      <c r="BO70" s="2">
        <f t="shared" si="10"/>
        <v>71.688000000000002</v>
      </c>
      <c r="BP70" s="2">
        <f t="shared" si="11"/>
        <v>75.820999999999998</v>
      </c>
      <c r="BQ70" s="2">
        <f t="shared" si="12"/>
        <v>78.018000000000001</v>
      </c>
      <c r="BR70" s="2">
        <f t="shared" si="13"/>
        <v>81.355999999999995</v>
      </c>
      <c r="BS70" s="2">
        <f t="shared" si="14"/>
        <v>79.271000000000001</v>
      </c>
      <c r="BT70" s="2">
        <f t="shared" si="15"/>
        <v>80.051000000000002</v>
      </c>
      <c r="BU70" s="2">
        <f t="shared" si="16"/>
        <v>77.457999999999998</v>
      </c>
      <c r="BV70" s="2">
        <f t="shared" si="17"/>
        <v>87.509</v>
      </c>
      <c r="BW70" s="2">
        <f t="shared" si="18"/>
        <v>75.332999999999998</v>
      </c>
      <c r="BX70" s="2">
        <f t="shared" si="19"/>
        <v>76.694999999999993</v>
      </c>
      <c r="BY70" s="2">
        <f t="shared" si="20"/>
        <v>76.349999999999994</v>
      </c>
      <c r="BZ70" s="2">
        <f t="shared" si="21"/>
        <v>79.016999999999996</v>
      </c>
      <c r="CA70" s="2">
        <f t="shared" si="22"/>
        <v>78.466999999999999</v>
      </c>
      <c r="CB70" s="2">
        <f t="shared" si="23"/>
        <v>73.516000000000005</v>
      </c>
      <c r="CC70" s="2">
        <f t="shared" si="24"/>
        <v>70.403000000000006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70.135751079622125</v>
      </c>
      <c r="DL70" s="2">
        <f t="shared" si="76"/>
        <v>72.315346723044399</v>
      </c>
      <c r="DM70" s="2">
        <f t="shared" si="76"/>
        <v>72.982008188153301</v>
      </c>
      <c r="DN70" s="2">
        <f t="shared" si="76"/>
        <v>78.617652370884898</v>
      </c>
      <c r="DO70" s="2">
        <f t="shared" si="76"/>
        <v>79.209007557354951</v>
      </c>
      <c r="DP70" s="2">
        <f t="shared" si="76"/>
        <v>77.440580863039386</v>
      </c>
      <c r="DQ70" s="2">
        <f t="shared" si="76"/>
        <v>76.543899332530899</v>
      </c>
      <c r="DR70" s="2">
        <f t="shared" si="76"/>
        <v>86.319855618776671</v>
      </c>
      <c r="DS70" s="2">
        <f t="shared" si="76"/>
        <v>75.496509803921555</v>
      </c>
      <c r="DT70" s="2">
        <f t="shared" si="76"/>
        <v>76.429520448179275</v>
      </c>
      <c r="DU70" s="2">
        <f t="shared" si="76"/>
        <v>75.525063105963113</v>
      </c>
      <c r="DV70" s="2">
        <f t="shared" si="76"/>
        <v>78.508926906663731</v>
      </c>
      <c r="DW70" s="2">
        <f t="shared" si="76"/>
        <v>77.513517014990697</v>
      </c>
      <c r="DX70" s="2">
        <f t="shared" si="76"/>
        <v>74.127340616246499</v>
      </c>
      <c r="DY70" s="2">
        <f t="shared" si="76"/>
        <v>71.110887096774192</v>
      </c>
      <c r="EA70" s="2">
        <f t="shared" si="77"/>
        <v>62.800670422638277</v>
      </c>
      <c r="EB70" s="2">
        <f t="shared" si="77"/>
        <v>63.505608364427871</v>
      </c>
      <c r="EC70" s="2">
        <f t="shared" si="77"/>
        <v>63.527082844004241</v>
      </c>
      <c r="ED70" s="2">
        <f t="shared" si="77"/>
        <v>65.418184432152287</v>
      </c>
      <c r="EE70" s="2">
        <f t="shared" si="77"/>
        <v>66.421468310502291</v>
      </c>
      <c r="EF70" s="2">
        <f t="shared" si="77"/>
        <v>66.585821386331475</v>
      </c>
      <c r="EG70" s="2">
        <f t="shared" si="77"/>
        <v>66.763182613121131</v>
      </c>
      <c r="EH70" s="2">
        <f t="shared" si="77"/>
        <v>74.003723776670498</v>
      </c>
      <c r="EI70" s="2">
        <f t="shared" si="77"/>
        <v>66.591810461530912</v>
      </c>
      <c r="EJ70" s="2">
        <f t="shared" si="77"/>
        <v>70.176015523232195</v>
      </c>
      <c r="EK70" s="2">
        <f t="shared" si="77"/>
        <v>65.977997679027084</v>
      </c>
      <c r="EL70" s="2">
        <f t="shared" si="77"/>
        <v>70.254258410880482</v>
      </c>
      <c r="EM70" s="2">
        <f t="shared" si="77"/>
        <v>68.471540632805997</v>
      </c>
      <c r="EN70" s="2">
        <f t="shared" si="77"/>
        <v>67.079981525804428</v>
      </c>
      <c r="EO70" s="2">
        <f t="shared" si="77"/>
        <v>66.496763307761299</v>
      </c>
      <c r="EQ70" s="2">
        <f t="shared" si="78"/>
        <v>61.02692403696485</v>
      </c>
      <c r="ER70" s="2">
        <f t="shared" si="78"/>
        <v>61.210855122755788</v>
      </c>
      <c r="ES70" s="2">
        <f t="shared" si="78"/>
        <v>62.414984970123449</v>
      </c>
      <c r="ET70" s="2">
        <f t="shared" si="78"/>
        <v>64.286164546645324</v>
      </c>
      <c r="EU70" s="2">
        <f t="shared" si="78"/>
        <v>66.574826321010761</v>
      </c>
      <c r="EV70" s="2">
        <f t="shared" si="78"/>
        <v>63.774639931325602</v>
      </c>
      <c r="EW70" s="2">
        <f t="shared" si="78"/>
        <v>64.667531492361931</v>
      </c>
      <c r="EX70" s="2">
        <f t="shared" si="78"/>
        <v>73.217177034856306</v>
      </c>
      <c r="EY70" s="2">
        <f t="shared" si="78"/>
        <v>65.047872978291011</v>
      </c>
      <c r="EZ70" s="2">
        <f t="shared" si="78"/>
        <v>70.272506275226164</v>
      </c>
      <c r="FA70" s="2">
        <f t="shared" si="78"/>
        <v>68.724707712492659</v>
      </c>
      <c r="FB70" s="2">
        <f t="shared" si="78"/>
        <v>70.223761366253058</v>
      </c>
      <c r="FC70" s="2">
        <f t="shared" si="78"/>
        <v>65.336427533303947</v>
      </c>
      <c r="FD70" s="2">
        <f t="shared" si="78"/>
        <v>66.153824746373729</v>
      </c>
      <c r="FE70" s="2">
        <f t="shared" si="78"/>
        <v>68.774596753378049</v>
      </c>
      <c r="FG70" s="2">
        <f t="shared" si="79"/>
        <v>0.4385433080753745</v>
      </c>
      <c r="FH70" s="2">
        <f t="shared" si="79"/>
        <v>0.45019771276996429</v>
      </c>
      <c r="FI70" s="2">
        <f t="shared" si="79"/>
        <v>0.45895763764894504</v>
      </c>
      <c r="FJ70" s="2">
        <f t="shared" si="79"/>
        <v>0.45111056193171278</v>
      </c>
      <c r="FK70" s="2">
        <f t="shared" si="79"/>
        <v>0.42361241750936346</v>
      </c>
      <c r="FL70" s="2">
        <f t="shared" si="79"/>
        <v>0.44211010761369884</v>
      </c>
      <c r="FM70" s="2">
        <f t="shared" si="79"/>
        <v>0.43211327683062967</v>
      </c>
      <c r="FN70" s="2">
        <f t="shared" si="79"/>
        <v>0.41817219563067398</v>
      </c>
      <c r="FO70" s="2">
        <f t="shared" si="79"/>
        <v>0.41296331698546784</v>
      </c>
      <c r="FP70" s="2">
        <f t="shared" si="79"/>
        <v>0.41218301250521844</v>
      </c>
      <c r="FQ70" s="2">
        <f t="shared" si="79"/>
        <v>0.39777254580746835</v>
      </c>
      <c r="FR70" s="2">
        <f t="shared" si="79"/>
        <v>0.41068731885111065</v>
      </c>
      <c r="FS70" s="2">
        <f t="shared" si="79"/>
        <v>0.41295072596932336</v>
      </c>
      <c r="FT70" s="2">
        <f t="shared" si="79"/>
        <v>0.392301048678456</v>
      </c>
      <c r="FU70" s="2">
        <f t="shared" si="79"/>
        <v>0.36082935381158804</v>
      </c>
      <c r="FW70" s="2">
        <f t="shared" si="67"/>
        <v>3.9720887871583315E-5</v>
      </c>
      <c r="FX70" s="2">
        <f t="shared" si="67"/>
        <v>3.9695794467922817E-5</v>
      </c>
      <c r="FY70" s="2">
        <f t="shared" si="67"/>
        <v>4.3768359483903899E-5</v>
      </c>
      <c r="FZ70" s="2">
        <f t="shared" si="67"/>
        <v>4.5574344017777645E-5</v>
      </c>
      <c r="GA70" s="2">
        <f t="shared" si="67"/>
        <v>4.410164943691612E-5</v>
      </c>
      <c r="GB70" s="2">
        <f t="shared" si="67"/>
        <v>5.1024516745186312E-5</v>
      </c>
      <c r="GC70" s="2">
        <f t="shared" si="67"/>
        <v>5.7902581995168884E-5</v>
      </c>
      <c r="GD70" s="2">
        <f t="shared" si="67"/>
        <v>5.7690404493133444E-5</v>
      </c>
      <c r="GE70" s="2">
        <f t="shared" si="67"/>
        <v>6.3909728043026542E-5</v>
      </c>
      <c r="GF70" s="2">
        <f t="shared" si="67"/>
        <v>5.5182489482887709E-5</v>
      </c>
      <c r="GG70" s="2">
        <f t="shared" si="67"/>
        <v>4.7059711105655721E-5</v>
      </c>
      <c r="GH70" s="2">
        <f t="shared" si="67"/>
        <v>4.0725556071645355E-5</v>
      </c>
      <c r="GI70" s="2">
        <f t="shared" si="67"/>
        <v>3.722457305231708E-5</v>
      </c>
      <c r="GJ70" s="2">
        <f t="shared" si="67"/>
        <v>3.1294657362062091E-5</v>
      </c>
      <c r="GK70" s="2">
        <f t="shared" si="67"/>
        <v>2.6838220236229318E-5</v>
      </c>
      <c r="GM70" s="86">
        <f t="shared" si="68"/>
        <v>4.0186624099954483E-3</v>
      </c>
      <c r="GN70" s="86">
        <f t="shared" si="68"/>
        <v>5.6011542009957839E-3</v>
      </c>
      <c r="GO70" s="86">
        <f t="shared" si="68"/>
        <v>6.2354215507971636E-3</v>
      </c>
      <c r="GP70" s="86">
        <f t="shared" si="68"/>
        <v>5.6571175926299292E-3</v>
      </c>
      <c r="GQ70" s="86">
        <f t="shared" si="68"/>
        <v>3.0913762368949133E-3</v>
      </c>
      <c r="GR70" s="86">
        <f t="shared" si="68"/>
        <v>4.5412848341677397E-3</v>
      </c>
      <c r="GS70" s="86">
        <f t="shared" si="68"/>
        <v>3.4868183609728584E-3</v>
      </c>
      <c r="GT70" s="86">
        <f t="shared" si="68"/>
        <v>2.4777801026927945E-3</v>
      </c>
      <c r="GU70" s="86">
        <f t="shared" si="68"/>
        <v>2.0252816224282399E-3</v>
      </c>
      <c r="GV70" s="86">
        <f t="shared" si="68"/>
        <v>1.9904765790290462E-3</v>
      </c>
      <c r="GW70" s="86">
        <f t="shared" si="68"/>
        <v>1.472861484394109E-3</v>
      </c>
      <c r="GX70" s="86">
        <f t="shared" si="68"/>
        <v>2.1500852788476597E-3</v>
      </c>
      <c r="GY70" s="86">
        <f t="shared" si="68"/>
        <v>2.248535915792541E-3</v>
      </c>
      <c r="GZ70" s="86">
        <f t="shared" si="68"/>
        <v>1.1912219415437849E-3</v>
      </c>
      <c r="HA70" s="86">
        <f t="shared" si="68"/>
        <v>3.259242057009907E-4</v>
      </c>
      <c r="HC70" s="86">
        <f t="shared" si="73"/>
        <v>2.1830928630686036E-11</v>
      </c>
      <c r="HD70" s="86">
        <f t="shared" si="69"/>
        <v>1.5183691948340204E-11</v>
      </c>
      <c r="HE70" s="86">
        <f t="shared" si="69"/>
        <v>1.0400856355713121E-11</v>
      </c>
      <c r="HF70" s="86">
        <f t="shared" si="69"/>
        <v>3.0423268650924134E-12</v>
      </c>
      <c r="HG70" s="86">
        <f t="shared" si="69"/>
        <v>1.1390670197433846E-11</v>
      </c>
      <c r="HH70" s="86">
        <f t="shared" si="69"/>
        <v>1.4734641875336287E-11</v>
      </c>
      <c r="HI70" s="86">
        <f t="shared" si="69"/>
        <v>3.1494167311855777E-11</v>
      </c>
      <c r="HJ70" s="86">
        <f t="shared" si="69"/>
        <v>3.0535381779186335E-11</v>
      </c>
      <c r="HK70" s="86">
        <f t="shared" si="69"/>
        <v>6.7427005976261292E-13</v>
      </c>
      <c r="HL70" s="86">
        <f t="shared" si="69"/>
        <v>2.1332004497502725E-11</v>
      </c>
      <c r="HM70" s="86">
        <f t="shared" si="69"/>
        <v>5.2675582166962077E-12</v>
      </c>
      <c r="HN70" s="86">
        <f t="shared" si="69"/>
        <v>2.3229366517275415E-12</v>
      </c>
      <c r="HO70" s="86">
        <f t="shared" si="69"/>
        <v>2.711656433226214E-12</v>
      </c>
      <c r="HP70" s="86">
        <f t="shared" si="69"/>
        <v>1.0064739171756556E-13</v>
      </c>
      <c r="HQ70" s="86">
        <f t="shared" si="69"/>
        <v>1.4271183465018075E-15</v>
      </c>
      <c r="HS70" s="86">
        <f t="shared" si="70"/>
        <v>2.8609124505411997E-103</v>
      </c>
      <c r="HT70" s="86">
        <f t="shared" si="70"/>
        <v>7.2125350115502122E-95</v>
      </c>
      <c r="HU70" s="86">
        <f t="shared" si="70"/>
        <v>2.0281944345373256E-107</v>
      </c>
      <c r="HV70" s="86">
        <f t="shared" si="70"/>
        <v>8.5681970367559359E-109</v>
      </c>
      <c r="HW70" s="86">
        <f t="shared" si="70"/>
        <v>1.1699797537585581E-104</v>
      </c>
      <c r="HX70" s="86">
        <f t="shared" si="70"/>
        <v>1.4069459106490079E-103</v>
      </c>
      <c r="HY70" s="86">
        <f t="shared" si="70"/>
        <v>4.6990691306693177E-101</v>
      </c>
      <c r="HZ70" s="86">
        <f t="shared" si="70"/>
        <v>9.5442886526195415E-102</v>
      </c>
      <c r="IA70" s="86">
        <f t="shared" si="70"/>
        <v>5.8883156960610712E-121</v>
      </c>
      <c r="IB70" s="86">
        <f t="shared" si="70"/>
        <v>1.9577073074842852E-104</v>
      </c>
      <c r="IC70" s="86">
        <f t="shared" si="70"/>
        <v>7.1626090606615192E-111</v>
      </c>
      <c r="ID70" s="86">
        <f t="shared" si="70"/>
        <v>7.5397504313997575E-115</v>
      </c>
      <c r="IE70" s="86">
        <f t="shared" si="70"/>
        <v>6.6756649395539793E-111</v>
      </c>
      <c r="IF70" s="86">
        <f t="shared" si="70"/>
        <v>8.6213600727668647E-56</v>
      </c>
      <c r="IG70" s="86">
        <f t="shared" si="70"/>
        <v>5.0797340404432999E-41</v>
      </c>
      <c r="II70" s="86">
        <f t="shared" si="71"/>
        <v>3.2051680665557884E-155</v>
      </c>
      <c r="IJ70" s="86">
        <f t="shared" si="71"/>
        <v>2.7648832856472847E-146</v>
      </c>
      <c r="IK70" s="86">
        <f t="shared" si="71"/>
        <v>2.2684711246966831E-157</v>
      </c>
      <c r="IL70" s="86">
        <f t="shared" si="71"/>
        <v>6.2559088504957708E-160</v>
      </c>
      <c r="IM70" s="86">
        <f t="shared" si="71"/>
        <v>2.3042218875931362E-154</v>
      </c>
      <c r="IN70" s="86">
        <f t="shared" si="71"/>
        <v>5.1653915705097786E-152</v>
      </c>
      <c r="IO70" s="86">
        <f t="shared" si="71"/>
        <v>8.0995763455278265E-151</v>
      </c>
      <c r="IP70" s="86">
        <f t="shared" si="71"/>
        <v>1.7533318440923695E-151</v>
      </c>
      <c r="IQ70" s="86">
        <f t="shared" si="71"/>
        <v>4.2219769176611562E-178</v>
      </c>
      <c r="IR70" s="86">
        <f t="shared" si="71"/>
        <v>2.0260922058909083E-153</v>
      </c>
      <c r="IS70" s="86">
        <f t="shared" si="71"/>
        <v>4.5973441877092015E-160</v>
      </c>
      <c r="IT70" s="86">
        <f t="shared" si="71"/>
        <v>4.6151103429678239E-167</v>
      </c>
      <c r="IU70" s="86">
        <f t="shared" si="71"/>
        <v>5.9875637461822275E-166</v>
      </c>
      <c r="IV70" s="86">
        <f t="shared" si="71"/>
        <v>2.1496172753929785E-206</v>
      </c>
      <c r="IW70" s="86">
        <f t="shared" si="71"/>
        <v>7.7380184444431904E-137</v>
      </c>
      <c r="IY70" s="86">
        <f t="shared" si="72"/>
        <v>4.0186624318263768E-3</v>
      </c>
      <c r="IZ70" s="86">
        <f t="shared" si="72"/>
        <v>5.6011542161794759E-3</v>
      </c>
      <c r="JA70" s="86">
        <f t="shared" si="72"/>
        <v>6.23542156119802E-3</v>
      </c>
      <c r="JB70" s="86">
        <f t="shared" si="72"/>
        <v>5.657117595672256E-3</v>
      </c>
      <c r="JC70" s="86">
        <f t="shared" si="72"/>
        <v>3.0913762482855833E-3</v>
      </c>
      <c r="JD70" s="86">
        <f t="shared" si="72"/>
        <v>4.5412848489023811E-3</v>
      </c>
      <c r="JE70" s="86">
        <f t="shared" si="72"/>
        <v>3.4868183924670259E-3</v>
      </c>
      <c r="JF70" s="86">
        <f t="shared" si="72"/>
        <v>2.4777801332281765E-3</v>
      </c>
      <c r="JG70" s="86">
        <f t="shared" si="72"/>
        <v>2.02528162310251E-3</v>
      </c>
      <c r="JH70" s="86">
        <f t="shared" si="72"/>
        <v>1.9904766003610505E-3</v>
      </c>
      <c r="JI70" s="86">
        <f t="shared" si="72"/>
        <v>1.4728614896616673E-3</v>
      </c>
      <c r="JJ70" s="86">
        <f t="shared" si="72"/>
        <v>2.1500852811705963E-3</v>
      </c>
      <c r="JK70" s="86">
        <f t="shared" si="72"/>
        <v>2.2485359185041975E-3</v>
      </c>
      <c r="JL70" s="86">
        <f t="shared" si="72"/>
        <v>1.1912219416444323E-3</v>
      </c>
      <c r="JM70" s="86">
        <f t="shared" si="72"/>
        <v>3.2592420570241783E-4</v>
      </c>
    </row>
    <row r="71" spans="2:273" x14ac:dyDescent="0.25">
      <c r="B71" s="2">
        <v>44</v>
      </c>
      <c r="C71" s="37">
        <v>72.625</v>
      </c>
      <c r="D71" s="37">
        <v>78.106999999999999</v>
      </c>
      <c r="E71" s="37">
        <v>79.054000000000002</v>
      </c>
      <c r="F71" s="37">
        <v>82</v>
      </c>
      <c r="G71" s="37">
        <v>81.135999999999996</v>
      </c>
      <c r="H71" s="37">
        <v>82.016999999999996</v>
      </c>
      <c r="I71" s="37">
        <v>78.831000000000003</v>
      </c>
      <c r="J71" s="37">
        <v>88.052999999999997</v>
      </c>
      <c r="K71" s="37">
        <v>76.105000000000004</v>
      </c>
      <c r="L71" s="37">
        <v>78.492000000000004</v>
      </c>
      <c r="M71" s="37">
        <v>75.582999999999998</v>
      </c>
      <c r="N71" s="37">
        <v>79.983000000000004</v>
      </c>
      <c r="O71" s="37">
        <v>79.5</v>
      </c>
      <c r="P71" s="37">
        <v>75.983999999999995</v>
      </c>
      <c r="Q71" s="37">
        <v>70.290000000000006</v>
      </c>
      <c r="S71" s="4">
        <f t="shared" si="74"/>
        <v>71.894502471833746</v>
      </c>
      <c r="T71" s="4">
        <f t="shared" si="74"/>
        <v>75.145423152765744</v>
      </c>
      <c r="U71" s="4">
        <f t="shared" si="74"/>
        <v>75.293033717133554</v>
      </c>
      <c r="V71" s="4">
        <f t="shared" si="74"/>
        <v>79.12617383752891</v>
      </c>
      <c r="W71" s="4">
        <f t="shared" si="74"/>
        <v>77.328017716787301</v>
      </c>
      <c r="X71" s="4">
        <f t="shared" si="74"/>
        <v>78.27130977132181</v>
      </c>
      <c r="Y71" s="4">
        <f t="shared" si="74"/>
        <v>76.708640331353479</v>
      </c>
      <c r="Z71" s="4">
        <f t="shared" si="74"/>
        <v>84.206139132264212</v>
      </c>
      <c r="AA71" s="4">
        <f t="shared" si="74"/>
        <v>74.416261967111396</v>
      </c>
      <c r="AB71" s="4">
        <f t="shared" si="74"/>
        <v>76.591028328939927</v>
      </c>
      <c r="AC71" s="4">
        <f t="shared" si="74"/>
        <v>73.592640145108476</v>
      </c>
      <c r="AD71" s="4">
        <f t="shared" si="74"/>
        <v>77.694340286334167</v>
      </c>
      <c r="AE71" s="4">
        <f t="shared" si="74"/>
        <v>76.465013127619585</v>
      </c>
      <c r="AF71" s="4">
        <f t="shared" si="74"/>
        <v>72.851080846060455</v>
      </c>
      <c r="AG71" s="4">
        <f t="shared" si="74"/>
        <v>69.762243849331796</v>
      </c>
      <c r="AI71" s="4">
        <f t="shared" si="75"/>
        <v>0.73049752816625357</v>
      </c>
      <c r="AJ71" s="4">
        <f t="shared" si="75"/>
        <v>2.9615768472342552</v>
      </c>
      <c r="AK71" s="4">
        <f t="shared" si="75"/>
        <v>3.7609662828664483</v>
      </c>
      <c r="AL71" s="4">
        <f t="shared" si="75"/>
        <v>2.8738261624710901</v>
      </c>
      <c r="AM71" s="4">
        <f t="shared" si="75"/>
        <v>3.8079822832126951</v>
      </c>
      <c r="AN71" s="4">
        <f t="shared" si="75"/>
        <v>3.7456902286781855</v>
      </c>
      <c r="AO71" s="4">
        <f t="shared" si="75"/>
        <v>2.1223596686465243</v>
      </c>
      <c r="AP71" s="4">
        <f t="shared" si="75"/>
        <v>3.846860867735785</v>
      </c>
      <c r="AQ71" s="4">
        <f t="shared" si="75"/>
        <v>1.6887380328886081</v>
      </c>
      <c r="AR71" s="4">
        <f t="shared" si="75"/>
        <v>1.900971671060077</v>
      </c>
      <c r="AS71" s="4">
        <f t="shared" si="75"/>
        <v>1.9903598548915227</v>
      </c>
      <c r="AT71" s="4">
        <f t="shared" si="75"/>
        <v>2.2886597136658366</v>
      </c>
      <c r="AU71" s="4">
        <f t="shared" si="75"/>
        <v>3.034986872380415</v>
      </c>
      <c r="AV71" s="4">
        <f t="shared" si="75"/>
        <v>3.1329191539395396</v>
      </c>
      <c r="AW71" s="4">
        <f t="shared" si="75"/>
        <v>0.52775615066821047</v>
      </c>
      <c r="AY71" s="2">
        <f t="shared" si="65"/>
        <v>66.784528727319639</v>
      </c>
      <c r="AZ71" s="2">
        <f t="shared" si="65"/>
        <v>68.168896194182324</v>
      </c>
      <c r="BA71" s="2">
        <f t="shared" si="65"/>
        <v>68.461130990310579</v>
      </c>
      <c r="BB71" s="2">
        <f t="shared" si="65"/>
        <v>72.390868049748974</v>
      </c>
      <c r="BC71" s="2">
        <f t="shared" si="65"/>
        <v>73.48128690085808</v>
      </c>
      <c r="BD71" s="2">
        <f t="shared" si="65"/>
        <v>72.368921491754861</v>
      </c>
      <c r="BE71" s="2">
        <f t="shared" si="65"/>
        <v>72.140255970296195</v>
      </c>
      <c r="BF71" s="2">
        <f t="shared" si="65"/>
        <v>80.965562725015232</v>
      </c>
      <c r="BG71" s="2">
        <f t="shared" si="65"/>
        <v>71.622466251827177</v>
      </c>
      <c r="BH71" s="2">
        <f t="shared" si="65"/>
        <v>73.665992982217332</v>
      </c>
      <c r="BI71" s="2">
        <f t="shared" si="65"/>
        <v>71.430200802996239</v>
      </c>
      <c r="BJ71" s="2">
        <f t="shared" si="65"/>
        <v>74.920758521426478</v>
      </c>
      <c r="BK71" s="2">
        <f t="shared" si="65"/>
        <v>73.543597025149694</v>
      </c>
      <c r="BL71" s="2">
        <f t="shared" si="65"/>
        <v>71.224828036614454</v>
      </c>
      <c r="BM71" s="2">
        <f t="shared" si="65"/>
        <v>69.299772166880572</v>
      </c>
      <c r="BO71" s="2">
        <f t="shared" si="10"/>
        <v>72.625</v>
      </c>
      <c r="BP71" s="2">
        <f t="shared" si="11"/>
        <v>78.106999999999999</v>
      </c>
      <c r="BQ71" s="2">
        <f t="shared" si="12"/>
        <v>79.054000000000002</v>
      </c>
      <c r="BR71" s="2">
        <f t="shared" si="13"/>
        <v>82</v>
      </c>
      <c r="BS71" s="2">
        <f t="shared" si="14"/>
        <v>81.135999999999996</v>
      </c>
      <c r="BT71" s="2">
        <f t="shared" si="15"/>
        <v>82.016999999999996</v>
      </c>
      <c r="BU71" s="2">
        <f t="shared" si="16"/>
        <v>78.831000000000003</v>
      </c>
      <c r="BV71" s="2">
        <f t="shared" si="17"/>
        <v>88.052999999999997</v>
      </c>
      <c r="BW71" s="2">
        <f t="shared" si="18"/>
        <v>76.105000000000004</v>
      </c>
      <c r="BX71" s="2">
        <f t="shared" si="19"/>
        <v>78.492000000000004</v>
      </c>
      <c r="BY71" s="2">
        <f t="shared" si="20"/>
        <v>75.582999999999998</v>
      </c>
      <c r="BZ71" s="2">
        <f t="shared" si="21"/>
        <v>79.983000000000004</v>
      </c>
      <c r="CA71" s="2">
        <f t="shared" si="22"/>
        <v>79.5</v>
      </c>
      <c r="CB71" s="2">
        <f t="shared" si="23"/>
        <v>75.983999999999995</v>
      </c>
      <c r="CC71" s="2">
        <f t="shared" si="24"/>
        <v>70.290000000000006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70.335480026990552</v>
      </c>
      <c r="DL71" s="2">
        <f t="shared" si="76"/>
        <v>72.503580338266389</v>
      </c>
      <c r="DM71" s="2">
        <f t="shared" si="76"/>
        <v>73.206857142857132</v>
      </c>
      <c r="DN71" s="2">
        <f t="shared" si="76"/>
        <v>78.814138477801237</v>
      </c>
      <c r="DO71" s="2">
        <f t="shared" si="76"/>
        <v>79.274783265856968</v>
      </c>
      <c r="DP71" s="2">
        <f t="shared" si="76"/>
        <v>77.50823658536585</v>
      </c>
      <c r="DQ71" s="2">
        <f t="shared" si="76"/>
        <v>76.744646022540749</v>
      </c>
      <c r="DR71" s="2">
        <f t="shared" si="76"/>
        <v>86.535523470839252</v>
      </c>
      <c r="DS71" s="2">
        <f t="shared" si="76"/>
        <v>75.653531932773106</v>
      </c>
      <c r="DT71" s="2">
        <f t="shared" si="76"/>
        <v>76.511945378151268</v>
      </c>
      <c r="DU71" s="2">
        <f t="shared" si="76"/>
        <v>75.486621278421282</v>
      </c>
      <c r="DV71" s="2">
        <f t="shared" si="76"/>
        <v>78.635932377721844</v>
      </c>
      <c r="DW71" s="2">
        <f t="shared" si="76"/>
        <v>77.584935769777871</v>
      </c>
      <c r="DX71" s="2">
        <f t="shared" si="76"/>
        <v>74.274788795518205</v>
      </c>
      <c r="DY71" s="2">
        <f t="shared" si="76"/>
        <v>71.10892419354839</v>
      </c>
      <c r="EA71" s="2">
        <f t="shared" si="77"/>
        <v>62.638510348738315</v>
      </c>
      <c r="EB71" s="2">
        <f t="shared" si="77"/>
        <v>63.341176927860701</v>
      </c>
      <c r="EC71" s="2">
        <f t="shared" si="77"/>
        <v>63.358994623275557</v>
      </c>
      <c r="ED71" s="2">
        <f t="shared" si="77"/>
        <v>65.263143220212299</v>
      </c>
      <c r="EE71" s="2">
        <f t="shared" si="77"/>
        <v>66.291969461187222</v>
      </c>
      <c r="EF71" s="2">
        <f t="shared" si="77"/>
        <v>66.454682845945115</v>
      </c>
      <c r="EG71" s="2">
        <f t="shared" si="77"/>
        <v>66.621850953085982</v>
      </c>
      <c r="EH71" s="2">
        <f t="shared" si="77"/>
        <v>73.897756586176058</v>
      </c>
      <c r="EI71" s="2">
        <f t="shared" si="77"/>
        <v>66.396659662420305</v>
      </c>
      <c r="EJ71" s="2">
        <f t="shared" si="77"/>
        <v>69.964463395556621</v>
      </c>
      <c r="EK71" s="2">
        <f t="shared" si="77"/>
        <v>65.828828410880064</v>
      </c>
      <c r="EL71" s="2">
        <f t="shared" si="77"/>
        <v>70.058776377952782</v>
      </c>
      <c r="EM71" s="2">
        <f t="shared" si="77"/>
        <v>68.304244796003331</v>
      </c>
      <c r="EN71" s="2">
        <f t="shared" si="77"/>
        <v>66.916034814114681</v>
      </c>
      <c r="EO71" s="2">
        <f t="shared" si="77"/>
        <v>66.37686075288012</v>
      </c>
      <c r="EQ71" s="2">
        <f t="shared" si="78"/>
        <v>60.892364221508608</v>
      </c>
      <c r="ER71" s="2">
        <f t="shared" si="78"/>
        <v>61.080827562560231</v>
      </c>
      <c r="ES71" s="2">
        <f t="shared" si="78"/>
        <v>62.264088131441781</v>
      </c>
      <c r="ET71" s="2">
        <f t="shared" si="78"/>
        <v>64.148441558725068</v>
      </c>
      <c r="EU71" s="2">
        <f t="shared" si="78"/>
        <v>66.442829279363593</v>
      </c>
      <c r="EV71" s="2">
        <f t="shared" si="78"/>
        <v>63.687657797671093</v>
      </c>
      <c r="EW71" s="2">
        <f t="shared" si="78"/>
        <v>64.560838425381917</v>
      </c>
      <c r="EX71" s="2">
        <f t="shared" si="78"/>
        <v>73.123970011210162</v>
      </c>
      <c r="EY71" s="2">
        <f t="shared" si="78"/>
        <v>64.878174949858106</v>
      </c>
      <c r="EZ71" s="2">
        <f t="shared" si="78"/>
        <v>70.059367090338327</v>
      </c>
      <c r="FA71" s="2">
        <f t="shared" si="78"/>
        <v>68.530640938784501</v>
      </c>
      <c r="FB71" s="2">
        <f t="shared" si="78"/>
        <v>70.028798516054763</v>
      </c>
      <c r="FC71" s="2">
        <f t="shared" si="78"/>
        <v>65.217823880889412</v>
      </c>
      <c r="FD71" s="2">
        <f t="shared" si="78"/>
        <v>66.003282253988218</v>
      </c>
      <c r="FE71" s="2">
        <f t="shared" si="78"/>
        <v>68.617830718661295</v>
      </c>
      <c r="FG71" s="2">
        <f t="shared" si="79"/>
        <v>0.4613341871334527</v>
      </c>
      <c r="FH71" s="2">
        <f t="shared" si="79"/>
        <v>0.47308392430489787</v>
      </c>
      <c r="FI71" s="2">
        <f t="shared" si="79"/>
        <v>0.48189884836611779</v>
      </c>
      <c r="FJ71" s="2">
        <f t="shared" si="79"/>
        <v>0.47400317121631852</v>
      </c>
      <c r="FK71" s="2">
        <f t="shared" si="79"/>
        <v>0.446244069058153</v>
      </c>
      <c r="FL71" s="2">
        <f t="shared" si="79"/>
        <v>0.46493285399675272</v>
      </c>
      <c r="FM71" s="2">
        <f t="shared" si="79"/>
        <v>0.45484070060965937</v>
      </c>
      <c r="FN71" s="2">
        <f t="shared" si="79"/>
        <v>0.44073544401289139</v>
      </c>
      <c r="FO71" s="2">
        <f t="shared" si="79"/>
        <v>0.43545585972373624</v>
      </c>
      <c r="FP71" s="2">
        <f t="shared" si="79"/>
        <v>0.43466452381991072</v>
      </c>
      <c r="FQ71" s="2">
        <f t="shared" si="79"/>
        <v>0.42002970490383584</v>
      </c>
      <c r="FR71" s="2">
        <f t="shared" si="79"/>
        <v>0.4331473646682763</v>
      </c>
      <c r="FS71" s="2">
        <f t="shared" si="79"/>
        <v>0.43544309161374933</v>
      </c>
      <c r="FT71" s="2">
        <f t="shared" si="79"/>
        <v>0.41446275369405761</v>
      </c>
      <c r="FU71" s="2">
        <f t="shared" si="79"/>
        <v>0.3823317238615625</v>
      </c>
      <c r="FW71" s="2">
        <f t="shared" si="67"/>
        <v>4.3552920579154071E-5</v>
      </c>
      <c r="FX71" s="2">
        <f t="shared" si="67"/>
        <v>4.3525406419986608E-5</v>
      </c>
      <c r="FY71" s="2">
        <f t="shared" si="67"/>
        <v>4.7990849204464655E-5</v>
      </c>
      <c r="FZ71" s="2">
        <f t="shared" si="67"/>
        <v>4.9971054799766741E-5</v>
      </c>
      <c r="GA71" s="2">
        <f t="shared" si="67"/>
        <v>4.8356291272879767E-5</v>
      </c>
      <c r="GB71" s="2">
        <f t="shared" si="67"/>
        <v>5.5946994666584946E-5</v>
      </c>
      <c r="GC71" s="2">
        <f t="shared" si="67"/>
        <v>6.348856398960293E-5</v>
      </c>
      <c r="GD71" s="2">
        <f t="shared" si="67"/>
        <v>6.3255918579424984E-5</v>
      </c>
      <c r="GE71" s="2">
        <f t="shared" si="67"/>
        <v>7.0075191244328597E-5</v>
      </c>
      <c r="GF71" s="2">
        <f t="shared" si="67"/>
        <v>6.0506074398171271E-5</v>
      </c>
      <c r="GG71" s="2">
        <f t="shared" si="67"/>
        <v>5.1599712869272922E-5</v>
      </c>
      <c r="GH71" s="2">
        <f t="shared" si="67"/>
        <v>4.4654508805076606E-5</v>
      </c>
      <c r="GI71" s="2">
        <f t="shared" si="67"/>
        <v>4.081578612843702E-5</v>
      </c>
      <c r="GJ71" s="2">
        <f t="shared" si="67"/>
        <v>3.43138058512428E-5</v>
      </c>
      <c r="GK71" s="2">
        <f t="shared" si="67"/>
        <v>2.9427447115734896E-5</v>
      </c>
      <c r="GM71" s="86">
        <f t="shared" si="68"/>
        <v>6.2139654716488173E-3</v>
      </c>
      <c r="GN71" s="86">
        <f t="shared" si="68"/>
        <v>8.1516860551086503E-3</v>
      </c>
      <c r="GO71" s="86">
        <f t="shared" si="68"/>
        <v>9.2272964238647413E-3</v>
      </c>
      <c r="GP71" s="86">
        <f t="shared" si="68"/>
        <v>8.2500440582730511E-3</v>
      </c>
      <c r="GQ71" s="86">
        <f t="shared" si="68"/>
        <v>4.7818095177035507E-3</v>
      </c>
      <c r="GR71" s="86">
        <f t="shared" si="68"/>
        <v>6.8490330408144456E-3</v>
      </c>
      <c r="GS71" s="86">
        <f t="shared" si="68"/>
        <v>5.4489300472453789E-3</v>
      </c>
      <c r="GT71" s="86">
        <f t="shared" si="68"/>
        <v>3.9849841752945588E-3</v>
      </c>
      <c r="GU71" s="86">
        <f t="shared" si="68"/>
        <v>3.3579119968332113E-3</v>
      </c>
      <c r="GV71" s="86">
        <f t="shared" si="68"/>
        <v>3.30202845854515E-3</v>
      </c>
      <c r="GW71" s="86">
        <f t="shared" si="68"/>
        <v>2.4538304264215055E-3</v>
      </c>
      <c r="GX71" s="86">
        <f t="shared" si="68"/>
        <v>3.4596611271916033E-3</v>
      </c>
      <c r="GY71" s="86">
        <f t="shared" si="68"/>
        <v>3.6155231899021563E-3</v>
      </c>
      <c r="GZ71" s="86">
        <f t="shared" si="68"/>
        <v>2.035276244149232E-3</v>
      </c>
      <c r="HA71" s="86">
        <f t="shared" si="68"/>
        <v>6.3180174175786398E-4</v>
      </c>
      <c r="HC71" s="86">
        <f t="shared" si="73"/>
        <v>6.2283950347608948E-11</v>
      </c>
      <c r="HD71" s="86">
        <f t="shared" si="69"/>
        <v>4.2336111723466785E-11</v>
      </c>
      <c r="HE71" s="86">
        <f t="shared" si="69"/>
        <v>3.0699084025022856E-11</v>
      </c>
      <c r="HF71" s="86">
        <f t="shared" si="69"/>
        <v>9.3510702752269514E-12</v>
      </c>
      <c r="HG71" s="86">
        <f t="shared" si="69"/>
        <v>3.3232368001297647E-11</v>
      </c>
      <c r="HH71" s="86">
        <f t="shared" si="69"/>
        <v>4.3055345677285261E-11</v>
      </c>
      <c r="HI71" s="86">
        <f t="shared" si="69"/>
        <v>9.1310368872174816E-11</v>
      </c>
      <c r="HJ71" s="86">
        <f t="shared" si="69"/>
        <v>8.8766394024932484E-11</v>
      </c>
      <c r="HK71" s="86">
        <f t="shared" si="69"/>
        <v>2.3811941361977312E-12</v>
      </c>
      <c r="HL71" s="86">
        <f t="shared" si="69"/>
        <v>6.2649008731527728E-11</v>
      </c>
      <c r="HM71" s="86">
        <f t="shared" si="69"/>
        <v>1.6059317133710325E-11</v>
      </c>
      <c r="HN71" s="86">
        <f t="shared" si="69"/>
        <v>7.2707358822954473E-12</v>
      </c>
      <c r="HO71" s="86">
        <f t="shared" si="69"/>
        <v>8.343401924242253E-12</v>
      </c>
      <c r="HP71" s="86">
        <f t="shared" si="69"/>
        <v>3.613809720642336E-13</v>
      </c>
      <c r="HQ71" s="86">
        <f t="shared" si="69"/>
        <v>6.2890381026800497E-15</v>
      </c>
      <c r="HS71" s="86">
        <f t="shared" si="70"/>
        <v>9.9200221060613989E-101</v>
      </c>
      <c r="HT71" s="86">
        <f t="shared" si="70"/>
        <v>1.6543640004261634E-92</v>
      </c>
      <c r="HU71" s="86">
        <f t="shared" si="70"/>
        <v>8.7457062509477245E-105</v>
      </c>
      <c r="HV71" s="86">
        <f t="shared" si="70"/>
        <v>4.1408357880670963E-106</v>
      </c>
      <c r="HW71" s="86">
        <f t="shared" si="70"/>
        <v>4.4145284035517695E-102</v>
      </c>
      <c r="HX71" s="86">
        <f t="shared" si="70"/>
        <v>5.35710034852893E-101</v>
      </c>
      <c r="HY71" s="86">
        <f t="shared" si="70"/>
        <v>1.749567487864036E-98</v>
      </c>
      <c r="HZ71" s="86">
        <f t="shared" si="70"/>
        <v>3.6677171879071729E-99</v>
      </c>
      <c r="IA71" s="86">
        <f t="shared" si="70"/>
        <v>7.3257666942240143E-118</v>
      </c>
      <c r="IB71" s="86">
        <f t="shared" si="70"/>
        <v>8.2411634345310236E-102</v>
      </c>
      <c r="IC71" s="86">
        <f t="shared" si="70"/>
        <v>3.7594001028328139E-108</v>
      </c>
      <c r="ID71" s="86">
        <f t="shared" si="70"/>
        <v>4.6430874556110837E-112</v>
      </c>
      <c r="IE71" s="86">
        <f t="shared" si="70"/>
        <v>3.4002438742581816E-108</v>
      </c>
      <c r="IF71" s="86">
        <f t="shared" si="70"/>
        <v>1.6513152652670968E-54</v>
      </c>
      <c r="IG71" s="86">
        <f t="shared" si="70"/>
        <v>4.1775073975642144E-40</v>
      </c>
      <c r="II71" s="86">
        <f t="shared" si="71"/>
        <v>1.8960939507518644E-152</v>
      </c>
      <c r="IJ71" s="86">
        <f t="shared" si="71"/>
        <v>1.127360364728219E-143</v>
      </c>
      <c r="IK71" s="86">
        <f t="shared" si="71"/>
        <v>1.5618757859306595E-154</v>
      </c>
      <c r="IL71" s="86">
        <f t="shared" si="71"/>
        <v>4.9262147672504141E-157</v>
      </c>
      <c r="IM71" s="86">
        <f t="shared" si="71"/>
        <v>1.4050053884490984E-151</v>
      </c>
      <c r="IN71" s="86">
        <f t="shared" si="71"/>
        <v>3.1304914303826181E-149</v>
      </c>
      <c r="IO71" s="86">
        <f t="shared" si="71"/>
        <v>5.0633441209665846E-148</v>
      </c>
      <c r="IP71" s="86">
        <f t="shared" si="71"/>
        <v>1.1252738057806397E-148</v>
      </c>
      <c r="IQ71" s="86">
        <f t="shared" si="71"/>
        <v>9.2710590720209812E-175</v>
      </c>
      <c r="IR71" s="86">
        <f t="shared" si="71"/>
        <v>1.372646305749555E-150</v>
      </c>
      <c r="IS71" s="86">
        <f t="shared" si="71"/>
        <v>3.7193587053726752E-157</v>
      </c>
      <c r="IT71" s="86">
        <f t="shared" si="71"/>
        <v>4.5448852256628929E-164</v>
      </c>
      <c r="IU71" s="86">
        <f t="shared" si="71"/>
        <v>5.3007771343038276E-163</v>
      </c>
      <c r="IV71" s="86">
        <f t="shared" si="71"/>
        <v>8.8030124216084982E-203</v>
      </c>
      <c r="IW71" s="86">
        <f t="shared" si="71"/>
        <v>1.7298745621106681E-134</v>
      </c>
      <c r="IY71" s="86">
        <f t="shared" si="72"/>
        <v>6.2139655339327679E-3</v>
      </c>
      <c r="IZ71" s="86">
        <f t="shared" si="72"/>
        <v>8.1516860974447623E-3</v>
      </c>
      <c r="JA71" s="86">
        <f t="shared" si="72"/>
        <v>9.2272964545638252E-3</v>
      </c>
      <c r="JB71" s="86">
        <f t="shared" si="72"/>
        <v>8.2500440676241214E-3</v>
      </c>
      <c r="JC71" s="86">
        <f t="shared" si="72"/>
        <v>4.781809550935919E-3</v>
      </c>
      <c r="JD71" s="86">
        <f t="shared" si="72"/>
        <v>6.8490330838697914E-3</v>
      </c>
      <c r="JE71" s="86">
        <f t="shared" si="72"/>
        <v>5.4489301385557479E-3</v>
      </c>
      <c r="JF71" s="86">
        <f t="shared" si="72"/>
        <v>3.9849842640609532E-3</v>
      </c>
      <c r="JG71" s="86">
        <f t="shared" si="72"/>
        <v>3.3579119992144055E-3</v>
      </c>
      <c r="JH71" s="86">
        <f t="shared" si="72"/>
        <v>3.3020285211941588E-3</v>
      </c>
      <c r="JI71" s="86">
        <f t="shared" si="72"/>
        <v>2.4538304424808225E-3</v>
      </c>
      <c r="JJ71" s="86">
        <f t="shared" si="72"/>
        <v>3.4596611344623394E-3</v>
      </c>
      <c r="JK71" s="86">
        <f t="shared" si="72"/>
        <v>3.6155231982455583E-3</v>
      </c>
      <c r="JL71" s="86">
        <f t="shared" si="72"/>
        <v>2.0352762445106131E-3</v>
      </c>
      <c r="JM71" s="86">
        <f t="shared" si="72"/>
        <v>6.3180174176415301E-4</v>
      </c>
    </row>
    <row r="72" spans="2:273" x14ac:dyDescent="0.25">
      <c r="B72" s="2">
        <v>45</v>
      </c>
      <c r="C72" s="37">
        <v>74.843999999999994</v>
      </c>
      <c r="D72" s="37">
        <v>79.195999999999998</v>
      </c>
      <c r="E72" s="37">
        <v>81.963999999999999</v>
      </c>
      <c r="F72" s="37">
        <v>83.474999999999994</v>
      </c>
      <c r="G72" s="37">
        <v>81.457999999999998</v>
      </c>
      <c r="H72" s="37">
        <v>82.983000000000004</v>
      </c>
      <c r="I72" s="37">
        <v>80.796999999999997</v>
      </c>
      <c r="J72" s="37">
        <v>88.525999999999996</v>
      </c>
      <c r="K72" s="37">
        <v>77.86</v>
      </c>
      <c r="L72" s="37">
        <v>78.831000000000003</v>
      </c>
      <c r="M72" s="37">
        <v>77.283000000000001</v>
      </c>
      <c r="N72" s="37">
        <v>81.167000000000002</v>
      </c>
      <c r="O72" s="37">
        <v>80.8</v>
      </c>
      <c r="P72" s="37">
        <v>76.274000000000001</v>
      </c>
      <c r="Q72" s="37">
        <v>72.661000000000001</v>
      </c>
      <c r="S72" s="4">
        <f t="shared" si="74"/>
        <v>74.062614640012654</v>
      </c>
      <c r="T72" s="4">
        <f t="shared" si="74"/>
        <v>77.5956998881435</v>
      </c>
      <c r="U72" s="4">
        <f t="shared" si="74"/>
        <v>77.802105118516806</v>
      </c>
      <c r="V72" s="4">
        <f t="shared" si="74"/>
        <v>81.406956506165983</v>
      </c>
      <c r="W72" s="4">
        <f t="shared" si="74"/>
        <v>78.769592683715203</v>
      </c>
      <c r="X72" s="4">
        <f t="shared" si="74"/>
        <v>80.48533532332219</v>
      </c>
      <c r="Y72" s="4">
        <f t="shared" si="74"/>
        <v>78.656113886869733</v>
      </c>
      <c r="Z72" s="4">
        <f t="shared" si="74"/>
        <v>85.634748086064747</v>
      </c>
      <c r="AA72" s="4">
        <f t="shared" si="74"/>
        <v>75.739484210228952</v>
      </c>
      <c r="AB72" s="4">
        <f t="shared" si="74"/>
        <v>78.003456354809828</v>
      </c>
      <c r="AC72" s="4">
        <f t="shared" si="74"/>
        <v>74.502382198063728</v>
      </c>
      <c r="AD72" s="4">
        <f t="shared" si="74"/>
        <v>78.899750516296763</v>
      </c>
      <c r="AE72" s="4">
        <f t="shared" si="74"/>
        <v>77.7073583187601</v>
      </c>
      <c r="AF72" s="4">
        <f t="shared" si="74"/>
        <v>73.66970536697373</v>
      </c>
      <c r="AG72" s="4">
        <f t="shared" si="74"/>
        <v>69.977635681600987</v>
      </c>
      <c r="AI72" s="4">
        <f t="shared" si="75"/>
        <v>0.78138535998733971</v>
      </c>
      <c r="AJ72" s="4">
        <f t="shared" si="75"/>
        <v>1.6003001118564981</v>
      </c>
      <c r="AK72" s="4">
        <f t="shared" si="75"/>
        <v>4.1618948814831924</v>
      </c>
      <c r="AL72" s="4">
        <f t="shared" si="75"/>
        <v>2.0680434938340113</v>
      </c>
      <c r="AM72" s="4">
        <f t="shared" si="75"/>
        <v>2.6884073162847955</v>
      </c>
      <c r="AN72" s="4">
        <f t="shared" si="75"/>
        <v>2.4976646766778146</v>
      </c>
      <c r="AO72" s="4">
        <f t="shared" si="75"/>
        <v>2.1408861131302643</v>
      </c>
      <c r="AP72" s="4">
        <f t="shared" si="75"/>
        <v>2.8912519139352497</v>
      </c>
      <c r="AQ72" s="4">
        <f t="shared" si="75"/>
        <v>2.1205157897710478</v>
      </c>
      <c r="AR72" s="4">
        <f t="shared" si="75"/>
        <v>0.82754364519017543</v>
      </c>
      <c r="AS72" s="4">
        <f t="shared" si="75"/>
        <v>2.7806178019362733</v>
      </c>
      <c r="AT72" s="4">
        <f t="shared" si="75"/>
        <v>2.2672494837032389</v>
      </c>
      <c r="AU72" s="4">
        <f t="shared" si="75"/>
        <v>3.0926416812398969</v>
      </c>
      <c r="AV72" s="4">
        <f t="shared" si="75"/>
        <v>2.6042946330262708</v>
      </c>
      <c r="AW72" s="4">
        <f t="shared" si="75"/>
        <v>2.6833643183990148</v>
      </c>
      <c r="AY72" s="2">
        <f t="shared" si="65"/>
        <v>66.632319479909341</v>
      </c>
      <c r="AZ72" s="2">
        <f t="shared" si="65"/>
        <v>67.971436306487533</v>
      </c>
      <c r="BA72" s="2">
        <f t="shared" si="65"/>
        <v>68.260899350086447</v>
      </c>
      <c r="BB72" s="2">
        <f t="shared" si="65"/>
        <v>72.100932968804059</v>
      </c>
      <c r="BC72" s="2">
        <f t="shared" si="65"/>
        <v>73.158715322146818</v>
      </c>
      <c r="BD72" s="2">
        <f t="shared" si="65"/>
        <v>72.085666435398025</v>
      </c>
      <c r="BE72" s="2">
        <f t="shared" si="65"/>
        <v>71.945576319809661</v>
      </c>
      <c r="BF72" s="2">
        <f t="shared" si="65"/>
        <v>80.743857152334499</v>
      </c>
      <c r="BG72" s="2">
        <f t="shared" si="65"/>
        <v>71.407409222189557</v>
      </c>
      <c r="BH72" s="2">
        <f t="shared" si="65"/>
        <v>73.464969644854946</v>
      </c>
      <c r="BI72" s="2">
        <f t="shared" si="65"/>
        <v>71.124617267674125</v>
      </c>
      <c r="BJ72" s="2">
        <f t="shared" si="65"/>
        <v>74.705717841999075</v>
      </c>
      <c r="BK72" s="2">
        <f t="shared" si="65"/>
        <v>73.294385620299096</v>
      </c>
      <c r="BL72" s="2">
        <f t="shared" si="65"/>
        <v>71.070530837924139</v>
      </c>
      <c r="BM72" s="2">
        <f t="shared" si="65"/>
        <v>69.146152228021336</v>
      </c>
      <c r="BO72" s="2">
        <f t="shared" si="10"/>
        <v>74.843999999999994</v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>
        <f t="shared" si="14"/>
        <v>81.457999999999998</v>
      </c>
      <c r="BT72" s="2" t="str">
        <f t="shared" si="15"/>
        <v/>
      </c>
      <c r="BU72" s="2">
        <f t="shared" si="16"/>
        <v>80.796999999999997</v>
      </c>
      <c r="BV72" s="2">
        <f t="shared" si="17"/>
        <v>88.525999999999996</v>
      </c>
      <c r="BW72" s="2">
        <f t="shared" si="18"/>
        <v>77.86</v>
      </c>
      <c r="BX72" s="2">
        <f t="shared" si="19"/>
        <v>78.831000000000003</v>
      </c>
      <c r="BY72" s="2">
        <f t="shared" si="20"/>
        <v>77.283000000000001</v>
      </c>
      <c r="BZ72" s="2">
        <f t="shared" si="21"/>
        <v>81.167000000000002</v>
      </c>
      <c r="CA72" s="2">
        <f t="shared" si="22"/>
        <v>80.8</v>
      </c>
      <c r="CB72" s="2">
        <f t="shared" si="23"/>
        <v>76.274000000000001</v>
      </c>
      <c r="CC72" s="2">
        <f t="shared" si="24"/>
        <v>72.661000000000001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70.535208974358966</v>
      </c>
      <c r="DL72" s="2">
        <f t="shared" si="76"/>
        <v>72.691813953488378</v>
      </c>
      <c r="DM72" s="2">
        <f t="shared" si="76"/>
        <v>73.431706097560976</v>
      </c>
      <c r="DN72" s="2">
        <f t="shared" si="76"/>
        <v>79.010624584717576</v>
      </c>
      <c r="DO72" s="2">
        <f t="shared" si="76"/>
        <v>79.340558974358999</v>
      </c>
      <c r="DP72" s="2">
        <f t="shared" si="76"/>
        <v>77.5758923076923</v>
      </c>
      <c r="DQ72" s="2">
        <f t="shared" si="76"/>
        <v>76.9453927125506</v>
      </c>
      <c r="DR72" s="2">
        <f t="shared" si="76"/>
        <v>86.751191322901846</v>
      </c>
      <c r="DS72" s="2">
        <f t="shared" si="76"/>
        <v>75.810554061624643</v>
      </c>
      <c r="DT72" s="2">
        <f t="shared" si="76"/>
        <v>76.59437030812326</v>
      </c>
      <c r="DU72" s="2">
        <f t="shared" si="76"/>
        <v>75.448179450879465</v>
      </c>
      <c r="DV72" s="2">
        <f t="shared" si="76"/>
        <v>78.762937848779941</v>
      </c>
      <c r="DW72" s="2">
        <f t="shared" si="76"/>
        <v>77.656354524565046</v>
      </c>
      <c r="DX72" s="2">
        <f t="shared" si="76"/>
        <v>74.422236974789911</v>
      </c>
      <c r="DY72" s="2">
        <f t="shared" si="76"/>
        <v>71.106961290322587</v>
      </c>
      <c r="EA72" s="2">
        <f t="shared" si="77"/>
        <v>62.476350274838353</v>
      </c>
      <c r="EB72" s="2">
        <f t="shared" si="77"/>
        <v>63.176745491293538</v>
      </c>
      <c r="EC72" s="2">
        <f t="shared" si="77"/>
        <v>63.190906402546872</v>
      </c>
      <c r="ED72" s="2">
        <f t="shared" si="77"/>
        <v>65.108102008272297</v>
      </c>
      <c r="EE72" s="2">
        <f t="shared" si="77"/>
        <v>66.162470611872152</v>
      </c>
      <c r="EF72" s="2">
        <f t="shared" si="77"/>
        <v>66.323544305558769</v>
      </c>
      <c r="EG72" s="2">
        <f t="shared" si="77"/>
        <v>66.480519293050818</v>
      </c>
      <c r="EH72" s="2">
        <f t="shared" si="77"/>
        <v>73.791789395681619</v>
      </c>
      <c r="EI72" s="2">
        <f t="shared" si="77"/>
        <v>66.201508863309712</v>
      </c>
      <c r="EJ72" s="2">
        <f t="shared" si="77"/>
        <v>69.752911267881046</v>
      </c>
      <c r="EK72" s="2">
        <f t="shared" si="77"/>
        <v>65.679659142733044</v>
      </c>
      <c r="EL72" s="2">
        <f t="shared" si="77"/>
        <v>69.863294345025082</v>
      </c>
      <c r="EM72" s="2">
        <f t="shared" si="77"/>
        <v>68.13694895920068</v>
      </c>
      <c r="EN72" s="2">
        <f t="shared" si="77"/>
        <v>66.752088102424949</v>
      </c>
      <c r="EO72" s="2">
        <f t="shared" si="77"/>
        <v>66.256958197998941</v>
      </c>
      <c r="EQ72" s="2">
        <f t="shared" si="78"/>
        <v>60.757804406052365</v>
      </c>
      <c r="ER72" s="2">
        <f t="shared" si="78"/>
        <v>60.950800002364673</v>
      </c>
      <c r="ES72" s="2">
        <f t="shared" si="78"/>
        <v>62.113191292760114</v>
      </c>
      <c r="ET72" s="2">
        <f t="shared" si="78"/>
        <v>64.010718570804826</v>
      </c>
      <c r="EU72" s="2">
        <f t="shared" si="78"/>
        <v>66.310832237716426</v>
      </c>
      <c r="EV72" s="2">
        <f t="shared" si="78"/>
        <v>63.600675664016585</v>
      </c>
      <c r="EW72" s="2">
        <f t="shared" si="78"/>
        <v>64.454145358401888</v>
      </c>
      <c r="EX72" s="2">
        <f t="shared" si="78"/>
        <v>73.030762987564032</v>
      </c>
      <c r="EY72" s="2">
        <f t="shared" si="78"/>
        <v>64.708476921425202</v>
      </c>
      <c r="EZ72" s="2">
        <f t="shared" si="78"/>
        <v>69.846227905450505</v>
      </c>
      <c r="FA72" s="2">
        <f t="shared" si="78"/>
        <v>68.336574165076343</v>
      </c>
      <c r="FB72" s="2">
        <f t="shared" si="78"/>
        <v>69.833835665856483</v>
      </c>
      <c r="FC72" s="2">
        <f t="shared" si="78"/>
        <v>65.099220228474877</v>
      </c>
      <c r="FD72" s="2">
        <f t="shared" si="78"/>
        <v>65.85273976160272</v>
      </c>
      <c r="FE72" s="2">
        <f t="shared" si="78"/>
        <v>68.461064683944528</v>
      </c>
      <c r="FG72" s="2">
        <f t="shared" si="79"/>
        <v>0.48428785904443461</v>
      </c>
      <c r="FH72" s="2">
        <f t="shared" si="79"/>
        <v>0.4960838099811683</v>
      </c>
      <c r="FI72" s="2">
        <f t="shared" si="79"/>
        <v>0.50491662676443416</v>
      </c>
      <c r="FJ72" s="2">
        <f t="shared" si="79"/>
        <v>0.497005593782537</v>
      </c>
      <c r="FK72" s="2">
        <f t="shared" si="79"/>
        <v>0.46910077914992204</v>
      </c>
      <c r="FL72" s="2">
        <f t="shared" si="79"/>
        <v>0.48790339924648829</v>
      </c>
      <c r="FM72" s="2">
        <f t="shared" si="79"/>
        <v>0.4777578408780439</v>
      </c>
      <c r="FN72" s="2">
        <f t="shared" si="79"/>
        <v>0.46354618992426727</v>
      </c>
      <c r="FO72" s="2">
        <f t="shared" si="79"/>
        <v>0.45821723499656319</v>
      </c>
      <c r="FP72" s="2">
        <f t="shared" si="79"/>
        <v>0.45741805012432579</v>
      </c>
      <c r="FQ72" s="2">
        <f t="shared" si="79"/>
        <v>0.4426169336704297</v>
      </c>
      <c r="FR72" s="2">
        <f t="shared" si="79"/>
        <v>0.45588551526799553</v>
      </c>
      <c r="FS72" s="2">
        <f t="shared" si="79"/>
        <v>0.45820434117394787</v>
      </c>
      <c r="FT72" s="2">
        <f t="shared" si="79"/>
        <v>0.43697617287011942</v>
      </c>
      <c r="FU72" s="2">
        <f t="shared" si="79"/>
        <v>0.40430493418121044</v>
      </c>
      <c r="FW72" s="2">
        <f t="shared" si="67"/>
        <v>4.7754627132885977E-5</v>
      </c>
      <c r="FX72" s="2">
        <f t="shared" si="67"/>
        <v>4.7724458710723986E-5</v>
      </c>
      <c r="FY72" s="2">
        <f t="shared" si="67"/>
        <v>5.2620676129647463E-5</v>
      </c>
      <c r="FZ72" s="2">
        <f t="shared" si="67"/>
        <v>5.4791907868009575E-5</v>
      </c>
      <c r="GA72" s="2">
        <f t="shared" si="67"/>
        <v>5.3021371664984832E-5</v>
      </c>
      <c r="GB72" s="2">
        <f t="shared" si="67"/>
        <v>6.1344328675505907E-5</v>
      </c>
      <c r="GC72" s="2">
        <f t="shared" si="67"/>
        <v>6.9613399718720091E-5</v>
      </c>
      <c r="GD72" s="2">
        <f t="shared" si="67"/>
        <v>6.9358312218266847E-5</v>
      </c>
      <c r="GE72" s="2">
        <f t="shared" si="67"/>
        <v>7.6835399826727586E-5</v>
      </c>
      <c r="GF72" s="2">
        <f t="shared" si="67"/>
        <v>6.6343204032236539E-5</v>
      </c>
      <c r="GG72" s="2">
        <f t="shared" si="67"/>
        <v>5.6577678430736324E-5</v>
      </c>
      <c r="GH72" s="2">
        <f t="shared" si="67"/>
        <v>4.8962484324738378E-5</v>
      </c>
      <c r="GI72" s="2">
        <f t="shared" si="67"/>
        <v>4.4753443316669978E-5</v>
      </c>
      <c r="GJ72" s="2">
        <f t="shared" si="67"/>
        <v>3.762421538633052E-5</v>
      </c>
      <c r="GK72" s="2">
        <f t="shared" si="67"/>
        <v>3.2266462522619873E-5</v>
      </c>
      <c r="GM72" s="86">
        <f t="shared" si="68"/>
        <v>9.4357028673968321E-3</v>
      </c>
      <c r="GN72" s="86">
        <f t="shared" si="68"/>
        <v>1.1696060620831219E-2</v>
      </c>
      <c r="GO72" s="86">
        <f t="shared" si="68"/>
        <v>1.3439919014662573E-2</v>
      </c>
      <c r="GP72" s="86">
        <f t="shared" si="68"/>
        <v>1.1859332169556727E-2</v>
      </c>
      <c r="GQ72" s="86">
        <f t="shared" si="68"/>
        <v>7.2692786447858425E-3</v>
      </c>
      <c r="GR72" s="86">
        <f t="shared" si="68"/>
        <v>1.016090060555557E-2</v>
      </c>
      <c r="GS72" s="86">
        <f t="shared" si="68"/>
        <v>8.3583659798367634E-3</v>
      </c>
      <c r="GT72" s="86">
        <f t="shared" si="68"/>
        <v>6.2826286361137122E-3</v>
      </c>
      <c r="GU72" s="86">
        <f t="shared" si="68"/>
        <v>5.4469673398775884E-3</v>
      </c>
      <c r="GV72" s="86">
        <f t="shared" si="68"/>
        <v>5.3593410954317399E-3</v>
      </c>
      <c r="GW72" s="86">
        <f t="shared" si="68"/>
        <v>4.0023479747452089E-3</v>
      </c>
      <c r="GX72" s="86">
        <f t="shared" si="68"/>
        <v>5.4593747997530818E-3</v>
      </c>
      <c r="GY72" s="86">
        <f t="shared" si="68"/>
        <v>5.7008279035216294E-3</v>
      </c>
      <c r="GZ72" s="86">
        <f t="shared" si="68"/>
        <v>3.3994718615161144E-3</v>
      </c>
      <c r="HA72" s="86">
        <f t="shared" si="68"/>
        <v>1.1894819813872963E-3</v>
      </c>
      <c r="HC72" s="86">
        <f t="shared" si="73"/>
        <v>1.7356097539547468E-10</v>
      </c>
      <c r="HD72" s="86">
        <f t="shared" si="69"/>
        <v>1.1545459269427699E-10</v>
      </c>
      <c r="HE72" s="86">
        <f t="shared" si="69"/>
        <v>8.8430571242346987E-11</v>
      </c>
      <c r="HF72" s="86">
        <f t="shared" si="69"/>
        <v>2.8032770950778481E-11</v>
      </c>
      <c r="HG72" s="86">
        <f t="shared" si="69"/>
        <v>9.4663757047932651E-11</v>
      </c>
      <c r="HH72" s="86">
        <f t="shared" si="69"/>
        <v>1.2279579572877374E-10</v>
      </c>
      <c r="HI72" s="86">
        <f t="shared" si="69"/>
        <v>2.5828383713819125E-10</v>
      </c>
      <c r="HJ72" s="86">
        <f t="shared" si="69"/>
        <v>2.5173345861982172E-10</v>
      </c>
      <c r="HK72" s="86">
        <f t="shared" si="69"/>
        <v>8.1617191255054207E-12</v>
      </c>
      <c r="HL72" s="86">
        <f t="shared" si="69"/>
        <v>1.7947326866741161E-10</v>
      </c>
      <c r="HM72" s="86">
        <f t="shared" si="69"/>
        <v>4.7744053356917883E-11</v>
      </c>
      <c r="HN72" s="86">
        <f t="shared" si="69"/>
        <v>2.2183366333953485E-11</v>
      </c>
      <c r="HO72" s="86">
        <f t="shared" si="69"/>
        <v>2.5039693064141945E-11</v>
      </c>
      <c r="HP72" s="86">
        <f t="shared" si="69"/>
        <v>1.2608999542150093E-12</v>
      </c>
      <c r="HQ72" s="86">
        <f t="shared" si="69"/>
        <v>2.67950809696232E-14</v>
      </c>
      <c r="HS72" s="86">
        <f t="shared" si="70"/>
        <v>3.19462582252917E-98</v>
      </c>
      <c r="HT72" s="86">
        <f t="shared" si="70"/>
        <v>3.539611433187494E-90</v>
      </c>
      <c r="HU72" s="86">
        <f t="shared" si="70"/>
        <v>3.4937643410212677E-102</v>
      </c>
      <c r="HV72" s="86">
        <f t="shared" si="70"/>
        <v>1.8504562297987838E-103</v>
      </c>
      <c r="HW72" s="86">
        <f t="shared" si="70"/>
        <v>1.5452496296490293E-99</v>
      </c>
      <c r="HX72" s="86">
        <f t="shared" si="70"/>
        <v>1.8903417918762577E-98</v>
      </c>
      <c r="HY72" s="86">
        <f t="shared" si="70"/>
        <v>6.0286173891133606E-96</v>
      </c>
      <c r="HZ72" s="86">
        <f t="shared" si="70"/>
        <v>1.3040400861433499E-96</v>
      </c>
      <c r="IA72" s="86">
        <f t="shared" si="70"/>
        <v>8.3000926313831219E-115</v>
      </c>
      <c r="IB72" s="86">
        <f t="shared" si="70"/>
        <v>3.2087946267167917E-99</v>
      </c>
      <c r="IC72" s="86">
        <f t="shared" si="70"/>
        <v>1.8235112960363022E-105</v>
      </c>
      <c r="ID72" s="86">
        <f t="shared" si="70"/>
        <v>2.6393419060742292E-109</v>
      </c>
      <c r="IE72" s="86">
        <f t="shared" si="70"/>
        <v>1.6017964087023433E-105</v>
      </c>
      <c r="IF72" s="86">
        <f t="shared" si="70"/>
        <v>3.0534933426504123E-53</v>
      </c>
      <c r="IG72" s="86">
        <f t="shared" si="70"/>
        <v>3.3521870486049771E-39</v>
      </c>
      <c r="II72" s="86">
        <f t="shared" si="71"/>
        <v>1.0583556781395424E-149</v>
      </c>
      <c r="IJ72" s="86">
        <f t="shared" si="71"/>
        <v>4.3519972333529695E-141</v>
      </c>
      <c r="IK72" s="86">
        <f t="shared" si="71"/>
        <v>1.0126759261026906E-151</v>
      </c>
      <c r="IL72" s="86">
        <f t="shared" si="71"/>
        <v>3.6475526360044198E-154</v>
      </c>
      <c r="IM72" s="86">
        <f t="shared" si="71"/>
        <v>8.0762439055763861E-149</v>
      </c>
      <c r="IN72" s="86">
        <f t="shared" si="71"/>
        <v>1.7870866135259906E-146</v>
      </c>
      <c r="IO72" s="86">
        <f t="shared" si="71"/>
        <v>2.9783202279855856E-145</v>
      </c>
      <c r="IP72" s="86">
        <f t="shared" si="71"/>
        <v>6.7938007224695259E-146</v>
      </c>
      <c r="IQ72" s="86">
        <f t="shared" si="71"/>
        <v>1.891483520605701E-171</v>
      </c>
      <c r="IR72" s="86">
        <f t="shared" si="71"/>
        <v>8.7461571252803453E-148</v>
      </c>
      <c r="IS72" s="86">
        <f t="shared" si="71"/>
        <v>2.8281288147755311E-154</v>
      </c>
      <c r="IT72" s="86">
        <f t="shared" si="71"/>
        <v>4.2027948498249043E-161</v>
      </c>
      <c r="IU72" s="86">
        <f t="shared" si="71"/>
        <v>4.4133083586203527E-160</v>
      </c>
      <c r="IV72" s="86">
        <f t="shared" si="71"/>
        <v>3.347731905087453E-199</v>
      </c>
      <c r="IW72" s="86">
        <f t="shared" si="71"/>
        <v>3.6882307827000227E-132</v>
      </c>
      <c r="IY72" s="86">
        <f t="shared" si="72"/>
        <v>9.4357030409578067E-3</v>
      </c>
      <c r="IZ72" s="86">
        <f t="shared" si="72"/>
        <v>1.1696060736285811E-2</v>
      </c>
      <c r="JA72" s="86">
        <f t="shared" si="72"/>
        <v>1.3439919103093145E-2</v>
      </c>
      <c r="JB72" s="86">
        <f t="shared" si="72"/>
        <v>1.1859332197589497E-2</v>
      </c>
      <c r="JC72" s="86">
        <f t="shared" si="72"/>
        <v>7.2692787394495993E-3</v>
      </c>
      <c r="JD72" s="86">
        <f t="shared" si="72"/>
        <v>1.0160900728351366E-2</v>
      </c>
      <c r="JE72" s="86">
        <f t="shared" si="72"/>
        <v>8.3583662381206004E-3</v>
      </c>
      <c r="JF72" s="86">
        <f t="shared" si="72"/>
        <v>6.282628887847171E-3</v>
      </c>
      <c r="JG72" s="86">
        <f t="shared" si="72"/>
        <v>5.4469673480393071E-3</v>
      </c>
      <c r="JH72" s="86">
        <f t="shared" si="72"/>
        <v>5.3593412749050086E-3</v>
      </c>
      <c r="JI72" s="86">
        <f t="shared" si="72"/>
        <v>4.0023480224892624E-3</v>
      </c>
      <c r="JJ72" s="86">
        <f t="shared" si="72"/>
        <v>5.4593748219364481E-3</v>
      </c>
      <c r="JK72" s="86">
        <f t="shared" si="72"/>
        <v>5.7008279285613228E-3</v>
      </c>
      <c r="JL72" s="86">
        <f t="shared" si="72"/>
        <v>3.3994718627770142E-3</v>
      </c>
      <c r="JM72" s="86">
        <f t="shared" si="72"/>
        <v>1.1894819814140915E-3</v>
      </c>
    </row>
    <row r="73" spans="2:273" x14ac:dyDescent="0.25">
      <c r="B73" s="2">
        <v>46</v>
      </c>
      <c r="C73" s="37">
        <v>76.796999999999997</v>
      </c>
      <c r="D73" s="37">
        <v>82.481999999999999</v>
      </c>
      <c r="E73" s="37">
        <v>83.75</v>
      </c>
      <c r="F73" s="37">
        <v>84.271000000000001</v>
      </c>
      <c r="G73" s="37">
        <v>82.542000000000002</v>
      </c>
      <c r="H73" s="37">
        <v>84.525000000000006</v>
      </c>
      <c r="I73" s="37">
        <v>82.424000000000007</v>
      </c>
      <c r="J73" s="37">
        <v>90.07</v>
      </c>
      <c r="K73" s="37">
        <v>80.825000000000003</v>
      </c>
      <c r="L73" s="37">
        <v>80.525000000000006</v>
      </c>
      <c r="M73" s="37">
        <v>78.033000000000001</v>
      </c>
      <c r="N73" s="37">
        <v>82.382999999999996</v>
      </c>
      <c r="O73" s="37">
        <v>81.933000000000007</v>
      </c>
      <c r="P73" s="37">
        <v>76.709999999999994</v>
      </c>
      <c r="Q73" s="37">
        <v>72.370999999999995</v>
      </c>
      <c r="S73" s="4">
        <f t="shared" si="74"/>
        <v>77.056199657675293</v>
      </c>
      <c r="T73" s="4">
        <f t="shared" si="74"/>
        <v>80.83003820934843</v>
      </c>
      <c r="U73" s="4">
        <f t="shared" si="74"/>
        <v>81.138867873937571</v>
      </c>
      <c r="V73" s="4">
        <f t="shared" si="74"/>
        <v>84.452089842624446</v>
      </c>
      <c r="W73" s="4">
        <f t="shared" si="74"/>
        <v>80.857098424140361</v>
      </c>
      <c r="X73" s="4">
        <f t="shared" si="74"/>
        <v>83.534054758327343</v>
      </c>
      <c r="Y73" s="4">
        <f t="shared" si="74"/>
        <v>81.394642176421826</v>
      </c>
      <c r="Z73" s="4">
        <f t="shared" si="74"/>
        <v>87.729942557851032</v>
      </c>
      <c r="AA73" s="4">
        <f t="shared" si="74"/>
        <v>77.73532075137453</v>
      </c>
      <c r="AB73" s="4">
        <f t="shared" si="74"/>
        <v>80.127175528103251</v>
      </c>
      <c r="AC73" s="4">
        <f t="shared" si="74"/>
        <v>75.968844976639858</v>
      </c>
      <c r="AD73" s="4">
        <f t="shared" si="74"/>
        <v>80.684231884700338</v>
      </c>
      <c r="AE73" s="4">
        <f t="shared" si="74"/>
        <v>79.559232683279262</v>
      </c>
      <c r="AF73" s="4">
        <f t="shared" si="74"/>
        <v>74.954475057591907</v>
      </c>
      <c r="AG73" s="4">
        <f t="shared" si="74"/>
        <v>70.434649038740076</v>
      </c>
      <c r="AI73" s="4">
        <f t="shared" si="75"/>
        <v>-0.25919965767529618</v>
      </c>
      <c r="AJ73" s="4">
        <f t="shared" si="75"/>
        <v>1.6519617906515691</v>
      </c>
      <c r="AK73" s="4">
        <f t="shared" si="75"/>
        <v>2.6111321260624294</v>
      </c>
      <c r="AL73" s="4">
        <f t="shared" si="75"/>
        <v>-0.18108984262444494</v>
      </c>
      <c r="AM73" s="4">
        <f t="shared" si="75"/>
        <v>1.6849015758596408</v>
      </c>
      <c r="AN73" s="4">
        <f t="shared" si="75"/>
        <v>0.99094524167266229</v>
      </c>
      <c r="AO73" s="4">
        <f t="shared" si="75"/>
        <v>1.0293578235781808</v>
      </c>
      <c r="AP73" s="4">
        <f t="shared" si="75"/>
        <v>2.3400574421489608</v>
      </c>
      <c r="AQ73" s="4">
        <f t="shared" si="75"/>
        <v>3.0896792486254725</v>
      </c>
      <c r="AR73" s="4">
        <f t="shared" si="75"/>
        <v>0.39782447189675452</v>
      </c>
      <c r="AS73" s="4">
        <f t="shared" si="75"/>
        <v>2.0641550233601436</v>
      </c>
      <c r="AT73" s="4">
        <f t="shared" si="75"/>
        <v>1.6987681152996572</v>
      </c>
      <c r="AU73" s="4">
        <f t="shared" si="75"/>
        <v>2.3737673167207447</v>
      </c>
      <c r="AV73" s="4">
        <f t="shared" si="75"/>
        <v>1.755524942408087</v>
      </c>
      <c r="AW73" s="4">
        <f t="shared" si="75"/>
        <v>1.9363509612599188</v>
      </c>
      <c r="AY73" s="2">
        <f t="shared" si="65"/>
        <v>66.462936573278682</v>
      </c>
      <c r="AZ73" s="2">
        <f t="shared" si="65"/>
        <v>67.757589640815254</v>
      </c>
      <c r="BA73" s="2">
        <f t="shared" si="65"/>
        <v>68.042799734773496</v>
      </c>
      <c r="BB73" s="2">
        <f t="shared" si="65"/>
        <v>71.794644816551113</v>
      </c>
      <c r="BC73" s="2">
        <f t="shared" si="65"/>
        <v>72.825473555234154</v>
      </c>
      <c r="BD73" s="2">
        <f t="shared" si="65"/>
        <v>71.792691273447844</v>
      </c>
      <c r="BE73" s="2">
        <f t="shared" si="65"/>
        <v>71.734200918381831</v>
      </c>
      <c r="BF73" s="2">
        <f t="shared" si="65"/>
        <v>80.505438093959228</v>
      </c>
      <c r="BG73" s="2">
        <f t="shared" si="65"/>
        <v>71.174569126050798</v>
      </c>
      <c r="BH73" s="2">
        <f t="shared" si="65"/>
        <v>73.249290699096576</v>
      </c>
      <c r="BI73" s="2">
        <f t="shared" si="65"/>
        <v>70.811662919612615</v>
      </c>
      <c r="BJ73" s="2">
        <f t="shared" si="65"/>
        <v>74.474301863149137</v>
      </c>
      <c r="BK73" s="2">
        <f t="shared" si="65"/>
        <v>73.032591175882345</v>
      </c>
      <c r="BL73" s="2">
        <f t="shared" si="65"/>
        <v>70.900115510655098</v>
      </c>
      <c r="BM73" s="2">
        <f t="shared" si="65"/>
        <v>68.985409653377999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>
        <f t="shared" si="17"/>
        <v>90.07</v>
      </c>
      <c r="BW73" s="2">
        <f t="shared" si="18"/>
        <v>80.825000000000003</v>
      </c>
      <c r="BX73" s="2">
        <f t="shared" si="19"/>
        <v>80.525000000000006</v>
      </c>
      <c r="BY73" s="2">
        <f t="shared" si="20"/>
        <v>78.033000000000001</v>
      </c>
      <c r="BZ73" s="2">
        <f t="shared" si="21"/>
        <v>82.382999999999996</v>
      </c>
      <c r="CA73" s="2">
        <f t="shared" si="22"/>
        <v>81.933000000000007</v>
      </c>
      <c r="CB73" s="2">
        <f t="shared" si="23"/>
        <v>76.709999999999994</v>
      </c>
      <c r="CC73" s="2">
        <f t="shared" si="24"/>
        <v>72.370999999999995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70.734937921727393</v>
      </c>
      <c r="DL73" s="2">
        <f t="shared" si="76"/>
        <v>72.880047568710367</v>
      </c>
      <c r="DM73" s="2">
        <f t="shared" si="76"/>
        <v>73.656555052264807</v>
      </c>
      <c r="DN73" s="2">
        <f t="shared" si="76"/>
        <v>79.207110691633915</v>
      </c>
      <c r="DO73" s="2">
        <f t="shared" si="76"/>
        <v>79.406334682861015</v>
      </c>
      <c r="DP73" s="2">
        <f t="shared" si="76"/>
        <v>77.643548030018749</v>
      </c>
      <c r="DQ73" s="2">
        <f t="shared" si="76"/>
        <v>77.146139402560451</v>
      </c>
      <c r="DR73" s="2">
        <f t="shared" si="76"/>
        <v>86.966859174964426</v>
      </c>
      <c r="DS73" s="2">
        <f t="shared" si="76"/>
        <v>75.96757619047618</v>
      </c>
      <c r="DT73" s="2">
        <f t="shared" si="76"/>
        <v>76.676795238095252</v>
      </c>
      <c r="DU73" s="2">
        <f t="shared" si="76"/>
        <v>75.409737623337634</v>
      </c>
      <c r="DV73" s="2">
        <f t="shared" si="76"/>
        <v>78.889943319838039</v>
      </c>
      <c r="DW73" s="2">
        <f t="shared" si="76"/>
        <v>77.72777327935222</v>
      </c>
      <c r="DX73" s="2">
        <f t="shared" si="76"/>
        <v>74.569685154061617</v>
      </c>
      <c r="DY73" s="2">
        <f t="shared" si="76"/>
        <v>71.104998387096785</v>
      </c>
      <c r="EA73" s="2">
        <f t="shared" si="77"/>
        <v>62.314190200938391</v>
      </c>
      <c r="EB73" s="2">
        <f t="shared" si="77"/>
        <v>63.012314054726374</v>
      </c>
      <c r="EC73" s="2">
        <f t="shared" si="77"/>
        <v>63.022818181818181</v>
      </c>
      <c r="ED73" s="2">
        <f t="shared" si="77"/>
        <v>64.953060796332295</v>
      </c>
      <c r="EE73" s="2">
        <f t="shared" si="77"/>
        <v>66.032971762557082</v>
      </c>
      <c r="EF73" s="2">
        <f t="shared" si="77"/>
        <v>66.19240576517241</v>
      </c>
      <c r="EG73" s="2">
        <f t="shared" si="77"/>
        <v>66.339187633015655</v>
      </c>
      <c r="EH73" s="2">
        <f t="shared" si="77"/>
        <v>73.685822205187179</v>
      </c>
      <c r="EI73" s="2">
        <f t="shared" si="77"/>
        <v>66.006358064199105</v>
      </c>
      <c r="EJ73" s="2">
        <f t="shared" si="77"/>
        <v>69.541359140205472</v>
      </c>
      <c r="EK73" s="2">
        <f t="shared" si="77"/>
        <v>65.530489874586024</v>
      </c>
      <c r="EL73" s="2">
        <f t="shared" si="77"/>
        <v>69.667812312097368</v>
      </c>
      <c r="EM73" s="2">
        <f t="shared" si="77"/>
        <v>67.969653122398014</v>
      </c>
      <c r="EN73" s="2">
        <f t="shared" si="77"/>
        <v>66.588141390735217</v>
      </c>
      <c r="EO73" s="2">
        <f t="shared" si="77"/>
        <v>66.137055643117762</v>
      </c>
      <c r="EQ73" s="2">
        <f t="shared" si="78"/>
        <v>60.623244590596123</v>
      </c>
      <c r="ER73" s="2">
        <f t="shared" si="78"/>
        <v>60.820772442169115</v>
      </c>
      <c r="ES73" s="2">
        <f t="shared" si="78"/>
        <v>61.962294454078446</v>
      </c>
      <c r="ET73" s="2">
        <f t="shared" si="78"/>
        <v>63.872995582884585</v>
      </c>
      <c r="EU73" s="2">
        <f t="shared" si="78"/>
        <v>66.178835196069258</v>
      </c>
      <c r="EV73" s="2">
        <f t="shared" si="78"/>
        <v>63.513693530362076</v>
      </c>
      <c r="EW73" s="2">
        <f t="shared" si="78"/>
        <v>64.34745229142186</v>
      </c>
      <c r="EX73" s="2">
        <f t="shared" si="78"/>
        <v>72.937555963917902</v>
      </c>
      <c r="EY73" s="2">
        <f t="shared" si="78"/>
        <v>64.538778892992298</v>
      </c>
      <c r="EZ73" s="2">
        <f t="shared" si="78"/>
        <v>69.633088720562668</v>
      </c>
      <c r="FA73" s="2">
        <f t="shared" si="78"/>
        <v>68.142507391368184</v>
      </c>
      <c r="FB73" s="2">
        <f t="shared" si="78"/>
        <v>69.638872815658203</v>
      </c>
      <c r="FC73" s="2">
        <f t="shared" si="78"/>
        <v>64.980616576060328</v>
      </c>
      <c r="FD73" s="2">
        <f t="shared" si="78"/>
        <v>65.702197269217208</v>
      </c>
      <c r="FE73" s="2">
        <f t="shared" si="78"/>
        <v>68.304298649227775</v>
      </c>
      <c r="FG73" s="2">
        <f t="shared" si="79"/>
        <v>0.50730801460453823</v>
      </c>
      <c r="FH73" s="2">
        <f t="shared" si="79"/>
        <v>0.51910028177788547</v>
      </c>
      <c r="FI73" s="2">
        <f t="shared" si="79"/>
        <v>0.52791358265751009</v>
      </c>
      <c r="FJ73" s="2">
        <f t="shared" si="79"/>
        <v>0.52002069878879098</v>
      </c>
      <c r="FK73" s="2">
        <f t="shared" si="79"/>
        <v>0.49208786502176</v>
      </c>
      <c r="FL73" s="2">
        <f t="shared" si="79"/>
        <v>0.51092515007260253</v>
      </c>
      <c r="FM73" s="2">
        <f t="shared" si="79"/>
        <v>0.50076900242477662</v>
      </c>
      <c r="FN73" s="2">
        <f t="shared" si="79"/>
        <v>0.48651051800653899</v>
      </c>
      <c r="FO73" s="2">
        <f t="shared" si="79"/>
        <v>0.48115434914417948</v>
      </c>
      <c r="FP73" s="2">
        <f t="shared" si="79"/>
        <v>0.48035062814659579</v>
      </c>
      <c r="FQ73" s="2">
        <f t="shared" si="79"/>
        <v>0.46544401551612097</v>
      </c>
      <c r="FR73" s="2">
        <f t="shared" si="79"/>
        <v>0.47880906260554718</v>
      </c>
      <c r="FS73" s="2">
        <f t="shared" si="79"/>
        <v>0.48114138307903348</v>
      </c>
      <c r="FT73" s="2">
        <f t="shared" si="79"/>
        <v>0.45975229899062786</v>
      </c>
      <c r="FU73" s="2">
        <f t="shared" si="79"/>
        <v>0.42666864709011676</v>
      </c>
      <c r="FW73" s="2">
        <f t="shared" si="67"/>
        <v>5.2361666171285123E-5</v>
      </c>
      <c r="FX73" s="2">
        <f t="shared" si="67"/>
        <v>5.2328587458882596E-5</v>
      </c>
      <c r="FY73" s="2">
        <f t="shared" si="67"/>
        <v>5.7697131128680546E-5</v>
      </c>
      <c r="FZ73" s="2">
        <f t="shared" si="67"/>
        <v>6.007781471754669E-5</v>
      </c>
      <c r="GA73" s="2">
        <f t="shared" si="67"/>
        <v>5.813648056854124E-5</v>
      </c>
      <c r="GB73" s="2">
        <f t="shared" si="67"/>
        <v>6.7262320765075031E-5</v>
      </c>
      <c r="GC73" s="2">
        <f t="shared" si="67"/>
        <v>7.6329062311618885E-5</v>
      </c>
      <c r="GD73" s="2">
        <f t="shared" si="67"/>
        <v>7.6049368179342025E-5</v>
      </c>
      <c r="GE73" s="2">
        <f t="shared" si="67"/>
        <v>8.42477160786209E-5</v>
      </c>
      <c r="GF73" s="2">
        <f t="shared" si="67"/>
        <v>7.2743411076864122E-5</v>
      </c>
      <c r="GG73" s="2">
        <f t="shared" si="67"/>
        <v>6.2035852164237312E-5</v>
      </c>
      <c r="GH73" s="2">
        <f t="shared" si="67"/>
        <v>5.3686042888295523E-5</v>
      </c>
      <c r="GI73" s="2">
        <f t="shared" si="67"/>
        <v>4.9070962923817068E-5</v>
      </c>
      <c r="GJ73" s="2">
        <f t="shared" si="67"/>
        <v>4.1253982069598962E-5</v>
      </c>
      <c r="GK73" s="2">
        <f t="shared" si="67"/>
        <v>3.5379362486411155E-5</v>
      </c>
      <c r="GM73" s="86">
        <f t="shared" si="68"/>
        <v>1.4071620044180106E-2</v>
      </c>
      <c r="GN73" s="86">
        <f t="shared" si="68"/>
        <v>1.6545749640617172E-2</v>
      </c>
      <c r="GO73" s="86">
        <f t="shared" si="68"/>
        <v>1.926964787041845E-2</v>
      </c>
      <c r="GP73" s="86">
        <f t="shared" si="68"/>
        <v>1.6805134897937356E-2</v>
      </c>
      <c r="GQ73" s="86">
        <f t="shared" si="68"/>
        <v>1.0861504961991238E-2</v>
      </c>
      <c r="GR73" s="86">
        <f t="shared" si="68"/>
        <v>1.4829489334668662E-2</v>
      </c>
      <c r="GS73" s="86">
        <f t="shared" si="68"/>
        <v>1.2586543224712048E-2</v>
      </c>
      <c r="GT73" s="86">
        <f t="shared" si="68"/>
        <v>9.7108160029383116E-3</v>
      </c>
      <c r="GU73" s="86">
        <f t="shared" si="68"/>
        <v>8.6456150452291838E-3</v>
      </c>
      <c r="GV73" s="86">
        <f t="shared" si="68"/>
        <v>8.5114329151708013E-3</v>
      </c>
      <c r="GW73" s="86">
        <f t="shared" si="68"/>
        <v>6.3917716889031802E-3</v>
      </c>
      <c r="GX73" s="86">
        <f t="shared" si="68"/>
        <v>8.4494692197288456E-3</v>
      </c>
      <c r="GY73" s="86">
        <f t="shared" si="68"/>
        <v>8.8154925453442865E-3</v>
      </c>
      <c r="GZ73" s="86">
        <f t="shared" si="68"/>
        <v>5.5514779530659942E-3</v>
      </c>
      <c r="HA73" s="86">
        <f t="shared" si="68"/>
        <v>2.1752511510857841E-3</v>
      </c>
      <c r="HC73" s="86">
        <f t="shared" si="73"/>
        <v>4.7239941651513838E-10</v>
      </c>
      <c r="HD73" s="86">
        <f t="shared" si="69"/>
        <v>3.0795443136611654E-10</v>
      </c>
      <c r="HE73" s="86">
        <f t="shared" si="69"/>
        <v>2.486048330067731E-10</v>
      </c>
      <c r="HF73" s="86">
        <f t="shared" si="69"/>
        <v>8.1965132819817565E-11</v>
      </c>
      <c r="HG73" s="86">
        <f t="shared" si="69"/>
        <v>2.6328483260615608E-10</v>
      </c>
      <c r="HH73" s="86">
        <f t="shared" si="69"/>
        <v>3.4183646701695393E-10</v>
      </c>
      <c r="HI73" s="86">
        <f t="shared" si="69"/>
        <v>7.1280672761882056E-10</v>
      </c>
      <c r="HJ73" s="86">
        <f t="shared" si="69"/>
        <v>6.9645129672431526E-10</v>
      </c>
      <c r="HK73" s="86">
        <f t="shared" si="69"/>
        <v>2.7152231610297804E-11</v>
      </c>
      <c r="HL73" s="86">
        <f t="shared" si="69"/>
        <v>5.0153185376585637E-10</v>
      </c>
      <c r="HM73" s="86">
        <f t="shared" si="69"/>
        <v>1.3841893929660284E-10</v>
      </c>
      <c r="HN73" s="86">
        <f t="shared" si="69"/>
        <v>6.5977209467492444E-11</v>
      </c>
      <c r="HO73" s="86">
        <f t="shared" si="69"/>
        <v>7.329953647101286E-11</v>
      </c>
      <c r="HP73" s="86">
        <f t="shared" si="69"/>
        <v>4.2752158397937E-12</v>
      </c>
      <c r="HQ73" s="86">
        <f t="shared" si="69"/>
        <v>1.1037801009500629E-13</v>
      </c>
      <c r="HS73" s="86">
        <f t="shared" si="70"/>
        <v>9.5549504511388845E-96</v>
      </c>
      <c r="HT73" s="86">
        <f t="shared" si="70"/>
        <v>7.0642060148128777E-88</v>
      </c>
      <c r="HU73" s="86">
        <f t="shared" si="70"/>
        <v>1.2930268178963983E-99</v>
      </c>
      <c r="HV73" s="86">
        <f t="shared" si="70"/>
        <v>7.646517453244252E-101</v>
      </c>
      <c r="HW73" s="86">
        <f t="shared" si="70"/>
        <v>5.0179132329952041E-97</v>
      </c>
      <c r="HX73" s="86">
        <f t="shared" si="70"/>
        <v>6.1817428468758929E-96</v>
      </c>
      <c r="HY73" s="86">
        <f t="shared" si="70"/>
        <v>1.922537843248666E-93</v>
      </c>
      <c r="HZ73" s="86">
        <f t="shared" si="70"/>
        <v>4.2897388684071016E-94</v>
      </c>
      <c r="IA73" s="86">
        <f t="shared" si="70"/>
        <v>8.5641186652290279E-112</v>
      </c>
      <c r="IB73" s="86">
        <f t="shared" si="70"/>
        <v>1.1556062079085707E-96</v>
      </c>
      <c r="IC73" s="86">
        <f t="shared" si="70"/>
        <v>8.1741528722612811E-103</v>
      </c>
      <c r="ID73" s="86">
        <f t="shared" si="70"/>
        <v>1.3849212018933665E-106</v>
      </c>
      <c r="IE73" s="86">
        <f t="shared" si="70"/>
        <v>6.9789169496419708E-103</v>
      </c>
      <c r="IF73" s="86">
        <f t="shared" si="70"/>
        <v>5.4510255625532013E-52</v>
      </c>
      <c r="IG73" s="86">
        <f t="shared" si="70"/>
        <v>2.6246741952152536E-38</v>
      </c>
      <c r="II73" s="86">
        <f t="shared" si="71"/>
        <v>5.5739985270898623E-147</v>
      </c>
      <c r="IJ73" s="86">
        <f t="shared" si="71"/>
        <v>1.5905781640203236E-138</v>
      </c>
      <c r="IK73" s="86">
        <f t="shared" si="71"/>
        <v>6.183095080371178E-149</v>
      </c>
      <c r="IL73" s="86">
        <f t="shared" si="71"/>
        <v>2.539544263221672E-151</v>
      </c>
      <c r="IM73" s="86">
        <f t="shared" si="71"/>
        <v>4.3764230466699916E-146</v>
      </c>
      <c r="IN73" s="86">
        <f t="shared" si="71"/>
        <v>9.6095536827425247E-144</v>
      </c>
      <c r="IO73" s="86">
        <f t="shared" si="71"/>
        <v>1.6484086799021734E-142</v>
      </c>
      <c r="IP73" s="86">
        <f t="shared" si="71"/>
        <v>3.8585901586006505E-143</v>
      </c>
      <c r="IQ73" s="86">
        <f t="shared" si="71"/>
        <v>3.5853889064091019E-168</v>
      </c>
      <c r="IR73" s="86">
        <f t="shared" si="71"/>
        <v>5.2412615576693067E-145</v>
      </c>
      <c r="IS73" s="86">
        <f t="shared" si="71"/>
        <v>2.0211618297526724E-151</v>
      </c>
      <c r="IT73" s="86">
        <f t="shared" si="71"/>
        <v>3.6494597349615822E-158</v>
      </c>
      <c r="IU73" s="86">
        <f t="shared" si="71"/>
        <v>3.4556121217029465E-157</v>
      </c>
      <c r="IV73" s="86">
        <f t="shared" si="71"/>
        <v>1.1822786270585007E-195</v>
      </c>
      <c r="IW73" s="86">
        <f t="shared" si="71"/>
        <v>7.4996463041514859E-130</v>
      </c>
      <c r="IY73" s="86">
        <f t="shared" si="72"/>
        <v>1.4071620516579522E-2</v>
      </c>
      <c r="IZ73" s="86">
        <f t="shared" si="72"/>
        <v>1.6545749948571605E-2</v>
      </c>
      <c r="JA73" s="86">
        <f t="shared" si="72"/>
        <v>1.9269648119023285E-2</v>
      </c>
      <c r="JB73" s="86">
        <f t="shared" si="72"/>
        <v>1.6805134979902488E-2</v>
      </c>
      <c r="JC73" s="86">
        <f t="shared" si="72"/>
        <v>1.0861505225276071E-2</v>
      </c>
      <c r="JD73" s="86">
        <f t="shared" si="72"/>
        <v>1.4829489676505129E-2</v>
      </c>
      <c r="JE73" s="86">
        <f t="shared" si="72"/>
        <v>1.2586543937518775E-2</v>
      </c>
      <c r="JF73" s="86">
        <f t="shared" si="72"/>
        <v>9.7108166993896076E-3</v>
      </c>
      <c r="JG73" s="86">
        <f t="shared" si="72"/>
        <v>8.6456150723814157E-3</v>
      </c>
      <c r="JH73" s="86">
        <f t="shared" si="72"/>
        <v>8.5114334167026556E-3</v>
      </c>
      <c r="JI73" s="86">
        <f t="shared" si="72"/>
        <v>6.3917718273221198E-3</v>
      </c>
      <c r="JJ73" s="86">
        <f t="shared" si="72"/>
        <v>8.4494692857060554E-3</v>
      </c>
      <c r="JK73" s="86">
        <f t="shared" si="72"/>
        <v>8.8154926186438231E-3</v>
      </c>
      <c r="JL73" s="86">
        <f t="shared" si="72"/>
        <v>5.5514779573412098E-3</v>
      </c>
      <c r="JM73" s="86">
        <f t="shared" si="72"/>
        <v>2.1752511511961619E-3</v>
      </c>
    </row>
    <row r="74" spans="2:273" x14ac:dyDescent="0.25">
      <c r="B74" s="2">
        <v>47</v>
      </c>
      <c r="C74" s="37">
        <v>78.171999999999997</v>
      </c>
      <c r="D74" s="37">
        <v>84.393000000000001</v>
      </c>
      <c r="E74" s="37">
        <v>85.338999999999999</v>
      </c>
      <c r="F74" s="37">
        <v>86.881</v>
      </c>
      <c r="G74" s="37">
        <v>85.051000000000002</v>
      </c>
      <c r="H74" s="37">
        <v>87.254000000000005</v>
      </c>
      <c r="I74" s="37">
        <v>85.102000000000004</v>
      </c>
      <c r="J74" s="37">
        <v>92.701999999999998</v>
      </c>
      <c r="K74" s="37">
        <v>81.174999999999997</v>
      </c>
      <c r="L74" s="37">
        <v>82.424000000000007</v>
      </c>
      <c r="M74" s="37">
        <v>79.55</v>
      </c>
      <c r="N74" s="37">
        <v>84.367000000000004</v>
      </c>
      <c r="O74" s="37">
        <v>83.033000000000001</v>
      </c>
      <c r="P74" s="37">
        <v>77.435000000000002</v>
      </c>
      <c r="Q74" s="37">
        <v>73.257999999999996</v>
      </c>
      <c r="S74" s="4">
        <f t="shared" si="74"/>
        <v>81.084915662003681</v>
      </c>
      <c r="T74" s="4">
        <f t="shared" si="74"/>
        <v>85.010838860602163</v>
      </c>
      <c r="U74" s="4">
        <f t="shared" si="74"/>
        <v>85.474583466156886</v>
      </c>
      <c r="V74" s="4">
        <f t="shared" si="74"/>
        <v>88.420805742317711</v>
      </c>
      <c r="W74" s="4">
        <f t="shared" si="74"/>
        <v>83.765411833750562</v>
      </c>
      <c r="X74" s="4">
        <f t="shared" si="74"/>
        <v>87.612083354387892</v>
      </c>
      <c r="Y74" s="4">
        <f t="shared" si="74"/>
        <v>85.136656951067039</v>
      </c>
      <c r="Z74" s="4">
        <f t="shared" si="74"/>
        <v>90.695845712349353</v>
      </c>
      <c r="AA74" s="4">
        <f t="shared" si="74"/>
        <v>80.629124192484753</v>
      </c>
      <c r="AB74" s="4">
        <f t="shared" si="74"/>
        <v>83.199857360681619</v>
      </c>
      <c r="AC74" s="4">
        <f t="shared" si="74"/>
        <v>78.188695193143531</v>
      </c>
      <c r="AD74" s="4">
        <f t="shared" si="74"/>
        <v>83.230627356301994</v>
      </c>
      <c r="AE74" s="4">
        <f t="shared" si="74"/>
        <v>82.209856436980132</v>
      </c>
      <c r="AF74" s="4">
        <f t="shared" si="74"/>
        <v>76.886431799420819</v>
      </c>
      <c r="AG74" s="4">
        <f t="shared" si="74"/>
        <v>71.26659799493352</v>
      </c>
      <c r="AI74" s="4">
        <f t="shared" si="75"/>
        <v>-2.9129156620036838</v>
      </c>
      <c r="AJ74" s="4">
        <f t="shared" si="75"/>
        <v>-0.61783886060216275</v>
      </c>
      <c r="AK74" s="4">
        <f t="shared" si="75"/>
        <v>-0.13558346615688777</v>
      </c>
      <c r="AL74" s="4">
        <f t="shared" si="75"/>
        <v>-1.5398057423177107</v>
      </c>
      <c r="AM74" s="4">
        <f t="shared" si="75"/>
        <v>1.2855881662494397</v>
      </c>
      <c r="AN74" s="4">
        <f t="shared" si="75"/>
        <v>-0.35808335438788674</v>
      </c>
      <c r="AO74" s="4">
        <f t="shared" si="75"/>
        <v>-3.4656951067034925E-2</v>
      </c>
      <c r="AP74" s="4">
        <f t="shared" si="75"/>
        <v>2.0061542876506451</v>
      </c>
      <c r="AQ74" s="4">
        <f t="shared" si="75"/>
        <v>0.54587580751524456</v>
      </c>
      <c r="AR74" s="4">
        <f t="shared" si="75"/>
        <v>-0.77585736068161282</v>
      </c>
      <c r="AS74" s="4">
        <f t="shared" si="75"/>
        <v>1.3613048068564666</v>
      </c>
      <c r="AT74" s="4">
        <f t="shared" si="75"/>
        <v>1.1363726436980102</v>
      </c>
      <c r="AU74" s="4">
        <f t="shared" si="75"/>
        <v>0.82314356301986891</v>
      </c>
      <c r="AV74" s="4">
        <f t="shared" si="75"/>
        <v>0.54856820057918299</v>
      </c>
      <c r="AW74" s="4">
        <f t="shared" si="75"/>
        <v>1.991402005066476</v>
      </c>
      <c r="AY74" s="2">
        <f t="shared" si="65"/>
        <v>66.27716349228524</v>
      </c>
      <c r="AZ74" s="2">
        <f t="shared" si="65"/>
        <v>67.528333747536266</v>
      </c>
      <c r="BA74" s="2">
        <f t="shared" si="65"/>
        <v>67.807926681029898</v>
      </c>
      <c r="BB74" s="2">
        <f t="shared" si="65"/>
        <v>71.473411974968172</v>
      </c>
      <c r="BC74" s="2">
        <f t="shared" si="65"/>
        <v>72.482799647859281</v>
      </c>
      <c r="BD74" s="2">
        <f t="shared" si="65"/>
        <v>71.491100776025846</v>
      </c>
      <c r="BE74" s="2">
        <f t="shared" si="65"/>
        <v>71.507117787794343</v>
      </c>
      <c r="BF74" s="2">
        <f t="shared" si="65"/>
        <v>80.251469840936295</v>
      </c>
      <c r="BG74" s="2">
        <f t="shared" si="65"/>
        <v>70.924750653593279</v>
      </c>
      <c r="BH74" s="2">
        <f t="shared" si="65"/>
        <v>73.019511121469094</v>
      </c>
      <c r="BI74" s="2">
        <f t="shared" si="65"/>
        <v>70.492199072197963</v>
      </c>
      <c r="BJ74" s="2">
        <f t="shared" si="65"/>
        <v>74.227245621072129</v>
      </c>
      <c r="BK74" s="2">
        <f t="shared" si="65"/>
        <v>72.75904773829383</v>
      </c>
      <c r="BL74" s="2">
        <f t="shared" si="65"/>
        <v>70.714110677617597</v>
      </c>
      <c r="BM74" s="2">
        <f t="shared" si="65"/>
        <v>68.81784659984018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>
        <f t="shared" si="20"/>
        <v>79.55</v>
      </c>
      <c r="BZ74" s="2" t="str">
        <f t="shared" si="21"/>
        <v/>
      </c>
      <c r="CA74" s="2" t="str">
        <f t="shared" si="22"/>
        <v/>
      </c>
      <c r="CB74" s="2">
        <f t="shared" si="23"/>
        <v>77.435000000000002</v>
      </c>
      <c r="CC74" s="2">
        <f t="shared" si="24"/>
        <v>73.257999999999996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70.934666869095807</v>
      </c>
      <c r="DL74" s="2">
        <f t="shared" si="76"/>
        <v>73.068281183932356</v>
      </c>
      <c r="DM74" s="2">
        <f t="shared" si="76"/>
        <v>73.881404006968637</v>
      </c>
      <c r="DN74" s="2">
        <f t="shared" si="76"/>
        <v>79.403596798550268</v>
      </c>
      <c r="DO74" s="2">
        <f t="shared" si="76"/>
        <v>79.472110391363046</v>
      </c>
      <c r="DP74" s="2">
        <f t="shared" si="76"/>
        <v>77.711203752345213</v>
      </c>
      <c r="DQ74" s="2">
        <f t="shared" si="76"/>
        <v>77.346886092570287</v>
      </c>
      <c r="DR74" s="2">
        <f t="shared" si="76"/>
        <v>87.182527027027021</v>
      </c>
      <c r="DS74" s="2">
        <f t="shared" si="76"/>
        <v>76.124598319327731</v>
      </c>
      <c r="DT74" s="2">
        <f t="shared" si="76"/>
        <v>76.75922016806723</v>
      </c>
      <c r="DU74" s="2">
        <f t="shared" si="76"/>
        <v>75.371295795795803</v>
      </c>
      <c r="DV74" s="2">
        <f t="shared" si="76"/>
        <v>79.016948790896151</v>
      </c>
      <c r="DW74" s="2">
        <f t="shared" si="76"/>
        <v>77.799192034139395</v>
      </c>
      <c r="DX74" s="2">
        <f t="shared" si="76"/>
        <v>74.717133333333322</v>
      </c>
      <c r="DY74" s="2">
        <f t="shared" si="76"/>
        <v>71.103035483870968</v>
      </c>
      <c r="EA74" s="2">
        <f t="shared" si="77"/>
        <v>62.152030127038429</v>
      </c>
      <c r="EB74" s="2">
        <f t="shared" si="77"/>
        <v>62.847882618159211</v>
      </c>
      <c r="EC74" s="2">
        <f t="shared" si="77"/>
        <v>62.854729961089497</v>
      </c>
      <c r="ED74" s="2">
        <f t="shared" si="77"/>
        <v>64.798019584392293</v>
      </c>
      <c r="EE74" s="2">
        <f t="shared" si="77"/>
        <v>65.903472913242013</v>
      </c>
      <c r="EF74" s="2">
        <f t="shared" si="77"/>
        <v>66.061267224786064</v>
      </c>
      <c r="EG74" s="2">
        <f t="shared" si="77"/>
        <v>66.197855972980491</v>
      </c>
      <c r="EH74" s="2">
        <f t="shared" si="77"/>
        <v>73.57985501469274</v>
      </c>
      <c r="EI74" s="2">
        <f t="shared" si="77"/>
        <v>65.811207265088512</v>
      </c>
      <c r="EJ74" s="2">
        <f t="shared" si="77"/>
        <v>69.329807012529898</v>
      </c>
      <c r="EK74" s="2">
        <f t="shared" si="77"/>
        <v>65.381320606439004</v>
      </c>
      <c r="EL74" s="2">
        <f t="shared" si="77"/>
        <v>69.472330279169668</v>
      </c>
      <c r="EM74" s="2">
        <f t="shared" si="77"/>
        <v>67.802357285595349</v>
      </c>
      <c r="EN74" s="2">
        <f t="shared" si="77"/>
        <v>66.424194679045485</v>
      </c>
      <c r="EO74" s="2">
        <f t="shared" si="77"/>
        <v>66.017153088236583</v>
      </c>
      <c r="EQ74" s="2">
        <f t="shared" si="78"/>
        <v>60.488684775139888</v>
      </c>
      <c r="ER74" s="2">
        <f t="shared" si="78"/>
        <v>60.690744881973558</v>
      </c>
      <c r="ES74" s="2">
        <f t="shared" si="78"/>
        <v>61.811397615396778</v>
      </c>
      <c r="ET74" s="2">
        <f t="shared" si="78"/>
        <v>63.735272594964343</v>
      </c>
      <c r="EU74" s="2">
        <f t="shared" si="78"/>
        <v>66.04683815442209</v>
      </c>
      <c r="EV74" s="2">
        <f t="shared" si="78"/>
        <v>63.426711396707567</v>
      </c>
      <c r="EW74" s="2">
        <f t="shared" si="78"/>
        <v>64.240759224441845</v>
      </c>
      <c r="EX74" s="2">
        <f t="shared" si="78"/>
        <v>72.844348940271757</v>
      </c>
      <c r="EY74" s="2">
        <f t="shared" si="78"/>
        <v>64.369080864559407</v>
      </c>
      <c r="EZ74" s="2">
        <f t="shared" si="78"/>
        <v>69.419949535674846</v>
      </c>
      <c r="FA74" s="2">
        <f t="shared" si="78"/>
        <v>67.948440617660012</v>
      </c>
      <c r="FB74" s="2">
        <f t="shared" si="78"/>
        <v>69.443909965459909</v>
      </c>
      <c r="FC74" s="2">
        <f t="shared" si="78"/>
        <v>64.862012923645793</v>
      </c>
      <c r="FD74" s="2">
        <f t="shared" si="78"/>
        <v>65.551654776831711</v>
      </c>
      <c r="FE74" s="2">
        <f t="shared" si="78"/>
        <v>68.147532614511007</v>
      </c>
      <c r="FG74" s="2">
        <f t="shared" si="79"/>
        <v>0.53029722345637076</v>
      </c>
      <c r="FH74" s="2">
        <f t="shared" si="79"/>
        <v>0.54203597158593197</v>
      </c>
      <c r="FI74" s="2">
        <f t="shared" si="79"/>
        <v>0.5507926774680928</v>
      </c>
      <c r="FJ74" s="2">
        <f t="shared" si="79"/>
        <v>0.54295114121822086</v>
      </c>
      <c r="FK74" s="2">
        <f t="shared" si="79"/>
        <v>0.51510845459574039</v>
      </c>
      <c r="FL74" s="2">
        <f t="shared" si="79"/>
        <v>0.53390064915626523</v>
      </c>
      <c r="FM74" s="2">
        <f t="shared" si="79"/>
        <v>0.52377690684723344</v>
      </c>
      <c r="FN74" s="2">
        <f t="shared" si="79"/>
        <v>0.50953193968051469</v>
      </c>
      <c r="FO74" s="2">
        <f t="shared" si="79"/>
        <v>0.5041711714328363</v>
      </c>
      <c r="FP74" s="2">
        <f t="shared" si="79"/>
        <v>0.50336630338952459</v>
      </c>
      <c r="FQ74" s="2">
        <f t="shared" si="79"/>
        <v>0.48841676260785949</v>
      </c>
      <c r="FR74" s="2">
        <f t="shared" si="79"/>
        <v>0.50182220389112209</v>
      </c>
      <c r="FS74" s="2">
        <f t="shared" si="79"/>
        <v>0.50415818780958066</v>
      </c>
      <c r="FT74" s="2">
        <f t="shared" si="79"/>
        <v>0.4826977931704598</v>
      </c>
      <c r="FU74" s="2">
        <f t="shared" si="79"/>
        <v>0.44933628997855868</v>
      </c>
      <c r="FW74" s="2">
        <f t="shared" si="67"/>
        <v>5.7413135233213991E-5</v>
      </c>
      <c r="FX74" s="2">
        <f t="shared" si="67"/>
        <v>5.7376865512645089E-5</v>
      </c>
      <c r="FY74" s="2">
        <f t="shared" si="67"/>
        <v>6.3263294106528364E-5</v>
      </c>
      <c r="FZ74" s="2">
        <f t="shared" si="67"/>
        <v>6.5873632093026938E-5</v>
      </c>
      <c r="GA74" s="2">
        <f t="shared" si="67"/>
        <v>6.374502580425536E-5</v>
      </c>
      <c r="GB74" s="2">
        <f t="shared" si="67"/>
        <v>7.3751189543805435E-5</v>
      </c>
      <c r="GC74" s="2">
        <f t="shared" si="67"/>
        <v>8.3692536237354919E-5</v>
      </c>
      <c r="GD74" s="2">
        <f t="shared" si="67"/>
        <v>8.3385862228215477E-5</v>
      </c>
      <c r="GE74" s="2">
        <f t="shared" si="67"/>
        <v>9.2375032924550343E-5</v>
      </c>
      <c r="GF74" s="2">
        <f t="shared" si="67"/>
        <v>7.9761004383923506E-5</v>
      </c>
      <c r="GG74" s="2">
        <f t="shared" si="67"/>
        <v>6.8020552166957708E-5</v>
      </c>
      <c r="GH74" s="2">
        <f t="shared" si="67"/>
        <v>5.8865270569637516E-5</v>
      </c>
      <c r="GI74" s="2">
        <f t="shared" si="67"/>
        <v>5.3804986181954413E-5</v>
      </c>
      <c r="GJ74" s="2">
        <f t="shared" si="67"/>
        <v>4.5233911807462649E-5</v>
      </c>
      <c r="GK74" s="2">
        <f t="shared" si="67"/>
        <v>3.8792567147688395E-5</v>
      </c>
      <c r="GM74" s="86">
        <f t="shared" si="68"/>
        <v>2.0612399057560835E-2</v>
      </c>
      <c r="GN74" s="86">
        <f t="shared" si="68"/>
        <v>2.3079213304421569E-2</v>
      </c>
      <c r="GO74" s="86">
        <f t="shared" si="68"/>
        <v>2.7198859157777991E-2</v>
      </c>
      <c r="GP74" s="86">
        <f t="shared" si="68"/>
        <v>2.3476820964516192E-2</v>
      </c>
      <c r="GQ74" s="86">
        <f t="shared" si="68"/>
        <v>1.5952654581250988E-2</v>
      </c>
      <c r="GR74" s="86">
        <f t="shared" si="68"/>
        <v>2.1293665165358997E-2</v>
      </c>
      <c r="GS74" s="86">
        <f t="shared" si="68"/>
        <v>1.8608751662437115E-2</v>
      </c>
      <c r="GT74" s="86">
        <f t="shared" si="68"/>
        <v>1.4717119183805881E-2</v>
      </c>
      <c r="GU74" s="86">
        <f t="shared" si="68"/>
        <v>1.3429261020686253E-2</v>
      </c>
      <c r="GV74" s="86">
        <f t="shared" si="68"/>
        <v>1.3228597400256619E-2</v>
      </c>
      <c r="GW74" s="86">
        <f t="shared" si="68"/>
        <v>9.9957849610861228E-3</v>
      </c>
      <c r="GX74" s="86">
        <f t="shared" si="68"/>
        <v>1.2827531438946736E-2</v>
      </c>
      <c r="GY74" s="86">
        <f t="shared" si="68"/>
        <v>1.3370507260595804E-2</v>
      </c>
      <c r="GZ74" s="86">
        <f t="shared" si="68"/>
        <v>8.8648556943965989E-3</v>
      </c>
      <c r="HA74" s="86">
        <f t="shared" si="68"/>
        <v>3.8645931066560463E-3</v>
      </c>
      <c r="HC74" s="86">
        <f t="shared" si="73"/>
        <v>1.2559082210821609E-9</v>
      </c>
      <c r="HD74" s="86">
        <f t="shared" si="69"/>
        <v>8.0342539162676196E-10</v>
      </c>
      <c r="HE74" s="86">
        <f t="shared" si="69"/>
        <v>6.8211384302012201E-10</v>
      </c>
      <c r="HF74" s="86">
        <f t="shared" si="69"/>
        <v>2.3375473176376653E-10</v>
      </c>
      <c r="HG74" s="86">
        <f t="shared" si="69"/>
        <v>7.1498578086269339E-10</v>
      </c>
      <c r="HH74" s="86">
        <f t="shared" si="69"/>
        <v>9.2884218392336289E-10</v>
      </c>
      <c r="HI74" s="86">
        <f t="shared" si="69"/>
        <v>1.9193523818772995E-9</v>
      </c>
      <c r="HJ74" s="86">
        <f t="shared" si="69"/>
        <v>1.8797884883246101E-9</v>
      </c>
      <c r="HK74" s="86">
        <f t="shared" si="69"/>
        <v>8.767552030649951E-11</v>
      </c>
      <c r="HL74" s="86">
        <f t="shared" si="69"/>
        <v>1.3671660534356113E-9</v>
      </c>
      <c r="HM74" s="86">
        <f t="shared" si="69"/>
        <v>3.9135052091531638E-10</v>
      </c>
      <c r="HN74" s="86">
        <f t="shared" si="69"/>
        <v>1.9128802009729455E-10</v>
      </c>
      <c r="HO74" s="86">
        <f t="shared" si="69"/>
        <v>2.0930012117086566E-10</v>
      </c>
      <c r="HP74" s="86">
        <f t="shared" si="69"/>
        <v>1.4086646851264148E-11</v>
      </c>
      <c r="HQ74" s="86">
        <f t="shared" si="69"/>
        <v>4.3961994052856617E-13</v>
      </c>
      <c r="HS74" s="86">
        <f t="shared" si="70"/>
        <v>2.6542378153772485E-93</v>
      </c>
      <c r="HT74" s="86">
        <f t="shared" si="70"/>
        <v>1.3150925359295223E-85</v>
      </c>
      <c r="HU74" s="86">
        <f t="shared" si="70"/>
        <v>4.4334162588105441E-97</v>
      </c>
      <c r="HV74" s="86">
        <f t="shared" si="70"/>
        <v>2.9217596938062724E-98</v>
      </c>
      <c r="HW74" s="86">
        <f t="shared" si="70"/>
        <v>1.5116793703321438E-94</v>
      </c>
      <c r="HX74" s="86">
        <f t="shared" si="70"/>
        <v>1.8734561102744627E-93</v>
      </c>
      <c r="HY74" s="86">
        <f t="shared" si="70"/>
        <v>5.6741955934252278E-91</v>
      </c>
      <c r="HZ74" s="86">
        <f t="shared" si="70"/>
        <v>1.3056225713610223E-91</v>
      </c>
      <c r="IA74" s="86">
        <f t="shared" si="70"/>
        <v>8.0473779591654081E-109</v>
      </c>
      <c r="IB74" s="86">
        <f t="shared" si="70"/>
        <v>3.8494116524813509E-94</v>
      </c>
      <c r="IC74" s="86">
        <f t="shared" si="70"/>
        <v>3.3862833225169376E-100</v>
      </c>
      <c r="ID74" s="86">
        <f t="shared" si="70"/>
        <v>6.7080592090085178E-104</v>
      </c>
      <c r="IE74" s="86">
        <f t="shared" si="70"/>
        <v>2.8122506858911785E-100</v>
      </c>
      <c r="IF74" s="86">
        <f t="shared" si="70"/>
        <v>9.3945344325849486E-51</v>
      </c>
      <c r="IG74" s="86">
        <f t="shared" si="70"/>
        <v>2.0052112251407226E-37</v>
      </c>
      <c r="II74" s="86">
        <f t="shared" si="71"/>
        <v>2.7699131724951541E-144</v>
      </c>
      <c r="IJ74" s="86">
        <f t="shared" si="71"/>
        <v>5.503800254212428E-136</v>
      </c>
      <c r="IK74" s="86">
        <f t="shared" si="71"/>
        <v>3.5551138772461776E-146</v>
      </c>
      <c r="IL74" s="86">
        <f t="shared" si="71"/>
        <v>1.6625576569804188E-148</v>
      </c>
      <c r="IM74" s="86">
        <f t="shared" si="71"/>
        <v>2.2356731383783294E-143</v>
      </c>
      <c r="IN74" s="86">
        <f t="shared" si="71"/>
        <v>4.867277495201169E-141</v>
      </c>
      <c r="IO74" s="86">
        <f t="shared" si="71"/>
        <v>8.5845734342809387E-140</v>
      </c>
      <c r="IP74" s="86">
        <f t="shared" si="71"/>
        <v>2.0616100599082187E-140</v>
      </c>
      <c r="IQ74" s="86">
        <f t="shared" si="71"/>
        <v>6.3143881005079368E-165</v>
      </c>
      <c r="IR74" s="86">
        <f t="shared" si="71"/>
        <v>2.9540312057583442E-142</v>
      </c>
      <c r="IS74" s="86">
        <f t="shared" si="71"/>
        <v>1.3576083232974244E-148</v>
      </c>
      <c r="IT74" s="86">
        <f t="shared" si="71"/>
        <v>2.9757385269186022E-155</v>
      </c>
      <c r="IU74" s="86">
        <f t="shared" si="71"/>
        <v>2.5446166658546889E-154</v>
      </c>
      <c r="IV74" s="86">
        <f t="shared" si="71"/>
        <v>3.8773897563818021E-192</v>
      </c>
      <c r="IW74" s="86">
        <f t="shared" si="71"/>
        <v>1.4543981143895995E-127</v>
      </c>
      <c r="IY74" s="86">
        <f t="shared" si="72"/>
        <v>2.0612400313469056E-2</v>
      </c>
      <c r="IZ74" s="86">
        <f t="shared" si="72"/>
        <v>2.3079214107846961E-2</v>
      </c>
      <c r="JA74" s="86">
        <f t="shared" si="72"/>
        <v>2.7198859839891835E-2</v>
      </c>
      <c r="JB74" s="86">
        <f t="shared" si="72"/>
        <v>2.3476821198270922E-2</v>
      </c>
      <c r="JC74" s="86">
        <f t="shared" si="72"/>
        <v>1.5952655296236771E-2</v>
      </c>
      <c r="JD74" s="86">
        <f t="shared" si="72"/>
        <v>2.1293666094201181E-2</v>
      </c>
      <c r="JE74" s="86">
        <f t="shared" si="72"/>
        <v>1.8608753581789497E-2</v>
      </c>
      <c r="JF74" s="86">
        <f t="shared" si="72"/>
        <v>1.4717121063594369E-2</v>
      </c>
      <c r="JG74" s="86">
        <f t="shared" si="72"/>
        <v>1.3429261108361772E-2</v>
      </c>
      <c r="JH74" s="86">
        <f t="shared" si="72"/>
        <v>1.3228598767422673E-2</v>
      </c>
      <c r="JI74" s="86">
        <f t="shared" si="72"/>
        <v>9.9957853524366442E-3</v>
      </c>
      <c r="JJ74" s="86">
        <f t="shared" si="72"/>
        <v>1.2827531630234756E-2</v>
      </c>
      <c r="JK74" s="86">
        <f t="shared" si="72"/>
        <v>1.3370507469895924E-2</v>
      </c>
      <c r="JL74" s="86">
        <f t="shared" si="72"/>
        <v>8.8648557084832456E-3</v>
      </c>
      <c r="JM74" s="86">
        <f t="shared" si="72"/>
        <v>3.8645931070956665E-3</v>
      </c>
    </row>
    <row r="75" spans="2:273" x14ac:dyDescent="0.25">
      <c r="B75" s="2">
        <v>48</v>
      </c>
      <c r="C75" s="37">
        <v>82.266000000000005</v>
      </c>
      <c r="D75" s="37">
        <v>88.213999999999999</v>
      </c>
      <c r="E75" s="37">
        <v>87.070999999999998</v>
      </c>
      <c r="F75" s="37">
        <v>89.067999999999998</v>
      </c>
      <c r="G75" s="37">
        <v>87.034000000000006</v>
      </c>
      <c r="H75" s="37">
        <v>91.813999999999993</v>
      </c>
      <c r="I75" s="37">
        <v>87.881</v>
      </c>
      <c r="J75" s="37">
        <v>94.525999999999996</v>
      </c>
      <c r="K75" s="37">
        <v>83.350999999999999</v>
      </c>
      <c r="L75" s="37">
        <v>85.661000000000001</v>
      </c>
      <c r="M75" s="37">
        <v>80.882999999999996</v>
      </c>
      <c r="N75" s="37">
        <v>85.617000000000004</v>
      </c>
      <c r="O75" s="37">
        <v>84.867000000000004</v>
      </c>
      <c r="P75" s="37">
        <v>78.644999999999996</v>
      </c>
      <c r="Q75" s="37">
        <v>73.209999999999994</v>
      </c>
      <c r="S75" s="4">
        <f t="shared" si="74"/>
        <v>86.370603370940387</v>
      </c>
      <c r="T75" s="4">
        <f t="shared" si="74"/>
        <v>90.304447447879454</v>
      </c>
      <c r="U75" s="4">
        <f t="shared" si="74"/>
        <v>90.980508907455501</v>
      </c>
      <c r="V75" s="4">
        <f t="shared" si="74"/>
        <v>93.476249080141173</v>
      </c>
      <c r="W75" s="4">
        <f t="shared" si="74"/>
        <v>87.686272843987709</v>
      </c>
      <c r="X75" s="4">
        <f t="shared" si="74"/>
        <v>92.922558065659871</v>
      </c>
      <c r="Y75" s="4">
        <f t="shared" si="74"/>
        <v>90.110985546788527</v>
      </c>
      <c r="Z75" s="4">
        <f t="shared" si="74"/>
        <v>94.761099352160429</v>
      </c>
      <c r="AA75" s="4">
        <f t="shared" si="74"/>
        <v>84.678569327649555</v>
      </c>
      <c r="AB75" s="4">
        <f t="shared" si="74"/>
        <v>87.493798687679842</v>
      </c>
      <c r="AC75" s="4">
        <f t="shared" si="74"/>
        <v>81.39434624595259</v>
      </c>
      <c r="AD75" s="4">
        <f t="shared" si="74"/>
        <v>86.747124502875721</v>
      </c>
      <c r="AE75" s="4">
        <f t="shared" si="74"/>
        <v>85.873586425164575</v>
      </c>
      <c r="AF75" s="4">
        <f t="shared" si="74"/>
        <v>79.684132954930959</v>
      </c>
      <c r="AG75" s="4">
        <f t="shared" si="74"/>
        <v>72.654967262297959</v>
      </c>
      <c r="AI75" s="4">
        <f t="shared" si="75"/>
        <v>-4.1046033709403815</v>
      </c>
      <c r="AJ75" s="4">
        <f t="shared" si="75"/>
        <v>-2.0904474478794555</v>
      </c>
      <c r="AK75" s="4">
        <f t="shared" si="75"/>
        <v>-3.9095089074555034</v>
      </c>
      <c r="AL75" s="4">
        <f t="shared" si="75"/>
        <v>-4.4082490801411751</v>
      </c>
      <c r="AM75" s="4">
        <f t="shared" si="75"/>
        <v>-0.6522728439877028</v>
      </c>
      <c r="AN75" s="4">
        <f t="shared" si="75"/>
        <v>-1.1085580656598779</v>
      </c>
      <c r="AO75" s="4">
        <f t="shared" si="75"/>
        <v>-2.2299855467885266</v>
      </c>
      <c r="AP75" s="4">
        <f t="shared" si="75"/>
        <v>-0.23509935216043232</v>
      </c>
      <c r="AQ75" s="4">
        <f t="shared" si="75"/>
        <v>-1.3275693276495559</v>
      </c>
      <c r="AR75" s="4">
        <f t="shared" si="75"/>
        <v>-1.8327986876798406</v>
      </c>
      <c r="AS75" s="4">
        <f t="shared" si="75"/>
        <v>-0.51134624595259481</v>
      </c>
      <c r="AT75" s="4">
        <f t="shared" si="75"/>
        <v>-1.1301245028757165</v>
      </c>
      <c r="AU75" s="4">
        <f t="shared" si="75"/>
        <v>-1.0065864251645706</v>
      </c>
      <c r="AV75" s="4">
        <f t="shared" si="75"/>
        <v>-1.0391329549309631</v>
      </c>
      <c r="AW75" s="4">
        <f t="shared" si="75"/>
        <v>0.55503273770203521</v>
      </c>
      <c r="AY75" s="2">
        <f t="shared" si="65"/>
        <v>66.07591997805163</v>
      </c>
      <c r="AZ75" s="2">
        <f t="shared" si="65"/>
        <v>67.284769134436061</v>
      </c>
      <c r="BA75" s="2">
        <f t="shared" si="65"/>
        <v>67.557504619399467</v>
      </c>
      <c r="BB75" s="2">
        <f t="shared" si="65"/>
        <v>71.138758367479426</v>
      </c>
      <c r="BC75" s="2">
        <f t="shared" si="65"/>
        <v>72.132015099592991</v>
      </c>
      <c r="BD75" s="2">
        <f t="shared" si="65"/>
        <v>71.182067956705154</v>
      </c>
      <c r="BE75" s="2">
        <f t="shared" si="65"/>
        <v>71.265447422405714</v>
      </c>
      <c r="BF75" s="2">
        <f t="shared" si="65"/>
        <v>79.983254231251607</v>
      </c>
      <c r="BG75" s="2">
        <f t="shared" si="65"/>
        <v>70.65890809753509</v>
      </c>
      <c r="BH75" s="2">
        <f t="shared" si="65"/>
        <v>72.776309536234749</v>
      </c>
      <c r="BI75" s="2">
        <f t="shared" si="65"/>
        <v>70.167153429959342</v>
      </c>
      <c r="BJ75" s="2">
        <f t="shared" si="65"/>
        <v>73.9654226227359</v>
      </c>
      <c r="BK75" s="2">
        <f t="shared" si="65"/>
        <v>72.474694804215503</v>
      </c>
      <c r="BL75" s="2">
        <f t="shared" si="65"/>
        <v>70.513185595631029</v>
      </c>
      <c r="BM75" s="2">
        <f t="shared" si="65"/>
        <v>68.64383192162073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>
        <f t="shared" si="24"/>
        <v>73.209999999999994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71.134395816464234</v>
      </c>
      <c r="DL75" s="2">
        <f t="shared" si="76"/>
        <v>73.256514799154345</v>
      </c>
      <c r="DM75" s="2">
        <f t="shared" si="76"/>
        <v>74.106252961672467</v>
      </c>
      <c r="DN75" s="2">
        <f t="shared" si="76"/>
        <v>79.600082905466593</v>
      </c>
      <c r="DO75" s="2">
        <f t="shared" si="76"/>
        <v>79.537886099865062</v>
      </c>
      <c r="DP75" s="2">
        <f t="shared" si="76"/>
        <v>77.778859474671663</v>
      </c>
      <c r="DQ75" s="2">
        <f t="shared" si="76"/>
        <v>77.547632782580138</v>
      </c>
      <c r="DR75" s="2">
        <f t="shared" si="76"/>
        <v>87.398194879089615</v>
      </c>
      <c r="DS75" s="2">
        <f t="shared" si="76"/>
        <v>76.281620448179268</v>
      </c>
      <c r="DT75" s="2">
        <f t="shared" si="76"/>
        <v>76.841645098039223</v>
      </c>
      <c r="DU75" s="2">
        <f t="shared" si="76"/>
        <v>75.332853968253971</v>
      </c>
      <c r="DV75" s="2">
        <f t="shared" si="76"/>
        <v>79.143954261954249</v>
      </c>
      <c r="DW75" s="2">
        <f t="shared" si="76"/>
        <v>77.870610788926584</v>
      </c>
      <c r="DX75" s="2">
        <f t="shared" si="76"/>
        <v>74.864581512605042</v>
      </c>
      <c r="DY75" s="2">
        <f t="shared" si="76"/>
        <v>71.101072580645166</v>
      </c>
      <c r="EA75" s="2">
        <f t="shared" si="77"/>
        <v>61.989870053138475</v>
      </c>
      <c r="EB75" s="2">
        <f t="shared" si="77"/>
        <v>62.683451181592048</v>
      </c>
      <c r="EC75" s="2">
        <f t="shared" si="77"/>
        <v>62.686641740360805</v>
      </c>
      <c r="ED75" s="2">
        <f t="shared" si="77"/>
        <v>64.642978372452291</v>
      </c>
      <c r="EE75" s="2">
        <f t="shared" si="77"/>
        <v>65.773974063926943</v>
      </c>
      <c r="EF75" s="2">
        <f t="shared" si="77"/>
        <v>65.930128684399705</v>
      </c>
      <c r="EG75" s="2">
        <f t="shared" si="77"/>
        <v>66.056524312945328</v>
      </c>
      <c r="EH75" s="2">
        <f t="shared" si="77"/>
        <v>73.473887824198286</v>
      </c>
      <c r="EI75" s="2">
        <f t="shared" si="77"/>
        <v>65.61605646597792</v>
      </c>
      <c r="EJ75" s="2">
        <f t="shared" si="77"/>
        <v>69.118254884854323</v>
      </c>
      <c r="EK75" s="2">
        <f t="shared" si="77"/>
        <v>65.23215133829197</v>
      </c>
      <c r="EL75" s="2">
        <f t="shared" si="77"/>
        <v>69.276848246241968</v>
      </c>
      <c r="EM75" s="2">
        <f t="shared" si="77"/>
        <v>67.635061448792683</v>
      </c>
      <c r="EN75" s="2">
        <f t="shared" si="77"/>
        <v>66.260247967355738</v>
      </c>
      <c r="EO75" s="2">
        <f t="shared" si="77"/>
        <v>65.89725053335539</v>
      </c>
      <c r="EQ75" s="2">
        <f t="shared" si="78"/>
        <v>60.354124959683645</v>
      </c>
      <c r="ER75" s="2">
        <f t="shared" si="78"/>
        <v>60.560717321778</v>
      </c>
      <c r="ES75" s="2">
        <f t="shared" si="78"/>
        <v>61.660500776715111</v>
      </c>
      <c r="ET75" s="2">
        <f t="shared" si="78"/>
        <v>63.597549607044094</v>
      </c>
      <c r="EU75" s="2">
        <f t="shared" si="78"/>
        <v>65.914841112774923</v>
      </c>
      <c r="EV75" s="2">
        <f t="shared" si="78"/>
        <v>63.339729263053059</v>
      </c>
      <c r="EW75" s="2">
        <f t="shared" si="78"/>
        <v>64.134066157461817</v>
      </c>
      <c r="EX75" s="2">
        <f t="shared" si="78"/>
        <v>72.751141916625627</v>
      </c>
      <c r="EY75" s="2">
        <f t="shared" si="78"/>
        <v>64.199382836126503</v>
      </c>
      <c r="EZ75" s="2">
        <f t="shared" si="78"/>
        <v>69.206810350787009</v>
      </c>
      <c r="FA75" s="2">
        <f t="shared" si="78"/>
        <v>67.754373843951853</v>
      </c>
      <c r="FB75" s="2">
        <f t="shared" si="78"/>
        <v>69.248947115261629</v>
      </c>
      <c r="FC75" s="2">
        <f t="shared" si="78"/>
        <v>64.743409271231258</v>
      </c>
      <c r="FD75" s="2">
        <f t="shared" si="78"/>
        <v>65.401112284446199</v>
      </c>
      <c r="FE75" s="2">
        <f t="shared" si="78"/>
        <v>67.990766579794254</v>
      </c>
      <c r="FG75" s="2">
        <f t="shared" si="79"/>
        <v>0.55315857771805177</v>
      </c>
      <c r="FH75" s="2">
        <f t="shared" si="79"/>
        <v>0.56479487261220152</v>
      </c>
      <c r="FI75" s="2">
        <f t="shared" si="79"/>
        <v>0.57345885386604833</v>
      </c>
      <c r="FJ75" s="2">
        <f t="shared" si="79"/>
        <v>0.56570100245774024</v>
      </c>
      <c r="FK75" s="2">
        <f t="shared" si="79"/>
        <v>0.53806511017951963</v>
      </c>
      <c r="FL75" s="2">
        <f t="shared" si="79"/>
        <v>0.55673321974312162</v>
      </c>
      <c r="FM75" s="2">
        <f t="shared" si="79"/>
        <v>0.54668433075037015</v>
      </c>
      <c r="FN75" s="2">
        <f t="shared" si="79"/>
        <v>0.53251300319056072</v>
      </c>
      <c r="FO75" s="2">
        <f t="shared" si="79"/>
        <v>0.52717032783143947</v>
      </c>
      <c r="FP75" s="2">
        <f t="shared" si="79"/>
        <v>0.52636772120221398</v>
      </c>
      <c r="FQ75" s="2">
        <f t="shared" si="79"/>
        <v>0.51143854456120275</v>
      </c>
      <c r="FR75" s="2">
        <f t="shared" si="79"/>
        <v>0.52482762728181698</v>
      </c>
      <c r="FS75" s="2">
        <f t="shared" si="79"/>
        <v>0.52715738163116377</v>
      </c>
      <c r="FT75" s="2">
        <f t="shared" si="79"/>
        <v>0.50571648377724343</v>
      </c>
      <c r="FU75" s="2">
        <f t="shared" si="79"/>
        <v>0.47221632186734602</v>
      </c>
      <c r="FW75" s="2">
        <f t="shared" si="67"/>
        <v>6.2951902257567678E-5</v>
      </c>
      <c r="FX75" s="2">
        <f t="shared" si="67"/>
        <v>6.2912133740210662E-5</v>
      </c>
      <c r="FY75" s="2">
        <f t="shared" si="67"/>
        <v>6.9366399224207674E-5</v>
      </c>
      <c r="FZ75" s="2">
        <f t="shared" si="67"/>
        <v>7.2228542251709342E-5</v>
      </c>
      <c r="GA75" s="2">
        <f t="shared" si="67"/>
        <v>6.9894601054797532E-5</v>
      </c>
      <c r="GB75" s="2">
        <f t="shared" si="67"/>
        <v>8.0865995881976283E-5</v>
      </c>
      <c r="GC75" s="2">
        <f t="shared" si="67"/>
        <v>9.1766300196739959E-5</v>
      </c>
      <c r="GD75" s="2">
        <f t="shared" si="67"/>
        <v>9.1430044252668204E-5</v>
      </c>
      <c r="GE75" s="2">
        <f t="shared" si="67"/>
        <v>1.0128630678833053E-4</v>
      </c>
      <c r="GF75" s="2">
        <f t="shared" si="67"/>
        <v>8.7455529221854648E-5</v>
      </c>
      <c r="GG75" s="2">
        <f t="shared" si="67"/>
        <v>7.4582562892607253E-5</v>
      </c>
      <c r="GH75" s="2">
        <f t="shared" si="67"/>
        <v>6.4544119129739382E-5</v>
      </c>
      <c r="GI75" s="2">
        <f t="shared" si="67"/>
        <v>5.8995687945209662E-5</v>
      </c>
      <c r="GJ75" s="2">
        <f t="shared" si="67"/>
        <v>4.9597781574151738E-5</v>
      </c>
      <c r="GK75" s="2">
        <f t="shared" si="67"/>
        <v>4.2535044856632228E-5</v>
      </c>
      <c r="GM75" s="86">
        <f t="shared" si="68"/>
        <v>2.9660686692216966E-2</v>
      </c>
      <c r="GN75" s="86">
        <f t="shared" si="68"/>
        <v>3.1744966343588615E-2</v>
      </c>
      <c r="GO75" s="86">
        <f t="shared" si="68"/>
        <v>3.7798581998248142E-2</v>
      </c>
      <c r="GP75" s="86">
        <f t="shared" si="68"/>
        <v>3.2336477110101708E-2</v>
      </c>
      <c r="GQ75" s="86">
        <f t="shared" si="68"/>
        <v>2.3033964388511085E-2</v>
      </c>
      <c r="GR75" s="86">
        <f t="shared" si="68"/>
        <v>3.0084419543639572E-2</v>
      </c>
      <c r="GS75" s="86">
        <f t="shared" si="68"/>
        <v>2.701520626443497E-2</v>
      </c>
      <c r="GT75" s="86">
        <f t="shared" si="68"/>
        <v>2.187262236459515E-2</v>
      </c>
      <c r="GU75" s="86">
        <f t="shared" si="68"/>
        <v>2.041685046999404E-2</v>
      </c>
      <c r="GV75" s="86">
        <f t="shared" si="68"/>
        <v>2.0123783907457109E-2</v>
      </c>
      <c r="GW75" s="86">
        <f t="shared" si="68"/>
        <v>1.5309469039942588E-2</v>
      </c>
      <c r="GX75" s="86">
        <f t="shared" si="68"/>
        <v>1.9104629356868963E-2</v>
      </c>
      <c r="GY75" s="86">
        <f t="shared" si="68"/>
        <v>1.9892870549706027E-2</v>
      </c>
      <c r="GZ75" s="86">
        <f t="shared" si="68"/>
        <v>1.3844049539397092E-2</v>
      </c>
      <c r="HA75" s="86">
        <f t="shared" si="68"/>
        <v>6.671398634664173E-3</v>
      </c>
      <c r="HC75" s="86">
        <f t="shared" si="73"/>
        <v>3.26143196549597E-9</v>
      </c>
      <c r="HD75" s="86">
        <f t="shared" si="69"/>
        <v>2.0502079092854364E-9</v>
      </c>
      <c r="HE75" s="86">
        <f t="shared" si="69"/>
        <v>1.8266486067115508E-9</v>
      </c>
      <c r="HF75" s="86">
        <f t="shared" si="69"/>
        <v>6.5023476671732814E-10</v>
      </c>
      <c r="HG75" s="86">
        <f t="shared" si="69"/>
        <v>1.8958713757895638E-9</v>
      </c>
      <c r="HH75" s="86">
        <f t="shared" si="69"/>
        <v>2.463570266702273E-9</v>
      </c>
      <c r="HI75" s="86">
        <f t="shared" si="69"/>
        <v>5.0426366971091643E-9</v>
      </c>
      <c r="HJ75" s="86">
        <f t="shared" si="69"/>
        <v>4.9500247006183292E-9</v>
      </c>
      <c r="HK75" s="86">
        <f t="shared" si="69"/>
        <v>2.7479753735330398E-10</v>
      </c>
      <c r="HL75" s="86">
        <f t="shared" si="69"/>
        <v>3.6356288953064265E-9</v>
      </c>
      <c r="HM75" s="86">
        <f t="shared" si="69"/>
        <v>1.0790493407297146E-9</v>
      </c>
      <c r="HN75" s="86">
        <f t="shared" si="69"/>
        <v>5.4065411887098463E-10</v>
      </c>
      <c r="HO75" s="86">
        <f t="shared" si="69"/>
        <v>5.8296705378919516E-10</v>
      </c>
      <c r="HP75" s="86">
        <f t="shared" si="69"/>
        <v>4.5106604743789954E-11</v>
      </c>
      <c r="HQ75" s="86">
        <f t="shared" si="69"/>
        <v>1.6929766527167877E-12</v>
      </c>
      <c r="HS75" s="86">
        <f t="shared" si="70"/>
        <v>6.8478796396164052E-91</v>
      </c>
      <c r="HT75" s="86">
        <f t="shared" si="70"/>
        <v>2.2836864632820024E-83</v>
      </c>
      <c r="HU75" s="86">
        <f t="shared" si="70"/>
        <v>1.4082782180935644E-94</v>
      </c>
      <c r="HV75" s="86">
        <f t="shared" si="70"/>
        <v>1.0323410651040568E-95</v>
      </c>
      <c r="HW75" s="86">
        <f t="shared" si="70"/>
        <v>4.2248394692862055E-92</v>
      </c>
      <c r="HX75" s="86">
        <f t="shared" si="70"/>
        <v>5.2618701039381082E-91</v>
      </c>
      <c r="HY75" s="86">
        <f t="shared" si="70"/>
        <v>1.5499157733670007E-88</v>
      </c>
      <c r="HZ75" s="86">
        <f t="shared" si="70"/>
        <v>3.6766600245988682E-89</v>
      </c>
      <c r="IA75" s="86">
        <f t="shared" si="70"/>
        <v>6.8865277061982028E-106</v>
      </c>
      <c r="IB75" s="86">
        <f t="shared" si="70"/>
        <v>1.1860349027269524E-91</v>
      </c>
      <c r="IC75" s="86">
        <f t="shared" si="70"/>
        <v>1.296438706536942E-97</v>
      </c>
      <c r="ID75" s="86">
        <f t="shared" si="70"/>
        <v>2.9992521865638269E-101</v>
      </c>
      <c r="IE75" s="86">
        <f t="shared" si="70"/>
        <v>1.0481108363972033E-97</v>
      </c>
      <c r="IF75" s="86">
        <f t="shared" si="70"/>
        <v>1.5631106024060805E-49</v>
      </c>
      <c r="IG75" s="86">
        <f t="shared" si="70"/>
        <v>1.4948027837670537E-36</v>
      </c>
      <c r="II75" s="86">
        <f t="shared" si="71"/>
        <v>1.2987640774469674E-141</v>
      </c>
      <c r="IJ75" s="86">
        <f t="shared" si="71"/>
        <v>1.8030686374142872E-133</v>
      </c>
      <c r="IK75" s="86">
        <f t="shared" si="71"/>
        <v>1.9249257770324242E-143</v>
      </c>
      <c r="IL75" s="86">
        <f t="shared" si="71"/>
        <v>1.0234463708595095E-145</v>
      </c>
      <c r="IM75" s="86">
        <f t="shared" si="71"/>
        <v>1.0766565636381936E-140</v>
      </c>
      <c r="IN75" s="86">
        <f t="shared" si="71"/>
        <v>2.3221754732096959E-138</v>
      </c>
      <c r="IO75" s="86">
        <f t="shared" si="71"/>
        <v>4.2066237218068478E-137</v>
      </c>
      <c r="IP75" s="86">
        <f t="shared" si="71"/>
        <v>1.0362086511081454E-137</v>
      </c>
      <c r="IQ75" s="86">
        <f t="shared" si="71"/>
        <v>1.0332094888203444E-161</v>
      </c>
      <c r="IR75" s="86">
        <f t="shared" si="71"/>
        <v>1.5658703255718182E-139</v>
      </c>
      <c r="IS75" s="86">
        <f t="shared" si="71"/>
        <v>8.5707759637051204E-146</v>
      </c>
      <c r="IT75" s="86">
        <f t="shared" si="71"/>
        <v>2.2784393783028334E-152</v>
      </c>
      <c r="IU75" s="86">
        <f t="shared" si="71"/>
        <v>1.7622077261231885E-151</v>
      </c>
      <c r="IV75" s="86">
        <f t="shared" si="71"/>
        <v>1.1808920289766869E-188</v>
      </c>
      <c r="IW75" s="86">
        <f t="shared" si="71"/>
        <v>2.6899628197631449E-125</v>
      </c>
      <c r="IY75" s="86">
        <f t="shared" si="72"/>
        <v>2.9660689953648931E-2</v>
      </c>
      <c r="IZ75" s="86">
        <f t="shared" si="72"/>
        <v>3.1744968393796522E-2</v>
      </c>
      <c r="JA75" s="86">
        <f t="shared" si="72"/>
        <v>3.7798583824896752E-2</v>
      </c>
      <c r="JB75" s="86">
        <f t="shared" si="72"/>
        <v>3.2336477760336477E-2</v>
      </c>
      <c r="JC75" s="86">
        <f t="shared" si="72"/>
        <v>2.3033966284382461E-2</v>
      </c>
      <c r="JD75" s="86">
        <f t="shared" si="72"/>
        <v>3.008442200720984E-2</v>
      </c>
      <c r="JE75" s="86">
        <f t="shared" si="72"/>
        <v>2.7015211307071667E-2</v>
      </c>
      <c r="JF75" s="86">
        <f t="shared" si="72"/>
        <v>2.187262731461985E-2</v>
      </c>
      <c r="JG75" s="86">
        <f t="shared" si="72"/>
        <v>2.0416850744791579E-2</v>
      </c>
      <c r="JH75" s="86">
        <f t="shared" si="72"/>
        <v>2.0123787543086004E-2</v>
      </c>
      <c r="JI75" s="86">
        <f t="shared" si="72"/>
        <v>1.530947011899193E-2</v>
      </c>
      <c r="JJ75" s="86">
        <f t="shared" si="72"/>
        <v>1.9104629897523082E-2</v>
      </c>
      <c r="JK75" s="86">
        <f t="shared" si="72"/>
        <v>1.989287113267308E-2</v>
      </c>
      <c r="JL75" s="86">
        <f t="shared" si="72"/>
        <v>1.3844049584503696E-2</v>
      </c>
      <c r="JM75" s="86">
        <f t="shared" si="72"/>
        <v>6.6713986363571495E-3</v>
      </c>
    </row>
    <row r="76" spans="2:273" x14ac:dyDescent="0.25">
      <c r="B76" s="2">
        <v>49</v>
      </c>
      <c r="C76" s="37">
        <v>86.875</v>
      </c>
      <c r="D76" s="37">
        <v>93.179000000000002</v>
      </c>
      <c r="E76" s="37">
        <v>93.445999999999998</v>
      </c>
      <c r="F76" s="37">
        <v>94.813999999999993</v>
      </c>
      <c r="G76" s="37">
        <v>90.593000000000004</v>
      </c>
      <c r="H76" s="37">
        <v>95.846999999999994</v>
      </c>
      <c r="I76" s="37">
        <v>92.796999999999997</v>
      </c>
      <c r="J76" s="37">
        <v>97.087999999999994</v>
      </c>
      <c r="K76" s="37">
        <v>88.807000000000002</v>
      </c>
      <c r="L76" s="37">
        <v>88.61</v>
      </c>
      <c r="M76" s="37">
        <v>82.716999999999999</v>
      </c>
      <c r="N76" s="37">
        <v>87.766999999999996</v>
      </c>
      <c r="O76" s="37">
        <v>87.417000000000002</v>
      </c>
      <c r="P76" s="37">
        <v>80.242000000000004</v>
      </c>
      <c r="Q76" s="37">
        <v>74.081000000000003</v>
      </c>
      <c r="S76" s="4">
        <f t="shared" si="74"/>
        <v>93.131404085834276</v>
      </c>
      <c r="T76" s="4">
        <f t="shared" si="74"/>
        <v>96.870000603462955</v>
      </c>
      <c r="U76" s="4">
        <f t="shared" si="74"/>
        <v>97.814126312961463</v>
      </c>
      <c r="V76" s="4">
        <f t="shared" si="74"/>
        <v>99.775023489258587</v>
      </c>
      <c r="W76" s="4">
        <f t="shared" si="74"/>
        <v>92.818173876667714</v>
      </c>
      <c r="X76" s="4">
        <f t="shared" si="74"/>
        <v>99.662514018577482</v>
      </c>
      <c r="Y76" s="4">
        <f t="shared" si="74"/>
        <v>96.547715556826802</v>
      </c>
      <c r="Z76" s="4">
        <f t="shared" si="74"/>
        <v>100.16633721655693</v>
      </c>
      <c r="AA76" s="4">
        <f t="shared" si="74"/>
        <v>90.159797195275786</v>
      </c>
      <c r="AB76" s="4">
        <f t="shared" si="74"/>
        <v>93.301515507651331</v>
      </c>
      <c r="AC76" s="4">
        <f t="shared" si="74"/>
        <v>85.845861248950555</v>
      </c>
      <c r="AD76" s="4">
        <f t="shared" si="74"/>
        <v>91.457716430757444</v>
      </c>
      <c r="AE76" s="4">
        <f t="shared" si="74"/>
        <v>90.779553904465075</v>
      </c>
      <c r="AF76" s="4">
        <f t="shared" si="74"/>
        <v>83.597150653956319</v>
      </c>
      <c r="AG76" s="4">
        <f t="shared" si="74"/>
        <v>74.833335211537232</v>
      </c>
      <c r="AI76" s="4">
        <f t="shared" si="75"/>
        <v>-6.2564040858342764</v>
      </c>
      <c r="AJ76" s="4">
        <f t="shared" si="75"/>
        <v>-3.6910006034629532</v>
      </c>
      <c r="AK76" s="4">
        <f t="shared" si="75"/>
        <v>-4.3681263129614649</v>
      </c>
      <c r="AL76" s="4">
        <f t="shared" si="75"/>
        <v>-4.9610234892585936</v>
      </c>
      <c r="AM76" s="4">
        <f t="shared" si="75"/>
        <v>-2.2251738766677107</v>
      </c>
      <c r="AN76" s="4">
        <f t="shared" si="75"/>
        <v>-3.8155140185774883</v>
      </c>
      <c r="AO76" s="4">
        <f t="shared" si="75"/>
        <v>-3.7507155568268047</v>
      </c>
      <c r="AP76" s="4">
        <f t="shared" si="75"/>
        <v>-3.0783372165569318</v>
      </c>
      <c r="AQ76" s="4">
        <f t="shared" si="75"/>
        <v>-1.3527971952757838</v>
      </c>
      <c r="AR76" s="4">
        <f t="shared" si="75"/>
        <v>-4.6915155076513315</v>
      </c>
      <c r="AS76" s="4">
        <f t="shared" si="75"/>
        <v>-3.1288612489505567</v>
      </c>
      <c r="AT76" s="4">
        <f t="shared" si="75"/>
        <v>-3.6907164307574476</v>
      </c>
      <c r="AU76" s="4">
        <f t="shared" si="75"/>
        <v>-3.3625539044650736</v>
      </c>
      <c r="AV76" s="4">
        <f t="shared" si="75"/>
        <v>-3.355150653956315</v>
      </c>
      <c r="AW76" s="4">
        <f t="shared" si="75"/>
        <v>-0.75233521153722904</v>
      </c>
      <c r="AY76" s="2">
        <f t="shared" ref="AY76:BM92" si="80">IF(OR($B76 &lt; C$230, $B76 &gt; C$233), #N/A, ((1-FG76)*DK76) + (FG76 - FW76)*EA76 + (FW76*EQ76))</f>
        <v>65.860245634805622</v>
      </c>
      <c r="AZ76" s="2">
        <f t="shared" si="80"/>
        <v>67.028099462272777</v>
      </c>
      <c r="BA76" s="2">
        <f t="shared" si="80"/>
        <v>67.292865562195985</v>
      </c>
      <c r="BB76" s="2">
        <f t="shared" si="80"/>
        <v>70.792296614157706</v>
      </c>
      <c r="BC76" s="2">
        <f t="shared" si="80"/>
        <v>71.774502466705954</v>
      </c>
      <c r="BD76" s="2">
        <f t="shared" si="80"/>
        <v>70.866813818794483</v>
      </c>
      <c r="BE76" s="2">
        <f t="shared" si="80"/>
        <v>71.010423333148992</v>
      </c>
      <c r="BF76" s="2">
        <f t="shared" si="80"/>
        <v>79.702208772818238</v>
      </c>
      <c r="BG76" s="2">
        <f t="shared" si="80"/>
        <v>70.378129631562061</v>
      </c>
      <c r="BH76" s="2">
        <f t="shared" si="80"/>
        <v>72.520477117573989</v>
      </c>
      <c r="BI76" s="2">
        <f t="shared" si="80"/>
        <v>69.837504948532128</v>
      </c>
      <c r="BJ76" s="2">
        <f t="shared" si="80"/>
        <v>73.689830574378377</v>
      </c>
      <c r="BK76" s="2">
        <f t="shared" si="80"/>
        <v>72.180561730320591</v>
      </c>
      <c r="BL76" s="2">
        <f t="shared" si="80"/>
        <v>70.298140311718299</v>
      </c>
      <c r="BM76" s="2">
        <f t="shared" si="80"/>
        <v>68.46379645634417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71.334124763832648</v>
      </c>
      <c r="DL76" s="2">
        <f t="shared" si="76"/>
        <v>73.444748414376335</v>
      </c>
      <c r="DM76" s="2">
        <f t="shared" si="76"/>
        <v>74.331101916376298</v>
      </c>
      <c r="DN76" s="2">
        <f t="shared" si="76"/>
        <v>79.796569012382946</v>
      </c>
      <c r="DO76" s="2">
        <f t="shared" si="76"/>
        <v>79.603661808367093</v>
      </c>
      <c r="DP76" s="2">
        <f t="shared" si="76"/>
        <v>77.846515196998112</v>
      </c>
      <c r="DQ76" s="2">
        <f t="shared" si="76"/>
        <v>77.748379472589988</v>
      </c>
      <c r="DR76" s="2">
        <f t="shared" si="76"/>
        <v>87.613862731152196</v>
      </c>
      <c r="DS76" s="2">
        <f t="shared" si="76"/>
        <v>76.438642577030805</v>
      </c>
      <c r="DT76" s="2">
        <f t="shared" si="76"/>
        <v>76.924070028011215</v>
      </c>
      <c r="DU76" s="2">
        <f t="shared" si="76"/>
        <v>75.294412140712154</v>
      </c>
      <c r="DV76" s="2">
        <f t="shared" si="76"/>
        <v>79.270959733012347</v>
      </c>
      <c r="DW76" s="2">
        <f t="shared" si="76"/>
        <v>77.942029543713758</v>
      </c>
      <c r="DX76" s="2">
        <f t="shared" si="76"/>
        <v>75.012029691876748</v>
      </c>
      <c r="DY76" s="2">
        <f t="shared" si="76"/>
        <v>71.099109677419364</v>
      </c>
      <c r="EA76" s="2">
        <f t="shared" si="77"/>
        <v>61.827709979238513</v>
      </c>
      <c r="EB76" s="2">
        <f t="shared" si="77"/>
        <v>62.519019745024885</v>
      </c>
      <c r="EC76" s="2">
        <f t="shared" si="77"/>
        <v>62.518553519632121</v>
      </c>
      <c r="ED76" s="2">
        <f t="shared" si="77"/>
        <v>64.487937160512288</v>
      </c>
      <c r="EE76" s="2">
        <f t="shared" si="77"/>
        <v>65.644475214611873</v>
      </c>
      <c r="EF76" s="2">
        <f t="shared" si="77"/>
        <v>65.798990144013345</v>
      </c>
      <c r="EG76" s="2">
        <f t="shared" si="77"/>
        <v>65.915192652910164</v>
      </c>
      <c r="EH76" s="2">
        <f t="shared" si="77"/>
        <v>73.367920633703847</v>
      </c>
      <c r="EI76" s="2">
        <f t="shared" si="77"/>
        <v>65.420905666867313</v>
      </c>
      <c r="EJ76" s="2">
        <f t="shared" si="77"/>
        <v>68.906702757178749</v>
      </c>
      <c r="EK76" s="2">
        <f t="shared" si="77"/>
        <v>65.082982070144951</v>
      </c>
      <c r="EL76" s="2">
        <f t="shared" si="77"/>
        <v>69.081366213314269</v>
      </c>
      <c r="EM76" s="2">
        <f t="shared" si="77"/>
        <v>67.467765611990018</v>
      </c>
      <c r="EN76" s="2">
        <f t="shared" si="77"/>
        <v>66.096301255666006</v>
      </c>
      <c r="EO76" s="2">
        <f t="shared" si="77"/>
        <v>65.777347978474211</v>
      </c>
      <c r="EQ76" s="2">
        <f t="shared" si="78"/>
        <v>60.219565144227403</v>
      </c>
      <c r="ER76" s="2">
        <f t="shared" si="78"/>
        <v>60.430689761582443</v>
      </c>
      <c r="ES76" s="2">
        <f t="shared" si="78"/>
        <v>61.509603938033443</v>
      </c>
      <c r="ET76" s="2">
        <f t="shared" si="78"/>
        <v>63.459826619123852</v>
      </c>
      <c r="EU76" s="2">
        <f t="shared" si="78"/>
        <v>65.782844071127755</v>
      </c>
      <c r="EV76" s="2">
        <f t="shared" si="78"/>
        <v>63.25274712939855</v>
      </c>
      <c r="EW76" s="2">
        <f t="shared" si="78"/>
        <v>64.027373090481802</v>
      </c>
      <c r="EX76" s="2">
        <f t="shared" si="78"/>
        <v>72.657934892979483</v>
      </c>
      <c r="EY76" s="2">
        <f t="shared" si="78"/>
        <v>64.029684807693599</v>
      </c>
      <c r="EZ76" s="2">
        <f t="shared" si="78"/>
        <v>68.993671165899187</v>
      </c>
      <c r="FA76" s="2">
        <f t="shared" si="78"/>
        <v>67.560307070243695</v>
      </c>
      <c r="FB76" s="2">
        <f t="shared" si="78"/>
        <v>69.053984265063335</v>
      </c>
      <c r="FC76" s="2">
        <f t="shared" si="78"/>
        <v>64.624805618816723</v>
      </c>
      <c r="FD76" s="2">
        <f t="shared" si="78"/>
        <v>65.250569792060702</v>
      </c>
      <c r="FE76" s="2">
        <f t="shared" si="78"/>
        <v>67.834000545077487</v>
      </c>
      <c r="FG76" s="2">
        <f t="shared" si="79"/>
        <v>0.57579731696015313</v>
      </c>
      <c r="FH76" s="2">
        <f t="shared" si="79"/>
        <v>0.58728393230666098</v>
      </c>
      <c r="FI76" s="2">
        <f t="shared" si="79"/>
        <v>0.59582059508814567</v>
      </c>
      <c r="FJ76" s="2">
        <f t="shared" si="79"/>
        <v>0.58817738009680365</v>
      </c>
      <c r="FK76" s="2">
        <f t="shared" si="79"/>
        <v>0.56086147235767425</v>
      </c>
      <c r="FL76" s="2">
        <f t="shared" si="79"/>
        <v>0.57932858238516027</v>
      </c>
      <c r="FM76" s="2">
        <f t="shared" si="79"/>
        <v>0.5693957419813378</v>
      </c>
      <c r="FN76" s="2">
        <f t="shared" si="79"/>
        <v>0.55535693799870878</v>
      </c>
      <c r="FO76" s="2">
        <f t="shared" si="79"/>
        <v>0.5500547426274216</v>
      </c>
      <c r="FP76" s="2">
        <f t="shared" si="79"/>
        <v>0.54925776770337165</v>
      </c>
      <c r="FQ76" s="2">
        <f t="shared" si="79"/>
        <v>0.53441190353121482</v>
      </c>
      <c r="FR76" s="2">
        <f t="shared" si="79"/>
        <v>0.54772815127541452</v>
      </c>
      <c r="FS76" s="2">
        <f t="shared" si="79"/>
        <v>0.55004188819962618</v>
      </c>
      <c r="FT76" s="2">
        <f t="shared" si="79"/>
        <v>0.52871096521016503</v>
      </c>
      <c r="FU76" s="2">
        <f t="shared" si="79"/>
        <v>0.49521366973408354</v>
      </c>
      <c r="FW76" s="2">
        <f t="shared" ref="FW76:GK92" si="82">POWER(10,($B76-C$232)/C$229)/(1+POWER(10,($B76-C$232)/C$229))</f>
        <v>6.9024969008978765E-5</v>
      </c>
      <c r="FX76" s="2">
        <f t="shared" si="82"/>
        <v>6.8981364226304237E-5</v>
      </c>
      <c r="FY76" s="2">
        <f t="shared" si="82"/>
        <v>7.605823528635127E-5</v>
      </c>
      <c r="FZ76" s="2">
        <f t="shared" si="82"/>
        <v>7.9196469839232155E-5</v>
      </c>
      <c r="GA76" s="2">
        <f t="shared" si="82"/>
        <v>7.6637389295419202E-5</v>
      </c>
      <c r="GB76" s="2">
        <f t="shared" si="82"/>
        <v>8.8667109530456546E-5</v>
      </c>
      <c r="GC76" s="2">
        <f t="shared" si="82"/>
        <v>1.0061885648273129E-4</v>
      </c>
      <c r="GD76" s="2">
        <f t="shared" si="82"/>
        <v>1.0025016568817013E-4</v>
      </c>
      <c r="GE76" s="2">
        <f t="shared" si="82"/>
        <v>1.1105714171975035E-4</v>
      </c>
      <c r="GF76" s="2">
        <f t="shared" si="82"/>
        <v>9.5892271827925386E-5</v>
      </c>
      <c r="GG76" s="2">
        <f t="shared" si="82"/>
        <v>8.177756558629591E-5</v>
      </c>
      <c r="GH76" s="2">
        <f t="shared" si="82"/>
        <v>7.0770778618298798E-5</v>
      </c>
      <c r="GI76" s="2">
        <f t="shared" si="82"/>
        <v>6.4687117312413797E-5</v>
      </c>
      <c r="GJ76" s="2">
        <f t="shared" si="82"/>
        <v>5.4382625846581972E-5</v>
      </c>
      <c r="GK76" s="2">
        <f t="shared" si="82"/>
        <v>4.6638557866414389E-5</v>
      </c>
      <c r="GM76" s="86">
        <f t="shared" ref="GM76:HA92" si="83" xml:space="preserve"> _xlfn.NORM.DIST($B76, C$7, ABS(C$11), TRUE) * _xlfn.NORM.DIST(($B76 - C$7)*C$15, 0, ABS(C$11), TRUE) * 2</f>
        <v>4.1933131491662695E-2</v>
      </c>
      <c r="GN76" s="86">
        <f t="shared" si="83"/>
        <v>4.3060021288268926E-2</v>
      </c>
      <c r="GO76" s="86">
        <f t="shared" si="83"/>
        <v>5.1724778298765595E-2</v>
      </c>
      <c r="GP76" s="86">
        <f t="shared" si="83"/>
        <v>4.3918299550607248E-2</v>
      </c>
      <c r="GQ76" s="86">
        <f t="shared" si="83"/>
        <v>3.2700138665884497E-2</v>
      </c>
      <c r="GR76" s="86">
        <f t="shared" si="83"/>
        <v>4.1824272758964574E-2</v>
      </c>
      <c r="GS76" s="86">
        <f t="shared" si="83"/>
        <v>3.8515605703390347E-2</v>
      </c>
      <c r="GT76" s="86">
        <f t="shared" si="83"/>
        <v>3.1882569146272639E-2</v>
      </c>
      <c r="GU76" s="86">
        <f t="shared" si="83"/>
        <v>3.0386261313050021E-2</v>
      </c>
      <c r="GV76" s="86">
        <f t="shared" si="83"/>
        <v>2.9968217225870345E-2</v>
      </c>
      <c r="GW76" s="86">
        <f t="shared" si="83"/>
        <v>2.2967567410552132E-2</v>
      </c>
      <c r="GX76" s="86">
        <f t="shared" si="83"/>
        <v>2.7917467548051095E-2</v>
      </c>
      <c r="GY76" s="86">
        <f t="shared" si="83"/>
        <v>2.9037302727663101E-2</v>
      </c>
      <c r="GZ76" s="86">
        <f t="shared" si="83"/>
        <v>2.1147158258641677E-2</v>
      </c>
      <c r="HA76" s="86">
        <f t="shared" si="83"/>
        <v>1.1192659291612058E-2</v>
      </c>
      <c r="HC76" s="86">
        <f t="shared" si="73"/>
        <v>8.273169137708006E-9</v>
      </c>
      <c r="HD76" s="86">
        <f t="shared" si="69"/>
        <v>5.1174489166650866E-9</v>
      </c>
      <c r="HE76" s="86">
        <f t="shared" si="69"/>
        <v>4.774362723758318E-9</v>
      </c>
      <c r="HF76" s="86">
        <f t="shared" si="69"/>
        <v>1.76428818810148E-9</v>
      </c>
      <c r="HG76" s="86">
        <f t="shared" si="69"/>
        <v>4.9087550907555924E-9</v>
      </c>
      <c r="HH76" s="86">
        <f t="shared" si="69"/>
        <v>6.3782130488485921E-9</v>
      </c>
      <c r="HI76" s="86">
        <f t="shared" si="69"/>
        <v>1.2926863201639604E-8</v>
      </c>
      <c r="HJ76" s="86">
        <f t="shared" si="69"/>
        <v>1.27174024721818E-8</v>
      </c>
      <c r="HK76" s="86">
        <f t="shared" si="69"/>
        <v>8.360314481520658E-10</v>
      </c>
      <c r="HL76" s="86">
        <f t="shared" si="69"/>
        <v>9.4316068379599388E-9</v>
      </c>
      <c r="HM76" s="86">
        <f t="shared" si="69"/>
        <v>2.9015711429782779E-9</v>
      </c>
      <c r="HN76" s="86">
        <f t="shared" si="69"/>
        <v>1.4897056220425233E-9</v>
      </c>
      <c r="HO76" s="86">
        <f t="shared" si="69"/>
        <v>1.5839291635954285E-9</v>
      </c>
      <c r="HP76" s="86">
        <f t="shared" si="69"/>
        <v>1.4036766343803753E-10</v>
      </c>
      <c r="HQ76" s="86">
        <f t="shared" si="69"/>
        <v>6.3039903374270581E-12</v>
      </c>
      <c r="HS76" s="86">
        <f t="shared" ref="HS76:IG92" si="84" xml:space="preserve"> _xlfn.NORM.DIST($B76, C$9, ABS(C$13), TRUE) * _xlfn.NORM.DIST(($B76 - C$9)*C$17, 0, ABS(C$13), TRUE) * 2</f>
        <v>1.640889426398357E-88</v>
      </c>
      <c r="HT76" s="86">
        <f t="shared" si="84"/>
        <v>3.6991841385862555E-81</v>
      </c>
      <c r="HU76" s="86">
        <f t="shared" si="84"/>
        <v>4.1443782771993461E-92</v>
      </c>
      <c r="HV76" s="86">
        <f t="shared" si="84"/>
        <v>3.3728874519000225E-93</v>
      </c>
      <c r="HW76" s="86">
        <f t="shared" si="84"/>
        <v>1.0954101185994958E-89</v>
      </c>
      <c r="HX76" s="86">
        <f t="shared" si="84"/>
        <v>1.3696286664203911E-88</v>
      </c>
      <c r="HY76" s="86">
        <f t="shared" si="84"/>
        <v>3.9182174620169825E-86</v>
      </c>
      <c r="HZ76" s="86">
        <f t="shared" si="84"/>
        <v>9.5794498146906374E-87</v>
      </c>
      <c r="IA76" s="86">
        <f t="shared" si="84"/>
        <v>5.3668895581072933E-103</v>
      </c>
      <c r="IB76" s="86">
        <f t="shared" si="84"/>
        <v>3.3800363186063102E-89</v>
      </c>
      <c r="IC76" s="86">
        <f t="shared" si="84"/>
        <v>4.5870222431333555E-95</v>
      </c>
      <c r="ID76" s="86">
        <f t="shared" si="84"/>
        <v>1.237870715134203E-98</v>
      </c>
      <c r="IE76" s="86">
        <f t="shared" si="84"/>
        <v>3.6128467197788369E-95</v>
      </c>
      <c r="IF76" s="86">
        <f t="shared" si="84"/>
        <v>2.5108641548742686E-48</v>
      </c>
      <c r="IG76" s="86">
        <f t="shared" si="84"/>
        <v>1.0872971359474509E-35</v>
      </c>
      <c r="II76" s="86">
        <f t="shared" ref="II76:IW92" si="85" xml:space="preserve"> _xlfn.NORM.DIST($B76, C$10, ABS(C$14), TRUE) * _xlfn.NORM.DIST(($B76 - C$10)*C$18, 0, ABS(C$14), TRUE) * 2</f>
        <v>5.7459244652597461E-139</v>
      </c>
      <c r="IJ76" s="86">
        <f t="shared" si="85"/>
        <v>5.5924811256412104E-131</v>
      </c>
      <c r="IK76" s="86">
        <f t="shared" si="85"/>
        <v>9.8149499234320063E-141</v>
      </c>
      <c r="IL76" s="86">
        <f t="shared" si="85"/>
        <v>5.9240902954352081E-143</v>
      </c>
      <c r="IM76" s="86">
        <f t="shared" si="85"/>
        <v>4.8879493472835844E-138</v>
      </c>
      <c r="IN76" s="86">
        <f t="shared" si="85"/>
        <v>1.0435920974303626E-135</v>
      </c>
      <c r="IO76" s="86">
        <f t="shared" si="85"/>
        <v>1.9395927366161676E-134</v>
      </c>
      <c r="IP76" s="86">
        <f t="shared" si="85"/>
        <v>4.8994974436210311E-135</v>
      </c>
      <c r="IQ76" s="86">
        <f t="shared" si="85"/>
        <v>1.570755033279449E-158</v>
      </c>
      <c r="IR76" s="86">
        <f t="shared" si="85"/>
        <v>7.8065434854476722E-137</v>
      </c>
      <c r="IS76" s="86">
        <f t="shared" si="85"/>
        <v>5.0855602829905862E-143</v>
      </c>
      <c r="IT76" s="86">
        <f t="shared" si="85"/>
        <v>1.6381642316476164E-149</v>
      </c>
      <c r="IU76" s="86">
        <f t="shared" si="85"/>
        <v>1.1477040189155132E-148</v>
      </c>
      <c r="IV76" s="86">
        <f t="shared" si="85"/>
        <v>3.339894235192411E-185</v>
      </c>
      <c r="IW76" s="86">
        <f t="shared" si="85"/>
        <v>4.7449358834590458E-123</v>
      </c>
      <c r="IY76" s="86">
        <f t="shared" ref="IY76:JM92" si="86">GM76+HC76+HS76+II76</f>
        <v>4.1933139764831831E-2</v>
      </c>
      <c r="IZ76" s="86">
        <f t="shared" si="86"/>
        <v>4.3060026405717843E-2</v>
      </c>
      <c r="JA76" s="86">
        <f t="shared" si="86"/>
        <v>5.1724783073128319E-2</v>
      </c>
      <c r="JB76" s="86">
        <f t="shared" si="86"/>
        <v>4.3918301314895436E-2</v>
      </c>
      <c r="JC76" s="86">
        <f t="shared" si="86"/>
        <v>3.2700143574639587E-2</v>
      </c>
      <c r="JD76" s="86">
        <f t="shared" si="86"/>
        <v>4.1824279137177622E-2</v>
      </c>
      <c r="JE76" s="86">
        <f t="shared" si="86"/>
        <v>3.8515618630253552E-2</v>
      </c>
      <c r="JF76" s="86">
        <f t="shared" si="86"/>
        <v>3.1882581863675111E-2</v>
      </c>
      <c r="JG76" s="86">
        <f t="shared" si="86"/>
        <v>3.038626214908147E-2</v>
      </c>
      <c r="JH76" s="86">
        <f t="shared" si="86"/>
        <v>2.9968226657477184E-2</v>
      </c>
      <c r="JI76" s="86">
        <f t="shared" si="86"/>
        <v>2.2967570312123275E-2</v>
      </c>
      <c r="JJ76" s="86">
        <f t="shared" si="86"/>
        <v>2.7917469037756718E-2</v>
      </c>
      <c r="JK76" s="86">
        <f t="shared" si="86"/>
        <v>2.9037304311592266E-2</v>
      </c>
      <c r="JL76" s="86">
        <f t="shared" si="86"/>
        <v>2.1147158399009339E-2</v>
      </c>
      <c r="JM76" s="86">
        <f t="shared" si="86"/>
        <v>1.1192659297916048E-2</v>
      </c>
    </row>
    <row r="77" spans="2:273" x14ac:dyDescent="0.25">
      <c r="B77" s="2">
        <v>50</v>
      </c>
      <c r="C77" s="37">
        <v>96.233999999999995</v>
      </c>
      <c r="D77" s="37">
        <v>100.125</v>
      </c>
      <c r="E77" s="37">
        <v>100.607</v>
      </c>
      <c r="F77" s="37">
        <v>101.017</v>
      </c>
      <c r="G77" s="37">
        <v>95.424000000000007</v>
      </c>
      <c r="H77" s="37">
        <v>103.627</v>
      </c>
      <c r="I77" s="37">
        <v>99.694999999999993</v>
      </c>
      <c r="J77" s="37">
        <v>102.754</v>
      </c>
      <c r="K77" s="37">
        <v>92.965000000000003</v>
      </c>
      <c r="L77" s="37">
        <v>94.168999999999997</v>
      </c>
      <c r="M77" s="37">
        <v>87.65</v>
      </c>
      <c r="N77" s="37">
        <v>91.283000000000001</v>
      </c>
      <c r="O77" s="37">
        <v>92.233000000000004</v>
      </c>
      <c r="P77" s="37">
        <v>82.257999999999996</v>
      </c>
      <c r="Q77" s="37">
        <v>75.596999999999994</v>
      </c>
      <c r="S77" s="4">
        <f t="shared" si="74"/>
        <v>101.55969334693094</v>
      </c>
      <c r="T77" s="4">
        <f t="shared" si="74"/>
        <v>104.84443989765914</v>
      </c>
      <c r="U77" s="4">
        <f t="shared" si="74"/>
        <v>106.1017620627449</v>
      </c>
      <c r="V77" s="4">
        <f t="shared" si="74"/>
        <v>107.45378330569469</v>
      </c>
      <c r="W77" s="4">
        <f t="shared" si="74"/>
        <v>99.351507168574571</v>
      </c>
      <c r="X77" s="4">
        <f t="shared" si="74"/>
        <v>108.00236823207786</v>
      </c>
      <c r="Y77" s="4">
        <f t="shared" si="74"/>
        <v>104.65653120084494</v>
      </c>
      <c r="Z77" s="4">
        <f t="shared" si="74"/>
        <v>107.14472998014405</v>
      </c>
      <c r="AA77" s="4">
        <f t="shared" si="74"/>
        <v>97.344554495470973</v>
      </c>
      <c r="AB77" s="4">
        <f t="shared" si="74"/>
        <v>100.91176001371082</v>
      </c>
      <c r="AC77" s="4">
        <f t="shared" si="74"/>
        <v>91.815278219980286</v>
      </c>
      <c r="AD77" s="4">
        <f t="shared" si="74"/>
        <v>97.586613574450894</v>
      </c>
      <c r="AE77" s="4">
        <f t="shared" si="74"/>
        <v>97.155027707926195</v>
      </c>
      <c r="AF77" s="4">
        <f t="shared" si="74"/>
        <v>88.891810336389895</v>
      </c>
      <c r="AG77" s="4">
        <f t="shared" si="74"/>
        <v>78.083657518735421</v>
      </c>
      <c r="AI77" s="4">
        <f t="shared" si="75"/>
        <v>-5.3256933469309473</v>
      </c>
      <c r="AJ77" s="4">
        <f t="shared" si="75"/>
        <v>-4.719439897659143</v>
      </c>
      <c r="AK77" s="4">
        <f t="shared" si="75"/>
        <v>-5.494762062744897</v>
      </c>
      <c r="AL77" s="4">
        <f t="shared" si="75"/>
        <v>-6.4367833056946893</v>
      </c>
      <c r="AM77" s="4">
        <f t="shared" si="75"/>
        <v>-3.9275071685745644</v>
      </c>
      <c r="AN77" s="4">
        <f t="shared" si="75"/>
        <v>-4.3753682320778609</v>
      </c>
      <c r="AO77" s="4">
        <f t="shared" si="75"/>
        <v>-4.961531200844945</v>
      </c>
      <c r="AP77" s="4">
        <f t="shared" si="75"/>
        <v>-4.3907299801440445</v>
      </c>
      <c r="AQ77" s="4">
        <f t="shared" si="75"/>
        <v>-4.3795544954709698</v>
      </c>
      <c r="AR77" s="4">
        <f t="shared" si="75"/>
        <v>-6.7427600137108215</v>
      </c>
      <c r="AS77" s="4">
        <f t="shared" si="75"/>
        <v>-4.16527821998028</v>
      </c>
      <c r="AT77" s="4">
        <f t="shared" si="75"/>
        <v>-6.3036135744508925</v>
      </c>
      <c r="AU77" s="4">
        <f t="shared" si="75"/>
        <v>-4.9220277079261905</v>
      </c>
      <c r="AV77" s="4">
        <f t="shared" si="75"/>
        <v>-6.6338103363898995</v>
      </c>
      <c r="AW77" s="4">
        <f t="shared" si="75"/>
        <v>-2.4866575187354272</v>
      </c>
      <c r="AY77" s="2">
        <f t="shared" si="80"/>
        <v>65.631280759649201</v>
      </c>
      <c r="AZ77" s="2">
        <f t="shared" si="80"/>
        <v>66.759609542843037</v>
      </c>
      <c r="BA77" s="2">
        <f t="shared" si="80"/>
        <v>67.015424626537609</v>
      </c>
      <c r="BB77" s="2">
        <f t="shared" si="80"/>
        <v>70.435699495784604</v>
      </c>
      <c r="BC77" s="2">
        <f t="shared" si="80"/>
        <v>71.411681585074703</v>
      </c>
      <c r="BD77" s="2">
        <f t="shared" si="80"/>
        <v>70.546586212103875</v>
      </c>
      <c r="BE77" s="2">
        <f t="shared" si="80"/>
        <v>70.743369965308588</v>
      </c>
      <c r="BF77" s="2">
        <f t="shared" si="80"/>
        <v>79.409841947266585</v>
      </c>
      <c r="BG77" s="2">
        <f t="shared" si="80"/>
        <v>70.083618241099117</v>
      </c>
      <c r="BH77" s="2">
        <f t="shared" si="80"/>
        <v>72.2529036688681</v>
      </c>
      <c r="BI77" s="2">
        <f t="shared" si="80"/>
        <v>69.504267316876977</v>
      </c>
      <c r="BJ77" s="2">
        <f t="shared" si="80"/>
        <v>73.401573986834393</v>
      </c>
      <c r="BK77" s="2">
        <f t="shared" si="80"/>
        <v>71.877749905504103</v>
      </c>
      <c r="BL77" s="2">
        <f t="shared" si="80"/>
        <v>70.069892426516816</v>
      </c>
      <c r="BM77" s="2">
        <f t="shared" si="80"/>
        <v>68.278226622667532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71.533853711201075</v>
      </c>
      <c r="DL77" s="2">
        <f t="shared" si="76"/>
        <v>73.63298202959831</v>
      </c>
      <c r="DM77" s="2">
        <f t="shared" si="76"/>
        <v>74.555950871080128</v>
      </c>
      <c r="DN77" s="2">
        <f t="shared" si="76"/>
        <v>79.993055119299271</v>
      </c>
      <c r="DO77" s="2">
        <f t="shared" si="76"/>
        <v>79.66943751686911</v>
      </c>
      <c r="DP77" s="2">
        <f t="shared" si="76"/>
        <v>77.914170919324576</v>
      </c>
      <c r="DQ77" s="2">
        <f t="shared" si="76"/>
        <v>77.949126162599839</v>
      </c>
      <c r="DR77" s="2">
        <f t="shared" si="76"/>
        <v>87.82953058321479</v>
      </c>
      <c r="DS77" s="2">
        <f t="shared" si="76"/>
        <v>76.595664705882342</v>
      </c>
      <c r="DT77" s="2">
        <f t="shared" si="76"/>
        <v>77.006494957983193</v>
      </c>
      <c r="DU77" s="2">
        <f t="shared" si="76"/>
        <v>75.255970313170323</v>
      </c>
      <c r="DV77" s="2">
        <f t="shared" si="76"/>
        <v>79.397965204070459</v>
      </c>
      <c r="DW77" s="2">
        <f t="shared" si="76"/>
        <v>78.013448298500933</v>
      </c>
      <c r="DX77" s="2">
        <f t="shared" si="76"/>
        <v>75.159477871148454</v>
      </c>
      <c r="DY77" s="2">
        <f t="shared" si="76"/>
        <v>71.097146774193547</v>
      </c>
      <c r="EA77" s="2">
        <f t="shared" si="77"/>
        <v>61.665549905338551</v>
      </c>
      <c r="EB77" s="2">
        <f t="shared" si="77"/>
        <v>62.354588308457721</v>
      </c>
      <c r="EC77" s="2">
        <f t="shared" si="77"/>
        <v>62.35046529890343</v>
      </c>
      <c r="ED77" s="2">
        <f t="shared" si="77"/>
        <v>64.332895948572286</v>
      </c>
      <c r="EE77" s="2">
        <f t="shared" si="77"/>
        <v>65.514976365296803</v>
      </c>
      <c r="EF77" s="2">
        <f t="shared" si="77"/>
        <v>65.667851603627</v>
      </c>
      <c r="EG77" s="2">
        <f t="shared" si="77"/>
        <v>65.773860992875001</v>
      </c>
      <c r="EH77" s="2">
        <f t="shared" si="77"/>
        <v>73.261953443209407</v>
      </c>
      <c r="EI77" s="2">
        <f t="shared" si="77"/>
        <v>65.22575486775672</v>
      </c>
      <c r="EJ77" s="2">
        <f t="shared" si="77"/>
        <v>68.695150629503161</v>
      </c>
      <c r="EK77" s="2">
        <f t="shared" si="77"/>
        <v>64.933812801997931</v>
      </c>
      <c r="EL77" s="2">
        <f t="shared" si="77"/>
        <v>68.885884180386569</v>
      </c>
      <c r="EM77" s="2">
        <f t="shared" si="77"/>
        <v>67.300469775187352</v>
      </c>
      <c r="EN77" s="2">
        <f t="shared" si="77"/>
        <v>65.93235454397626</v>
      </c>
      <c r="EO77" s="2">
        <f t="shared" si="77"/>
        <v>65.657445423593032</v>
      </c>
      <c r="EQ77" s="2">
        <f t="shared" si="78"/>
        <v>60.08500532877116</v>
      </c>
      <c r="ER77" s="2">
        <f t="shared" si="78"/>
        <v>60.300662201386885</v>
      </c>
      <c r="ES77" s="2">
        <f t="shared" si="78"/>
        <v>61.358707099351776</v>
      </c>
      <c r="ET77" s="2">
        <f t="shared" si="78"/>
        <v>63.322103631203603</v>
      </c>
      <c r="EU77" s="2">
        <f t="shared" si="78"/>
        <v>65.650847029480573</v>
      </c>
      <c r="EV77" s="2">
        <f t="shared" si="78"/>
        <v>63.165764995744041</v>
      </c>
      <c r="EW77" s="2">
        <f t="shared" si="78"/>
        <v>63.920680023501774</v>
      </c>
      <c r="EX77" s="2">
        <f t="shared" si="78"/>
        <v>72.564727869333353</v>
      </c>
      <c r="EY77" s="2">
        <f t="shared" si="78"/>
        <v>63.859986779260694</v>
      </c>
      <c r="EZ77" s="2">
        <f t="shared" si="78"/>
        <v>68.78053198101135</v>
      </c>
      <c r="FA77" s="2">
        <f t="shared" si="78"/>
        <v>67.366240296535523</v>
      </c>
      <c r="FB77" s="2">
        <f t="shared" si="78"/>
        <v>68.859021414865055</v>
      </c>
      <c r="FC77" s="2">
        <f t="shared" si="78"/>
        <v>64.506201966402188</v>
      </c>
      <c r="FD77" s="2">
        <f t="shared" si="78"/>
        <v>65.10002729967519</v>
      </c>
      <c r="FE77" s="2">
        <f t="shared" si="78"/>
        <v>67.677234510360734</v>
      </c>
      <c r="FG77" s="2">
        <f t="shared" si="79"/>
        <v>0.59812237705084559</v>
      </c>
      <c r="FH77" s="2">
        <f t="shared" si="79"/>
        <v>0.60941454127433303</v>
      </c>
      <c r="FI77" s="2">
        <f t="shared" si="79"/>
        <v>0.61779136042539784</v>
      </c>
      <c r="FJ77" s="2">
        <f t="shared" si="79"/>
        <v>0.61029187159689768</v>
      </c>
      <c r="FK77" s="2">
        <f t="shared" si="79"/>
        <v>0.58340386544289202</v>
      </c>
      <c r="FL77" s="2">
        <f t="shared" si="79"/>
        <v>0.6015963868518398</v>
      </c>
      <c r="FM77" s="2">
        <f t="shared" si="79"/>
        <v>0.59181887573515668</v>
      </c>
      <c r="FN77" s="2">
        <f t="shared" si="79"/>
        <v>0.57796927486684113</v>
      </c>
      <c r="FO77" s="2">
        <f t="shared" si="79"/>
        <v>0.5727292693896795</v>
      </c>
      <c r="FP77" s="2">
        <f t="shared" si="79"/>
        <v>0.57194120210633415</v>
      </c>
      <c r="FQ77" s="2">
        <f t="shared" si="79"/>
        <v>0.55724019882427744</v>
      </c>
      <c r="FR77" s="2">
        <f t="shared" si="79"/>
        <v>0.57042835944918235</v>
      </c>
      <c r="FS77" s="2">
        <f t="shared" si="79"/>
        <v>0.57271655954655509</v>
      </c>
      <c r="FT77" s="2">
        <f t="shared" si="79"/>
        <v>0.55158424064415357</v>
      </c>
      <c r="FU77" s="2">
        <f t="shared" si="79"/>
        <v>0.51823128838703347</v>
      </c>
      <c r="FW77" s="2">
        <f t="shared" si="82"/>
        <v>7.5683869498303368E-5</v>
      </c>
      <c r="FX77" s="2">
        <f t="shared" si="82"/>
        <v>7.5636058441440386E-5</v>
      </c>
      <c r="FY77" s="2">
        <f t="shared" si="82"/>
        <v>8.3395584675035882E-5</v>
      </c>
      <c r="FZ77" s="2">
        <f t="shared" si="82"/>
        <v>8.6836538895460204E-5</v>
      </c>
      <c r="GA77" s="2">
        <f t="shared" si="82"/>
        <v>8.4030605063160999E-5</v>
      </c>
      <c r="GB77" s="2">
        <f t="shared" si="82"/>
        <v>9.7220720646092897E-5</v>
      </c>
      <c r="GC77" s="2">
        <f t="shared" si="82"/>
        <v>1.1032531126837281E-4</v>
      </c>
      <c r="GD77" s="2">
        <f t="shared" si="82"/>
        <v>1.0992105768528033E-4</v>
      </c>
      <c r="GE77" s="2">
        <f t="shared" si="82"/>
        <v>1.2177042970113249E-4</v>
      </c>
      <c r="GF77" s="2">
        <f t="shared" si="82"/>
        <v>1.0514281250781582E-4</v>
      </c>
      <c r="GG77" s="2">
        <f t="shared" si="82"/>
        <v>8.9666610151724791E-5</v>
      </c>
      <c r="GH77" s="2">
        <f t="shared" si="82"/>
        <v>7.759808585195464E-5</v>
      </c>
      <c r="GI77" s="2">
        <f t="shared" si="82"/>
        <v>7.0927571052795756E-5</v>
      </c>
      <c r="GJ77" s="2">
        <f t="shared" si="82"/>
        <v>5.9629050631805241E-5</v>
      </c>
      <c r="GK77" s="2">
        <f t="shared" si="82"/>
        <v>5.1137931699646858E-5</v>
      </c>
      <c r="GM77" s="86">
        <f t="shared" si="83"/>
        <v>5.825168162467096E-2</v>
      </c>
      <c r="GN77" s="86">
        <f t="shared" si="83"/>
        <v>5.7601374227118786E-2</v>
      </c>
      <c r="GO77" s="86">
        <f t="shared" si="83"/>
        <v>6.9705887184042956E-2</v>
      </c>
      <c r="GP77" s="86">
        <f t="shared" si="83"/>
        <v>5.8822359331031575E-2</v>
      </c>
      <c r="GQ77" s="86">
        <f t="shared" si="83"/>
        <v>4.5648991183765149E-2</v>
      </c>
      <c r="GR77" s="86">
        <f t="shared" si="83"/>
        <v>5.7216445726576678E-2</v>
      </c>
      <c r="GS77" s="86">
        <f t="shared" si="83"/>
        <v>5.3933432295664205E-2</v>
      </c>
      <c r="GT77" s="86">
        <f t="shared" si="83"/>
        <v>4.5587749683442987E-2</v>
      </c>
      <c r="GU77" s="86">
        <f t="shared" si="83"/>
        <v>4.4278668646522606E-2</v>
      </c>
      <c r="GV77" s="86">
        <f t="shared" si="83"/>
        <v>4.3696101431077966E-2</v>
      </c>
      <c r="GW77" s="86">
        <f t="shared" si="83"/>
        <v>3.3756056923251294E-2</v>
      </c>
      <c r="GX77" s="86">
        <f t="shared" si="83"/>
        <v>4.0033275060859991E-2</v>
      </c>
      <c r="GY77" s="86">
        <f t="shared" si="83"/>
        <v>4.1590206893274875E-2</v>
      </c>
      <c r="GZ77" s="86">
        <f t="shared" si="83"/>
        <v>3.1601992253789617E-2</v>
      </c>
      <c r="HA77" s="86">
        <f t="shared" si="83"/>
        <v>1.8253545935898455E-2</v>
      </c>
      <c r="HC77" s="86">
        <f t="shared" si="73"/>
        <v>2.0500322573294777E-8</v>
      </c>
      <c r="HD77" s="86">
        <f t="shared" si="69"/>
        <v>1.2494619647189423E-8</v>
      </c>
      <c r="HE77" s="86">
        <f t="shared" si="69"/>
        <v>1.2180082866394145E-8</v>
      </c>
      <c r="HF77" s="86">
        <f t="shared" si="69"/>
        <v>4.6694983634565059E-9</v>
      </c>
      <c r="HG77" s="86">
        <f t="shared" ref="HG77:HQ100" si="87" xml:space="preserve"> _xlfn.NORM.DIST($B77, G$8, ABS(G$12), TRUE) * _xlfn.NORM.DIST(($B77 - G$8)*G$16, 0, ABS(G$12), TRUE) * 2</f>
        <v>1.2410714045158006E-8</v>
      </c>
      <c r="HH77" s="86">
        <f t="shared" si="87"/>
        <v>1.6119682503820288E-8</v>
      </c>
      <c r="HI77" s="86">
        <f t="shared" si="87"/>
        <v>3.2335119862793775E-8</v>
      </c>
      <c r="HJ77" s="86">
        <f t="shared" si="87"/>
        <v>3.1878327849943588E-8</v>
      </c>
      <c r="HK77" s="86">
        <f t="shared" si="87"/>
        <v>2.4690069213646589E-9</v>
      </c>
      <c r="HL77" s="86">
        <f t="shared" si="87"/>
        <v>2.3870025175610632E-8</v>
      </c>
      <c r="HM77" s="86">
        <f t="shared" si="87"/>
        <v>7.6094629638446013E-9</v>
      </c>
      <c r="HN77" s="86">
        <f t="shared" si="87"/>
        <v>4.0016826391424453E-9</v>
      </c>
      <c r="HO77" s="86">
        <f t="shared" si="87"/>
        <v>4.1981347780902294E-9</v>
      </c>
      <c r="HP77" s="86">
        <f t="shared" si="87"/>
        <v>4.2452249517739694E-10</v>
      </c>
      <c r="HQ77" s="86">
        <f t="shared" si="87"/>
        <v>2.2697821770328908E-11</v>
      </c>
      <c r="HS77" s="86">
        <f t="shared" si="84"/>
        <v>3.6518381984912464E-86</v>
      </c>
      <c r="HT77" s="86">
        <f t="shared" si="84"/>
        <v>5.5894222136775495E-79</v>
      </c>
      <c r="HU77" s="86">
        <f t="shared" si="84"/>
        <v>1.1299347599072162E-89</v>
      </c>
      <c r="HV77" s="86">
        <f t="shared" si="84"/>
        <v>1.0190196337097889E-90</v>
      </c>
      <c r="HW77" s="86">
        <f t="shared" si="84"/>
        <v>2.6348834071205256E-87</v>
      </c>
      <c r="HX77" s="86">
        <f t="shared" si="84"/>
        <v>3.3039529700618518E-86</v>
      </c>
      <c r="HY77" s="86">
        <f t="shared" si="84"/>
        <v>9.1674375565732642E-84</v>
      </c>
      <c r="HZ77" s="86">
        <f t="shared" si="84"/>
        <v>2.309304825814873E-84</v>
      </c>
      <c r="IA77" s="86">
        <f t="shared" si="84"/>
        <v>3.8091129911598683E-100</v>
      </c>
      <c r="IB77" s="86">
        <f t="shared" si="84"/>
        <v>8.9098070474976147E-87</v>
      </c>
      <c r="IC77" s="86">
        <f t="shared" si="84"/>
        <v>1.4998987493217893E-92</v>
      </c>
      <c r="ID77" s="86">
        <f t="shared" si="84"/>
        <v>4.7161304834175599E-96</v>
      </c>
      <c r="IE77" s="86">
        <f t="shared" si="84"/>
        <v>1.1518158558292602E-92</v>
      </c>
      <c r="IF77" s="86">
        <f t="shared" si="84"/>
        <v>3.8938346675865426E-47</v>
      </c>
      <c r="IG77" s="86">
        <f t="shared" si="84"/>
        <v>7.7171110695311905E-35</v>
      </c>
      <c r="II77" s="86">
        <f t="shared" si="85"/>
        <v>2.398588990866434E-136</v>
      </c>
      <c r="IJ77" s="86">
        <f t="shared" si="85"/>
        <v>1.6422535629059704E-128</v>
      </c>
      <c r="IK77" s="86">
        <f t="shared" si="85"/>
        <v>4.7127736996333407E-138</v>
      </c>
      <c r="IL77" s="86">
        <f t="shared" si="85"/>
        <v>3.2243875290129908E-140</v>
      </c>
      <c r="IM77" s="86">
        <f t="shared" si="85"/>
        <v>2.0919803143945191E-135</v>
      </c>
      <c r="IN77" s="86">
        <f t="shared" si="85"/>
        <v>4.4176790324887062E-133</v>
      </c>
      <c r="IO77" s="86">
        <f t="shared" si="85"/>
        <v>8.4149242102094426E-132</v>
      </c>
      <c r="IP77" s="86">
        <f t="shared" si="85"/>
        <v>2.1793166142894198E-132</v>
      </c>
      <c r="IQ77" s="86">
        <f t="shared" si="85"/>
        <v>2.2186682305041862E-155</v>
      </c>
      <c r="IR77" s="86">
        <f t="shared" si="85"/>
        <v>3.6603690539646666E-134</v>
      </c>
      <c r="IS77" s="86">
        <f t="shared" si="85"/>
        <v>2.8361635485028795E-140</v>
      </c>
      <c r="IT77" s="86">
        <f t="shared" si="85"/>
        <v>1.1060007077851482E-146</v>
      </c>
      <c r="IU77" s="86">
        <f t="shared" si="85"/>
        <v>7.0297762818093622E-146</v>
      </c>
      <c r="IV77" s="86">
        <f t="shared" si="85"/>
        <v>8.7721838428088642E-182</v>
      </c>
      <c r="IW77" s="86">
        <f t="shared" si="85"/>
        <v>7.9824494450492661E-121</v>
      </c>
      <c r="IY77" s="86">
        <f t="shared" si="86"/>
        <v>5.8251702124993532E-2</v>
      </c>
      <c r="IZ77" s="86">
        <f t="shared" si="86"/>
        <v>5.760138672173843E-2</v>
      </c>
      <c r="JA77" s="86">
        <f t="shared" si="86"/>
        <v>6.9705899364125828E-2</v>
      </c>
      <c r="JB77" s="86">
        <f t="shared" si="86"/>
        <v>5.8822364000529939E-2</v>
      </c>
      <c r="JC77" s="86">
        <f t="shared" si="86"/>
        <v>4.5649003594479196E-2</v>
      </c>
      <c r="JD77" s="86">
        <f t="shared" si="86"/>
        <v>5.7216461846259184E-2</v>
      </c>
      <c r="JE77" s="86">
        <f t="shared" si="86"/>
        <v>5.3933464630784064E-2</v>
      </c>
      <c r="JF77" s="86">
        <f t="shared" si="86"/>
        <v>4.5587781561770839E-2</v>
      </c>
      <c r="JG77" s="86">
        <f t="shared" si="86"/>
        <v>4.4278671115529529E-2</v>
      </c>
      <c r="JH77" s="86">
        <f t="shared" si="86"/>
        <v>4.3696125301103145E-2</v>
      </c>
      <c r="JI77" s="86">
        <f t="shared" si="86"/>
        <v>3.3756064532714257E-2</v>
      </c>
      <c r="JJ77" s="86">
        <f t="shared" si="86"/>
        <v>4.0033279062542629E-2</v>
      </c>
      <c r="JK77" s="86">
        <f t="shared" si="86"/>
        <v>4.1590211091409653E-2</v>
      </c>
      <c r="JL77" s="86">
        <f t="shared" si="86"/>
        <v>3.160199267831211E-2</v>
      </c>
      <c r="JM77" s="86">
        <f t="shared" si="86"/>
        <v>1.8253545958596278E-2</v>
      </c>
    </row>
    <row r="78" spans="2:273" x14ac:dyDescent="0.25">
      <c r="B78" s="2">
        <v>51</v>
      </c>
      <c r="C78" s="37">
        <v>106.85899999999999</v>
      </c>
      <c r="D78" s="37">
        <v>108.786</v>
      </c>
      <c r="E78" s="37">
        <v>111.25</v>
      </c>
      <c r="F78" s="37">
        <v>110.441</v>
      </c>
      <c r="G78" s="37">
        <v>102.30500000000001</v>
      </c>
      <c r="H78" s="37">
        <v>113.373</v>
      </c>
      <c r="I78" s="37">
        <v>109.932</v>
      </c>
      <c r="J78" s="37">
        <v>110.211</v>
      </c>
      <c r="K78" s="37">
        <v>101.544</v>
      </c>
      <c r="L78" s="37">
        <v>104.78</v>
      </c>
      <c r="M78" s="37">
        <v>92.632999999999996</v>
      </c>
      <c r="N78" s="37">
        <v>97.683000000000007</v>
      </c>
      <c r="O78" s="37">
        <v>97.983000000000004</v>
      </c>
      <c r="P78" s="37">
        <v>88.322999999999993</v>
      </c>
      <c r="Q78" s="37">
        <v>78.355000000000004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111.79350862738822</v>
      </c>
      <c r="T78" s="4">
        <f t="shared" si="88"/>
        <v>114.32322925348397</v>
      </c>
      <c r="U78" s="4">
        <f t="shared" si="88"/>
        <v>115.91773482978654</v>
      </c>
      <c r="V78" s="4">
        <f t="shared" si="88"/>
        <v>116.61306105208867</v>
      </c>
      <c r="W78" s="4">
        <f t="shared" si="88"/>
        <v>107.44888320086849</v>
      </c>
      <c r="X78" s="4">
        <f t="shared" si="88"/>
        <v>118.05869834939844</v>
      </c>
      <c r="Y78" s="4">
        <f t="shared" si="88"/>
        <v>114.59818522537553</v>
      </c>
      <c r="Z78" s="4">
        <f t="shared" si="88"/>
        <v>115.89538795061193</v>
      </c>
      <c r="AA78" s="4">
        <f t="shared" si="88"/>
        <v>106.46780366972943</v>
      </c>
      <c r="AB78" s="4">
        <f t="shared" si="88"/>
        <v>110.57522853639411</v>
      </c>
      <c r="AC78" s="4">
        <f t="shared" si="88"/>
        <v>99.562386790150185</v>
      </c>
      <c r="AD78" s="4">
        <f t="shared" si="88"/>
        <v>105.33637740696797</v>
      </c>
      <c r="AE78" s="4">
        <f t="shared" si="88"/>
        <v>105.20232092300822</v>
      </c>
      <c r="AF78" s="4">
        <f t="shared" si="88"/>
        <v>95.8279308493304</v>
      </c>
      <c r="AG78" s="4">
        <f t="shared" si="88"/>
        <v>82.720990031591086</v>
      </c>
      <c r="AI78" s="4">
        <f t="shared" ref="AI78:AW94" si="89">IF(OR($B78 &lt; C$230, $B78 &gt; C$233), 0, C78-S78)</f>
        <v>-4.9345086273882259</v>
      </c>
      <c r="AJ78" s="4">
        <f t="shared" si="89"/>
        <v>-5.5372292534839715</v>
      </c>
      <c r="AK78" s="4">
        <f t="shared" si="89"/>
        <v>-4.6677348297865393</v>
      </c>
      <c r="AL78" s="4">
        <f t="shared" si="89"/>
        <v>-6.1720610520886652</v>
      </c>
      <c r="AM78" s="4">
        <f t="shared" si="89"/>
        <v>-5.1438832008684869</v>
      </c>
      <c r="AN78" s="4">
        <f t="shared" si="89"/>
        <v>-4.6856983493984359</v>
      </c>
      <c r="AO78" s="4">
        <f t="shared" si="89"/>
        <v>-4.6661852253755285</v>
      </c>
      <c r="AP78" s="4">
        <f t="shared" si="89"/>
        <v>-5.684387950611935</v>
      </c>
      <c r="AQ78" s="4">
        <f t="shared" si="89"/>
        <v>-4.9238036697294376</v>
      </c>
      <c r="AR78" s="4">
        <f t="shared" si="89"/>
        <v>-5.7952285363941058</v>
      </c>
      <c r="AS78" s="4">
        <f t="shared" si="89"/>
        <v>-6.9293867901501898</v>
      </c>
      <c r="AT78" s="4">
        <f t="shared" si="89"/>
        <v>-7.6533774069679623</v>
      </c>
      <c r="AU78" s="4">
        <f t="shared" si="89"/>
        <v>-7.2193209230082118</v>
      </c>
      <c r="AV78" s="4">
        <f t="shared" si="89"/>
        <v>-7.5049308493304068</v>
      </c>
      <c r="AW78" s="4">
        <f t="shared" si="89"/>
        <v>-4.3659900315910818</v>
      </c>
      <c r="AY78" s="2">
        <f t="shared" si="80"/>
        <v>65.390245129151793</v>
      </c>
      <c r="AZ78" s="2">
        <f t="shared" si="80"/>
        <v>66.480641969936954</v>
      </c>
      <c r="BA78" s="2">
        <f t="shared" si="80"/>
        <v>66.726654314805728</v>
      </c>
      <c r="BB78" s="2">
        <f t="shared" si="80"/>
        <v>70.070670772592678</v>
      </c>
      <c r="BC78" s="2">
        <f t="shared" si="80"/>
        <v>71.04498527149255</v>
      </c>
      <c r="BD78" s="2">
        <f t="shared" si="80"/>
        <v>70.222638563811557</v>
      </c>
      <c r="BE78" s="2">
        <f t="shared" si="80"/>
        <v>70.465678816548987</v>
      </c>
      <c r="BF78" s="2">
        <f t="shared" si="80"/>
        <v>79.107726600674738</v>
      </c>
      <c r="BG78" s="2">
        <f t="shared" si="80"/>
        <v>69.776670010732289</v>
      </c>
      <c r="BH78" s="2">
        <f t="shared" si="80"/>
        <v>71.97456139525066</v>
      </c>
      <c r="BI78" s="2">
        <f t="shared" si="80"/>
        <v>69.168471651017953</v>
      </c>
      <c r="BJ78" s="2">
        <f t="shared" si="80"/>
        <v>73.101844297400007</v>
      </c>
      <c r="BK78" s="2">
        <f t="shared" si="80"/>
        <v>71.567413336887711</v>
      </c>
      <c r="BL78" s="2">
        <f t="shared" si="80"/>
        <v>69.829460927657465</v>
      </c>
      <c r="BM78" s="2">
        <f t="shared" si="80"/>
        <v>68.08765652503169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71.733582658569489</v>
      </c>
      <c r="DL78" s="2">
        <f t="shared" si="90"/>
        <v>73.821215644820299</v>
      </c>
      <c r="DM78" s="2">
        <f t="shared" si="90"/>
        <v>74.780799825783959</v>
      </c>
      <c r="DN78" s="2">
        <f t="shared" si="90"/>
        <v>80.189541226215624</v>
      </c>
      <c r="DO78" s="2">
        <f t="shared" si="90"/>
        <v>79.73521322537114</v>
      </c>
      <c r="DP78" s="2">
        <f t="shared" si="90"/>
        <v>77.981826641651026</v>
      </c>
      <c r="DQ78" s="2">
        <f t="shared" si="90"/>
        <v>78.14987285260969</v>
      </c>
      <c r="DR78" s="2">
        <f t="shared" si="90"/>
        <v>88.045198435277371</v>
      </c>
      <c r="DS78" s="2">
        <f t="shared" si="90"/>
        <v>76.752686834733879</v>
      </c>
      <c r="DT78" s="2">
        <f t="shared" si="90"/>
        <v>77.088919887955186</v>
      </c>
      <c r="DU78" s="2">
        <f t="shared" si="90"/>
        <v>75.217528485628492</v>
      </c>
      <c r="DV78" s="2">
        <f t="shared" si="90"/>
        <v>79.524970675128557</v>
      </c>
      <c r="DW78" s="2">
        <f t="shared" si="90"/>
        <v>78.084867053288107</v>
      </c>
      <c r="DX78" s="2">
        <f t="shared" si="90"/>
        <v>75.306926050420159</v>
      </c>
      <c r="DY78" s="2">
        <f t="shared" si="90"/>
        <v>71.095183870967745</v>
      </c>
      <c r="EA78" s="2">
        <f t="shared" ref="EA78:EO95" si="91">CE$228*$B78+CE$229</f>
        <v>61.503389831438589</v>
      </c>
      <c r="EB78" s="2">
        <f t="shared" si="91"/>
        <v>62.190156871890551</v>
      </c>
      <c r="EC78" s="2">
        <f t="shared" si="91"/>
        <v>62.182377078174746</v>
      </c>
      <c r="ED78" s="2">
        <f t="shared" si="91"/>
        <v>64.177854736632284</v>
      </c>
      <c r="EE78" s="2">
        <f t="shared" si="91"/>
        <v>65.385477515981734</v>
      </c>
      <c r="EF78" s="2">
        <f t="shared" si="91"/>
        <v>65.53671306324064</v>
      </c>
      <c r="EG78" s="2">
        <f t="shared" si="91"/>
        <v>65.632529332839837</v>
      </c>
      <c r="EH78" s="2">
        <f t="shared" si="91"/>
        <v>73.155986252714968</v>
      </c>
      <c r="EI78" s="2">
        <f t="shared" si="91"/>
        <v>65.030604068646127</v>
      </c>
      <c r="EJ78" s="2">
        <f t="shared" si="91"/>
        <v>68.483598501827586</v>
      </c>
      <c r="EK78" s="2">
        <f t="shared" si="91"/>
        <v>64.784643533850911</v>
      </c>
      <c r="EL78" s="2">
        <f t="shared" si="91"/>
        <v>68.690402147458855</v>
      </c>
      <c r="EM78" s="2">
        <f t="shared" si="91"/>
        <v>67.133173938384687</v>
      </c>
      <c r="EN78" s="2">
        <f t="shared" si="91"/>
        <v>65.768407832286528</v>
      </c>
      <c r="EO78" s="2">
        <f t="shared" si="91"/>
        <v>65.537542868711853</v>
      </c>
      <c r="EQ78" s="2">
        <f t="shared" ref="EQ78:FE94" si="92">CU$228*$B78+CU$229</f>
        <v>59.950445513314918</v>
      </c>
      <c r="ER78" s="2">
        <f t="shared" si="92"/>
        <v>60.17063464119132</v>
      </c>
      <c r="ES78" s="2">
        <f t="shared" si="92"/>
        <v>61.207810260670108</v>
      </c>
      <c r="ET78" s="2">
        <f t="shared" si="92"/>
        <v>63.184380643283362</v>
      </c>
      <c r="EU78" s="2">
        <f t="shared" si="92"/>
        <v>65.518849987833406</v>
      </c>
      <c r="EV78" s="2">
        <f t="shared" si="92"/>
        <v>63.078782862089533</v>
      </c>
      <c r="EW78" s="2">
        <f t="shared" si="92"/>
        <v>63.813986956521745</v>
      </c>
      <c r="EX78" s="2">
        <f t="shared" si="92"/>
        <v>72.471520845687223</v>
      </c>
      <c r="EY78" s="2">
        <f t="shared" si="92"/>
        <v>63.69028875082779</v>
      </c>
      <c r="EZ78" s="2">
        <f t="shared" si="92"/>
        <v>68.567392796123528</v>
      </c>
      <c r="FA78" s="2">
        <f t="shared" si="92"/>
        <v>67.172173522827364</v>
      </c>
      <c r="FB78" s="2">
        <f t="shared" si="92"/>
        <v>68.664058564666774</v>
      </c>
      <c r="FC78" s="2">
        <f t="shared" si="92"/>
        <v>64.387598313987652</v>
      </c>
      <c r="FD78" s="2">
        <f t="shared" si="92"/>
        <v>64.949484807289679</v>
      </c>
      <c r="FE78" s="2">
        <f t="shared" si="92"/>
        <v>67.520468475643966</v>
      </c>
      <c r="FG78" s="2">
        <f t="shared" ref="FG78:FU94" si="93">POWER(10,($B78-C$231)/C$229)/(1+POWER(10,($B78-C$231)/C$229))</f>
        <v>0.62004780998313147</v>
      </c>
      <c r="FH78" s="2">
        <f t="shared" si="93"/>
        <v>0.63110386885577585</v>
      </c>
      <c r="FI78" s="2">
        <f t="shared" si="93"/>
        <v>0.63929085070829472</v>
      </c>
      <c r="FJ78" s="2">
        <f t="shared" si="93"/>
        <v>0.63196190282559694</v>
      </c>
      <c r="FK78" s="2">
        <f t="shared" si="93"/>
        <v>0.6056028081917233</v>
      </c>
      <c r="FL78" s="2">
        <f t="shared" si="93"/>
        <v>0.62345160733716065</v>
      </c>
      <c r="FM78" s="2">
        <f t="shared" si="93"/>
        <v>0.61386619600804371</v>
      </c>
      <c r="FN78" s="2">
        <f t="shared" si="93"/>
        <v>0.60025938444462879</v>
      </c>
      <c r="FO78" s="2">
        <f t="shared" si="93"/>
        <v>0.59510225343504286</v>
      </c>
      <c r="FP78" s="2">
        <f t="shared" si="93"/>
        <v>0.59432622251940792</v>
      </c>
      <c r="FQ78" s="2">
        <f t="shared" si="93"/>
        <v>0.57982922235600698</v>
      </c>
      <c r="FR78" s="2">
        <f t="shared" si="93"/>
        <v>0.59283617247039377</v>
      </c>
      <c r="FS78" s="2">
        <f t="shared" si="93"/>
        <v>0.59508973860005432</v>
      </c>
      <c r="FT78" s="2">
        <f t="shared" si="93"/>
        <v>0.57424135017849942</v>
      </c>
      <c r="FU78" s="2">
        <f t="shared" si="93"/>
        <v>0.54117179033908303</v>
      </c>
      <c r="FW78" s="2">
        <f t="shared" si="82"/>
        <v>8.2985106760397837E-5</v>
      </c>
      <c r="FX78" s="2">
        <f t="shared" si="82"/>
        <v>8.293268374434326E-5</v>
      </c>
      <c r="FY78" s="2">
        <f t="shared" si="82"/>
        <v>9.1440704532087311E-5</v>
      </c>
      <c r="FZ78" s="2">
        <f t="shared" si="82"/>
        <v>9.5213573844025749E-5</v>
      </c>
      <c r="GA78" s="2">
        <f t="shared" si="82"/>
        <v>9.2136979294817398E-5</v>
      </c>
      <c r="GB78" s="2">
        <f t="shared" si="82"/>
        <v>1.0659940053352945E-4</v>
      </c>
      <c r="GC78" s="2">
        <f t="shared" si="82"/>
        <v>1.209680107065452E-4</v>
      </c>
      <c r="GD78" s="2">
        <f t="shared" si="82"/>
        <v>1.2052476488553955E-4</v>
      </c>
      <c r="GE78" s="2">
        <f t="shared" si="82"/>
        <v>1.3351705251839015E-4</v>
      </c>
      <c r="GF78" s="2">
        <f t="shared" si="82"/>
        <v>1.152856319398216E-4</v>
      </c>
      <c r="GG78" s="2">
        <f t="shared" si="82"/>
        <v>9.831663242875578E-5</v>
      </c>
      <c r="GH78" s="2">
        <f t="shared" si="82"/>
        <v>8.5083972215970732E-5</v>
      </c>
      <c r="GI78" s="2">
        <f t="shared" si="82"/>
        <v>7.7770002987447606E-5</v>
      </c>
      <c r="GJ78" s="2">
        <f t="shared" si="82"/>
        <v>6.5381577740601836E-5</v>
      </c>
      <c r="GK78" s="2">
        <f t="shared" si="82"/>
        <v>5.6071350465558124E-5</v>
      </c>
      <c r="GM78" s="86">
        <f t="shared" si="83"/>
        <v>7.9518976677063966E-2</v>
      </c>
      <c r="GN78" s="86">
        <f t="shared" si="83"/>
        <v>7.59872283162462E-2</v>
      </c>
      <c r="GO78" s="86">
        <f t="shared" si="83"/>
        <v>9.2518363941712548E-2</v>
      </c>
      <c r="GP78" s="86">
        <f t="shared" si="83"/>
        <v>7.7700919670824833E-2</v>
      </c>
      <c r="GQ78" s="86">
        <f t="shared" si="83"/>
        <v>6.2671362420641447E-2</v>
      </c>
      <c r="GR78" s="86">
        <f t="shared" si="83"/>
        <v>7.7018409662898482E-2</v>
      </c>
      <c r="GS78" s="86">
        <f t="shared" si="83"/>
        <v>7.4184968722592684E-2</v>
      </c>
      <c r="GT78" s="86">
        <f t="shared" si="83"/>
        <v>6.3952061670558308E-2</v>
      </c>
      <c r="GU78" s="86">
        <f t="shared" si="83"/>
        <v>6.3185701323505816E-2</v>
      </c>
      <c r="GV78" s="86">
        <f t="shared" si="83"/>
        <v>6.2392010703191725E-2</v>
      </c>
      <c r="GW78" s="86">
        <f t="shared" si="83"/>
        <v>4.861229897662725E-2</v>
      </c>
      <c r="GX78" s="86">
        <f t="shared" si="83"/>
        <v>5.6343772771521437E-2</v>
      </c>
      <c r="GY78" s="86">
        <f t="shared" si="83"/>
        <v>5.8462084411115126E-2</v>
      </c>
      <c r="GZ78" s="86">
        <f t="shared" si="83"/>
        <v>4.6209865085911649E-2</v>
      </c>
      <c r="HA78" s="86">
        <f t="shared" si="83"/>
        <v>2.8944367779957476E-2</v>
      </c>
      <c r="HC78" s="86">
        <f t="shared" si="73"/>
        <v>4.9623521337592298E-8</v>
      </c>
      <c r="HD78" s="86">
        <f t="shared" si="73"/>
        <v>2.9841306420579401E-8</v>
      </c>
      <c r="HE78" s="86">
        <f t="shared" si="73"/>
        <v>3.0330008132452299E-8</v>
      </c>
      <c r="HF78" s="86">
        <f t="shared" si="73"/>
        <v>1.2055490825253322E-8</v>
      </c>
      <c r="HG78" s="86">
        <f t="shared" si="87"/>
        <v>3.0640636061340464E-8</v>
      </c>
      <c r="HH78" s="86">
        <f t="shared" si="87"/>
        <v>3.9769538022921906E-8</v>
      </c>
      <c r="HI78" s="86">
        <f t="shared" si="87"/>
        <v>7.892524446039098E-8</v>
      </c>
      <c r="HJ78" s="86">
        <f t="shared" si="87"/>
        <v>7.7967403087258653E-8</v>
      </c>
      <c r="HK78" s="86">
        <f t="shared" si="87"/>
        <v>7.0782781345144956E-9</v>
      </c>
      <c r="HL78" s="86">
        <f t="shared" si="87"/>
        <v>5.8937977776707372E-8</v>
      </c>
      <c r="HM78" s="86">
        <f t="shared" si="87"/>
        <v>1.9463316609530823E-8</v>
      </c>
      <c r="HN78" s="86">
        <f t="shared" si="87"/>
        <v>1.0479943899583257E-8</v>
      </c>
      <c r="HO78" s="86">
        <f t="shared" si="87"/>
        <v>1.0854712922989068E-8</v>
      </c>
      <c r="HP78" s="86">
        <f t="shared" si="87"/>
        <v>1.2478264797492752E-9</v>
      </c>
      <c r="HQ78" s="86">
        <f t="shared" si="87"/>
        <v>7.90261699823415E-11</v>
      </c>
      <c r="HS78" s="86">
        <f t="shared" si="84"/>
        <v>7.5484005342007789E-84</v>
      </c>
      <c r="HT78" s="86">
        <f t="shared" si="84"/>
        <v>7.8781029737484063E-77</v>
      </c>
      <c r="HU78" s="86">
        <f t="shared" si="84"/>
        <v>2.8541222243626814E-87</v>
      </c>
      <c r="HV78" s="86">
        <f t="shared" si="84"/>
        <v>2.8468692117124109E-88</v>
      </c>
      <c r="HW78" s="86">
        <f t="shared" si="84"/>
        <v>5.8798516312931695E-85</v>
      </c>
      <c r="HX78" s="86">
        <f t="shared" si="84"/>
        <v>7.3864448971562757E-84</v>
      </c>
      <c r="HY78" s="86">
        <f t="shared" si="84"/>
        <v>1.9851293805214011E-81</v>
      </c>
      <c r="HZ78" s="86">
        <f t="shared" si="84"/>
        <v>5.1508392365338135E-82</v>
      </c>
      <c r="IA78" s="86">
        <f t="shared" si="84"/>
        <v>2.462103872252707E-97</v>
      </c>
      <c r="IB78" s="86">
        <f t="shared" si="84"/>
        <v>2.1724040886186808E-84</v>
      </c>
      <c r="IC78" s="86">
        <f t="shared" si="84"/>
        <v>4.532600518564857E-90</v>
      </c>
      <c r="ID78" s="86">
        <f t="shared" si="84"/>
        <v>1.6586190444166611E-93</v>
      </c>
      <c r="IE78" s="86">
        <f t="shared" si="84"/>
        <v>3.3963300595110437E-90</v>
      </c>
      <c r="IF78" s="86">
        <f t="shared" si="84"/>
        <v>5.8298095518291329E-46</v>
      </c>
      <c r="IG78" s="86">
        <f t="shared" si="84"/>
        <v>5.344475152241239E-34</v>
      </c>
      <c r="II78" s="86">
        <f t="shared" si="85"/>
        <v>9.4475414616565648E-134</v>
      </c>
      <c r="IJ78" s="86">
        <f t="shared" si="85"/>
        <v>4.5658336404339279E-126</v>
      </c>
      <c r="IK78" s="86">
        <f t="shared" si="85"/>
        <v>2.1309844195899923E-135</v>
      </c>
      <c r="IL78" s="86">
        <f t="shared" si="85"/>
        <v>1.6502227997681487E-137</v>
      </c>
      <c r="IM78" s="86">
        <f t="shared" si="85"/>
        <v>8.4405486316556512E-133</v>
      </c>
      <c r="IN78" s="86">
        <f t="shared" si="85"/>
        <v>1.7615135850954679E-130</v>
      </c>
      <c r="IO78" s="86">
        <f t="shared" si="85"/>
        <v>3.4352117466607827E-129</v>
      </c>
      <c r="IP78" s="86">
        <f t="shared" si="85"/>
        <v>9.1191521615679516E-130</v>
      </c>
      <c r="IQ78" s="86">
        <f t="shared" si="85"/>
        <v>2.9116622628133962E-152</v>
      </c>
      <c r="IR78" s="86">
        <f t="shared" si="85"/>
        <v>1.614191003714936E-131</v>
      </c>
      <c r="IS78" s="86">
        <f t="shared" si="85"/>
        <v>1.4866144402398892E-137</v>
      </c>
      <c r="IT78" s="86">
        <f t="shared" si="85"/>
        <v>7.0118424698533475E-144</v>
      </c>
      <c r="IU78" s="86">
        <f t="shared" si="85"/>
        <v>4.0494184728203005E-143</v>
      </c>
      <c r="IV78" s="86">
        <f t="shared" si="85"/>
        <v>2.1396165070225082E-178</v>
      </c>
      <c r="IW78" s="86">
        <f t="shared" si="85"/>
        <v>1.280750226841555E-118</v>
      </c>
      <c r="IY78" s="86">
        <f t="shared" si="86"/>
        <v>7.9519026300585299E-2</v>
      </c>
      <c r="IZ78" s="86">
        <f t="shared" si="86"/>
        <v>7.5987258157552626E-2</v>
      </c>
      <c r="JA78" s="86">
        <f t="shared" si="86"/>
        <v>9.2518394271720678E-2</v>
      </c>
      <c r="JB78" s="86">
        <f t="shared" si="86"/>
        <v>7.7700931726315661E-2</v>
      </c>
      <c r="JC78" s="86">
        <f t="shared" si="86"/>
        <v>6.2671393061277503E-2</v>
      </c>
      <c r="JD78" s="86">
        <f t="shared" si="86"/>
        <v>7.7018449432436506E-2</v>
      </c>
      <c r="JE78" s="86">
        <f t="shared" si="86"/>
        <v>7.4185047647837149E-2</v>
      </c>
      <c r="JF78" s="86">
        <f t="shared" si="86"/>
        <v>6.3952139637961397E-2</v>
      </c>
      <c r="JG78" s="86">
        <f t="shared" si="86"/>
        <v>6.3185708401783947E-2</v>
      </c>
      <c r="JH78" s="86">
        <f t="shared" si="86"/>
        <v>6.2392069641169501E-2</v>
      </c>
      <c r="JI78" s="86">
        <f t="shared" si="86"/>
        <v>4.8612318439943861E-2</v>
      </c>
      <c r="JJ78" s="86">
        <f t="shared" si="86"/>
        <v>5.6343783251465336E-2</v>
      </c>
      <c r="JK78" s="86">
        <f t="shared" si="86"/>
        <v>5.8462095265828046E-2</v>
      </c>
      <c r="JL78" s="86">
        <f t="shared" si="86"/>
        <v>4.620986633373813E-2</v>
      </c>
      <c r="JM78" s="86">
        <f t="shared" si="86"/>
        <v>2.8944367858983647E-2</v>
      </c>
    </row>
    <row r="79" spans="2:273" x14ac:dyDescent="0.25">
      <c r="B79" s="2">
        <v>52</v>
      </c>
      <c r="C79" s="37">
        <v>122.10899999999999</v>
      </c>
      <c r="D79" s="37">
        <v>121.268</v>
      </c>
      <c r="E79" s="37">
        <v>125.179</v>
      </c>
      <c r="F79" s="37">
        <v>122.746</v>
      </c>
      <c r="G79" s="37">
        <v>111.983</v>
      </c>
      <c r="H79" s="37">
        <v>126.81399999999999</v>
      </c>
      <c r="I79" s="37">
        <v>123.797</v>
      </c>
      <c r="J79" s="37">
        <v>122.71899999999999</v>
      </c>
      <c r="K79" s="37">
        <v>113.28100000000001</v>
      </c>
      <c r="L79" s="37">
        <v>120.017</v>
      </c>
      <c r="M79" s="37">
        <v>104.417</v>
      </c>
      <c r="N79" s="37">
        <v>108.45</v>
      </c>
      <c r="O79" s="37">
        <v>109.033</v>
      </c>
      <c r="P79" s="37">
        <v>97.805999999999997</v>
      </c>
      <c r="Q79" s="37">
        <v>84.483999999999995</v>
      </c>
      <c r="S79" s="4">
        <f t="shared" si="88"/>
        <v>123.88072433971833</v>
      </c>
      <c r="T79" s="4">
        <f t="shared" si="88"/>
        <v>125.33621628367901</v>
      </c>
      <c r="U79" s="4">
        <f t="shared" si="88"/>
        <v>127.25965307516226</v>
      </c>
      <c r="V79" s="4">
        <f t="shared" si="88"/>
        <v>127.29842540806571</v>
      </c>
      <c r="W79" s="4">
        <f t="shared" si="88"/>
        <v>117.22074974548184</v>
      </c>
      <c r="X79" s="4">
        <f t="shared" si="88"/>
        <v>129.85948589959384</v>
      </c>
      <c r="Y79" s="4">
        <f t="shared" si="88"/>
        <v>126.44851266225324</v>
      </c>
      <c r="Z79" s="4">
        <f t="shared" si="88"/>
        <v>126.54986225757794</v>
      </c>
      <c r="AA79" s="4">
        <f t="shared" si="88"/>
        <v>117.68595143058198</v>
      </c>
      <c r="AB79" s="4">
        <f t="shared" si="88"/>
        <v>122.45976878705552</v>
      </c>
      <c r="AC79" s="4">
        <f t="shared" si="88"/>
        <v>109.30190380615345</v>
      </c>
      <c r="AD79" s="4">
        <f t="shared" si="88"/>
        <v>114.86043242271802</v>
      </c>
      <c r="AE79" s="4">
        <f t="shared" si="88"/>
        <v>115.0698886970678</v>
      </c>
      <c r="AF79" s="4">
        <f t="shared" si="88"/>
        <v>104.62654259167616</v>
      </c>
      <c r="AG79" s="4">
        <f t="shared" si="88"/>
        <v>89.063437625370852</v>
      </c>
      <c r="AI79" s="4">
        <f t="shared" si="89"/>
        <v>-1.7717243397183324</v>
      </c>
      <c r="AJ79" s="4">
        <f t="shared" si="89"/>
        <v>-4.068216283679007</v>
      </c>
      <c r="AK79" s="4">
        <f t="shared" si="89"/>
        <v>-2.0806530751622603</v>
      </c>
      <c r="AL79" s="4">
        <f t="shared" si="89"/>
        <v>-4.5524254080657158</v>
      </c>
      <c r="AM79" s="4">
        <f t="shared" si="89"/>
        <v>-5.2377497454818354</v>
      </c>
      <c r="AN79" s="4">
        <f t="shared" si="89"/>
        <v>-3.0454858995938423</v>
      </c>
      <c r="AO79" s="4">
        <f t="shared" si="89"/>
        <v>-2.6515126622532392</v>
      </c>
      <c r="AP79" s="4">
        <f t="shared" si="89"/>
        <v>-3.8308622575779481</v>
      </c>
      <c r="AQ79" s="4">
        <f t="shared" si="89"/>
        <v>-4.4049514305819741</v>
      </c>
      <c r="AR79" s="4">
        <f t="shared" si="89"/>
        <v>-2.4427687870555275</v>
      </c>
      <c r="AS79" s="4">
        <f t="shared" si="89"/>
        <v>-4.8849038061534458</v>
      </c>
      <c r="AT79" s="4">
        <f t="shared" si="89"/>
        <v>-6.4104324227180172</v>
      </c>
      <c r="AU79" s="4">
        <f t="shared" si="89"/>
        <v>-6.0368886970677949</v>
      </c>
      <c r="AV79" s="4">
        <f t="shared" si="89"/>
        <v>-6.8205425916761584</v>
      </c>
      <c r="AW79" s="4">
        <f t="shared" si="89"/>
        <v>-4.5794376253708577</v>
      </c>
      <c r="AY79" s="2">
        <f t="shared" si="80"/>
        <v>65.138415548931263</v>
      </c>
      <c r="AZ79" s="2">
        <f t="shared" si="80"/>
        <v>66.19257324557077</v>
      </c>
      <c r="BA79" s="2">
        <f t="shared" si="80"/>
        <v>66.42805849283188</v>
      </c>
      <c r="BB79" s="2">
        <f t="shared" si="80"/>
        <v>69.698916393513628</v>
      </c>
      <c r="BC79" s="2">
        <f t="shared" si="80"/>
        <v>70.675835369008425</v>
      </c>
      <c r="BD79" s="2">
        <f t="shared" si="80"/>
        <v>69.896209227717875</v>
      </c>
      <c r="BE79" s="2">
        <f t="shared" si="80"/>
        <v>70.178783643068911</v>
      </c>
      <c r="BF79" s="2">
        <f t="shared" si="80"/>
        <v>78.79747239982548</v>
      </c>
      <c r="BG79" s="2">
        <f t="shared" si="80"/>
        <v>69.458650585568563</v>
      </c>
      <c r="BH79" s="2">
        <f t="shared" si="80"/>
        <v>71.686486986027873</v>
      </c>
      <c r="BI79" s="2">
        <f t="shared" si="80"/>
        <v>68.831149021841327</v>
      </c>
      <c r="BJ79" s="2">
        <f t="shared" si="80"/>
        <v>72.79189825540783</v>
      </c>
      <c r="BK79" s="2">
        <f t="shared" si="80"/>
        <v>71.25073836500394</v>
      </c>
      <c r="BL79" s="2">
        <f t="shared" si="80"/>
        <v>69.577947692994229</v>
      </c>
      <c r="BM79" s="2">
        <f t="shared" si="80"/>
        <v>67.892658835670801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71.933311605937917</v>
      </c>
      <c r="DL79" s="2">
        <f t="shared" si="90"/>
        <v>74.009449260042288</v>
      </c>
      <c r="DM79" s="2">
        <f t="shared" si="90"/>
        <v>75.005648780487803</v>
      </c>
      <c r="DN79" s="2">
        <f t="shared" si="90"/>
        <v>80.386027333131963</v>
      </c>
      <c r="DO79" s="2">
        <f t="shared" si="90"/>
        <v>79.800988933873157</v>
      </c>
      <c r="DP79" s="2">
        <f t="shared" si="90"/>
        <v>78.049482363977475</v>
      </c>
      <c r="DQ79" s="2">
        <f t="shared" si="90"/>
        <v>78.35061954261954</v>
      </c>
      <c r="DR79" s="2">
        <f t="shared" si="90"/>
        <v>88.260866287339965</v>
      </c>
      <c r="DS79" s="2">
        <f t="shared" si="90"/>
        <v>76.90970896358543</v>
      </c>
      <c r="DT79" s="2">
        <f t="shared" si="90"/>
        <v>77.171344817927178</v>
      </c>
      <c r="DU79" s="2">
        <f t="shared" si="90"/>
        <v>75.179086658086661</v>
      </c>
      <c r="DV79" s="2">
        <f t="shared" si="90"/>
        <v>79.651976146186655</v>
      </c>
      <c r="DW79" s="2">
        <f t="shared" si="90"/>
        <v>78.156285808075282</v>
      </c>
      <c r="DX79" s="2">
        <f t="shared" si="90"/>
        <v>75.454374229691865</v>
      </c>
      <c r="DY79" s="2">
        <f t="shared" si="90"/>
        <v>71.093220967741942</v>
      </c>
      <c r="EA79" s="2">
        <f t="shared" si="91"/>
        <v>61.341229757538628</v>
      </c>
      <c r="EB79" s="2">
        <f t="shared" si="91"/>
        <v>62.025725435323395</v>
      </c>
      <c r="EC79" s="2">
        <f t="shared" si="91"/>
        <v>62.014288857446054</v>
      </c>
      <c r="ED79" s="2">
        <f t="shared" si="91"/>
        <v>64.022813524692282</v>
      </c>
      <c r="EE79" s="2">
        <f t="shared" si="91"/>
        <v>65.255978666666678</v>
      </c>
      <c r="EF79" s="2">
        <f t="shared" si="91"/>
        <v>65.40557452285428</v>
      </c>
      <c r="EG79" s="2">
        <f t="shared" si="91"/>
        <v>65.491197672804674</v>
      </c>
      <c r="EH79" s="2">
        <f t="shared" si="91"/>
        <v>73.050019062220528</v>
      </c>
      <c r="EI79" s="2">
        <f t="shared" si="91"/>
        <v>64.83545326953552</v>
      </c>
      <c r="EJ79" s="2">
        <f t="shared" si="91"/>
        <v>68.272046374152012</v>
      </c>
      <c r="EK79" s="2">
        <f t="shared" si="91"/>
        <v>64.635474265703891</v>
      </c>
      <c r="EL79" s="2">
        <f t="shared" si="91"/>
        <v>68.494920114531155</v>
      </c>
      <c r="EM79" s="2">
        <f t="shared" si="91"/>
        <v>66.965878101582021</v>
      </c>
      <c r="EN79" s="2">
        <f t="shared" si="91"/>
        <v>65.604461120596795</v>
      </c>
      <c r="EO79" s="2">
        <f t="shared" si="91"/>
        <v>65.417640313830674</v>
      </c>
      <c r="EQ79" s="2">
        <f t="shared" si="92"/>
        <v>59.815885697858675</v>
      </c>
      <c r="ER79" s="2">
        <f t="shared" si="92"/>
        <v>60.040607080995763</v>
      </c>
      <c r="ES79" s="2">
        <f t="shared" si="92"/>
        <v>61.05691342198844</v>
      </c>
      <c r="ET79" s="2">
        <f t="shared" si="92"/>
        <v>63.04665765536312</v>
      </c>
      <c r="EU79" s="2">
        <f t="shared" si="92"/>
        <v>65.386852946186238</v>
      </c>
      <c r="EV79" s="2">
        <f t="shared" si="92"/>
        <v>62.991800728435024</v>
      </c>
      <c r="EW79" s="2">
        <f t="shared" si="92"/>
        <v>63.707293889541724</v>
      </c>
      <c r="EX79" s="2">
        <f t="shared" si="92"/>
        <v>72.378313822041079</v>
      </c>
      <c r="EY79" s="2">
        <f t="shared" si="92"/>
        <v>63.520590722394886</v>
      </c>
      <c r="EZ79" s="2">
        <f t="shared" si="92"/>
        <v>68.354253611235691</v>
      </c>
      <c r="FA79" s="2">
        <f t="shared" si="92"/>
        <v>66.978106749119206</v>
      </c>
      <c r="FB79" s="2">
        <f t="shared" si="92"/>
        <v>68.46909571446848</v>
      </c>
      <c r="FC79" s="2">
        <f t="shared" si="92"/>
        <v>64.268994661573117</v>
      </c>
      <c r="FD79" s="2">
        <f t="shared" si="92"/>
        <v>64.798942314904181</v>
      </c>
      <c r="FE79" s="2">
        <f t="shared" si="92"/>
        <v>67.363702440927199</v>
      </c>
      <c r="FG79" s="2">
        <f t="shared" si="93"/>
        <v>0.64149402943048239</v>
      </c>
      <c r="FH79" s="2">
        <f t="shared" si="93"/>
        <v>0.65227600499930782</v>
      </c>
      <c r="FI79" s="2">
        <f t="shared" si="93"/>
        <v>0.66024606740410097</v>
      </c>
      <c r="FJ79" s="2">
        <f t="shared" si="93"/>
        <v>0.65311186148240785</v>
      </c>
      <c r="FK79" s="2">
        <f t="shared" si="93"/>
        <v>0.62737437917460293</v>
      </c>
      <c r="FL79" s="2">
        <f t="shared" si="93"/>
        <v>0.64481575714313732</v>
      </c>
      <c r="FM79" s="2">
        <f t="shared" si="93"/>
        <v>0.63545619470350712</v>
      </c>
      <c r="FN79" s="2">
        <f t="shared" si="93"/>
        <v>0.62214188209096788</v>
      </c>
      <c r="FO79" s="2">
        <f t="shared" si="93"/>
        <v>0.61708697209510377</v>
      </c>
      <c r="FP79" s="2">
        <f t="shared" si="93"/>
        <v>0.61632591131805681</v>
      </c>
      <c r="FQ79" s="2">
        <f t="shared" si="93"/>
        <v>0.60208872805355451</v>
      </c>
      <c r="FR79" s="2">
        <f t="shared" si="93"/>
        <v>0.61486430310166229</v>
      </c>
      <c r="FS79" s="2">
        <f t="shared" si="93"/>
        <v>0.61707469953438521</v>
      </c>
      <c r="FT79" s="2">
        <f t="shared" si="93"/>
        <v>0.59659092671751912</v>
      </c>
      <c r="FU79" s="2">
        <f t="shared" si="93"/>
        <v>0.56393908790451697</v>
      </c>
      <c r="FW79" s="2">
        <f t="shared" si="82"/>
        <v>9.0990631673335784E-5</v>
      </c>
      <c r="FX79" s="2">
        <f t="shared" si="82"/>
        <v>9.0933151899364294E-5</v>
      </c>
      <c r="FY79" s="2">
        <f t="shared" si="82"/>
        <v>1.00261854245895E-4</v>
      </c>
      <c r="FZ79" s="2">
        <f t="shared" si="82"/>
        <v>1.043986486873222E-4</v>
      </c>
      <c r="GA79" s="2">
        <f t="shared" si="82"/>
        <v>1.010252908202823E-4</v>
      </c>
      <c r="GB79" s="2">
        <f t="shared" si="82"/>
        <v>1.1688271632456407E-4</v>
      </c>
      <c r="GC79" s="2">
        <f t="shared" si="82"/>
        <v>1.3263723819111704E-4</v>
      </c>
      <c r="GD79" s="2">
        <f t="shared" si="82"/>
        <v>1.3215124013608406E-4</v>
      </c>
      <c r="GE79" s="2">
        <f t="shared" si="82"/>
        <v>1.4639665109354475E-4</v>
      </c>
      <c r="GF79" s="2">
        <f t="shared" si="82"/>
        <v>1.264067757849426E-4</v>
      </c>
      <c r="GG79" s="2">
        <f t="shared" si="82"/>
        <v>1.0780102123932469E-4</v>
      </c>
      <c r="GH79" s="2">
        <f t="shared" si="82"/>
        <v>9.3291954565904021E-5</v>
      </c>
      <c r="GI79" s="2">
        <f t="shared" si="82"/>
        <v>8.5272472781017304E-5</v>
      </c>
      <c r="GJ79" s="2">
        <f t="shared" si="82"/>
        <v>7.1689022215065153E-5</v>
      </c>
      <c r="GK79" s="2">
        <f t="shared" si="82"/>
        <v>6.1480680624039782E-5</v>
      </c>
      <c r="GM79" s="86">
        <f t="shared" si="83"/>
        <v>0.10666956044167698</v>
      </c>
      <c r="GN79" s="86">
        <f t="shared" si="83"/>
        <v>9.8843188900357801E-2</v>
      </c>
      <c r="GO79" s="86">
        <f t="shared" si="83"/>
        <v>0.12094454232850244</v>
      </c>
      <c r="GP79" s="86">
        <f t="shared" si="83"/>
        <v>0.10123460618150208</v>
      </c>
      <c r="GQ79" s="86">
        <f t="shared" si="83"/>
        <v>8.4627446945865326E-2</v>
      </c>
      <c r="GR79" s="86">
        <f t="shared" si="83"/>
        <v>0.10199208918515064</v>
      </c>
      <c r="GS79" s="86">
        <f t="shared" si="83"/>
        <v>0.1002352575981463</v>
      </c>
      <c r="GT79" s="86">
        <f t="shared" si="83"/>
        <v>8.8030372112573585E-2</v>
      </c>
      <c r="GU79" s="86">
        <f t="shared" si="83"/>
        <v>8.8311376423607452E-2</v>
      </c>
      <c r="GV79" s="86">
        <f t="shared" si="83"/>
        <v>8.7252324927263952E-2</v>
      </c>
      <c r="GW79" s="86">
        <f t="shared" si="83"/>
        <v>6.8608321269868017E-2</v>
      </c>
      <c r="GX79" s="86">
        <f t="shared" si="83"/>
        <v>7.7844519000637533E-2</v>
      </c>
      <c r="GY79" s="86">
        <f t="shared" si="83"/>
        <v>8.0664380661162285E-2</v>
      </c>
      <c r="GZ79" s="86">
        <f t="shared" si="83"/>
        <v>6.6131083269415206E-2</v>
      </c>
      <c r="HA79" s="86">
        <f t="shared" si="83"/>
        <v>4.4637612793208131E-2</v>
      </c>
      <c r="HC79" s="86">
        <f t="shared" si="73"/>
        <v>1.1734547294418838E-7</v>
      </c>
      <c r="HD79" s="86">
        <f t="shared" si="73"/>
        <v>6.9718817280373453E-8</v>
      </c>
      <c r="HE79" s="86">
        <f t="shared" si="73"/>
        <v>7.3721845741886986E-8</v>
      </c>
      <c r="HF79" s="86">
        <f t="shared" si="73"/>
        <v>3.0361765705962236E-8</v>
      </c>
      <c r="HG79" s="86">
        <f t="shared" si="87"/>
        <v>7.3873379484917218E-8</v>
      </c>
      <c r="HH79" s="86">
        <f t="shared" si="87"/>
        <v>9.578452511375915E-8</v>
      </c>
      <c r="HI79" s="86">
        <f t="shared" si="87"/>
        <v>1.8798918263425271E-7</v>
      </c>
      <c r="HJ79" s="86">
        <f t="shared" si="87"/>
        <v>1.8606574197149079E-7</v>
      </c>
      <c r="HK79" s="86">
        <f t="shared" si="87"/>
        <v>1.9699511738276631E-8</v>
      </c>
      <c r="HL79" s="86">
        <f t="shared" si="87"/>
        <v>1.419802345995803E-7</v>
      </c>
      <c r="HM79" s="86">
        <f t="shared" si="87"/>
        <v>4.8555213719791326E-8</v>
      </c>
      <c r="HN79" s="86">
        <f t="shared" si="87"/>
        <v>2.6758588018123851E-8</v>
      </c>
      <c r="HO79" s="86">
        <f t="shared" si="87"/>
        <v>2.7380097115774573E-8</v>
      </c>
      <c r="HP79" s="86">
        <f t="shared" si="87"/>
        <v>3.5648530151651446E-9</v>
      </c>
      <c r="HQ79" s="86">
        <f t="shared" si="87"/>
        <v>2.6606691469484418E-10</v>
      </c>
      <c r="HS79" s="86">
        <f t="shared" si="84"/>
        <v>1.4491449334488659E-81</v>
      </c>
      <c r="HT79" s="86">
        <f t="shared" si="84"/>
        <v>1.0357919515355452E-74</v>
      </c>
      <c r="HU79" s="86">
        <f t="shared" si="84"/>
        <v>6.6791198703151564E-85</v>
      </c>
      <c r="HV79" s="86">
        <f t="shared" si="84"/>
        <v>7.3545996954057592E-86</v>
      </c>
      <c r="HW79" s="86">
        <f t="shared" si="84"/>
        <v>1.2172896436805399E-82</v>
      </c>
      <c r="HX79" s="86">
        <f t="shared" si="84"/>
        <v>1.530417880703736E-81</v>
      </c>
      <c r="HY79" s="86">
        <f t="shared" si="84"/>
        <v>3.9784477254220197E-79</v>
      </c>
      <c r="HZ79" s="86">
        <f t="shared" si="84"/>
        <v>1.0630000873888144E-79</v>
      </c>
      <c r="IA79" s="86">
        <f t="shared" si="84"/>
        <v>1.4493483937639447E-94</v>
      </c>
      <c r="IB79" s="86">
        <f t="shared" si="84"/>
        <v>4.8993757634787911E-82</v>
      </c>
      <c r="IC79" s="86">
        <f t="shared" si="84"/>
        <v>1.2658714460898695E-87</v>
      </c>
      <c r="ID79" s="86">
        <f t="shared" si="84"/>
        <v>5.3846809121784115E-91</v>
      </c>
      <c r="IE79" s="86">
        <f t="shared" si="84"/>
        <v>9.2625861722047702E-88</v>
      </c>
      <c r="IF79" s="86">
        <f t="shared" si="84"/>
        <v>8.4266635085728446E-45</v>
      </c>
      <c r="IG79" s="86">
        <f t="shared" si="84"/>
        <v>3.6116102983043143E-33</v>
      </c>
      <c r="II79" s="86">
        <f t="shared" si="85"/>
        <v>3.5111518708159062E-131</v>
      </c>
      <c r="IJ79" s="86">
        <f t="shared" si="85"/>
        <v>1.2018352259774266E-123</v>
      </c>
      <c r="IK79" s="86">
        <f t="shared" si="85"/>
        <v>9.0740249463391093E-133</v>
      </c>
      <c r="IL79" s="86">
        <f t="shared" si="85"/>
        <v>7.9416098425439488E-135</v>
      </c>
      <c r="IM79" s="86">
        <f t="shared" si="85"/>
        <v>3.2104563024766563E-130</v>
      </c>
      <c r="IN79" s="86">
        <f t="shared" si="85"/>
        <v>6.6161775646305417E-128</v>
      </c>
      <c r="IO79" s="86">
        <f t="shared" si="85"/>
        <v>1.3195363300654047E-126</v>
      </c>
      <c r="IP79" s="86">
        <f t="shared" si="85"/>
        <v>3.5896724755194619E-127</v>
      </c>
      <c r="IQ79" s="86">
        <f t="shared" si="85"/>
        <v>3.5502201502438707E-149</v>
      </c>
      <c r="IR79" s="86">
        <f t="shared" si="85"/>
        <v>6.6949880298607022E-129</v>
      </c>
      <c r="IS79" s="86">
        <f t="shared" si="85"/>
        <v>7.3238740992562229E-135</v>
      </c>
      <c r="IT79" s="86">
        <f t="shared" si="85"/>
        <v>4.1743462922392946E-141</v>
      </c>
      <c r="IU79" s="86">
        <f t="shared" si="85"/>
        <v>2.1937349016691296E-140</v>
      </c>
      <c r="IV79" s="86">
        <f t="shared" si="85"/>
        <v>4.8463870589488944E-175</v>
      </c>
      <c r="IW79" s="86">
        <f t="shared" si="85"/>
        <v>1.9598184444238961E-116</v>
      </c>
      <c r="IY79" s="86">
        <f t="shared" si="86"/>
        <v>0.10666967778714993</v>
      </c>
      <c r="IZ79" s="86">
        <f t="shared" si="86"/>
        <v>9.8843258619175076E-2</v>
      </c>
      <c r="JA79" s="86">
        <f t="shared" si="86"/>
        <v>0.12094461605034817</v>
      </c>
      <c r="JB79" s="86">
        <f t="shared" si="86"/>
        <v>0.10123463654326779</v>
      </c>
      <c r="JC79" s="86">
        <f t="shared" si="86"/>
        <v>8.4627520819244809E-2</v>
      </c>
      <c r="JD79" s="86">
        <f t="shared" si="86"/>
        <v>0.10199218496967576</v>
      </c>
      <c r="JE79" s="86">
        <f t="shared" si="86"/>
        <v>0.10023544558732894</v>
      </c>
      <c r="JF79" s="86">
        <f t="shared" si="86"/>
        <v>8.8030558178315552E-2</v>
      </c>
      <c r="JG79" s="86">
        <f t="shared" si="86"/>
        <v>8.8311396123119196E-2</v>
      </c>
      <c r="JH79" s="86">
        <f t="shared" si="86"/>
        <v>8.7252466907498549E-2</v>
      </c>
      <c r="JI79" s="86">
        <f t="shared" si="86"/>
        <v>6.8608369825081741E-2</v>
      </c>
      <c r="JJ79" s="86">
        <f t="shared" si="86"/>
        <v>7.7844545759225545E-2</v>
      </c>
      <c r="JK79" s="86">
        <f t="shared" si="86"/>
        <v>8.0664408041259406E-2</v>
      </c>
      <c r="JL79" s="86">
        <f t="shared" si="86"/>
        <v>6.6131086834268216E-2</v>
      </c>
      <c r="JM79" s="86">
        <f t="shared" si="86"/>
        <v>4.4637613059275043E-2</v>
      </c>
    </row>
    <row r="80" spans="2:273" x14ac:dyDescent="0.25">
      <c r="B80" s="2">
        <v>53</v>
      </c>
      <c r="C80" s="37">
        <v>140.98400000000001</v>
      </c>
      <c r="D80" s="37">
        <v>136.393</v>
      </c>
      <c r="E80" s="37">
        <v>140.357</v>
      </c>
      <c r="F80" s="37">
        <v>139.16900000000001</v>
      </c>
      <c r="G80" s="37">
        <v>126.441</v>
      </c>
      <c r="H80" s="37">
        <v>143.40700000000001</v>
      </c>
      <c r="I80" s="37">
        <v>141.62700000000001</v>
      </c>
      <c r="J80" s="37">
        <v>138.17500000000001</v>
      </c>
      <c r="K80" s="37">
        <v>130.351</v>
      </c>
      <c r="L80" s="37">
        <v>138.983</v>
      </c>
      <c r="M80" s="37">
        <v>117.733</v>
      </c>
      <c r="N80" s="37">
        <v>123.333</v>
      </c>
      <c r="O80" s="37">
        <v>124.217</v>
      </c>
      <c r="P80" s="37">
        <v>112.435</v>
      </c>
      <c r="Q80" s="37">
        <v>92.774000000000001</v>
      </c>
      <c r="S80" s="4">
        <f t="shared" si="88"/>
        <v>137.73401456119601</v>
      </c>
      <c r="T80" s="4">
        <f t="shared" si="88"/>
        <v>137.81811378477062</v>
      </c>
      <c r="U80" s="4">
        <f t="shared" si="88"/>
        <v>140.0180983391275</v>
      </c>
      <c r="V80" s="4">
        <f t="shared" si="88"/>
        <v>139.47841772854144</v>
      </c>
      <c r="W80" s="4">
        <f t="shared" si="88"/>
        <v>128.69606768115608</v>
      </c>
      <c r="X80" s="4">
        <f t="shared" si="88"/>
        <v>143.30136253375315</v>
      </c>
      <c r="Y80" s="4">
        <f t="shared" si="88"/>
        <v>140.15325166024883</v>
      </c>
      <c r="Z80" s="4">
        <f t="shared" si="88"/>
        <v>139.1314642723485</v>
      </c>
      <c r="AA80" s="4">
        <f t="shared" si="88"/>
        <v>131.02521638822233</v>
      </c>
      <c r="AB80" s="4">
        <f t="shared" si="88"/>
        <v>136.59408992993244</v>
      </c>
      <c r="AC80" s="4">
        <f t="shared" si="88"/>
        <v>121.1626775929973</v>
      </c>
      <c r="AD80" s="4">
        <f t="shared" si="88"/>
        <v>126.23139050608093</v>
      </c>
      <c r="AE80" s="4">
        <f t="shared" si="88"/>
        <v>126.81873864444181</v>
      </c>
      <c r="AF80" s="4">
        <f t="shared" si="88"/>
        <v>115.43018743468626</v>
      </c>
      <c r="AG80" s="4">
        <f t="shared" si="88"/>
        <v>97.386036989202935</v>
      </c>
      <c r="AI80" s="4">
        <f t="shared" si="89"/>
        <v>3.2499854388040035</v>
      </c>
      <c r="AJ80" s="4">
        <f t="shared" si="89"/>
        <v>-1.4251137847706161</v>
      </c>
      <c r="AK80" s="4">
        <f t="shared" si="89"/>
        <v>0.3389016608724944</v>
      </c>
      <c r="AL80" s="4">
        <f t="shared" si="89"/>
        <v>-0.30941772854143323</v>
      </c>
      <c r="AM80" s="4">
        <f t="shared" si="89"/>
        <v>-2.2550676811560777</v>
      </c>
      <c r="AN80" s="4">
        <f t="shared" si="89"/>
        <v>0.10563746624686132</v>
      </c>
      <c r="AO80" s="4">
        <f t="shared" si="89"/>
        <v>1.4737483397511824</v>
      </c>
      <c r="AP80" s="4">
        <f t="shared" si="89"/>
        <v>-0.95646427234848375</v>
      </c>
      <c r="AQ80" s="4">
        <f t="shared" si="89"/>
        <v>-0.67421638822233376</v>
      </c>
      <c r="AR80" s="4">
        <f t="shared" si="89"/>
        <v>2.3889100700675669</v>
      </c>
      <c r="AS80" s="4">
        <f t="shared" si="89"/>
        <v>-3.4296775929972938</v>
      </c>
      <c r="AT80" s="4">
        <f t="shared" si="89"/>
        <v>-2.8983905060809292</v>
      </c>
      <c r="AU80" s="4">
        <f t="shared" si="89"/>
        <v>-2.6017386444418094</v>
      </c>
      <c r="AV80" s="4">
        <f t="shared" si="89"/>
        <v>-2.9951874346862581</v>
      </c>
      <c r="AW80" s="4">
        <f t="shared" si="89"/>
        <v>-4.6120369892029345</v>
      </c>
      <c r="AY80" s="2">
        <f t="shared" si="80"/>
        <v>64.877102993957749</v>
      </c>
      <c r="AZ80" s="2">
        <f t="shared" si="80"/>
        <v>65.896790243638875</v>
      </c>
      <c r="BA80" s="2">
        <f t="shared" si="80"/>
        <v>66.121146968176504</v>
      </c>
      <c r="BB80" s="2">
        <f t="shared" si="80"/>
        <v>69.322117061403901</v>
      </c>
      <c r="BC80" s="2">
        <f t="shared" si="80"/>
        <v>70.305619955407892</v>
      </c>
      <c r="BD80" s="2">
        <f t="shared" si="80"/>
        <v>69.568502133746748</v>
      </c>
      <c r="BE80" s="2">
        <f t="shared" si="80"/>
        <v>69.884135648150519</v>
      </c>
      <c r="BF80" s="2">
        <f t="shared" si="80"/>
        <v>78.48069834447108</v>
      </c>
      <c r="BG80" s="2">
        <f t="shared" si="80"/>
        <v>69.130970684990231</v>
      </c>
      <c r="BH80" s="2">
        <f t="shared" si="80"/>
        <v>71.389762684568879</v>
      </c>
      <c r="BI80" s="2">
        <f t="shared" si="80"/>
        <v>68.493313434732485</v>
      </c>
      <c r="BJ80" s="2">
        <f t="shared" si="80"/>
        <v>72.473035378801882</v>
      </c>
      <c r="BK80" s="2">
        <f t="shared" si="80"/>
        <v>70.928923243247041</v>
      </c>
      <c r="BL80" s="2">
        <f t="shared" si="80"/>
        <v>69.316517362890735</v>
      </c>
      <c r="BM80" s="2">
        <f t="shared" si="80"/>
        <v>67.693834782831971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72.13304055330633</v>
      </c>
      <c r="DL80" s="2">
        <f t="shared" si="90"/>
        <v>74.197682875264277</v>
      </c>
      <c r="DM80" s="2">
        <f t="shared" si="90"/>
        <v>75.230497735191634</v>
      </c>
      <c r="DN80" s="2">
        <f t="shared" si="90"/>
        <v>80.582513440048302</v>
      </c>
      <c r="DO80" s="2">
        <f t="shared" si="90"/>
        <v>79.866764642375188</v>
      </c>
      <c r="DP80" s="2">
        <f t="shared" si="90"/>
        <v>78.117138086303925</v>
      </c>
      <c r="DQ80" s="2">
        <f t="shared" si="90"/>
        <v>78.551366232629377</v>
      </c>
      <c r="DR80" s="2">
        <f t="shared" si="90"/>
        <v>88.47653413940256</v>
      </c>
      <c r="DS80" s="2">
        <f t="shared" si="90"/>
        <v>77.066731092436967</v>
      </c>
      <c r="DT80" s="2">
        <f t="shared" si="90"/>
        <v>77.25376974789917</v>
      </c>
      <c r="DU80" s="2">
        <f t="shared" si="90"/>
        <v>75.140644830544844</v>
      </c>
      <c r="DV80" s="2">
        <f t="shared" si="90"/>
        <v>79.778981617244767</v>
      </c>
      <c r="DW80" s="2">
        <f t="shared" si="90"/>
        <v>78.227704562862456</v>
      </c>
      <c r="DX80" s="2">
        <f t="shared" si="90"/>
        <v>75.601822408963585</v>
      </c>
      <c r="DY80" s="2">
        <f t="shared" si="90"/>
        <v>71.09125806451614</v>
      </c>
      <c r="EA80" s="2">
        <f t="shared" si="91"/>
        <v>61.179069683638666</v>
      </c>
      <c r="EB80" s="2">
        <f t="shared" si="91"/>
        <v>61.861293998756224</v>
      </c>
      <c r="EC80" s="2">
        <f t="shared" si="91"/>
        <v>61.84620063671737</v>
      </c>
      <c r="ED80" s="2">
        <f t="shared" si="91"/>
        <v>63.867772312752287</v>
      </c>
      <c r="EE80" s="2">
        <f t="shared" si="91"/>
        <v>65.126479817351608</v>
      </c>
      <c r="EF80" s="2">
        <f t="shared" si="91"/>
        <v>65.274435982467935</v>
      </c>
      <c r="EG80" s="2">
        <f t="shared" si="91"/>
        <v>65.34986601276951</v>
      </c>
      <c r="EH80" s="2">
        <f t="shared" si="91"/>
        <v>72.944051871726074</v>
      </c>
      <c r="EI80" s="2">
        <f t="shared" si="91"/>
        <v>64.640302470424928</v>
      </c>
      <c r="EJ80" s="2">
        <f t="shared" si="91"/>
        <v>68.060494246476438</v>
      </c>
      <c r="EK80" s="2">
        <f t="shared" si="91"/>
        <v>64.486304997556857</v>
      </c>
      <c r="EL80" s="2">
        <f t="shared" si="91"/>
        <v>68.299438081603455</v>
      </c>
      <c r="EM80" s="2">
        <f t="shared" si="91"/>
        <v>66.798582264779355</v>
      </c>
      <c r="EN80" s="2">
        <f t="shared" si="91"/>
        <v>65.440514408907049</v>
      </c>
      <c r="EO80" s="2">
        <f t="shared" si="91"/>
        <v>65.297737758949495</v>
      </c>
      <c r="EQ80" s="2">
        <f t="shared" si="92"/>
        <v>59.68132588240244</v>
      </c>
      <c r="ER80" s="2">
        <f t="shared" si="92"/>
        <v>59.910579520800205</v>
      </c>
      <c r="ES80" s="2">
        <f t="shared" si="92"/>
        <v>60.90601658330678</v>
      </c>
      <c r="ET80" s="2">
        <f t="shared" si="92"/>
        <v>62.908934667442871</v>
      </c>
      <c r="EU80" s="2">
        <f t="shared" si="92"/>
        <v>65.25485590453907</v>
      </c>
      <c r="EV80" s="2">
        <f t="shared" si="92"/>
        <v>62.904818594780515</v>
      </c>
      <c r="EW80" s="2">
        <f t="shared" si="92"/>
        <v>63.600600822561702</v>
      </c>
      <c r="EX80" s="2">
        <f t="shared" si="92"/>
        <v>72.285106798394949</v>
      </c>
      <c r="EY80" s="2">
        <f t="shared" si="92"/>
        <v>63.350892693961981</v>
      </c>
      <c r="EZ80" s="2">
        <f t="shared" si="92"/>
        <v>68.141114426347869</v>
      </c>
      <c r="FA80" s="2">
        <f t="shared" si="92"/>
        <v>66.784039975411048</v>
      </c>
      <c r="FB80" s="2">
        <f t="shared" si="92"/>
        <v>68.2741328642702</v>
      </c>
      <c r="FC80" s="2">
        <f t="shared" si="92"/>
        <v>64.150391009158582</v>
      </c>
      <c r="FD80" s="2">
        <f t="shared" si="92"/>
        <v>64.64839982251867</v>
      </c>
      <c r="FE80" s="2">
        <f t="shared" si="92"/>
        <v>67.206936406210446</v>
      </c>
      <c r="FG80" s="2">
        <f t="shared" si="93"/>
        <v>0.66238884676842336</v>
      </c>
      <c r="FH80" s="2">
        <f t="shared" si="93"/>
        <v>0.67286287892357888</v>
      </c>
      <c r="FI80" s="2">
        <f t="shared" si="93"/>
        <v>0.68059214032080673</v>
      </c>
      <c r="FJ80" s="2">
        <f t="shared" si="93"/>
        <v>0.67367400637804076</v>
      </c>
      <c r="FK80" s="2">
        <f t="shared" si="93"/>
        <v>0.64864139470880267</v>
      </c>
      <c r="FL80" s="2">
        <f t="shared" si="93"/>
        <v>0.66561788930729493</v>
      </c>
      <c r="FM80" s="2">
        <f t="shared" si="93"/>
        <v>0.65651449009884455</v>
      </c>
      <c r="FN80" s="2">
        <f t="shared" si="93"/>
        <v>0.64353785455019397</v>
      </c>
      <c r="FO80" s="2">
        <f t="shared" si="93"/>
        <v>0.6386029063335944</v>
      </c>
      <c r="FP80" s="2">
        <f t="shared" si="93"/>
        <v>0.63785951333958479</v>
      </c>
      <c r="FQ80" s="2">
        <f t="shared" si="93"/>
        <v>0.62393382347875059</v>
      </c>
      <c r="FR80" s="2">
        <f t="shared" si="93"/>
        <v>0.63643154688569326</v>
      </c>
      <c r="FS80" s="2">
        <f t="shared" si="93"/>
        <v>0.63859091949380509</v>
      </c>
      <c r="FT80" s="2">
        <f t="shared" si="93"/>
        <v>0.61854662627539758</v>
      </c>
      <c r="FU80" s="2">
        <f t="shared" si="93"/>
        <v>0.58643998899711214</v>
      </c>
      <c r="FW80" s="2">
        <f t="shared" si="82"/>
        <v>9.9768367855316057E-5</v>
      </c>
      <c r="FX80" s="2">
        <f t="shared" si="82"/>
        <v>9.9705343642622464E-5</v>
      </c>
      <c r="FY80" s="2">
        <f t="shared" si="82"/>
        <v>1.0993387368604279E-4</v>
      </c>
      <c r="FZ80" s="2">
        <f t="shared" si="82"/>
        <v>1.144696890316256E-4</v>
      </c>
      <c r="GA80" s="2">
        <f t="shared" si="82"/>
        <v>1.1077094898806558E-4</v>
      </c>
      <c r="GB80" s="2">
        <f t="shared" si="82"/>
        <v>1.2815790476613457E-4</v>
      </c>
      <c r="GC80" s="2">
        <f t="shared" si="82"/>
        <v>1.4543197863813652E-4</v>
      </c>
      <c r="GD80" s="2">
        <f t="shared" si="82"/>
        <v>1.4489910598044467E-4</v>
      </c>
      <c r="GE80" s="2">
        <f t="shared" si="82"/>
        <v>1.6051846873598569E-4</v>
      </c>
      <c r="GF80" s="2">
        <f t="shared" si="82"/>
        <v>1.3860058318985546E-4</v>
      </c>
      <c r="GG80" s="2">
        <f t="shared" si="82"/>
        <v>1.1820023997543017E-4</v>
      </c>
      <c r="GH80" s="2">
        <f t="shared" si="82"/>
        <v>1.0229167336661946E-4</v>
      </c>
      <c r="GI80" s="2">
        <f t="shared" si="82"/>
        <v>9.3498637928442349E-5</v>
      </c>
      <c r="GJ80" s="2">
        <f t="shared" si="82"/>
        <v>7.8604906096505655E-5</v>
      </c>
      <c r="GK80" s="2">
        <f t="shared" si="82"/>
        <v>6.7411825932012258E-5</v>
      </c>
      <c r="GM80" s="86">
        <f t="shared" si="83"/>
        <v>0.14058246585190023</v>
      </c>
      <c r="GN80" s="86">
        <f t="shared" si="83"/>
        <v>0.12674681306620886</v>
      </c>
      <c r="GO80" s="86">
        <f t="shared" si="83"/>
        <v>0.15570176347499604</v>
      </c>
      <c r="GP80" s="86">
        <f t="shared" si="83"/>
        <v>0.13009345427599511</v>
      </c>
      <c r="GQ80" s="86">
        <f t="shared" si="83"/>
        <v>0.1124032557095235</v>
      </c>
      <c r="GR80" s="86">
        <f t="shared" si="83"/>
        <v>0.1328202988448044</v>
      </c>
      <c r="GS80" s="86">
        <f t="shared" si="83"/>
        <v>0.13301744496126133</v>
      </c>
      <c r="GT80" s="86">
        <f t="shared" si="83"/>
        <v>0.11890700004086067</v>
      </c>
      <c r="GU80" s="86">
        <f t="shared" si="83"/>
        <v>0.12089555588596114</v>
      </c>
      <c r="GV80" s="86">
        <f t="shared" si="83"/>
        <v>0.11950624991133091</v>
      </c>
      <c r="GW80" s="86">
        <f t="shared" si="83"/>
        <v>9.4910356952221164E-2</v>
      </c>
      <c r="GX80" s="86">
        <f t="shared" si="83"/>
        <v>0.10559575867549605</v>
      </c>
      <c r="GY80" s="86">
        <f t="shared" si="83"/>
        <v>0.10926580440802657</v>
      </c>
      <c r="GZ80" s="86">
        <f t="shared" si="83"/>
        <v>9.2646318526041063E-2</v>
      </c>
      <c r="HA80" s="86">
        <f t="shared" si="83"/>
        <v>6.6970803266428458E-2</v>
      </c>
      <c r="HC80" s="86">
        <f t="shared" si="73"/>
        <v>2.7108890606088762E-7</v>
      </c>
      <c r="HD80" s="86">
        <f t="shared" si="73"/>
        <v>1.5934282983939201E-7</v>
      </c>
      <c r="HE80" s="86">
        <f t="shared" si="73"/>
        <v>1.7491868454309322E-7</v>
      </c>
      <c r="HF80" s="86">
        <f t="shared" si="73"/>
        <v>7.4595231137007385E-8</v>
      </c>
      <c r="HG80" s="86">
        <f t="shared" si="87"/>
        <v>1.7393296059392925E-7</v>
      </c>
      <c r="HH80" s="86">
        <f t="shared" si="87"/>
        <v>2.2521953543256536E-7</v>
      </c>
      <c r="HI80" s="86">
        <f t="shared" si="87"/>
        <v>4.369600223838389E-7</v>
      </c>
      <c r="HJ80" s="86">
        <f t="shared" si="87"/>
        <v>4.3328346660751961E-7</v>
      </c>
      <c r="HK80" s="86">
        <f t="shared" si="87"/>
        <v>5.3226024468870122E-8</v>
      </c>
      <c r="HL80" s="86">
        <f t="shared" si="87"/>
        <v>3.3370837789288075E-7</v>
      </c>
      <c r="HM80" s="86">
        <f t="shared" si="87"/>
        <v>1.1814795960231736E-7</v>
      </c>
      <c r="HN80" s="86">
        <f t="shared" si="87"/>
        <v>6.6614708878977873E-8</v>
      </c>
      <c r="HO80" s="86">
        <f t="shared" si="87"/>
        <v>6.7378383388214691E-8</v>
      </c>
      <c r="HP80" s="86">
        <f t="shared" si="87"/>
        <v>9.898699034628285E-9</v>
      </c>
      <c r="HQ80" s="86">
        <f t="shared" si="87"/>
        <v>8.6628384571741302E-10</v>
      </c>
      <c r="HS80" s="86">
        <f t="shared" si="84"/>
        <v>2.5839526941002138E-79</v>
      </c>
      <c r="HT80" s="86">
        <f t="shared" si="84"/>
        <v>1.270346006988929E-72</v>
      </c>
      <c r="HU80" s="86">
        <f t="shared" si="84"/>
        <v>1.4480905822290297E-82</v>
      </c>
      <c r="HV80" s="86">
        <f t="shared" si="84"/>
        <v>1.7569504689144009E-83</v>
      </c>
      <c r="HW80" s="86">
        <f t="shared" si="84"/>
        <v>2.3380105258423073E-80</v>
      </c>
      <c r="HX80" s="86">
        <f t="shared" si="84"/>
        <v>2.9387324046459003E-79</v>
      </c>
      <c r="HY80" s="86">
        <f t="shared" si="84"/>
        <v>7.3794694515790388E-77</v>
      </c>
      <c r="HZ80" s="86">
        <f t="shared" si="84"/>
        <v>2.0297840053740664E-77</v>
      </c>
      <c r="IA80" s="86">
        <f t="shared" si="84"/>
        <v>7.7700859849051293E-92</v>
      </c>
      <c r="IB80" s="86">
        <f t="shared" si="84"/>
        <v>1.0220479311301645E-79</v>
      </c>
      <c r="IC80" s="86">
        <f t="shared" si="84"/>
        <v>3.2673132242332406E-85</v>
      </c>
      <c r="ID80" s="86">
        <f t="shared" si="84"/>
        <v>1.6137195346933527E-88</v>
      </c>
      <c r="IE80" s="86">
        <f t="shared" si="84"/>
        <v>2.3364284130998746E-85</v>
      </c>
      <c r="IF80" s="86">
        <f t="shared" si="84"/>
        <v>1.1759349244711934E-43</v>
      </c>
      <c r="IG80" s="86">
        <f t="shared" si="84"/>
        <v>2.3814637815057828E-32</v>
      </c>
      <c r="II80" s="86">
        <f t="shared" si="85"/>
        <v>1.2312580263555433E-128</v>
      </c>
      <c r="IJ80" s="86">
        <f t="shared" si="85"/>
        <v>2.9951292059030249E-121</v>
      </c>
      <c r="IK80" s="86">
        <f t="shared" si="85"/>
        <v>3.6386183839352291E-130</v>
      </c>
      <c r="IL80" s="86">
        <f t="shared" si="85"/>
        <v>3.5937343944200545E-132</v>
      </c>
      <c r="IM80" s="86">
        <f t="shared" si="85"/>
        <v>1.1511891696260629E-127</v>
      </c>
      <c r="IN80" s="86">
        <f t="shared" si="85"/>
        <v>2.3407687325257392E-125</v>
      </c>
      <c r="IO80" s="86">
        <f t="shared" si="85"/>
        <v>4.7693000750190739E-124</v>
      </c>
      <c r="IP80" s="86">
        <f t="shared" si="85"/>
        <v>1.329297955625578E-124</v>
      </c>
      <c r="IQ80" s="86">
        <f t="shared" si="85"/>
        <v>4.0219454835365822E-146</v>
      </c>
      <c r="IR80" s="86">
        <f t="shared" si="85"/>
        <v>2.6116226580396764E-126</v>
      </c>
      <c r="IS80" s="86">
        <f t="shared" si="85"/>
        <v>3.3912491677773726E-132</v>
      </c>
      <c r="IT80" s="86">
        <f t="shared" si="85"/>
        <v>2.3335934502070412E-138</v>
      </c>
      <c r="IU80" s="86">
        <f t="shared" si="85"/>
        <v>1.1176781417000882E-137</v>
      </c>
      <c r="IV80" s="86">
        <f t="shared" si="85"/>
        <v>1.0194242323572169E-171</v>
      </c>
      <c r="IW80" s="86">
        <f t="shared" si="85"/>
        <v>2.8601650266384466E-114</v>
      </c>
      <c r="IY80" s="86">
        <f t="shared" si="86"/>
        <v>0.14058273694080631</v>
      </c>
      <c r="IZ80" s="86">
        <f t="shared" si="86"/>
        <v>0.12674697240903871</v>
      </c>
      <c r="JA80" s="86">
        <f t="shared" si="86"/>
        <v>0.15570193839368057</v>
      </c>
      <c r="JB80" s="86">
        <f t="shared" si="86"/>
        <v>0.13009352887122624</v>
      </c>
      <c r="JC80" s="86">
        <f t="shared" si="86"/>
        <v>0.11240342964248409</v>
      </c>
      <c r="JD80" s="86">
        <f t="shared" si="86"/>
        <v>0.13282052406433983</v>
      </c>
      <c r="JE80" s="86">
        <f t="shared" si="86"/>
        <v>0.13301788192128372</v>
      </c>
      <c r="JF80" s="86">
        <f t="shared" si="86"/>
        <v>0.11890743332432728</v>
      </c>
      <c r="JG80" s="86">
        <f t="shared" si="86"/>
        <v>0.1208956091119856</v>
      </c>
      <c r="JH80" s="86">
        <f t="shared" si="86"/>
        <v>0.1195065836197088</v>
      </c>
      <c r="JI80" s="86">
        <f t="shared" si="86"/>
        <v>9.4910475100180761E-2</v>
      </c>
      <c r="JJ80" s="86">
        <f t="shared" si="86"/>
        <v>0.10559582529020492</v>
      </c>
      <c r="JK80" s="86">
        <f t="shared" si="86"/>
        <v>0.10926587178640995</v>
      </c>
      <c r="JL80" s="86">
        <f t="shared" si="86"/>
        <v>9.2646328424740104E-2</v>
      </c>
      <c r="JM80" s="86">
        <f t="shared" si="86"/>
        <v>6.6970804132712308E-2</v>
      </c>
    </row>
    <row r="81" spans="2:273" x14ac:dyDescent="0.25">
      <c r="B81" s="2">
        <v>54</v>
      </c>
      <c r="C81" s="37">
        <v>159.73400000000001</v>
      </c>
      <c r="D81" s="37">
        <v>154.625</v>
      </c>
      <c r="E81" s="37">
        <v>158.679</v>
      </c>
      <c r="F81" s="37">
        <v>156.74600000000001</v>
      </c>
      <c r="G81" s="37">
        <v>142.84700000000001</v>
      </c>
      <c r="H81" s="37">
        <v>162.50800000000001</v>
      </c>
      <c r="I81" s="37">
        <v>160.881</v>
      </c>
      <c r="J81" s="37">
        <v>156.298</v>
      </c>
      <c r="K81" s="37">
        <v>149.351</v>
      </c>
      <c r="L81" s="37">
        <v>159.62700000000001</v>
      </c>
      <c r="M81" s="37">
        <v>136.333</v>
      </c>
      <c r="N81" s="37">
        <v>140.86699999999999</v>
      </c>
      <c r="O81" s="37">
        <v>142.56700000000001</v>
      </c>
      <c r="P81" s="37">
        <v>129.774</v>
      </c>
      <c r="Q81" s="37">
        <v>107.952</v>
      </c>
      <c r="S81" s="4">
        <f t="shared" si="88"/>
        <v>153.07341503045564</v>
      </c>
      <c r="T81" s="4">
        <f t="shared" si="88"/>
        <v>151.57370213137079</v>
      </c>
      <c r="U81" s="4">
        <f t="shared" si="88"/>
        <v>153.93704842309609</v>
      </c>
      <c r="V81" s="4">
        <f t="shared" si="88"/>
        <v>153.01734447735154</v>
      </c>
      <c r="W81" s="4">
        <f t="shared" si="88"/>
        <v>141.78636777190769</v>
      </c>
      <c r="X81" s="4">
        <f t="shared" si="88"/>
        <v>158.10000279137427</v>
      </c>
      <c r="Y81" s="4">
        <f t="shared" si="88"/>
        <v>155.47036882391683</v>
      </c>
      <c r="Z81" s="4">
        <f t="shared" si="88"/>
        <v>153.50467240521564</v>
      </c>
      <c r="AA81" s="4">
        <f t="shared" si="88"/>
        <v>146.31638262444437</v>
      </c>
      <c r="AB81" s="4">
        <f t="shared" si="88"/>
        <v>152.79583555597526</v>
      </c>
      <c r="AC81" s="4">
        <f t="shared" si="88"/>
        <v>135.13877626956233</v>
      </c>
      <c r="AD81" s="4">
        <f t="shared" si="88"/>
        <v>139.4063273815988</v>
      </c>
      <c r="AE81" s="4">
        <f t="shared" si="88"/>
        <v>140.3842144301853</v>
      </c>
      <c r="AF81" s="4">
        <f t="shared" si="88"/>
        <v>128.25868317743294</v>
      </c>
      <c r="AG81" s="4">
        <f t="shared" si="88"/>
        <v>107.85979467834279</v>
      </c>
      <c r="AI81" s="4">
        <f t="shared" si="89"/>
        <v>6.6605849695443737</v>
      </c>
      <c r="AJ81" s="4">
        <f t="shared" si="89"/>
        <v>3.0512978686292058</v>
      </c>
      <c r="AK81" s="4">
        <f t="shared" si="89"/>
        <v>4.7419515769039151</v>
      </c>
      <c r="AL81" s="4">
        <f t="shared" si="89"/>
        <v>3.7286555226484666</v>
      </c>
      <c r="AM81" s="4">
        <f t="shared" si="89"/>
        <v>1.0606322280923166</v>
      </c>
      <c r="AN81" s="4">
        <f t="shared" si="89"/>
        <v>4.4079972086257442</v>
      </c>
      <c r="AO81" s="4">
        <f t="shared" si="89"/>
        <v>5.4106311760831716</v>
      </c>
      <c r="AP81" s="4">
        <f t="shared" si="89"/>
        <v>2.7933275947843583</v>
      </c>
      <c r="AQ81" s="4">
        <f t="shared" si="89"/>
        <v>3.0346173755556265</v>
      </c>
      <c r="AR81" s="4">
        <f t="shared" si="89"/>
        <v>6.8311644440247505</v>
      </c>
      <c r="AS81" s="4">
        <f t="shared" si="89"/>
        <v>1.1942237304376704</v>
      </c>
      <c r="AT81" s="4">
        <f t="shared" si="89"/>
        <v>1.4606726184011904</v>
      </c>
      <c r="AU81" s="4">
        <f t="shared" si="89"/>
        <v>2.1827855698147118</v>
      </c>
      <c r="AV81" s="4">
        <f t="shared" si="89"/>
        <v>1.5153168225670584</v>
      </c>
      <c r="AW81" s="4">
        <f t="shared" si="89"/>
        <v>9.2205321657203854E-2</v>
      </c>
      <c r="AY81" s="2">
        <f t="shared" si="80"/>
        <v>64.607630139344707</v>
      </c>
      <c r="AZ81" s="2">
        <f t="shared" si="80"/>
        <v>65.594667785320709</v>
      </c>
      <c r="BA81" s="2">
        <f t="shared" si="80"/>
        <v>65.807411483469323</v>
      </c>
      <c r="BB81" s="2">
        <f t="shared" si="80"/>
        <v>68.941902997870145</v>
      </c>
      <c r="BC81" s="2">
        <f t="shared" si="80"/>
        <v>69.935672441354512</v>
      </c>
      <c r="BD81" s="2">
        <f t="shared" si="80"/>
        <v>69.240669321009335</v>
      </c>
      <c r="BE81" s="2">
        <f t="shared" si="80"/>
        <v>69.583179501015437</v>
      </c>
      <c r="BF81" s="2">
        <f t="shared" si="80"/>
        <v>78.159006278950301</v>
      </c>
      <c r="BG81" s="2">
        <f t="shared" si="80"/>
        <v>68.795061553954596</v>
      </c>
      <c r="BH81" s="2">
        <f t="shared" si="80"/>
        <v>71.085497041713808</v>
      </c>
      <c r="BI81" s="2">
        <f t="shared" si="80"/>
        <v>68.155945837315997</v>
      </c>
      <c r="BJ81" s="2">
        <f t="shared" si="80"/>
        <v>72.146575298926663</v>
      </c>
      <c r="BK81" s="2">
        <f t="shared" si="80"/>
        <v>70.60315829202753</v>
      </c>
      <c r="BL81" s="2">
        <f t="shared" si="80"/>
        <v>69.046376335632345</v>
      </c>
      <c r="BM81" s="2">
        <f t="shared" si="80"/>
        <v>67.491803612761345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72.332769500674758</v>
      </c>
      <c r="DL81" s="2">
        <f t="shared" si="90"/>
        <v>74.385916490486267</v>
      </c>
      <c r="DM81" s="2">
        <f t="shared" si="90"/>
        <v>75.455346689895464</v>
      </c>
      <c r="DN81" s="2">
        <f t="shared" si="90"/>
        <v>80.778999546964641</v>
      </c>
      <c r="DO81" s="2">
        <f t="shared" si="90"/>
        <v>79.932540350877218</v>
      </c>
      <c r="DP81" s="2">
        <f t="shared" si="90"/>
        <v>78.184793808630388</v>
      </c>
      <c r="DQ81" s="2">
        <f t="shared" si="90"/>
        <v>78.752112922639228</v>
      </c>
      <c r="DR81" s="2">
        <f t="shared" si="90"/>
        <v>88.69220199146514</v>
      </c>
      <c r="DS81" s="2">
        <f t="shared" si="90"/>
        <v>77.223753221288504</v>
      </c>
      <c r="DT81" s="2">
        <f t="shared" si="90"/>
        <v>77.336194677871163</v>
      </c>
      <c r="DU81" s="2">
        <f t="shared" si="90"/>
        <v>75.102203003003012</v>
      </c>
      <c r="DV81" s="2">
        <f t="shared" si="90"/>
        <v>79.905987088302865</v>
      </c>
      <c r="DW81" s="2">
        <f t="shared" si="90"/>
        <v>78.299123317649631</v>
      </c>
      <c r="DX81" s="2">
        <f t="shared" si="90"/>
        <v>75.749270588235291</v>
      </c>
      <c r="DY81" s="2">
        <f t="shared" si="90"/>
        <v>71.089295161290323</v>
      </c>
      <c r="EA81" s="2">
        <f t="shared" si="91"/>
        <v>61.016909609738704</v>
      </c>
      <c r="EB81" s="2">
        <f t="shared" si="91"/>
        <v>61.696862562189061</v>
      </c>
      <c r="EC81" s="2">
        <f t="shared" si="91"/>
        <v>61.678112415988679</v>
      </c>
      <c r="ED81" s="2">
        <f t="shared" si="91"/>
        <v>63.712731100812285</v>
      </c>
      <c r="EE81" s="2">
        <f t="shared" si="91"/>
        <v>64.996980968036539</v>
      </c>
      <c r="EF81" s="2">
        <f t="shared" si="91"/>
        <v>65.143297442081575</v>
      </c>
      <c r="EG81" s="2">
        <f t="shared" si="91"/>
        <v>65.208534352734347</v>
      </c>
      <c r="EH81" s="2">
        <f t="shared" si="91"/>
        <v>72.838084681231635</v>
      </c>
      <c r="EI81" s="2">
        <f t="shared" si="91"/>
        <v>64.445151671314335</v>
      </c>
      <c r="EJ81" s="2">
        <f t="shared" si="91"/>
        <v>67.848942118800863</v>
      </c>
      <c r="EK81" s="2">
        <f t="shared" si="91"/>
        <v>64.337135729409837</v>
      </c>
      <c r="EL81" s="2">
        <f t="shared" si="91"/>
        <v>68.103956048675755</v>
      </c>
      <c r="EM81" s="2">
        <f t="shared" si="91"/>
        <v>66.63128642797669</v>
      </c>
      <c r="EN81" s="2">
        <f t="shared" si="91"/>
        <v>65.276567697217317</v>
      </c>
      <c r="EO81" s="2">
        <f t="shared" si="91"/>
        <v>65.177835204068302</v>
      </c>
      <c r="EQ81" s="2">
        <f t="shared" si="92"/>
        <v>59.546766066946198</v>
      </c>
      <c r="ER81" s="2">
        <f t="shared" si="92"/>
        <v>59.780551960604647</v>
      </c>
      <c r="ES81" s="2">
        <f t="shared" si="92"/>
        <v>60.755119744625105</v>
      </c>
      <c r="ET81" s="2">
        <f t="shared" si="92"/>
        <v>62.771211679522629</v>
      </c>
      <c r="EU81" s="2">
        <f t="shared" si="92"/>
        <v>65.122858862891903</v>
      </c>
      <c r="EV81" s="2">
        <f t="shared" si="92"/>
        <v>62.817836461126006</v>
      </c>
      <c r="EW81" s="2">
        <f t="shared" si="92"/>
        <v>63.493907755581681</v>
      </c>
      <c r="EX81" s="2">
        <f t="shared" si="92"/>
        <v>72.191899774748819</v>
      </c>
      <c r="EY81" s="2">
        <f t="shared" si="92"/>
        <v>63.181194665529077</v>
      </c>
      <c r="EZ81" s="2">
        <f t="shared" si="92"/>
        <v>67.927975241460047</v>
      </c>
      <c r="FA81" s="2">
        <f t="shared" si="92"/>
        <v>66.58997320170289</v>
      </c>
      <c r="FB81" s="2">
        <f t="shared" si="92"/>
        <v>68.079170014071906</v>
      </c>
      <c r="FC81" s="2">
        <f t="shared" si="92"/>
        <v>64.031787356744047</v>
      </c>
      <c r="FD81" s="2">
        <f t="shared" si="92"/>
        <v>64.497857330133172</v>
      </c>
      <c r="FE81" s="2">
        <f t="shared" si="92"/>
        <v>67.050170371493678</v>
      </c>
      <c r="FG81" s="2">
        <f t="shared" si="93"/>
        <v>0.68266827379315631</v>
      </c>
      <c r="FH81" s="2">
        <f t="shared" si="93"/>
        <v>0.69280493697225265</v>
      </c>
      <c r="FI81" s="2">
        <f t="shared" si="93"/>
        <v>0.7002729109610738</v>
      </c>
      <c r="FJ81" s="2">
        <f t="shared" si="93"/>
        <v>0.69358913545352574</v>
      </c>
      <c r="FK81" s="2">
        <f t="shared" si="93"/>
        <v>0.66933436786527167</v>
      </c>
      <c r="FL81" s="2">
        <f t="shared" si="93"/>
        <v>0.68579536128724727</v>
      </c>
      <c r="FM81" s="2">
        <f t="shared" si="93"/>
        <v>0.67697469753995743</v>
      </c>
      <c r="FN81" s="2">
        <f t="shared" si="93"/>
        <v>0.66437587428008704</v>
      </c>
      <c r="FO81" s="2">
        <f t="shared" si="93"/>
        <v>0.65957680698182009</v>
      </c>
      <c r="FP81" s="2">
        <f t="shared" si="93"/>
        <v>0.65885350979545243</v>
      </c>
      <c r="FQ81" s="2">
        <f t="shared" si="93"/>
        <v>0.64528618006070371</v>
      </c>
      <c r="FR81" s="2">
        <f t="shared" si="93"/>
        <v>0.65746387069598344</v>
      </c>
      <c r="FS81" s="2">
        <f t="shared" si="93"/>
        <v>0.65956514495208762</v>
      </c>
      <c r="FT81" s="2">
        <f t="shared" si="93"/>
        <v>0.64002838683899665</v>
      </c>
      <c r="FU81" s="2">
        <f t="shared" si="93"/>
        <v>0.60858569091818293</v>
      </c>
      <c r="FW81" s="2">
        <f t="shared" si="82"/>
        <v>1.0939278706091977E-4</v>
      </c>
      <c r="FX81" s="2">
        <f t="shared" si="82"/>
        <v>1.093236837157632E-4</v>
      </c>
      <c r="FY81" s="2">
        <f t="shared" si="82"/>
        <v>1.2053881705287253E-4</v>
      </c>
      <c r="FZ81" s="2">
        <f t="shared" si="82"/>
        <v>1.255121320079311E-4</v>
      </c>
      <c r="GA81" s="2">
        <f t="shared" si="82"/>
        <v>1.2145663232673916E-4</v>
      </c>
      <c r="GB81" s="2">
        <f t="shared" si="82"/>
        <v>1.4052061078031244E-4</v>
      </c>
      <c r="GC81" s="2">
        <f t="shared" si="82"/>
        <v>1.5946075620242245E-4</v>
      </c>
      <c r="GD81" s="2">
        <f t="shared" si="82"/>
        <v>1.5887648931773413E-4</v>
      </c>
      <c r="GE81" s="2">
        <f t="shared" si="82"/>
        <v>1.7600227538237516E-4</v>
      </c>
      <c r="GF81" s="2">
        <f t="shared" si="82"/>
        <v>1.5197048530106843E-4</v>
      </c>
      <c r="GG81" s="2">
        <f t="shared" si="82"/>
        <v>1.296025079578777E-4</v>
      </c>
      <c r="GH81" s="2">
        <f t="shared" si="82"/>
        <v>1.1215948260097212E-4</v>
      </c>
      <c r="GI81" s="2">
        <f t="shared" si="82"/>
        <v>1.0251829308316624E-4</v>
      </c>
      <c r="GJ81" s="2">
        <f t="shared" si="82"/>
        <v>8.6187912024918972E-5</v>
      </c>
      <c r="GK81" s="2">
        <f t="shared" si="82"/>
        <v>7.3915116569632608E-5</v>
      </c>
      <c r="GM81" s="86">
        <f t="shared" si="83"/>
        <v>0.18193124535375393</v>
      </c>
      <c r="GN81" s="86">
        <f t="shared" si="83"/>
        <v>0.16014236007130142</v>
      </c>
      <c r="GO81" s="86">
        <f t="shared" si="83"/>
        <v>0.19732243333404523</v>
      </c>
      <c r="GP81" s="86">
        <f t="shared" si="83"/>
        <v>0.16487308701659523</v>
      </c>
      <c r="GQ81" s="86">
        <f t="shared" si="83"/>
        <v>0.14683518363483566</v>
      </c>
      <c r="GR81" s="86">
        <f t="shared" si="83"/>
        <v>0.1699774814116381</v>
      </c>
      <c r="GS81" s="86">
        <f t="shared" si="83"/>
        <v>0.17329223159765966</v>
      </c>
      <c r="GT81" s="86">
        <f t="shared" si="83"/>
        <v>0.15758528655346829</v>
      </c>
      <c r="GU81" s="86">
        <f t="shared" si="83"/>
        <v>0.16207198918566326</v>
      </c>
      <c r="GV81" s="86">
        <f t="shared" si="83"/>
        <v>0.16026831459699409</v>
      </c>
      <c r="GW81" s="86">
        <f t="shared" si="83"/>
        <v>0.12870291527959454</v>
      </c>
      <c r="GX81" s="86">
        <f t="shared" si="83"/>
        <v>0.14065855109435274</v>
      </c>
      <c r="GY81" s="86">
        <f t="shared" si="83"/>
        <v>0.14531867417160935</v>
      </c>
      <c r="GZ81" s="86">
        <f t="shared" si="83"/>
        <v>0.12708790537332529</v>
      </c>
      <c r="HA81" s="86">
        <f t="shared" si="83"/>
        <v>9.7778607073211829E-2</v>
      </c>
      <c r="HC81" s="86">
        <f t="shared" si="73"/>
        <v>6.1184249780307406E-7</v>
      </c>
      <c r="HD81" s="86">
        <f t="shared" si="73"/>
        <v>3.5626997925442374E-7</v>
      </c>
      <c r="HE81" s="86">
        <f t="shared" si="73"/>
        <v>4.0514321531825855E-7</v>
      </c>
      <c r="HF81" s="86">
        <f t="shared" si="73"/>
        <v>1.7879382712499251E-7</v>
      </c>
      <c r="HG81" s="86">
        <f t="shared" si="87"/>
        <v>3.9994028164645553E-7</v>
      </c>
      <c r="HH81" s="86">
        <f t="shared" si="87"/>
        <v>5.1701000487713868E-7</v>
      </c>
      <c r="HI81" s="86">
        <f t="shared" si="87"/>
        <v>9.9119744070691418E-7</v>
      </c>
      <c r="HJ81" s="86">
        <f t="shared" si="87"/>
        <v>9.8457305922550798E-7</v>
      </c>
      <c r="HK81" s="86">
        <f t="shared" si="87"/>
        <v>1.3962171652129031E-7</v>
      </c>
      <c r="HL81" s="86">
        <f t="shared" si="87"/>
        <v>7.6529763627720096E-7</v>
      </c>
      <c r="HM81" s="86">
        <f t="shared" si="87"/>
        <v>2.8041689988896165E-7</v>
      </c>
      <c r="HN81" s="86">
        <f t="shared" si="87"/>
        <v>1.6169465071569553E-7</v>
      </c>
      <c r="HO81" s="86">
        <f t="shared" si="87"/>
        <v>1.6176720018953366E-7</v>
      </c>
      <c r="HP81" s="86">
        <f t="shared" si="87"/>
        <v>2.6716522191432441E-8</v>
      </c>
      <c r="HQ81" s="86">
        <f t="shared" si="87"/>
        <v>2.7276989140291421E-9</v>
      </c>
      <c r="HS81" s="86">
        <f t="shared" si="84"/>
        <v>4.2793284243861962E-77</v>
      </c>
      <c r="HT81" s="86">
        <f t="shared" si="84"/>
        <v>1.4533583754280287E-70</v>
      </c>
      <c r="HU81" s="86">
        <f t="shared" si="84"/>
        <v>2.9087372296221876E-80</v>
      </c>
      <c r="HV81" s="86">
        <f t="shared" si="84"/>
        <v>3.8812485015076518E-81</v>
      </c>
      <c r="HW81" s="86">
        <f t="shared" si="84"/>
        <v>4.1660689568135095E-78</v>
      </c>
      <c r="HX81" s="86">
        <f t="shared" si="84"/>
        <v>5.2298361233805569E-77</v>
      </c>
      <c r="HY81" s="86">
        <f t="shared" si="84"/>
        <v>1.2668524825181404E-74</v>
      </c>
      <c r="HZ81" s="86">
        <f t="shared" si="84"/>
        <v>3.5861655790570792E-75</v>
      </c>
      <c r="IA81" s="86">
        <f t="shared" si="84"/>
        <v>3.7937463261823634E-89</v>
      </c>
      <c r="IB81" s="86">
        <f t="shared" si="84"/>
        <v>1.9721267120673961E-77</v>
      </c>
      <c r="IC81" s="86">
        <f t="shared" si="84"/>
        <v>7.7938742318134226E-83</v>
      </c>
      <c r="ID81" s="86">
        <f t="shared" si="84"/>
        <v>4.4642988796004148E-86</v>
      </c>
      <c r="IE81" s="86">
        <f t="shared" si="84"/>
        <v>5.4509594144227633E-83</v>
      </c>
      <c r="IF81" s="86">
        <f t="shared" si="84"/>
        <v>1.5843067802618985E-42</v>
      </c>
      <c r="IG81" s="86">
        <f t="shared" si="84"/>
        <v>1.5322731543659527E-31</v>
      </c>
      <c r="II81" s="86">
        <f t="shared" si="85"/>
        <v>4.0739718529485199E-126</v>
      </c>
      <c r="IJ81" s="86">
        <f t="shared" si="85"/>
        <v>7.0669630281369602E-119</v>
      </c>
      <c r="IK81" s="86">
        <f t="shared" si="85"/>
        <v>1.3740127454556962E-127</v>
      </c>
      <c r="IL81" s="86">
        <f t="shared" si="85"/>
        <v>1.5291699225235915E-129</v>
      </c>
      <c r="IM81" s="86">
        <f t="shared" si="85"/>
        <v>3.8914489679105829E-125</v>
      </c>
      <c r="IN81" s="86">
        <f t="shared" si="85"/>
        <v>7.8008328519234251E-123</v>
      </c>
      <c r="IO81" s="86">
        <f t="shared" si="85"/>
        <v>1.6220130718731988E-121</v>
      </c>
      <c r="IP81" s="86">
        <f t="shared" si="85"/>
        <v>4.6308204813171599E-122</v>
      </c>
      <c r="IQ81" s="86">
        <f t="shared" si="85"/>
        <v>4.2333547825085097E-143</v>
      </c>
      <c r="IR81" s="86">
        <f t="shared" si="85"/>
        <v>9.5815931315074143E-124</v>
      </c>
      <c r="IS81" s="86">
        <f t="shared" si="85"/>
        <v>1.4758958923986291E-129</v>
      </c>
      <c r="IT81" s="86">
        <f t="shared" si="85"/>
        <v>1.2250199625343239E-135</v>
      </c>
      <c r="IU81" s="86">
        <f t="shared" si="85"/>
        <v>5.3553926701328915E-135</v>
      </c>
      <c r="IV81" s="86">
        <f t="shared" si="85"/>
        <v>1.9913485851281313E-168</v>
      </c>
      <c r="IW81" s="86">
        <f t="shared" si="85"/>
        <v>3.9809885956453634E-112</v>
      </c>
      <c r="IY81" s="86">
        <f t="shared" si="86"/>
        <v>0.18193185719625174</v>
      </c>
      <c r="IZ81" s="86">
        <f t="shared" si="86"/>
        <v>0.16014271634128069</v>
      </c>
      <c r="JA81" s="86">
        <f t="shared" si="86"/>
        <v>0.19732283847726054</v>
      </c>
      <c r="JB81" s="86">
        <f t="shared" si="86"/>
        <v>0.16487326581042236</v>
      </c>
      <c r="JC81" s="86">
        <f t="shared" si="86"/>
        <v>0.14683558357511731</v>
      </c>
      <c r="JD81" s="86">
        <f t="shared" si="86"/>
        <v>0.16997799842164296</v>
      </c>
      <c r="JE81" s="86">
        <f t="shared" si="86"/>
        <v>0.17329322279510037</v>
      </c>
      <c r="JF81" s="86">
        <f t="shared" si="86"/>
        <v>0.15758627112652751</v>
      </c>
      <c r="JG81" s="86">
        <f t="shared" si="86"/>
        <v>0.16207212880737978</v>
      </c>
      <c r="JH81" s="86">
        <f t="shared" si="86"/>
        <v>0.16026907989463038</v>
      </c>
      <c r="JI81" s="86">
        <f t="shared" si="86"/>
        <v>0.12870319569649444</v>
      </c>
      <c r="JJ81" s="86">
        <f t="shared" si="86"/>
        <v>0.14065871278900346</v>
      </c>
      <c r="JK81" s="86">
        <f t="shared" si="86"/>
        <v>0.14531883593880954</v>
      </c>
      <c r="JL81" s="86">
        <f t="shared" si="86"/>
        <v>0.12708793208984748</v>
      </c>
      <c r="JM81" s="86">
        <f t="shared" si="86"/>
        <v>9.7778609800910743E-2</v>
      </c>
    </row>
    <row r="82" spans="2:273" x14ac:dyDescent="0.25">
      <c r="B82" s="2">
        <v>55</v>
      </c>
      <c r="C82" s="37">
        <v>176.84399999999999</v>
      </c>
      <c r="D82" s="37">
        <v>171.786</v>
      </c>
      <c r="E82" s="37">
        <v>174.143</v>
      </c>
      <c r="F82" s="37">
        <v>174.71199999999999</v>
      </c>
      <c r="G82" s="37">
        <v>161.678</v>
      </c>
      <c r="H82" s="37">
        <v>179</v>
      </c>
      <c r="I82" s="37">
        <v>178.50800000000001</v>
      </c>
      <c r="J82" s="37">
        <v>175.298</v>
      </c>
      <c r="K82" s="37">
        <v>169.667</v>
      </c>
      <c r="L82" s="37">
        <v>179.661</v>
      </c>
      <c r="M82" s="37">
        <v>156.917</v>
      </c>
      <c r="N82" s="37">
        <v>161.78299999999999</v>
      </c>
      <c r="O82" s="37">
        <v>162.88300000000001</v>
      </c>
      <c r="P82" s="37">
        <v>148.80600000000001</v>
      </c>
      <c r="Q82" s="37">
        <v>123.09699999999999</v>
      </c>
      <c r="S82" s="4">
        <f t="shared" si="88"/>
        <v>169.35489364044295</v>
      </c>
      <c r="T82" s="4">
        <f t="shared" si="88"/>
        <v>166.23977460802158</v>
      </c>
      <c r="U82" s="4">
        <f t="shared" si="88"/>
        <v>168.56106544713586</v>
      </c>
      <c r="V82" s="4">
        <f t="shared" si="88"/>
        <v>167.63938386204575</v>
      </c>
      <c r="W82" s="4">
        <f t="shared" si="88"/>
        <v>156.2392250884825</v>
      </c>
      <c r="X82" s="4">
        <f t="shared" si="88"/>
        <v>173.73879451798797</v>
      </c>
      <c r="Y82" s="4">
        <f t="shared" si="88"/>
        <v>171.89713483239586</v>
      </c>
      <c r="Z82" s="4">
        <f t="shared" si="88"/>
        <v>169.30786935991458</v>
      </c>
      <c r="AA82" s="4">
        <f t="shared" si="88"/>
        <v>163.10703748324087</v>
      </c>
      <c r="AB82" s="4">
        <f t="shared" si="88"/>
        <v>170.57600131142243</v>
      </c>
      <c r="AC82" s="4">
        <f t="shared" si="88"/>
        <v>151.02846131658126</v>
      </c>
      <c r="AD82" s="4">
        <f t="shared" si="88"/>
        <v>154.18682886549769</v>
      </c>
      <c r="AE82" s="4">
        <f t="shared" si="88"/>
        <v>155.52887830662675</v>
      </c>
      <c r="AF82" s="4">
        <f t="shared" si="88"/>
        <v>142.96184700281441</v>
      </c>
      <c r="AG82" s="4">
        <f t="shared" si="88"/>
        <v>120.47747145604895</v>
      </c>
      <c r="AI82" s="4">
        <f t="shared" si="89"/>
        <v>7.4891063595570415</v>
      </c>
      <c r="AJ82" s="4">
        <f t="shared" si="89"/>
        <v>5.5462253919784246</v>
      </c>
      <c r="AK82" s="4">
        <f t="shared" si="89"/>
        <v>5.5819345528641406</v>
      </c>
      <c r="AL82" s="4">
        <f t="shared" si="89"/>
        <v>7.0726161379542418</v>
      </c>
      <c r="AM82" s="4">
        <f t="shared" si="89"/>
        <v>5.4387749115174984</v>
      </c>
      <c r="AN82" s="4">
        <f t="shared" si="89"/>
        <v>5.2612054820120306</v>
      </c>
      <c r="AO82" s="4">
        <f t="shared" si="89"/>
        <v>6.6108651676041461</v>
      </c>
      <c r="AP82" s="4">
        <f t="shared" si="89"/>
        <v>5.9901306400854253</v>
      </c>
      <c r="AQ82" s="4">
        <f t="shared" si="89"/>
        <v>6.5599625167591284</v>
      </c>
      <c r="AR82" s="4">
        <f t="shared" si="89"/>
        <v>9.0849986885775706</v>
      </c>
      <c r="AS82" s="4">
        <f t="shared" si="89"/>
        <v>5.8885386834187443</v>
      </c>
      <c r="AT82" s="4">
        <f t="shared" si="89"/>
        <v>7.5961711345022991</v>
      </c>
      <c r="AU82" s="4">
        <f t="shared" si="89"/>
        <v>7.3541216933732585</v>
      </c>
      <c r="AV82" s="4">
        <f t="shared" si="89"/>
        <v>5.8441529971856028</v>
      </c>
      <c r="AW82" s="4">
        <f t="shared" si="89"/>
        <v>2.6195285439510485</v>
      </c>
      <c r="AY82" s="2">
        <f t="shared" si="80"/>
        <v>64.331310009316297</v>
      </c>
      <c r="AZ82" s="2">
        <f t="shared" si="80"/>
        <v>65.287547993700755</v>
      </c>
      <c r="BA82" s="2">
        <f t="shared" si="80"/>
        <v>65.488303813206656</v>
      </c>
      <c r="BB82" s="2">
        <f t="shared" si="80"/>
        <v>68.559831590648756</v>
      </c>
      <c r="BC82" s="2">
        <f t="shared" si="80"/>
        <v>69.567253155476465</v>
      </c>
      <c r="BD82" s="2">
        <f t="shared" si="80"/>
        <v>68.913795812738854</v>
      </c>
      <c r="BE82" s="2">
        <f t="shared" si="80"/>
        <v>69.277330941559185</v>
      </c>
      <c r="BF82" s="2">
        <f t="shared" si="80"/>
        <v>77.83395624703715</v>
      </c>
      <c r="BG82" s="2">
        <f t="shared" si="80"/>
        <v>68.452351191535953</v>
      </c>
      <c r="BH82" s="2">
        <f t="shared" si="80"/>
        <v>70.774806025466049</v>
      </c>
      <c r="BI82" s="2">
        <f t="shared" si="80"/>
        <v>67.819979657877127</v>
      </c>
      <c r="BJ82" s="2">
        <f t="shared" si="80"/>
        <v>71.813835772275979</v>
      </c>
      <c r="BK82" s="2">
        <f t="shared" si="80"/>
        <v>70.274607273179427</v>
      </c>
      <c r="BL82" s="2">
        <f t="shared" si="80"/>
        <v>68.768751648025443</v>
      </c>
      <c r="BM82" s="2">
        <f t="shared" si="80"/>
        <v>67.287191908761685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72.532498448043171</v>
      </c>
      <c r="DL82" s="2">
        <f t="shared" si="90"/>
        <v>74.574150105708256</v>
      </c>
      <c r="DM82" s="2">
        <f t="shared" si="90"/>
        <v>75.680195644599294</v>
      </c>
      <c r="DN82" s="2">
        <f t="shared" si="90"/>
        <v>80.97548565388098</v>
      </c>
      <c r="DO82" s="2">
        <f t="shared" si="90"/>
        <v>79.998316059379235</v>
      </c>
      <c r="DP82" s="2">
        <f t="shared" si="90"/>
        <v>78.252449530956838</v>
      </c>
      <c r="DQ82" s="2">
        <f t="shared" si="90"/>
        <v>78.952859612649078</v>
      </c>
      <c r="DR82" s="2">
        <f t="shared" si="90"/>
        <v>88.907869843527735</v>
      </c>
      <c r="DS82" s="2">
        <f t="shared" si="90"/>
        <v>77.380775350140055</v>
      </c>
      <c r="DT82" s="2">
        <f t="shared" si="90"/>
        <v>77.418619607843141</v>
      </c>
      <c r="DU82" s="2">
        <f t="shared" si="90"/>
        <v>75.063761175461181</v>
      </c>
      <c r="DV82" s="2">
        <f t="shared" si="90"/>
        <v>80.032992559360963</v>
      </c>
      <c r="DW82" s="2">
        <f t="shared" si="90"/>
        <v>78.370542072436805</v>
      </c>
      <c r="DX82" s="2">
        <f t="shared" si="90"/>
        <v>75.896718767506997</v>
      </c>
      <c r="DY82" s="2">
        <f t="shared" si="90"/>
        <v>71.087332258064521</v>
      </c>
      <c r="EA82" s="2">
        <f t="shared" si="91"/>
        <v>60.854749535838749</v>
      </c>
      <c r="EB82" s="2">
        <f t="shared" si="91"/>
        <v>61.532431125621898</v>
      </c>
      <c r="EC82" s="2">
        <f t="shared" si="91"/>
        <v>61.510024195259994</v>
      </c>
      <c r="ED82" s="2">
        <f t="shared" si="91"/>
        <v>63.557689888872282</v>
      </c>
      <c r="EE82" s="2">
        <f t="shared" si="91"/>
        <v>64.867482118721469</v>
      </c>
      <c r="EF82" s="2">
        <f t="shared" si="91"/>
        <v>65.012158901695216</v>
      </c>
      <c r="EG82" s="2">
        <f t="shared" si="91"/>
        <v>65.067202692699183</v>
      </c>
      <c r="EH82" s="2">
        <f t="shared" si="91"/>
        <v>72.732117490737195</v>
      </c>
      <c r="EI82" s="2">
        <f t="shared" si="91"/>
        <v>64.250000872203728</v>
      </c>
      <c r="EJ82" s="2">
        <f t="shared" si="91"/>
        <v>67.637389991125289</v>
      </c>
      <c r="EK82" s="2">
        <f t="shared" si="91"/>
        <v>64.187966461262818</v>
      </c>
      <c r="EL82" s="2">
        <f t="shared" si="91"/>
        <v>67.908474015748055</v>
      </c>
      <c r="EM82" s="2">
        <f t="shared" si="91"/>
        <v>66.463990591174024</v>
      </c>
      <c r="EN82" s="2">
        <f t="shared" si="91"/>
        <v>65.112620985527585</v>
      </c>
      <c r="EO82" s="2">
        <f t="shared" si="91"/>
        <v>65.057932649187123</v>
      </c>
      <c r="EQ82" s="2">
        <f t="shared" si="92"/>
        <v>59.412206251489955</v>
      </c>
      <c r="ER82" s="2">
        <f t="shared" si="92"/>
        <v>59.65052440040909</v>
      </c>
      <c r="ES82" s="2">
        <f t="shared" si="92"/>
        <v>60.604222905943445</v>
      </c>
      <c r="ET82" s="2">
        <f t="shared" si="92"/>
        <v>62.633488691602381</v>
      </c>
      <c r="EU82" s="2">
        <f t="shared" si="92"/>
        <v>64.990861821244735</v>
      </c>
      <c r="EV82" s="2">
        <f t="shared" si="92"/>
        <v>62.730854327471498</v>
      </c>
      <c r="EW82" s="2">
        <f t="shared" si="92"/>
        <v>63.387214688601652</v>
      </c>
      <c r="EX82" s="2">
        <f t="shared" si="92"/>
        <v>72.098692751102675</v>
      </c>
      <c r="EY82" s="2">
        <f t="shared" si="92"/>
        <v>63.01149663709618</v>
      </c>
      <c r="EZ82" s="2">
        <f t="shared" si="92"/>
        <v>67.71483605657221</v>
      </c>
      <c r="FA82" s="2">
        <f t="shared" si="92"/>
        <v>66.395906427994717</v>
      </c>
      <c r="FB82" s="2">
        <f t="shared" si="92"/>
        <v>67.884207163873626</v>
      </c>
      <c r="FC82" s="2">
        <f t="shared" si="92"/>
        <v>63.913183704329512</v>
      </c>
      <c r="FD82" s="2">
        <f t="shared" si="92"/>
        <v>64.34731483774766</v>
      </c>
      <c r="FE82" s="2">
        <f t="shared" si="92"/>
        <v>66.893404336776925</v>
      </c>
      <c r="FG82" s="2">
        <f t="shared" si="93"/>
        <v>0.70227708043310422</v>
      </c>
      <c r="FH82" s="2">
        <f t="shared" si="93"/>
        <v>0.71205157406462005</v>
      </c>
      <c r="FI82" s="2">
        <f t="shared" si="93"/>
        <v>0.71924127037630003</v>
      </c>
      <c r="FJ82" s="2">
        <f t="shared" si="93"/>
        <v>0.71280700741303382</v>
      </c>
      <c r="FK82" s="2">
        <f t="shared" si="93"/>
        <v>0.6893922288524591</v>
      </c>
      <c r="FL82" s="2">
        <f t="shared" si="93"/>
        <v>0.70529435388582717</v>
      </c>
      <c r="FM82" s="2">
        <f t="shared" si="93"/>
        <v>0.69677905722980138</v>
      </c>
      <c r="FN82" s="2">
        <f t="shared" si="93"/>
        <v>0.68459277881835878</v>
      </c>
      <c r="FO82" s="2">
        <f t="shared" si="93"/>
        <v>0.67994353020273324</v>
      </c>
      <c r="FP82" s="2">
        <f t="shared" si="93"/>
        <v>0.67924246209804207</v>
      </c>
      <c r="FQ82" s="2">
        <f t="shared" si="93"/>
        <v>0.66607502865388724</v>
      </c>
      <c r="FR82" s="2">
        <f t="shared" si="93"/>
        <v>0.67789527255902882</v>
      </c>
      <c r="FS82" s="2">
        <f t="shared" si="93"/>
        <v>0.67993222731163305</v>
      </c>
      <c r="FT82" s="2">
        <f t="shared" si="93"/>
        <v>0.66096347977665015</v>
      </c>
      <c r="FU82" s="2">
        <f t="shared" si="93"/>
        <v>0.63029312252928149</v>
      </c>
      <c r="FW82" s="2">
        <f t="shared" si="82"/>
        <v>1.199455399201535E-4</v>
      </c>
      <c r="FX82" s="2">
        <f t="shared" si="82"/>
        <v>1.1986977120774091E-4</v>
      </c>
      <c r="FY82" s="2">
        <f t="shared" si="82"/>
        <v>1.3216664767283219E-4</v>
      </c>
      <c r="FZ82" s="2">
        <f t="shared" si="82"/>
        <v>1.3761964963646968E-4</v>
      </c>
      <c r="GA82" s="2">
        <f t="shared" si="82"/>
        <v>1.3317298861324883E-4</v>
      </c>
      <c r="GB82" s="2">
        <f t="shared" si="82"/>
        <v>1.5407569699814081E-4</v>
      </c>
      <c r="GC82" s="2">
        <f t="shared" si="82"/>
        <v>1.7484255245363997E-4</v>
      </c>
      <c r="GD82" s="2">
        <f t="shared" si="82"/>
        <v>1.7420193622899371E-4</v>
      </c>
      <c r="GE82" s="2">
        <f t="shared" si="82"/>
        <v>1.9297938056475372E-4</v>
      </c>
      <c r="GF82" s="2">
        <f t="shared" si="82"/>
        <v>1.666298804895583E-4</v>
      </c>
      <c r="GG82" s="2">
        <f t="shared" si="82"/>
        <v>1.4210454729214831E-4</v>
      </c>
      <c r="GH82" s="2">
        <f t="shared" si="82"/>
        <v>1.2297909641268228E-4</v>
      </c>
      <c r="GI82" s="2">
        <f t="shared" si="82"/>
        <v>1.1240796126909461E-4</v>
      </c>
      <c r="GJ82" s="2">
        <f t="shared" si="82"/>
        <v>9.4502380495106625E-5</v>
      </c>
      <c r="GK82" s="2">
        <f t="shared" si="82"/>
        <v>8.1045735730867337E-5</v>
      </c>
      <c r="GM82" s="86">
        <f t="shared" si="83"/>
        <v>0.23093914195119705</v>
      </c>
      <c r="GN82" s="86">
        <f t="shared" si="83"/>
        <v>0.1992180668173841</v>
      </c>
      <c r="GO82" s="86">
        <f t="shared" si="83"/>
        <v>0.24595415154158459</v>
      </c>
      <c r="GP82" s="86">
        <f t="shared" si="83"/>
        <v>0.2059886121413996</v>
      </c>
      <c r="GQ82" s="86">
        <f t="shared" si="83"/>
        <v>0.18857998488420058</v>
      </c>
      <c r="GR82" s="86">
        <f t="shared" si="83"/>
        <v>0.21354581134310652</v>
      </c>
      <c r="GS82" s="86">
        <f t="shared" si="83"/>
        <v>0.22141367371077239</v>
      </c>
      <c r="GT82" s="86">
        <f t="shared" si="83"/>
        <v>0.20478964153055074</v>
      </c>
      <c r="GU82" s="86">
        <f t="shared" si="83"/>
        <v>0.21260779547051273</v>
      </c>
      <c r="GV82" s="86">
        <f t="shared" si="83"/>
        <v>0.21027081957834054</v>
      </c>
      <c r="GW82" s="86">
        <f t="shared" si="83"/>
        <v>0.17105179581488816</v>
      </c>
      <c r="GX82" s="86">
        <f t="shared" si="83"/>
        <v>0.18398964457368525</v>
      </c>
      <c r="GY82" s="86">
        <f t="shared" si="83"/>
        <v>0.18973159597982811</v>
      </c>
      <c r="GZ82" s="86">
        <f t="shared" si="83"/>
        <v>0.17072910063253821</v>
      </c>
      <c r="HA82" s="86">
        <f t="shared" si="83"/>
        <v>0.13894884460193013</v>
      </c>
      <c r="HC82" s="86">
        <f t="shared" si="73"/>
        <v>1.3491711416903761E-6</v>
      </c>
      <c r="HD82" s="86">
        <f t="shared" si="73"/>
        <v>7.7930050316204177E-7</v>
      </c>
      <c r="HE82" s="86">
        <f t="shared" si="73"/>
        <v>9.1607396020921437E-7</v>
      </c>
      <c r="HF82" s="86">
        <f t="shared" si="73"/>
        <v>4.1808833646839202E-7</v>
      </c>
      <c r="HG82" s="86">
        <f t="shared" si="87"/>
        <v>8.9814096322020016E-7</v>
      </c>
      <c r="HH82" s="86">
        <f t="shared" si="87"/>
        <v>1.1587547227222319E-6</v>
      </c>
      <c r="HI82" s="86">
        <f t="shared" si="87"/>
        <v>2.1943571946965318E-6</v>
      </c>
      <c r="HJ82" s="86">
        <f t="shared" si="87"/>
        <v>2.1832982492952082E-6</v>
      </c>
      <c r="HK82" s="86">
        <f t="shared" si="87"/>
        <v>3.5560145492410513E-7</v>
      </c>
      <c r="HL82" s="86">
        <f t="shared" si="87"/>
        <v>1.7125233322743974E-6</v>
      </c>
      <c r="HM82" s="86">
        <f t="shared" si="87"/>
        <v>6.492130460093403E-7</v>
      </c>
      <c r="HN82" s="86">
        <f t="shared" si="87"/>
        <v>3.8269854263027733E-7</v>
      </c>
      <c r="HO82" s="86">
        <f t="shared" si="87"/>
        <v>3.7893182713258213E-7</v>
      </c>
      <c r="HP82" s="86">
        <f t="shared" si="87"/>
        <v>7.0091366580775637E-8</v>
      </c>
      <c r="HQ82" s="86">
        <f t="shared" si="87"/>
        <v>8.3065057167704557E-9</v>
      </c>
      <c r="HS82" s="86">
        <f t="shared" si="84"/>
        <v>6.5824502306442721E-75</v>
      </c>
      <c r="HT82" s="86">
        <f t="shared" si="84"/>
        <v>1.5510553579479957E-68</v>
      </c>
      <c r="HU82" s="86">
        <f t="shared" si="84"/>
        <v>5.4131252191449555E-78</v>
      </c>
      <c r="HV82" s="86">
        <f t="shared" si="84"/>
        <v>7.9286170208475191E-79</v>
      </c>
      <c r="HW82" s="86">
        <f t="shared" si="84"/>
        <v>6.8871016505501289E-76</v>
      </c>
      <c r="HX82" s="86">
        <f t="shared" si="84"/>
        <v>8.6257496007418883E-75</v>
      </c>
      <c r="HY82" s="86">
        <f t="shared" si="84"/>
        <v>2.0128864850931186E-72</v>
      </c>
      <c r="HZ82" s="86">
        <f t="shared" si="84"/>
        <v>5.8624307444413724E-73</v>
      </c>
      <c r="IA82" s="86">
        <f t="shared" si="84"/>
        <v>1.6869535855945255E-86</v>
      </c>
      <c r="IB82" s="86">
        <f t="shared" si="84"/>
        <v>3.519931290718626E-75</v>
      </c>
      <c r="IC82" s="86">
        <f t="shared" si="84"/>
        <v>1.7182249723938204E-80</v>
      </c>
      <c r="ID82" s="86">
        <f t="shared" si="84"/>
        <v>1.1400871636061705E-83</v>
      </c>
      <c r="IE82" s="86">
        <f t="shared" si="84"/>
        <v>1.1762406373427633E-80</v>
      </c>
      <c r="IF82" s="86">
        <f t="shared" si="84"/>
        <v>2.0607519119806423E-41</v>
      </c>
      <c r="IG82" s="86">
        <f t="shared" si="84"/>
        <v>9.6200964141445397E-31</v>
      </c>
      <c r="II82" s="86">
        <f t="shared" si="85"/>
        <v>1.2719127670524946E-123</v>
      </c>
      <c r="IJ82" s="86">
        <f t="shared" si="85"/>
        <v>1.5786925620101695E-116</v>
      </c>
      <c r="IK82" s="86">
        <f t="shared" si="85"/>
        <v>4.8861142307611226E-125</v>
      </c>
      <c r="IL82" s="86">
        <f t="shared" si="85"/>
        <v>6.1184126503097777E-127</v>
      </c>
      <c r="IM82" s="86">
        <f t="shared" si="85"/>
        <v>1.240113941020256E-122</v>
      </c>
      <c r="IN82" s="86">
        <f t="shared" si="85"/>
        <v>2.4488122223077161E-120</v>
      </c>
      <c r="IO82" s="86">
        <f t="shared" si="85"/>
        <v>5.1906462875621563E-119</v>
      </c>
      <c r="IP82" s="86">
        <f t="shared" si="85"/>
        <v>1.5176185561746728E-119</v>
      </c>
      <c r="IQ82" s="86">
        <f t="shared" si="85"/>
        <v>4.1400135397404969E-140</v>
      </c>
      <c r="IR82" s="86">
        <f t="shared" si="85"/>
        <v>3.306226937444689E-121</v>
      </c>
      <c r="IS82" s="86">
        <f t="shared" si="85"/>
        <v>6.0371206484672217E-127</v>
      </c>
      <c r="IT82" s="86">
        <f t="shared" si="85"/>
        <v>6.0386971817185045E-133</v>
      </c>
      <c r="IU82" s="86">
        <f t="shared" si="85"/>
        <v>2.4132853581729291E-132</v>
      </c>
      <c r="IV82" s="86">
        <f t="shared" si="85"/>
        <v>3.6124006417463337E-165</v>
      </c>
      <c r="IW82" s="86">
        <f t="shared" si="85"/>
        <v>5.2846487247939056E-110</v>
      </c>
      <c r="IY82" s="86">
        <f t="shared" si="86"/>
        <v>0.23094049112233875</v>
      </c>
      <c r="IZ82" s="86">
        <f t="shared" si="86"/>
        <v>0.19921884611788726</v>
      </c>
      <c r="JA82" s="86">
        <f t="shared" si="86"/>
        <v>0.24595506761554481</v>
      </c>
      <c r="JB82" s="86">
        <f t="shared" si="86"/>
        <v>0.20598903022973608</v>
      </c>
      <c r="JC82" s="86">
        <f t="shared" si="86"/>
        <v>0.18858088302516379</v>
      </c>
      <c r="JD82" s="86">
        <f t="shared" si="86"/>
        <v>0.21354697009782925</v>
      </c>
      <c r="JE82" s="86">
        <f t="shared" si="86"/>
        <v>0.22141586806796709</v>
      </c>
      <c r="JF82" s="86">
        <f t="shared" si="86"/>
        <v>0.20479182482880004</v>
      </c>
      <c r="JG82" s="86">
        <f t="shared" si="86"/>
        <v>0.21260815107196765</v>
      </c>
      <c r="JH82" s="86">
        <f t="shared" si="86"/>
        <v>0.21027253210167282</v>
      </c>
      <c r="JI82" s="86">
        <f t="shared" si="86"/>
        <v>0.17105244502793418</v>
      </c>
      <c r="JJ82" s="86">
        <f t="shared" si="86"/>
        <v>0.18399002727222788</v>
      </c>
      <c r="JK82" s="86">
        <f t="shared" si="86"/>
        <v>0.18973197491165525</v>
      </c>
      <c r="JL82" s="86">
        <f t="shared" si="86"/>
        <v>0.17072917072390478</v>
      </c>
      <c r="JM82" s="86">
        <f t="shared" si="86"/>
        <v>0.13894885290843584</v>
      </c>
    </row>
    <row r="83" spans="2:273" x14ac:dyDescent="0.25">
      <c r="B83" s="2">
        <v>56</v>
      </c>
      <c r="C83" s="37">
        <v>191.672</v>
      </c>
      <c r="D83" s="37">
        <v>187.964</v>
      </c>
      <c r="E83" s="37">
        <v>189</v>
      </c>
      <c r="F83" s="37">
        <v>191.559</v>
      </c>
      <c r="G83" s="37">
        <v>178.559</v>
      </c>
      <c r="H83" s="37">
        <v>194.339</v>
      </c>
      <c r="I83" s="37">
        <v>194.42400000000001</v>
      </c>
      <c r="J83" s="37">
        <v>193</v>
      </c>
      <c r="K83" s="37">
        <v>186.053</v>
      </c>
      <c r="L83" s="37">
        <v>196.27099999999999</v>
      </c>
      <c r="M83" s="37">
        <v>177.11699999999999</v>
      </c>
      <c r="N83" s="37">
        <v>179.4</v>
      </c>
      <c r="O83" s="37">
        <v>180.483</v>
      </c>
      <c r="P83" s="37">
        <v>168.048</v>
      </c>
      <c r="Q83" s="37">
        <v>140.59700000000001</v>
      </c>
      <c r="S83" s="4">
        <f t="shared" si="88"/>
        <v>185.69269777370536</v>
      </c>
      <c r="T83" s="4">
        <f t="shared" si="88"/>
        <v>181.24970523697513</v>
      </c>
      <c r="U83" s="4">
        <f t="shared" si="88"/>
        <v>183.17079286614242</v>
      </c>
      <c r="V83" s="4">
        <f t="shared" si="88"/>
        <v>182.88049174585311</v>
      </c>
      <c r="W83" s="4">
        <f t="shared" si="88"/>
        <v>171.57628997424433</v>
      </c>
      <c r="X83" s="4">
        <f t="shared" si="88"/>
        <v>189.42793981677386</v>
      </c>
      <c r="Y83" s="4">
        <f t="shared" si="88"/>
        <v>188.58705479866808</v>
      </c>
      <c r="Z83" s="4">
        <f t="shared" si="88"/>
        <v>185.86176710110158</v>
      </c>
      <c r="AA83" s="4">
        <f t="shared" si="88"/>
        <v>180.5429973809994</v>
      </c>
      <c r="AB83" s="4">
        <f t="shared" si="88"/>
        <v>189.01533781191182</v>
      </c>
      <c r="AC83" s="4">
        <f t="shared" si="88"/>
        <v>168.35043463602449</v>
      </c>
      <c r="AD83" s="4">
        <f t="shared" si="88"/>
        <v>170.16322121625939</v>
      </c>
      <c r="AE83" s="4">
        <f t="shared" si="88"/>
        <v>171.77438223915644</v>
      </c>
      <c r="AF83" s="4">
        <f t="shared" si="88"/>
        <v>159.16166097837927</v>
      </c>
      <c r="AG83" s="4">
        <f t="shared" si="88"/>
        <v>134.96011009885191</v>
      </c>
      <c r="AI83" s="4">
        <f t="shared" si="89"/>
        <v>5.9793022262946351</v>
      </c>
      <c r="AJ83" s="4">
        <f t="shared" si="89"/>
        <v>6.7142947630248671</v>
      </c>
      <c r="AK83" s="4">
        <f t="shared" si="89"/>
        <v>5.8292071338575795</v>
      </c>
      <c r="AL83" s="4">
        <f t="shared" si="89"/>
        <v>8.678508254146891</v>
      </c>
      <c r="AM83" s="4">
        <f t="shared" si="89"/>
        <v>6.9827100257556651</v>
      </c>
      <c r="AN83" s="4">
        <f t="shared" si="89"/>
        <v>4.9110601832261409</v>
      </c>
      <c r="AO83" s="4">
        <f t="shared" si="89"/>
        <v>5.836945201331929</v>
      </c>
      <c r="AP83" s="4">
        <f t="shared" si="89"/>
        <v>7.1382328988984227</v>
      </c>
      <c r="AQ83" s="4">
        <f t="shared" si="89"/>
        <v>5.510002619000602</v>
      </c>
      <c r="AR83" s="4">
        <f t="shared" si="89"/>
        <v>7.2556621880881664</v>
      </c>
      <c r="AS83" s="4">
        <f t="shared" si="89"/>
        <v>8.7665653639755021</v>
      </c>
      <c r="AT83" s="4">
        <f t="shared" si="89"/>
        <v>9.2367787837406183</v>
      </c>
      <c r="AU83" s="4">
        <f t="shared" si="89"/>
        <v>8.7086177608435662</v>
      </c>
      <c r="AV83" s="4">
        <f t="shared" si="89"/>
        <v>8.8863390216207279</v>
      </c>
      <c r="AW83" s="4">
        <f t="shared" si="89"/>
        <v>5.6368899011480949</v>
      </c>
      <c r="AY83" s="2">
        <f t="shared" si="80"/>
        <v>64.049426364662168</v>
      </c>
      <c r="AZ83" s="2">
        <f t="shared" si="80"/>
        <v>64.976721960182601</v>
      </c>
      <c r="BA83" s="2">
        <f t="shared" si="80"/>
        <v>65.165216499259245</v>
      </c>
      <c r="BB83" s="2">
        <f t="shared" si="80"/>
        <v>68.177368421847675</v>
      </c>
      <c r="BC83" s="2">
        <f t="shared" si="80"/>
        <v>69.2015338597854</v>
      </c>
      <c r="BD83" s="2">
        <f t="shared" si="80"/>
        <v>68.588887151048397</v>
      </c>
      <c r="BE83" s="2">
        <f t="shared" si="80"/>
        <v>68.967956598448325</v>
      </c>
      <c r="BF83" s="2">
        <f t="shared" si="80"/>
        <v>77.507044392949425</v>
      </c>
      <c r="BG83" s="2">
        <f t="shared" si="80"/>
        <v>68.104242105581548</v>
      </c>
      <c r="BH83" s="2">
        <f t="shared" si="80"/>
        <v>70.458795099184741</v>
      </c>
      <c r="BI83" s="2">
        <f t="shared" si="80"/>
        <v>67.486288278365862</v>
      </c>
      <c r="BJ83" s="2">
        <f t="shared" si="80"/>
        <v>71.476112057026896</v>
      </c>
      <c r="BK83" s="2">
        <f t="shared" si="80"/>
        <v>69.944390532420201</v>
      </c>
      <c r="BL83" s="2">
        <f t="shared" si="80"/>
        <v>68.484870466251877</v>
      </c>
      <c r="BM83" s="2">
        <f t="shared" si="80"/>
        <v>67.080623143024098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72.732227395411599</v>
      </c>
      <c r="DL83" s="2">
        <f t="shared" si="90"/>
        <v>74.762383720930245</v>
      </c>
      <c r="DM83" s="2">
        <f t="shared" si="90"/>
        <v>75.905044599303125</v>
      </c>
      <c r="DN83" s="2">
        <f t="shared" si="90"/>
        <v>81.171971760797319</v>
      </c>
      <c r="DO83" s="2">
        <f t="shared" si="90"/>
        <v>80.064091767881266</v>
      </c>
      <c r="DP83" s="2">
        <f t="shared" si="90"/>
        <v>78.320105253283288</v>
      </c>
      <c r="DQ83" s="2">
        <f t="shared" si="90"/>
        <v>79.153606302658929</v>
      </c>
      <c r="DR83" s="2">
        <f t="shared" si="90"/>
        <v>89.123537695590315</v>
      </c>
      <c r="DS83" s="2">
        <f t="shared" si="90"/>
        <v>77.537797478991592</v>
      </c>
      <c r="DT83" s="2">
        <f t="shared" si="90"/>
        <v>77.501044537815133</v>
      </c>
      <c r="DU83" s="2">
        <f t="shared" si="90"/>
        <v>75.025319347919364</v>
      </c>
      <c r="DV83" s="2">
        <f t="shared" si="90"/>
        <v>80.159998030419075</v>
      </c>
      <c r="DW83" s="2">
        <f t="shared" si="90"/>
        <v>78.44196082722398</v>
      </c>
      <c r="DX83" s="2">
        <f t="shared" si="90"/>
        <v>76.044166946778702</v>
      </c>
      <c r="DY83" s="2">
        <f t="shared" si="90"/>
        <v>71.085369354838718</v>
      </c>
      <c r="EA83" s="2">
        <f t="shared" si="91"/>
        <v>60.692589461938788</v>
      </c>
      <c r="EB83" s="2">
        <f t="shared" si="91"/>
        <v>61.367999689054734</v>
      </c>
      <c r="EC83" s="2">
        <f t="shared" si="91"/>
        <v>61.341935974531303</v>
      </c>
      <c r="ED83" s="2">
        <f t="shared" si="91"/>
        <v>63.40264867693228</v>
      </c>
      <c r="EE83" s="2">
        <f t="shared" si="91"/>
        <v>64.737983269406399</v>
      </c>
      <c r="EF83" s="2">
        <f t="shared" si="91"/>
        <v>64.88102036130887</v>
      </c>
      <c r="EG83" s="2">
        <f t="shared" si="91"/>
        <v>64.92587103266402</v>
      </c>
      <c r="EH83" s="2">
        <f t="shared" si="91"/>
        <v>72.626150300242756</v>
      </c>
      <c r="EI83" s="2">
        <f t="shared" si="91"/>
        <v>64.054850073093135</v>
      </c>
      <c r="EJ83" s="2">
        <f t="shared" si="91"/>
        <v>67.425837863449715</v>
      </c>
      <c r="EK83" s="2">
        <f t="shared" si="91"/>
        <v>64.038797193115798</v>
      </c>
      <c r="EL83" s="2">
        <f t="shared" si="91"/>
        <v>67.712991982820355</v>
      </c>
      <c r="EM83" s="2">
        <f t="shared" si="91"/>
        <v>66.296694754371359</v>
      </c>
      <c r="EN83" s="2">
        <f t="shared" si="91"/>
        <v>64.948674273837838</v>
      </c>
      <c r="EO83" s="2">
        <f t="shared" si="91"/>
        <v>64.938030094305944</v>
      </c>
      <c r="EQ83" s="2">
        <f t="shared" si="92"/>
        <v>59.277646436033713</v>
      </c>
      <c r="ER83" s="2">
        <f t="shared" si="92"/>
        <v>59.520496840213532</v>
      </c>
      <c r="ES83" s="2">
        <f t="shared" si="92"/>
        <v>60.45332606726177</v>
      </c>
      <c r="ET83" s="2">
        <f t="shared" si="92"/>
        <v>62.495765703682139</v>
      </c>
      <c r="EU83" s="2">
        <f t="shared" si="92"/>
        <v>64.858864779597567</v>
      </c>
      <c r="EV83" s="2">
        <f t="shared" si="92"/>
        <v>62.643872193816989</v>
      </c>
      <c r="EW83" s="2">
        <f t="shared" si="92"/>
        <v>63.280521621621631</v>
      </c>
      <c r="EX83" s="2">
        <f t="shared" si="92"/>
        <v>72.005485727456545</v>
      </c>
      <c r="EY83" s="2">
        <f t="shared" si="92"/>
        <v>62.841798608663275</v>
      </c>
      <c r="EZ83" s="2">
        <f t="shared" si="92"/>
        <v>67.501696871684373</v>
      </c>
      <c r="FA83" s="2">
        <f t="shared" si="92"/>
        <v>66.201839654286559</v>
      </c>
      <c r="FB83" s="2">
        <f t="shared" si="92"/>
        <v>67.689244313675346</v>
      </c>
      <c r="FC83" s="2">
        <f t="shared" si="92"/>
        <v>63.79458005191497</v>
      </c>
      <c r="FD83" s="2">
        <f t="shared" si="92"/>
        <v>64.196772345362163</v>
      </c>
      <c r="FE83" s="2">
        <f t="shared" si="92"/>
        <v>66.736638302060157</v>
      </c>
      <c r="FG83" s="2">
        <f t="shared" si="93"/>
        <v>0.7211691074824117</v>
      </c>
      <c r="FH83" s="2">
        <f t="shared" si="93"/>
        <v>0.7305613243944955</v>
      </c>
      <c r="FI83" s="2">
        <f t="shared" si="93"/>
        <v>0.73745926113485949</v>
      </c>
      <c r="FJ83" s="2">
        <f t="shared" si="93"/>
        <v>0.73128652304687614</v>
      </c>
      <c r="FK83" s="2">
        <f t="shared" si="93"/>
        <v>0.7087627991295169</v>
      </c>
      <c r="FL83" s="2">
        <f t="shared" si="93"/>
        <v>0.72407014620583732</v>
      </c>
      <c r="FM83" s="2">
        <f t="shared" si="93"/>
        <v>0.71587881588954683</v>
      </c>
      <c r="FN83" s="2">
        <f t="shared" si="93"/>
        <v>0.70413420464520082</v>
      </c>
      <c r="FO83" s="2">
        <f t="shared" si="93"/>
        <v>0.69964662883596973</v>
      </c>
      <c r="FP83" s="2">
        <f t="shared" si="93"/>
        <v>0.69896961183175177</v>
      </c>
      <c r="FQ83" s="2">
        <f t="shared" si="93"/>
        <v>0.68623791880285889</v>
      </c>
      <c r="FR83" s="2">
        <f t="shared" si="93"/>
        <v>0.69766839816689896</v>
      </c>
      <c r="FS83" s="2">
        <f t="shared" si="93"/>
        <v>0.69963571438766914</v>
      </c>
      <c r="FT83" s="2">
        <f t="shared" si="93"/>
        <v>0.68128732920035218</v>
      </c>
      <c r="FU83" s="2">
        <f t="shared" si="93"/>
        <v>0.65148609405431424</v>
      </c>
      <c r="FW83" s="2">
        <f t="shared" si="82"/>
        <v>1.3151614732520507E-4</v>
      </c>
      <c r="FX83" s="2">
        <f t="shared" si="82"/>
        <v>1.3143307050624976E-4</v>
      </c>
      <c r="FY83" s="2">
        <f t="shared" si="82"/>
        <v>1.4491599957774018E-4</v>
      </c>
      <c r="FZ83" s="2">
        <f t="shared" si="82"/>
        <v>1.5089494171051512E-4</v>
      </c>
      <c r="GA83" s="2">
        <f t="shared" si="82"/>
        <v>1.4601940223006786E-4</v>
      </c>
      <c r="GB83" s="2">
        <f t="shared" si="82"/>
        <v>1.6893813105794538E-4</v>
      </c>
      <c r="GC83" s="2">
        <f t="shared" si="82"/>
        <v>1.9170781270133556E-4</v>
      </c>
      <c r="GD83" s="2">
        <f t="shared" si="82"/>
        <v>1.9100541463249777E-4</v>
      </c>
      <c r="GE83" s="2">
        <f t="shared" si="82"/>
        <v>2.1159374357813897E-4</v>
      </c>
      <c r="GF83" s="2">
        <f t="shared" si="82"/>
        <v>1.8270309362035324E-4</v>
      </c>
      <c r="GG83" s="2">
        <f t="shared" si="82"/>
        <v>1.5581240149211209E-4</v>
      </c>
      <c r="GH83" s="2">
        <f t="shared" si="82"/>
        <v>1.348422979208137E-4</v>
      </c>
      <c r="GI83" s="2">
        <f t="shared" si="82"/>
        <v>1.2325154195168587E-4</v>
      </c>
      <c r="GJ83" s="2">
        <f t="shared" si="82"/>
        <v>1.0361885495997372E-4</v>
      </c>
      <c r="GK83" s="2">
        <f t="shared" si="82"/>
        <v>8.8864187277189641E-5</v>
      </c>
      <c r="GM83" s="86">
        <f t="shared" si="83"/>
        <v>0.28701308438272155</v>
      </c>
      <c r="GN83" s="86">
        <f t="shared" si="83"/>
        <v>0.24374350312045218</v>
      </c>
      <c r="GO83" s="86">
        <f t="shared" si="83"/>
        <v>0.30104806418963892</v>
      </c>
      <c r="GP83" s="86">
        <f t="shared" si="83"/>
        <v>0.25350089437969464</v>
      </c>
      <c r="GQ83" s="86">
        <f t="shared" si="83"/>
        <v>0.23789412719974923</v>
      </c>
      <c r="GR83" s="86">
        <f t="shared" si="83"/>
        <v>0.26297996954739372</v>
      </c>
      <c r="GS83" s="86">
        <f t="shared" si="83"/>
        <v>0.27696860830842435</v>
      </c>
      <c r="GT83" s="86">
        <f t="shared" si="83"/>
        <v>0.26061841304669048</v>
      </c>
      <c r="GU83" s="86">
        <f t="shared" si="83"/>
        <v>0.27244233518901417</v>
      </c>
      <c r="GV83" s="86">
        <f t="shared" si="83"/>
        <v>0.26940387728564363</v>
      </c>
      <c r="GW83" s="86">
        <f t="shared" si="83"/>
        <v>0.22265205407767952</v>
      </c>
      <c r="GX83" s="86">
        <f t="shared" si="83"/>
        <v>0.23624988710529293</v>
      </c>
      <c r="GY83" s="86">
        <f t="shared" si="83"/>
        <v>0.243033509342164</v>
      </c>
      <c r="GZ83" s="86">
        <f t="shared" si="83"/>
        <v>0.22459087246816534</v>
      </c>
      <c r="HA83" s="86">
        <f t="shared" si="83"/>
        <v>0.19214031388816258</v>
      </c>
      <c r="HC83" s="86">
        <f t="shared" si="73"/>
        <v>2.9067806956793816E-6</v>
      </c>
      <c r="HD83" s="86">
        <f t="shared" si="73"/>
        <v>1.6677295451086172E-6</v>
      </c>
      <c r="HE83" s="86">
        <f t="shared" si="73"/>
        <v>2.0221839363343684E-6</v>
      </c>
      <c r="HF83" s="86">
        <f t="shared" si="73"/>
        <v>9.5384010337306039E-7</v>
      </c>
      <c r="HG83" s="86">
        <f t="shared" si="87"/>
        <v>1.9699172639947729E-6</v>
      </c>
      <c r="HH83" s="86">
        <f t="shared" si="87"/>
        <v>2.5357276568161307E-6</v>
      </c>
      <c r="HI83" s="86">
        <f t="shared" si="87"/>
        <v>4.7413685811550285E-6</v>
      </c>
      <c r="HJ83" s="86">
        <f t="shared" si="87"/>
        <v>4.7248511978794389E-6</v>
      </c>
      <c r="HK83" s="86">
        <f t="shared" si="87"/>
        <v>8.7938426219843058E-7</v>
      </c>
      <c r="HL83" s="86">
        <f t="shared" si="87"/>
        <v>3.7394332234927772E-6</v>
      </c>
      <c r="HM83" s="86">
        <f t="shared" si="87"/>
        <v>1.466203425389801E-6</v>
      </c>
      <c r="HN83" s="86">
        <f t="shared" si="87"/>
        <v>8.8322624739114382E-7</v>
      </c>
      <c r="HO83" s="86">
        <f t="shared" si="87"/>
        <v>8.6606428030343036E-7</v>
      </c>
      <c r="HP83" s="86">
        <f t="shared" si="87"/>
        <v>1.7875194815357134E-7</v>
      </c>
      <c r="HQ83" s="86">
        <f t="shared" si="87"/>
        <v>2.446506652038504E-8</v>
      </c>
      <c r="HS83" s="86">
        <f t="shared" si="84"/>
        <v>9.4042280155990097E-73</v>
      </c>
      <c r="HT83" s="86">
        <f t="shared" si="84"/>
        <v>1.5441467861021516E-66</v>
      </c>
      <c r="HU83" s="86">
        <f t="shared" si="84"/>
        <v>9.3331693637749477E-76</v>
      </c>
      <c r="HV83" s="86">
        <f t="shared" si="84"/>
        <v>1.4977530449272168E-76</v>
      </c>
      <c r="HW83" s="86">
        <f t="shared" si="84"/>
        <v>1.0562805482972384E-73</v>
      </c>
      <c r="HX83" s="86">
        <f t="shared" si="84"/>
        <v>1.3185274043314114E-72</v>
      </c>
      <c r="HY83" s="86">
        <f t="shared" si="84"/>
        <v>2.9601102630395312E-70</v>
      </c>
      <c r="HZ83" s="86">
        <f t="shared" si="84"/>
        <v>8.8673736659966395E-71</v>
      </c>
      <c r="IA83" s="86">
        <f t="shared" si="84"/>
        <v>6.8317733384763538E-84</v>
      </c>
      <c r="IB83" s="86">
        <f t="shared" si="84"/>
        <v>5.8112864142962947E-73</v>
      </c>
      <c r="IC83" s="86">
        <f t="shared" si="84"/>
        <v>3.5008486595470223E-78</v>
      </c>
      <c r="ID83" s="86">
        <f t="shared" si="84"/>
        <v>2.6877260982617088E-81</v>
      </c>
      <c r="IE83" s="86">
        <f t="shared" si="84"/>
        <v>2.3476037324008928E-78</v>
      </c>
      <c r="IF83" s="86">
        <f t="shared" si="84"/>
        <v>2.5878836580660802E-40</v>
      </c>
      <c r="IG83" s="86">
        <f t="shared" si="84"/>
        <v>5.8935321529600685E-30</v>
      </c>
      <c r="II83" s="86">
        <f t="shared" si="85"/>
        <v>3.7468634982198056E-121</v>
      </c>
      <c r="IJ83" s="86">
        <f t="shared" si="85"/>
        <v>3.3389558828580259E-114</v>
      </c>
      <c r="IK83" s="86">
        <f t="shared" si="85"/>
        <v>1.6362738595530336E-122</v>
      </c>
      <c r="IL83" s="86">
        <f t="shared" si="85"/>
        <v>2.301950384390062E-124</v>
      </c>
      <c r="IM83" s="86">
        <f t="shared" si="85"/>
        <v>3.7256183722152702E-120</v>
      </c>
      <c r="IN83" s="86">
        <f t="shared" si="85"/>
        <v>7.2410744021388569E-118</v>
      </c>
      <c r="IO83" s="86">
        <f t="shared" si="85"/>
        <v>1.5629925706000365E-116</v>
      </c>
      <c r="IP83" s="86">
        <f t="shared" si="85"/>
        <v>4.678831370096002E-117</v>
      </c>
      <c r="IQ83" s="86">
        <f t="shared" si="85"/>
        <v>3.761737719812385E-137</v>
      </c>
      <c r="IR83" s="86">
        <f t="shared" si="85"/>
        <v>1.0729913608255175E-118</v>
      </c>
      <c r="IS83" s="86">
        <f t="shared" si="85"/>
        <v>2.321042191361779E-124</v>
      </c>
      <c r="IT83" s="86">
        <f t="shared" si="85"/>
        <v>2.7952866694021688E-130</v>
      </c>
      <c r="IU83" s="86">
        <f t="shared" si="85"/>
        <v>1.022750507774098E-129</v>
      </c>
      <c r="IV83" s="86">
        <f t="shared" si="85"/>
        <v>6.0855753322891637E-162</v>
      </c>
      <c r="IW83" s="86">
        <f t="shared" si="85"/>
        <v>6.6906366769446558E-108</v>
      </c>
      <c r="IY83" s="86">
        <f t="shared" si="86"/>
        <v>0.28701599116341725</v>
      </c>
      <c r="IZ83" s="86">
        <f t="shared" si="86"/>
        <v>0.24374517084999728</v>
      </c>
      <c r="JA83" s="86">
        <f t="shared" si="86"/>
        <v>0.30105008637357528</v>
      </c>
      <c r="JB83" s="86">
        <f t="shared" si="86"/>
        <v>0.25350184821979799</v>
      </c>
      <c r="JC83" s="86">
        <f t="shared" si="86"/>
        <v>0.23789609711701323</v>
      </c>
      <c r="JD83" s="86">
        <f t="shared" si="86"/>
        <v>0.26298250527505052</v>
      </c>
      <c r="JE83" s="86">
        <f t="shared" si="86"/>
        <v>0.27697334967700549</v>
      </c>
      <c r="JF83" s="86">
        <f t="shared" si="86"/>
        <v>0.26062313789788838</v>
      </c>
      <c r="JG83" s="86">
        <f t="shared" si="86"/>
        <v>0.27244321457327636</v>
      </c>
      <c r="JH83" s="86">
        <f t="shared" si="86"/>
        <v>0.26940761671886715</v>
      </c>
      <c r="JI83" s="86">
        <f t="shared" si="86"/>
        <v>0.22265352028110491</v>
      </c>
      <c r="JJ83" s="86">
        <f t="shared" si="86"/>
        <v>0.23625077033154032</v>
      </c>
      <c r="JK83" s="86">
        <f t="shared" si="86"/>
        <v>0.24303437540644429</v>
      </c>
      <c r="JL83" s="86">
        <f t="shared" si="86"/>
        <v>0.2245910512201135</v>
      </c>
      <c r="JM83" s="86">
        <f t="shared" si="86"/>
        <v>0.19214033835322911</v>
      </c>
    </row>
    <row r="84" spans="2:273" x14ac:dyDescent="0.25">
      <c r="B84" s="2">
        <v>57</v>
      </c>
      <c r="C84" s="37">
        <v>202.953</v>
      </c>
      <c r="D84" s="37">
        <v>200.893</v>
      </c>
      <c r="E84" s="37">
        <v>200.25</v>
      </c>
      <c r="F84" s="37">
        <v>204.678</v>
      </c>
      <c r="G84" s="37">
        <v>192.678</v>
      </c>
      <c r="H84" s="37">
        <v>207.102</v>
      </c>
      <c r="I84" s="37">
        <v>206.881</v>
      </c>
      <c r="J84" s="37">
        <v>206.86</v>
      </c>
      <c r="K84" s="37">
        <v>199.947</v>
      </c>
      <c r="L84" s="37">
        <v>209.458</v>
      </c>
      <c r="M84" s="37">
        <v>193.61699999999999</v>
      </c>
      <c r="N84" s="37">
        <v>194.55</v>
      </c>
      <c r="O84" s="37">
        <v>194.65</v>
      </c>
      <c r="P84" s="37">
        <v>183.452</v>
      </c>
      <c r="Q84" s="37">
        <v>155.935</v>
      </c>
      <c r="S84" s="4">
        <f t="shared" si="88"/>
        <v>200.80406914931993</v>
      </c>
      <c r="T84" s="4">
        <f t="shared" si="88"/>
        <v>195.81218394805092</v>
      </c>
      <c r="U84" s="4">
        <f t="shared" si="88"/>
        <v>196.72430377344548</v>
      </c>
      <c r="V84" s="4">
        <f t="shared" si="88"/>
        <v>198.02984277457711</v>
      </c>
      <c r="W84" s="4">
        <f t="shared" si="88"/>
        <v>187.01685262675406</v>
      </c>
      <c r="X84" s="4">
        <f t="shared" si="88"/>
        <v>204.09494543928045</v>
      </c>
      <c r="Y84" s="4">
        <f t="shared" si="88"/>
        <v>204.28206721954038</v>
      </c>
      <c r="Z84" s="4">
        <f t="shared" si="88"/>
        <v>202.05934612686843</v>
      </c>
      <c r="AA84" s="4">
        <f t="shared" si="88"/>
        <v>197.23391467577699</v>
      </c>
      <c r="AB84" s="4">
        <f t="shared" si="88"/>
        <v>206.63494412653844</v>
      </c>
      <c r="AC84" s="4">
        <f t="shared" si="88"/>
        <v>186.22508302198983</v>
      </c>
      <c r="AD84" s="4">
        <f t="shared" si="88"/>
        <v>186.62184614707121</v>
      </c>
      <c r="AE84" s="4">
        <f t="shared" si="88"/>
        <v>188.29584672083948</v>
      </c>
      <c r="AF84" s="4">
        <f t="shared" si="88"/>
        <v>176.15562083911712</v>
      </c>
      <c r="AG84" s="4">
        <f t="shared" si="88"/>
        <v>150.61951995040937</v>
      </c>
      <c r="AI84" s="4">
        <f t="shared" si="89"/>
        <v>2.1489308506800739</v>
      </c>
      <c r="AJ84" s="4">
        <f t="shared" si="89"/>
        <v>5.0808160519490855</v>
      </c>
      <c r="AK84" s="4">
        <f t="shared" si="89"/>
        <v>3.5256962265545155</v>
      </c>
      <c r="AL84" s="4">
        <f t="shared" si="89"/>
        <v>6.6481572254228922</v>
      </c>
      <c r="AM84" s="4">
        <f t="shared" si="89"/>
        <v>5.6611473732459388</v>
      </c>
      <c r="AN84" s="4">
        <f t="shared" si="89"/>
        <v>3.0070545607195527</v>
      </c>
      <c r="AO84" s="4">
        <f t="shared" si="89"/>
        <v>2.5989327804596201</v>
      </c>
      <c r="AP84" s="4">
        <f t="shared" si="89"/>
        <v>4.80065387313158</v>
      </c>
      <c r="AQ84" s="4">
        <f t="shared" si="89"/>
        <v>2.713085324223016</v>
      </c>
      <c r="AR84" s="4">
        <f t="shared" si="89"/>
        <v>2.8230558734615556</v>
      </c>
      <c r="AS84" s="4">
        <f t="shared" si="89"/>
        <v>7.3919169780101583</v>
      </c>
      <c r="AT84" s="4">
        <f t="shared" si="89"/>
        <v>7.9281538529288014</v>
      </c>
      <c r="AU84" s="4">
        <f t="shared" si="89"/>
        <v>6.3541532791605277</v>
      </c>
      <c r="AV84" s="4">
        <f t="shared" si="89"/>
        <v>7.2963791608828785</v>
      </c>
      <c r="AW84" s="4">
        <f t="shared" si="89"/>
        <v>5.3154800495906329</v>
      </c>
      <c r="AY84" s="2">
        <f t="shared" si="80"/>
        <v>63.763216317248151</v>
      </c>
      <c r="AZ84" s="2">
        <f t="shared" si="80"/>
        <v>64.663414104646179</v>
      </c>
      <c r="BA84" s="2">
        <f t="shared" si="80"/>
        <v>64.839466594057868</v>
      </c>
      <c r="BB84" s="2">
        <f t="shared" si="80"/>
        <v>67.79587198200025</v>
      </c>
      <c r="BC84" s="2">
        <f t="shared" si="80"/>
        <v>68.839585473281531</v>
      </c>
      <c r="BD84" s="2">
        <f t="shared" si="80"/>
        <v>68.266859765047386</v>
      </c>
      <c r="BE84" s="2">
        <f t="shared" si="80"/>
        <v>68.656356496558615</v>
      </c>
      <c r="BF84" s="2">
        <f t="shared" si="80"/>
        <v>77.179683942511986</v>
      </c>
      <c r="BG84" s="2">
        <f t="shared" si="80"/>
        <v>67.752091216318092</v>
      </c>
      <c r="BH84" s="2">
        <f t="shared" si="80"/>
        <v>70.138542790004095</v>
      </c>
      <c r="BI84" s="2">
        <f t="shared" si="80"/>
        <v>67.155674731097747</v>
      </c>
      <c r="BJ84" s="2">
        <f t="shared" si="80"/>
        <v>71.134658237985605</v>
      </c>
      <c r="BK84" s="2">
        <f t="shared" si="80"/>
        <v>69.613570336685839</v>
      </c>
      <c r="BL84" s="2">
        <f t="shared" si="80"/>
        <v>68.195940835799519</v>
      </c>
      <c r="BM84" s="2">
        <f t="shared" si="80"/>
        <v>66.872707807611192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72.931956342780012</v>
      </c>
      <c r="DL84" s="2">
        <f t="shared" si="90"/>
        <v>74.95061733615222</v>
      </c>
      <c r="DM84" s="2">
        <f t="shared" si="90"/>
        <v>76.129893554006969</v>
      </c>
      <c r="DN84" s="2">
        <f t="shared" si="90"/>
        <v>81.368457867713659</v>
      </c>
      <c r="DO84" s="2">
        <f t="shared" si="90"/>
        <v>80.129867476383282</v>
      </c>
      <c r="DP84" s="2">
        <f t="shared" si="90"/>
        <v>78.387760975609751</v>
      </c>
      <c r="DQ84" s="2">
        <f t="shared" si="90"/>
        <v>79.354352992668765</v>
      </c>
      <c r="DR84" s="2">
        <f t="shared" si="90"/>
        <v>89.339205547652909</v>
      </c>
      <c r="DS84" s="2">
        <f t="shared" si="90"/>
        <v>77.694819607843129</v>
      </c>
      <c r="DT84" s="2">
        <f t="shared" si="90"/>
        <v>77.583469467787125</v>
      </c>
      <c r="DU84" s="2">
        <f t="shared" si="90"/>
        <v>74.986877520377533</v>
      </c>
      <c r="DV84" s="2">
        <f t="shared" si="90"/>
        <v>80.287003501477173</v>
      </c>
      <c r="DW84" s="2">
        <f t="shared" si="90"/>
        <v>78.513379582011154</v>
      </c>
      <c r="DX84" s="2">
        <f t="shared" si="90"/>
        <v>76.191615126050408</v>
      </c>
      <c r="DY84" s="2">
        <f t="shared" si="90"/>
        <v>71.083406451612902</v>
      </c>
      <c r="EA84" s="2">
        <f>CE$228*$B84+CE$229</f>
        <v>60.530429388038826</v>
      </c>
      <c r="EB84" s="2">
        <f t="shared" si="91"/>
        <v>61.203568252487571</v>
      </c>
      <c r="EC84" s="2">
        <f t="shared" si="91"/>
        <v>61.173847753802619</v>
      </c>
      <c r="ED84" s="2">
        <f t="shared" si="91"/>
        <v>63.247607464992278</v>
      </c>
      <c r="EE84" s="2">
        <f t="shared" si="91"/>
        <v>64.60848442009133</v>
      </c>
      <c r="EF84" s="2">
        <f t="shared" si="91"/>
        <v>64.749881820922511</v>
      </c>
      <c r="EG84" s="2">
        <f t="shared" si="91"/>
        <v>64.784539372628871</v>
      </c>
      <c r="EH84" s="2">
        <f t="shared" si="91"/>
        <v>72.520183109748316</v>
      </c>
      <c r="EI84" s="2">
        <f t="shared" si="91"/>
        <v>63.859699273982535</v>
      </c>
      <c r="EJ84" s="2">
        <f t="shared" si="91"/>
        <v>67.214285735774126</v>
      </c>
      <c r="EK84" s="2">
        <f t="shared" si="91"/>
        <v>63.889627924968778</v>
      </c>
      <c r="EL84" s="2">
        <f t="shared" si="91"/>
        <v>67.517509949892641</v>
      </c>
      <c r="EM84" s="2">
        <f t="shared" si="91"/>
        <v>66.129398917568693</v>
      </c>
      <c r="EN84" s="2">
        <f t="shared" si="91"/>
        <v>64.784727562148106</v>
      </c>
      <c r="EO84" s="2">
        <f t="shared" si="91"/>
        <v>64.818127539424765</v>
      </c>
      <c r="EQ84" s="2">
        <f t="shared" si="92"/>
        <v>59.143086620577478</v>
      </c>
      <c r="ER84" s="2">
        <f t="shared" si="92"/>
        <v>59.390469280017975</v>
      </c>
      <c r="ES84" s="2">
        <f t="shared" si="92"/>
        <v>60.30242922858011</v>
      </c>
      <c r="ET84" s="2">
        <f t="shared" si="92"/>
        <v>62.358042715761897</v>
      </c>
      <c r="EU84" s="2">
        <f t="shared" si="92"/>
        <v>64.7268677379504</v>
      </c>
      <c r="EV84" s="2">
        <f t="shared" si="92"/>
        <v>62.55689006016248</v>
      </c>
      <c r="EW84" s="2">
        <f t="shared" si="92"/>
        <v>63.173828554641609</v>
      </c>
      <c r="EX84" s="2">
        <f t="shared" si="92"/>
        <v>71.912278703810401</v>
      </c>
      <c r="EY84" s="2">
        <f t="shared" si="92"/>
        <v>62.672100580230371</v>
      </c>
      <c r="EZ84" s="2">
        <f t="shared" si="92"/>
        <v>67.288557686796551</v>
      </c>
      <c r="FA84" s="2">
        <f t="shared" si="92"/>
        <v>66.007772880578401</v>
      </c>
      <c r="FB84" s="2">
        <f t="shared" si="92"/>
        <v>67.494281463477051</v>
      </c>
      <c r="FC84" s="2">
        <f t="shared" si="92"/>
        <v>63.675976399500435</v>
      </c>
      <c r="FD84" s="2">
        <f t="shared" si="92"/>
        <v>64.046229852976651</v>
      </c>
      <c r="FE84" s="2">
        <f t="shared" si="92"/>
        <v>66.579872267343404</v>
      </c>
      <c r="FG84" s="2">
        <f t="shared" si="93"/>
        <v>0.73930734500181294</v>
      </c>
      <c r="FH84" s="2">
        <f t="shared" si="93"/>
        <v>0.74830182682707047</v>
      </c>
      <c r="FI84" s="2">
        <f t="shared" si="93"/>
        <v>0.75489796211626958</v>
      </c>
      <c r="FJ84" s="2">
        <f t="shared" si="93"/>
        <v>0.74899568204863576</v>
      </c>
      <c r="FK84" s="2">
        <f t="shared" si="93"/>
        <v>0.72740302303579618</v>
      </c>
      <c r="FL84" s="2">
        <f t="shared" si="93"/>
        <v>0.74208715880431353</v>
      </c>
      <c r="FM84" s="2">
        <f t="shared" si="93"/>
        <v>0.73423437007518377</v>
      </c>
      <c r="FN84" s="2">
        <f t="shared" si="93"/>
        <v>0.72295487665648284</v>
      </c>
      <c r="FO84" s="2">
        <f t="shared" si="93"/>
        <v>0.71863869810412717</v>
      </c>
      <c r="FP84" s="2">
        <f t="shared" si="93"/>
        <v>0.71798723494817673</v>
      </c>
      <c r="FQ84" s="2">
        <f t="shared" si="93"/>
        <v>0.7057212321641585</v>
      </c>
      <c r="FR84" s="2">
        <f t="shared" si="93"/>
        <v>0.71673491138814605</v>
      </c>
      <c r="FS84" s="2">
        <f t="shared" si="93"/>
        <v>0.71862819625137986</v>
      </c>
      <c r="FT84" s="2">
        <f t="shared" si="93"/>
        <v>0.70094408674395192</v>
      </c>
      <c r="FU84" s="2">
        <f t="shared" si="93"/>
        <v>0.67209622457407314</v>
      </c>
      <c r="FW84" s="2">
        <f t="shared" si="82"/>
        <v>1.4420275827470113E-4</v>
      </c>
      <c r="FX84" s="2">
        <f t="shared" si="82"/>
        <v>1.4411166866496649E-4</v>
      </c>
      <c r="FY84" s="2">
        <f t="shared" si="82"/>
        <v>1.588950122609027E-4</v>
      </c>
      <c r="FZ84" s="2">
        <f t="shared" si="82"/>
        <v>1.6545060485209488E-4</v>
      </c>
      <c r="GA84" s="2">
        <f t="shared" si="82"/>
        <v>1.6010483525208017E-4</v>
      </c>
      <c r="GB84" s="2">
        <f t="shared" si="82"/>
        <v>1.8523395810243304E-4</v>
      </c>
      <c r="GC84" s="2">
        <f t="shared" si="82"/>
        <v>2.1019954888550402E-4</v>
      </c>
      <c r="GD84" s="2">
        <f t="shared" si="82"/>
        <v>2.0942941315436583E-4</v>
      </c>
      <c r="GE84" s="2">
        <f t="shared" si="82"/>
        <v>2.3200319011823278E-4</v>
      </c>
      <c r="GF84" s="2">
        <f t="shared" si="82"/>
        <v>2.0032642739575222E-4</v>
      </c>
      <c r="GG84" s="2">
        <f t="shared" si="82"/>
        <v>1.7084233273753874E-4</v>
      </c>
      <c r="GH84" s="2">
        <f t="shared" si="82"/>
        <v>1.4784971616054279E-4</v>
      </c>
      <c r="GI84" s="2">
        <f t="shared" si="82"/>
        <v>1.351410214174834E-4</v>
      </c>
      <c r="GJ84" s="2">
        <f t="shared" si="82"/>
        <v>1.1361467937150496E-4</v>
      </c>
      <c r="GK84" s="2">
        <f t="shared" si="82"/>
        <v>9.7436808397185706E-5</v>
      </c>
      <c r="GM84" s="86">
        <f t="shared" si="83"/>
        <v>0.34827212539358077</v>
      </c>
      <c r="GN84" s="86">
        <f t="shared" si="83"/>
        <v>0.29287745885312039</v>
      </c>
      <c r="GO84" s="86">
        <f t="shared" si="83"/>
        <v>0.3609327504989529</v>
      </c>
      <c r="GP84" s="86">
        <f t="shared" si="83"/>
        <v>0.30685041841407096</v>
      </c>
      <c r="GQ84" s="86">
        <f t="shared" si="83"/>
        <v>0.29428272089076596</v>
      </c>
      <c r="GR84" s="86">
        <f t="shared" si="83"/>
        <v>0.31684918422647368</v>
      </c>
      <c r="GS84" s="86">
        <f t="shared" si="83"/>
        <v>0.33829247390227668</v>
      </c>
      <c r="GT84" s="86">
        <f t="shared" si="83"/>
        <v>0.32398666474078813</v>
      </c>
      <c r="GU84" s="86">
        <f t="shared" si="83"/>
        <v>0.33995682832108315</v>
      </c>
      <c r="GV84" s="86">
        <f t="shared" si="83"/>
        <v>0.3360150187971076</v>
      </c>
      <c r="GW84" s="86">
        <f t="shared" si="83"/>
        <v>0.2833721535370004</v>
      </c>
      <c r="GX84" s="86">
        <f t="shared" si="83"/>
        <v>0.29742833329704454</v>
      </c>
      <c r="GY84" s="86">
        <f t="shared" si="83"/>
        <v>0.30493186626676677</v>
      </c>
      <c r="GZ84" s="86">
        <f t="shared" si="83"/>
        <v>0.28904630352925725</v>
      </c>
      <c r="HA84" s="86">
        <f t="shared" si="83"/>
        <v>0.25820217262495626</v>
      </c>
      <c r="HC84" s="86">
        <f t="shared" si="73"/>
        <v>6.1192054808446386E-6</v>
      </c>
      <c r="HD84" s="86">
        <f t="shared" si="73"/>
        <v>3.4918719913481023E-6</v>
      </c>
      <c r="HE84" s="86">
        <f t="shared" si="73"/>
        <v>4.3581173279020796E-6</v>
      </c>
      <c r="HF84" s="86">
        <f t="shared" si="73"/>
        <v>2.1232171035770786E-6</v>
      </c>
      <c r="HG84" s="86">
        <f t="shared" si="87"/>
        <v>4.2201220439261061E-6</v>
      </c>
      <c r="HH84" s="86">
        <f t="shared" si="87"/>
        <v>5.4181687857465306E-6</v>
      </c>
      <c r="HI84" s="86">
        <f t="shared" si="87"/>
        <v>9.9993452578148206E-6</v>
      </c>
      <c r="HJ84" s="86">
        <f t="shared" si="87"/>
        <v>9.9791942766717989E-6</v>
      </c>
      <c r="HK84" s="86">
        <f t="shared" si="87"/>
        <v>2.1116570473298873E-6</v>
      </c>
      <c r="HL84" s="86">
        <f t="shared" si="87"/>
        <v>7.9681985371676671E-6</v>
      </c>
      <c r="HM84" s="86">
        <f t="shared" si="87"/>
        <v>3.2303194758619634E-6</v>
      </c>
      <c r="HN84" s="86">
        <f t="shared" si="87"/>
        <v>1.9877461733646114E-6</v>
      </c>
      <c r="HO84" s="86">
        <f t="shared" si="87"/>
        <v>1.9314197003328464E-6</v>
      </c>
      <c r="HP84" s="86">
        <f t="shared" si="87"/>
        <v>4.4315845872433728E-7</v>
      </c>
      <c r="HQ84" s="86">
        <f t="shared" si="87"/>
        <v>6.9695154417350358E-8</v>
      </c>
      <c r="HS84" s="86">
        <f t="shared" si="84"/>
        <v>1.2479153665607881E-70</v>
      </c>
      <c r="HT84" s="86">
        <f t="shared" si="84"/>
        <v>1.4340341999551791E-64</v>
      </c>
      <c r="HU84" s="86">
        <f t="shared" si="84"/>
        <v>1.4909067935223887E-73</v>
      </c>
      <c r="HV84" s="86">
        <f t="shared" si="84"/>
        <v>2.6163907483038896E-74</v>
      </c>
      <c r="HW84" s="86">
        <f t="shared" si="84"/>
        <v>1.5029953800939238E-71</v>
      </c>
      <c r="HX84" s="86">
        <f t="shared" si="84"/>
        <v>1.8679617100369226E-70</v>
      </c>
      <c r="HY84" s="86">
        <f t="shared" si="84"/>
        <v>4.0289793359198143E-68</v>
      </c>
      <c r="HZ84" s="86">
        <f t="shared" si="84"/>
        <v>1.2410387803521142E-68</v>
      </c>
      <c r="IA84" s="86">
        <f t="shared" si="84"/>
        <v>2.5197790751624422E-81</v>
      </c>
      <c r="IB84" s="86">
        <f t="shared" si="84"/>
        <v>8.8746684500781319E-71</v>
      </c>
      <c r="IC84" s="86">
        <f t="shared" si="84"/>
        <v>6.5922870279351226E-76</v>
      </c>
      <c r="ID84" s="86">
        <f t="shared" si="84"/>
        <v>5.8492044837258968E-79</v>
      </c>
      <c r="IE84" s="86">
        <f t="shared" si="84"/>
        <v>4.3337266872135209E-76</v>
      </c>
      <c r="IF84" s="86">
        <f t="shared" si="84"/>
        <v>3.13760773523531E-39</v>
      </c>
      <c r="IG84" s="86">
        <f t="shared" si="84"/>
        <v>3.5231160530036793E-29</v>
      </c>
      <c r="II84" s="86">
        <f t="shared" si="85"/>
        <v>1.0414791399319396E-118</v>
      </c>
      <c r="IJ84" s="86">
        <f t="shared" si="85"/>
        <v>6.6861034000687589E-112</v>
      </c>
      <c r="IK84" s="86">
        <f t="shared" si="85"/>
        <v>5.1602273668804508E-120</v>
      </c>
      <c r="IL84" s="86">
        <f t="shared" si="85"/>
        <v>8.1438223524968219E-122</v>
      </c>
      <c r="IM84" s="86">
        <f t="shared" si="85"/>
        <v>1.0551704477041632E-117</v>
      </c>
      <c r="IN84" s="86">
        <f t="shared" si="85"/>
        <v>2.0169008394058001E-115</v>
      </c>
      <c r="IO84" s="86">
        <f t="shared" si="85"/>
        <v>4.4285527991164839E-114</v>
      </c>
      <c r="IP84" s="86">
        <f t="shared" si="85"/>
        <v>1.3570107269933409E-114</v>
      </c>
      <c r="IQ84" s="86">
        <f t="shared" si="85"/>
        <v>3.1757477565133568E-134</v>
      </c>
      <c r="IR84" s="86">
        <f t="shared" si="85"/>
        <v>3.2751368078202396E-116</v>
      </c>
      <c r="IS84" s="86">
        <f t="shared" si="85"/>
        <v>8.3871852429209941E-122</v>
      </c>
      <c r="IT84" s="86">
        <f t="shared" si="85"/>
        <v>1.2150478916088659E-127</v>
      </c>
      <c r="IU84" s="86">
        <f t="shared" si="85"/>
        <v>4.0763859470251299E-127</v>
      </c>
      <c r="IV84" s="86">
        <f t="shared" si="85"/>
        <v>9.5206223409510034E-159</v>
      </c>
      <c r="IW84" s="86">
        <f t="shared" si="85"/>
        <v>8.0787785656495642E-106</v>
      </c>
      <c r="IY84" s="86">
        <f t="shared" si="86"/>
        <v>0.34827824459906159</v>
      </c>
      <c r="IZ84" s="86">
        <f t="shared" si="86"/>
        <v>0.29288095072511172</v>
      </c>
      <c r="JA84" s="86">
        <f t="shared" si="86"/>
        <v>0.36093710861628081</v>
      </c>
      <c r="JB84" s="86">
        <f t="shared" si="86"/>
        <v>0.30685254163117454</v>
      </c>
      <c r="JC84" s="86">
        <f t="shared" si="86"/>
        <v>0.29428694101280989</v>
      </c>
      <c r="JD84" s="86">
        <f t="shared" si="86"/>
        <v>0.31685460239525942</v>
      </c>
      <c r="JE84" s="86">
        <f t="shared" si="86"/>
        <v>0.33830247324753449</v>
      </c>
      <c r="JF84" s="86">
        <f t="shared" si="86"/>
        <v>0.32399664393506483</v>
      </c>
      <c r="JG84" s="86">
        <f t="shared" si="86"/>
        <v>0.33995893997813048</v>
      </c>
      <c r="JH84" s="86">
        <f t="shared" si="86"/>
        <v>0.33602298699564476</v>
      </c>
      <c r="JI84" s="86">
        <f t="shared" si="86"/>
        <v>0.28337538385647626</v>
      </c>
      <c r="JJ84" s="86">
        <f t="shared" si="86"/>
        <v>0.29743032104321793</v>
      </c>
      <c r="JK84" s="86">
        <f t="shared" si="86"/>
        <v>0.30493379768646711</v>
      </c>
      <c r="JL84" s="86">
        <f t="shared" si="86"/>
        <v>0.28904674668771596</v>
      </c>
      <c r="JM84" s="86">
        <f t="shared" si="86"/>
        <v>0.25820224232011069</v>
      </c>
    </row>
    <row r="85" spans="2:273" x14ac:dyDescent="0.25">
      <c r="B85" s="2">
        <v>58</v>
      </c>
      <c r="C85" s="37">
        <v>210.53100000000001</v>
      </c>
      <c r="D85" s="37">
        <v>211.643</v>
      </c>
      <c r="E85" s="37">
        <v>206.518</v>
      </c>
      <c r="F85" s="37">
        <v>215.27099999999999</v>
      </c>
      <c r="G85" s="37">
        <v>204.102</v>
      </c>
      <c r="H85" s="37">
        <v>215.94900000000001</v>
      </c>
      <c r="I85" s="37">
        <v>215.52500000000001</v>
      </c>
      <c r="J85" s="37">
        <v>215.73699999999999</v>
      </c>
      <c r="K85" s="37">
        <v>210.053</v>
      </c>
      <c r="L85" s="37">
        <v>217.83099999999999</v>
      </c>
      <c r="M85" s="37">
        <v>205.61699999999999</v>
      </c>
      <c r="N85" s="37">
        <v>205.667</v>
      </c>
      <c r="O85" s="37">
        <v>206.267</v>
      </c>
      <c r="P85" s="37">
        <v>196.661</v>
      </c>
      <c r="Q85" s="37">
        <v>169.01599999999999</v>
      </c>
      <c r="S85" s="4">
        <f t="shared" si="88"/>
        <v>213.0322357244946</v>
      </c>
      <c r="T85" s="4">
        <f t="shared" si="88"/>
        <v>208.92139087884576</v>
      </c>
      <c r="U85" s="4">
        <f t="shared" si="88"/>
        <v>207.84728399233001</v>
      </c>
      <c r="V85" s="4">
        <f t="shared" si="88"/>
        <v>212.07655271824262</v>
      </c>
      <c r="W85" s="4">
        <f t="shared" si="88"/>
        <v>201.40692757553094</v>
      </c>
      <c r="X85" s="4">
        <f t="shared" si="88"/>
        <v>216.4336578161529</v>
      </c>
      <c r="Y85" s="4">
        <f t="shared" si="88"/>
        <v>217.31552298791487</v>
      </c>
      <c r="Z85" s="4">
        <f t="shared" si="88"/>
        <v>216.28265714495907</v>
      </c>
      <c r="AA85" s="4">
        <f t="shared" si="88"/>
        <v>211.17815282703509</v>
      </c>
      <c r="AB85" s="4">
        <f t="shared" si="88"/>
        <v>221.34166937939872</v>
      </c>
      <c r="AC85" s="4">
        <f t="shared" si="88"/>
        <v>203.23085959236886</v>
      </c>
      <c r="AD85" s="4">
        <f t="shared" si="88"/>
        <v>202.39929644751061</v>
      </c>
      <c r="AE85" s="4">
        <f t="shared" si="88"/>
        <v>203.78120754696144</v>
      </c>
      <c r="AF85" s="4">
        <f t="shared" si="88"/>
        <v>192.7357693888695</v>
      </c>
      <c r="AG85" s="4">
        <f t="shared" si="88"/>
        <v>166.14457391464242</v>
      </c>
      <c r="AI85" s="4">
        <f t="shared" si="89"/>
        <v>-2.5012357244945918</v>
      </c>
      <c r="AJ85" s="4">
        <f t="shared" si="89"/>
        <v>2.7216091211542448</v>
      </c>
      <c r="AK85" s="4">
        <f t="shared" si="89"/>
        <v>-1.329283992330005</v>
      </c>
      <c r="AL85" s="4">
        <f t="shared" si="89"/>
        <v>3.1944472817573626</v>
      </c>
      <c r="AM85" s="4">
        <f t="shared" si="89"/>
        <v>2.6950724244690605</v>
      </c>
      <c r="AN85" s="4">
        <f t="shared" si="89"/>
        <v>-0.48465781615288961</v>
      </c>
      <c r="AO85" s="4">
        <f t="shared" si="89"/>
        <v>-1.7905229879148692</v>
      </c>
      <c r="AP85" s="4">
        <f t="shared" si="89"/>
        <v>-0.54565714495907969</v>
      </c>
      <c r="AQ85" s="4">
        <f t="shared" si="89"/>
        <v>-1.1251528270350946</v>
      </c>
      <c r="AR85" s="4">
        <f t="shared" si="89"/>
        <v>-3.5106693793987347</v>
      </c>
      <c r="AS85" s="4">
        <f t="shared" si="89"/>
        <v>2.3861404076311317</v>
      </c>
      <c r="AT85" s="4">
        <f t="shared" si="89"/>
        <v>3.2677035524893938</v>
      </c>
      <c r="AU85" s="4">
        <f t="shared" si="89"/>
        <v>2.485792453038556</v>
      </c>
      <c r="AV85" s="4">
        <f t="shared" si="89"/>
        <v>3.9252306111305018</v>
      </c>
      <c r="AW85" s="4">
        <f t="shared" si="89"/>
        <v>2.8714260853575695</v>
      </c>
      <c r="AY85" s="2">
        <f t="shared" si="80"/>
        <v>63.473855515770765</v>
      </c>
      <c r="AZ85" s="2">
        <f t="shared" si="80"/>
        <v>64.348769456981145</v>
      </c>
      <c r="BA85" s="2">
        <f t="shared" si="80"/>
        <v>64.512282613789765</v>
      </c>
      <c r="BB85" s="2">
        <f t="shared" si="80"/>
        <v>67.416582186936196</v>
      </c>
      <c r="BC85" s="2">
        <f t="shared" si="80"/>
        <v>68.482369117090755</v>
      </c>
      <c r="BD85" s="2">
        <f t="shared" si="80"/>
        <v>67.948534207689761</v>
      </c>
      <c r="BE85" s="2">
        <f t="shared" si="80"/>
        <v>68.343749567750038</v>
      </c>
      <c r="BF85" s="2">
        <f t="shared" si="80"/>
        <v>76.853189616083796</v>
      </c>
      <c r="BG85" s="2">
        <f t="shared" si="80"/>
        <v>67.397192382683969</v>
      </c>
      <c r="BH85" s="2">
        <f t="shared" si="80"/>
        <v>69.815086157963307</v>
      </c>
      <c r="BI85" s="2">
        <f t="shared" si="80"/>
        <v>66.828863786867714</v>
      </c>
      <c r="BJ85" s="2">
        <f t="shared" si="80"/>
        <v>70.790670947227412</v>
      </c>
      <c r="BK85" s="2">
        <f t="shared" si="80"/>
        <v>69.28313869963678</v>
      </c>
      <c r="BL85" s="2">
        <f t="shared" si="80"/>
        <v>67.903134232444359</v>
      </c>
      <c r="BM85" s="2">
        <f t="shared" si="80"/>
        <v>66.664034423372485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73.13168529014844</v>
      </c>
      <c r="DL85" s="2">
        <f t="shared" si="90"/>
        <v>75.138850951374209</v>
      </c>
      <c r="DM85" s="2">
        <f t="shared" si="90"/>
        <v>76.3547425087108</v>
      </c>
      <c r="DN85" s="2">
        <f t="shared" si="90"/>
        <v>81.564943974629998</v>
      </c>
      <c r="DO85" s="2">
        <f t="shared" si="90"/>
        <v>80.195643184885313</v>
      </c>
      <c r="DP85" s="2">
        <f t="shared" si="90"/>
        <v>78.455416697936201</v>
      </c>
      <c r="DQ85" s="2">
        <f t="shared" si="90"/>
        <v>79.555099682678616</v>
      </c>
      <c r="DR85" s="2">
        <f t="shared" si="90"/>
        <v>89.55487339971549</v>
      </c>
      <c r="DS85" s="2">
        <f t="shared" si="90"/>
        <v>77.851841736694666</v>
      </c>
      <c r="DT85" s="2">
        <f t="shared" si="90"/>
        <v>77.665894397759104</v>
      </c>
      <c r="DU85" s="2">
        <f t="shared" si="90"/>
        <v>74.948435692835702</v>
      </c>
      <c r="DV85" s="2">
        <f t="shared" si="90"/>
        <v>80.414008972535271</v>
      </c>
      <c r="DW85" s="2">
        <f t="shared" si="90"/>
        <v>78.584798336798343</v>
      </c>
      <c r="DX85" s="2">
        <f t="shared" si="90"/>
        <v>76.339063305322128</v>
      </c>
      <c r="DY85" s="2">
        <f t="shared" si="90"/>
        <v>71.081443548387099</v>
      </c>
      <c r="EA85" s="2">
        <f t="shared" ref="EA85:EL116" si="94">CE$228*$B85+CE$229</f>
        <v>60.368269314138864</v>
      </c>
      <c r="EB85" s="2">
        <f t="shared" si="91"/>
        <v>61.039136815920408</v>
      </c>
      <c r="EC85" s="2">
        <f t="shared" si="91"/>
        <v>61.005759533073928</v>
      </c>
      <c r="ED85" s="2">
        <f t="shared" si="91"/>
        <v>63.092566253052283</v>
      </c>
      <c r="EE85" s="2">
        <f t="shared" si="91"/>
        <v>64.47898557077626</v>
      </c>
      <c r="EF85" s="2">
        <f t="shared" si="91"/>
        <v>64.618743280536151</v>
      </c>
      <c r="EG85" s="2">
        <f t="shared" si="91"/>
        <v>64.643207712593707</v>
      </c>
      <c r="EH85" s="2">
        <f t="shared" si="91"/>
        <v>72.414215919253863</v>
      </c>
      <c r="EI85" s="2">
        <f t="shared" si="91"/>
        <v>63.664548474871935</v>
      </c>
      <c r="EJ85" s="2">
        <f t="shared" si="91"/>
        <v>67.002733608098552</v>
      </c>
      <c r="EK85" s="2">
        <f t="shared" si="91"/>
        <v>63.740458656821758</v>
      </c>
      <c r="EL85" s="2">
        <f t="shared" si="91"/>
        <v>67.322027916964942</v>
      </c>
      <c r="EM85" s="2">
        <f t="shared" si="91"/>
        <v>65.962103080766042</v>
      </c>
      <c r="EN85" s="2">
        <f t="shared" si="91"/>
        <v>64.620780850458374</v>
      </c>
      <c r="EO85" s="2">
        <f t="shared" si="91"/>
        <v>64.698224984543586</v>
      </c>
      <c r="EQ85" s="2">
        <f t="shared" si="92"/>
        <v>59.008526805121235</v>
      </c>
      <c r="ER85" s="2">
        <f t="shared" si="92"/>
        <v>59.260441719822417</v>
      </c>
      <c r="ES85" s="2">
        <f t="shared" si="92"/>
        <v>60.151532389898442</v>
      </c>
      <c r="ET85" s="2">
        <f t="shared" si="92"/>
        <v>62.220319727841648</v>
      </c>
      <c r="EU85" s="2">
        <f t="shared" si="92"/>
        <v>64.594870696303232</v>
      </c>
      <c r="EV85" s="2">
        <f t="shared" si="92"/>
        <v>62.469907926507972</v>
      </c>
      <c r="EW85" s="2">
        <f t="shared" si="92"/>
        <v>63.067135487661588</v>
      </c>
      <c r="EX85" s="2">
        <f t="shared" si="92"/>
        <v>71.819071680164271</v>
      </c>
      <c r="EY85" s="2">
        <f t="shared" si="92"/>
        <v>62.502402551797466</v>
      </c>
      <c r="EZ85" s="2">
        <f t="shared" si="92"/>
        <v>67.075418501908729</v>
      </c>
      <c r="FA85" s="2">
        <f t="shared" si="92"/>
        <v>65.813706106870228</v>
      </c>
      <c r="FB85" s="2">
        <f t="shared" si="92"/>
        <v>67.299318613278771</v>
      </c>
      <c r="FC85" s="2">
        <f t="shared" si="92"/>
        <v>63.5573727470859</v>
      </c>
      <c r="FD85" s="2">
        <f t="shared" si="92"/>
        <v>63.895687360591147</v>
      </c>
      <c r="FE85" s="2">
        <f t="shared" si="92"/>
        <v>66.423106232626637</v>
      </c>
      <c r="FG85" s="2">
        <f t="shared" si="93"/>
        <v>0.75666379592967037</v>
      </c>
      <c r="FH85" s="2">
        <f t="shared" si="93"/>
        <v>0.76524958829669454</v>
      </c>
      <c r="FI85" s="2">
        <f t="shared" si="93"/>
        <v>0.77153718186715936</v>
      </c>
      <c r="FJ85" s="2">
        <f t="shared" si="93"/>
        <v>0.76591133889877538</v>
      </c>
      <c r="FK85" s="2">
        <f t="shared" si="93"/>
        <v>0.74527897081426708</v>
      </c>
      <c r="FL85" s="2">
        <f t="shared" si="93"/>
        <v>0.7593187858027507</v>
      </c>
      <c r="FM85" s="2">
        <f t="shared" si="93"/>
        <v>0.75181518836678496</v>
      </c>
      <c r="FN85" s="2">
        <f t="shared" si="93"/>
        <v>0.74101866483545598</v>
      </c>
      <c r="FO85" s="2">
        <f t="shared" si="93"/>
        <v>0.73688148496912342</v>
      </c>
      <c r="FP85" s="2">
        <f t="shared" si="93"/>
        <v>0.73625675912112176</v>
      </c>
      <c r="FQ85" s="2">
        <f t="shared" si="93"/>
        <v>0.72448045212188927</v>
      </c>
      <c r="FR85" s="2">
        <f t="shared" si="93"/>
        <v>0.73505562702980165</v>
      </c>
      <c r="FS85" s="2">
        <f t="shared" si="93"/>
        <v>0.73687141471511519</v>
      </c>
      <c r="FT85" s="2">
        <f t="shared" si="93"/>
        <v>0.71988696100309335</v>
      </c>
      <c r="FU85" s="2">
        <f t="shared" si="93"/>
        <v>0.69206362915758091</v>
      </c>
      <c r="FW85" s="2">
        <f t="shared" si="82"/>
        <v>1.5811298053740747E-4</v>
      </c>
      <c r="FX85" s="2">
        <f t="shared" si="82"/>
        <v>1.5801310554458629E-4</v>
      </c>
      <c r="FY85" s="2">
        <f t="shared" si="82"/>
        <v>1.742222456096562E-4</v>
      </c>
      <c r="FZ85" s="2">
        <f t="shared" si="82"/>
        <v>1.8141008502305334E-4</v>
      </c>
      <c r="GA85" s="2">
        <f t="shared" si="82"/>
        <v>1.7554874931518006E-4</v>
      </c>
      <c r="GB85" s="2">
        <f t="shared" si="82"/>
        <v>2.0310136661234854E-4</v>
      </c>
      <c r="GC85" s="2">
        <f t="shared" si="82"/>
        <v>2.3047454824354514E-4</v>
      </c>
      <c r="GD85" s="2">
        <f t="shared" si="82"/>
        <v>2.296301453923146E-4</v>
      </c>
      <c r="GE85" s="2">
        <f t="shared" si="82"/>
        <v>2.5438074553266437E-4</v>
      </c>
      <c r="GF85" s="2">
        <f t="shared" si="82"/>
        <v>2.1964931455932887E-4</v>
      </c>
      <c r="GG85" s="2">
        <f t="shared" si="82"/>
        <v>1.8732180528203897E-4</v>
      </c>
      <c r="GH85" s="2">
        <f t="shared" si="82"/>
        <v>1.6211167767061862E-4</v>
      </c>
      <c r="GI85" s="2">
        <f t="shared" si="82"/>
        <v>1.4817725142978505E-4</v>
      </c>
      <c r="GJ85" s="2">
        <f t="shared" si="82"/>
        <v>1.2457465318760965E-4</v>
      </c>
      <c r="GK85" s="2">
        <f t="shared" si="82"/>
        <v>1.0683633159142087E-4</v>
      </c>
      <c r="GM85" s="86">
        <f t="shared" si="83"/>
        <v>0.41107985483137777</v>
      </c>
      <c r="GN85" s="86">
        <f t="shared" si="83"/>
        <v>0.34497832462323935</v>
      </c>
      <c r="GO85" s="86">
        <f t="shared" si="83"/>
        <v>0.42235104179560556</v>
      </c>
      <c r="GP85" s="86">
        <f t="shared" si="83"/>
        <v>0.36449852893280715</v>
      </c>
      <c r="GQ85" s="86">
        <f t="shared" si="83"/>
        <v>0.35600978927639393</v>
      </c>
      <c r="GR85" s="86">
        <f t="shared" si="83"/>
        <v>0.37262174333268733</v>
      </c>
      <c r="GS85" s="86">
        <f t="shared" si="83"/>
        <v>0.40195605076477248</v>
      </c>
      <c r="GT85" s="86">
        <f t="shared" si="83"/>
        <v>0.39187809767333154</v>
      </c>
      <c r="GU85" s="86">
        <f t="shared" si="83"/>
        <v>0.41104418757350303</v>
      </c>
      <c r="GV85" s="86">
        <f t="shared" si="83"/>
        <v>0.40605743420024448</v>
      </c>
      <c r="GW85" s="86">
        <f t="shared" si="83"/>
        <v>0.35151133234525112</v>
      </c>
      <c r="GX85" s="86">
        <f t="shared" si="83"/>
        <v>0.36614037248179154</v>
      </c>
      <c r="GY85" s="86">
        <f t="shared" si="83"/>
        <v>0.37356361658916165</v>
      </c>
      <c r="GZ85" s="86">
        <f t="shared" si="83"/>
        <v>0.36297544073745674</v>
      </c>
      <c r="HA85" s="86">
        <f t="shared" si="83"/>
        <v>0.33599749584954652</v>
      </c>
      <c r="HC85" s="86">
        <f t="shared" si="73"/>
        <v>1.2587417359632775E-5</v>
      </c>
      <c r="HD85" s="86">
        <f t="shared" si="73"/>
        <v>7.1535465374323798E-6</v>
      </c>
      <c r="HE85" s="86">
        <f t="shared" si="73"/>
        <v>9.1703710071862971E-6</v>
      </c>
      <c r="HF85" s="86">
        <f t="shared" si="73"/>
        <v>4.611533408279663E-6</v>
      </c>
      <c r="HG85" s="86">
        <f t="shared" si="87"/>
        <v>8.8307282916973591E-6</v>
      </c>
      <c r="HH85" s="86">
        <f t="shared" si="87"/>
        <v>1.1304808663511268E-5</v>
      </c>
      <c r="HI85" s="86">
        <f t="shared" si="87"/>
        <v>2.058424242018736E-5</v>
      </c>
      <c r="HJ85" s="86">
        <f t="shared" si="87"/>
        <v>2.0571181931394286E-5</v>
      </c>
      <c r="HK85" s="86">
        <f t="shared" si="87"/>
        <v>4.9240755576238891E-6</v>
      </c>
      <c r="HL85" s="86">
        <f t="shared" si="87"/>
        <v>1.6570030158371764E-5</v>
      </c>
      <c r="HM85" s="86">
        <f t="shared" si="87"/>
        <v>6.9432519045495864E-6</v>
      </c>
      <c r="HN85" s="86">
        <f t="shared" si="87"/>
        <v>4.3625966532265415E-6</v>
      </c>
      <c r="HO85" s="86">
        <f t="shared" si="87"/>
        <v>4.2030178109064805E-6</v>
      </c>
      <c r="HP85" s="86">
        <f t="shared" si="87"/>
        <v>1.0680985168207126E-6</v>
      </c>
      <c r="HQ85" s="86">
        <f t="shared" si="87"/>
        <v>1.9204846484949423E-7</v>
      </c>
      <c r="HS85" s="86">
        <f t="shared" si="84"/>
        <v>1.5380713141341971E-68</v>
      </c>
      <c r="HT85" s="86">
        <f t="shared" si="84"/>
        <v>1.2423476830121106E-62</v>
      </c>
      <c r="HU85" s="86">
        <f t="shared" si="84"/>
        <v>2.206556355545585E-71</v>
      </c>
      <c r="HV85" s="86">
        <f t="shared" si="84"/>
        <v>4.2265653953735453E-72</v>
      </c>
      <c r="HW85" s="86">
        <f t="shared" si="84"/>
        <v>1.9841501543791787E-69</v>
      </c>
      <c r="HX85" s="86">
        <f t="shared" si="84"/>
        <v>2.4526544010750096E-68</v>
      </c>
      <c r="HY85" s="86">
        <f t="shared" si="84"/>
        <v>5.075561172973129E-66</v>
      </c>
      <c r="HZ85" s="86">
        <f t="shared" si="84"/>
        <v>1.6071339071361099E-66</v>
      </c>
      <c r="IA85" s="86">
        <f t="shared" si="84"/>
        <v>8.4643490861949545E-79</v>
      </c>
      <c r="IB85" s="86">
        <f t="shared" si="84"/>
        <v>1.2536518191039583E-68</v>
      </c>
      <c r="IC85" s="86">
        <f t="shared" si="84"/>
        <v>1.1472848305231695E-73</v>
      </c>
      <c r="ID85" s="86">
        <f t="shared" si="84"/>
        <v>1.1751038449692957E-76</v>
      </c>
      <c r="IE85" s="86">
        <f t="shared" si="84"/>
        <v>7.3996166003283225E-74</v>
      </c>
      <c r="IF85" s="86">
        <f t="shared" si="84"/>
        <v>3.6727363886387642E-38</v>
      </c>
      <c r="IG85" s="86">
        <f t="shared" si="84"/>
        <v>2.0551117468321746E-28</v>
      </c>
      <c r="II85" s="86">
        <f t="shared" si="85"/>
        <v>2.7315325756779056E-116</v>
      </c>
      <c r="IJ85" s="86">
        <f t="shared" si="85"/>
        <v>1.2676102138299246E-109</v>
      </c>
      <c r="IK85" s="86">
        <f t="shared" si="85"/>
        <v>1.5325093362612308E-117</v>
      </c>
      <c r="IL85" s="86">
        <f t="shared" si="85"/>
        <v>2.7091730915191758E-119</v>
      </c>
      <c r="IM85" s="86">
        <f t="shared" si="85"/>
        <v>2.8173144787948195E-115</v>
      </c>
      <c r="IN85" s="86">
        <f t="shared" si="85"/>
        <v>5.2917719971398616E-113</v>
      </c>
      <c r="IO85" s="86">
        <f t="shared" si="85"/>
        <v>1.1806937115939311E-111</v>
      </c>
      <c r="IP85" s="86">
        <f t="shared" si="85"/>
        <v>3.7025536923510329E-112</v>
      </c>
      <c r="IQ85" s="86">
        <f t="shared" si="85"/>
        <v>2.4910092665190929E-131</v>
      </c>
      <c r="IR85" s="86">
        <f t="shared" si="85"/>
        <v>9.4022843140916E-114</v>
      </c>
      <c r="IS85" s="86">
        <f t="shared" si="85"/>
        <v>2.8485933575549915E-119</v>
      </c>
      <c r="IT85" s="86">
        <f t="shared" si="85"/>
        <v>4.9595849654845942E-125</v>
      </c>
      <c r="IU85" s="86">
        <f t="shared" si="85"/>
        <v>1.5280106450750123E-124</v>
      </c>
      <c r="IV85" s="86">
        <f t="shared" si="85"/>
        <v>1.3832092176690498E-155</v>
      </c>
      <c r="IW85" s="86">
        <f t="shared" si="85"/>
        <v>9.30361490100708E-104</v>
      </c>
      <c r="IY85" s="86">
        <f t="shared" si="86"/>
        <v>0.41109244224873742</v>
      </c>
      <c r="IZ85" s="86">
        <f t="shared" si="86"/>
        <v>0.34498547816977676</v>
      </c>
      <c r="JA85" s="86">
        <f t="shared" si="86"/>
        <v>0.42236021216661274</v>
      </c>
      <c r="JB85" s="86">
        <f t="shared" si="86"/>
        <v>0.36450314046621546</v>
      </c>
      <c r="JC85" s="86">
        <f t="shared" si="86"/>
        <v>0.35601862000468565</v>
      </c>
      <c r="JD85" s="86">
        <f t="shared" si="86"/>
        <v>0.37263304814135084</v>
      </c>
      <c r="JE85" s="86">
        <f t="shared" si="86"/>
        <v>0.40197663500719266</v>
      </c>
      <c r="JF85" s="86">
        <f t="shared" si="86"/>
        <v>0.39189866885526292</v>
      </c>
      <c r="JG85" s="86">
        <f t="shared" si="86"/>
        <v>0.41104911164906066</v>
      </c>
      <c r="JH85" s="86">
        <f t="shared" si="86"/>
        <v>0.40607400423040285</v>
      </c>
      <c r="JI85" s="86">
        <f t="shared" si="86"/>
        <v>0.35151827559715565</v>
      </c>
      <c r="JJ85" s="86">
        <f t="shared" si="86"/>
        <v>0.36614473507844475</v>
      </c>
      <c r="JK85" s="86">
        <f t="shared" si="86"/>
        <v>0.37356781960697255</v>
      </c>
      <c r="JL85" s="86">
        <f t="shared" si="86"/>
        <v>0.36297650883597354</v>
      </c>
      <c r="JM85" s="86">
        <f t="shared" si="86"/>
        <v>0.33599768789801138</v>
      </c>
    </row>
    <row r="86" spans="2:273" x14ac:dyDescent="0.25">
      <c r="B86" s="2">
        <v>59</v>
      </c>
      <c r="C86" s="37">
        <v>214.35900000000001</v>
      </c>
      <c r="D86" s="37">
        <v>219.107</v>
      </c>
      <c r="E86" s="37">
        <v>210.411</v>
      </c>
      <c r="F86" s="37">
        <v>222.339</v>
      </c>
      <c r="G86" s="37">
        <v>211.59299999999999</v>
      </c>
      <c r="H86" s="37">
        <v>221.35599999999999</v>
      </c>
      <c r="I86" s="37">
        <v>220.91499999999999</v>
      </c>
      <c r="J86" s="37">
        <v>222.035</v>
      </c>
      <c r="K86" s="37">
        <v>214.947</v>
      </c>
      <c r="L86" s="37">
        <v>223.017</v>
      </c>
      <c r="M86" s="37">
        <v>213.95</v>
      </c>
      <c r="N86" s="37">
        <v>213.55</v>
      </c>
      <c r="O86" s="37">
        <v>212.75</v>
      </c>
      <c r="P86" s="37">
        <v>204.35499999999999</v>
      </c>
      <c r="Q86" s="37">
        <v>177.226</v>
      </c>
      <c r="S86" s="4">
        <f t="shared" si="88"/>
        <v>220.51721687134975</v>
      </c>
      <c r="T86" s="4">
        <f t="shared" si="88"/>
        <v>219.41797665070146</v>
      </c>
      <c r="U86" s="4">
        <f t="shared" si="88"/>
        <v>214.93571391655544</v>
      </c>
      <c r="V86" s="4">
        <f t="shared" si="88"/>
        <v>223.69898505673618</v>
      </c>
      <c r="W86" s="4">
        <f t="shared" si="88"/>
        <v>213.20571285713262</v>
      </c>
      <c r="X86" s="4">
        <f t="shared" si="88"/>
        <v>225.03552619243379</v>
      </c>
      <c r="Y86" s="4">
        <f t="shared" si="88"/>
        <v>225.7621059772095</v>
      </c>
      <c r="Z86" s="4">
        <f t="shared" si="88"/>
        <v>226.44954164110035</v>
      </c>
      <c r="AA86" s="4">
        <f t="shared" si="88"/>
        <v>219.89685139744918</v>
      </c>
      <c r="AB86" s="4">
        <f t="shared" si="88"/>
        <v>230.59237654229293</v>
      </c>
      <c r="AC86" s="4">
        <f t="shared" si="88"/>
        <v>217.31128062002404</v>
      </c>
      <c r="AD86" s="4">
        <f t="shared" si="88"/>
        <v>215.72205449763581</v>
      </c>
      <c r="AE86" s="4">
        <f t="shared" si="88"/>
        <v>216.32332060887529</v>
      </c>
      <c r="AF86" s="4">
        <f t="shared" si="88"/>
        <v>206.92697032301498</v>
      </c>
      <c r="AG86" s="4">
        <f t="shared" si="88"/>
        <v>179.35663104259987</v>
      </c>
      <c r="AI86" s="4">
        <f t="shared" si="89"/>
        <v>-6.1582168713497367</v>
      </c>
      <c r="AJ86" s="4">
        <f t="shared" si="89"/>
        <v>-0.31097665070146263</v>
      </c>
      <c r="AK86" s="4">
        <f t="shared" si="89"/>
        <v>-4.5247139165554415</v>
      </c>
      <c r="AL86" s="4">
        <f t="shared" si="89"/>
        <v>-1.3599850567361784</v>
      </c>
      <c r="AM86" s="4">
        <f t="shared" si="89"/>
        <v>-1.6127128571326352</v>
      </c>
      <c r="AN86" s="4">
        <f t="shared" si="89"/>
        <v>-3.6795261924337979</v>
      </c>
      <c r="AO86" s="4">
        <f t="shared" si="89"/>
        <v>-4.8471059772095089</v>
      </c>
      <c r="AP86" s="4">
        <f t="shared" si="89"/>
        <v>-4.4145416411003566</v>
      </c>
      <c r="AQ86" s="4">
        <f t="shared" si="89"/>
        <v>-4.94985139744918</v>
      </c>
      <c r="AR86" s="4">
        <f t="shared" si="89"/>
        <v>-7.5753765422929291</v>
      </c>
      <c r="AS86" s="4">
        <f t="shared" si="89"/>
        <v>-3.361280620024047</v>
      </c>
      <c r="AT86" s="4">
        <f t="shared" si="89"/>
        <v>-2.1720544976357985</v>
      </c>
      <c r="AU86" s="4">
        <f t="shared" si="89"/>
        <v>-3.5733206088752922</v>
      </c>
      <c r="AV86" s="4">
        <f t="shared" si="89"/>
        <v>-2.5719703230149946</v>
      </c>
      <c r="AW86" s="4">
        <f t="shared" si="89"/>
        <v>-2.1306310425998731</v>
      </c>
      <c r="AY86" s="2">
        <f t="shared" si="80"/>
        <v>63.182446101186279</v>
      </c>
      <c r="AZ86" s="2">
        <f t="shared" si="80"/>
        <v>64.033843940358366</v>
      </c>
      <c r="BA86" s="2">
        <f t="shared" si="80"/>
        <v>64.184794747991376</v>
      </c>
      <c r="BB86" s="2">
        <f t="shared" si="80"/>
        <v>67.040612643712535</v>
      </c>
      <c r="BC86" s="2">
        <f t="shared" si="80"/>
        <v>68.130730442063069</v>
      </c>
      <c r="BD86" s="2">
        <f t="shared" si="80"/>
        <v>67.634631173274499</v>
      </c>
      <c r="BE86" s="2">
        <f t="shared" si="80"/>
        <v>68.031262318709892</v>
      </c>
      <c r="BF86" s="2">
        <f t="shared" si="80"/>
        <v>76.52876564299099</v>
      </c>
      <c r="BG86" s="2">
        <f t="shared" si="80"/>
        <v>67.040761865822091</v>
      </c>
      <c r="BH86" s="2">
        <f t="shared" si="80"/>
        <v>69.489408454233583</v>
      </c>
      <c r="BI86" s="2">
        <f t="shared" si="80"/>
        <v>66.506496483282831</v>
      </c>
      <c r="BJ86" s="2">
        <f t="shared" si="80"/>
        <v>70.44527578099283</v>
      </c>
      <c r="BK86" s="2">
        <f t="shared" si="80"/>
        <v>68.954007853087433</v>
      </c>
      <c r="BL86" s="2">
        <f t="shared" si="80"/>
        <v>67.607570329236552</v>
      </c>
      <c r="BM86" s="2">
        <f t="shared" si="80"/>
        <v>66.455161664499229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73.331414237516867</v>
      </c>
      <c r="DL86" s="2">
        <f t="shared" si="90"/>
        <v>75.327084566596199</v>
      </c>
      <c r="DM86" s="2">
        <f t="shared" si="90"/>
        <v>76.57959146341463</v>
      </c>
      <c r="DN86" s="2">
        <f t="shared" si="90"/>
        <v>81.761430081546337</v>
      </c>
      <c r="DO86" s="2">
        <f t="shared" si="90"/>
        <v>80.261418893387329</v>
      </c>
      <c r="DP86" s="2">
        <f t="shared" si="90"/>
        <v>78.52307242026265</v>
      </c>
      <c r="DQ86" s="2">
        <f t="shared" si="90"/>
        <v>79.755846372688467</v>
      </c>
      <c r="DR86" s="2">
        <f t="shared" si="90"/>
        <v>89.770541251778084</v>
      </c>
      <c r="DS86" s="2">
        <f t="shared" si="90"/>
        <v>78.008863865546218</v>
      </c>
      <c r="DT86" s="2">
        <f t="shared" si="90"/>
        <v>77.748319327731096</v>
      </c>
      <c r="DU86" s="2">
        <f t="shared" si="90"/>
        <v>74.90999386529387</v>
      </c>
      <c r="DV86" s="2">
        <f t="shared" si="90"/>
        <v>80.541014443593383</v>
      </c>
      <c r="DW86" s="2">
        <f t="shared" si="90"/>
        <v>78.656217091585518</v>
      </c>
      <c r="DX86" s="2">
        <f t="shared" si="90"/>
        <v>76.486511484593834</v>
      </c>
      <c r="DY86" s="2">
        <f t="shared" si="90"/>
        <v>71.079480645161297</v>
      </c>
      <c r="EA86" s="2">
        <f t="shared" si="94"/>
        <v>60.206109240238902</v>
      </c>
      <c r="EB86" s="2">
        <f t="shared" si="91"/>
        <v>60.874705379353244</v>
      </c>
      <c r="EC86" s="2">
        <f t="shared" si="91"/>
        <v>60.837671312345243</v>
      </c>
      <c r="ED86" s="2">
        <f t="shared" si="91"/>
        <v>62.937525041112281</v>
      </c>
      <c r="EE86" s="2">
        <f t="shared" si="91"/>
        <v>64.34948672146119</v>
      </c>
      <c r="EF86" s="2">
        <f t="shared" si="91"/>
        <v>64.487604740149806</v>
      </c>
      <c r="EG86" s="2">
        <f t="shared" si="91"/>
        <v>64.501876052558544</v>
      </c>
      <c r="EH86" s="2">
        <f t="shared" si="91"/>
        <v>72.308248728759423</v>
      </c>
      <c r="EI86" s="2">
        <f t="shared" si="91"/>
        <v>63.469397675761343</v>
      </c>
      <c r="EJ86" s="2">
        <f t="shared" si="91"/>
        <v>66.791181480422978</v>
      </c>
      <c r="EK86" s="2">
        <f t="shared" si="91"/>
        <v>63.591289388674731</v>
      </c>
      <c r="EL86" s="2">
        <f t="shared" si="91"/>
        <v>67.126545884037242</v>
      </c>
      <c r="EM86" s="2">
        <f t="shared" si="91"/>
        <v>65.794807243963376</v>
      </c>
      <c r="EN86" s="2">
        <f t="shared" si="91"/>
        <v>64.456834138768627</v>
      </c>
      <c r="EO86" s="2">
        <f t="shared" si="91"/>
        <v>64.578322429662393</v>
      </c>
      <c r="EQ86" s="2">
        <f t="shared" si="92"/>
        <v>58.873966989664993</v>
      </c>
      <c r="ER86" s="2">
        <f t="shared" si="92"/>
        <v>59.130414159626859</v>
      </c>
      <c r="ES86" s="2">
        <f t="shared" si="92"/>
        <v>60.000635551216774</v>
      </c>
      <c r="ET86" s="2">
        <f t="shared" si="92"/>
        <v>62.082596739921406</v>
      </c>
      <c r="EU86" s="2">
        <f t="shared" si="92"/>
        <v>64.462873654656065</v>
      </c>
      <c r="EV86" s="2">
        <f t="shared" si="92"/>
        <v>62.382925792853463</v>
      </c>
      <c r="EW86" s="2">
        <f t="shared" si="92"/>
        <v>62.960442420681559</v>
      </c>
      <c r="EX86" s="2">
        <f t="shared" si="92"/>
        <v>71.725864656518141</v>
      </c>
      <c r="EY86" s="2">
        <f t="shared" si="92"/>
        <v>62.332704523364569</v>
      </c>
      <c r="EZ86" s="2">
        <f t="shared" si="92"/>
        <v>66.862279317020892</v>
      </c>
      <c r="FA86" s="2">
        <f t="shared" si="92"/>
        <v>65.61963933316207</v>
      </c>
      <c r="FB86" s="2">
        <f t="shared" si="92"/>
        <v>67.104355763080477</v>
      </c>
      <c r="FC86" s="2">
        <f t="shared" si="92"/>
        <v>63.438769094671365</v>
      </c>
      <c r="FD86" s="2">
        <f t="shared" si="92"/>
        <v>63.745144868205642</v>
      </c>
      <c r="FE86" s="2">
        <f t="shared" si="92"/>
        <v>66.266340197909884</v>
      </c>
      <c r="FG86" s="2">
        <f t="shared" si="93"/>
        <v>0.77321915124047236</v>
      </c>
      <c r="FH86" s="2">
        <f t="shared" si="93"/>
        <v>0.7813895741495589</v>
      </c>
      <c r="FI86" s="2">
        <f t="shared" si="93"/>
        <v>0.78736499102236179</v>
      </c>
      <c r="FJ86" s="2">
        <f t="shared" si="93"/>
        <v>0.78201878693705051</v>
      </c>
      <c r="FK86" s="2">
        <f t="shared" si="93"/>
        <v>0.76236563512278077</v>
      </c>
      <c r="FL86" s="2">
        <f t="shared" si="93"/>
        <v>0.77574704315364373</v>
      </c>
      <c r="FM86" s="2">
        <f t="shared" si="93"/>
        <v>0.76859953706521655</v>
      </c>
      <c r="FN86" s="2">
        <f t="shared" si="93"/>
        <v>0.75829842841818695</v>
      </c>
      <c r="FO86" s="2">
        <f t="shared" si="93"/>
        <v>0.75434577958671434</v>
      </c>
      <c r="FP86" s="2">
        <f t="shared" si="93"/>
        <v>0.75374866242239258</v>
      </c>
      <c r="FQ86" s="2">
        <f t="shared" si="93"/>
        <v>0.74248020197968834</v>
      </c>
      <c r="FR86" s="2">
        <f t="shared" si="93"/>
        <v>0.7526004234535022</v>
      </c>
      <c r="FS86" s="2">
        <f t="shared" si="93"/>
        <v>0.75433615490314965</v>
      </c>
      <c r="FT86" s="2">
        <f t="shared" si="93"/>
        <v>0.73807831159795367</v>
      </c>
      <c r="FU86" s="2">
        <f t="shared" si="93"/>
        <v>0.71133735958921007</v>
      </c>
      <c r="FW86" s="2">
        <f t="shared" si="82"/>
        <v>1.7336479110104905E-4</v>
      </c>
      <c r="FX86" s="2">
        <f t="shared" si="82"/>
        <v>1.7325528368900242E-4</v>
      </c>
      <c r="FY86" s="2">
        <f t="shared" si="82"/>
        <v>1.9102768267701729E-4</v>
      </c>
      <c r="FZ86" s="2">
        <f t="shared" si="82"/>
        <v>1.989087214643917E-4</v>
      </c>
      <c r="GA86" s="2">
        <f t="shared" si="82"/>
        <v>1.9248211598656178E-4</v>
      </c>
      <c r="GB86" s="2">
        <f t="shared" si="82"/>
        <v>2.2269185648302389E-4</v>
      </c>
      <c r="GC86" s="2">
        <f t="shared" si="82"/>
        <v>2.527046978317946E-4</v>
      </c>
      <c r="GD86" s="2">
        <f t="shared" si="82"/>
        <v>2.5177886961469544E-4</v>
      </c>
      <c r="GE86" s="2">
        <f t="shared" si="82"/>
        <v>2.789160957818739E-4</v>
      </c>
      <c r="GF86" s="2">
        <f t="shared" si="82"/>
        <v>2.4083558057628676E-4</v>
      </c>
      <c r="GG86" s="2">
        <f t="shared" si="82"/>
        <v>2.0539056323916921E-4</v>
      </c>
      <c r="GH86" s="2">
        <f t="shared" si="82"/>
        <v>1.7774913986642063E-4</v>
      </c>
      <c r="GI86" s="2">
        <f t="shared" si="82"/>
        <v>1.6247080269507391E-4</v>
      </c>
      <c r="GJ86" s="2">
        <f t="shared" si="82"/>
        <v>1.365917493518886E-4</v>
      </c>
      <c r="GK86" s="2">
        <f t="shared" si="82"/>
        <v>1.1714250071405111E-4</v>
      </c>
      <c r="GM86" s="86">
        <f t="shared" si="83"/>
        <v>0.46981770028899705</v>
      </c>
      <c r="GN86" s="86">
        <f t="shared" si="83"/>
        <v>0.39747508158782363</v>
      </c>
      <c r="GO86" s="86">
        <f t="shared" si="83"/>
        <v>0.48016250650041037</v>
      </c>
      <c r="GP86" s="86">
        <f t="shared" si="83"/>
        <v>0.42353908460219125</v>
      </c>
      <c r="GQ86" s="86">
        <f t="shared" si="83"/>
        <v>0.41955701898056896</v>
      </c>
      <c r="GR86" s="86">
        <f t="shared" si="83"/>
        <v>0.42659306884193143</v>
      </c>
      <c r="GS86" s="86">
        <f t="shared" si="83"/>
        <v>0.46245569162617328</v>
      </c>
      <c r="GT86" s="86">
        <f t="shared" si="83"/>
        <v>0.45863300202431517</v>
      </c>
      <c r="GU86" s="86">
        <f t="shared" si="83"/>
        <v>0.47836193180157738</v>
      </c>
      <c r="GV86" s="86">
        <f t="shared" si="83"/>
        <v>0.47245355275275203</v>
      </c>
      <c r="GW86" s="86">
        <f t="shared" si="83"/>
        <v>0.42282703112422931</v>
      </c>
      <c r="GX86" s="86">
        <f t="shared" si="83"/>
        <v>0.43853875901039602</v>
      </c>
      <c r="GY86" s="86">
        <f t="shared" si="83"/>
        <v>0.44447955780734277</v>
      </c>
      <c r="GZ86" s="86">
        <f t="shared" si="83"/>
        <v>0.44221350180751479</v>
      </c>
      <c r="HA86" s="86">
        <f t="shared" si="83"/>
        <v>0.42040625786179914</v>
      </c>
      <c r="HC86" s="86">
        <f t="shared" si="73"/>
        <v>2.530230260997476E-5</v>
      </c>
      <c r="HD86" s="86">
        <f t="shared" si="73"/>
        <v>1.4339522343190294E-5</v>
      </c>
      <c r="HE86" s="86">
        <f t="shared" si="73"/>
        <v>1.884117370523571E-5</v>
      </c>
      <c r="HF86" s="86">
        <f t="shared" si="73"/>
        <v>9.7735187611203569E-6</v>
      </c>
      <c r="HG86" s="86">
        <f t="shared" si="87"/>
        <v>1.8050330018669475E-5</v>
      </c>
      <c r="HH86" s="86">
        <f t="shared" si="87"/>
        <v>2.3033417649436558E-5</v>
      </c>
      <c r="HI86" s="86">
        <f t="shared" si="87"/>
        <v>4.1363732617669611E-5</v>
      </c>
      <c r="HJ86" s="86">
        <f t="shared" si="87"/>
        <v>4.1390970750541416E-5</v>
      </c>
      <c r="HK86" s="86">
        <f t="shared" si="87"/>
        <v>1.1150956901813362E-5</v>
      </c>
      <c r="HL86" s="86">
        <f t="shared" si="87"/>
        <v>3.3629539779496748E-5</v>
      </c>
      <c r="HM86" s="86">
        <f t="shared" si="87"/>
        <v>1.4560299491615941E-5</v>
      </c>
      <c r="HN86" s="86">
        <f t="shared" si="87"/>
        <v>9.3378627974867886E-6</v>
      </c>
      <c r="HO86" s="86">
        <f t="shared" si="87"/>
        <v>8.9253664169320677E-6</v>
      </c>
      <c r="HP86" s="86">
        <f t="shared" si="87"/>
        <v>2.5028304151667265E-6</v>
      </c>
      <c r="HQ86" s="86">
        <f t="shared" si="87"/>
        <v>5.1191417676257391E-7</v>
      </c>
      <c r="HS86" s="86">
        <f t="shared" si="84"/>
        <v>1.7607603388842526E-66</v>
      </c>
      <c r="HT86" s="86">
        <f t="shared" si="84"/>
        <v>1.0040208612703089E-60</v>
      </c>
      <c r="HU86" s="86">
        <f t="shared" si="84"/>
        <v>3.0256994056349406E-69</v>
      </c>
      <c r="HV86" s="86">
        <f t="shared" si="84"/>
        <v>6.3139085068179299E-70</v>
      </c>
      <c r="HW86" s="86">
        <f t="shared" si="84"/>
        <v>2.4301497587955025E-67</v>
      </c>
      <c r="HX86" s="86">
        <f t="shared" si="84"/>
        <v>2.9846784423277744E-66</v>
      </c>
      <c r="HY86" s="86">
        <f t="shared" si="84"/>
        <v>5.9180476286578298E-64</v>
      </c>
      <c r="HZ86" s="86">
        <f t="shared" si="84"/>
        <v>1.925744256959586E-64</v>
      </c>
      <c r="IA86" s="86">
        <f t="shared" si="84"/>
        <v>2.5895857698489088E-76</v>
      </c>
      <c r="IB86" s="86">
        <f t="shared" si="84"/>
        <v>1.6381361849669575E-66</v>
      </c>
      <c r="IC86" s="86">
        <f t="shared" si="84"/>
        <v>1.8453630027171051E-71</v>
      </c>
      <c r="ID86" s="86">
        <f t="shared" si="84"/>
        <v>2.1793464135345367E-74</v>
      </c>
      <c r="IE86" s="86">
        <f t="shared" si="84"/>
        <v>1.1686134408087482E-71</v>
      </c>
      <c r="IF86" s="86">
        <f t="shared" si="84"/>
        <v>4.1506922044119896E-37</v>
      </c>
      <c r="IG86" s="86">
        <f t="shared" si="84"/>
        <v>1.1697777641222967E-27</v>
      </c>
      <c r="II86" s="86">
        <f t="shared" si="85"/>
        <v>6.7598377408872833E-114</v>
      </c>
      <c r="IJ86" s="86">
        <f t="shared" si="85"/>
        <v>2.2753571633804555E-107</v>
      </c>
      <c r="IK86" s="86">
        <f t="shared" si="85"/>
        <v>4.2860760642028114E-115</v>
      </c>
      <c r="IL86" s="86">
        <f t="shared" si="85"/>
        <v>8.4746616253783295E-117</v>
      </c>
      <c r="IM86" s="86">
        <f t="shared" si="85"/>
        <v>7.0914900873616722E-113</v>
      </c>
      <c r="IN86" s="86">
        <f t="shared" si="85"/>
        <v>1.30783755231832E-110</v>
      </c>
      <c r="IO86" s="86">
        <f t="shared" si="85"/>
        <v>2.9619948154076361E-109</v>
      </c>
      <c r="IP86" s="86">
        <f t="shared" si="85"/>
        <v>9.5037008051860082E-110</v>
      </c>
      <c r="IQ86" s="86">
        <f t="shared" si="85"/>
        <v>1.8154224252643074E-128</v>
      </c>
      <c r="IR86" s="86">
        <f t="shared" si="85"/>
        <v>2.5386867626210366E-111</v>
      </c>
      <c r="IS86" s="86">
        <f t="shared" si="85"/>
        <v>9.0934092124407253E-117</v>
      </c>
      <c r="IT86" s="86">
        <f t="shared" si="85"/>
        <v>1.9010045391389701E-122</v>
      </c>
      <c r="IU86" s="86">
        <f t="shared" si="85"/>
        <v>5.3867139125903692E-122</v>
      </c>
      <c r="IV86" s="86">
        <f t="shared" si="85"/>
        <v>1.8662514418659423E-152</v>
      </c>
      <c r="IW86" s="86">
        <f t="shared" si="85"/>
        <v>1.0218481497618964E-101</v>
      </c>
      <c r="IY86" s="86">
        <f t="shared" si="86"/>
        <v>0.46984300259160705</v>
      </c>
      <c r="IZ86" s="86">
        <f t="shared" si="86"/>
        <v>0.39748942111016683</v>
      </c>
      <c r="JA86" s="86">
        <f t="shared" si="86"/>
        <v>0.48018134767411558</v>
      </c>
      <c r="JB86" s="86">
        <f t="shared" si="86"/>
        <v>0.42354885812095239</v>
      </c>
      <c r="JC86" s="86">
        <f t="shared" si="86"/>
        <v>0.41957506931058763</v>
      </c>
      <c r="JD86" s="86">
        <f t="shared" si="86"/>
        <v>0.42661610225958085</v>
      </c>
      <c r="JE86" s="86">
        <f t="shared" si="86"/>
        <v>0.46249705535879093</v>
      </c>
      <c r="JF86" s="86">
        <f t="shared" si="86"/>
        <v>0.45867439299506574</v>
      </c>
      <c r="JG86" s="86">
        <f t="shared" si="86"/>
        <v>0.47837308275847917</v>
      </c>
      <c r="JH86" s="86">
        <f t="shared" si="86"/>
        <v>0.4724871822925315</v>
      </c>
      <c r="JI86" s="86">
        <f t="shared" si="86"/>
        <v>0.42284159142372091</v>
      </c>
      <c r="JJ86" s="86">
        <f t="shared" si="86"/>
        <v>0.43854809687319352</v>
      </c>
      <c r="JK86" s="86">
        <f t="shared" si="86"/>
        <v>0.44448848317375972</v>
      </c>
      <c r="JL86" s="86">
        <f t="shared" si="86"/>
        <v>0.44221600463792993</v>
      </c>
      <c r="JM86" s="86">
        <f t="shared" si="86"/>
        <v>0.42040676977597591</v>
      </c>
    </row>
    <row r="87" spans="2:273" x14ac:dyDescent="0.25">
      <c r="B87" s="2">
        <v>60</v>
      </c>
      <c r="C87" s="37">
        <v>214.375</v>
      </c>
      <c r="D87" s="37">
        <v>221.625</v>
      </c>
      <c r="E87" s="37">
        <v>211.179</v>
      </c>
      <c r="F87" s="37">
        <v>225.62700000000001</v>
      </c>
      <c r="G87" s="37">
        <v>215.47499999999999</v>
      </c>
      <c r="H87" s="37">
        <v>222.898</v>
      </c>
      <c r="I87" s="37">
        <v>220.864</v>
      </c>
      <c r="J87" s="37">
        <v>223.17500000000001</v>
      </c>
      <c r="K87" s="37">
        <v>215.035</v>
      </c>
      <c r="L87" s="37">
        <v>223.22</v>
      </c>
      <c r="M87" s="37">
        <v>218.7</v>
      </c>
      <c r="N87" s="37">
        <v>217.4</v>
      </c>
      <c r="O87" s="37">
        <v>216.267</v>
      </c>
      <c r="P87" s="37">
        <v>208.40299999999999</v>
      </c>
      <c r="Q87" s="37">
        <v>182.25800000000001</v>
      </c>
      <c r="S87" s="4">
        <f t="shared" si="88"/>
        <v>221.55401133626603</v>
      </c>
      <c r="T87" s="4">
        <f t="shared" si="88"/>
        <v>226.11409071979659</v>
      </c>
      <c r="U87" s="4">
        <f t="shared" si="88"/>
        <v>216.42353029130845</v>
      </c>
      <c r="V87" s="4">
        <f t="shared" si="88"/>
        <v>231.35156462243239</v>
      </c>
      <c r="W87" s="4">
        <f t="shared" si="88"/>
        <v>220.60818295952629</v>
      </c>
      <c r="X87" s="4">
        <f t="shared" si="88"/>
        <v>228.60744296142559</v>
      </c>
      <c r="Y87" s="4">
        <f t="shared" si="88"/>
        <v>227.78868169782115</v>
      </c>
      <c r="Z87" s="4">
        <f t="shared" si="88"/>
        <v>230.32024912426721</v>
      </c>
      <c r="AA87" s="4">
        <f t="shared" si="88"/>
        <v>220.93251302817905</v>
      </c>
      <c r="AB87" s="4">
        <f t="shared" si="88"/>
        <v>231.91114475166515</v>
      </c>
      <c r="AC87" s="4">
        <f t="shared" si="88"/>
        <v>225.89640261445217</v>
      </c>
      <c r="AD87" s="4">
        <f t="shared" si="88"/>
        <v>224.18720821678153</v>
      </c>
      <c r="AE87" s="4">
        <f t="shared" si="88"/>
        <v>223.50991918367214</v>
      </c>
      <c r="AF87" s="4">
        <f t="shared" si="88"/>
        <v>215.84235457794432</v>
      </c>
      <c r="AG87" s="4">
        <f t="shared" si="88"/>
        <v>187.20174463519996</v>
      </c>
      <c r="AI87" s="4">
        <f t="shared" si="89"/>
        <v>-7.1790113362660293</v>
      </c>
      <c r="AJ87" s="4">
        <f t="shared" si="89"/>
        <v>-4.489090719796593</v>
      </c>
      <c r="AK87" s="4">
        <f t="shared" si="89"/>
        <v>-5.2445302913084504</v>
      </c>
      <c r="AL87" s="4">
        <f t="shared" si="89"/>
        <v>-5.7245646224323821</v>
      </c>
      <c r="AM87" s="4">
        <f t="shared" si="89"/>
        <v>-5.1331829595262946</v>
      </c>
      <c r="AN87" s="4">
        <f t="shared" si="89"/>
        <v>-5.7094429614255944</v>
      </c>
      <c r="AO87" s="4">
        <f t="shared" si="89"/>
        <v>-6.9246816978211427</v>
      </c>
      <c r="AP87" s="4">
        <f t="shared" si="89"/>
        <v>-7.1452491242671954</v>
      </c>
      <c r="AQ87" s="4">
        <f t="shared" si="89"/>
        <v>-5.8975130281790484</v>
      </c>
      <c r="AR87" s="4">
        <f t="shared" si="89"/>
        <v>-8.6911447516651492</v>
      </c>
      <c r="AS87" s="4">
        <f t="shared" si="89"/>
        <v>-7.1964026144521824</v>
      </c>
      <c r="AT87" s="4">
        <f t="shared" si="89"/>
        <v>-6.7872082167815222</v>
      </c>
      <c r="AU87" s="4">
        <f t="shared" si="89"/>
        <v>-7.2429191836721429</v>
      </c>
      <c r="AV87" s="4">
        <f t="shared" si="89"/>
        <v>-7.4393545779443286</v>
      </c>
      <c r="AW87" s="4">
        <f t="shared" si="89"/>
        <v>-4.9437446351999483</v>
      </c>
      <c r="AY87" s="2">
        <f t="shared" si="80"/>
        <v>62.890007492883662</v>
      </c>
      <c r="AZ87" s="2">
        <f t="shared" si="80"/>
        <v>63.719597604958246</v>
      </c>
      <c r="BA87" s="2">
        <f t="shared" si="80"/>
        <v>63.858028235154102</v>
      </c>
      <c r="BB87" s="2">
        <f t="shared" si="80"/>
        <v>66.668946466916964</v>
      </c>
      <c r="BC87" s="2">
        <f t="shared" si="80"/>
        <v>67.785397068047274</v>
      </c>
      <c r="BD87" s="2">
        <f t="shared" si="80"/>
        <v>67.325770104840544</v>
      </c>
      <c r="BE87" s="2">
        <f t="shared" si="80"/>
        <v>67.719920661427565</v>
      </c>
      <c r="BF87" s="2">
        <f t="shared" si="80"/>
        <v>76.20749737798063</v>
      </c>
      <c r="BG87" s="2">
        <f t="shared" si="80"/>
        <v>66.683926886533825</v>
      </c>
      <c r="BH87" s="2">
        <f t="shared" si="80"/>
        <v>69.162429133425206</v>
      </c>
      <c r="BI87" s="2">
        <f t="shared" si="80"/>
        <v>66.189127033522468</v>
      </c>
      <c r="BJ87" s="2">
        <f t="shared" si="80"/>
        <v>70.099516567456746</v>
      </c>
      <c r="BK87" s="2">
        <f t="shared" si="80"/>
        <v>68.627003393927183</v>
      </c>
      <c r="BL87" s="2">
        <f t="shared" si="80"/>
        <v>67.310304258174753</v>
      </c>
      <c r="BM87" s="2">
        <f t="shared" si="80"/>
        <v>66.246611767390263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73.531143184885281</v>
      </c>
      <c r="DL87" s="2">
        <f t="shared" si="90"/>
        <v>75.515318181818188</v>
      </c>
      <c r="DM87" s="2">
        <f t="shared" si="90"/>
        <v>76.80444041811846</v>
      </c>
      <c r="DN87" s="2">
        <f t="shared" si="90"/>
        <v>81.957916188462676</v>
      </c>
      <c r="DO87" s="2">
        <f t="shared" si="90"/>
        <v>80.32719460188936</v>
      </c>
      <c r="DP87" s="2">
        <f t="shared" si="90"/>
        <v>78.590728142589114</v>
      </c>
      <c r="DQ87" s="2">
        <f t="shared" si="90"/>
        <v>79.956593062698317</v>
      </c>
      <c r="DR87" s="2">
        <f t="shared" si="90"/>
        <v>89.986209103840679</v>
      </c>
      <c r="DS87" s="2">
        <f t="shared" si="90"/>
        <v>78.165885994397755</v>
      </c>
      <c r="DT87" s="2">
        <f t="shared" si="90"/>
        <v>77.830744257703088</v>
      </c>
      <c r="DU87" s="2">
        <f t="shared" si="90"/>
        <v>74.871552037752053</v>
      </c>
      <c r="DV87" s="2">
        <f t="shared" si="90"/>
        <v>80.668019914651481</v>
      </c>
      <c r="DW87" s="2">
        <f t="shared" si="90"/>
        <v>78.727635846372692</v>
      </c>
      <c r="DX87" s="2">
        <f t="shared" si="90"/>
        <v>76.633959663865539</v>
      </c>
      <c r="DY87" s="2">
        <f t="shared" si="90"/>
        <v>71.07751774193548</v>
      </c>
      <c r="EA87" s="2">
        <f t="shared" si="94"/>
        <v>60.043949166338948</v>
      </c>
      <c r="EB87" s="2">
        <f t="shared" si="91"/>
        <v>60.710273942786074</v>
      </c>
      <c r="EC87" s="2">
        <f t="shared" si="91"/>
        <v>60.669583091616559</v>
      </c>
      <c r="ED87" s="2">
        <f t="shared" si="91"/>
        <v>62.782483829172278</v>
      </c>
      <c r="EE87" s="2">
        <f t="shared" si="91"/>
        <v>64.21998787214612</v>
      </c>
      <c r="EF87" s="2">
        <f t="shared" si="91"/>
        <v>64.356466199763446</v>
      </c>
      <c r="EG87" s="2">
        <f t="shared" si="91"/>
        <v>64.36054439252338</v>
      </c>
      <c r="EH87" s="2">
        <f t="shared" si="91"/>
        <v>72.202281538264984</v>
      </c>
      <c r="EI87" s="2">
        <f t="shared" si="91"/>
        <v>63.274246876650743</v>
      </c>
      <c r="EJ87" s="2">
        <f t="shared" si="91"/>
        <v>66.579629352747403</v>
      </c>
      <c r="EK87" s="2">
        <f t="shared" si="91"/>
        <v>63.442120120527711</v>
      </c>
      <c r="EL87" s="2">
        <f t="shared" si="91"/>
        <v>66.931063851109542</v>
      </c>
      <c r="EM87" s="2">
        <f t="shared" si="91"/>
        <v>65.627511407160711</v>
      </c>
      <c r="EN87" s="2">
        <f t="shared" si="91"/>
        <v>64.292887427078895</v>
      </c>
      <c r="EO87" s="2">
        <f t="shared" si="91"/>
        <v>64.458419874781214</v>
      </c>
      <c r="EQ87" s="2">
        <f t="shared" si="92"/>
        <v>58.73940717420875</v>
      </c>
      <c r="ER87" s="2">
        <f t="shared" si="92"/>
        <v>59.000386599431302</v>
      </c>
      <c r="ES87" s="2">
        <f t="shared" si="92"/>
        <v>59.849738712535107</v>
      </c>
      <c r="ET87" s="2">
        <f t="shared" si="92"/>
        <v>61.944873752001158</v>
      </c>
      <c r="EU87" s="2">
        <f t="shared" si="92"/>
        <v>64.330876613008883</v>
      </c>
      <c r="EV87" s="2">
        <f t="shared" si="92"/>
        <v>62.295943659198954</v>
      </c>
      <c r="EW87" s="2">
        <f t="shared" si="92"/>
        <v>62.853749353701538</v>
      </c>
      <c r="EX87" s="2">
        <f t="shared" si="92"/>
        <v>71.632657632871997</v>
      </c>
      <c r="EY87" s="2">
        <f t="shared" si="92"/>
        <v>62.163006494931665</v>
      </c>
      <c r="EZ87" s="2">
        <f t="shared" si="92"/>
        <v>66.64914013213307</v>
      </c>
      <c r="FA87" s="2">
        <f t="shared" si="92"/>
        <v>65.425572559453911</v>
      </c>
      <c r="FB87" s="2">
        <f t="shared" si="92"/>
        <v>66.909392912882197</v>
      </c>
      <c r="FC87" s="2">
        <f t="shared" si="92"/>
        <v>63.32016544225683</v>
      </c>
      <c r="FD87" s="2">
        <f t="shared" si="92"/>
        <v>63.594602375820138</v>
      </c>
      <c r="FE87" s="2">
        <f t="shared" si="92"/>
        <v>66.109574163193116</v>
      </c>
      <c r="FG87" s="2">
        <f t="shared" si="93"/>
        <v>0.7889623075191875</v>
      </c>
      <c r="FH87" s="2">
        <f t="shared" si="93"/>
        <v>0.79671465775140882</v>
      </c>
      <c r="FI87" s="2">
        <f t="shared" si="93"/>
        <v>0.80237712682812012</v>
      </c>
      <c r="FJ87" s="2">
        <f t="shared" si="93"/>
        <v>0.79731120303319059</v>
      </c>
      <c r="FK87" s="2">
        <f t="shared" si="93"/>
        <v>0.77864654916160703</v>
      </c>
      <c r="FL87" s="2">
        <f t="shared" si="93"/>
        <v>0.79136206443827706</v>
      </c>
      <c r="FM87" s="2">
        <f t="shared" si="93"/>
        <v>0.78457403920892543</v>
      </c>
      <c r="FN87" s="2">
        <f t="shared" si="93"/>
        <v>0.77477567442729678</v>
      </c>
      <c r="FO87" s="2">
        <f t="shared" si="93"/>
        <v>0.77101111440256287</v>
      </c>
      <c r="FP87" s="2">
        <f t="shared" si="93"/>
        <v>0.77044217865126963</v>
      </c>
      <c r="FQ87" s="2">
        <f t="shared" si="93"/>
        <v>0.75969407265352518</v>
      </c>
      <c r="FR87" s="2">
        <f t="shared" si="93"/>
        <v>0.76934795996708261</v>
      </c>
      <c r="FS87" s="2">
        <f t="shared" si="93"/>
        <v>0.77100194444801018</v>
      </c>
      <c r="FT87" s="2">
        <f t="shared" si="93"/>
        <v>0.75548952685101722</v>
      </c>
      <c r="FU87" s="2">
        <f t="shared" si="93"/>
        <v>0.72987560394140694</v>
      </c>
      <c r="FW87" s="2">
        <f t="shared" si="82"/>
        <v>1.9008753403189002E-4</v>
      </c>
      <c r="FX87" s="2">
        <f t="shared" si="82"/>
        <v>1.8996746555754177E-4</v>
      </c>
      <c r="FY87" s="2">
        <f t="shared" si="82"/>
        <v>2.0945382867973945E-4</v>
      </c>
      <c r="FZ87" s="2">
        <f t="shared" si="82"/>
        <v>2.1809489079012306E-4</v>
      </c>
      <c r="GA87" s="2">
        <f t="shared" si="82"/>
        <v>2.1104852408659186E-4</v>
      </c>
      <c r="GB87" s="2">
        <f t="shared" si="82"/>
        <v>2.4417151908951031E-4</v>
      </c>
      <c r="GC87" s="2">
        <f t="shared" si="82"/>
        <v>2.7707843592653526E-4</v>
      </c>
      <c r="GD87" s="2">
        <f t="shared" si="82"/>
        <v>2.7606333488037067E-4</v>
      </c>
      <c r="GE87" s="2">
        <f t="shared" si="82"/>
        <v>3.0581718824507952E-4</v>
      </c>
      <c r="GF87" s="2">
        <f t="shared" si="82"/>
        <v>2.6406482731014758E-4</v>
      </c>
      <c r="GG87" s="2">
        <f t="shared" si="82"/>
        <v>2.2520181175128822E-4</v>
      </c>
      <c r="GH87" s="2">
        <f t="shared" si="82"/>
        <v>1.9489471401358232E-4</v>
      </c>
      <c r="GI87" s="2">
        <f t="shared" si="82"/>
        <v>1.7814290029466884E-4</v>
      </c>
      <c r="GJ87" s="2">
        <f t="shared" si="82"/>
        <v>1.4976790127718936E-4</v>
      </c>
      <c r="GK87" s="2">
        <f t="shared" si="82"/>
        <v>1.284427462536238E-4</v>
      </c>
      <c r="GM87" s="86">
        <f t="shared" si="83"/>
        <v>0.517219090386008</v>
      </c>
      <c r="GN87" s="86">
        <f t="shared" si="83"/>
        <v>0.44687700032817657</v>
      </c>
      <c r="GO87" s="86">
        <f t="shared" si="83"/>
        <v>0.52752209744955858</v>
      </c>
      <c r="GP87" s="86">
        <f t="shared" si="83"/>
        <v>0.47944043151734644</v>
      </c>
      <c r="GQ87" s="86">
        <f t="shared" si="83"/>
        <v>0.4792735028012296</v>
      </c>
      <c r="GR87" s="86">
        <f t="shared" si="83"/>
        <v>0.47407073518559273</v>
      </c>
      <c r="GS87" s="86">
        <f t="shared" si="83"/>
        <v>0.51244936557217435</v>
      </c>
      <c r="GT87" s="86">
        <f t="shared" si="83"/>
        <v>0.51578321411077632</v>
      </c>
      <c r="GU87" s="86">
        <f t="shared" si="83"/>
        <v>0.53151095700851902</v>
      </c>
      <c r="GV87" s="86">
        <f t="shared" si="83"/>
        <v>0.52533081487743871</v>
      </c>
      <c r="GW87" s="86">
        <f t="shared" si="83"/>
        <v>0.48973024427378187</v>
      </c>
      <c r="GX87" s="86">
        <f t="shared" si="83"/>
        <v>0.50714501319100058</v>
      </c>
      <c r="GY87" s="86">
        <f t="shared" si="83"/>
        <v>0.50977988786279016</v>
      </c>
      <c r="GZ87" s="86">
        <f t="shared" si="83"/>
        <v>0.51755331733307208</v>
      </c>
      <c r="HA87" s="86">
        <f t="shared" si="83"/>
        <v>0.5000753662798908</v>
      </c>
      <c r="HC87" s="86">
        <f t="shared" si="73"/>
        <v>4.9703864374331566E-5</v>
      </c>
      <c r="HD87" s="86">
        <f t="shared" si="73"/>
        <v>2.8126745485054751E-5</v>
      </c>
      <c r="HE87" s="86">
        <f t="shared" si="73"/>
        <v>3.77996103435487E-5</v>
      </c>
      <c r="HF87" s="86">
        <f t="shared" si="73"/>
        <v>2.0213221608152125E-5</v>
      </c>
      <c r="HG87" s="86">
        <f t="shared" si="87"/>
        <v>3.6042537740503762E-5</v>
      </c>
      <c r="HH87" s="86">
        <f t="shared" si="87"/>
        <v>4.583146237721936E-5</v>
      </c>
      <c r="HI87" s="86">
        <f t="shared" si="87"/>
        <v>8.1143609002777575E-5</v>
      </c>
      <c r="HJ87" s="86">
        <f t="shared" si="87"/>
        <v>8.1294841658612269E-5</v>
      </c>
      <c r="HK87" s="86">
        <f t="shared" si="87"/>
        <v>2.4525497140853935E-5</v>
      </c>
      <c r="HL87" s="86">
        <f t="shared" si="87"/>
        <v>6.661635902304888E-5</v>
      </c>
      <c r="HM87" s="86">
        <f t="shared" si="87"/>
        <v>2.9791567609973407E-5</v>
      </c>
      <c r="HN87" s="86">
        <f t="shared" si="87"/>
        <v>1.9493653405950085E-5</v>
      </c>
      <c r="HO87" s="86">
        <f t="shared" si="87"/>
        <v>1.8496738426218037E-5</v>
      </c>
      <c r="HP87" s="86">
        <f t="shared" si="87"/>
        <v>5.7022366527629274E-6</v>
      </c>
      <c r="HQ87" s="86">
        <f t="shared" si="87"/>
        <v>1.3200483159197104E-6</v>
      </c>
      <c r="HS87" s="86">
        <f t="shared" si="84"/>
        <v>1.8722320575367138E-64</v>
      </c>
      <c r="HT87" s="86">
        <f t="shared" si="84"/>
        <v>7.5694029577654616E-59</v>
      </c>
      <c r="HU87" s="86">
        <f t="shared" si="84"/>
        <v>3.8440227202604887E-67</v>
      </c>
      <c r="HV87" s="86">
        <f t="shared" si="84"/>
        <v>8.722438838288429E-68</v>
      </c>
      <c r="HW87" s="86">
        <f t="shared" si="84"/>
        <v>2.761444921553266E-65</v>
      </c>
      <c r="HX87" s="86">
        <f t="shared" si="84"/>
        <v>3.3663163360880003E-64</v>
      </c>
      <c r="HY87" s="86">
        <f t="shared" si="84"/>
        <v>6.386778668472612E-62</v>
      </c>
      <c r="HZ87" s="86">
        <f t="shared" si="84"/>
        <v>2.1351511821876907E-62</v>
      </c>
      <c r="IA87" s="86">
        <f t="shared" si="84"/>
        <v>7.2156654215142385E-74</v>
      </c>
      <c r="IB87" s="86">
        <f t="shared" si="84"/>
        <v>1.9800439521458514E-64</v>
      </c>
      <c r="IC87" s="86">
        <f t="shared" si="84"/>
        <v>2.743285238698234E-69</v>
      </c>
      <c r="ID87" s="86">
        <f t="shared" si="84"/>
        <v>3.7312120526969016E-72</v>
      </c>
      <c r="IE87" s="86">
        <f t="shared" si="84"/>
        <v>1.7070632790751898E-69</v>
      </c>
      <c r="IF87" s="86">
        <f t="shared" si="84"/>
        <v>4.5289081645147682E-36</v>
      </c>
      <c r="IG87" s="86">
        <f t="shared" si="84"/>
        <v>6.4973016200798861E-27</v>
      </c>
      <c r="II87" s="86">
        <f t="shared" si="85"/>
        <v>1.578487849438706E-111</v>
      </c>
      <c r="IJ87" s="86">
        <f t="shared" si="85"/>
        <v>3.8669239928589402E-105</v>
      </c>
      <c r="IK87" s="86">
        <f t="shared" si="85"/>
        <v>1.1288600744325167E-112</v>
      </c>
      <c r="IL87" s="86">
        <f t="shared" si="85"/>
        <v>2.4927928306519563E-114</v>
      </c>
      <c r="IM87" s="86">
        <f t="shared" si="85"/>
        <v>1.6827909999258361E-110</v>
      </c>
      <c r="IN87" s="86">
        <f t="shared" si="85"/>
        <v>3.0446942132003979E-108</v>
      </c>
      <c r="IO87" s="86">
        <f t="shared" si="85"/>
        <v>6.9920432416469687E-107</v>
      </c>
      <c r="IP87" s="86">
        <f t="shared" si="85"/>
        <v>2.2948726880255641E-107</v>
      </c>
      <c r="IQ87" s="86">
        <f t="shared" si="85"/>
        <v>1.2292897240632335E-125</v>
      </c>
      <c r="IR87" s="86">
        <f t="shared" si="85"/>
        <v>6.4470017859382704E-109</v>
      </c>
      <c r="IS87" s="86">
        <f t="shared" si="85"/>
        <v>2.7283880340749882E-114</v>
      </c>
      <c r="IT87" s="86">
        <f t="shared" si="85"/>
        <v>6.8423907054084809E-120</v>
      </c>
      <c r="IU87" s="86">
        <f t="shared" si="85"/>
        <v>1.7859482627313618E-119</v>
      </c>
      <c r="IV87" s="86">
        <f t="shared" si="85"/>
        <v>2.338369384237661E-149</v>
      </c>
      <c r="IW87" s="86">
        <f t="shared" si="85"/>
        <v>1.0704108313097724E-99</v>
      </c>
      <c r="IY87" s="86">
        <f t="shared" si="86"/>
        <v>0.5172687942503823</v>
      </c>
      <c r="IZ87" s="86">
        <f t="shared" si="86"/>
        <v>0.44690512707366165</v>
      </c>
      <c r="JA87" s="86">
        <f t="shared" si="86"/>
        <v>0.52755989705990214</v>
      </c>
      <c r="JB87" s="86">
        <f t="shared" si="86"/>
        <v>0.47946064473895461</v>
      </c>
      <c r="JC87" s="86">
        <f t="shared" si="86"/>
        <v>0.47930954533897008</v>
      </c>
      <c r="JD87" s="86">
        <f t="shared" si="86"/>
        <v>0.47411656664796997</v>
      </c>
      <c r="JE87" s="86">
        <f t="shared" si="86"/>
        <v>0.51253050918117715</v>
      </c>
      <c r="JF87" s="86">
        <f t="shared" si="86"/>
        <v>0.51586450895243496</v>
      </c>
      <c r="JG87" s="86">
        <f t="shared" si="86"/>
        <v>0.53153548250565985</v>
      </c>
      <c r="JH87" s="86">
        <f t="shared" si="86"/>
        <v>0.52539743123646176</v>
      </c>
      <c r="JI87" s="86">
        <f t="shared" si="86"/>
        <v>0.48976003584139183</v>
      </c>
      <c r="JJ87" s="86">
        <f t="shared" si="86"/>
        <v>0.5071645068444065</v>
      </c>
      <c r="JK87" s="86">
        <f t="shared" si="86"/>
        <v>0.5097983846012164</v>
      </c>
      <c r="JL87" s="86">
        <f t="shared" si="86"/>
        <v>0.51755901956972483</v>
      </c>
      <c r="JM87" s="86">
        <f t="shared" si="86"/>
        <v>0.50007668632820668</v>
      </c>
    </row>
    <row r="88" spans="2:273" x14ac:dyDescent="0.25">
      <c r="B88" s="2">
        <v>61</v>
      </c>
      <c r="C88" s="37">
        <v>209.875</v>
      </c>
      <c r="D88" s="37">
        <v>221.214</v>
      </c>
      <c r="E88" s="37">
        <v>206.25</v>
      </c>
      <c r="F88" s="37">
        <v>225.27099999999999</v>
      </c>
      <c r="G88" s="37">
        <v>215.49199999999999</v>
      </c>
      <c r="H88" s="37">
        <v>219.84700000000001</v>
      </c>
      <c r="I88" s="37">
        <v>217.52500000000001</v>
      </c>
      <c r="J88" s="37">
        <v>219.91200000000001</v>
      </c>
      <c r="K88" s="37">
        <v>209.17500000000001</v>
      </c>
      <c r="L88" s="37">
        <v>218.42400000000001</v>
      </c>
      <c r="M88" s="37">
        <v>219.25</v>
      </c>
      <c r="N88" s="37">
        <v>216.05</v>
      </c>
      <c r="O88" s="37">
        <v>214.56700000000001</v>
      </c>
      <c r="P88" s="37">
        <v>207.565</v>
      </c>
      <c r="Q88" s="37">
        <v>180.774</v>
      </c>
      <c r="S88" s="4">
        <f t="shared" si="88"/>
        <v>215.08930834927975</v>
      </c>
      <c r="T88" s="4">
        <f t="shared" si="88"/>
        <v>227.9786253408495</v>
      </c>
      <c r="U88" s="4">
        <f t="shared" si="88"/>
        <v>211.20252818709704</v>
      </c>
      <c r="V88" s="4">
        <f t="shared" si="88"/>
        <v>233.49630398462781</v>
      </c>
      <c r="W88" s="4">
        <f t="shared" si="88"/>
        <v>221.86852046932026</v>
      </c>
      <c r="X88" s="4">
        <f t="shared" si="88"/>
        <v>226.24584785289022</v>
      </c>
      <c r="Y88" s="4">
        <f t="shared" si="88"/>
        <v>222.17224715665665</v>
      </c>
      <c r="Z88" s="4">
        <f t="shared" si="88"/>
        <v>226.11523446975778</v>
      </c>
      <c r="AA88" s="4">
        <f t="shared" si="88"/>
        <v>212.70399218249395</v>
      </c>
      <c r="AB88" s="4">
        <f t="shared" si="88"/>
        <v>223.72989373678229</v>
      </c>
      <c r="AC88" s="4">
        <f t="shared" si="88"/>
        <v>226.42002381763484</v>
      </c>
      <c r="AD88" s="4">
        <f t="shared" si="88"/>
        <v>225.13792143709009</v>
      </c>
      <c r="AE88" s="4">
        <f t="shared" si="88"/>
        <v>222.90891517835675</v>
      </c>
      <c r="AF88" s="4">
        <f t="shared" si="88"/>
        <v>216.10911335745661</v>
      </c>
      <c r="AG88" s="4">
        <f t="shared" si="88"/>
        <v>186.44594693703883</v>
      </c>
      <c r="AI88" s="4">
        <f t="shared" si="89"/>
        <v>-5.2143083492797473</v>
      </c>
      <c r="AJ88" s="4">
        <f t="shared" si="89"/>
        <v>-6.7646253408495056</v>
      </c>
      <c r="AK88" s="4">
        <f t="shared" si="89"/>
        <v>-4.9525281870970446</v>
      </c>
      <c r="AL88" s="4">
        <f t="shared" si="89"/>
        <v>-8.2253039846278284</v>
      </c>
      <c r="AM88" s="4">
        <f t="shared" si="89"/>
        <v>-6.3765204693202691</v>
      </c>
      <c r="AN88" s="4">
        <f t="shared" si="89"/>
        <v>-6.3988478528902135</v>
      </c>
      <c r="AO88" s="4">
        <f t="shared" si="89"/>
        <v>-4.6472471566566469</v>
      </c>
      <c r="AP88" s="4">
        <f t="shared" si="89"/>
        <v>-6.2032344697577741</v>
      </c>
      <c r="AQ88" s="4">
        <f t="shared" si="89"/>
        <v>-3.528992182493937</v>
      </c>
      <c r="AR88" s="4">
        <f t="shared" si="89"/>
        <v>-5.3058937367822807</v>
      </c>
      <c r="AS88" s="4">
        <f t="shared" si="89"/>
        <v>-7.1700238176348421</v>
      </c>
      <c r="AT88" s="4">
        <f t="shared" si="89"/>
        <v>-9.0879214370900741</v>
      </c>
      <c r="AU88" s="4">
        <f t="shared" si="89"/>
        <v>-8.3419151783567429</v>
      </c>
      <c r="AV88" s="4">
        <f t="shared" si="89"/>
        <v>-8.5441133574566095</v>
      </c>
      <c r="AW88" s="4">
        <f t="shared" si="89"/>
        <v>-5.6719469370388254</v>
      </c>
      <c r="AY88" s="2">
        <f t="shared" si="80"/>
        <v>62.597469945311332</v>
      </c>
      <c r="AZ88" s="2">
        <f t="shared" si="80"/>
        <v>63.406890650843522</v>
      </c>
      <c r="BA88" s="2">
        <f t="shared" si="80"/>
        <v>63.532899701990296</v>
      </c>
      <c r="BB88" s="2">
        <f t="shared" si="80"/>
        <v>66.302435332807008</v>
      </c>
      <c r="BC88" s="2">
        <f t="shared" si="80"/>
        <v>67.446978858744714</v>
      </c>
      <c r="BD88" s="2">
        <f t="shared" si="80"/>
        <v>67.022470122277895</v>
      </c>
      <c r="BE88" s="2">
        <f t="shared" si="80"/>
        <v>67.410644783641217</v>
      </c>
      <c r="BF88" s="2">
        <f t="shared" si="80"/>
        <v>75.890346372993747</v>
      </c>
      <c r="BG88" s="2">
        <f t="shared" si="80"/>
        <v>66.327717287731701</v>
      </c>
      <c r="BH88" s="2">
        <f t="shared" si="80"/>
        <v>68.834996268567849</v>
      </c>
      <c r="BI88" s="2">
        <f t="shared" si="80"/>
        <v>65.877221963410861</v>
      </c>
      <c r="BJ88" s="2">
        <f t="shared" si="80"/>
        <v>69.754347504360766</v>
      </c>
      <c r="BK88" s="2">
        <f t="shared" si="80"/>
        <v>68.302860022733384</v>
      </c>
      <c r="BL88" s="2">
        <f t="shared" si="80"/>
        <v>67.012316510036641</v>
      </c>
      <c r="BM88" s="2">
        <f t="shared" si="80"/>
        <v>66.038865321101895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73.730872132253708</v>
      </c>
      <c r="DL88" s="2">
        <f t="shared" si="90"/>
        <v>75.703551797040177</v>
      </c>
      <c r="DM88" s="2">
        <f t="shared" si="90"/>
        <v>77.029289372822291</v>
      </c>
      <c r="DN88" s="2">
        <f t="shared" si="90"/>
        <v>82.154402295379015</v>
      </c>
      <c r="DO88" s="2">
        <f t="shared" si="90"/>
        <v>80.392970310391377</v>
      </c>
      <c r="DP88" s="2">
        <f t="shared" si="90"/>
        <v>78.658383864915564</v>
      </c>
      <c r="DQ88" s="2">
        <f t="shared" si="90"/>
        <v>80.157339752708168</v>
      </c>
      <c r="DR88" s="2">
        <f t="shared" si="90"/>
        <v>90.201876955903259</v>
      </c>
      <c r="DS88" s="2">
        <f t="shared" si="90"/>
        <v>78.322908123249292</v>
      </c>
      <c r="DT88" s="2">
        <f t="shared" si="90"/>
        <v>77.913169187675081</v>
      </c>
      <c r="DU88" s="2">
        <f t="shared" si="90"/>
        <v>74.833110210210222</v>
      </c>
      <c r="DV88" s="2">
        <f t="shared" si="90"/>
        <v>80.795025385709579</v>
      </c>
      <c r="DW88" s="2">
        <f t="shared" si="90"/>
        <v>78.799054601159867</v>
      </c>
      <c r="DX88" s="2">
        <f t="shared" si="90"/>
        <v>76.781407843137245</v>
      </c>
      <c r="DY88" s="2">
        <f t="shared" si="90"/>
        <v>71.075554838709678</v>
      </c>
      <c r="EA88" s="2">
        <f t="shared" si="94"/>
        <v>59.881789092438979</v>
      </c>
      <c r="EB88" s="2">
        <f t="shared" si="91"/>
        <v>60.545842506218918</v>
      </c>
      <c r="EC88" s="2">
        <f t="shared" si="91"/>
        <v>60.501494870887868</v>
      </c>
      <c r="ED88" s="2">
        <f t="shared" si="91"/>
        <v>62.627442617232276</v>
      </c>
      <c r="EE88" s="2">
        <f t="shared" si="91"/>
        <v>64.090489022831051</v>
      </c>
      <c r="EF88" s="2">
        <f t="shared" si="91"/>
        <v>64.225327659377086</v>
      </c>
      <c r="EG88" s="2">
        <f t="shared" si="91"/>
        <v>64.219212732488216</v>
      </c>
      <c r="EH88" s="2">
        <f t="shared" si="91"/>
        <v>72.096314347770544</v>
      </c>
      <c r="EI88" s="2">
        <f t="shared" si="91"/>
        <v>63.079096077540143</v>
      </c>
      <c r="EJ88" s="2">
        <f t="shared" si="91"/>
        <v>66.368077225071829</v>
      </c>
      <c r="EK88" s="2">
        <f t="shared" si="91"/>
        <v>63.292950852380685</v>
      </c>
      <c r="EL88" s="2">
        <f t="shared" si="91"/>
        <v>66.735581818181842</v>
      </c>
      <c r="EM88" s="2">
        <f t="shared" si="91"/>
        <v>65.460215570358045</v>
      </c>
      <c r="EN88" s="2">
        <f t="shared" si="91"/>
        <v>64.128940715389149</v>
      </c>
      <c r="EO88" s="2">
        <f t="shared" si="91"/>
        <v>64.338517319900035</v>
      </c>
      <c r="EQ88" s="2">
        <f t="shared" si="92"/>
        <v>58.604847358752508</v>
      </c>
      <c r="ER88" s="2">
        <f t="shared" si="92"/>
        <v>58.870359039235744</v>
      </c>
      <c r="ES88" s="2">
        <f t="shared" si="92"/>
        <v>59.698841873853439</v>
      </c>
      <c r="ET88" s="2">
        <f t="shared" si="92"/>
        <v>61.807150764080916</v>
      </c>
      <c r="EU88" s="2">
        <f t="shared" si="92"/>
        <v>64.198879571361715</v>
      </c>
      <c r="EV88" s="2">
        <f t="shared" si="92"/>
        <v>62.208961525544446</v>
      </c>
      <c r="EW88" s="2">
        <f t="shared" si="92"/>
        <v>62.747056286721516</v>
      </c>
      <c r="EX88" s="2">
        <f t="shared" si="92"/>
        <v>71.539450609225867</v>
      </c>
      <c r="EY88" s="2">
        <f t="shared" si="92"/>
        <v>61.99330846649876</v>
      </c>
      <c r="EZ88" s="2">
        <f t="shared" si="92"/>
        <v>66.436000947245233</v>
      </c>
      <c r="FA88" s="2">
        <f t="shared" si="92"/>
        <v>65.231505785745753</v>
      </c>
      <c r="FB88" s="2">
        <f t="shared" si="92"/>
        <v>66.714430062683917</v>
      </c>
      <c r="FC88" s="2">
        <f t="shared" si="92"/>
        <v>63.201561789842295</v>
      </c>
      <c r="FD88" s="2">
        <f t="shared" si="92"/>
        <v>63.444059883434633</v>
      </c>
      <c r="FE88" s="2">
        <f t="shared" si="92"/>
        <v>65.952808128476363</v>
      </c>
      <c r="FG88" s="2">
        <f t="shared" si="93"/>
        <v>0.80388976013002245</v>
      </c>
      <c r="FH88" s="2">
        <f t="shared" si="93"/>
        <v>0.81122496292377566</v>
      </c>
      <c r="FI88" s="2">
        <f t="shared" si="93"/>
        <v>0.81657630329569741</v>
      </c>
      <c r="FJ88" s="2">
        <f t="shared" si="93"/>
        <v>0.81178898642819441</v>
      </c>
      <c r="FK88" s="2">
        <f t="shared" si="93"/>
        <v>0.79411325831011248</v>
      </c>
      <c r="FL88" s="2">
        <f t="shared" si="93"/>
        <v>0.80616147754704126</v>
      </c>
      <c r="FM88" s="2">
        <f t="shared" si="93"/>
        <v>0.79973309964965344</v>
      </c>
      <c r="FN88" s="2">
        <f t="shared" si="93"/>
        <v>0.79044006176032078</v>
      </c>
      <c r="FO88" s="2">
        <f t="shared" si="93"/>
        <v>0.78686530127443233</v>
      </c>
      <c r="FP88" s="2">
        <f t="shared" si="93"/>
        <v>0.78632483957137445</v>
      </c>
      <c r="FQ88" s="2">
        <f t="shared" si="93"/>
        <v>0.77610426718362457</v>
      </c>
      <c r="FR88" s="2">
        <f t="shared" si="93"/>
        <v>0.78528522898659248</v>
      </c>
      <c r="FS88" s="2">
        <f t="shared" si="93"/>
        <v>0.78685659069485714</v>
      </c>
      <c r="FT88" s="2">
        <f t="shared" si="93"/>
        <v>0.77210071101964162</v>
      </c>
      <c r="FU88" s="2">
        <f t="shared" si="93"/>
        <v>0.74764566010535982</v>
      </c>
      <c r="FW88" s="2">
        <f t="shared" si="82"/>
        <v>2.0842301409191194E-4</v>
      </c>
      <c r="FX88" s="2">
        <f t="shared" si="82"/>
        <v>2.0829136645491583E-4</v>
      </c>
      <c r="FY88" s="2">
        <f t="shared" si="82"/>
        <v>2.2965691540166458E-4</v>
      </c>
      <c r="FZ88" s="2">
        <f t="shared" si="82"/>
        <v>2.3913126078469382E-4</v>
      </c>
      <c r="GA88" s="2">
        <f t="shared" si="82"/>
        <v>2.3140539320951262E-4</v>
      </c>
      <c r="GB88" s="2">
        <f t="shared" si="82"/>
        <v>2.6772244000232485E-4</v>
      </c>
      <c r="GC88" s="2">
        <f t="shared" si="82"/>
        <v>3.0380234236227448E-4</v>
      </c>
      <c r="GD88" s="2">
        <f t="shared" si="82"/>
        <v>3.0268936559431738E-4</v>
      </c>
      <c r="GE88" s="2">
        <f t="shared" si="82"/>
        <v>3.3531198564013139E-4</v>
      </c>
      <c r="GF88" s="2">
        <f t="shared" si="82"/>
        <v>2.8953394920275532E-4</v>
      </c>
      <c r="GG88" s="2">
        <f t="shared" si="82"/>
        <v>2.4692351139415464E-4</v>
      </c>
      <c r="GH88" s="2">
        <f t="shared" si="82"/>
        <v>2.1369378635586201E-4</v>
      </c>
      <c r="GI88" s="2">
        <f t="shared" si="82"/>
        <v>1.9532644891356014E-4</v>
      </c>
      <c r="GJ88" s="2">
        <f t="shared" si="82"/>
        <v>1.6421486543663935E-4</v>
      </c>
      <c r="GK88" s="2">
        <f t="shared" si="82"/>
        <v>1.4083292552887473E-4</v>
      </c>
      <c r="GM88" s="86">
        <f t="shared" si="83"/>
        <v>0.54550552321782719</v>
      </c>
      <c r="GN88" s="86">
        <f t="shared" si="83"/>
        <v>0.48899806407174601</v>
      </c>
      <c r="GO88" s="86">
        <f t="shared" si="83"/>
        <v>0.5568190313973358</v>
      </c>
      <c r="GP88" s="86">
        <f t="shared" si="83"/>
        <v>0.52616238429834894</v>
      </c>
      <c r="GQ88" s="86">
        <f t="shared" si="83"/>
        <v>0.52759505992850197</v>
      </c>
      <c r="GR88" s="86">
        <f t="shared" si="83"/>
        <v>0.50989327633962322</v>
      </c>
      <c r="GS88" s="86">
        <f t="shared" si="83"/>
        <v>0.54383221163745654</v>
      </c>
      <c r="GT88" s="86">
        <f t="shared" si="83"/>
        <v>0.5530765749832246</v>
      </c>
      <c r="GU88" s="86">
        <f t="shared" si="83"/>
        <v>0.55890396728248248</v>
      </c>
      <c r="GV88" s="86">
        <f t="shared" si="83"/>
        <v>0.5537654230971405</v>
      </c>
      <c r="GW88" s="86">
        <f t="shared" si="83"/>
        <v>0.54145719526145997</v>
      </c>
      <c r="GX88" s="86">
        <f t="shared" si="83"/>
        <v>0.56054138433781764</v>
      </c>
      <c r="GY88" s="86">
        <f t="shared" si="83"/>
        <v>0.55829556936285896</v>
      </c>
      <c r="GZ88" s="86">
        <f t="shared" si="83"/>
        <v>0.57384836581960852</v>
      </c>
      <c r="HA88" s="86">
        <f t="shared" si="83"/>
        <v>0.55707802688393315</v>
      </c>
      <c r="HC88" s="86">
        <f t="shared" si="73"/>
        <v>9.5423188728015879E-5</v>
      </c>
      <c r="HD88" s="86">
        <f t="shared" si="73"/>
        <v>5.3988198817608317E-5</v>
      </c>
      <c r="HE88" s="86">
        <f t="shared" si="73"/>
        <v>7.4054663368385592E-5</v>
      </c>
      <c r="HF88" s="86">
        <f t="shared" si="73"/>
        <v>4.0796745744386234E-5</v>
      </c>
      <c r="HG88" s="86">
        <f t="shared" si="87"/>
        <v>7.0309448689596769E-5</v>
      </c>
      <c r="HH88" s="86">
        <f t="shared" si="87"/>
        <v>8.9065001020953506E-5</v>
      </c>
      <c r="HI88" s="86">
        <f t="shared" si="87"/>
        <v>1.5540657692261328E-4</v>
      </c>
      <c r="HJ88" s="86">
        <f t="shared" si="87"/>
        <v>1.5586990366227275E-4</v>
      </c>
      <c r="HK88" s="86">
        <f t="shared" si="87"/>
        <v>5.2393435212071539E-5</v>
      </c>
      <c r="HL88" s="86">
        <f t="shared" si="87"/>
        <v>1.2880522929504821E-4</v>
      </c>
      <c r="HM88" s="86">
        <f t="shared" si="87"/>
        <v>5.9478496303559578E-5</v>
      </c>
      <c r="HN88" s="86">
        <f t="shared" si="87"/>
        <v>3.9692593293063263E-5</v>
      </c>
      <c r="HO88" s="86">
        <f t="shared" si="87"/>
        <v>3.741059086646535E-5</v>
      </c>
      <c r="HP88" s="86">
        <f t="shared" si="87"/>
        <v>1.2632254149865194E-5</v>
      </c>
      <c r="HQ88" s="86">
        <f t="shared" si="87"/>
        <v>3.2932121485466091E-6</v>
      </c>
      <c r="HS88" s="86">
        <f t="shared" si="84"/>
        <v>1.8490903631540069E-62</v>
      </c>
      <c r="HT88" s="86">
        <f t="shared" si="84"/>
        <v>5.3235747083865618E-57</v>
      </c>
      <c r="HU88" s="86">
        <f t="shared" si="84"/>
        <v>4.5247944557484905E-65</v>
      </c>
      <c r="HV88" s="86">
        <f t="shared" si="84"/>
        <v>1.1143200551906786E-65</v>
      </c>
      <c r="HW88" s="86">
        <f t="shared" si="84"/>
        <v>2.9113067124394495E-63</v>
      </c>
      <c r="HX88" s="86">
        <f t="shared" si="84"/>
        <v>3.5189413308162221E-62</v>
      </c>
      <c r="HY88" s="86">
        <f t="shared" si="84"/>
        <v>6.3796688225270855E-60</v>
      </c>
      <c r="HZ88" s="86">
        <f t="shared" si="84"/>
        <v>2.1905135240443114E-60</v>
      </c>
      <c r="IA88" s="86">
        <f t="shared" si="84"/>
        <v>1.8311998138357657E-71</v>
      </c>
      <c r="IB88" s="86">
        <f t="shared" si="84"/>
        <v>2.2138850831198141E-62</v>
      </c>
      <c r="IC88" s="86">
        <f t="shared" si="84"/>
        <v>3.7691381678971507E-67</v>
      </c>
      <c r="ID88" s="86">
        <f t="shared" si="84"/>
        <v>5.8972623063290468E-70</v>
      </c>
      <c r="IE88" s="86">
        <f t="shared" si="84"/>
        <v>2.3064748255326453E-67</v>
      </c>
      <c r="IF88" s="86">
        <f t="shared" si="84"/>
        <v>4.7710215251893824E-35</v>
      </c>
      <c r="IG88" s="86">
        <f t="shared" si="84"/>
        <v>3.5214932130950097E-26</v>
      </c>
      <c r="II88" s="86">
        <f t="shared" si="85"/>
        <v>3.4779420129231374E-109</v>
      </c>
      <c r="IJ88" s="86">
        <f t="shared" si="85"/>
        <v>6.2220706788746142E-103</v>
      </c>
      <c r="IK88" s="86">
        <f t="shared" si="85"/>
        <v>2.7999154680368951E-110</v>
      </c>
      <c r="IL88" s="86">
        <f t="shared" si="85"/>
        <v>6.8949211398227158E-112</v>
      </c>
      <c r="IM88" s="86">
        <f t="shared" si="85"/>
        <v>3.7645619177515855E-108</v>
      </c>
      <c r="IN88" s="86">
        <f t="shared" si="85"/>
        <v>6.6768541917556977E-106</v>
      </c>
      <c r="IO88" s="86">
        <f t="shared" si="85"/>
        <v>1.5530944581579467E-104</v>
      </c>
      <c r="IP88" s="86">
        <f t="shared" si="85"/>
        <v>5.2131482417542562E-105</v>
      </c>
      <c r="IQ88" s="86">
        <f t="shared" si="85"/>
        <v>7.7340369563768263E-123</v>
      </c>
      <c r="IR88" s="86">
        <f t="shared" si="85"/>
        <v>1.5398576008417559E-106</v>
      </c>
      <c r="IS88" s="86">
        <f t="shared" si="85"/>
        <v>7.6943114570137157E-112</v>
      </c>
      <c r="IT88" s="86">
        <f t="shared" si="85"/>
        <v>2.3127065416174766E-117</v>
      </c>
      <c r="IU88" s="86">
        <f t="shared" si="85"/>
        <v>5.5688085063032875E-117</v>
      </c>
      <c r="IV88" s="86">
        <f t="shared" si="85"/>
        <v>2.7209321736522372E-146</v>
      </c>
      <c r="IW88" s="86">
        <f t="shared" si="85"/>
        <v>1.0694119363151187E-97</v>
      </c>
      <c r="IY88" s="86">
        <f t="shared" si="86"/>
        <v>0.54560094640655521</v>
      </c>
      <c r="IZ88" s="86">
        <f t="shared" si="86"/>
        <v>0.48905205227056364</v>
      </c>
      <c r="JA88" s="86">
        <f t="shared" si="86"/>
        <v>0.5568930860607042</v>
      </c>
      <c r="JB88" s="86">
        <f t="shared" si="86"/>
        <v>0.52620318104409336</v>
      </c>
      <c r="JC88" s="86">
        <f t="shared" si="86"/>
        <v>0.52766536937719155</v>
      </c>
      <c r="JD88" s="86">
        <f t="shared" si="86"/>
        <v>0.50998234134064413</v>
      </c>
      <c r="JE88" s="86">
        <f t="shared" si="86"/>
        <v>0.54398761821437913</v>
      </c>
      <c r="JF88" s="86">
        <f t="shared" si="86"/>
        <v>0.55323244488688683</v>
      </c>
      <c r="JG88" s="86">
        <f t="shared" si="86"/>
        <v>0.5589563607176945</v>
      </c>
      <c r="JH88" s="86">
        <f t="shared" si="86"/>
        <v>0.55389422832643553</v>
      </c>
      <c r="JI88" s="86">
        <f t="shared" si="86"/>
        <v>0.54151667375776358</v>
      </c>
      <c r="JJ88" s="86">
        <f t="shared" si="86"/>
        <v>0.5605810769311107</v>
      </c>
      <c r="JK88" s="86">
        <f t="shared" si="86"/>
        <v>0.55833297995372544</v>
      </c>
      <c r="JL88" s="86">
        <f t="shared" si="86"/>
        <v>0.57386099807375834</v>
      </c>
      <c r="JM88" s="86">
        <f t="shared" si="86"/>
        <v>0.55708132009608169</v>
      </c>
    </row>
    <row r="89" spans="2:273" x14ac:dyDescent="0.25">
      <c r="B89" s="2">
        <v>62</v>
      </c>
      <c r="C89" s="37">
        <v>200.703</v>
      </c>
      <c r="D89" s="37">
        <v>217.625</v>
      </c>
      <c r="E89" s="37">
        <v>198.054</v>
      </c>
      <c r="F89" s="37">
        <v>221.27099999999999</v>
      </c>
      <c r="G89" s="37">
        <v>211.03399999999999</v>
      </c>
      <c r="H89" s="37">
        <v>214.50800000000001</v>
      </c>
      <c r="I89" s="37">
        <v>209.017</v>
      </c>
      <c r="J89" s="37">
        <v>212.52600000000001</v>
      </c>
      <c r="K89" s="37">
        <v>196.73699999999999</v>
      </c>
      <c r="L89" s="37">
        <v>207.81399999999999</v>
      </c>
      <c r="M89" s="37">
        <v>213.55</v>
      </c>
      <c r="N89" s="37">
        <v>211.06700000000001</v>
      </c>
      <c r="O89" s="37">
        <v>209.05</v>
      </c>
      <c r="P89" s="37">
        <v>201.64500000000001</v>
      </c>
      <c r="Q89" s="37">
        <v>173.952</v>
      </c>
      <c r="S89" s="4">
        <f t="shared" si="88"/>
        <v>201.19184060068437</v>
      </c>
      <c r="T89" s="4">
        <f t="shared" si="88"/>
        <v>224.35333837410221</v>
      </c>
      <c r="U89" s="4">
        <f t="shared" si="88"/>
        <v>199.0755275191359</v>
      </c>
      <c r="V89" s="4">
        <f t="shared" si="88"/>
        <v>228.97497800372088</v>
      </c>
      <c r="W89" s="4">
        <f t="shared" si="88"/>
        <v>215.80429013174691</v>
      </c>
      <c r="X89" s="4">
        <f t="shared" si="88"/>
        <v>217.69847504105599</v>
      </c>
      <c r="Y89" s="4">
        <f t="shared" si="88"/>
        <v>208.82238511572581</v>
      </c>
      <c r="Z89" s="4">
        <f t="shared" si="88"/>
        <v>213.28814836228136</v>
      </c>
      <c r="AA89" s="4">
        <f t="shared" si="88"/>
        <v>195.39860001470359</v>
      </c>
      <c r="AB89" s="4">
        <f t="shared" si="88"/>
        <v>206.2398230474443</v>
      </c>
      <c r="AC89" s="4">
        <f t="shared" si="88"/>
        <v>217.23926081353733</v>
      </c>
      <c r="AD89" s="4">
        <f t="shared" si="88"/>
        <v>216.57847894935333</v>
      </c>
      <c r="AE89" s="4">
        <f t="shared" si="88"/>
        <v>212.97620950475542</v>
      </c>
      <c r="AF89" s="4">
        <f t="shared" si="88"/>
        <v>205.22581630064698</v>
      </c>
      <c r="AG89" s="4">
        <f t="shared" si="88"/>
        <v>175.24632907988283</v>
      </c>
      <c r="AI89" s="4">
        <f t="shared" si="89"/>
        <v>-0.48884060068436952</v>
      </c>
      <c r="AJ89" s="4">
        <f t="shared" si="89"/>
        <v>-6.7283383741022078</v>
      </c>
      <c r="AK89" s="4">
        <f t="shared" si="89"/>
        <v>-1.0215275191359012</v>
      </c>
      <c r="AL89" s="4">
        <f t="shared" si="89"/>
        <v>-7.7039780037208914</v>
      </c>
      <c r="AM89" s="4">
        <f t="shared" si="89"/>
        <v>-4.7702901317469184</v>
      </c>
      <c r="AN89" s="4">
        <f t="shared" si="89"/>
        <v>-3.1904750410559757</v>
      </c>
      <c r="AO89" s="4">
        <f t="shared" si="89"/>
        <v>0.19461488427418772</v>
      </c>
      <c r="AP89" s="4">
        <f t="shared" si="89"/>
        <v>-0.76214836228135141</v>
      </c>
      <c r="AQ89" s="4">
        <f t="shared" si="89"/>
        <v>1.3383999852964052</v>
      </c>
      <c r="AR89" s="4">
        <f t="shared" si="89"/>
        <v>1.574176952555689</v>
      </c>
      <c r="AS89" s="4">
        <f t="shared" si="89"/>
        <v>-3.6892608135373166</v>
      </c>
      <c r="AT89" s="4">
        <f t="shared" si="89"/>
        <v>-5.5114789493533181</v>
      </c>
      <c r="AU89" s="4">
        <f t="shared" si="89"/>
        <v>-3.9262095047554055</v>
      </c>
      <c r="AV89" s="4">
        <f t="shared" si="89"/>
        <v>-3.5808163006469726</v>
      </c>
      <c r="AW89" s="4">
        <f t="shared" si="89"/>
        <v>-1.2943290798828286</v>
      </c>
      <c r="AY89" s="2">
        <f t="shared" si="80"/>
        <v>62.30567071451437</v>
      </c>
      <c r="AZ89" s="2">
        <f t="shared" si="80"/>
        <v>63.096481993555699</v>
      </c>
      <c r="BA89" s="2">
        <f t="shared" si="80"/>
        <v>63.210216179584449</v>
      </c>
      <c r="BB89" s="2">
        <f t="shared" si="80"/>
        <v>65.941801377959351</v>
      </c>
      <c r="BC89" s="2">
        <f t="shared" si="80"/>
        <v>67.11597067986979</v>
      </c>
      <c r="BD89" s="2">
        <f t="shared" si="80"/>
        <v>66.725152948853122</v>
      </c>
      <c r="BE89" s="2">
        <f t="shared" si="80"/>
        <v>67.10424683334503</v>
      </c>
      <c r="BF89" s="2">
        <f t="shared" si="80"/>
        <v>75.578148638535836</v>
      </c>
      <c r="BG89" s="2">
        <f t="shared" si="80"/>
        <v>65.973060186716694</v>
      </c>
      <c r="BH89" s="2">
        <f t="shared" si="80"/>
        <v>68.507881314480585</v>
      </c>
      <c r="BI89" s="2">
        <f t="shared" si="80"/>
        <v>65.571161252437548</v>
      </c>
      <c r="BJ89" s="2">
        <f t="shared" si="80"/>
        <v>69.410628067471492</v>
      </c>
      <c r="BK89" s="2">
        <f t="shared" si="80"/>
        <v>67.982219696887981</v>
      </c>
      <c r="BL89" s="2">
        <f t="shared" si="80"/>
        <v>66.714505490435087</v>
      </c>
      <c r="BM89" s="2">
        <f t="shared" si="80"/>
        <v>65.832357468014195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73.930601079622122</v>
      </c>
      <c r="DL89" s="2">
        <f t="shared" si="90"/>
        <v>75.891785412262166</v>
      </c>
      <c r="DM89" s="2">
        <f t="shared" si="90"/>
        <v>77.254138327526121</v>
      </c>
      <c r="DN89" s="2">
        <f t="shared" si="90"/>
        <v>82.350888402295354</v>
      </c>
      <c r="DO89" s="2">
        <f t="shared" si="90"/>
        <v>80.458746018893407</v>
      </c>
      <c r="DP89" s="2">
        <f t="shared" si="90"/>
        <v>78.726039587242013</v>
      </c>
      <c r="DQ89" s="2">
        <f t="shared" si="90"/>
        <v>80.358086442718005</v>
      </c>
      <c r="DR89" s="2">
        <f t="shared" si="90"/>
        <v>90.417544807965854</v>
      </c>
      <c r="DS89" s="2">
        <f t="shared" si="90"/>
        <v>78.479930252100843</v>
      </c>
      <c r="DT89" s="2">
        <f t="shared" si="90"/>
        <v>77.995594117647073</v>
      </c>
      <c r="DU89" s="2">
        <f t="shared" si="90"/>
        <v>74.794668382668391</v>
      </c>
      <c r="DV89" s="2">
        <f t="shared" si="90"/>
        <v>80.922030856767691</v>
      </c>
      <c r="DW89" s="2">
        <f t="shared" si="90"/>
        <v>78.870473355947041</v>
      </c>
      <c r="DX89" s="2">
        <f t="shared" si="90"/>
        <v>76.928856022408951</v>
      </c>
      <c r="DY89" s="2">
        <f t="shared" si="90"/>
        <v>71.073591935483876</v>
      </c>
      <c r="EA89" s="2">
        <f t="shared" si="94"/>
        <v>59.719629018539024</v>
      </c>
      <c r="EB89" s="2">
        <f t="shared" si="91"/>
        <v>60.381411069651747</v>
      </c>
      <c r="EC89" s="2">
        <f t="shared" si="91"/>
        <v>60.333406650159176</v>
      </c>
      <c r="ED89" s="2">
        <f t="shared" si="91"/>
        <v>62.472401405292274</v>
      </c>
      <c r="EE89" s="2">
        <f t="shared" si="91"/>
        <v>63.960990173515988</v>
      </c>
      <c r="EF89" s="2">
        <f t="shared" si="91"/>
        <v>64.094189118990741</v>
      </c>
      <c r="EG89" s="2">
        <f t="shared" si="91"/>
        <v>64.077881072453053</v>
      </c>
      <c r="EH89" s="2">
        <f t="shared" si="91"/>
        <v>71.990347157276105</v>
      </c>
      <c r="EI89" s="2">
        <f t="shared" si="91"/>
        <v>62.88394527842955</v>
      </c>
      <c r="EJ89" s="2">
        <f t="shared" si="91"/>
        <v>66.156525097396255</v>
      </c>
      <c r="EK89" s="2">
        <f t="shared" si="91"/>
        <v>63.143781584233665</v>
      </c>
      <c r="EL89" s="2">
        <f t="shared" si="91"/>
        <v>66.540099785254142</v>
      </c>
      <c r="EM89" s="2">
        <f t="shared" si="91"/>
        <v>65.292919733555379</v>
      </c>
      <c r="EN89" s="2">
        <f t="shared" si="91"/>
        <v>63.964994003699417</v>
      </c>
      <c r="EO89" s="2">
        <f t="shared" si="91"/>
        <v>64.218614765018856</v>
      </c>
      <c r="EQ89" s="2">
        <f t="shared" si="92"/>
        <v>58.470287543296266</v>
      </c>
      <c r="ER89" s="2">
        <f t="shared" si="92"/>
        <v>58.740331479040186</v>
      </c>
      <c r="ES89" s="2">
        <f t="shared" si="92"/>
        <v>59.547945035171772</v>
      </c>
      <c r="ET89" s="2">
        <f t="shared" si="92"/>
        <v>61.669427776160674</v>
      </c>
      <c r="EU89" s="2">
        <f t="shared" si="92"/>
        <v>64.066882529714547</v>
      </c>
      <c r="EV89" s="2">
        <f t="shared" si="92"/>
        <v>62.121979391889937</v>
      </c>
      <c r="EW89" s="2">
        <f t="shared" si="92"/>
        <v>62.640363219741488</v>
      </c>
      <c r="EX89" s="2">
        <f t="shared" si="92"/>
        <v>71.446243585579722</v>
      </c>
      <c r="EY89" s="2">
        <f t="shared" si="92"/>
        <v>61.823610438065856</v>
      </c>
      <c r="EZ89" s="2">
        <f t="shared" si="92"/>
        <v>66.222861762357411</v>
      </c>
      <c r="FA89" s="2">
        <f t="shared" si="92"/>
        <v>65.037439012037581</v>
      </c>
      <c r="FB89" s="2">
        <f t="shared" si="92"/>
        <v>66.519467212485623</v>
      </c>
      <c r="FC89" s="2">
        <f t="shared" si="92"/>
        <v>63.082958137427752</v>
      </c>
      <c r="FD89" s="2">
        <f t="shared" si="92"/>
        <v>63.293517391049122</v>
      </c>
      <c r="FE89" s="2">
        <f t="shared" si="92"/>
        <v>65.796042093759596</v>
      </c>
      <c r="FG89" s="2">
        <f t="shared" si="93"/>
        <v>0.81800490545353999</v>
      </c>
      <c r="FH89" s="2">
        <f t="shared" si="93"/>
        <v>0.82492713215430136</v>
      </c>
      <c r="FI89" s="2">
        <f t="shared" si="93"/>
        <v>0.82997145927409788</v>
      </c>
      <c r="FJ89" s="2">
        <f t="shared" si="93"/>
        <v>0.82545902463322351</v>
      </c>
      <c r="FK89" s="2">
        <f t="shared" si="93"/>
        <v>0.80876467876280289</v>
      </c>
      <c r="FL89" s="2">
        <f t="shared" si="93"/>
        <v>0.82014969559933559</v>
      </c>
      <c r="FM89" s="2">
        <f t="shared" si="93"/>
        <v>0.81407822976492761</v>
      </c>
      <c r="FN89" s="2">
        <f t="shared" si="93"/>
        <v>0.80528878412327753</v>
      </c>
      <c r="FO89" s="2">
        <f t="shared" si="93"/>
        <v>0.8019038396088638</v>
      </c>
      <c r="FP89" s="2">
        <f t="shared" si="93"/>
        <v>0.80139188698835551</v>
      </c>
      <c r="FQ89" s="2">
        <f t="shared" si="93"/>
        <v>0.79170109350791129</v>
      </c>
      <c r="FR89" s="2">
        <f t="shared" si="93"/>
        <v>0.80040697578968256</v>
      </c>
      <c r="FS89" s="2">
        <f t="shared" si="93"/>
        <v>0.80189558890140644</v>
      </c>
      <c r="FT89" s="2">
        <f t="shared" si="93"/>
        <v>0.78790021171153579</v>
      </c>
      <c r="FU89" s="2">
        <f t="shared" si="93"/>
        <v>0.76462370632501608</v>
      </c>
      <c r="FW89" s="2">
        <f t="shared" si="82"/>
        <v>2.2852669524826453E-4</v>
      </c>
      <c r="FX89" s="2">
        <f t="shared" si="82"/>
        <v>2.2838235228792619E-4</v>
      </c>
      <c r="FY89" s="2">
        <f t="shared" si="82"/>
        <v>2.5180822104564702E-4</v>
      </c>
      <c r="FZ89" s="2">
        <f t="shared" si="82"/>
        <v>2.6219616435134489E-4</v>
      </c>
      <c r="GA89" s="2">
        <f t="shared" si="82"/>
        <v>2.5372530356089832E-4</v>
      </c>
      <c r="GB89" s="2">
        <f t="shared" si="82"/>
        <v>2.9354423601574636E-4</v>
      </c>
      <c r="GC89" s="2">
        <f t="shared" si="82"/>
        <v>3.331028809914303E-4</v>
      </c>
      <c r="GD89" s="2">
        <f t="shared" si="82"/>
        <v>3.3188259763631162E-4</v>
      </c>
      <c r="GE89" s="2">
        <f t="shared" si="82"/>
        <v>3.6765038756119512E-4</v>
      </c>
      <c r="GF89" s="2">
        <f t="shared" si="82"/>
        <v>3.174587945411487E-4</v>
      </c>
      <c r="GG89" s="2">
        <f t="shared" si="82"/>
        <v>2.7073979659638508E-4</v>
      </c>
      <c r="GH89" s="2">
        <f t="shared" si="82"/>
        <v>2.3430574675786347E-4</v>
      </c>
      <c r="GI89" s="2">
        <f t="shared" si="82"/>
        <v>2.1416715643867579E-4</v>
      </c>
      <c r="GJ89" s="2">
        <f t="shared" si="82"/>
        <v>1.8005516679212664E-4</v>
      </c>
      <c r="GK89" s="2">
        <f t="shared" si="82"/>
        <v>1.5441813401493486E-4</v>
      </c>
      <c r="GM89" s="86">
        <f t="shared" si="83"/>
        <v>0.54825470890986938</v>
      </c>
      <c r="GN89" s="86">
        <f t="shared" si="83"/>
        <v>0.5194341186160365</v>
      </c>
      <c r="GO89" s="86">
        <f t="shared" si="83"/>
        <v>0.56140217013664573</v>
      </c>
      <c r="GP89" s="86">
        <f t="shared" si="83"/>
        <v>0.5568813037363064</v>
      </c>
      <c r="GQ89" s="86">
        <f t="shared" si="83"/>
        <v>0.556175604072361</v>
      </c>
      <c r="GR89" s="86">
        <f t="shared" si="83"/>
        <v>0.52926381616593443</v>
      </c>
      <c r="GS89" s="86">
        <f t="shared" si="83"/>
        <v>0.54964089296975738</v>
      </c>
      <c r="GT89" s="86">
        <f t="shared" si="83"/>
        <v>0.56099579392246901</v>
      </c>
      <c r="GU89" s="86">
        <f t="shared" si="83"/>
        <v>0.55137039908607144</v>
      </c>
      <c r="GV89" s="86">
        <f t="shared" si="83"/>
        <v>0.54903394297968588</v>
      </c>
      <c r="GW89" s="86">
        <f t="shared" si="83"/>
        <v>0.56606932397467868</v>
      </c>
      <c r="GX89" s="86">
        <f t="shared" si="83"/>
        <v>0.58523049903861057</v>
      </c>
      <c r="GY89" s="86">
        <f t="shared" si="83"/>
        <v>0.57777865925218841</v>
      </c>
      <c r="GZ89" s="86">
        <f t="shared" si="83"/>
        <v>0.59284627693324365</v>
      </c>
      <c r="HA89" s="86">
        <f t="shared" si="83"/>
        <v>0.57145306434836818</v>
      </c>
      <c r="HC89" s="86">
        <f t="shared" si="73"/>
        <v>1.79052595704146E-4</v>
      </c>
      <c r="HD89" s="86">
        <f t="shared" si="73"/>
        <v>1.0141394117535502E-4</v>
      </c>
      <c r="HE89" s="86">
        <f t="shared" si="73"/>
        <v>1.4168797100905733E-4</v>
      </c>
      <c r="HF89" s="86">
        <f t="shared" si="73"/>
        <v>8.0361784178127461E-5</v>
      </c>
      <c r="HG89" s="86">
        <f t="shared" si="87"/>
        <v>1.3400127351648105E-4</v>
      </c>
      <c r="HH89" s="86">
        <f t="shared" si="87"/>
        <v>1.6905138945461475E-4</v>
      </c>
      <c r="HI89" s="86">
        <f t="shared" si="87"/>
        <v>2.9060186053441622E-4</v>
      </c>
      <c r="HJ89" s="86">
        <f t="shared" si="87"/>
        <v>2.9176761548933697E-4</v>
      </c>
      <c r="HK89" s="86">
        <f t="shared" si="87"/>
        <v>1.0872458126101093E-4</v>
      </c>
      <c r="HL89" s="86">
        <f t="shared" si="87"/>
        <v>2.4311497530940423E-4</v>
      </c>
      <c r="HM89" s="86">
        <f t="shared" si="87"/>
        <v>1.1587787590670528E-4</v>
      </c>
      <c r="HN89" s="86">
        <f t="shared" si="87"/>
        <v>7.8836203308761579E-5</v>
      </c>
      <c r="HO89" s="86">
        <f t="shared" si="87"/>
        <v>7.3850348813582381E-5</v>
      </c>
      <c r="HP89" s="86">
        <f t="shared" si="87"/>
        <v>2.7212527025783437E-5</v>
      </c>
      <c r="HQ89" s="86">
        <f t="shared" si="87"/>
        <v>7.9491469310696684E-6</v>
      </c>
      <c r="HS89" s="86">
        <f t="shared" si="84"/>
        <v>1.6962863042912731E-60</v>
      </c>
      <c r="HT89" s="86">
        <f t="shared" si="84"/>
        <v>3.4927831486042992E-55</v>
      </c>
      <c r="HU89" s="86">
        <f t="shared" si="84"/>
        <v>4.9347823473765669E-63</v>
      </c>
      <c r="HV89" s="86">
        <f t="shared" si="84"/>
        <v>1.3164910143574145E-63</v>
      </c>
      <c r="HW89" s="86">
        <f t="shared" si="84"/>
        <v>2.847680843729267E-61</v>
      </c>
      <c r="HX89" s="86">
        <f t="shared" si="84"/>
        <v>3.4093576955126372E-60</v>
      </c>
      <c r="HY89" s="86">
        <f t="shared" si="84"/>
        <v>5.8983602159443107E-58</v>
      </c>
      <c r="HZ89" s="86">
        <f t="shared" si="84"/>
        <v>2.0794790072260797E-58</v>
      </c>
      <c r="IA89" s="86">
        <f t="shared" si="84"/>
        <v>4.2326508793474584E-69</v>
      </c>
      <c r="IB89" s="86">
        <f t="shared" si="84"/>
        <v>2.2897842940804619E-60</v>
      </c>
      <c r="IC89" s="86">
        <f t="shared" si="84"/>
        <v>4.7862852478631364E-65</v>
      </c>
      <c r="ID89" s="86">
        <f t="shared" si="84"/>
        <v>8.6046095544082323E-68</v>
      </c>
      <c r="IE89" s="86">
        <f t="shared" si="84"/>
        <v>2.8825151547001516E-65</v>
      </c>
      <c r="IF89" s="86">
        <f t="shared" si="84"/>
        <v>4.8526268191284331E-34</v>
      </c>
      <c r="IG89" s="86">
        <f t="shared" si="84"/>
        <v>1.8624617423825878E-25</v>
      </c>
      <c r="II89" s="86">
        <f t="shared" si="85"/>
        <v>7.2307046651036025E-107</v>
      </c>
      <c r="IJ89" s="86">
        <f t="shared" si="85"/>
        <v>9.4789134942904092E-101</v>
      </c>
      <c r="IK89" s="86">
        <f t="shared" si="85"/>
        <v>6.5399646781514823E-108</v>
      </c>
      <c r="IL89" s="86">
        <f t="shared" si="85"/>
        <v>1.7932995568230033E-109</v>
      </c>
      <c r="IM89" s="86">
        <f t="shared" si="85"/>
        <v>7.9394680132850768E-106</v>
      </c>
      <c r="IN89" s="86">
        <f t="shared" si="85"/>
        <v>1.3792392417068625E-103</v>
      </c>
      <c r="IO89" s="86">
        <f t="shared" si="85"/>
        <v>3.2461367623132715E-102</v>
      </c>
      <c r="IP89" s="86">
        <f t="shared" si="85"/>
        <v>1.1140852172867177E-102</v>
      </c>
      <c r="IQ89" s="86">
        <f t="shared" si="85"/>
        <v>4.5210045778946966E-120</v>
      </c>
      <c r="IR89" s="86">
        <f t="shared" si="85"/>
        <v>3.4592235959983429E-104</v>
      </c>
      <c r="IS89" s="86">
        <f t="shared" si="85"/>
        <v>2.0394767143960773E-109</v>
      </c>
      <c r="IT89" s="86">
        <f t="shared" si="85"/>
        <v>7.3404420657220982E-115</v>
      </c>
      <c r="IU89" s="86">
        <f t="shared" si="85"/>
        <v>1.633071467259105E-114</v>
      </c>
      <c r="IV89" s="86">
        <f t="shared" si="85"/>
        <v>2.9402546626236854E-143</v>
      </c>
      <c r="IW89" s="86">
        <f t="shared" si="85"/>
        <v>1.0189922774420216E-95</v>
      </c>
      <c r="IY89" s="86">
        <f t="shared" si="86"/>
        <v>0.54843376150557355</v>
      </c>
      <c r="IZ89" s="86">
        <f t="shared" si="86"/>
        <v>0.51953553255721185</v>
      </c>
      <c r="JA89" s="86">
        <f t="shared" si="86"/>
        <v>0.56154385810765484</v>
      </c>
      <c r="JB89" s="86">
        <f t="shared" si="86"/>
        <v>0.55696166552048454</v>
      </c>
      <c r="JC89" s="86">
        <f t="shared" si="86"/>
        <v>0.55630960534587748</v>
      </c>
      <c r="JD89" s="86">
        <f t="shared" si="86"/>
        <v>0.5294328675553891</v>
      </c>
      <c r="JE89" s="86">
        <f t="shared" si="86"/>
        <v>0.5499314948302918</v>
      </c>
      <c r="JF89" s="86">
        <f t="shared" si="86"/>
        <v>0.56128756153795833</v>
      </c>
      <c r="JG89" s="86">
        <f t="shared" si="86"/>
        <v>0.55147912366733243</v>
      </c>
      <c r="JH89" s="86">
        <f t="shared" si="86"/>
        <v>0.54927705795499526</v>
      </c>
      <c r="JI89" s="86">
        <f t="shared" si="86"/>
        <v>0.56618520185058541</v>
      </c>
      <c r="JJ89" s="86">
        <f t="shared" si="86"/>
        <v>0.5853093352419193</v>
      </c>
      <c r="JK89" s="86">
        <f t="shared" si="86"/>
        <v>0.57785250960100198</v>
      </c>
      <c r="JL89" s="86">
        <f t="shared" si="86"/>
        <v>0.59287348946026941</v>
      </c>
      <c r="JM89" s="86">
        <f t="shared" si="86"/>
        <v>0.57146101349529921</v>
      </c>
    </row>
    <row r="90" spans="2:273" x14ac:dyDescent="0.25">
      <c r="B90" s="2">
        <v>63</v>
      </c>
      <c r="C90" s="37">
        <v>186.422</v>
      </c>
      <c r="D90" s="37">
        <v>210.768</v>
      </c>
      <c r="E90" s="37">
        <v>183.411</v>
      </c>
      <c r="F90" s="37">
        <v>214.35599999999999</v>
      </c>
      <c r="G90" s="37">
        <v>200.93199999999999</v>
      </c>
      <c r="H90" s="37">
        <v>206.35599999999999</v>
      </c>
      <c r="I90" s="37">
        <v>193.93199999999999</v>
      </c>
      <c r="J90" s="37">
        <v>197.386</v>
      </c>
      <c r="K90" s="37">
        <v>177.42099999999999</v>
      </c>
      <c r="L90" s="37">
        <v>190.27099999999999</v>
      </c>
      <c r="M90" s="37">
        <v>201.6</v>
      </c>
      <c r="N90" s="37">
        <v>199.46700000000001</v>
      </c>
      <c r="O90" s="37">
        <v>196.767</v>
      </c>
      <c r="P90" s="37">
        <v>188.74199999999999</v>
      </c>
      <c r="Q90" s="37">
        <v>159.59700000000001</v>
      </c>
      <c r="S90" s="4">
        <f t="shared" si="88"/>
        <v>181.26661136571178</v>
      </c>
      <c r="T90" s="4">
        <f t="shared" si="88"/>
        <v>215.14592037504826</v>
      </c>
      <c r="U90" s="4">
        <f t="shared" si="88"/>
        <v>181.03920262830036</v>
      </c>
      <c r="V90" s="4">
        <f t="shared" si="88"/>
        <v>217.43055758224097</v>
      </c>
      <c r="W90" s="4">
        <f t="shared" si="88"/>
        <v>202.32477828753699</v>
      </c>
      <c r="X90" s="4">
        <f t="shared" si="88"/>
        <v>203.52384811643614</v>
      </c>
      <c r="Y90" s="4">
        <f t="shared" si="88"/>
        <v>189.05906273871602</v>
      </c>
      <c r="Z90" s="4">
        <f t="shared" si="88"/>
        <v>193.07567607543828</v>
      </c>
      <c r="AA90" s="4">
        <f t="shared" si="88"/>
        <v>171.35455307539803</v>
      </c>
      <c r="AB90" s="4">
        <f t="shared" si="88"/>
        <v>181.74867714723101</v>
      </c>
      <c r="AC90" s="4">
        <f t="shared" si="88"/>
        <v>198.60939234547814</v>
      </c>
      <c r="AD90" s="4">
        <f t="shared" si="88"/>
        <v>198.35511284207706</v>
      </c>
      <c r="AE90" s="4">
        <f t="shared" si="88"/>
        <v>194.03873601294262</v>
      </c>
      <c r="AF90" s="4">
        <f t="shared" si="88"/>
        <v>183.40975865920387</v>
      </c>
      <c r="AG90" s="4">
        <f t="shared" si="88"/>
        <v>154.80854085599796</v>
      </c>
      <c r="AI90" s="4">
        <f t="shared" si="89"/>
        <v>5.1553886342882151</v>
      </c>
      <c r="AJ90" s="4">
        <f t="shared" si="89"/>
        <v>-4.3779203750482623</v>
      </c>
      <c r="AK90" s="4">
        <f t="shared" si="89"/>
        <v>2.3717973716996426</v>
      </c>
      <c r="AL90" s="4">
        <f t="shared" si="89"/>
        <v>-3.0745575822409705</v>
      </c>
      <c r="AM90" s="4">
        <f t="shared" si="89"/>
        <v>-1.3927782875369985</v>
      </c>
      <c r="AN90" s="4">
        <f t="shared" si="89"/>
        <v>2.8321518835638528</v>
      </c>
      <c r="AO90" s="4">
        <f t="shared" si="89"/>
        <v>4.8729372612839654</v>
      </c>
      <c r="AP90" s="4">
        <f t="shared" si="89"/>
        <v>4.3103239245617146</v>
      </c>
      <c r="AQ90" s="4">
        <f t="shared" si="89"/>
        <v>6.0664469246019621</v>
      </c>
      <c r="AR90" s="4">
        <f t="shared" si="89"/>
        <v>8.5223228527689798</v>
      </c>
      <c r="AS90" s="4">
        <f t="shared" si="89"/>
        <v>2.9906076545218525</v>
      </c>
      <c r="AT90" s="4">
        <f t="shared" si="89"/>
        <v>1.1118871579229506</v>
      </c>
      <c r="AU90" s="4">
        <f t="shared" si="89"/>
        <v>2.7282639870573746</v>
      </c>
      <c r="AV90" s="4">
        <f t="shared" si="89"/>
        <v>5.3322413407961164</v>
      </c>
      <c r="AW90" s="4">
        <f t="shared" si="89"/>
        <v>4.7884591440020472</v>
      </c>
      <c r="AY90" s="2">
        <f t="shared" si="80"/>
        <v>62.015352597505895</v>
      </c>
      <c r="AZ90" s="2">
        <f t="shared" si="80"/>
        <v>62.78903006668331</v>
      </c>
      <c r="BA90" s="2">
        <f t="shared" si="80"/>
        <v>62.890676452996672</v>
      </c>
      <c r="BB90" s="2">
        <f t="shared" si="80"/>
        <v>65.587641500542134</v>
      </c>
      <c r="BC90" s="2">
        <f t="shared" si="80"/>
        <v>66.792757241348582</v>
      </c>
      <c r="BD90" s="2">
        <f t="shared" si="80"/>
        <v>66.434147484980372</v>
      </c>
      <c r="BE90" s="2">
        <f t="shared" si="80"/>
        <v>66.80143111542435</v>
      </c>
      <c r="BF90" s="2">
        <f t="shared" si="80"/>
        <v>75.271615741082442</v>
      </c>
      <c r="BG90" s="2">
        <f t="shared" si="80"/>
        <v>65.620777400346157</v>
      </c>
      <c r="BH90" s="2">
        <f t="shared" si="80"/>
        <v>68.181776080271632</v>
      </c>
      <c r="BI90" s="2">
        <f t="shared" si="80"/>
        <v>65.271241203813233</v>
      </c>
      <c r="BJ90" s="2">
        <f t="shared" si="80"/>
        <v>69.069120495127947</v>
      </c>
      <c r="BK90" s="2">
        <f t="shared" si="80"/>
        <v>67.665631950357479</v>
      </c>
      <c r="BL90" s="2">
        <f t="shared" si="80"/>
        <v>66.417682641230272</v>
      </c>
      <c r="BM90" s="2">
        <f t="shared" si="80"/>
        <v>65.627475481669194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74.130330026990549</v>
      </c>
      <c r="DL90" s="2">
        <f t="shared" si="90"/>
        <v>76.080019027484155</v>
      </c>
      <c r="DM90" s="2">
        <f t="shared" si="90"/>
        <v>77.478987282229951</v>
      </c>
      <c r="DN90" s="2">
        <f t="shared" si="90"/>
        <v>82.547374509211693</v>
      </c>
      <c r="DO90" s="2">
        <f t="shared" si="90"/>
        <v>80.524521727395438</v>
      </c>
      <c r="DP90" s="2">
        <f t="shared" si="90"/>
        <v>78.793695309568477</v>
      </c>
      <c r="DQ90" s="2">
        <f t="shared" si="90"/>
        <v>80.558833132727855</v>
      </c>
      <c r="DR90" s="2">
        <f t="shared" si="90"/>
        <v>90.633212660028448</v>
      </c>
      <c r="DS90" s="2">
        <f t="shared" si="90"/>
        <v>78.63695238095238</v>
      </c>
      <c r="DT90" s="2">
        <f t="shared" si="90"/>
        <v>78.078019047619051</v>
      </c>
      <c r="DU90" s="2">
        <f t="shared" si="90"/>
        <v>74.75622655512656</v>
      </c>
      <c r="DV90" s="2">
        <f t="shared" si="90"/>
        <v>81.049036327825789</v>
      </c>
      <c r="DW90" s="2">
        <f t="shared" si="90"/>
        <v>78.941892110734216</v>
      </c>
      <c r="DX90" s="2">
        <f t="shared" si="90"/>
        <v>77.076304201680671</v>
      </c>
      <c r="DY90" s="2">
        <f t="shared" si="90"/>
        <v>71.071629032258073</v>
      </c>
      <c r="EA90" s="2">
        <f t="shared" si="94"/>
        <v>59.557468944639062</v>
      </c>
      <c r="EB90" s="2">
        <f t="shared" si="91"/>
        <v>60.216979633084584</v>
      </c>
      <c r="EC90" s="2">
        <f t="shared" si="91"/>
        <v>60.165318429430492</v>
      </c>
      <c r="ED90" s="2">
        <f t="shared" si="91"/>
        <v>62.317360193352272</v>
      </c>
      <c r="EE90" s="2">
        <f t="shared" si="91"/>
        <v>63.831491324200918</v>
      </c>
      <c r="EF90" s="2">
        <f t="shared" si="91"/>
        <v>63.963050578604381</v>
      </c>
      <c r="EG90" s="2">
        <f t="shared" si="91"/>
        <v>63.936549412417889</v>
      </c>
      <c r="EH90" s="2">
        <f t="shared" si="91"/>
        <v>71.884379966781651</v>
      </c>
      <c r="EI90" s="2">
        <f t="shared" si="91"/>
        <v>62.68879447931895</v>
      </c>
      <c r="EJ90" s="2">
        <f t="shared" si="91"/>
        <v>65.944972969720681</v>
      </c>
      <c r="EK90" s="2">
        <f t="shared" si="91"/>
        <v>62.994612316086645</v>
      </c>
      <c r="EL90" s="2">
        <f t="shared" si="91"/>
        <v>66.344617752326428</v>
      </c>
      <c r="EM90" s="2">
        <f t="shared" si="91"/>
        <v>65.125623896752714</v>
      </c>
      <c r="EN90" s="2">
        <f t="shared" si="91"/>
        <v>63.801047292009684</v>
      </c>
      <c r="EO90" s="2">
        <f t="shared" si="91"/>
        <v>64.098712210137677</v>
      </c>
      <c r="EQ90" s="2">
        <f t="shared" si="92"/>
        <v>58.33572772784003</v>
      </c>
      <c r="ER90" s="2">
        <f t="shared" si="92"/>
        <v>58.610303918844629</v>
      </c>
      <c r="ES90" s="2">
        <f t="shared" si="92"/>
        <v>59.397048196490104</v>
      </c>
      <c r="ET90" s="2">
        <f t="shared" si="92"/>
        <v>61.531704788240432</v>
      </c>
      <c r="EU90" s="2">
        <f t="shared" si="92"/>
        <v>63.93488548806738</v>
      </c>
      <c r="EV90" s="2">
        <f t="shared" si="92"/>
        <v>62.034997258235428</v>
      </c>
      <c r="EW90" s="2">
        <f t="shared" si="92"/>
        <v>62.533670152761466</v>
      </c>
      <c r="EX90" s="2">
        <f t="shared" si="92"/>
        <v>71.353036561933592</v>
      </c>
      <c r="EY90" s="2">
        <f t="shared" si="92"/>
        <v>61.653912409632952</v>
      </c>
      <c r="EZ90" s="2">
        <f t="shared" si="92"/>
        <v>66.009722577469574</v>
      </c>
      <c r="FA90" s="2">
        <f t="shared" si="92"/>
        <v>64.843372238329422</v>
      </c>
      <c r="FB90" s="2">
        <f t="shared" si="92"/>
        <v>66.324504362287342</v>
      </c>
      <c r="FC90" s="2">
        <f t="shared" si="92"/>
        <v>62.964354485013217</v>
      </c>
      <c r="FD90" s="2">
        <f t="shared" si="92"/>
        <v>63.142974898663617</v>
      </c>
      <c r="FE90" s="2">
        <f t="shared" si="92"/>
        <v>65.639276059042828</v>
      </c>
      <c r="FG90" s="2">
        <f t="shared" si="93"/>
        <v>0.83131728426781126</v>
      </c>
      <c r="FH90" s="2">
        <f t="shared" si="93"/>
        <v>0.83783355140749516</v>
      </c>
      <c r="FI90" s="2">
        <f t="shared" si="93"/>
        <v>0.84257697414073673</v>
      </c>
      <c r="FJ90" s="2">
        <f t="shared" si="93"/>
        <v>0.83833391710194705</v>
      </c>
      <c r="FK90" s="2">
        <f t="shared" si="93"/>
        <v>0.8226063763360828</v>
      </c>
      <c r="FL90" s="2">
        <f t="shared" si="93"/>
        <v>0.83333715382972107</v>
      </c>
      <c r="FM90" s="2">
        <f t="shared" si="93"/>
        <v>0.82761730443063874</v>
      </c>
      <c r="FN90" s="2">
        <f t="shared" si="93"/>
        <v>0.81932586521641781</v>
      </c>
      <c r="FO90" s="2">
        <f t="shared" si="93"/>
        <v>0.81612922905374286</v>
      </c>
      <c r="FP90" s="2">
        <f t="shared" si="93"/>
        <v>0.81564558822191069</v>
      </c>
      <c r="FQ90" s="2">
        <f t="shared" si="93"/>
        <v>0.80648233886878817</v>
      </c>
      <c r="FR90" s="2">
        <f t="shared" si="93"/>
        <v>0.81471501943107583</v>
      </c>
      <c r="FS90" s="2">
        <f t="shared" si="93"/>
        <v>0.81612143497502199</v>
      </c>
      <c r="FT90" s="2">
        <f t="shared" si="93"/>
        <v>0.8028840205699358</v>
      </c>
      <c r="FU90" s="2">
        <f t="shared" si="93"/>
        <v>0.78079439750670476</v>
      </c>
      <c r="FW90" s="2">
        <f t="shared" si="82"/>
        <v>2.5056901407001525E-4</v>
      </c>
      <c r="FX90" s="2">
        <f t="shared" si="82"/>
        <v>2.504107521377791E-4</v>
      </c>
      <c r="FY90" s="2">
        <f t="shared" si="82"/>
        <v>2.7609551652086511E-4</v>
      </c>
      <c r="FZ90" s="2">
        <f t="shared" si="82"/>
        <v>2.8748510503918176E-4</v>
      </c>
      <c r="GA90" s="2">
        <f t="shared" si="82"/>
        <v>2.7819745318011756E-4</v>
      </c>
      <c r="GB90" s="2">
        <f t="shared" si="82"/>
        <v>3.2185573924121069E-4</v>
      </c>
      <c r="GC90" s="2">
        <f t="shared" si="82"/>
        <v>3.6522830867713083E-4</v>
      </c>
      <c r="GD90" s="2">
        <f t="shared" si="82"/>
        <v>3.6389038042343051E-4</v>
      </c>
      <c r="GE90" s="2">
        <f t="shared" si="82"/>
        <v>4.031063354834762E-4</v>
      </c>
      <c r="GF90" s="2">
        <f t="shared" si="82"/>
        <v>3.4807598556855167E-4</v>
      </c>
      <c r="GG90" s="2">
        <f t="shared" si="82"/>
        <v>2.9685252986347098E-4</v>
      </c>
      <c r="GH90" s="2">
        <f t="shared" si="82"/>
        <v>2.5690533510426257E-4</v>
      </c>
      <c r="GI90" s="2">
        <f t="shared" si="82"/>
        <v>2.3482476530745715E-4</v>
      </c>
      <c r="GJ90" s="2">
        <f t="shared" si="82"/>
        <v>1.9742313497469875E-4</v>
      </c>
      <c r="GK90" s="2">
        <f t="shared" si="82"/>
        <v>1.6931359460543453E-4</v>
      </c>
      <c r="GM90" s="86">
        <f t="shared" si="83"/>
        <v>0.52247681861967143</v>
      </c>
      <c r="GN90" s="86">
        <f t="shared" si="83"/>
        <v>0.53425566855464979</v>
      </c>
      <c r="GO90" s="86">
        <f t="shared" si="83"/>
        <v>0.5376706504613219</v>
      </c>
      <c r="GP90" s="86">
        <f t="shared" si="83"/>
        <v>0.56537409412937312</v>
      </c>
      <c r="GQ90" s="86">
        <f t="shared" si="83"/>
        <v>0.55793862253349191</v>
      </c>
      <c r="GR90" s="86">
        <f t="shared" si="83"/>
        <v>0.52874585832825571</v>
      </c>
      <c r="GS90" s="86">
        <f t="shared" si="83"/>
        <v>0.52628270858174364</v>
      </c>
      <c r="GT90" s="86">
        <f t="shared" si="83"/>
        <v>0.53419312482750714</v>
      </c>
      <c r="GU90" s="86">
        <f t="shared" si="83"/>
        <v>0.50622495058826111</v>
      </c>
      <c r="GV90" s="86">
        <f t="shared" si="83"/>
        <v>0.50826367856434496</v>
      </c>
      <c r="GW90" s="86">
        <f t="shared" si="83"/>
        <v>0.55433850847237098</v>
      </c>
      <c r="GX90" s="86">
        <f t="shared" si="83"/>
        <v>0.57019274846742729</v>
      </c>
      <c r="GY90" s="86">
        <f t="shared" si="83"/>
        <v>0.55915437181170147</v>
      </c>
      <c r="GZ90" s="86">
        <f t="shared" si="83"/>
        <v>0.56096670056570719</v>
      </c>
      <c r="HA90" s="86">
        <f t="shared" si="83"/>
        <v>0.53092068835751594</v>
      </c>
      <c r="HC90" s="86">
        <f t="shared" si="73"/>
        <v>3.2839917959235758E-4</v>
      </c>
      <c r="HD90" s="86">
        <f t="shared" si="73"/>
        <v>1.8644164291844193E-4</v>
      </c>
      <c r="HE90" s="86">
        <f t="shared" si="73"/>
        <v>2.6476550966636562E-4</v>
      </c>
      <c r="HF90" s="86">
        <f t="shared" si="73"/>
        <v>1.5450368956723562E-4</v>
      </c>
      <c r="HG90" s="86">
        <f t="shared" si="87"/>
        <v>2.495355093477254E-4</v>
      </c>
      <c r="HH90" s="86">
        <f t="shared" si="87"/>
        <v>3.134235785707021E-4</v>
      </c>
      <c r="HI90" s="86">
        <f t="shared" si="87"/>
        <v>5.3061287965829528E-4</v>
      </c>
      <c r="HJ90" s="86">
        <f t="shared" si="87"/>
        <v>5.332417536567137E-4</v>
      </c>
      <c r="HK90" s="86">
        <f t="shared" si="87"/>
        <v>2.1918588921865902E-4</v>
      </c>
      <c r="HL90" s="86">
        <f t="shared" si="87"/>
        <v>4.4797265654406167E-4</v>
      </c>
      <c r="HM90" s="86">
        <f t="shared" si="87"/>
        <v>2.203170126311244E-4</v>
      </c>
      <c r="HN90" s="86">
        <f t="shared" si="87"/>
        <v>1.527474753142141E-4</v>
      </c>
      <c r="HO90" s="86">
        <f t="shared" si="87"/>
        <v>1.4229833808529136E-4</v>
      </c>
      <c r="HP90" s="86">
        <f t="shared" si="87"/>
        <v>5.7008900818367938E-5</v>
      </c>
      <c r="HQ90" s="86">
        <f t="shared" si="87"/>
        <v>1.8566464250413809E-5</v>
      </c>
      <c r="HS90" s="86">
        <f t="shared" si="84"/>
        <v>1.4453946585484297E-58</v>
      </c>
      <c r="HT90" s="86">
        <f t="shared" si="84"/>
        <v>2.1378159969925877E-53</v>
      </c>
      <c r="HU90" s="86">
        <f t="shared" si="84"/>
        <v>4.9865140810630378E-61</v>
      </c>
      <c r="HV90" s="86">
        <f t="shared" si="84"/>
        <v>1.4383531790470454E-61</v>
      </c>
      <c r="HW90" s="86">
        <f t="shared" si="84"/>
        <v>2.5843430477477155E-59</v>
      </c>
      <c r="HX90" s="86">
        <f t="shared" si="84"/>
        <v>3.0615436020099296E-58</v>
      </c>
      <c r="HY90" s="86">
        <f t="shared" si="84"/>
        <v>5.0476074594424414E-56</v>
      </c>
      <c r="HZ90" s="86">
        <f t="shared" si="84"/>
        <v>1.8266639014078834E-56</v>
      </c>
      <c r="IA90" s="86">
        <f t="shared" si="84"/>
        <v>8.9106798582544447E-67</v>
      </c>
      <c r="IB90" s="86">
        <f t="shared" si="84"/>
        <v>2.1907728790302198E-58</v>
      </c>
      <c r="IC90" s="86">
        <f t="shared" si="84"/>
        <v>5.6175143419664328E-63</v>
      </c>
      <c r="ID90" s="86">
        <f t="shared" si="84"/>
        <v>1.1590325192536566E-65</v>
      </c>
      <c r="IE90" s="86">
        <f t="shared" si="84"/>
        <v>3.3321293648515637E-63</v>
      </c>
      <c r="IF90" s="86">
        <f t="shared" si="84"/>
        <v>4.765329902738621E-33</v>
      </c>
      <c r="IG90" s="86">
        <f t="shared" si="84"/>
        <v>9.6120753317453702E-25</v>
      </c>
      <c r="II90" s="86">
        <f t="shared" si="85"/>
        <v>1.418460376683668E-104</v>
      </c>
      <c r="IJ90" s="86">
        <f t="shared" si="85"/>
        <v>1.3672174700259492E-98</v>
      </c>
      <c r="IK90" s="86">
        <f t="shared" si="85"/>
        <v>1.4385756577425668E-105</v>
      </c>
      <c r="IL90" s="86">
        <f t="shared" si="85"/>
        <v>4.3858923005285319E-107</v>
      </c>
      <c r="IM90" s="86">
        <f t="shared" si="85"/>
        <v>1.5785640381162351E-103</v>
      </c>
      <c r="IN90" s="86">
        <f t="shared" si="85"/>
        <v>2.6837869078113534E-101</v>
      </c>
      <c r="IO90" s="86">
        <f t="shared" si="85"/>
        <v>6.3842840550437492E-100</v>
      </c>
      <c r="IP90" s="86">
        <f t="shared" si="85"/>
        <v>2.2398290531204891E-100</v>
      </c>
      <c r="IQ90" s="86">
        <f t="shared" si="85"/>
        <v>2.4555098620619158E-117</v>
      </c>
      <c r="IR90" s="86">
        <f t="shared" si="85"/>
        <v>7.3089208145371835E-102</v>
      </c>
      <c r="IS90" s="86">
        <f t="shared" si="85"/>
        <v>5.0810594875181132E-107</v>
      </c>
      <c r="IT90" s="86">
        <f t="shared" si="85"/>
        <v>2.187832384056921E-112</v>
      </c>
      <c r="IU90" s="86">
        <f t="shared" si="85"/>
        <v>4.5040030572163526E-112</v>
      </c>
      <c r="IV90" s="86">
        <f t="shared" si="85"/>
        <v>2.9506373382341115E-140</v>
      </c>
      <c r="IW90" s="86">
        <f t="shared" si="85"/>
        <v>9.2603852290611283E-94</v>
      </c>
      <c r="IY90" s="86">
        <f t="shared" si="86"/>
        <v>0.52280521779926381</v>
      </c>
      <c r="IZ90" s="86">
        <f t="shared" si="86"/>
        <v>0.53444211019756827</v>
      </c>
      <c r="JA90" s="86">
        <f t="shared" si="86"/>
        <v>0.53793541597098826</v>
      </c>
      <c r="JB90" s="86">
        <f t="shared" si="86"/>
        <v>0.56552859781894038</v>
      </c>
      <c r="JC90" s="86">
        <f t="shared" si="86"/>
        <v>0.55818815804283961</v>
      </c>
      <c r="JD90" s="86">
        <f t="shared" si="86"/>
        <v>0.52905928190682638</v>
      </c>
      <c r="JE90" s="86">
        <f t="shared" si="86"/>
        <v>0.52681332146140192</v>
      </c>
      <c r="JF90" s="86">
        <f t="shared" si="86"/>
        <v>0.5347263665811639</v>
      </c>
      <c r="JG90" s="86">
        <f t="shared" si="86"/>
        <v>0.50644413647747977</v>
      </c>
      <c r="JH90" s="86">
        <f t="shared" si="86"/>
        <v>0.50871165122088902</v>
      </c>
      <c r="JI90" s="86">
        <f t="shared" si="86"/>
        <v>0.55455882548500213</v>
      </c>
      <c r="JJ90" s="86">
        <f t="shared" si="86"/>
        <v>0.57034549594274153</v>
      </c>
      <c r="JK90" s="86">
        <f t="shared" si="86"/>
        <v>0.55929667014978679</v>
      </c>
      <c r="JL90" s="86">
        <f t="shared" si="86"/>
        <v>0.56102370946652558</v>
      </c>
      <c r="JM90" s="86">
        <f t="shared" si="86"/>
        <v>0.5309392548217664</v>
      </c>
    </row>
    <row r="91" spans="2:273" x14ac:dyDescent="0.25">
      <c r="B91" s="2">
        <v>64</v>
      </c>
      <c r="C91" s="37">
        <v>165.93799999999999</v>
      </c>
      <c r="D91" s="37">
        <v>201.393</v>
      </c>
      <c r="E91" s="37">
        <v>164.946</v>
      </c>
      <c r="F91" s="37">
        <v>202.27099999999999</v>
      </c>
      <c r="G91" s="37">
        <v>186.864</v>
      </c>
      <c r="H91" s="37">
        <v>191.64400000000001</v>
      </c>
      <c r="I91" s="37">
        <v>172.52500000000001</v>
      </c>
      <c r="J91" s="37">
        <v>175.93</v>
      </c>
      <c r="K91" s="37">
        <v>151.50899999999999</v>
      </c>
      <c r="L91" s="37">
        <v>165.18600000000001</v>
      </c>
      <c r="M91" s="37">
        <v>181.417</v>
      </c>
      <c r="N91" s="37">
        <v>181.28299999999999</v>
      </c>
      <c r="O91" s="37">
        <v>178.483</v>
      </c>
      <c r="P91" s="37">
        <v>163.98400000000001</v>
      </c>
      <c r="Q91" s="37">
        <v>136.75800000000001</v>
      </c>
      <c r="S91" s="4">
        <f t="shared" si="88"/>
        <v>157.84576463169424</v>
      </c>
      <c r="T91" s="4">
        <f t="shared" si="88"/>
        <v>200.93583324994489</v>
      </c>
      <c r="U91" s="4">
        <f t="shared" si="88"/>
        <v>159.21003290027824</v>
      </c>
      <c r="V91" s="4">
        <f t="shared" si="88"/>
        <v>199.60899061774367</v>
      </c>
      <c r="W91" s="4">
        <f t="shared" si="88"/>
        <v>182.72567126921095</v>
      </c>
      <c r="X91" s="4">
        <f t="shared" si="88"/>
        <v>185.07339063196491</v>
      </c>
      <c r="Y91" s="4">
        <f t="shared" si="88"/>
        <v>165.44468397588545</v>
      </c>
      <c r="Z91" s="4">
        <f t="shared" si="88"/>
        <v>168.4227831875165</v>
      </c>
      <c r="AA91" s="4">
        <f t="shared" si="88"/>
        <v>144.53467374790475</v>
      </c>
      <c r="AB91" s="4">
        <f t="shared" si="88"/>
        <v>154.18343661077313</v>
      </c>
      <c r="AC91" s="4">
        <f t="shared" si="88"/>
        <v>173.09858835438251</v>
      </c>
      <c r="AD91" s="4">
        <f t="shared" si="88"/>
        <v>172.86156157813127</v>
      </c>
      <c r="AE91" s="4">
        <f t="shared" si="88"/>
        <v>168.70873338095976</v>
      </c>
      <c r="AF91" s="4">
        <f t="shared" si="88"/>
        <v>154.51100163095771</v>
      </c>
      <c r="AG91" s="4">
        <f t="shared" si="88"/>
        <v>129.61470628017804</v>
      </c>
      <c r="AI91" s="4">
        <f t="shared" si="89"/>
        <v>8.0922353683057509</v>
      </c>
      <c r="AJ91" s="4">
        <f t="shared" si="89"/>
        <v>0.45716675005510865</v>
      </c>
      <c r="AK91" s="4">
        <f t="shared" si="89"/>
        <v>5.735967099721762</v>
      </c>
      <c r="AL91" s="4">
        <f t="shared" si="89"/>
        <v>2.6620093822563149</v>
      </c>
      <c r="AM91" s="4">
        <f t="shared" si="89"/>
        <v>4.1383287307890555</v>
      </c>
      <c r="AN91" s="4">
        <f t="shared" si="89"/>
        <v>6.5706093680350932</v>
      </c>
      <c r="AO91" s="4">
        <f t="shared" si="89"/>
        <v>7.080316024114552</v>
      </c>
      <c r="AP91" s="4">
        <f t="shared" si="89"/>
        <v>7.5072168124835059</v>
      </c>
      <c r="AQ91" s="4">
        <f t="shared" si="89"/>
        <v>6.9743262520952385</v>
      </c>
      <c r="AR91" s="4">
        <f t="shared" si="89"/>
        <v>11.002563389226879</v>
      </c>
      <c r="AS91" s="4">
        <f t="shared" si="89"/>
        <v>8.3184116456174877</v>
      </c>
      <c r="AT91" s="4">
        <f t="shared" si="89"/>
        <v>8.4214384218687144</v>
      </c>
      <c r="AU91" s="4">
        <f t="shared" si="89"/>
        <v>9.7742666190402474</v>
      </c>
      <c r="AV91" s="4">
        <f t="shared" si="89"/>
        <v>9.4729983690423012</v>
      </c>
      <c r="AW91" s="4">
        <f t="shared" si="89"/>
        <v>7.143293719821969</v>
      </c>
      <c r="AY91" s="2">
        <f t="shared" si="80"/>
        <v>61.727164554964105</v>
      </c>
      <c r="AZ91" s="2">
        <f t="shared" si="80"/>
        <v>62.485095520915628</v>
      </c>
      <c r="BA91" s="2">
        <f t="shared" si="80"/>
        <v>62.574874370166299</v>
      </c>
      <c r="BB91" s="2">
        <f t="shared" si="80"/>
        <v>65.240433602977518</v>
      </c>
      <c r="BC91" s="2">
        <f t="shared" si="80"/>
        <v>66.477619604331423</v>
      </c>
      <c r="BD91" s="2">
        <f t="shared" si="80"/>
        <v>66.149695670838597</v>
      </c>
      <c r="BE91" s="2">
        <f t="shared" si="80"/>
        <v>66.50279644952289</v>
      </c>
      <c r="BF91" s="2">
        <f t="shared" si="80"/>
        <v>74.971338326408741</v>
      </c>
      <c r="BG91" s="2">
        <f t="shared" si="80"/>
        <v>65.271585351046895</v>
      </c>
      <c r="BH91" s="2">
        <f t="shared" si="80"/>
        <v>67.857291706893179</v>
      </c>
      <c r="BI91" s="2">
        <f t="shared" si="80"/>
        <v>64.977678739496511</v>
      </c>
      <c r="BJ91" s="2">
        <f t="shared" si="80"/>
        <v>68.730489582981448</v>
      </c>
      <c r="BK91" s="2">
        <f t="shared" si="80"/>
        <v>67.353556084945637</v>
      </c>
      <c r="BL91" s="2">
        <f t="shared" si="80"/>
        <v>66.122569948224751</v>
      </c>
      <c r="BM91" s="2">
        <f t="shared" si="80"/>
        <v>65.424557637050441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74.330058974358963</v>
      </c>
      <c r="DL91" s="2">
        <f t="shared" si="90"/>
        <v>76.26825264270613</v>
      </c>
      <c r="DM91" s="2">
        <f t="shared" si="90"/>
        <v>77.703836236933796</v>
      </c>
      <c r="DN91" s="2">
        <f t="shared" si="90"/>
        <v>82.743860616128032</v>
      </c>
      <c r="DO91" s="2">
        <f t="shared" si="90"/>
        <v>80.590297435897455</v>
      </c>
      <c r="DP91" s="2">
        <f t="shared" si="90"/>
        <v>78.861351031894927</v>
      </c>
      <c r="DQ91" s="2">
        <f t="shared" si="90"/>
        <v>80.759579822737706</v>
      </c>
      <c r="DR91" s="2">
        <f t="shared" si="90"/>
        <v>90.848880512091029</v>
      </c>
      <c r="DS91" s="2">
        <f t="shared" si="90"/>
        <v>78.793974509803917</v>
      </c>
      <c r="DT91" s="2">
        <f t="shared" si="90"/>
        <v>78.160443977591044</v>
      </c>
      <c r="DU91" s="2">
        <f t="shared" si="90"/>
        <v>74.717784727584743</v>
      </c>
      <c r="DV91" s="2">
        <f t="shared" si="90"/>
        <v>81.176041798883887</v>
      </c>
      <c r="DW91" s="2">
        <f t="shared" si="90"/>
        <v>79.01331086552139</v>
      </c>
      <c r="DX91" s="2">
        <f t="shared" si="90"/>
        <v>77.223752380952376</v>
      </c>
      <c r="DY91" s="2">
        <f t="shared" si="90"/>
        <v>71.069666129032257</v>
      </c>
      <c r="EA91" s="2">
        <f t="shared" si="94"/>
        <v>59.3953088707391</v>
      </c>
      <c r="EB91" s="2">
        <f t="shared" si="91"/>
        <v>60.052548196517421</v>
      </c>
      <c r="EC91" s="2">
        <f t="shared" si="91"/>
        <v>59.997230208701808</v>
      </c>
      <c r="ED91" s="2">
        <f t="shared" si="91"/>
        <v>62.16231898141227</v>
      </c>
      <c r="EE91" s="2">
        <f t="shared" si="91"/>
        <v>63.701992474885849</v>
      </c>
      <c r="EF91" s="2">
        <f t="shared" si="91"/>
        <v>63.831912038218029</v>
      </c>
      <c r="EG91" s="2">
        <f t="shared" si="91"/>
        <v>63.795217752382726</v>
      </c>
      <c r="EH91" s="2">
        <f t="shared" si="91"/>
        <v>71.778412776287212</v>
      </c>
      <c r="EI91" s="2">
        <f t="shared" si="91"/>
        <v>62.493643680208351</v>
      </c>
      <c r="EJ91" s="2">
        <f t="shared" si="91"/>
        <v>65.733420842045092</v>
      </c>
      <c r="EK91" s="2">
        <f t="shared" si="91"/>
        <v>62.845443047939625</v>
      </c>
      <c r="EL91" s="2">
        <f t="shared" si="91"/>
        <v>66.149135719398728</v>
      </c>
      <c r="EM91" s="2">
        <f t="shared" si="91"/>
        <v>64.958328059950048</v>
      </c>
      <c r="EN91" s="2">
        <f t="shared" si="91"/>
        <v>63.637100580319945</v>
      </c>
      <c r="EO91" s="2">
        <f t="shared" si="91"/>
        <v>63.978809655256491</v>
      </c>
      <c r="EQ91" s="2">
        <f t="shared" si="92"/>
        <v>58.201167912383788</v>
      </c>
      <c r="ER91" s="2">
        <f t="shared" si="92"/>
        <v>58.480276358649071</v>
      </c>
      <c r="ES91" s="2">
        <f t="shared" si="92"/>
        <v>59.246151357808436</v>
      </c>
      <c r="ET91" s="2">
        <f t="shared" si="92"/>
        <v>61.393981800320184</v>
      </c>
      <c r="EU91" s="2">
        <f t="shared" si="92"/>
        <v>63.802888446420212</v>
      </c>
      <c r="EV91" s="2">
        <f t="shared" si="92"/>
        <v>61.94801512458092</v>
      </c>
      <c r="EW91" s="2">
        <f t="shared" si="92"/>
        <v>62.426977085781445</v>
      </c>
      <c r="EX91" s="2">
        <f t="shared" si="92"/>
        <v>71.259829538287462</v>
      </c>
      <c r="EY91" s="2">
        <f t="shared" si="92"/>
        <v>61.484214381200047</v>
      </c>
      <c r="EZ91" s="2">
        <f t="shared" si="92"/>
        <v>65.796583392581752</v>
      </c>
      <c r="FA91" s="2">
        <f t="shared" si="92"/>
        <v>64.649305464621264</v>
      </c>
      <c r="FB91" s="2">
        <f t="shared" si="92"/>
        <v>66.129541512089048</v>
      </c>
      <c r="FC91" s="2">
        <f t="shared" si="92"/>
        <v>62.845750832598682</v>
      </c>
      <c r="FD91" s="2">
        <f t="shared" si="92"/>
        <v>62.992432406278112</v>
      </c>
      <c r="FE91" s="2">
        <f t="shared" si="92"/>
        <v>65.482510024326075</v>
      </c>
      <c r="FG91" s="2">
        <f t="shared" si="93"/>
        <v>0.84384179564223172</v>
      </c>
      <c r="FH91" s="2">
        <f t="shared" si="93"/>
        <v>0.84996155914096205</v>
      </c>
      <c r="FI91" s="2">
        <f t="shared" si="93"/>
        <v>0.85441187727130508</v>
      </c>
      <c r="FJ91" s="2">
        <f t="shared" si="93"/>
        <v>0.85043118413516616</v>
      </c>
      <c r="FK91" s="2">
        <f t="shared" si="93"/>
        <v>0.83564979673032092</v>
      </c>
      <c r="FL91" s="2">
        <f t="shared" si="93"/>
        <v>0.84573952129099161</v>
      </c>
      <c r="FM91" s="2">
        <f t="shared" si="93"/>
        <v>0.84036378150072732</v>
      </c>
      <c r="FN91" s="2">
        <f t="shared" si="93"/>
        <v>0.83256139803697993</v>
      </c>
      <c r="FO91" s="2">
        <f t="shared" si="93"/>
        <v>0.82955021909891358</v>
      </c>
      <c r="FP91" s="2">
        <f t="shared" si="93"/>
        <v>0.82909448739119085</v>
      </c>
      <c r="FQ91" s="2">
        <f t="shared" si="93"/>
        <v>0.82045255919039839</v>
      </c>
      <c r="FR91" s="2">
        <f t="shared" si="93"/>
        <v>0.82821750736275801</v>
      </c>
      <c r="FS91" s="2">
        <f t="shared" si="93"/>
        <v>0.82954287510021518</v>
      </c>
      <c r="FT91" s="2">
        <f t="shared" si="93"/>
        <v>0.81705508074065858</v>
      </c>
      <c r="FU91" s="2">
        <f t="shared" si="93"/>
        <v>0.79615031953699589</v>
      </c>
      <c r="FW91" s="2">
        <f t="shared" si="82"/>
        <v>2.74736818946339E-4</v>
      </c>
      <c r="FX91" s="2">
        <f t="shared" si="82"/>
        <v>2.745632965754289E-4</v>
      </c>
      <c r="FY91" s="2">
        <f t="shared" si="82"/>
        <v>3.0272465018175515E-4</v>
      </c>
      <c r="FZ91" s="2">
        <f t="shared" si="82"/>
        <v>3.152124066461048E-4</v>
      </c>
      <c r="GA91" s="2">
        <f t="shared" si="82"/>
        <v>3.0502925465289074E-4</v>
      </c>
      <c r="GB91" s="2">
        <f t="shared" si="82"/>
        <v>3.528968422072137E-4</v>
      </c>
      <c r="GC91" s="2">
        <f t="shared" si="82"/>
        <v>4.00450766567899E-4</v>
      </c>
      <c r="GD91" s="2">
        <f t="shared" si="82"/>
        <v>3.9898386059964314E-4</v>
      </c>
      <c r="GE91" s="2">
        <f t="shared" si="82"/>
        <v>4.4198011854835193E-4</v>
      </c>
      <c r="GF91" s="2">
        <f t="shared" si="82"/>
        <v>3.8164491247551924E-4</v>
      </c>
      <c r="GG91" s="2">
        <f t="shared" si="82"/>
        <v>3.2548300469818764E-4</v>
      </c>
      <c r="GH91" s="2">
        <f t="shared" si="82"/>
        <v>2.8168411665883887E-4</v>
      </c>
      <c r="GI91" s="2">
        <f t="shared" si="82"/>
        <v>2.5747440187054004E-4</v>
      </c>
      <c r="GJ91" s="2">
        <f t="shared" si="82"/>
        <v>2.1646603987928101E-4</v>
      </c>
      <c r="GK91" s="2">
        <f t="shared" si="82"/>
        <v>1.8564563226105185E-4</v>
      </c>
      <c r="GM91" s="86">
        <f t="shared" si="83"/>
        <v>0.47004461942864983</v>
      </c>
      <c r="GN91" s="86">
        <f t="shared" si="83"/>
        <v>0.53078673021727563</v>
      </c>
      <c r="GO91" s="86">
        <f t="shared" si="83"/>
        <v>0.48670978456908165</v>
      </c>
      <c r="GP91" s="86">
        <f t="shared" si="83"/>
        <v>0.54777667605090463</v>
      </c>
      <c r="GQ91" s="86">
        <f t="shared" si="83"/>
        <v>0.52948971511077725</v>
      </c>
      <c r="GR91" s="86">
        <f t="shared" si="83"/>
        <v>0.50715241710649739</v>
      </c>
      <c r="GS91" s="86">
        <f t="shared" si="83"/>
        <v>0.4751824447075067</v>
      </c>
      <c r="GT91" s="86">
        <f t="shared" si="83"/>
        <v>0.47430459181288109</v>
      </c>
      <c r="GU91" s="86">
        <f t="shared" si="83"/>
        <v>0.42955112039259002</v>
      </c>
      <c r="GV91" s="86">
        <f t="shared" si="83"/>
        <v>0.43656344551297144</v>
      </c>
      <c r="GW91" s="86">
        <f t="shared" si="83"/>
        <v>0.5040856832815338</v>
      </c>
      <c r="GX91" s="86">
        <f t="shared" si="83"/>
        <v>0.51256283324125174</v>
      </c>
      <c r="GY91" s="86">
        <f t="shared" si="83"/>
        <v>0.50116728531939314</v>
      </c>
      <c r="GZ91" s="86">
        <f t="shared" si="83"/>
        <v>0.47854366421704403</v>
      </c>
      <c r="HA91" s="86">
        <f t="shared" si="83"/>
        <v>0.44025760050024715</v>
      </c>
      <c r="HC91" s="86">
        <f t="shared" si="73"/>
        <v>5.8877980147537228E-4</v>
      </c>
      <c r="HD91" s="86">
        <f t="shared" si="73"/>
        <v>3.3547785387510223E-4</v>
      </c>
      <c r="HE91" s="86">
        <f t="shared" si="73"/>
        <v>4.8325125110183998E-4</v>
      </c>
      <c r="HF91" s="86">
        <f t="shared" si="73"/>
        <v>2.8995281099736454E-4</v>
      </c>
      <c r="HG91" s="86">
        <f t="shared" si="87"/>
        <v>4.5406502928751233E-4</v>
      </c>
      <c r="HH91" s="86">
        <f t="shared" si="87"/>
        <v>5.6765144901119093E-4</v>
      </c>
      <c r="HI91" s="86">
        <f t="shared" si="87"/>
        <v>9.4612266282671006E-4</v>
      </c>
      <c r="HJ91" s="86">
        <f t="shared" si="87"/>
        <v>9.5162000164530718E-4</v>
      </c>
      <c r="HK91" s="86">
        <f t="shared" si="87"/>
        <v>4.2931667572179287E-4</v>
      </c>
      <c r="HL91" s="86">
        <f t="shared" si="87"/>
        <v>8.0592044185494956E-4</v>
      </c>
      <c r="HM91" s="86">
        <f t="shared" si="87"/>
        <v>4.0882603699781675E-4</v>
      </c>
      <c r="HN91" s="86">
        <f t="shared" si="87"/>
        <v>2.8872840864852949E-4</v>
      </c>
      <c r="HO91" s="86">
        <f t="shared" si="87"/>
        <v>2.6765160784240324E-4</v>
      </c>
      <c r="HP91" s="86">
        <f t="shared" si="87"/>
        <v>1.1615521391980918E-4</v>
      </c>
      <c r="HQ91" s="86">
        <f t="shared" si="87"/>
        <v>4.1964908740354661E-5</v>
      </c>
      <c r="HS91" s="86">
        <f t="shared" si="84"/>
        <v>1.143994391448273E-56</v>
      </c>
      <c r="HT91" s="86">
        <f t="shared" si="84"/>
        <v>1.2206847926647368E-51</v>
      </c>
      <c r="HU91" s="86">
        <f t="shared" si="84"/>
        <v>4.668634138989738E-59</v>
      </c>
      <c r="HV91" s="86">
        <f t="shared" si="84"/>
        <v>1.4533050956907476E-59</v>
      </c>
      <c r="HW91" s="86">
        <f t="shared" si="84"/>
        <v>2.176047696686631E-57</v>
      </c>
      <c r="HX91" s="86">
        <f t="shared" si="84"/>
        <v>2.548119342962654E-56</v>
      </c>
      <c r="HY91" s="86">
        <f t="shared" si="84"/>
        <v>3.9982084778359058E-54</v>
      </c>
      <c r="HZ91" s="86">
        <f t="shared" si="84"/>
        <v>1.4847819680331172E-54</v>
      </c>
      <c r="IA91" s="86">
        <f t="shared" si="84"/>
        <v>1.70858053403459E-64</v>
      </c>
      <c r="IB91" s="86">
        <f t="shared" si="84"/>
        <v>1.9389546955146934E-56</v>
      </c>
      <c r="IC91" s="86">
        <f t="shared" si="84"/>
        <v>6.0937234363242541E-61</v>
      </c>
      <c r="ID91" s="86">
        <f t="shared" si="84"/>
        <v>1.4412771315074885E-63</v>
      </c>
      <c r="IE91" s="86">
        <f t="shared" si="84"/>
        <v>3.5628968657931261E-61</v>
      </c>
      <c r="IF91" s="86">
        <f t="shared" si="84"/>
        <v>4.5181707961294301E-32</v>
      </c>
      <c r="IG91" s="86">
        <f t="shared" si="84"/>
        <v>4.8408208238508594E-24</v>
      </c>
      <c r="II91" s="86">
        <f t="shared" si="85"/>
        <v>2.6256282432165918E-102</v>
      </c>
      <c r="IJ91" s="86">
        <f t="shared" si="85"/>
        <v>1.8671241580237681E-96</v>
      </c>
      <c r="IK91" s="86">
        <f t="shared" si="85"/>
        <v>2.9800120279212028E-103</v>
      </c>
      <c r="IL91" s="86">
        <f t="shared" si="85"/>
        <v>1.0086624893151679E-104</v>
      </c>
      <c r="IM91" s="86">
        <f t="shared" si="85"/>
        <v>2.9588846511831089E-101</v>
      </c>
      <c r="IN91" s="86">
        <f t="shared" si="85"/>
        <v>4.9192446027532718E-99</v>
      </c>
      <c r="IO91" s="86">
        <f t="shared" si="85"/>
        <v>1.1815044105476021E-97</v>
      </c>
      <c r="IP91" s="86">
        <f t="shared" si="85"/>
        <v>4.2363396256314863E-98</v>
      </c>
      <c r="IQ91" s="86">
        <f t="shared" si="85"/>
        <v>1.2391612299652484E-114</v>
      </c>
      <c r="IR91" s="86">
        <f t="shared" si="85"/>
        <v>1.4524651314777645E-99</v>
      </c>
      <c r="IS91" s="86">
        <f t="shared" si="85"/>
        <v>1.1898098581464337E-104</v>
      </c>
      <c r="IT91" s="86">
        <f t="shared" si="85"/>
        <v>6.1234641098906316E-110</v>
      </c>
      <c r="IU91" s="86">
        <f t="shared" si="85"/>
        <v>1.1682717069776956E-109</v>
      </c>
      <c r="IV91" s="86">
        <f t="shared" si="85"/>
        <v>2.749865369552812E-137</v>
      </c>
      <c r="IW91" s="86">
        <f t="shared" si="85"/>
        <v>8.0263945121651629E-92</v>
      </c>
      <c r="IY91" s="86">
        <f t="shared" si="86"/>
        <v>0.4706333992301252</v>
      </c>
      <c r="IZ91" s="86">
        <f t="shared" si="86"/>
        <v>0.53112220807115074</v>
      </c>
      <c r="JA91" s="86">
        <f t="shared" si="86"/>
        <v>0.48719303582018347</v>
      </c>
      <c r="JB91" s="86">
        <f t="shared" si="86"/>
        <v>0.54806662886190205</v>
      </c>
      <c r="JC91" s="86">
        <f t="shared" si="86"/>
        <v>0.52994378014006471</v>
      </c>
      <c r="JD91" s="86">
        <f t="shared" si="86"/>
        <v>0.50772006855550855</v>
      </c>
      <c r="JE91" s="86">
        <f t="shared" si="86"/>
        <v>0.47612856737033343</v>
      </c>
      <c r="JF91" s="86">
        <f t="shared" si="86"/>
        <v>0.47525621181452637</v>
      </c>
      <c r="JG91" s="86">
        <f t="shared" si="86"/>
        <v>0.42998043706831179</v>
      </c>
      <c r="JH91" s="86">
        <f t="shared" si="86"/>
        <v>0.43736936595482639</v>
      </c>
      <c r="JI91" s="86">
        <f t="shared" si="86"/>
        <v>0.50449450931853157</v>
      </c>
      <c r="JJ91" s="86">
        <f t="shared" si="86"/>
        <v>0.51285156164990031</v>
      </c>
      <c r="JK91" s="86">
        <f t="shared" si="86"/>
        <v>0.50143493692723551</v>
      </c>
      <c r="JL91" s="86">
        <f t="shared" si="86"/>
        <v>0.47865981943096386</v>
      </c>
      <c r="JM91" s="86">
        <f t="shared" si="86"/>
        <v>0.44029956540898751</v>
      </c>
    </row>
    <row r="92" spans="2:273" x14ac:dyDescent="0.25">
      <c r="B92" s="2">
        <v>65</v>
      </c>
      <c r="C92" s="37">
        <v>142.297</v>
      </c>
      <c r="D92" s="37">
        <v>189.982</v>
      </c>
      <c r="E92" s="37">
        <v>142.982</v>
      </c>
      <c r="F92" s="37">
        <v>185.30500000000001</v>
      </c>
      <c r="G92" s="37">
        <v>167</v>
      </c>
      <c r="H92" s="37">
        <v>172.25399999999999</v>
      </c>
      <c r="I92" s="37">
        <v>146.864</v>
      </c>
      <c r="J92" s="37">
        <v>150.10499999999999</v>
      </c>
      <c r="K92" s="37">
        <v>120.596</v>
      </c>
      <c r="L92" s="37">
        <v>132.119</v>
      </c>
      <c r="M92" s="37">
        <v>153.21700000000001</v>
      </c>
      <c r="N92" s="37">
        <v>154.4</v>
      </c>
      <c r="O92" s="37">
        <v>150.4</v>
      </c>
      <c r="P92" s="37">
        <v>130</v>
      </c>
      <c r="Q92" s="37">
        <v>106.806</v>
      </c>
      <c r="S92" s="4">
        <f t="shared" si="88"/>
        <v>133.97790002440505</v>
      </c>
      <c r="T92" s="4">
        <f t="shared" si="88"/>
        <v>182.94339790172575</v>
      </c>
      <c r="U92" s="4">
        <f t="shared" si="88"/>
        <v>136.35321785084537</v>
      </c>
      <c r="V92" s="4">
        <f t="shared" si="88"/>
        <v>177.3690728904094</v>
      </c>
      <c r="W92" s="4">
        <f t="shared" si="88"/>
        <v>159.53174043328139</v>
      </c>
      <c r="X92" s="4">
        <f t="shared" si="88"/>
        <v>164.27501757505971</v>
      </c>
      <c r="Y92" s="4">
        <f t="shared" si="88"/>
        <v>141.16632002410719</v>
      </c>
      <c r="Z92" s="4">
        <f t="shared" si="88"/>
        <v>143.17586762228825</v>
      </c>
      <c r="AA92" s="4">
        <f t="shared" si="88"/>
        <v>119.23048933454588</v>
      </c>
      <c r="AB92" s="4">
        <f t="shared" si="88"/>
        <v>127.86293523264487</v>
      </c>
      <c r="AC92" s="4">
        <f t="shared" si="88"/>
        <v>144.99114119004611</v>
      </c>
      <c r="AD92" s="4">
        <f t="shared" si="88"/>
        <v>144.56037171463447</v>
      </c>
      <c r="AE92" s="4">
        <f t="shared" si="88"/>
        <v>141.25391922810596</v>
      </c>
      <c r="AF92" s="4">
        <f t="shared" si="88"/>
        <v>124.76562465070288</v>
      </c>
      <c r="AG92" s="4">
        <f t="shared" si="88"/>
        <v>105.50875713864876</v>
      </c>
      <c r="AI92" s="4">
        <f t="shared" si="89"/>
        <v>8.319099975594952</v>
      </c>
      <c r="AJ92" s="4">
        <f t="shared" si="89"/>
        <v>7.0386020982742536</v>
      </c>
      <c r="AK92" s="4">
        <f t="shared" si="89"/>
        <v>6.628782149154631</v>
      </c>
      <c r="AL92" s="4">
        <f t="shared" si="89"/>
        <v>7.9359271095906081</v>
      </c>
      <c r="AM92" s="4">
        <f t="shared" si="89"/>
        <v>7.4682595667186149</v>
      </c>
      <c r="AN92" s="4">
        <f t="shared" si="89"/>
        <v>7.9789824249402841</v>
      </c>
      <c r="AO92" s="4">
        <f t="shared" si="89"/>
        <v>5.6976799758928109</v>
      </c>
      <c r="AP92" s="4">
        <f t="shared" si="89"/>
        <v>6.9291323777117384</v>
      </c>
      <c r="AQ92" s="4">
        <f t="shared" si="89"/>
        <v>1.3655106654541243</v>
      </c>
      <c r="AR92" s="4">
        <f t="shared" si="89"/>
        <v>4.2560647673551273</v>
      </c>
      <c r="AS92" s="4">
        <f t="shared" si="89"/>
        <v>8.2258588099539054</v>
      </c>
      <c r="AT92" s="4">
        <f t="shared" si="89"/>
        <v>9.839628285365535</v>
      </c>
      <c r="AU92" s="4">
        <f t="shared" si="89"/>
        <v>9.1460807718940487</v>
      </c>
      <c r="AV92" s="4">
        <f t="shared" si="89"/>
        <v>5.2343753492971246</v>
      </c>
      <c r="AW92" s="4">
        <f t="shared" si="89"/>
        <v>1.2972428613512363</v>
      </c>
      <c r="AY92" s="2">
        <f t="shared" si="80"/>
        <v>61.441664097993751</v>
      </c>
      <c r="AZ92" s="2">
        <f t="shared" si="80"/>
        <v>62.185145466280673</v>
      </c>
      <c r="BA92" s="2">
        <f t="shared" si="80"/>
        <v>62.263303727922988</v>
      </c>
      <c r="BB92" s="2">
        <f t="shared" si="80"/>
        <v>64.900544320177403</v>
      </c>
      <c r="BC92" s="2">
        <f t="shared" si="80"/>
        <v>66.170742937181146</v>
      </c>
      <c r="BD92" s="2">
        <f t="shared" si="80"/>
        <v>65.871959290205595</v>
      </c>
      <c r="BE92" s="2">
        <f t="shared" si="80"/>
        <v>66.208840314251105</v>
      </c>
      <c r="BF92" s="2">
        <f t="shared" si="80"/>
        <v>74.677791631274587</v>
      </c>
      <c r="BG92" s="2">
        <f t="shared" si="80"/>
        <v>64.926097112985431</v>
      </c>
      <c r="BH92" s="2">
        <f t="shared" si="80"/>
        <v>67.534959401383816</v>
      </c>
      <c r="BI92" s="2">
        <f t="shared" si="80"/>
        <v>64.690616806516886</v>
      </c>
      <c r="BJ92" s="2">
        <f t="shared" si="80"/>
        <v>68.395304476400057</v>
      </c>
      <c r="BK92" s="2">
        <f t="shared" si="80"/>
        <v>67.046364912519365</v>
      </c>
      <c r="BL92" s="2">
        <f t="shared" si="80"/>
        <v>65.829799590556249</v>
      </c>
      <c r="BM92" s="2">
        <f t="shared" si="80"/>
        <v>65.223893248647016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74.52978792172739</v>
      </c>
      <c r="DL92" s="2">
        <f t="shared" si="90"/>
        <v>76.45648625792812</v>
      </c>
      <c r="DM92" s="2">
        <f t="shared" si="90"/>
        <v>77.928685191637626</v>
      </c>
      <c r="DN92" s="2">
        <f t="shared" si="90"/>
        <v>82.940346723044371</v>
      </c>
      <c r="DO92" s="2">
        <f t="shared" si="90"/>
        <v>80.656073144399485</v>
      </c>
      <c r="DP92" s="2">
        <f t="shared" si="90"/>
        <v>78.929006754221376</v>
      </c>
      <c r="DQ92" s="2">
        <f t="shared" si="90"/>
        <v>80.960326512747557</v>
      </c>
      <c r="DR92" s="2">
        <f t="shared" si="90"/>
        <v>91.064548364153623</v>
      </c>
      <c r="DS92" s="2">
        <f t="shared" si="90"/>
        <v>78.950996638655454</v>
      </c>
      <c r="DT92" s="2">
        <f t="shared" si="90"/>
        <v>78.242868907563036</v>
      </c>
      <c r="DU92" s="2">
        <f t="shared" si="90"/>
        <v>74.679342900042911</v>
      </c>
      <c r="DV92" s="2">
        <f t="shared" si="90"/>
        <v>81.303047269941999</v>
      </c>
      <c r="DW92" s="2">
        <f t="shared" si="90"/>
        <v>79.084729620308565</v>
      </c>
      <c r="DX92" s="2">
        <f t="shared" si="90"/>
        <v>77.371200560224082</v>
      </c>
      <c r="DY92" s="2">
        <f t="shared" si="90"/>
        <v>71.067703225806454</v>
      </c>
      <c r="EA92" s="2">
        <f t="shared" si="94"/>
        <v>59.233148796839139</v>
      </c>
      <c r="EB92" s="2">
        <f t="shared" si="91"/>
        <v>59.888116759950258</v>
      </c>
      <c r="EC92" s="2">
        <f t="shared" si="91"/>
        <v>59.829141987973117</v>
      </c>
      <c r="ED92" s="2">
        <f t="shared" si="91"/>
        <v>62.007277769472275</v>
      </c>
      <c r="EE92" s="2">
        <f t="shared" si="91"/>
        <v>63.572493625570786</v>
      </c>
      <c r="EF92" s="2">
        <f t="shared" si="91"/>
        <v>63.700773497831676</v>
      </c>
      <c r="EG92" s="2">
        <f t="shared" si="91"/>
        <v>63.653886092347562</v>
      </c>
      <c r="EH92" s="2">
        <f t="shared" si="91"/>
        <v>71.672445585792772</v>
      </c>
      <c r="EI92" s="2">
        <f t="shared" si="91"/>
        <v>62.298492881097751</v>
      </c>
      <c r="EJ92" s="2">
        <f t="shared" si="91"/>
        <v>65.521868714369518</v>
      </c>
      <c r="EK92" s="2">
        <f t="shared" si="91"/>
        <v>62.696273779792598</v>
      </c>
      <c r="EL92" s="2">
        <f t="shared" si="91"/>
        <v>65.953653686471029</v>
      </c>
      <c r="EM92" s="2">
        <f t="shared" si="91"/>
        <v>64.791032223147383</v>
      </c>
      <c r="EN92" s="2">
        <f t="shared" si="91"/>
        <v>63.473153868630206</v>
      </c>
      <c r="EO92" s="2">
        <f t="shared" si="91"/>
        <v>63.858907100375312</v>
      </c>
      <c r="EQ92" s="2">
        <f t="shared" si="92"/>
        <v>58.066608096927546</v>
      </c>
      <c r="ER92" s="2">
        <f t="shared" si="92"/>
        <v>58.350248798453514</v>
      </c>
      <c r="ES92" s="2">
        <f t="shared" si="92"/>
        <v>59.095254519126769</v>
      </c>
      <c r="ET92" s="2">
        <f t="shared" si="92"/>
        <v>61.256258812399935</v>
      </c>
      <c r="EU92" s="2">
        <f t="shared" si="92"/>
        <v>63.670891404773045</v>
      </c>
      <c r="EV92" s="2">
        <f t="shared" si="92"/>
        <v>61.861032990926411</v>
      </c>
      <c r="EW92" s="2">
        <f t="shared" si="92"/>
        <v>62.320284018801416</v>
      </c>
      <c r="EX92" s="2">
        <f t="shared" si="92"/>
        <v>71.166622514641318</v>
      </c>
      <c r="EY92" s="2">
        <f t="shared" si="92"/>
        <v>61.31451635276715</v>
      </c>
      <c r="EZ92" s="2">
        <f t="shared" si="92"/>
        <v>65.583444207693915</v>
      </c>
      <c r="FA92" s="2">
        <f t="shared" si="92"/>
        <v>64.455238690913092</v>
      </c>
      <c r="FB92" s="2">
        <f t="shared" si="92"/>
        <v>65.934578661890768</v>
      </c>
      <c r="FC92" s="2">
        <f t="shared" si="92"/>
        <v>62.727147180184147</v>
      </c>
      <c r="FD92" s="2">
        <f t="shared" si="92"/>
        <v>62.841889913892608</v>
      </c>
      <c r="FE92" s="2">
        <f t="shared" si="92"/>
        <v>65.325743989609308</v>
      </c>
      <c r="FG92" s="2">
        <f t="shared" si="93"/>
        <v>0.85559790709929839</v>
      </c>
      <c r="FH92" s="2">
        <f t="shared" si="93"/>
        <v>0.86133266320501845</v>
      </c>
      <c r="FI92" s="2">
        <f t="shared" si="93"/>
        <v>0.86549907335075316</v>
      </c>
      <c r="FJ92" s="2">
        <f t="shared" si="93"/>
        <v>0.86177248452900057</v>
      </c>
      <c r="FK92" s="2">
        <f t="shared" si="93"/>
        <v>0.84791147547280987</v>
      </c>
      <c r="FL92" s="2">
        <f t="shared" si="93"/>
        <v>0.85737691250479542</v>
      </c>
      <c r="FM92" s="2">
        <f t="shared" si="93"/>
        <v>0.85233591064470338</v>
      </c>
      <c r="FN92" s="2">
        <f t="shared" si="93"/>
        <v>0.84501075735169118</v>
      </c>
      <c r="FO92" s="2">
        <f t="shared" si="93"/>
        <v>0.84218102538453454</v>
      </c>
      <c r="FP92" s="2">
        <f t="shared" si="93"/>
        <v>0.84175262242105009</v>
      </c>
      <c r="FQ92" s="2">
        <f t="shared" si="93"/>
        <v>0.83362231510095419</v>
      </c>
      <c r="FR92" s="2">
        <f t="shared" si="93"/>
        <v>0.8409281338697514</v>
      </c>
      <c r="FS92" s="2">
        <f t="shared" si="93"/>
        <v>0.84217412205800402</v>
      </c>
      <c r="FT92" s="2">
        <f t="shared" si="93"/>
        <v>0.8304225333400943</v>
      </c>
      <c r="FU92" s="2">
        <f t="shared" si="93"/>
        <v>0.81069133516119163</v>
      </c>
      <c r="FW92" s="2">
        <f t="shared" si="82"/>
        <v>3.0123494708494052E-4</v>
      </c>
      <c r="FX92" s="2">
        <f t="shared" si="82"/>
        <v>3.0104469367139939E-4</v>
      </c>
      <c r="FY92" s="2">
        <f t="shared" si="82"/>
        <v>3.319212841574132E-4</v>
      </c>
      <c r="FZ92" s="2">
        <f t="shared" si="82"/>
        <v>3.4561302056071208E-4</v>
      </c>
      <c r="GA92" s="2">
        <f t="shared" si="82"/>
        <v>3.3444808454963356E-4</v>
      </c>
      <c r="GB92" s="2">
        <f t="shared" si="82"/>
        <v>3.8693051920234964E-4</v>
      </c>
      <c r="GC92" s="2">
        <f t="shared" si="82"/>
        <v>4.3906857085832906E-4</v>
      </c>
      <c r="GD92" s="2">
        <f t="shared" si="82"/>
        <v>4.3746026449620643E-4</v>
      </c>
      <c r="GE92" s="2">
        <f t="shared" si="82"/>
        <v>4.8460089903467365E-4</v>
      </c>
      <c r="GF92" s="2">
        <f t="shared" si="82"/>
        <v>4.1844991769970772E-4</v>
      </c>
      <c r="GG92" s="2">
        <f t="shared" si="82"/>
        <v>3.5687381131061018E-4</v>
      </c>
      <c r="GH92" s="2">
        <f t="shared" si="82"/>
        <v>3.0885209863567664E-4</v>
      </c>
      <c r="GI92" s="2">
        <f t="shared" si="82"/>
        <v>2.8230805499599549E-4</v>
      </c>
      <c r="GJ92" s="2">
        <f t="shared" si="82"/>
        <v>2.3734533615303135E-4</v>
      </c>
      <c r="GK92" s="2">
        <f t="shared" si="82"/>
        <v>2.0355274220001693E-4</v>
      </c>
      <c r="GM92" s="86">
        <f t="shared" si="83"/>
        <v>0.3977089344886714</v>
      </c>
      <c r="GN92" s="86">
        <f t="shared" si="83"/>
        <v>0.50826841215451224</v>
      </c>
      <c r="GO92" s="86">
        <f t="shared" si="83"/>
        <v>0.41462315567953079</v>
      </c>
      <c r="GP92" s="86">
        <f t="shared" si="83"/>
        <v>0.50410203821881971</v>
      </c>
      <c r="GQ92" s="86">
        <f t="shared" si="83"/>
        <v>0.47286029059741252</v>
      </c>
      <c r="GR92" s="86">
        <f t="shared" si="83"/>
        <v>0.46602829099825621</v>
      </c>
      <c r="GS92" s="86">
        <f t="shared" si="83"/>
        <v>0.40296960753269151</v>
      </c>
      <c r="GT92" s="86">
        <f t="shared" si="83"/>
        <v>0.39041985888302377</v>
      </c>
      <c r="GU92" s="86">
        <f t="shared" si="83"/>
        <v>0.33493546371456562</v>
      </c>
      <c r="GV92" s="86">
        <f t="shared" si="83"/>
        <v>0.34609575035236817</v>
      </c>
      <c r="GW92" s="86">
        <f t="shared" si="83"/>
        <v>0.42246257837775769</v>
      </c>
      <c r="GX92" s="86">
        <f t="shared" si="83"/>
        <v>0.4209128490562854</v>
      </c>
      <c r="GY92" s="86">
        <f t="shared" si="83"/>
        <v>0.41256085180253954</v>
      </c>
      <c r="GZ92" s="86">
        <f t="shared" si="83"/>
        <v>0.36316604760709564</v>
      </c>
      <c r="HA92" s="86">
        <f t="shared" si="83"/>
        <v>0.32198309247397666</v>
      </c>
      <c r="HC92" s="86">
        <f t="shared" si="73"/>
        <v>1.0319791818512397E-3</v>
      </c>
      <c r="HD92" s="86">
        <f t="shared" si="73"/>
        <v>5.9087031724565852E-4</v>
      </c>
      <c r="HE92" s="86">
        <f t="shared" si="73"/>
        <v>8.6160107749060153E-4</v>
      </c>
      <c r="HF92" s="86">
        <f t="shared" si="73"/>
        <v>5.3119256740710057E-4</v>
      </c>
      <c r="HG92" s="86">
        <f t="shared" si="87"/>
        <v>8.0742685471953601E-4</v>
      </c>
      <c r="HH92" s="86">
        <f t="shared" si="87"/>
        <v>1.0044034570378727E-3</v>
      </c>
      <c r="HI92" s="86">
        <f t="shared" si="87"/>
        <v>1.6475970045760808E-3</v>
      </c>
      <c r="HJ92" s="86">
        <f t="shared" si="87"/>
        <v>1.658437987912362E-3</v>
      </c>
      <c r="HK92" s="86">
        <f t="shared" si="87"/>
        <v>8.1709824564657637E-4</v>
      </c>
      <c r="HL92" s="86">
        <f t="shared" si="87"/>
        <v>1.4157178485690481E-3</v>
      </c>
      <c r="HM92" s="86">
        <f t="shared" si="87"/>
        <v>7.4047678332538167E-4</v>
      </c>
      <c r="HN92" s="86">
        <f t="shared" si="87"/>
        <v>5.3248868713037768E-4</v>
      </c>
      <c r="HO92" s="86">
        <f t="shared" si="87"/>
        <v>4.9147240287755203E-4</v>
      </c>
      <c r="HP92" s="86">
        <f t="shared" si="87"/>
        <v>2.3019555399921311E-4</v>
      </c>
      <c r="HQ92" s="86">
        <f t="shared" si="87"/>
        <v>9.1798658411367057E-5</v>
      </c>
      <c r="HS92" s="86">
        <f t="shared" si="84"/>
        <v>8.4103794784800671E-55</v>
      </c>
      <c r="HT92" s="86">
        <f t="shared" si="84"/>
        <v>6.5024279601703713E-50</v>
      </c>
      <c r="HU92" s="86">
        <f t="shared" si="84"/>
        <v>4.0499570230486349E-57</v>
      </c>
      <c r="HV92" s="86">
        <f t="shared" si="84"/>
        <v>1.3579876140142895E-57</v>
      </c>
      <c r="HW92" s="86">
        <f t="shared" si="84"/>
        <v>1.700004854232724E-55</v>
      </c>
      <c r="HX92" s="86">
        <f t="shared" si="84"/>
        <v>1.9656890588552884E-54</v>
      </c>
      <c r="HY92" s="86">
        <f t="shared" si="84"/>
        <v>2.9314032760276378E-52</v>
      </c>
      <c r="HZ92" s="86">
        <f t="shared" si="84"/>
        <v>1.1167894856084437E-52</v>
      </c>
      <c r="IA92" s="86">
        <f t="shared" si="84"/>
        <v>2.9839467671562114E-62</v>
      </c>
      <c r="IB92" s="86">
        <f t="shared" si="84"/>
        <v>1.5874861533983247E-54</v>
      </c>
      <c r="IC92" s="86">
        <f t="shared" si="84"/>
        <v>6.1096772103271801E-59</v>
      </c>
      <c r="ID92" s="86">
        <f t="shared" si="84"/>
        <v>1.6545910357532963E-61</v>
      </c>
      <c r="IE92" s="86">
        <f t="shared" si="84"/>
        <v>3.5238689372256892E-59</v>
      </c>
      <c r="IF92" s="86">
        <f t="shared" si="84"/>
        <v>4.1360814533526076E-31</v>
      </c>
      <c r="IG92" s="86">
        <f t="shared" si="84"/>
        <v>2.3790071301466419E-23</v>
      </c>
      <c r="II92" s="86">
        <f t="shared" si="85"/>
        <v>4.5859560009748681E-100</v>
      </c>
      <c r="IJ92" s="86">
        <f t="shared" si="85"/>
        <v>2.4141626994484145E-94</v>
      </c>
      <c r="IK92" s="86">
        <f t="shared" si="85"/>
        <v>5.8134314425800443E-101</v>
      </c>
      <c r="IL92" s="86">
        <f t="shared" si="85"/>
        <v>2.1813120852787171E-102</v>
      </c>
      <c r="IM92" s="86">
        <f t="shared" si="85"/>
        <v>5.2286566066312861E-99</v>
      </c>
      <c r="IN92" s="86">
        <f t="shared" si="85"/>
        <v>8.493605047123527E-97</v>
      </c>
      <c r="IO92" s="86">
        <f t="shared" si="85"/>
        <v>2.057489398022477E-95</v>
      </c>
      <c r="IP92" s="86">
        <f t="shared" si="85"/>
        <v>7.5378493915552108E-96</v>
      </c>
      <c r="IQ92" s="86">
        <f t="shared" si="85"/>
        <v>5.8102492657931506E-112</v>
      </c>
      <c r="IR92" s="86">
        <f t="shared" si="85"/>
        <v>2.7147968918325211E-97</v>
      </c>
      <c r="IS92" s="86">
        <f t="shared" si="85"/>
        <v>2.6187247842672866E-102</v>
      </c>
      <c r="IT92" s="86">
        <f t="shared" si="85"/>
        <v>1.6094326212614717E-107</v>
      </c>
      <c r="IU92" s="86">
        <f t="shared" si="85"/>
        <v>2.8499805325838506E-107</v>
      </c>
      <c r="IV92" s="86">
        <f t="shared" si="85"/>
        <v>2.3799773939759473E-134</v>
      </c>
      <c r="IW92" s="86">
        <f t="shared" si="85"/>
        <v>6.6350815150077415E-90</v>
      </c>
      <c r="IY92" s="86">
        <f t="shared" si="86"/>
        <v>0.39874091367052261</v>
      </c>
      <c r="IZ92" s="86">
        <f t="shared" si="86"/>
        <v>0.50885928247175793</v>
      </c>
      <c r="JA92" s="86">
        <f t="shared" si="86"/>
        <v>0.4154847567570214</v>
      </c>
      <c r="JB92" s="86">
        <f t="shared" si="86"/>
        <v>0.50463323078622679</v>
      </c>
      <c r="JC92" s="86">
        <f t="shared" si="86"/>
        <v>0.47366771745213204</v>
      </c>
      <c r="JD92" s="86">
        <f t="shared" si="86"/>
        <v>0.46703269445529411</v>
      </c>
      <c r="JE92" s="86">
        <f t="shared" si="86"/>
        <v>0.40461720453726757</v>
      </c>
      <c r="JF92" s="86">
        <f t="shared" si="86"/>
        <v>0.39207829687093615</v>
      </c>
      <c r="JG92" s="86">
        <f t="shared" si="86"/>
        <v>0.33575256196021219</v>
      </c>
      <c r="JH92" s="86">
        <f t="shared" si="86"/>
        <v>0.3475114682009372</v>
      </c>
      <c r="JI92" s="86">
        <f t="shared" si="86"/>
        <v>0.42320305516108309</v>
      </c>
      <c r="JJ92" s="86">
        <f t="shared" si="86"/>
        <v>0.42144533774341575</v>
      </c>
      <c r="JK92" s="86">
        <f t="shared" si="86"/>
        <v>0.4130523242054171</v>
      </c>
      <c r="JL92" s="86">
        <f t="shared" si="86"/>
        <v>0.36339624316109487</v>
      </c>
      <c r="JM92" s="86">
        <f t="shared" si="86"/>
        <v>0.32207489113238802</v>
      </c>
    </row>
    <row r="93" spans="2:273" x14ac:dyDescent="0.25">
      <c r="B93" s="2">
        <v>66</v>
      </c>
      <c r="C93" s="37">
        <v>114.28100000000001</v>
      </c>
      <c r="D93" s="37">
        <v>171.536</v>
      </c>
      <c r="E93" s="37">
        <v>118.125</v>
      </c>
      <c r="F93" s="37">
        <v>163.017</v>
      </c>
      <c r="G93" s="37">
        <v>143.38999999999999</v>
      </c>
      <c r="H93" s="37">
        <v>149.83099999999999</v>
      </c>
      <c r="I93" s="37">
        <v>118.949</v>
      </c>
      <c r="J93" s="37">
        <v>120.86</v>
      </c>
      <c r="K93" s="37">
        <v>93.367999999999995</v>
      </c>
      <c r="L93" s="37">
        <v>100.39</v>
      </c>
      <c r="M93" s="37">
        <v>118.75</v>
      </c>
      <c r="N93" s="37">
        <v>121.35</v>
      </c>
      <c r="O93" s="37">
        <v>116.95</v>
      </c>
      <c r="P93" s="37">
        <v>94.031999999999996</v>
      </c>
      <c r="Q93" s="37">
        <v>81.5</v>
      </c>
      <c r="S93" s="4">
        <f t="shared" si="88"/>
        <v>112.44847022260782</v>
      </c>
      <c r="T93" s="4">
        <f t="shared" si="88"/>
        <v>162.85194799259713</v>
      </c>
      <c r="U93" s="4">
        <f t="shared" si="88"/>
        <v>115.17880026205563</v>
      </c>
      <c r="V93" s="4">
        <f t="shared" si="88"/>
        <v>153.33156103881379</v>
      </c>
      <c r="W93" s="4">
        <f t="shared" si="88"/>
        <v>135.87379682740487</v>
      </c>
      <c r="X93" s="4">
        <f t="shared" si="88"/>
        <v>143.27053920879703</v>
      </c>
      <c r="Y93" s="4">
        <f t="shared" si="88"/>
        <v>119.20326722249891</v>
      </c>
      <c r="Z93" s="4">
        <f t="shared" si="88"/>
        <v>120.888023171149</v>
      </c>
      <c r="AA93" s="4">
        <f t="shared" si="88"/>
        <v>98.669861485181812</v>
      </c>
      <c r="AB93" s="4">
        <f t="shared" si="88"/>
        <v>106.14840811298603</v>
      </c>
      <c r="AC93" s="4">
        <f t="shared" si="88"/>
        <v>118.84643318564416</v>
      </c>
      <c r="AD93" s="4">
        <f t="shared" si="88"/>
        <v>118.36293930520731</v>
      </c>
      <c r="AE93" s="4">
        <f t="shared" si="88"/>
        <v>116.11253270163184</v>
      </c>
      <c r="AF93" s="4">
        <f t="shared" si="88"/>
        <v>99.919695164747665</v>
      </c>
      <c r="AG93" s="4">
        <f t="shared" si="88"/>
        <v>86.879433384088202</v>
      </c>
      <c r="AI93" s="4">
        <f t="shared" si="89"/>
        <v>1.8325297773921818</v>
      </c>
      <c r="AJ93" s="4">
        <f t="shared" si="89"/>
        <v>8.6840520074028689</v>
      </c>
      <c r="AK93" s="4">
        <f t="shared" si="89"/>
        <v>2.9461997379443687</v>
      </c>
      <c r="AL93" s="4">
        <f t="shared" si="89"/>
        <v>9.6854389611862075</v>
      </c>
      <c r="AM93" s="4">
        <f t="shared" si="89"/>
        <v>7.5162031725951124</v>
      </c>
      <c r="AN93" s="4">
        <f t="shared" si="89"/>
        <v>6.5604607912029564</v>
      </c>
      <c r="AO93" s="4">
        <f t="shared" si="89"/>
        <v>-0.25426722249891043</v>
      </c>
      <c r="AP93" s="4">
        <f t="shared" si="89"/>
        <v>-2.8023171149001769E-2</v>
      </c>
      <c r="AQ93" s="4">
        <f t="shared" si="89"/>
        <v>-5.3018614851818171</v>
      </c>
      <c r="AR93" s="4">
        <f t="shared" si="89"/>
        <v>-5.7584081129860323</v>
      </c>
      <c r="AS93" s="4">
        <f t="shared" si="89"/>
        <v>-9.6433185644158925E-2</v>
      </c>
      <c r="AT93" s="4">
        <f t="shared" si="89"/>
        <v>2.9870606947926888</v>
      </c>
      <c r="AU93" s="4">
        <f t="shared" si="89"/>
        <v>0.83746729836816769</v>
      </c>
      <c r="AV93" s="4">
        <f t="shared" si="89"/>
        <v>-5.8876951647476687</v>
      </c>
      <c r="AW93" s="4">
        <f t="shared" si="89"/>
        <v>-5.3794333840882018</v>
      </c>
      <c r="AY93" s="2">
        <f t="shared" ref="AY93:BM109" si="125">IF(OR($B93 &lt; C$230, $B93 &gt; C$233), #N/A, ((1-FG93)*DK93) + (FG93 - FW93)*EA93 + (FW93*EQ93))</f>
        <v>61.159321109909293</v>
      </c>
      <c r="AZ93" s="2">
        <f t="shared" si="125"/>
        <v>61.889558909747244</v>
      </c>
      <c r="BA93" s="2">
        <f t="shared" si="125"/>
        <v>61.956364363438645</v>
      </c>
      <c r="BB93" s="2">
        <f t="shared" si="125"/>
        <v>64.56823780248898</v>
      </c>
      <c r="BC93" s="2">
        <f t="shared" si="125"/>
        <v>65.872225126714</v>
      </c>
      <c r="BD93" s="2">
        <f t="shared" si="125"/>
        <v>65.601027392515491</v>
      </c>
      <c r="BE93" s="2">
        <f t="shared" si="125"/>
        <v>65.919964400401284</v>
      </c>
      <c r="BF93" s="2">
        <f t="shared" si="125"/>
        <v>74.391342543689774</v>
      </c>
      <c r="BG93" s="2">
        <f t="shared" si="125"/>
        <v>64.584826233493246</v>
      </c>
      <c r="BH93" s="2">
        <f t="shared" si="125"/>
        <v>67.215232654466618</v>
      </c>
      <c r="BI93" s="2">
        <f t="shared" si="125"/>
        <v>64.410130587919809</v>
      </c>
      <c r="BJ93" s="2">
        <f t="shared" si="125"/>
        <v>68.064042124135085</v>
      </c>
      <c r="BK93" s="2">
        <f t="shared" si="125"/>
        <v>66.74434972184612</v>
      </c>
      <c r="BL93" s="2">
        <f t="shared" si="125"/>
        <v>65.539915444305009</v>
      </c>
      <c r="BM93" s="2">
        <f t="shared" si="125"/>
        <v>65.025723724042862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74.729516869095804</v>
      </c>
      <c r="DL93" s="2">
        <f t="shared" si="90"/>
        <v>76.644719873150109</v>
      </c>
      <c r="DM93" s="2">
        <f t="shared" si="90"/>
        <v>78.153534146341457</v>
      </c>
      <c r="DN93" s="2">
        <f t="shared" si="90"/>
        <v>83.13683282996071</v>
      </c>
      <c r="DO93" s="2">
        <f t="shared" si="90"/>
        <v>80.721848852901502</v>
      </c>
      <c r="DP93" s="2">
        <f t="shared" si="90"/>
        <v>78.99666247654784</v>
      </c>
      <c r="DQ93" s="2">
        <f t="shared" si="90"/>
        <v>81.161073202757407</v>
      </c>
      <c r="DR93" s="2">
        <f t="shared" si="90"/>
        <v>91.280216216216203</v>
      </c>
      <c r="DS93" s="2">
        <f t="shared" si="90"/>
        <v>79.108018767506991</v>
      </c>
      <c r="DT93" s="2">
        <f t="shared" si="90"/>
        <v>78.325293837535014</v>
      </c>
      <c r="DU93" s="2">
        <f t="shared" si="90"/>
        <v>74.64090107250108</v>
      </c>
      <c r="DV93" s="2">
        <f t="shared" si="90"/>
        <v>81.430052741000097</v>
      </c>
      <c r="DW93" s="2">
        <f t="shared" si="90"/>
        <v>79.156148375095739</v>
      </c>
      <c r="DX93" s="2">
        <f t="shared" si="90"/>
        <v>77.518648739495788</v>
      </c>
      <c r="DY93" s="2">
        <f t="shared" si="90"/>
        <v>71.065740322580652</v>
      </c>
      <c r="EA93" s="2">
        <f t="shared" si="94"/>
        <v>59.070988722939177</v>
      </c>
      <c r="EB93" s="2">
        <f t="shared" si="91"/>
        <v>59.723685323383094</v>
      </c>
      <c r="EC93" s="2">
        <f t="shared" si="91"/>
        <v>59.661053767244425</v>
      </c>
      <c r="ED93" s="2">
        <f t="shared" si="91"/>
        <v>61.852236557532272</v>
      </c>
      <c r="EE93" s="2">
        <f t="shared" si="91"/>
        <v>63.442994776255716</v>
      </c>
      <c r="EF93" s="2">
        <f t="shared" si="91"/>
        <v>63.569634957445317</v>
      </c>
      <c r="EG93" s="2">
        <f t="shared" si="91"/>
        <v>63.512554432312399</v>
      </c>
      <c r="EH93" s="2">
        <f t="shared" si="91"/>
        <v>71.566478395298333</v>
      </c>
      <c r="EI93" s="2">
        <f t="shared" si="91"/>
        <v>62.103342081987151</v>
      </c>
      <c r="EJ93" s="2">
        <f t="shared" si="91"/>
        <v>65.310316586693943</v>
      </c>
      <c r="EK93" s="2">
        <f t="shared" si="91"/>
        <v>62.547104511645578</v>
      </c>
      <c r="EL93" s="2">
        <f t="shared" si="91"/>
        <v>65.758171653543329</v>
      </c>
      <c r="EM93" s="2">
        <f t="shared" si="91"/>
        <v>64.623736386344717</v>
      </c>
      <c r="EN93" s="2">
        <f t="shared" si="91"/>
        <v>63.309207156940474</v>
      </c>
      <c r="EO93" s="2">
        <f t="shared" si="91"/>
        <v>63.739004545494126</v>
      </c>
      <c r="EQ93" s="2">
        <f t="shared" si="92"/>
        <v>57.93204828147131</v>
      </c>
      <c r="ER93" s="2">
        <f t="shared" si="92"/>
        <v>58.220221238257956</v>
      </c>
      <c r="ES93" s="2">
        <f t="shared" si="92"/>
        <v>58.944357680445101</v>
      </c>
      <c r="ET93" s="2">
        <f t="shared" si="92"/>
        <v>61.118535824479693</v>
      </c>
      <c r="EU93" s="2">
        <f t="shared" si="92"/>
        <v>63.538894363125877</v>
      </c>
      <c r="EV93" s="2">
        <f t="shared" si="92"/>
        <v>61.774050857271902</v>
      </c>
      <c r="EW93" s="2">
        <f t="shared" si="92"/>
        <v>62.213590951821395</v>
      </c>
      <c r="EX93" s="2">
        <f t="shared" si="92"/>
        <v>71.073415490995188</v>
      </c>
      <c r="EY93" s="2">
        <f t="shared" si="92"/>
        <v>61.144818324334246</v>
      </c>
      <c r="EZ93" s="2">
        <f t="shared" si="92"/>
        <v>65.370305022806093</v>
      </c>
      <c r="FA93" s="2">
        <f t="shared" si="92"/>
        <v>64.261171917204933</v>
      </c>
      <c r="FB93" s="2">
        <f t="shared" si="92"/>
        <v>65.739615811692488</v>
      </c>
      <c r="FC93" s="2">
        <f t="shared" si="92"/>
        <v>62.608543527769612</v>
      </c>
      <c r="FD93" s="2">
        <f t="shared" si="92"/>
        <v>62.691347421507103</v>
      </c>
      <c r="FE93" s="2">
        <f t="shared" si="92"/>
        <v>65.168977954892554</v>
      </c>
      <c r="FG93" s="2">
        <f t="shared" si="93"/>
        <v>0.86660888266250835</v>
      </c>
      <c r="FH93" s="2">
        <f t="shared" si="93"/>
        <v>0.87197178503186645</v>
      </c>
      <c r="FI93" s="2">
        <f t="shared" si="93"/>
        <v>0.87586460126786314</v>
      </c>
      <c r="FJ93" s="2">
        <f t="shared" si="93"/>
        <v>0.87238286119915798</v>
      </c>
      <c r="FK93" s="2">
        <f t="shared" si="93"/>
        <v>0.85941225193537529</v>
      </c>
      <c r="FL93" s="2">
        <f t="shared" si="93"/>
        <v>0.86827312000298384</v>
      </c>
      <c r="FM93" s="2">
        <f t="shared" si="93"/>
        <v>0.86355595436879884</v>
      </c>
      <c r="FN93" s="2">
        <f t="shared" si="93"/>
        <v>0.85669381071169604</v>
      </c>
      <c r="FO93" s="2">
        <f t="shared" si="93"/>
        <v>0.85404053900374599</v>
      </c>
      <c r="FP93" s="2">
        <f t="shared" si="93"/>
        <v>0.85363873419034875</v>
      </c>
      <c r="FQ93" s="2">
        <f t="shared" si="93"/>
        <v>0.84600738337555603</v>
      </c>
      <c r="FR93" s="2">
        <f t="shared" si="93"/>
        <v>0.85286534899895738</v>
      </c>
      <c r="FS93" s="2">
        <f t="shared" si="93"/>
        <v>0.85403406452587471</v>
      </c>
      <c r="FT93" s="2">
        <f t="shared" si="93"/>
        <v>0.84300093251364472</v>
      </c>
      <c r="FU93" s="2">
        <f t="shared" si="93"/>
        <v>0.82442385442110899</v>
      </c>
      <c r="FW93" s="2">
        <f t="shared" ref="FW93:GK109" si="127">POWER(10,($B93-C$232)/C$229)/(1+POWER(10,($B93-C$232)/C$229))</f>
        <v>3.3028795236691522E-4</v>
      </c>
      <c r="FX93" s="2">
        <f t="shared" si="127"/>
        <v>3.3007935576829416E-4</v>
      </c>
      <c r="FY93" s="2">
        <f t="shared" si="127"/>
        <v>3.639327966338152E-4</v>
      </c>
      <c r="FZ93" s="2">
        <f t="shared" si="127"/>
        <v>3.7894450577663502E-4</v>
      </c>
      <c r="GA93" s="2">
        <f t="shared" si="127"/>
        <v>3.6670320005747418E-4</v>
      </c>
      <c r="GB93" s="2">
        <f t="shared" si="127"/>
        <v>4.2424504050827378E-4</v>
      </c>
      <c r="GC93" s="2">
        <f t="shared" si="127"/>
        <v>4.8140872182270849E-4</v>
      </c>
      <c r="GD93" s="2">
        <f t="shared" si="127"/>
        <v>4.7964539808417105E-4</v>
      </c>
      <c r="GE93" s="2">
        <f t="shared" si="127"/>
        <v>5.313294781523416E-4</v>
      </c>
      <c r="GF93" s="2">
        <f t="shared" si="127"/>
        <v>4.5880268847776548E-4</v>
      </c>
      <c r="GG93" s="2">
        <f t="shared" si="127"/>
        <v>3.9129088051967532E-4</v>
      </c>
      <c r="GH93" s="2">
        <f t="shared" si="127"/>
        <v>3.3863950137879255E-4</v>
      </c>
      <c r="GI93" s="2">
        <f t="shared" si="127"/>
        <v>3.0953619619383653E-4</v>
      </c>
      <c r="GJ93" s="2">
        <f t="shared" si="127"/>
        <v>2.6023802694860512E-4</v>
      </c>
      <c r="GK93" s="2">
        <f t="shared" si="127"/>
        <v>2.2318676055628554E-4</v>
      </c>
      <c r="GM93" s="86">
        <f t="shared" ref="GM93:HA109" si="128" xml:space="preserve"> _xlfn.NORM.DIST($B93, C$7, ABS(C$11), TRUE) * _xlfn.NORM.DIST(($B93 - C$7)*C$15, 0, ABS(C$11), TRUE) * 2</f>
        <v>0.31549924211851721</v>
      </c>
      <c r="GN93" s="86">
        <f t="shared" si="128"/>
        <v>0.46819587920235967</v>
      </c>
      <c r="GO93" s="86">
        <f t="shared" si="128"/>
        <v>0.33119893508222137</v>
      </c>
      <c r="GP93" s="86">
        <f t="shared" si="128"/>
        <v>0.43881318440498124</v>
      </c>
      <c r="GQ93" s="86">
        <f t="shared" si="128"/>
        <v>0.3955930498533804</v>
      </c>
      <c r="GR93" s="86">
        <f t="shared" si="128"/>
        <v>0.40951808940548845</v>
      </c>
      <c r="GS93" s="86">
        <f t="shared" si="128"/>
        <v>0.31990887370138249</v>
      </c>
      <c r="GT93" s="86">
        <f t="shared" si="128"/>
        <v>0.29653428592066011</v>
      </c>
      <c r="GU93" s="86">
        <f t="shared" si="128"/>
        <v>0.23889149330009399</v>
      </c>
      <c r="GV93" s="86">
        <f t="shared" si="128"/>
        <v>0.2521855330394242</v>
      </c>
      <c r="GW93" s="86">
        <f t="shared" si="128"/>
        <v>0.32428826079020789</v>
      </c>
      <c r="GX93" s="86">
        <f t="shared" si="128"/>
        <v>0.31318565251904906</v>
      </c>
      <c r="GY93" s="86">
        <f t="shared" si="128"/>
        <v>0.3097862771381848</v>
      </c>
      <c r="GZ93" s="86">
        <f t="shared" si="128"/>
        <v>0.24260331734294979</v>
      </c>
      <c r="HA93" s="86">
        <f t="shared" si="128"/>
        <v>0.2057938965048853</v>
      </c>
      <c r="HC93" s="86">
        <f t="shared" si="73"/>
        <v>1.7684690412528715E-3</v>
      </c>
      <c r="HD93" s="86">
        <f t="shared" si="73"/>
        <v>1.018737379433849E-3</v>
      </c>
      <c r="HE93" s="86">
        <f t="shared" si="73"/>
        <v>1.5007324058591664E-3</v>
      </c>
      <c r="HF93" s="86">
        <f t="shared" si="73"/>
        <v>9.5006478975880255E-4</v>
      </c>
      <c r="HG93" s="86">
        <f t="shared" si="87"/>
        <v>1.403228388116802E-3</v>
      </c>
      <c r="HH93" s="86">
        <f t="shared" si="87"/>
        <v>1.7364161641680151E-3</v>
      </c>
      <c r="HI93" s="86">
        <f t="shared" si="87"/>
        <v>2.8024396694042246E-3</v>
      </c>
      <c r="HJ93" s="86">
        <f t="shared" si="87"/>
        <v>2.8227949413634698E-3</v>
      </c>
      <c r="HK93" s="86">
        <f t="shared" si="87"/>
        <v>1.5113271272691343E-3</v>
      </c>
      <c r="HL93" s="86">
        <f t="shared" si="87"/>
        <v>2.4285791160204139E-3</v>
      </c>
      <c r="HM93" s="86">
        <f t="shared" si="87"/>
        <v>1.309211588313403E-3</v>
      </c>
      <c r="HN93" s="86">
        <f t="shared" si="87"/>
        <v>9.5824928956945706E-4</v>
      </c>
      <c r="HO93" s="86">
        <f t="shared" si="87"/>
        <v>8.8110477302182663E-4</v>
      </c>
      <c r="HP93" s="86">
        <f t="shared" si="87"/>
        <v>4.4377327502494889E-4</v>
      </c>
      <c r="HQ93" s="86">
        <f t="shared" si="87"/>
        <v>1.9436967048867297E-4</v>
      </c>
      <c r="HS93" s="86">
        <f t="shared" ref="HS93:IG109" si="129" xml:space="preserve"> _xlfn.NORM.DIST($B93, C$9, ABS(C$13), TRUE) * _xlfn.NORM.DIST(($B93 - C$9)*C$17, 0, ABS(C$13), TRUE) * 2</f>
        <v>5.7433572407705877E-53</v>
      </c>
      <c r="HT93" s="86">
        <f t="shared" si="129"/>
        <v>3.2314012061065155E-48</v>
      </c>
      <c r="HU93" s="86">
        <f t="shared" si="129"/>
        <v>3.255239991200066E-55</v>
      </c>
      <c r="HV93" s="86">
        <f t="shared" si="129"/>
        <v>1.1735103414271917E-55</v>
      </c>
      <c r="HW93" s="86">
        <f t="shared" si="129"/>
        <v>1.2322525539712205E-53</v>
      </c>
      <c r="HX93" s="86">
        <f t="shared" si="129"/>
        <v>1.4054977217760776E-52</v>
      </c>
      <c r="HY93" s="86">
        <f t="shared" si="129"/>
        <v>1.9893945104548592E-50</v>
      </c>
      <c r="HZ93" s="86">
        <f t="shared" si="129"/>
        <v>7.7730140499119824E-51</v>
      </c>
      <c r="IA93" s="86">
        <f t="shared" si="129"/>
        <v>4.746601078246964E-60</v>
      </c>
      <c r="IB93" s="86">
        <f t="shared" si="129"/>
        <v>1.2023444408348847E-52</v>
      </c>
      <c r="IC93" s="86">
        <f t="shared" si="129"/>
        <v>5.6618063691510295E-57</v>
      </c>
      <c r="ID93" s="86">
        <f t="shared" si="129"/>
        <v>1.7535946227542705E-59</v>
      </c>
      <c r="IE93" s="86">
        <f t="shared" si="129"/>
        <v>3.2238549953227105E-57</v>
      </c>
      <c r="IF93" s="86">
        <f t="shared" si="129"/>
        <v>3.6557425900798888E-30</v>
      </c>
      <c r="IG93" s="86">
        <f t="shared" si="129"/>
        <v>1.1409072900590605E-22</v>
      </c>
      <c r="II93" s="86">
        <f t="shared" ref="II93:IW109" si="130" xml:space="preserve"> _xlfn.NORM.DIST($B93, C$10, ABS(C$14), TRUE) * _xlfn.NORM.DIST(($B93 - C$10)*C$18, 0, ABS(C$14), TRUE) * 2</f>
        <v>7.5580258669868724E-98</v>
      </c>
      <c r="IJ93" s="86">
        <f t="shared" si="130"/>
        <v>2.95541742137904E-92</v>
      </c>
      <c r="IK93" s="86">
        <f t="shared" si="130"/>
        <v>1.0680155776657059E-98</v>
      </c>
      <c r="IL93" s="86">
        <f t="shared" si="130"/>
        <v>4.4358316301098466E-100</v>
      </c>
      <c r="IM93" s="86">
        <f t="shared" si="130"/>
        <v>8.7106332541344233E-97</v>
      </c>
      <c r="IN93" s="86">
        <f t="shared" si="130"/>
        <v>1.3814345150303802E-94</v>
      </c>
      <c r="IO93" s="86">
        <f t="shared" si="130"/>
        <v>3.3714784100869741E-93</v>
      </c>
      <c r="IP93" s="86">
        <f t="shared" si="130"/>
        <v>1.2617878289725194E-93</v>
      </c>
      <c r="IQ93" s="86">
        <f t="shared" si="130"/>
        <v>2.5313021642983679E-109</v>
      </c>
      <c r="IR93" s="86">
        <f t="shared" si="130"/>
        <v>4.7725393762629474E-95</v>
      </c>
      <c r="IS93" s="86">
        <f t="shared" si="130"/>
        <v>5.4174194994204873E-100</v>
      </c>
      <c r="IT93" s="86">
        <f t="shared" si="130"/>
        <v>3.9723009946919827E-105</v>
      </c>
      <c r="IU93" s="86">
        <f t="shared" si="130"/>
        <v>6.538738560678021E-105</v>
      </c>
      <c r="IV93" s="86">
        <f t="shared" si="130"/>
        <v>1.9129391743859894E-131</v>
      </c>
      <c r="IW93" s="86">
        <f t="shared" si="130"/>
        <v>5.2312730821022182E-88</v>
      </c>
      <c r="IY93" s="86">
        <f t="shared" ref="IY93:JM109" si="131">GM93+HC93+HS93+II93</f>
        <v>0.31726771115977009</v>
      </c>
      <c r="IZ93" s="86">
        <f t="shared" si="131"/>
        <v>0.46921461658179353</v>
      </c>
      <c r="JA93" s="86">
        <f t="shared" si="131"/>
        <v>0.33269966748808055</v>
      </c>
      <c r="JB93" s="86">
        <f t="shared" si="131"/>
        <v>0.43976324919474002</v>
      </c>
      <c r="JC93" s="86">
        <f t="shared" si="131"/>
        <v>0.39699627824149719</v>
      </c>
      <c r="JD93" s="86">
        <f t="shared" si="131"/>
        <v>0.41125450556965648</v>
      </c>
      <c r="JE93" s="86">
        <f t="shared" si="131"/>
        <v>0.32271131337078673</v>
      </c>
      <c r="JF93" s="86">
        <f t="shared" si="131"/>
        <v>0.29935708086202356</v>
      </c>
      <c r="JG93" s="86">
        <f t="shared" si="131"/>
        <v>0.24040282042736313</v>
      </c>
      <c r="JH93" s="86">
        <f t="shared" si="131"/>
        <v>0.25461411215544461</v>
      </c>
      <c r="JI93" s="86">
        <f t="shared" si="131"/>
        <v>0.32559747237852132</v>
      </c>
      <c r="JJ93" s="86">
        <f t="shared" si="131"/>
        <v>0.31414390180861851</v>
      </c>
      <c r="JK93" s="86">
        <f t="shared" si="131"/>
        <v>0.31066738191120663</v>
      </c>
      <c r="JL93" s="86">
        <f t="shared" si="131"/>
        <v>0.24304709061797475</v>
      </c>
      <c r="JM93" s="86">
        <f t="shared" si="131"/>
        <v>0.20598826617537397</v>
      </c>
    </row>
    <row r="94" spans="2:273" x14ac:dyDescent="0.25">
      <c r="B94" s="2">
        <v>67</v>
      </c>
      <c r="C94" s="37">
        <v>88.311999999999998</v>
      </c>
      <c r="D94" s="37">
        <v>151.036</v>
      </c>
      <c r="E94" s="37">
        <v>92.893000000000001</v>
      </c>
      <c r="F94" s="37">
        <v>137.119</v>
      </c>
      <c r="G94" s="37">
        <v>115.76300000000001</v>
      </c>
      <c r="H94" s="37">
        <v>124.81399999999999</v>
      </c>
      <c r="I94" s="37">
        <v>93.694999999999993</v>
      </c>
      <c r="J94" s="37">
        <v>96.474000000000004</v>
      </c>
      <c r="K94" s="37">
        <v>75.754000000000005</v>
      </c>
      <c r="L94" s="37">
        <v>78.677999999999997</v>
      </c>
      <c r="M94" s="37">
        <v>88.516999999999996</v>
      </c>
      <c r="N94" s="37">
        <v>89.65</v>
      </c>
      <c r="O94" s="37">
        <v>86.816999999999993</v>
      </c>
      <c r="P94" s="37">
        <v>73.694000000000003</v>
      </c>
      <c r="Q94" s="37">
        <v>67.822999999999993</v>
      </c>
      <c r="S94" s="4">
        <f t="shared" si="88"/>
        <v>95.155006753152932</v>
      </c>
      <c r="T94" s="4">
        <f t="shared" si="88"/>
        <v>142.52302934610242</v>
      </c>
      <c r="U94" s="4">
        <f t="shared" si="88"/>
        <v>97.698157600857584</v>
      </c>
      <c r="V94" s="4">
        <f t="shared" si="88"/>
        <v>130.26801349590198</v>
      </c>
      <c r="W94" s="4">
        <f t="shared" si="88"/>
        <v>114.64330795144842</v>
      </c>
      <c r="X94" s="4">
        <f t="shared" si="88"/>
        <v>124.01716048850308</v>
      </c>
      <c r="Y94" s="4">
        <f t="shared" si="88"/>
        <v>101.6340669413686</v>
      </c>
      <c r="Z94" s="4">
        <f t="shared" si="88"/>
        <v>103.8381144736108</v>
      </c>
      <c r="AA94" s="4">
        <f t="shared" si="88"/>
        <v>84.261937958678075</v>
      </c>
      <c r="AB94" s="4">
        <f t="shared" si="88"/>
        <v>90.65519888024609</v>
      </c>
      <c r="AC94" s="4">
        <f t="shared" si="88"/>
        <v>97.98603603400791</v>
      </c>
      <c r="AD94" s="4">
        <f t="shared" si="88"/>
        <v>97.807402970897073</v>
      </c>
      <c r="AE94" s="4">
        <f t="shared" si="88"/>
        <v>96.380552307160926</v>
      </c>
      <c r="AF94" s="4">
        <f t="shared" si="88"/>
        <v>82.830836794958557</v>
      </c>
      <c r="AG94" s="4">
        <f t="shared" si="88"/>
        <v>75.080391730977368</v>
      </c>
      <c r="AI94" s="4">
        <f t="shared" si="89"/>
        <v>-6.8430067531529346</v>
      </c>
      <c r="AJ94" s="4">
        <f t="shared" si="89"/>
        <v>8.5129706538975825</v>
      </c>
      <c r="AK94" s="4">
        <f t="shared" si="89"/>
        <v>-4.8051576008575836</v>
      </c>
      <c r="AL94" s="4">
        <f t="shared" si="89"/>
        <v>6.8509865040980173</v>
      </c>
      <c r="AM94" s="4">
        <f t="shared" si="89"/>
        <v>1.1196920485515847</v>
      </c>
      <c r="AN94" s="4">
        <f t="shared" si="89"/>
        <v>0.79683951149691268</v>
      </c>
      <c r="AO94" s="4">
        <f t="shared" si="89"/>
        <v>-7.9390669413686084</v>
      </c>
      <c r="AP94" s="4">
        <f t="shared" si="89"/>
        <v>-7.3641144736107975</v>
      </c>
      <c r="AQ94" s="4">
        <f t="shared" si="89"/>
        <v>-8.5079379586780703</v>
      </c>
      <c r="AR94" s="4">
        <f t="shared" si="89"/>
        <v>-11.977198880246092</v>
      </c>
      <c r="AS94" s="4">
        <f t="shared" si="89"/>
        <v>-9.4690360340079138</v>
      </c>
      <c r="AT94" s="4">
        <f t="shared" si="89"/>
        <v>-8.157402970897067</v>
      </c>
      <c r="AU94" s="4">
        <f t="shared" si="89"/>
        <v>-9.5635523071609327</v>
      </c>
      <c r="AV94" s="4">
        <f t="shared" si="89"/>
        <v>-9.1368367949585547</v>
      </c>
      <c r="AW94" s="4">
        <f t="shared" si="89"/>
        <v>-7.2573917309773748</v>
      </c>
      <c r="AY94" s="2">
        <f t="shared" si="125"/>
        <v>60.88052278070149</v>
      </c>
      <c r="AZ94" s="2">
        <f t="shared" si="125"/>
        <v>61.598633060091153</v>
      </c>
      <c r="BA94" s="2">
        <f t="shared" si="125"/>
        <v>61.654369104118679</v>
      </c>
      <c r="BB94" s="2">
        <f t="shared" si="125"/>
        <v>64.243685161595437</v>
      </c>
      <c r="BC94" s="2">
        <f t="shared" si="125"/>
        <v>65.582085886875689</v>
      </c>
      <c r="BD94" s="2">
        <f t="shared" si="125"/>
        <v>65.336924044471701</v>
      </c>
      <c r="BE94" s="2">
        <f t="shared" si="125"/>
        <v>65.636481210775869</v>
      </c>
      <c r="BF94" s="2">
        <f t="shared" si="125"/>
        <v>74.112257790228185</v>
      </c>
      <c r="BG94" s="2">
        <f t="shared" si="125"/>
        <v>64.248191961720352</v>
      </c>
      <c r="BH94" s="2">
        <f t="shared" si="125"/>
        <v>66.898490660238949</v>
      </c>
      <c r="BI94" s="2">
        <f t="shared" si="125"/>
        <v>64.136234231744055</v>
      </c>
      <c r="BJ94" s="2">
        <f t="shared" si="125"/>
        <v>67.737092052716591</v>
      </c>
      <c r="BK94" s="2">
        <f t="shared" si="125"/>
        <v>66.447726153842908</v>
      </c>
      <c r="BL94" s="2">
        <f t="shared" si="125"/>
        <v>65.253376130864879</v>
      </c>
      <c r="BM94" s="2">
        <f t="shared" si="125"/>
        <v>64.8302444650448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74.929245816464231</v>
      </c>
      <c r="DL94" s="2">
        <f t="shared" si="90"/>
        <v>76.832953488372098</v>
      </c>
      <c r="DM94" s="2">
        <f t="shared" si="90"/>
        <v>78.378383101045287</v>
      </c>
      <c r="DN94" s="2">
        <f t="shared" si="90"/>
        <v>83.333318936877049</v>
      </c>
      <c r="DO94" s="2">
        <f t="shared" si="90"/>
        <v>80.787624561403533</v>
      </c>
      <c r="DP94" s="2">
        <f t="shared" si="90"/>
        <v>79.06431819887429</v>
      </c>
      <c r="DQ94" s="2">
        <f t="shared" si="90"/>
        <v>81.361819892767244</v>
      </c>
      <c r="DR94" s="2">
        <f t="shared" si="90"/>
        <v>91.495884068278798</v>
      </c>
      <c r="DS94" s="2">
        <f t="shared" si="90"/>
        <v>79.265040896358542</v>
      </c>
      <c r="DT94" s="2">
        <f t="shared" si="90"/>
        <v>78.407718767507006</v>
      </c>
      <c r="DU94" s="2">
        <f t="shared" si="90"/>
        <v>74.602459244959249</v>
      </c>
      <c r="DV94" s="2">
        <f t="shared" si="90"/>
        <v>81.557058212058195</v>
      </c>
      <c r="DW94" s="2">
        <f t="shared" si="90"/>
        <v>79.227567129882914</v>
      </c>
      <c r="DX94" s="2">
        <f t="shared" si="90"/>
        <v>77.666096918767494</v>
      </c>
      <c r="DY94" s="2">
        <f t="shared" si="90"/>
        <v>71.063777419354835</v>
      </c>
      <c r="EA94" s="2">
        <f t="shared" si="94"/>
        <v>58.908828649039222</v>
      </c>
      <c r="EB94" s="2">
        <f t="shared" si="91"/>
        <v>59.559253886815924</v>
      </c>
      <c r="EC94" s="2">
        <f t="shared" si="91"/>
        <v>59.492965546515741</v>
      </c>
      <c r="ED94" s="2">
        <f t="shared" si="91"/>
        <v>61.69719534559227</v>
      </c>
      <c r="EE94" s="2">
        <f t="shared" si="91"/>
        <v>63.313495926940647</v>
      </c>
      <c r="EF94" s="2">
        <f t="shared" si="91"/>
        <v>63.438496417058964</v>
      </c>
      <c r="EG94" s="2">
        <f t="shared" si="91"/>
        <v>63.371222772277243</v>
      </c>
      <c r="EH94" s="2">
        <f t="shared" si="91"/>
        <v>71.460511204803893</v>
      </c>
      <c r="EI94" s="2">
        <f t="shared" si="91"/>
        <v>61.908191282876558</v>
      </c>
      <c r="EJ94" s="2">
        <f t="shared" si="91"/>
        <v>65.098764459018369</v>
      </c>
      <c r="EK94" s="2">
        <f t="shared" si="91"/>
        <v>62.397935243498551</v>
      </c>
      <c r="EL94" s="2">
        <f t="shared" si="91"/>
        <v>65.562689620615629</v>
      </c>
      <c r="EM94" s="2">
        <f t="shared" si="91"/>
        <v>64.456440549542052</v>
      </c>
      <c r="EN94" s="2">
        <f t="shared" si="91"/>
        <v>63.145260445250734</v>
      </c>
      <c r="EO94" s="2">
        <f t="shared" si="91"/>
        <v>63.619101990612947</v>
      </c>
      <c r="EQ94" s="2">
        <f t="shared" si="92"/>
        <v>57.797488466015068</v>
      </c>
      <c r="ER94" s="2">
        <f t="shared" si="92"/>
        <v>58.090193678062391</v>
      </c>
      <c r="ES94" s="2">
        <f t="shared" si="92"/>
        <v>58.793460841763434</v>
      </c>
      <c r="ET94" s="2">
        <f t="shared" si="92"/>
        <v>60.980812836559451</v>
      </c>
      <c r="EU94" s="2">
        <f t="shared" si="92"/>
        <v>63.406897321478709</v>
      </c>
      <c r="EV94" s="2">
        <f t="shared" si="92"/>
        <v>61.687068723617394</v>
      </c>
      <c r="EW94" s="2">
        <f t="shared" si="92"/>
        <v>62.106897884841374</v>
      </c>
      <c r="EX94" s="2">
        <f t="shared" si="92"/>
        <v>70.980208467349044</v>
      </c>
      <c r="EY94" s="2">
        <f t="shared" si="92"/>
        <v>60.975120295901341</v>
      </c>
      <c r="EZ94" s="2">
        <f t="shared" si="92"/>
        <v>65.157165837918257</v>
      </c>
      <c r="FA94" s="2">
        <f t="shared" si="92"/>
        <v>64.067105143496775</v>
      </c>
      <c r="FB94" s="2">
        <f t="shared" si="92"/>
        <v>65.544652961494194</v>
      </c>
      <c r="FC94" s="2">
        <f t="shared" si="92"/>
        <v>62.489939875355077</v>
      </c>
      <c r="FD94" s="2">
        <f t="shared" si="92"/>
        <v>62.540804929121599</v>
      </c>
      <c r="FE94" s="2">
        <f t="shared" si="92"/>
        <v>65.012211920175787</v>
      </c>
      <c r="FG94" s="2">
        <f t="shared" si="93"/>
        <v>0.87690104608343489</v>
      </c>
      <c r="FH94" s="2">
        <f t="shared" si="93"/>
        <v>0.88190654620931808</v>
      </c>
      <c r="FI94" s="2">
        <f t="shared" si="93"/>
        <v>0.88553694007667405</v>
      </c>
      <c r="FJ94" s="2">
        <f t="shared" si="93"/>
        <v>0.8822900297064723</v>
      </c>
      <c r="FK94" s="2">
        <f t="shared" si="93"/>
        <v>0.87017650758481169</v>
      </c>
      <c r="FL94" s="2">
        <f t="shared" si="93"/>
        <v>0.87845488437480368</v>
      </c>
      <c r="FM94" s="2">
        <f t="shared" si="93"/>
        <v>0.87404943974412175</v>
      </c>
      <c r="FN94" s="2">
        <f t="shared" si="93"/>
        <v>0.86763414921355264</v>
      </c>
      <c r="FO94" s="2">
        <f t="shared" si="93"/>
        <v>0.86515155099944152</v>
      </c>
      <c r="FP94" s="2">
        <f t="shared" si="93"/>
        <v>0.86477549017068733</v>
      </c>
      <c r="FQ94" s="2">
        <f t="shared" si="93"/>
        <v>0.85762796884049575</v>
      </c>
      <c r="FR94" s="2">
        <f t="shared" si="93"/>
        <v>0.86405158061366816</v>
      </c>
      <c r="FS94" s="2">
        <f t="shared" si="93"/>
        <v>0.86514549156053733</v>
      </c>
      <c r="FT94" s="2">
        <f t="shared" si="93"/>
        <v>0.85480945511072937</v>
      </c>
      <c r="FU94" s="2">
        <f t="shared" si="93"/>
        <v>0.83736006058117729</v>
      </c>
      <c r="FW94" s="2">
        <f t="shared" si="127"/>
        <v>3.6214199835216208E-4</v>
      </c>
      <c r="FX94" s="2">
        <f t="shared" si="127"/>
        <v>3.6191329130138184E-4</v>
      </c>
      <c r="FY94" s="2">
        <f t="shared" si="127"/>
        <v>3.9903036578388461E-4</v>
      </c>
      <c r="FZ94" s="2">
        <f t="shared" si="127"/>
        <v>4.1548919789614024E-4</v>
      </c>
      <c r="GA94" s="2">
        <f t="shared" si="127"/>
        <v>4.0206783861586841E-4</v>
      </c>
      <c r="GB94" s="2">
        <f t="shared" si="127"/>
        <v>4.6515639770353692E-4</v>
      </c>
      <c r="GC94" s="2">
        <f t="shared" si="127"/>
        <v>5.2782965162865897E-4</v>
      </c>
      <c r="GD94" s="2">
        <f t="shared" si="127"/>
        <v>5.2589638485474582E-4</v>
      </c>
      <c r="GE94" s="2">
        <f t="shared" si="127"/>
        <v>5.8256132467272392E-4</v>
      </c>
      <c r="GF94" s="2">
        <f t="shared" si="127"/>
        <v>5.0304487724002445E-4</v>
      </c>
      <c r="GG94" s="2">
        <f t="shared" si="127"/>
        <v>4.290257226729951E-4</v>
      </c>
      <c r="GH94" s="2">
        <f t="shared" si="127"/>
        <v>3.7129869879298446E-4</v>
      </c>
      <c r="GI94" s="2">
        <f t="shared" si="127"/>
        <v>3.3938955468576108E-4</v>
      </c>
      <c r="GJ94" s="2">
        <f t="shared" si="127"/>
        <v>2.853381582870368E-4</v>
      </c>
      <c r="GK94" s="2">
        <f t="shared" si="127"/>
        <v>2.4471414727223021E-4</v>
      </c>
      <c r="GM94" s="86">
        <f t="shared" si="128"/>
        <v>0.23407744666300254</v>
      </c>
      <c r="GN94" s="86">
        <f t="shared" si="128"/>
        <v>0.41418946070065149</v>
      </c>
      <c r="GO94" s="86">
        <f t="shared" si="128"/>
        <v>0.24733738221347804</v>
      </c>
      <c r="GP94" s="86">
        <f t="shared" si="128"/>
        <v>0.36004225838963044</v>
      </c>
      <c r="GQ94" s="86">
        <f t="shared" si="128"/>
        <v>0.30887276343622994</v>
      </c>
      <c r="GR94" s="86">
        <f t="shared" si="128"/>
        <v>0.3436087173779942</v>
      </c>
      <c r="GS94" s="86">
        <f t="shared" si="128"/>
        <v>0.23712617680461892</v>
      </c>
      <c r="GT94" s="86">
        <f t="shared" si="128"/>
        <v>0.20704685761938388</v>
      </c>
      <c r="GU94" s="86">
        <f t="shared" si="128"/>
        <v>0.1553150247819636</v>
      </c>
      <c r="GV94" s="86">
        <f t="shared" si="128"/>
        <v>0.16835326294041186</v>
      </c>
      <c r="GW94" s="86">
        <f t="shared" si="128"/>
        <v>0.2268798237193887</v>
      </c>
      <c r="GX94" s="86">
        <f t="shared" si="128"/>
        <v>0.20977949626150874</v>
      </c>
      <c r="GY94" s="86">
        <f t="shared" si="128"/>
        <v>0.21102742772254227</v>
      </c>
      <c r="GZ94" s="86">
        <f t="shared" si="128"/>
        <v>0.14151810342028265</v>
      </c>
      <c r="HA94" s="86">
        <f t="shared" si="128"/>
        <v>0.11418009006531261</v>
      </c>
      <c r="HC94" s="86">
        <f t="shared" si="73"/>
        <v>2.9633140042222804E-3</v>
      </c>
      <c r="HD94" s="86">
        <f t="shared" si="73"/>
        <v>1.7195356951818389E-3</v>
      </c>
      <c r="HE94" s="86">
        <f t="shared" si="73"/>
        <v>2.5539368154611332E-3</v>
      </c>
      <c r="HF94" s="86">
        <f t="shared" si="73"/>
        <v>1.6591092443625772E-3</v>
      </c>
      <c r="HG94" s="86">
        <f t="shared" si="87"/>
        <v>2.383625416944517E-3</v>
      </c>
      <c r="HH94" s="86">
        <f t="shared" si="87"/>
        <v>2.9333597569214105E-3</v>
      </c>
      <c r="HI94" s="86">
        <f t="shared" si="87"/>
        <v>4.6564594868683451E-3</v>
      </c>
      <c r="HJ94" s="86">
        <f t="shared" si="87"/>
        <v>4.6930669389049955E-3</v>
      </c>
      <c r="HK94" s="86">
        <f t="shared" si="87"/>
        <v>2.7170188585057165E-3</v>
      </c>
      <c r="HL94" s="86">
        <f t="shared" si="87"/>
        <v>4.0688398214561092E-3</v>
      </c>
      <c r="HM94" s="86">
        <f t="shared" si="87"/>
        <v>2.2598572292517796E-3</v>
      </c>
      <c r="HN94" s="86">
        <f t="shared" si="87"/>
        <v>1.6828281435875493E-3</v>
      </c>
      <c r="HO94" s="86">
        <f t="shared" si="87"/>
        <v>1.5424062421349719E-3</v>
      </c>
      <c r="HP94" s="86">
        <f t="shared" si="87"/>
        <v>8.3229925585698403E-4</v>
      </c>
      <c r="HQ94" s="86">
        <f t="shared" si="87"/>
        <v>3.9839792351011657E-4</v>
      </c>
      <c r="HS94" s="86">
        <f t="shared" si="129"/>
        <v>3.6431674340741455E-51</v>
      </c>
      <c r="HT94" s="86">
        <f t="shared" si="129"/>
        <v>1.4981465118625685E-46</v>
      </c>
      <c r="HU94" s="86">
        <f t="shared" si="129"/>
        <v>2.4243320189287464E-53</v>
      </c>
      <c r="HV94" s="86">
        <f t="shared" si="129"/>
        <v>9.3785285864242654E-54</v>
      </c>
      <c r="HW94" s="86">
        <f t="shared" si="129"/>
        <v>8.2874637858609284E-52</v>
      </c>
      <c r="HX94" s="86">
        <f t="shared" si="129"/>
        <v>9.3147351611175956E-51</v>
      </c>
      <c r="HY94" s="86">
        <f t="shared" si="129"/>
        <v>1.2497026387120952E-48</v>
      </c>
      <c r="HZ94" s="86">
        <f t="shared" si="129"/>
        <v>5.0063622558710103E-49</v>
      </c>
      <c r="IA94" s="86">
        <f t="shared" si="129"/>
        <v>6.8772650262492935E-58</v>
      </c>
      <c r="IB94" s="86">
        <f t="shared" si="129"/>
        <v>8.4242154636373684E-51</v>
      </c>
      <c r="IC94" s="86">
        <f t="shared" si="129"/>
        <v>4.8495053704709024E-55</v>
      </c>
      <c r="ID94" s="86">
        <f t="shared" si="129"/>
        <v>1.7158028632183781E-57</v>
      </c>
      <c r="IE94" s="86">
        <f t="shared" si="129"/>
        <v>2.7281916721172468E-55</v>
      </c>
      <c r="IF94" s="86">
        <f t="shared" si="129"/>
        <v>3.1197924074018192E-29</v>
      </c>
      <c r="IG94" s="86">
        <f t="shared" si="129"/>
        <v>5.3393201151382059E-22</v>
      </c>
      <c r="II94" s="86">
        <f t="shared" si="130"/>
        <v>1.1753574594758958E-95</v>
      </c>
      <c r="IJ94" s="86">
        <f t="shared" si="130"/>
        <v>3.4255581034589988E-90</v>
      </c>
      <c r="IK94" s="86">
        <f t="shared" si="130"/>
        <v>1.8477976977672715E-96</v>
      </c>
      <c r="IL94" s="86">
        <f t="shared" si="130"/>
        <v>8.4824038069661161E-98</v>
      </c>
      <c r="IM94" s="86">
        <f t="shared" si="130"/>
        <v>1.3680695370702283E-94</v>
      </c>
      <c r="IN94" s="86">
        <f t="shared" si="130"/>
        <v>2.116481731788188E-92</v>
      </c>
      <c r="IO94" s="86">
        <f t="shared" si="130"/>
        <v>5.1985848012255914E-91</v>
      </c>
      <c r="IP94" s="86">
        <f t="shared" si="130"/>
        <v>1.987050282933702E-91</v>
      </c>
      <c r="IQ94" s="86">
        <f t="shared" si="130"/>
        <v>1.0246534664515731E-106</v>
      </c>
      <c r="IR94" s="86">
        <f t="shared" si="130"/>
        <v>7.8912113428962603E-93</v>
      </c>
      <c r="IS94" s="86">
        <f t="shared" si="130"/>
        <v>1.0533840373788614E-97</v>
      </c>
      <c r="IT94" s="86">
        <f t="shared" si="130"/>
        <v>9.2067531842572555E-103</v>
      </c>
      <c r="IU94" s="86">
        <f t="shared" si="130"/>
        <v>1.4109165653595172E-102</v>
      </c>
      <c r="IV94" s="86">
        <f t="shared" si="130"/>
        <v>1.4278993073441889E-128</v>
      </c>
      <c r="IW94" s="86">
        <f t="shared" si="130"/>
        <v>3.9337339123689547E-86</v>
      </c>
      <c r="IY94" s="86">
        <f t="shared" si="131"/>
        <v>0.23704076066722482</v>
      </c>
      <c r="IZ94" s="86">
        <f t="shared" si="131"/>
        <v>0.41590899639583334</v>
      </c>
      <c r="JA94" s="86">
        <f t="shared" si="131"/>
        <v>0.24989131902893916</v>
      </c>
      <c r="JB94" s="86">
        <f t="shared" si="131"/>
        <v>0.36170136763399302</v>
      </c>
      <c r="JC94" s="86">
        <f t="shared" si="131"/>
        <v>0.31125638885317447</v>
      </c>
      <c r="JD94" s="86">
        <f t="shared" si="131"/>
        <v>0.34654207713491558</v>
      </c>
      <c r="JE94" s="86">
        <f t="shared" si="131"/>
        <v>0.24178263629148727</v>
      </c>
      <c r="JF94" s="86">
        <f t="shared" si="131"/>
        <v>0.21173992455828888</v>
      </c>
      <c r="JG94" s="86">
        <f t="shared" si="131"/>
        <v>0.15803204364046933</v>
      </c>
      <c r="JH94" s="86">
        <f t="shared" si="131"/>
        <v>0.17242210276186798</v>
      </c>
      <c r="JI94" s="86">
        <f t="shared" si="131"/>
        <v>0.22913968094864048</v>
      </c>
      <c r="JJ94" s="86">
        <f t="shared" si="131"/>
        <v>0.2114623244050963</v>
      </c>
      <c r="JK94" s="86">
        <f t="shared" si="131"/>
        <v>0.21256983396467724</v>
      </c>
      <c r="JL94" s="86">
        <f t="shared" si="131"/>
        <v>0.14235040267613963</v>
      </c>
      <c r="JM94" s="86">
        <f t="shared" si="131"/>
        <v>0.11457848798882272</v>
      </c>
    </row>
    <row r="95" spans="2:273" x14ac:dyDescent="0.25">
      <c r="B95" s="2">
        <v>68</v>
      </c>
      <c r="C95" s="37">
        <v>72.108999999999995</v>
      </c>
      <c r="D95" s="37">
        <v>127.375</v>
      </c>
      <c r="E95" s="37">
        <v>76.856999999999999</v>
      </c>
      <c r="F95" s="37">
        <v>108.78</v>
      </c>
      <c r="G95" s="37">
        <v>90.254000000000005</v>
      </c>
      <c r="H95" s="37">
        <v>101.627</v>
      </c>
      <c r="I95" s="37">
        <v>78.864000000000004</v>
      </c>
      <c r="J95" s="37">
        <v>83.981999999999999</v>
      </c>
      <c r="K95" s="37">
        <v>71.174999999999997</v>
      </c>
      <c r="L95" s="37">
        <v>72.661000000000001</v>
      </c>
      <c r="M95" s="37">
        <v>73.349999999999994</v>
      </c>
      <c r="N95" s="37">
        <v>73.849999999999994</v>
      </c>
      <c r="O95" s="37">
        <v>72.599999999999994</v>
      </c>
      <c r="P95" s="37">
        <v>66.403000000000006</v>
      </c>
      <c r="Q95" s="37">
        <v>64.387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82.867696482482955</v>
      </c>
      <c r="T95" s="4">
        <f t="shared" si="132"/>
        <v>123.68351701569533</v>
      </c>
      <c r="U95" s="4">
        <f t="shared" si="132"/>
        <v>84.895715821212363</v>
      </c>
      <c r="V95" s="4">
        <f t="shared" si="132"/>
        <v>110.46456782216059</v>
      </c>
      <c r="W95" s="4">
        <f t="shared" si="132"/>
        <v>97.797330043679253</v>
      </c>
      <c r="X95" s="4">
        <f t="shared" si="132"/>
        <v>107.97560887625876</v>
      </c>
      <c r="Y95" s="4">
        <f t="shared" si="132"/>
        <v>89.34960281970659</v>
      </c>
      <c r="Z95" s="4">
        <f t="shared" si="132"/>
        <v>92.709410215645974</v>
      </c>
      <c r="AA95" s="4">
        <f t="shared" si="132"/>
        <v>75.746455701313522</v>
      </c>
      <c r="AB95" s="4">
        <f t="shared" si="132"/>
        <v>81.311186692360508</v>
      </c>
      <c r="AC95" s="4">
        <f t="shared" si="132"/>
        <v>83.72520481681893</v>
      </c>
      <c r="AD95" s="4">
        <f t="shared" si="132"/>
        <v>84.134314485780664</v>
      </c>
      <c r="AE95" s="4">
        <f t="shared" si="132"/>
        <v>83.111863129402323</v>
      </c>
      <c r="AF95" s="4">
        <f t="shared" si="132"/>
        <v>73.159125114060387</v>
      </c>
      <c r="AG95" s="4">
        <f t="shared" si="132"/>
        <v>68.946465270872054</v>
      </c>
      <c r="AI95" s="4">
        <f t="shared" ref="AI95:AW111" si="133">IF(OR($B95 &lt; C$230, $B95 &gt; C$233), 0, C95-S95)</f>
        <v>-10.758696482482961</v>
      </c>
      <c r="AJ95" s="4">
        <f t="shared" si="133"/>
        <v>3.6914829843046704</v>
      </c>
      <c r="AK95" s="4">
        <f t="shared" si="133"/>
        <v>-8.0387158212123637</v>
      </c>
      <c r="AL95" s="4">
        <f t="shared" si="133"/>
        <v>-1.684567822160588</v>
      </c>
      <c r="AM95" s="4">
        <f t="shared" si="133"/>
        <v>-7.5433300436792479</v>
      </c>
      <c r="AN95" s="4">
        <f t="shared" si="133"/>
        <v>-6.3486088762587656</v>
      </c>
      <c r="AO95" s="4">
        <f t="shared" si="133"/>
        <v>-10.485602819706585</v>
      </c>
      <c r="AP95" s="4">
        <f t="shared" si="133"/>
        <v>-8.7274102156459747</v>
      </c>
      <c r="AQ95" s="4">
        <f t="shared" si="133"/>
        <v>-4.5714557013135249</v>
      </c>
      <c r="AR95" s="4">
        <f t="shared" si="133"/>
        <v>-8.6501866923605064</v>
      </c>
      <c r="AS95" s="4">
        <f t="shared" si="133"/>
        <v>-10.375204816818936</v>
      </c>
      <c r="AT95" s="4">
        <f t="shared" si="133"/>
        <v>-10.284314485780669</v>
      </c>
      <c r="AU95" s="4">
        <f t="shared" si="133"/>
        <v>-10.511863129402329</v>
      </c>
      <c r="AV95" s="4">
        <f t="shared" si="133"/>
        <v>-6.7561251140603815</v>
      </c>
      <c r="AW95" s="4">
        <f t="shared" si="133"/>
        <v>-4.5594652708720531</v>
      </c>
      <c r="AY95" s="2">
        <f t="shared" si="125"/>
        <v>60.605579351239932</v>
      </c>
      <c r="AZ95" s="2">
        <f t="shared" si="125"/>
        <v>61.312590201818999</v>
      </c>
      <c r="BA95" s="2">
        <f t="shared" si="125"/>
        <v>61.357551263402819</v>
      </c>
      <c r="BB95" s="2">
        <f t="shared" si="125"/>
        <v>63.926974235794098</v>
      </c>
      <c r="BC95" s="2">
        <f t="shared" si="125"/>
        <v>65.300276051935043</v>
      </c>
      <c r="BD95" s="2">
        <f t="shared" si="125"/>
        <v>65.079616162681759</v>
      </c>
      <c r="BE95" s="2">
        <f t="shared" si="125"/>
        <v>65.358621372152598</v>
      </c>
      <c r="BF95" s="2">
        <f t="shared" si="125"/>
        <v>73.840712862400792</v>
      </c>
      <c r="BG95" s="2">
        <f t="shared" si="125"/>
        <v>63.916525530400108</v>
      </c>
      <c r="BH95" s="2">
        <f t="shared" si="125"/>
        <v>66.58504266281561</v>
      </c>
      <c r="BI95" s="2">
        <f t="shared" si="125"/>
        <v>63.868887840905273</v>
      </c>
      <c r="BJ95" s="2">
        <f t="shared" si="125"/>
        <v>67.414762132942315</v>
      </c>
      <c r="BK95" s="2">
        <f t="shared" si="125"/>
        <v>66.156640691437488</v>
      </c>
      <c r="BL95" s="2">
        <f t="shared" si="125"/>
        <v>64.970559296787329</v>
      </c>
      <c r="BM95" s="2">
        <f t="shared" si="125"/>
        <v>64.637607443279748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75.128974763832645</v>
      </c>
      <c r="DL95" s="2">
        <f t="shared" si="134"/>
        <v>77.021187103594087</v>
      </c>
      <c r="DM95" s="2">
        <f t="shared" si="134"/>
        <v>78.603232055749118</v>
      </c>
      <c r="DN95" s="2">
        <f t="shared" si="134"/>
        <v>83.529805043793388</v>
      </c>
      <c r="DO95" s="2">
        <f t="shared" si="134"/>
        <v>80.853400269905549</v>
      </c>
      <c r="DP95" s="2">
        <f t="shared" si="134"/>
        <v>79.131973921200739</v>
      </c>
      <c r="DQ95" s="2">
        <f t="shared" si="134"/>
        <v>81.562566582777094</v>
      </c>
      <c r="DR95" s="2">
        <f t="shared" si="134"/>
        <v>91.711551920341378</v>
      </c>
      <c r="DS95" s="2">
        <f t="shared" si="134"/>
        <v>79.422063025210079</v>
      </c>
      <c r="DT95" s="2">
        <f t="shared" si="134"/>
        <v>78.490143697478999</v>
      </c>
      <c r="DU95" s="2">
        <f t="shared" si="134"/>
        <v>74.564017417417432</v>
      </c>
      <c r="DV95" s="2">
        <f t="shared" si="134"/>
        <v>81.684063683116307</v>
      </c>
      <c r="DW95" s="2">
        <f t="shared" si="134"/>
        <v>79.298985884670088</v>
      </c>
      <c r="DX95" s="2">
        <f t="shared" si="134"/>
        <v>77.813545098039214</v>
      </c>
      <c r="DY95" s="2">
        <f t="shared" si="134"/>
        <v>71.061814516129033</v>
      </c>
      <c r="EA95" s="2">
        <f t="shared" si="94"/>
        <v>58.746668575139253</v>
      </c>
      <c r="EB95" s="2">
        <f t="shared" si="91"/>
        <v>59.394822450248768</v>
      </c>
      <c r="EC95" s="2">
        <f t="shared" si="91"/>
        <v>59.324877325787057</v>
      </c>
      <c r="ED95" s="2">
        <f t="shared" si="91"/>
        <v>61.542154133652268</v>
      </c>
      <c r="EE95" s="2">
        <f t="shared" si="91"/>
        <v>63.183997077625577</v>
      </c>
      <c r="EF95" s="2">
        <f t="shared" si="91"/>
        <v>63.307357876672611</v>
      </c>
      <c r="EG95" s="2">
        <f t="shared" si="91"/>
        <v>63.229891112242079</v>
      </c>
      <c r="EH95" s="2">
        <f t="shared" si="91"/>
        <v>71.35454401430944</v>
      </c>
      <c r="EI95" s="2">
        <f t="shared" si="91"/>
        <v>61.713040483765958</v>
      </c>
      <c r="EJ95" s="2">
        <f t="shared" si="91"/>
        <v>64.887212331342795</v>
      </c>
      <c r="EK95" s="2">
        <f t="shared" si="91"/>
        <v>62.248765975351532</v>
      </c>
      <c r="EL95" s="2">
        <f t="shared" si="91"/>
        <v>65.367207587687929</v>
      </c>
      <c r="EM95" s="2">
        <f t="shared" ref="EM95:EO158" si="135">CQ$228*$B95+CQ$229</f>
        <v>64.289144712739386</v>
      </c>
      <c r="EN95" s="2">
        <f t="shared" si="135"/>
        <v>62.981313733560995</v>
      </c>
      <c r="EO95" s="2">
        <f t="shared" si="135"/>
        <v>63.499199435731768</v>
      </c>
      <c r="EQ95" s="2">
        <f t="shared" ref="EQ95:FE111" si="136">CU$228*$B95+CU$229</f>
        <v>57.662928650558825</v>
      </c>
      <c r="ER95" s="2">
        <f t="shared" si="136"/>
        <v>57.960166117866834</v>
      </c>
      <c r="ES95" s="2">
        <f t="shared" si="136"/>
        <v>58.642564003081766</v>
      </c>
      <c r="ET95" s="2">
        <f t="shared" si="136"/>
        <v>60.84308984863921</v>
      </c>
      <c r="EU95" s="2">
        <f t="shared" si="136"/>
        <v>63.274900279831542</v>
      </c>
      <c r="EV95" s="2">
        <f t="shared" si="136"/>
        <v>61.600086589962885</v>
      </c>
      <c r="EW95" s="2">
        <f t="shared" si="136"/>
        <v>62.000204817861352</v>
      </c>
      <c r="EX95" s="2">
        <f t="shared" si="136"/>
        <v>70.887001443702914</v>
      </c>
      <c r="EY95" s="2">
        <f t="shared" si="136"/>
        <v>60.805422267468437</v>
      </c>
      <c r="EZ95" s="2">
        <f t="shared" si="136"/>
        <v>64.944026653030434</v>
      </c>
      <c r="FA95" s="2">
        <f t="shared" si="136"/>
        <v>63.87303836978861</v>
      </c>
      <c r="FB95" s="2">
        <f t="shared" si="136"/>
        <v>65.349690111295914</v>
      </c>
      <c r="FC95" s="2">
        <f t="shared" si="136"/>
        <v>62.371336222940542</v>
      </c>
      <c r="FD95" s="2">
        <f t="shared" si="136"/>
        <v>62.390262436736094</v>
      </c>
      <c r="FE95" s="2">
        <f t="shared" si="136"/>
        <v>64.855445885459034</v>
      </c>
      <c r="FG95" s="2">
        <f t="shared" ref="FG95:FU111" si="137">POWER(10,($B95-C$231)/C$229)/(1+POWER(10,($B95-C$231)/C$229))</f>
        <v>0.88650309230144031</v>
      </c>
      <c r="FH95" s="2">
        <f t="shared" si="137"/>
        <v>0.8911666084221358</v>
      </c>
      <c r="FI95" s="2">
        <f t="shared" si="137"/>
        <v>0.89454637152139516</v>
      </c>
      <c r="FJ95" s="2">
        <f t="shared" si="137"/>
        <v>0.89152372050894702</v>
      </c>
      <c r="FK95" s="2">
        <f t="shared" si="137"/>
        <v>0.88023144430093525</v>
      </c>
      <c r="FL95" s="2">
        <f t="shared" si="137"/>
        <v>0.88795121422930301</v>
      </c>
      <c r="FM95" s="2">
        <f t="shared" si="137"/>
        <v>0.88384445507744069</v>
      </c>
      <c r="FN95" s="2">
        <f t="shared" si="137"/>
        <v>0.87785835488223174</v>
      </c>
      <c r="FO95" s="2">
        <f t="shared" si="137"/>
        <v>0.87554000993785275</v>
      </c>
      <c r="FP95" s="2">
        <f t="shared" si="137"/>
        <v>0.87518874058976115</v>
      </c>
      <c r="FQ95" s="2">
        <f t="shared" si="137"/>
        <v>0.868507937586107</v>
      </c>
      <c r="FR95" s="2">
        <f t="shared" si="137"/>
        <v>0.87451248789870506</v>
      </c>
      <c r="FS95" s="2">
        <f t="shared" si="137"/>
        <v>0.87553435014862879</v>
      </c>
      <c r="FT95" s="2">
        <f t="shared" si="137"/>
        <v>0.86587112689010348</v>
      </c>
      <c r="FU95" s="2">
        <f t="shared" si="137"/>
        <v>0.84951711928487894</v>
      </c>
      <c r="FW95" s="2">
        <f t="shared" si="127"/>
        <v>3.970669320560619E-4</v>
      </c>
      <c r="FX95" s="2">
        <f t="shared" si="127"/>
        <v>3.9681617727849508E-4</v>
      </c>
      <c r="FY95" s="2">
        <f t="shared" si="127"/>
        <v>4.3751125249104388E-4</v>
      </c>
      <c r="FZ95" s="2">
        <f t="shared" si="127"/>
        <v>4.5555658494508036E-4</v>
      </c>
      <c r="GA95" s="2">
        <f t="shared" si="127"/>
        <v>4.4084151782647314E-4</v>
      </c>
      <c r="GB95" s="2">
        <f t="shared" si="127"/>
        <v>5.100109598869955E-4</v>
      </c>
      <c r="GC95" s="2">
        <f t="shared" si="127"/>
        <v>5.7872423330534507E-4</v>
      </c>
      <c r="GD95" s="2">
        <f t="shared" si="127"/>
        <v>5.7660466392468518E-4</v>
      </c>
      <c r="GE95" s="2">
        <f t="shared" si="127"/>
        <v>6.3872989094765549E-4</v>
      </c>
      <c r="GF95" s="2">
        <f t="shared" si="127"/>
        <v>5.515509712278548E-4</v>
      </c>
      <c r="GG95" s="2">
        <f t="shared" si="127"/>
        <v>4.7039787996153642E-4</v>
      </c>
      <c r="GH95" s="2">
        <f t="shared" si="127"/>
        <v>4.0710634402628642E-4</v>
      </c>
      <c r="GI95" s="2">
        <f t="shared" si="127"/>
        <v>3.7212106209422879E-4</v>
      </c>
      <c r="GJ95" s="2">
        <f t="shared" si="127"/>
        <v>3.1285845643684812E-4</v>
      </c>
      <c r="GK95" s="2">
        <f t="shared" si="127"/>
        <v>2.683173919109771E-4</v>
      </c>
      <c r="GM95" s="86">
        <f t="shared" si="128"/>
        <v>0.1621105910630917</v>
      </c>
      <c r="GN95" s="86">
        <f t="shared" si="128"/>
        <v>0.35139780887821975</v>
      </c>
      <c r="GO95" s="86">
        <f t="shared" si="128"/>
        <v>0.17227919105319489</v>
      </c>
      <c r="GP95" s="86">
        <f t="shared" si="128"/>
        <v>0.27763141279249504</v>
      </c>
      <c r="GQ95" s="86">
        <f t="shared" si="128"/>
        <v>0.22439814399290883</v>
      </c>
      <c r="GR95" s="86">
        <f t="shared" si="128"/>
        <v>0.27495398068156407</v>
      </c>
      <c r="GS95" s="86">
        <f t="shared" si="128"/>
        <v>0.16377400093060385</v>
      </c>
      <c r="GT95" s="86">
        <f t="shared" si="128"/>
        <v>0.13251735220689223</v>
      </c>
      <c r="GU95" s="86">
        <f t="shared" si="128"/>
        <v>9.1806148885125241E-2</v>
      </c>
      <c r="GV95" s="86">
        <f t="shared" si="128"/>
        <v>0.1027214907319538</v>
      </c>
      <c r="GW95" s="86">
        <f t="shared" si="128"/>
        <v>0.14412585100292927</v>
      </c>
      <c r="GX95" s="86">
        <f t="shared" si="128"/>
        <v>0.12586879039822865</v>
      </c>
      <c r="GY95" s="86">
        <f t="shared" si="128"/>
        <v>0.12986685768179024</v>
      </c>
      <c r="GZ95" s="86">
        <f t="shared" si="128"/>
        <v>7.1662236057760356E-2</v>
      </c>
      <c r="HA95" s="86">
        <f t="shared" si="128"/>
        <v>5.4733563830742162E-2</v>
      </c>
      <c r="HC95" s="86">
        <f t="shared" si="73"/>
        <v>4.8558035265719298E-3</v>
      </c>
      <c r="HD95" s="86">
        <f t="shared" si="73"/>
        <v>2.8417040250385472E-3</v>
      </c>
      <c r="HE95" s="86">
        <f t="shared" si="73"/>
        <v>4.2469514435581534E-3</v>
      </c>
      <c r="HF95" s="86">
        <f t="shared" si="73"/>
        <v>2.8292079160189909E-3</v>
      </c>
      <c r="HG95" s="86">
        <f t="shared" si="87"/>
        <v>3.9580460220022982E-3</v>
      </c>
      <c r="HH95" s="86">
        <f t="shared" si="87"/>
        <v>4.8427657537097723E-3</v>
      </c>
      <c r="HI95" s="86">
        <f t="shared" si="87"/>
        <v>7.5590546847319924E-3</v>
      </c>
      <c r="HJ95" s="86">
        <f t="shared" si="87"/>
        <v>7.6223646280867592E-3</v>
      </c>
      <c r="HK95" s="86">
        <f t="shared" si="87"/>
        <v>4.7483841824333831E-3</v>
      </c>
      <c r="HL95" s="86">
        <f t="shared" si="87"/>
        <v>6.6586882800033021E-3</v>
      </c>
      <c r="HM95" s="86">
        <f t="shared" si="87"/>
        <v>3.8087008561051182E-3</v>
      </c>
      <c r="HN95" s="86">
        <f t="shared" si="87"/>
        <v>2.884327443049871E-3</v>
      </c>
      <c r="HO95" s="86">
        <f t="shared" si="87"/>
        <v>2.6366997831658995E-3</v>
      </c>
      <c r="HP95" s="86">
        <f t="shared" si="87"/>
        <v>1.5188156427762569E-3</v>
      </c>
      <c r="HQ95" s="86">
        <f t="shared" si="87"/>
        <v>7.9060973939784997E-4</v>
      </c>
      <c r="HS95" s="86">
        <f t="shared" si="129"/>
        <v>2.1466451143600735E-49</v>
      </c>
      <c r="HT95" s="86">
        <f t="shared" si="129"/>
        <v>6.4799368340099E-45</v>
      </c>
      <c r="HU95" s="86">
        <f t="shared" si="129"/>
        <v>1.6729477167019746E-51</v>
      </c>
      <c r="HV95" s="86">
        <f t="shared" si="129"/>
        <v>6.9317674066586283E-52</v>
      </c>
      <c r="HW95" s="86">
        <f t="shared" si="129"/>
        <v>5.1715495367785854E-50</v>
      </c>
      <c r="HX95" s="86">
        <f t="shared" si="129"/>
        <v>5.7219089653493106E-49</v>
      </c>
      <c r="HY95" s="86">
        <f t="shared" si="129"/>
        <v>7.2667193153337647E-47</v>
      </c>
      <c r="HZ95" s="86">
        <f t="shared" si="129"/>
        <v>2.9838379865849575E-47</v>
      </c>
      <c r="IA95" s="86">
        <f t="shared" si="129"/>
        <v>9.0760268365791097E-56</v>
      </c>
      <c r="IB95" s="86">
        <f t="shared" si="129"/>
        <v>5.4603044472360414E-49</v>
      </c>
      <c r="IC95" s="86">
        <f t="shared" si="129"/>
        <v>3.839284206564434E-53</v>
      </c>
      <c r="ID95" s="86">
        <f t="shared" si="129"/>
        <v>1.5499215530403768E-55</v>
      </c>
      <c r="IE95" s="86">
        <f t="shared" si="129"/>
        <v>2.1356126542512776E-53</v>
      </c>
      <c r="IF95" s="86">
        <f t="shared" si="129"/>
        <v>2.5706502364228624E-28</v>
      </c>
      <c r="IG95" s="86">
        <f t="shared" si="129"/>
        <v>2.4384048614693725E-21</v>
      </c>
      <c r="II95" s="86">
        <f t="shared" si="130"/>
        <v>1.7247095611867798E-93</v>
      </c>
      <c r="IJ95" s="86">
        <f t="shared" si="130"/>
        <v>3.7592859890923931E-88</v>
      </c>
      <c r="IK95" s="86">
        <f t="shared" si="130"/>
        <v>3.0106787214298167E-94</v>
      </c>
      <c r="IL95" s="86">
        <f t="shared" si="130"/>
        <v>1.5252844804878616E-95</v>
      </c>
      <c r="IM95" s="86">
        <f t="shared" si="130"/>
        <v>2.0256611964733727E-92</v>
      </c>
      <c r="IN95" s="86">
        <f t="shared" si="130"/>
        <v>3.0545424318197574E-90</v>
      </c>
      <c r="IO95" s="86">
        <f t="shared" si="130"/>
        <v>7.5428133812931225E-89</v>
      </c>
      <c r="IP95" s="86">
        <f t="shared" si="130"/>
        <v>2.9438557871542581E-89</v>
      </c>
      <c r="IQ95" s="86">
        <f t="shared" si="130"/>
        <v>3.8538553370507669E-104</v>
      </c>
      <c r="IR95" s="86">
        <f t="shared" si="130"/>
        <v>1.2272167859551204E-90</v>
      </c>
      <c r="IS95" s="86">
        <f t="shared" si="130"/>
        <v>1.925192009700913E-95</v>
      </c>
      <c r="IT95" s="86">
        <f t="shared" si="130"/>
        <v>2.0038590706446162E-100</v>
      </c>
      <c r="IU95" s="86">
        <f t="shared" si="130"/>
        <v>2.8632894124894014E-100</v>
      </c>
      <c r="IV95" s="86">
        <f t="shared" si="130"/>
        <v>9.8983612748457437E-126</v>
      </c>
      <c r="IW95" s="86">
        <f t="shared" si="130"/>
        <v>2.8212407883277522E-84</v>
      </c>
      <c r="IY95" s="86">
        <f t="shared" si="131"/>
        <v>0.16696639458966361</v>
      </c>
      <c r="IZ95" s="86">
        <f t="shared" si="131"/>
        <v>0.35423951290325828</v>
      </c>
      <c r="JA95" s="86">
        <f t="shared" si="131"/>
        <v>0.17652614249675305</v>
      </c>
      <c r="JB95" s="86">
        <f t="shared" si="131"/>
        <v>0.28046062070851402</v>
      </c>
      <c r="JC95" s="86">
        <f t="shared" si="131"/>
        <v>0.22835619001491114</v>
      </c>
      <c r="JD95" s="86">
        <f t="shared" si="131"/>
        <v>0.27979674643527386</v>
      </c>
      <c r="JE95" s="86">
        <f t="shared" si="131"/>
        <v>0.17133305561533585</v>
      </c>
      <c r="JF95" s="86">
        <f t="shared" si="131"/>
        <v>0.140139716834979</v>
      </c>
      <c r="JG95" s="86">
        <f t="shared" si="131"/>
        <v>9.6554533067558623E-2</v>
      </c>
      <c r="JH95" s="86">
        <f t="shared" si="131"/>
        <v>0.10938017901195711</v>
      </c>
      <c r="JI95" s="86">
        <f t="shared" si="131"/>
        <v>0.1479345518590344</v>
      </c>
      <c r="JJ95" s="86">
        <f t="shared" si="131"/>
        <v>0.12875311784127852</v>
      </c>
      <c r="JK95" s="86">
        <f t="shared" si="131"/>
        <v>0.13250355746495612</v>
      </c>
      <c r="JL95" s="86">
        <f t="shared" si="131"/>
        <v>7.3181051700536612E-2</v>
      </c>
      <c r="JM95" s="86">
        <f t="shared" si="131"/>
        <v>5.5524173570140015E-2</v>
      </c>
    </row>
    <row r="96" spans="2:273" x14ac:dyDescent="0.25">
      <c r="B96" s="2">
        <v>69</v>
      </c>
      <c r="C96" s="37">
        <v>66.343999999999994</v>
      </c>
      <c r="D96" s="37">
        <v>103.946</v>
      </c>
      <c r="E96" s="37">
        <v>69.518000000000001</v>
      </c>
      <c r="F96" s="37">
        <v>85.745999999999995</v>
      </c>
      <c r="G96" s="37">
        <v>75.745999999999995</v>
      </c>
      <c r="H96" s="37">
        <v>84.626999999999995</v>
      </c>
      <c r="I96" s="37">
        <v>74.965999999999994</v>
      </c>
      <c r="J96" s="37">
        <v>82.561000000000007</v>
      </c>
      <c r="K96" s="37">
        <v>71.701999999999998</v>
      </c>
      <c r="L96" s="37">
        <v>72.287999999999997</v>
      </c>
      <c r="M96" s="37">
        <v>69.900000000000006</v>
      </c>
      <c r="N96" s="37">
        <v>70.183000000000007</v>
      </c>
      <c r="O96" s="37">
        <v>68.8</v>
      </c>
      <c r="P96" s="37">
        <v>66.290000000000006</v>
      </c>
      <c r="Q96" s="37">
        <v>64.694000000000003</v>
      </c>
      <c r="S96" s="4">
        <f t="shared" si="132"/>
        <v>75.395730093127668</v>
      </c>
      <c r="T96" s="4">
        <f t="shared" si="132"/>
        <v>107.67253284351828</v>
      </c>
      <c r="U96" s="4">
        <f t="shared" si="132"/>
        <v>76.7933225375495</v>
      </c>
      <c r="V96" s="4">
        <f t="shared" si="132"/>
        <v>95.306641949472848</v>
      </c>
      <c r="W96" s="4">
        <f t="shared" si="132"/>
        <v>86.090535830926029</v>
      </c>
      <c r="X96" s="4">
        <f t="shared" si="132"/>
        <v>95.967614910454245</v>
      </c>
      <c r="Y96" s="4">
        <f t="shared" si="132"/>
        <v>82.209894452688587</v>
      </c>
      <c r="Z96" s="4">
        <f t="shared" si="132"/>
        <v>86.939938464863914</v>
      </c>
      <c r="AA96" s="4">
        <f t="shared" si="132"/>
        <v>71.939607261431775</v>
      </c>
      <c r="AB96" s="4">
        <f t="shared" si="132"/>
        <v>77.021888018556695</v>
      </c>
      <c r="AC96" s="4">
        <f t="shared" si="132"/>
        <v>75.607853811204819</v>
      </c>
      <c r="AD96" s="4">
        <f t="shared" si="132"/>
        <v>76.619570604729887</v>
      </c>
      <c r="AE96" s="4">
        <f t="shared" si="132"/>
        <v>75.648900444383429</v>
      </c>
      <c r="AF96" s="4">
        <f t="shared" si="132"/>
        <v>68.807064795038769</v>
      </c>
      <c r="AG96" s="4">
        <f t="shared" si="132"/>
        <v>66.407660649828031</v>
      </c>
      <c r="AI96" s="4">
        <f t="shared" si="133"/>
        <v>-9.0517300931276736</v>
      </c>
      <c r="AJ96" s="4">
        <f t="shared" si="133"/>
        <v>-3.7265328435182852</v>
      </c>
      <c r="AK96" s="4">
        <f t="shared" si="133"/>
        <v>-7.2753225375494992</v>
      </c>
      <c r="AL96" s="4">
        <f t="shared" si="133"/>
        <v>-9.5606419494728527</v>
      </c>
      <c r="AM96" s="4">
        <f t="shared" si="133"/>
        <v>-10.344535830926034</v>
      </c>
      <c r="AN96" s="4">
        <f t="shared" si="133"/>
        <v>-11.340614910454249</v>
      </c>
      <c r="AO96" s="4">
        <f t="shared" si="133"/>
        <v>-7.2438944526885933</v>
      </c>
      <c r="AP96" s="4">
        <f t="shared" si="133"/>
        <v>-4.3789384648639071</v>
      </c>
      <c r="AQ96" s="4">
        <f t="shared" si="133"/>
        <v>-0.23760726143177635</v>
      </c>
      <c r="AR96" s="4">
        <f t="shared" si="133"/>
        <v>-4.7338880185566978</v>
      </c>
      <c r="AS96" s="4">
        <f t="shared" si="133"/>
        <v>-5.7078538112048136</v>
      </c>
      <c r="AT96" s="4">
        <f t="shared" si="133"/>
        <v>-6.4365706047298801</v>
      </c>
      <c r="AU96" s="4">
        <f t="shared" si="133"/>
        <v>-6.8489004443834318</v>
      </c>
      <c r="AV96" s="4">
        <f t="shared" si="133"/>
        <v>-2.5170647950387632</v>
      </c>
      <c r="AW96" s="4">
        <f t="shared" si="133"/>
        <v>-1.7136606498280287</v>
      </c>
      <c r="AY96" s="2">
        <f t="shared" si="125"/>
        <v>60.334730392595603</v>
      </c>
      <c r="AZ96" s="2">
        <f t="shared" si="125"/>
        <v>61.031584876239357</v>
      </c>
      <c r="BA96" s="2">
        <f t="shared" si="125"/>
        <v>61.066072410298581</v>
      </c>
      <c r="BB96" s="2">
        <f t="shared" si="125"/>
        <v>63.618119383842014</v>
      </c>
      <c r="BC96" s="2">
        <f t="shared" si="125"/>
        <v>65.026686790868865</v>
      </c>
      <c r="BD96" s="2">
        <f t="shared" si="125"/>
        <v>64.829021221363519</v>
      </c>
      <c r="BE96" s="2">
        <f t="shared" si="125"/>
        <v>65.086541361558133</v>
      </c>
      <c r="BF96" s="2">
        <f t="shared" si="125"/>
        <v>73.57680133792671</v>
      </c>
      <c r="BG96" s="2">
        <f t="shared" si="125"/>
        <v>63.59007716325651</v>
      </c>
      <c r="BH96" s="2">
        <f t="shared" si="125"/>
        <v>66.275132971723437</v>
      </c>
      <c r="BI96" s="2">
        <f t="shared" si="125"/>
        <v>63.60800450216837</v>
      </c>
      <c r="BJ96" s="2">
        <f t="shared" si="125"/>
        <v>67.097285033784487</v>
      </c>
      <c r="BK96" s="2">
        <f t="shared" si="125"/>
        <v>65.871177501124833</v>
      </c>
      <c r="BL96" s="2">
        <f t="shared" si="125"/>
        <v>64.691766822664562</v>
      </c>
      <c r="BM96" s="2">
        <f t="shared" si="125"/>
        <v>64.447924281026033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75.328703711201072</v>
      </c>
      <c r="DL96" s="2">
        <f t="shared" si="134"/>
        <v>77.209420718816077</v>
      </c>
      <c r="DM96" s="2">
        <f t="shared" si="134"/>
        <v>78.828081010452962</v>
      </c>
      <c r="DN96" s="2">
        <f t="shared" si="134"/>
        <v>83.726291150709727</v>
      </c>
      <c r="DO96" s="2">
        <f t="shared" si="134"/>
        <v>80.91917597840758</v>
      </c>
      <c r="DP96" s="2">
        <f t="shared" si="134"/>
        <v>79.199629643527189</v>
      </c>
      <c r="DQ96" s="2">
        <f t="shared" si="134"/>
        <v>81.763313272786945</v>
      </c>
      <c r="DR96" s="2">
        <f t="shared" si="134"/>
        <v>91.927219772403973</v>
      </c>
      <c r="DS96" s="2">
        <f t="shared" si="134"/>
        <v>79.579085154061616</v>
      </c>
      <c r="DT96" s="2">
        <f t="shared" si="134"/>
        <v>78.572568627450991</v>
      </c>
      <c r="DU96" s="2">
        <f t="shared" si="134"/>
        <v>74.525575589875601</v>
      </c>
      <c r="DV96" s="2">
        <f t="shared" si="134"/>
        <v>81.811069154174405</v>
      </c>
      <c r="DW96" s="2">
        <f t="shared" si="134"/>
        <v>79.370404639457277</v>
      </c>
      <c r="DX96" s="2">
        <f t="shared" si="134"/>
        <v>77.960993277310919</v>
      </c>
      <c r="DY96" s="2">
        <f t="shared" si="134"/>
        <v>71.05985161290323</v>
      </c>
      <c r="EA96" s="2">
        <f t="shared" si="94"/>
        <v>58.584508501239299</v>
      </c>
      <c r="EB96" s="2">
        <f t="shared" si="94"/>
        <v>59.230391013681597</v>
      </c>
      <c r="EC96" s="2">
        <f t="shared" si="94"/>
        <v>59.156789105058365</v>
      </c>
      <c r="ED96" s="2">
        <f t="shared" si="94"/>
        <v>61.387112921712266</v>
      </c>
      <c r="EE96" s="2">
        <f t="shared" si="94"/>
        <v>63.054498228310507</v>
      </c>
      <c r="EF96" s="2">
        <f t="shared" si="94"/>
        <v>63.176219336286252</v>
      </c>
      <c r="EG96" s="2">
        <f t="shared" si="94"/>
        <v>63.088559452206916</v>
      </c>
      <c r="EH96" s="2">
        <f t="shared" si="94"/>
        <v>71.248576823815</v>
      </c>
      <c r="EI96" s="2">
        <f t="shared" si="94"/>
        <v>61.517889684655358</v>
      </c>
      <c r="EJ96" s="2">
        <f t="shared" si="94"/>
        <v>64.675660203667221</v>
      </c>
      <c r="EK96" s="2">
        <f t="shared" si="94"/>
        <v>62.099596707204512</v>
      </c>
      <c r="EL96" s="2">
        <f t="shared" si="94"/>
        <v>65.171725554760215</v>
      </c>
      <c r="EM96" s="2">
        <f t="shared" si="135"/>
        <v>64.12184887593672</v>
      </c>
      <c r="EN96" s="2">
        <f t="shared" si="135"/>
        <v>62.817367021871263</v>
      </c>
      <c r="EO96" s="2">
        <f t="shared" si="135"/>
        <v>63.379296880850589</v>
      </c>
      <c r="EQ96" s="2">
        <f t="shared" si="136"/>
        <v>57.528368835102583</v>
      </c>
      <c r="ER96" s="2">
        <f t="shared" si="136"/>
        <v>57.830138557671276</v>
      </c>
      <c r="ES96" s="2">
        <f t="shared" si="136"/>
        <v>58.491667164400098</v>
      </c>
      <c r="ET96" s="2">
        <f t="shared" si="136"/>
        <v>60.705366860718961</v>
      </c>
      <c r="EU96" s="2">
        <f t="shared" si="136"/>
        <v>63.142903238184367</v>
      </c>
      <c r="EV96" s="2">
        <f t="shared" si="136"/>
        <v>61.513104456308376</v>
      </c>
      <c r="EW96" s="2">
        <f t="shared" si="136"/>
        <v>61.893511750881324</v>
      </c>
      <c r="EX96" s="2">
        <f t="shared" si="136"/>
        <v>70.793794420056784</v>
      </c>
      <c r="EY96" s="2">
        <f t="shared" si="136"/>
        <v>60.63572423903554</v>
      </c>
      <c r="EZ96" s="2">
        <f t="shared" si="136"/>
        <v>64.730887468142598</v>
      </c>
      <c r="FA96" s="2">
        <f t="shared" si="136"/>
        <v>63.678971596080451</v>
      </c>
      <c r="FB96" s="2">
        <f t="shared" si="136"/>
        <v>65.154727261097619</v>
      </c>
      <c r="FC96" s="2">
        <f t="shared" si="136"/>
        <v>62.252732570526</v>
      </c>
      <c r="FD96" s="2">
        <f t="shared" si="136"/>
        <v>62.23971994435059</v>
      </c>
      <c r="FE96" s="2">
        <f t="shared" si="136"/>
        <v>64.698679850742266</v>
      </c>
      <c r="FG96" s="2">
        <f t="shared" si="137"/>
        <v>0.89544545624060368</v>
      </c>
      <c r="FH96" s="2">
        <f t="shared" si="137"/>
        <v>0.89978307400182211</v>
      </c>
      <c r="FI96" s="2">
        <f t="shared" si="137"/>
        <v>0.90292440505259774</v>
      </c>
      <c r="FJ96" s="2">
        <f t="shared" si="137"/>
        <v>0.90011508204072443</v>
      </c>
      <c r="FK96" s="2">
        <f t="shared" si="137"/>
        <v>0.88960641443642696</v>
      </c>
      <c r="FL96" s="2">
        <f t="shared" si="137"/>
        <v>0.89679276459334212</v>
      </c>
      <c r="FM96" s="2">
        <f t="shared" si="137"/>
        <v>0.89297100171188915</v>
      </c>
      <c r="FN96" s="2">
        <f t="shared" si="137"/>
        <v>0.88739531733268384</v>
      </c>
      <c r="FO96" s="2">
        <f t="shared" si="137"/>
        <v>0.88523432617680731</v>
      </c>
      <c r="FP96" s="2">
        <f t="shared" si="137"/>
        <v>0.88490682088283823</v>
      </c>
      <c r="FQ96" s="2">
        <f t="shared" si="137"/>
        <v>0.87867408800727476</v>
      </c>
      <c r="FR96" s="2">
        <f t="shared" si="137"/>
        <v>0.88427626035997764</v>
      </c>
      <c r="FS96" s="2">
        <f t="shared" si="137"/>
        <v>0.88522904944557146</v>
      </c>
      <c r="FT96" s="2">
        <f t="shared" si="137"/>
        <v>0.87621208284755292</v>
      </c>
      <c r="FU96" s="2">
        <f t="shared" si="137"/>
        <v>0.86091639477625204</v>
      </c>
      <c r="FW96" s="2">
        <f t="shared" si="127"/>
        <v>4.3535855556219613E-4</v>
      </c>
      <c r="FX96" s="2">
        <f t="shared" si="127"/>
        <v>4.3508362947367079E-4</v>
      </c>
      <c r="FY96" s="2">
        <f t="shared" si="127"/>
        <v>4.797013005896283E-4</v>
      </c>
      <c r="FZ96" s="2">
        <f t="shared" si="127"/>
        <v>4.9948590945788881E-4</v>
      </c>
      <c r="GA96" s="2">
        <f t="shared" si="127"/>
        <v>4.8335255449658319E-4</v>
      </c>
      <c r="GB96" s="2">
        <f t="shared" si="127"/>
        <v>5.59188382480779E-4</v>
      </c>
      <c r="GC96" s="2">
        <f t="shared" si="127"/>
        <v>6.3452307526622783E-4</v>
      </c>
      <c r="GD96" s="2">
        <f t="shared" si="127"/>
        <v>6.3219927268278202E-4</v>
      </c>
      <c r="GE96" s="2">
        <f t="shared" si="127"/>
        <v>7.0031024307536072E-4</v>
      </c>
      <c r="GF96" s="2">
        <f t="shared" si="127"/>
        <v>6.0473143465512706E-4</v>
      </c>
      <c r="GG96" s="2">
        <f t="shared" si="127"/>
        <v>5.1575761219043641E-4</v>
      </c>
      <c r="GH96" s="2">
        <f t="shared" si="127"/>
        <v>4.463656978818891E-4</v>
      </c>
      <c r="GI96" s="2">
        <f t="shared" si="127"/>
        <v>4.0800798278529422E-4</v>
      </c>
      <c r="GJ96" s="2">
        <f t="shared" si="127"/>
        <v>3.430321218737516E-4</v>
      </c>
      <c r="GK96" s="2">
        <f t="shared" si="127"/>
        <v>2.9419655407551863E-4</v>
      </c>
      <c r="GM96" s="86">
        <f t="shared" si="128"/>
        <v>0.10464627804406117</v>
      </c>
      <c r="GN96" s="86">
        <f t="shared" si="128"/>
        <v>0.28558122920383755</v>
      </c>
      <c r="GO96" s="86">
        <f t="shared" si="128"/>
        <v>0.1117180734765824</v>
      </c>
      <c r="GP96" s="86">
        <f t="shared" si="128"/>
        <v>0.20072223840257303</v>
      </c>
      <c r="GQ96" s="86">
        <f t="shared" si="128"/>
        <v>0.15133697473626009</v>
      </c>
      <c r="GR96" s="86">
        <f t="shared" si="128"/>
        <v>0.20963078500413149</v>
      </c>
      <c r="GS96" s="86">
        <f t="shared" si="128"/>
        <v>0.10523408695729909</v>
      </c>
      <c r="GT96" s="86">
        <f t="shared" si="128"/>
        <v>7.7582670342483742E-2</v>
      </c>
      <c r="GU96" s="86">
        <f t="shared" si="128"/>
        <v>4.9245802420715828E-2</v>
      </c>
      <c r="GV96" s="86">
        <f t="shared" si="128"/>
        <v>5.7186915434028748E-2</v>
      </c>
      <c r="GW96" s="86">
        <f t="shared" si="128"/>
        <v>8.2898804685150262E-2</v>
      </c>
      <c r="GX96" s="86">
        <f t="shared" si="128"/>
        <v>6.7398986889456322E-2</v>
      </c>
      <c r="GY96" s="86">
        <f t="shared" si="128"/>
        <v>7.197421833605587E-2</v>
      </c>
      <c r="GZ96" s="86">
        <f t="shared" si="128"/>
        <v>3.1368811066606238E-2</v>
      </c>
      <c r="HA96" s="86">
        <f t="shared" si="128"/>
        <v>2.2596222135439263E-2</v>
      </c>
      <c r="HC96" s="86">
        <f t="shared" si="73"/>
        <v>7.7821948003964948E-3</v>
      </c>
      <c r="HD96" s="86">
        <f t="shared" si="73"/>
        <v>4.5984040414307559E-3</v>
      </c>
      <c r="HE96" s="86">
        <f t="shared" si="73"/>
        <v>6.9017558837751215E-3</v>
      </c>
      <c r="HF96" s="86">
        <f t="shared" si="73"/>
        <v>4.7116570646194731E-3</v>
      </c>
      <c r="HG96" s="86">
        <f t="shared" si="87"/>
        <v>6.4255506538624316E-3</v>
      </c>
      <c r="HH96" s="86">
        <f t="shared" si="87"/>
        <v>7.8143454127462923E-3</v>
      </c>
      <c r="HI96" s="86">
        <f t="shared" si="87"/>
        <v>1.1990436253049665E-2</v>
      </c>
      <c r="HJ96" s="86">
        <f t="shared" si="87"/>
        <v>1.2096018362038947E-2</v>
      </c>
      <c r="HK96" s="86">
        <f t="shared" si="87"/>
        <v>8.0685363297658911E-3</v>
      </c>
      <c r="HL96" s="86">
        <f t="shared" si="87"/>
        <v>1.0645579666689612E-2</v>
      </c>
      <c r="HM96" s="86">
        <f t="shared" si="87"/>
        <v>6.268369313128022E-3</v>
      </c>
      <c r="HN96" s="86">
        <f t="shared" si="87"/>
        <v>4.8255668666199927E-3</v>
      </c>
      <c r="HO96" s="86">
        <f t="shared" si="87"/>
        <v>4.4021606738201191E-3</v>
      </c>
      <c r="HP96" s="86">
        <f t="shared" si="87"/>
        <v>2.6970956964224879E-3</v>
      </c>
      <c r="HQ96" s="86">
        <f t="shared" si="87"/>
        <v>1.5192544546281214E-3</v>
      </c>
      <c r="HS96" s="86">
        <f t="shared" si="129"/>
        <v>1.1749359955602925E-47</v>
      </c>
      <c r="HT96" s="86">
        <f t="shared" si="129"/>
        <v>2.6148430155008067E-43</v>
      </c>
      <c r="HU96" s="86">
        <f t="shared" si="129"/>
        <v>1.0696920701736839E-49</v>
      </c>
      <c r="HV96" s="86">
        <f t="shared" si="129"/>
        <v>4.7382702139769336E-50</v>
      </c>
      <c r="HW96" s="86">
        <f t="shared" si="129"/>
        <v>2.9943454214493173E-48</v>
      </c>
      <c r="HX96" s="86">
        <f t="shared" si="129"/>
        <v>3.2579674931432744E-47</v>
      </c>
      <c r="HY96" s="86">
        <f t="shared" si="129"/>
        <v>3.9113062694216223E-45</v>
      </c>
      <c r="HZ96" s="86">
        <f t="shared" si="129"/>
        <v>1.645713106075582E-45</v>
      </c>
      <c r="IA96" s="86">
        <f t="shared" si="129"/>
        <v>1.0910099323373137E-53</v>
      </c>
      <c r="IB96" s="86">
        <f t="shared" si="129"/>
        <v>3.2741349690586456E-47</v>
      </c>
      <c r="IC96" s="86">
        <f t="shared" si="129"/>
        <v>2.8094313137921534E-51</v>
      </c>
      <c r="ID96" s="86">
        <f t="shared" si="129"/>
        <v>1.2925904190471436E-53</v>
      </c>
      <c r="IE96" s="86">
        <f t="shared" si="129"/>
        <v>1.5464047143367558E-51</v>
      </c>
      <c r="IF96" s="86">
        <f t="shared" si="129"/>
        <v>2.0451789217894908E-27</v>
      </c>
      <c r="IG96" s="86">
        <f t="shared" si="129"/>
        <v>1.0867091729356098E-20</v>
      </c>
      <c r="II96" s="86">
        <f t="shared" si="130"/>
        <v>2.388073743832245E-91</v>
      </c>
      <c r="IJ96" s="86">
        <f t="shared" si="130"/>
        <v>3.9060901337995935E-86</v>
      </c>
      <c r="IK96" s="86">
        <f t="shared" si="130"/>
        <v>4.6196488358839555E-92</v>
      </c>
      <c r="IL96" s="86">
        <f t="shared" si="130"/>
        <v>2.5791238796890906E-93</v>
      </c>
      <c r="IM96" s="86">
        <f t="shared" si="130"/>
        <v>2.8276590564051596E-90</v>
      </c>
      <c r="IN96" s="86">
        <f t="shared" si="130"/>
        <v>4.1526631496822134E-88</v>
      </c>
      <c r="IO96" s="86">
        <f t="shared" si="130"/>
        <v>1.0298326006536283E-86</v>
      </c>
      <c r="IP96" s="86">
        <f t="shared" si="130"/>
        <v>4.1030887987961021E-87</v>
      </c>
      <c r="IQ96" s="86">
        <f t="shared" si="130"/>
        <v>1.3467928677085545E-101</v>
      </c>
      <c r="IR96" s="86">
        <f t="shared" si="130"/>
        <v>1.7950803395012958E-88</v>
      </c>
      <c r="IS96" s="86">
        <f t="shared" si="130"/>
        <v>3.3071649921305676E-93</v>
      </c>
      <c r="IT96" s="86">
        <f t="shared" si="130"/>
        <v>4.0956754755760718E-98</v>
      </c>
      <c r="IU96" s="86">
        <f t="shared" si="130"/>
        <v>5.464960639459228E-98</v>
      </c>
      <c r="IV96" s="86">
        <f t="shared" si="130"/>
        <v>6.3723490819786364E-123</v>
      </c>
      <c r="IW96" s="86">
        <f t="shared" si="130"/>
        <v>1.9298078929634306E-82</v>
      </c>
      <c r="IY96" s="86">
        <f t="shared" si="131"/>
        <v>0.11242847284445766</v>
      </c>
      <c r="IZ96" s="86">
        <f t="shared" si="131"/>
        <v>0.2901796332452683</v>
      </c>
      <c r="JA96" s="86">
        <f t="shared" si="131"/>
        <v>0.11861982936035752</v>
      </c>
      <c r="JB96" s="86">
        <f t="shared" si="131"/>
        <v>0.20543389546719251</v>
      </c>
      <c r="JC96" s="86">
        <f t="shared" si="131"/>
        <v>0.15776252539012253</v>
      </c>
      <c r="JD96" s="86">
        <f t="shared" si="131"/>
        <v>0.21744513041687777</v>
      </c>
      <c r="JE96" s="86">
        <f t="shared" si="131"/>
        <v>0.11722452321034876</v>
      </c>
      <c r="JF96" s="86">
        <f t="shared" si="131"/>
        <v>8.9678688704522697E-2</v>
      </c>
      <c r="JG96" s="86">
        <f t="shared" si="131"/>
        <v>5.7314338750481718E-2</v>
      </c>
      <c r="JH96" s="86">
        <f t="shared" si="131"/>
        <v>6.7832495100718357E-2</v>
      </c>
      <c r="JI96" s="86">
        <f t="shared" si="131"/>
        <v>8.9167173998278282E-2</v>
      </c>
      <c r="JJ96" s="86">
        <f t="shared" si="131"/>
        <v>7.222455375607631E-2</v>
      </c>
      <c r="JK96" s="86">
        <f t="shared" si="131"/>
        <v>7.6376379009875983E-2</v>
      </c>
      <c r="JL96" s="86">
        <f t="shared" si="131"/>
        <v>3.4065906763028724E-2</v>
      </c>
      <c r="JM96" s="86">
        <f t="shared" si="131"/>
        <v>2.4115476590067384E-2</v>
      </c>
    </row>
    <row r="97" spans="2:273" x14ac:dyDescent="0.25">
      <c r="B97" s="2">
        <v>70</v>
      </c>
      <c r="C97" s="37">
        <v>67.343999999999994</v>
      </c>
      <c r="D97" s="37">
        <v>84.838999999999999</v>
      </c>
      <c r="E97" s="37">
        <v>69.338999999999999</v>
      </c>
      <c r="F97" s="37">
        <v>73.186000000000007</v>
      </c>
      <c r="G97" s="37">
        <v>72.474999999999994</v>
      </c>
      <c r="H97" s="37">
        <v>77.626999999999995</v>
      </c>
      <c r="I97" s="37">
        <v>76.796999999999997</v>
      </c>
      <c r="J97" s="37">
        <v>82.894999999999996</v>
      </c>
      <c r="K97" s="37">
        <v>73.596000000000004</v>
      </c>
      <c r="L97" s="37">
        <v>73.593000000000004</v>
      </c>
      <c r="M97" s="37">
        <v>71.283000000000001</v>
      </c>
      <c r="N97" s="37">
        <v>69.716999999999999</v>
      </c>
      <c r="O97" s="37">
        <v>69.332999999999998</v>
      </c>
      <c r="P97" s="37">
        <v>65.629000000000005</v>
      </c>
      <c r="Q97" s="37">
        <v>65.081000000000003</v>
      </c>
      <c r="S97" s="4">
        <f t="shared" si="132"/>
        <v>71.994543593828169</v>
      </c>
      <c r="T97" s="4">
        <f t="shared" si="132"/>
        <v>95.310823931657367</v>
      </c>
      <c r="U97" s="4">
        <f t="shared" si="132"/>
        <v>72.791755299666008</v>
      </c>
      <c r="V97" s="4">
        <f t="shared" si="132"/>
        <v>85.210101804191282</v>
      </c>
      <c r="W97" s="4">
        <f t="shared" si="132"/>
        <v>79.26355319796275</v>
      </c>
      <c r="X97" s="4">
        <f t="shared" si="132"/>
        <v>88.215164487228549</v>
      </c>
      <c r="Y97" s="4">
        <f t="shared" si="132"/>
        <v>79.470939371792824</v>
      </c>
      <c r="Z97" s="4">
        <f t="shared" si="132"/>
        <v>85.397094731511785</v>
      </c>
      <c r="AA97" s="4">
        <f t="shared" si="132"/>
        <v>71.533677819732688</v>
      </c>
      <c r="AB97" s="4">
        <f t="shared" si="132"/>
        <v>76.449627002110773</v>
      </c>
      <c r="AC97" s="4">
        <f t="shared" si="132"/>
        <v>72.258277989765276</v>
      </c>
      <c r="AD97" s="4">
        <f t="shared" si="132"/>
        <v>73.632592511848657</v>
      </c>
      <c r="AE97" s="4">
        <f t="shared" si="132"/>
        <v>72.529917112087119</v>
      </c>
      <c r="AF97" s="4">
        <f t="shared" si="132"/>
        <v>67.590923970828698</v>
      </c>
      <c r="AG97" s="4">
        <f t="shared" si="132"/>
        <v>65.767839404621057</v>
      </c>
      <c r="AI97" s="4">
        <f t="shared" si="133"/>
        <v>-4.6505435938281749</v>
      </c>
      <c r="AJ97" s="4">
        <f t="shared" si="133"/>
        <v>-10.471823931657369</v>
      </c>
      <c r="AK97" s="4">
        <f t="shared" si="133"/>
        <v>-3.4527552996660091</v>
      </c>
      <c r="AL97" s="4">
        <f t="shared" si="133"/>
        <v>-12.024101804191275</v>
      </c>
      <c r="AM97" s="4">
        <f t="shared" si="133"/>
        <v>-6.7885531979627558</v>
      </c>
      <c r="AN97" s="4">
        <f t="shared" si="133"/>
        <v>-10.588164487228553</v>
      </c>
      <c r="AO97" s="4">
        <f t="shared" si="133"/>
        <v>-2.6739393717928266</v>
      </c>
      <c r="AP97" s="4">
        <f t="shared" si="133"/>
        <v>-2.5020947315117894</v>
      </c>
      <c r="AQ97" s="4">
        <f t="shared" si="133"/>
        <v>2.0623221802673157</v>
      </c>
      <c r="AR97" s="4">
        <f t="shared" si="133"/>
        <v>-2.8566270021107698</v>
      </c>
      <c r="AS97" s="4">
        <f t="shared" si="133"/>
        <v>-0.97527798976527436</v>
      </c>
      <c r="AT97" s="4">
        <f t="shared" si="133"/>
        <v>-3.9155925118486579</v>
      </c>
      <c r="AU97" s="4">
        <f t="shared" si="133"/>
        <v>-3.1969171120871209</v>
      </c>
      <c r="AV97" s="4">
        <f t="shared" si="133"/>
        <v>-1.9619239708286926</v>
      </c>
      <c r="AW97" s="4">
        <f t="shared" si="133"/>
        <v>-0.68683940462105397</v>
      </c>
      <c r="AY97" s="2">
        <f t="shared" si="125"/>
        <v>60.068151379718138</v>
      </c>
      <c r="AZ97" s="2">
        <f t="shared" si="125"/>
        <v>60.755711147211109</v>
      </c>
      <c r="BA97" s="2">
        <f t="shared" si="125"/>
        <v>60.780030183362264</v>
      </c>
      <c r="BB97" s="2">
        <f t="shared" si="125"/>
        <v>63.317071070227442</v>
      </c>
      <c r="BC97" s="2">
        <f t="shared" si="125"/>
        <v>64.76115853028638</v>
      </c>
      <c r="BD97" s="2">
        <f t="shared" si="125"/>
        <v>64.585014671489645</v>
      </c>
      <c r="BE97" s="2">
        <f t="shared" si="125"/>
        <v>64.820331390597119</v>
      </c>
      <c r="BF97" s="2">
        <f t="shared" si="125"/>
        <v>73.320544302338718</v>
      </c>
      <c r="BG97" s="2">
        <f t="shared" si="125"/>
        <v>63.269023515840296</v>
      </c>
      <c r="BH97" s="2">
        <f t="shared" si="125"/>
        <v>65.968946412385122</v>
      </c>
      <c r="BI97" s="2">
        <f t="shared" si="125"/>
        <v>63.35345717041443</v>
      </c>
      <c r="BJ97" s="2">
        <f t="shared" si="125"/>
        <v>66.784825091215438</v>
      </c>
      <c r="BK97" s="2">
        <f t="shared" si="125"/>
        <v>65.591365399216471</v>
      </c>
      <c r="BL97" s="2">
        <f t="shared" si="125"/>
        <v>64.417230680522167</v>
      </c>
      <c r="BM97" s="2">
        <f t="shared" si="125"/>
        <v>64.261269678810578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75.5284326585695</v>
      </c>
      <c r="DL97" s="2">
        <f t="shared" si="134"/>
        <v>77.397654334038066</v>
      </c>
      <c r="DM97" s="2">
        <f t="shared" si="134"/>
        <v>79.052929965156792</v>
      </c>
      <c r="DN97" s="2">
        <f t="shared" si="134"/>
        <v>83.922777257626066</v>
      </c>
      <c r="DO97" s="2">
        <f t="shared" si="134"/>
        <v>80.984951686909596</v>
      </c>
      <c r="DP97" s="2">
        <f t="shared" si="134"/>
        <v>79.267285365853652</v>
      </c>
      <c r="DQ97" s="2">
        <f t="shared" si="134"/>
        <v>81.964059962796796</v>
      </c>
      <c r="DR97" s="2">
        <f t="shared" si="134"/>
        <v>92.142887624466567</v>
      </c>
      <c r="DS97" s="2">
        <f t="shared" si="134"/>
        <v>79.736107282913167</v>
      </c>
      <c r="DT97" s="2">
        <f t="shared" si="134"/>
        <v>78.654993557422983</v>
      </c>
      <c r="DU97" s="2">
        <f t="shared" si="134"/>
        <v>74.487133762333769</v>
      </c>
      <c r="DV97" s="2">
        <f t="shared" si="134"/>
        <v>81.938074625232503</v>
      </c>
      <c r="DW97" s="2">
        <f t="shared" si="134"/>
        <v>79.441823394244452</v>
      </c>
      <c r="DX97" s="2">
        <f t="shared" si="134"/>
        <v>78.108441456582625</v>
      </c>
      <c r="DY97" s="2">
        <f t="shared" si="134"/>
        <v>71.057888709677428</v>
      </c>
      <c r="EA97" s="2">
        <f t="shared" si="94"/>
        <v>58.422348427339337</v>
      </c>
      <c r="EB97" s="2">
        <f t="shared" si="94"/>
        <v>59.065959577114434</v>
      </c>
      <c r="EC97" s="2">
        <f t="shared" si="94"/>
        <v>58.988700884329681</v>
      </c>
      <c r="ED97" s="2">
        <f t="shared" si="94"/>
        <v>61.232071709772271</v>
      </c>
      <c r="EE97" s="2">
        <f t="shared" si="94"/>
        <v>62.924999378995437</v>
      </c>
      <c r="EF97" s="2">
        <f t="shared" si="94"/>
        <v>63.045080795899899</v>
      </c>
      <c r="EG97" s="2">
        <f t="shared" si="94"/>
        <v>62.947227792171752</v>
      </c>
      <c r="EH97" s="2">
        <f t="shared" si="94"/>
        <v>71.142609633320561</v>
      </c>
      <c r="EI97" s="2">
        <f t="shared" si="94"/>
        <v>61.322738885544766</v>
      </c>
      <c r="EJ97" s="2">
        <f t="shared" si="94"/>
        <v>64.464108075991646</v>
      </c>
      <c r="EK97" s="2">
        <f t="shared" si="94"/>
        <v>61.950427439057492</v>
      </c>
      <c r="EL97" s="2">
        <f t="shared" si="94"/>
        <v>64.976243521832515</v>
      </c>
      <c r="EM97" s="2">
        <f t="shared" si="135"/>
        <v>63.954553039134062</v>
      </c>
      <c r="EN97" s="2">
        <f t="shared" si="135"/>
        <v>62.653420310181524</v>
      </c>
      <c r="EO97" s="2">
        <f t="shared" si="135"/>
        <v>63.259394325969403</v>
      </c>
      <c r="EQ97" s="2">
        <f t="shared" si="136"/>
        <v>57.393809019646341</v>
      </c>
      <c r="ER97" s="2">
        <f t="shared" si="136"/>
        <v>57.700110997475718</v>
      </c>
      <c r="ES97" s="2">
        <f t="shared" si="136"/>
        <v>58.340770325718431</v>
      </c>
      <c r="ET97" s="2">
        <f t="shared" si="136"/>
        <v>60.567643872798719</v>
      </c>
      <c r="EU97" s="2">
        <f t="shared" si="136"/>
        <v>63.010906196537199</v>
      </c>
      <c r="EV97" s="2">
        <f t="shared" si="136"/>
        <v>61.426122322653868</v>
      </c>
      <c r="EW97" s="2">
        <f t="shared" si="136"/>
        <v>61.786818683901302</v>
      </c>
      <c r="EX97" s="2">
        <f t="shared" si="136"/>
        <v>70.70058739641064</v>
      </c>
      <c r="EY97" s="2">
        <f t="shared" si="136"/>
        <v>60.466026210602635</v>
      </c>
      <c r="EZ97" s="2">
        <f t="shared" si="136"/>
        <v>64.517748283254775</v>
      </c>
      <c r="FA97" s="2">
        <f t="shared" si="136"/>
        <v>63.484904822372286</v>
      </c>
      <c r="FB97" s="2">
        <f t="shared" si="136"/>
        <v>64.959764410899339</v>
      </c>
      <c r="FC97" s="2">
        <f t="shared" si="136"/>
        <v>62.134128918111465</v>
      </c>
      <c r="FD97" s="2">
        <f t="shared" si="136"/>
        <v>62.089177451965085</v>
      </c>
      <c r="FE97" s="2">
        <f t="shared" si="136"/>
        <v>64.541913816025513</v>
      </c>
      <c r="FG97" s="2">
        <f t="shared" si="137"/>
        <v>0.90375974452879371</v>
      </c>
      <c r="FH97" s="2">
        <f t="shared" si="137"/>
        <v>0.90778795106001742</v>
      </c>
      <c r="FI97" s="2">
        <f t="shared" si="137"/>
        <v>0.91070326819609204</v>
      </c>
      <c r="FJ97" s="2">
        <f t="shared" si="137"/>
        <v>0.90809614847322762</v>
      </c>
      <c r="FK97" s="2">
        <f t="shared" si="137"/>
        <v>0.89833231047689033</v>
      </c>
      <c r="FL97" s="2">
        <f t="shared" si="137"/>
        <v>0.90501127882198074</v>
      </c>
      <c r="FM97" s="2">
        <f t="shared" si="137"/>
        <v>0.90146040749287992</v>
      </c>
      <c r="FN97" s="2">
        <f t="shared" si="137"/>
        <v>0.89627560845410015</v>
      </c>
      <c r="FO97" s="2">
        <f t="shared" si="137"/>
        <v>0.8942647324484404</v>
      </c>
      <c r="FP97" s="2">
        <f t="shared" si="137"/>
        <v>0.89395991018558574</v>
      </c>
      <c r="FQ97" s="2">
        <f t="shared" si="137"/>
        <v>0.88815547199017142</v>
      </c>
      <c r="FR97" s="2">
        <f t="shared" si="137"/>
        <v>0.89337297232911628</v>
      </c>
      <c r="FS97" s="2">
        <f t="shared" si="137"/>
        <v>0.89425982132451076</v>
      </c>
      <c r="FT97" s="2">
        <f t="shared" si="137"/>
        <v>0.88586087500513255</v>
      </c>
      <c r="FU97" s="2">
        <f t="shared" si="137"/>
        <v>0.87158269275650313</v>
      </c>
      <c r="FW97" s="2">
        <f t="shared" si="127"/>
        <v>4.7734111410658605E-4</v>
      </c>
      <c r="FX97" s="2">
        <f t="shared" si="127"/>
        <v>4.7703968895878782E-4</v>
      </c>
      <c r="FY97" s="2">
        <f t="shared" si="127"/>
        <v>5.259576750601796E-4</v>
      </c>
      <c r="FZ97" s="2">
        <f t="shared" si="127"/>
        <v>5.4764901806921842E-4</v>
      </c>
      <c r="GA97" s="2">
        <f t="shared" si="127"/>
        <v>5.2996082340177905E-4</v>
      </c>
      <c r="GB97" s="2">
        <f t="shared" si="127"/>
        <v>6.1310479223807164E-4</v>
      </c>
      <c r="GC97" s="2">
        <f t="shared" si="127"/>
        <v>6.9569812798040049E-4</v>
      </c>
      <c r="GD97" s="2">
        <f t="shared" si="127"/>
        <v>6.9315044048068276E-4</v>
      </c>
      <c r="GE97" s="2">
        <f t="shared" si="127"/>
        <v>7.6782303435870614E-4</v>
      </c>
      <c r="GF97" s="2">
        <f t="shared" si="127"/>
        <v>6.6303614883983584E-4</v>
      </c>
      <c r="GG97" s="2">
        <f t="shared" si="127"/>
        <v>5.6548883789672266E-4</v>
      </c>
      <c r="GH97" s="2">
        <f t="shared" si="127"/>
        <v>4.8940917904406788E-4</v>
      </c>
      <c r="GI97" s="2">
        <f t="shared" si="127"/>
        <v>4.4735424738012611E-4</v>
      </c>
      <c r="GJ97" s="2">
        <f t="shared" si="127"/>
        <v>3.7611479464691065E-4</v>
      </c>
      <c r="GK97" s="2">
        <f t="shared" si="127"/>
        <v>3.2257095121462426E-4</v>
      </c>
      <c r="GM97" s="86">
        <f t="shared" si="128"/>
        <v>6.2898624587655896E-2</v>
      </c>
      <c r="GN97" s="86">
        <f t="shared" si="128"/>
        <v>0.22212361415790244</v>
      </c>
      <c r="GO97" s="86">
        <f t="shared" si="128"/>
        <v>6.7353444661888154E-2</v>
      </c>
      <c r="GP97" s="86">
        <f t="shared" si="128"/>
        <v>0.13580568144345714</v>
      </c>
      <c r="GQ97" s="86">
        <f t="shared" si="128"/>
        <v>9.4575298798394436E-2</v>
      </c>
      <c r="GR97" s="86">
        <f t="shared" si="128"/>
        <v>0.15217746802858234</v>
      </c>
      <c r="GS97" s="86">
        <f t="shared" si="128"/>
        <v>6.2839506045139992E-2</v>
      </c>
      <c r="GT97" s="86">
        <f t="shared" si="128"/>
        <v>4.1484110756344506E-2</v>
      </c>
      <c r="GU97" s="86">
        <f t="shared" si="128"/>
        <v>2.3941724464224091E-2</v>
      </c>
      <c r="GV97" s="86">
        <f t="shared" si="128"/>
        <v>2.9015006159806206E-2</v>
      </c>
      <c r="GW97" s="86">
        <f t="shared" si="128"/>
        <v>4.3085903060795828E-2</v>
      </c>
      <c r="GX97" s="86">
        <f t="shared" si="128"/>
        <v>3.2121091785634208E-2</v>
      </c>
      <c r="GY97" s="86">
        <f t="shared" si="128"/>
        <v>3.5840935913858493E-2</v>
      </c>
      <c r="GZ97" s="86">
        <f t="shared" si="128"/>
        <v>1.1834636971272587E-2</v>
      </c>
      <c r="HA97" s="86">
        <f t="shared" si="128"/>
        <v>8.0176725384106824E-3</v>
      </c>
      <c r="HC97" s="86">
        <f t="shared" si="73"/>
        <v>1.2200010383133298E-2</v>
      </c>
      <c r="HD97" s="86">
        <f t="shared" si="73"/>
        <v>7.2868320853374342E-3</v>
      </c>
      <c r="HE97" s="86">
        <f t="shared" si="73"/>
        <v>1.0962663358320836E-2</v>
      </c>
      <c r="HF97" s="86">
        <f t="shared" si="73"/>
        <v>7.663973516418972E-3</v>
      </c>
      <c r="HG97" s="86">
        <f t="shared" si="87"/>
        <v>1.0199652752464332E-2</v>
      </c>
      <c r="HH97" s="86">
        <f t="shared" si="87"/>
        <v>1.2325918439157257E-2</v>
      </c>
      <c r="HI97" s="86">
        <f t="shared" si="87"/>
        <v>1.8587830215755632E-2</v>
      </c>
      <c r="HJ97" s="86">
        <f t="shared" si="87"/>
        <v>1.8757966987251695E-2</v>
      </c>
      <c r="HK97" s="86">
        <f t="shared" si="87"/>
        <v>1.3332903658029535E-2</v>
      </c>
      <c r="HL97" s="86">
        <f t="shared" si="87"/>
        <v>1.6629599889192506E-2</v>
      </c>
      <c r="HM97" s="86">
        <f t="shared" si="87"/>
        <v>1.0075744584437536E-2</v>
      </c>
      <c r="HN97" s="86">
        <f t="shared" si="87"/>
        <v>7.8815603748923681E-3</v>
      </c>
      <c r="HO97" s="86">
        <f t="shared" si="87"/>
        <v>7.1791377309298882E-3</v>
      </c>
      <c r="HP97" s="86">
        <f t="shared" si="87"/>
        <v>4.6614189864198447E-3</v>
      </c>
      <c r="HQ97" s="86">
        <f t="shared" si="87"/>
        <v>2.8274595513214829E-3</v>
      </c>
      <c r="HS97" s="86">
        <f t="shared" si="129"/>
        <v>5.9737396560946928E-46</v>
      </c>
      <c r="HT97" s="86">
        <f t="shared" si="129"/>
        <v>9.8442902449074323E-42</v>
      </c>
      <c r="HU97" s="86">
        <f t="shared" si="129"/>
        <v>6.3376250525079491E-48</v>
      </c>
      <c r="HV97" s="86">
        <f t="shared" si="129"/>
        <v>2.9954880460274314E-48</v>
      </c>
      <c r="HW97" s="86">
        <f t="shared" si="129"/>
        <v>1.608683409205096E-46</v>
      </c>
      <c r="HX97" s="86">
        <f t="shared" si="129"/>
        <v>1.7194657095376741E-45</v>
      </c>
      <c r="HY97" s="86">
        <f t="shared" si="129"/>
        <v>1.9487815124851049E-43</v>
      </c>
      <c r="HZ97" s="86">
        <f t="shared" si="129"/>
        <v>8.3997245652246178E-44</v>
      </c>
      <c r="IA97" s="86">
        <f t="shared" si="129"/>
        <v>1.1945954192068299E-51</v>
      </c>
      <c r="IB97" s="86">
        <f t="shared" si="129"/>
        <v>1.8162450380020969E-45</v>
      </c>
      <c r="IC97" s="86">
        <f t="shared" si="129"/>
        <v>1.9002342313319408E-49</v>
      </c>
      <c r="ID97" s="86">
        <f t="shared" si="129"/>
        <v>9.9523588699215841E-52</v>
      </c>
      <c r="IE97" s="86">
        <f t="shared" si="129"/>
        <v>1.03581459383782E-49</v>
      </c>
      <c r="IF97" s="86">
        <f t="shared" si="129"/>
        <v>1.5710668209695265E-26</v>
      </c>
      <c r="IG97" s="86">
        <f t="shared" si="129"/>
        <v>4.7261998422064551E-20</v>
      </c>
      <c r="II97" s="86">
        <f t="shared" si="130"/>
        <v>3.1200866448032083E-89</v>
      </c>
      <c r="IJ97" s="86">
        <f t="shared" si="130"/>
        <v>3.8427613780116774E-84</v>
      </c>
      <c r="IK97" s="86">
        <f t="shared" si="130"/>
        <v>6.6755880099494782E-90</v>
      </c>
      <c r="IL97" s="86">
        <f t="shared" si="130"/>
        <v>4.1009499854807483E-91</v>
      </c>
      <c r="IM97" s="86">
        <f t="shared" si="130"/>
        <v>3.7212627197065382E-88</v>
      </c>
      <c r="IN97" s="86">
        <f t="shared" si="130"/>
        <v>5.3181145764299718E-86</v>
      </c>
      <c r="IO97" s="86">
        <f t="shared" si="130"/>
        <v>1.3230814243714131E-84</v>
      </c>
      <c r="IP97" s="86">
        <f t="shared" si="130"/>
        <v>5.3801406622614316E-85</v>
      </c>
      <c r="IQ97" s="86">
        <f t="shared" si="130"/>
        <v>4.373155358992755E-99</v>
      </c>
      <c r="IR97" s="86">
        <f t="shared" si="130"/>
        <v>2.4696367278608742E-86</v>
      </c>
      <c r="IS97" s="86">
        <f t="shared" si="130"/>
        <v>5.3399066186115543E-91</v>
      </c>
      <c r="IT97" s="86">
        <f t="shared" si="130"/>
        <v>7.8610942620305869E-96</v>
      </c>
      <c r="IU97" s="86">
        <f t="shared" si="130"/>
        <v>9.8099788705774082E-96</v>
      </c>
      <c r="IV97" s="86">
        <f t="shared" si="130"/>
        <v>3.8098479495606348E-120</v>
      </c>
      <c r="IW97" s="86">
        <f t="shared" si="130"/>
        <v>1.2590064515432585E-80</v>
      </c>
      <c r="IY97" s="86">
        <f t="shared" si="131"/>
        <v>7.5098634970789196E-2</v>
      </c>
      <c r="IZ97" s="86">
        <f t="shared" si="131"/>
        <v>0.22941044624323986</v>
      </c>
      <c r="JA97" s="86">
        <f t="shared" si="131"/>
        <v>7.8316108020208997E-2</v>
      </c>
      <c r="JB97" s="86">
        <f t="shared" si="131"/>
        <v>0.14346965495987613</v>
      </c>
      <c r="JC97" s="86">
        <f t="shared" si="131"/>
        <v>0.10477495155085877</v>
      </c>
      <c r="JD97" s="86">
        <f t="shared" si="131"/>
        <v>0.1645033864677396</v>
      </c>
      <c r="JE97" s="86">
        <f t="shared" si="131"/>
        <v>8.1427336260895627E-2</v>
      </c>
      <c r="JF97" s="86">
        <f t="shared" si="131"/>
        <v>6.0242077743596203E-2</v>
      </c>
      <c r="JG97" s="86">
        <f t="shared" si="131"/>
        <v>3.7274628122253628E-2</v>
      </c>
      <c r="JH97" s="86">
        <f t="shared" si="131"/>
        <v>4.5644606048998712E-2</v>
      </c>
      <c r="JI97" s="86">
        <f t="shared" si="131"/>
        <v>5.3161647645233366E-2</v>
      </c>
      <c r="JJ97" s="86">
        <f t="shared" si="131"/>
        <v>4.0002652160526578E-2</v>
      </c>
      <c r="JK97" s="86">
        <f t="shared" si="131"/>
        <v>4.3020073644788381E-2</v>
      </c>
      <c r="JL97" s="86">
        <f t="shared" si="131"/>
        <v>1.6496055957692431E-2</v>
      </c>
      <c r="JM97" s="86">
        <f t="shared" si="131"/>
        <v>1.0845132089732165E-2</v>
      </c>
    </row>
    <row r="98" spans="2:273" x14ac:dyDescent="0.25">
      <c r="B98" s="2">
        <v>71</v>
      </c>
      <c r="C98" s="37">
        <v>69.016000000000005</v>
      </c>
      <c r="D98" s="37">
        <v>74.981999999999999</v>
      </c>
      <c r="E98" s="37">
        <v>70.161000000000001</v>
      </c>
      <c r="F98" s="37">
        <v>71.983000000000004</v>
      </c>
      <c r="G98" s="37">
        <v>74.338999999999999</v>
      </c>
      <c r="H98" s="37">
        <v>79.626999999999995</v>
      </c>
      <c r="I98" s="37">
        <v>81.507999999999996</v>
      </c>
      <c r="J98" s="37">
        <v>85.474000000000004</v>
      </c>
      <c r="K98" s="37">
        <v>77.912000000000006</v>
      </c>
      <c r="L98" s="37">
        <v>76.168999999999997</v>
      </c>
      <c r="M98" s="37">
        <v>71.2</v>
      </c>
      <c r="N98" s="37">
        <v>70.55</v>
      </c>
      <c r="O98" s="37">
        <v>70.167000000000002</v>
      </c>
      <c r="P98" s="37">
        <v>66.790000000000006</v>
      </c>
      <c r="Q98" s="37">
        <v>65.113</v>
      </c>
      <c r="S98" s="4">
        <f t="shared" si="132"/>
        <v>71.790723933656835</v>
      </c>
      <c r="T98" s="4">
        <f t="shared" si="132"/>
        <v>86.908290235158603</v>
      </c>
      <c r="U98" s="4">
        <f t="shared" si="132"/>
        <v>72.081803595370175</v>
      </c>
      <c r="V98" s="4">
        <f t="shared" si="132"/>
        <v>79.853462493354201</v>
      </c>
      <c r="W98" s="4">
        <f t="shared" si="132"/>
        <v>76.495126812038677</v>
      </c>
      <c r="X98" s="4">
        <f t="shared" si="132"/>
        <v>84.508667674038449</v>
      </c>
      <c r="Y98" s="4">
        <f t="shared" si="132"/>
        <v>80.236143982346633</v>
      </c>
      <c r="Z98" s="4">
        <f t="shared" si="132"/>
        <v>86.973187716372678</v>
      </c>
      <c r="AA98" s="4">
        <f t="shared" si="132"/>
        <v>73.580009621019983</v>
      </c>
      <c r="AB98" s="4">
        <f t="shared" si="132"/>
        <v>78.531948812434209</v>
      </c>
      <c r="AC98" s="4">
        <f t="shared" si="132"/>
        <v>72.237051837048526</v>
      </c>
      <c r="AD98" s="4">
        <f t="shared" si="132"/>
        <v>73.61811740196201</v>
      </c>
      <c r="AE98" s="4">
        <f t="shared" si="132"/>
        <v>72.333305533785975</v>
      </c>
      <c r="AF98" s="4">
        <f t="shared" si="132"/>
        <v>68.096131386740069</v>
      </c>
      <c r="AG98" s="4">
        <f t="shared" si="132"/>
        <v>66.107858559782912</v>
      </c>
      <c r="AI98" s="4">
        <f t="shared" si="133"/>
        <v>-2.7747239336568299</v>
      </c>
      <c r="AJ98" s="4">
        <f t="shared" si="133"/>
        <v>-11.926290235158604</v>
      </c>
      <c r="AK98" s="4">
        <f t="shared" si="133"/>
        <v>-1.9208035953701739</v>
      </c>
      <c r="AL98" s="4">
        <f t="shared" si="133"/>
        <v>-7.8704624933541965</v>
      </c>
      <c r="AM98" s="4">
        <f t="shared" si="133"/>
        <v>-2.1561268120386785</v>
      </c>
      <c r="AN98" s="4">
        <f t="shared" si="133"/>
        <v>-4.8816676740384537</v>
      </c>
      <c r="AO98" s="4">
        <f t="shared" si="133"/>
        <v>1.2718560176533629</v>
      </c>
      <c r="AP98" s="4">
        <f t="shared" si="133"/>
        <v>-1.4991877163726741</v>
      </c>
      <c r="AQ98" s="4">
        <f t="shared" si="133"/>
        <v>4.3319903789800236</v>
      </c>
      <c r="AR98" s="4">
        <f t="shared" si="133"/>
        <v>-2.3629488124342117</v>
      </c>
      <c r="AS98" s="4">
        <f t="shared" si="133"/>
        <v>-1.0370518370485229</v>
      </c>
      <c r="AT98" s="4">
        <f t="shared" si="133"/>
        <v>-3.068117401962013</v>
      </c>
      <c r="AU98" s="4">
        <f t="shared" si="133"/>
        <v>-2.1663055337859731</v>
      </c>
      <c r="AV98" s="4">
        <f t="shared" si="133"/>
        <v>-1.3061313867400628</v>
      </c>
      <c r="AW98" s="4">
        <f t="shared" si="133"/>
        <v>-0.99485855978291227</v>
      </c>
      <c r="AY98" s="2">
        <f t="shared" si="125"/>
        <v>59.805960355140307</v>
      </c>
      <c r="AZ98" s="2">
        <f t="shared" si="125"/>
        <v>60.485009769024572</v>
      </c>
      <c r="BA98" s="2">
        <f t="shared" si="125"/>
        <v>60.499465962605321</v>
      </c>
      <c r="BB98" s="2">
        <f t="shared" si="125"/>
        <v>63.023725056455305</v>
      </c>
      <c r="BC98" s="2">
        <f t="shared" si="125"/>
        <v>64.503489422184003</v>
      </c>
      <c r="BD98" s="2">
        <f t="shared" si="125"/>
        <v>64.34743694774599</v>
      </c>
      <c r="BE98" s="2">
        <f t="shared" si="125"/>
        <v>64.56002323489119</v>
      </c>
      <c r="BF98" s="2">
        <f t="shared" si="125"/>
        <v>73.071899627916224</v>
      </c>
      <c r="BG98" s="2">
        <f t="shared" si="125"/>
        <v>62.9534752977371</v>
      </c>
      <c r="BH98" s="2">
        <f t="shared" si="125"/>
        <v>65.666614007241435</v>
      </c>
      <c r="BI98" s="2">
        <f t="shared" si="125"/>
        <v>63.105085262566305</v>
      </c>
      <c r="BJ98" s="2">
        <f t="shared" si="125"/>
        <v>66.477485356390076</v>
      </c>
      <c r="BK98" s="2">
        <f t="shared" si="125"/>
        <v>65.317184753776019</v>
      </c>
      <c r="BL98" s="2">
        <f t="shared" si="125"/>
        <v>64.147119188620991</v>
      </c>
      <c r="BM98" s="2">
        <f t="shared" si="125"/>
        <v>64.077685046992187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65.113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65.113</v>
      </c>
      <c r="DK98" s="2">
        <f t="shared" si="134"/>
        <v>75.728161605937913</v>
      </c>
      <c r="DL98" s="2">
        <f t="shared" si="134"/>
        <v>77.585887949260055</v>
      </c>
      <c r="DM98" s="2">
        <f t="shared" si="134"/>
        <v>79.277778919860623</v>
      </c>
      <c r="DN98" s="2">
        <f t="shared" si="134"/>
        <v>84.119263364542405</v>
      </c>
      <c r="DO98" s="2">
        <f t="shared" si="134"/>
        <v>81.050727395411627</v>
      </c>
      <c r="DP98" s="2">
        <f t="shared" si="134"/>
        <v>79.334941088180102</v>
      </c>
      <c r="DQ98" s="2">
        <f t="shared" si="134"/>
        <v>82.164806652806647</v>
      </c>
      <c r="DR98" s="2">
        <f t="shared" si="134"/>
        <v>92.358555476529148</v>
      </c>
      <c r="DS98" s="2">
        <f t="shared" si="134"/>
        <v>79.893129411764704</v>
      </c>
      <c r="DT98" s="2">
        <f t="shared" si="134"/>
        <v>78.737418487394962</v>
      </c>
      <c r="DU98" s="2">
        <f t="shared" si="134"/>
        <v>74.448691934791938</v>
      </c>
      <c r="DV98" s="2">
        <f t="shared" si="134"/>
        <v>82.065080096290615</v>
      </c>
      <c r="DW98" s="2">
        <f t="shared" si="134"/>
        <v>79.513242149031626</v>
      </c>
      <c r="DX98" s="2">
        <f t="shared" si="134"/>
        <v>78.255889635854331</v>
      </c>
      <c r="DY98" s="2">
        <f t="shared" si="134"/>
        <v>71.055925806451611</v>
      </c>
      <c r="EA98" s="2">
        <f t="shared" si="94"/>
        <v>58.260188353439375</v>
      </c>
      <c r="EB98" s="2">
        <f t="shared" si="94"/>
        <v>58.901528140547271</v>
      </c>
      <c r="EC98" s="2">
        <f t="shared" si="94"/>
        <v>58.82061266360099</v>
      </c>
      <c r="ED98" s="2">
        <f t="shared" si="94"/>
        <v>61.077030497832268</v>
      </c>
      <c r="EE98" s="2">
        <f t="shared" si="94"/>
        <v>62.795500529680368</v>
      </c>
      <c r="EF98" s="2">
        <f t="shared" si="94"/>
        <v>62.913942255513547</v>
      </c>
      <c r="EG98" s="2">
        <f t="shared" si="94"/>
        <v>62.805896132136589</v>
      </c>
      <c r="EH98" s="2">
        <f t="shared" si="94"/>
        <v>71.036642442826121</v>
      </c>
      <c r="EI98" s="2">
        <f t="shared" si="94"/>
        <v>61.127588086434166</v>
      </c>
      <c r="EJ98" s="2">
        <f t="shared" si="94"/>
        <v>64.252555948316058</v>
      </c>
      <c r="EK98" s="2">
        <f t="shared" si="94"/>
        <v>61.801258170910465</v>
      </c>
      <c r="EL98" s="2">
        <f t="shared" si="94"/>
        <v>64.780761488904815</v>
      </c>
      <c r="EM98" s="2">
        <f t="shared" si="135"/>
        <v>63.787257202331396</v>
      </c>
      <c r="EN98" s="2">
        <f t="shared" si="135"/>
        <v>62.489473598491784</v>
      </c>
      <c r="EO98" s="2">
        <f t="shared" si="135"/>
        <v>63.139491771088224</v>
      </c>
      <c r="EQ98" s="2">
        <f t="shared" si="136"/>
        <v>57.259249204190098</v>
      </c>
      <c r="ER98" s="2">
        <f t="shared" si="136"/>
        <v>57.570083437280161</v>
      </c>
      <c r="ES98" s="2">
        <f t="shared" si="136"/>
        <v>58.189873487036763</v>
      </c>
      <c r="ET98" s="2">
        <f t="shared" si="136"/>
        <v>60.42992088487847</v>
      </c>
      <c r="EU98" s="2">
        <f t="shared" si="136"/>
        <v>62.878909154890032</v>
      </c>
      <c r="EV98" s="2">
        <f t="shared" si="136"/>
        <v>61.339140188999359</v>
      </c>
      <c r="EW98" s="2">
        <f t="shared" si="136"/>
        <v>61.680125616921281</v>
      </c>
      <c r="EX98" s="2">
        <f t="shared" si="136"/>
        <v>70.60738037276451</v>
      </c>
      <c r="EY98" s="2">
        <f t="shared" si="136"/>
        <v>60.296328182169731</v>
      </c>
      <c r="EZ98" s="2">
        <f t="shared" si="136"/>
        <v>64.304609098366939</v>
      </c>
      <c r="FA98" s="2">
        <f t="shared" si="136"/>
        <v>63.290838048664128</v>
      </c>
      <c r="FB98" s="2">
        <f t="shared" si="136"/>
        <v>64.764801560701059</v>
      </c>
      <c r="FC98" s="2">
        <f t="shared" si="136"/>
        <v>62.01552526569693</v>
      </c>
      <c r="FD98" s="2">
        <f t="shared" si="136"/>
        <v>61.938634959579574</v>
      </c>
      <c r="FE98" s="2">
        <f t="shared" si="136"/>
        <v>64.385147781308746</v>
      </c>
      <c r="FG98" s="2">
        <f t="shared" si="137"/>
        <v>0.91147823271235584</v>
      </c>
      <c r="FH98" s="2">
        <f t="shared" si="137"/>
        <v>0.91521368444367213</v>
      </c>
      <c r="FI98" s="2">
        <f t="shared" si="137"/>
        <v>0.91791546260592494</v>
      </c>
      <c r="FJ98" s="2">
        <f t="shared" si="137"/>
        <v>0.91549937329831232</v>
      </c>
      <c r="FK98" s="2">
        <f t="shared" si="137"/>
        <v>0.90644101880601069</v>
      </c>
      <c r="FL98" s="2">
        <f t="shared" si="137"/>
        <v>0.91263909617017702</v>
      </c>
      <c r="FM98" s="2">
        <f t="shared" si="137"/>
        <v>0.9093448052737898</v>
      </c>
      <c r="FN98" s="2">
        <f t="shared" si="137"/>
        <v>0.90453092038787242</v>
      </c>
      <c r="FO98" s="2">
        <f t="shared" si="137"/>
        <v>0.90266270679213922</v>
      </c>
      <c r="FP98" s="2">
        <f t="shared" si="137"/>
        <v>0.90237945202121495</v>
      </c>
      <c r="FQ98" s="2">
        <f t="shared" si="137"/>
        <v>0.89698277468357468</v>
      </c>
      <c r="FR98" s="2">
        <f t="shared" si="137"/>
        <v>0.90183399935267561</v>
      </c>
      <c r="FS98" s="2">
        <f t="shared" si="137"/>
        <v>0.9026581432730042</v>
      </c>
      <c r="FT98" s="2">
        <f t="shared" si="137"/>
        <v>0.89484783702694026</v>
      </c>
      <c r="FU98" s="2">
        <f t="shared" si="137"/>
        <v>0.88154354513131949</v>
      </c>
      <c r="FW98" s="2">
        <f t="shared" si="127"/>
        <v>5.2337002097594938E-4</v>
      </c>
      <c r="FX98" s="2">
        <f t="shared" si="127"/>
        <v>5.2303954530350829E-4</v>
      </c>
      <c r="FY98" s="2">
        <f t="shared" si="127"/>
        <v>5.7667186047923502E-4</v>
      </c>
      <c r="FZ98" s="2">
        <f t="shared" si="127"/>
        <v>6.0045348177824396E-4</v>
      </c>
      <c r="GA98" s="2">
        <f t="shared" si="127"/>
        <v>5.810607782276299E-4</v>
      </c>
      <c r="GB98" s="2">
        <f t="shared" si="127"/>
        <v>6.7221627421081671E-4</v>
      </c>
      <c r="GC98" s="2">
        <f t="shared" si="127"/>
        <v>7.6276663176030543E-4</v>
      </c>
      <c r="GD98" s="2">
        <f t="shared" si="127"/>
        <v>7.599735222376283E-4</v>
      </c>
      <c r="GE98" s="2">
        <f t="shared" si="127"/>
        <v>8.4183885377957538E-4</v>
      </c>
      <c r="GF98" s="2">
        <f t="shared" si="127"/>
        <v>7.2695817801043288E-4</v>
      </c>
      <c r="GG98" s="2">
        <f t="shared" si="127"/>
        <v>6.2001235468939317E-4</v>
      </c>
      <c r="GH98" s="2">
        <f t="shared" si="127"/>
        <v>5.3660115694842338E-4</v>
      </c>
      <c r="GI98" s="2">
        <f t="shared" si="127"/>
        <v>4.9049300856003392E-4</v>
      </c>
      <c r="GJ98" s="2">
        <f t="shared" si="127"/>
        <v>4.1238670735151194E-4</v>
      </c>
      <c r="GK98" s="2">
        <f t="shared" si="127"/>
        <v>3.5368100778690014E-4</v>
      </c>
      <c r="GM98" s="86">
        <f t="shared" si="128"/>
        <v>3.517635152605833E-2</v>
      </c>
      <c r="GN98" s="86">
        <f t="shared" si="128"/>
        <v>0.16523021876784305</v>
      </c>
      <c r="GO98" s="86">
        <f t="shared" si="128"/>
        <v>3.7713734522227836E-2</v>
      </c>
      <c r="GP98" s="86">
        <f t="shared" si="128"/>
        <v>8.5862304707151685E-2</v>
      </c>
      <c r="GQ98" s="86">
        <f t="shared" si="128"/>
        <v>5.4694146888632458E-2</v>
      </c>
      <c r="GR98" s="86">
        <f t="shared" si="128"/>
        <v>0.10513304282004199</v>
      </c>
      <c r="GS98" s="86">
        <f t="shared" si="128"/>
        <v>3.4845296418262832E-2</v>
      </c>
      <c r="GT98" s="86">
        <f t="shared" si="128"/>
        <v>2.0238036903428812E-2</v>
      </c>
      <c r="GU98" s="86">
        <f t="shared" si="128"/>
        <v>1.0540926162045527E-2</v>
      </c>
      <c r="GV98" s="86">
        <f t="shared" si="128"/>
        <v>1.3406651279846268E-2</v>
      </c>
      <c r="GW98" s="86">
        <f t="shared" si="128"/>
        <v>2.0206598394967249E-2</v>
      </c>
      <c r="GX98" s="86">
        <f t="shared" si="128"/>
        <v>1.3598451016006444E-2</v>
      </c>
      <c r="GY98" s="86">
        <f t="shared" si="128"/>
        <v>1.6010316496568051E-2</v>
      </c>
      <c r="GZ98" s="86">
        <f t="shared" si="128"/>
        <v>3.8405527219670605E-3</v>
      </c>
      <c r="HA98" s="86">
        <f t="shared" si="128"/>
        <v>2.4421060753028342E-3</v>
      </c>
      <c r="HC98" s="86">
        <f t="shared" si="73"/>
        <v>1.8711141224165877E-2</v>
      </c>
      <c r="HD98" s="86">
        <f t="shared" si="73"/>
        <v>1.1308743368404834E-2</v>
      </c>
      <c r="HE98" s="86">
        <f t="shared" si="73"/>
        <v>1.7021908234950176E-2</v>
      </c>
      <c r="HF98" s="86">
        <f t="shared" si="73"/>
        <v>1.2177463406978952E-2</v>
      </c>
      <c r="HG98" s="86">
        <f t="shared" si="87"/>
        <v>1.5833275889400145E-2</v>
      </c>
      <c r="HH98" s="86">
        <f t="shared" si="87"/>
        <v>1.900764788626335E-2</v>
      </c>
      <c r="HI98" s="86">
        <f t="shared" si="87"/>
        <v>2.8166083089084103E-2</v>
      </c>
      <c r="HJ98" s="86">
        <f t="shared" si="87"/>
        <v>2.8431380597539524E-2</v>
      </c>
      <c r="HK98" s="86">
        <f t="shared" si="87"/>
        <v>2.1430435701657532E-2</v>
      </c>
      <c r="HL98" s="86">
        <f t="shared" si="87"/>
        <v>2.5386497060381884E-2</v>
      </c>
      <c r="HM98" s="86">
        <f t="shared" si="87"/>
        <v>1.5820280349674889E-2</v>
      </c>
      <c r="HN98" s="86">
        <f t="shared" si="87"/>
        <v>1.2569084572224448E-2</v>
      </c>
      <c r="HO98" s="86">
        <f t="shared" si="87"/>
        <v>1.1437830634095926E-2</v>
      </c>
      <c r="HP98" s="86">
        <f t="shared" si="87"/>
        <v>7.8422769236041936E-3</v>
      </c>
      <c r="HQ98" s="86">
        <f t="shared" si="87"/>
        <v>5.0973286277519424E-3</v>
      </c>
      <c r="HS98" s="86">
        <f t="shared" si="129"/>
        <v>2.8213832565492779E-44</v>
      </c>
      <c r="HT98" s="86">
        <f t="shared" si="129"/>
        <v>3.4577455686063422E-40</v>
      </c>
      <c r="HU98" s="86">
        <f t="shared" si="129"/>
        <v>3.479294386254962E-46</v>
      </c>
      <c r="HV98" s="86">
        <f t="shared" si="129"/>
        <v>1.751430626431465E-46</v>
      </c>
      <c r="HW98" s="86">
        <f t="shared" si="129"/>
        <v>8.0192241241499221E-45</v>
      </c>
      <c r="HX98" s="86">
        <f t="shared" si="129"/>
        <v>8.4117659401675745E-44</v>
      </c>
      <c r="HY98" s="86">
        <f t="shared" si="129"/>
        <v>8.9881202699524211E-42</v>
      </c>
      <c r="HZ98" s="86">
        <f t="shared" si="129"/>
        <v>3.9674773429114831E-42</v>
      </c>
      <c r="IA98" s="86">
        <f t="shared" si="129"/>
        <v>1.191458313402406E-49</v>
      </c>
      <c r="IB98" s="86">
        <f t="shared" si="129"/>
        <v>9.3208730935001004E-44</v>
      </c>
      <c r="IC98" s="86">
        <f t="shared" si="129"/>
        <v>1.188015022303152E-47</v>
      </c>
      <c r="ID98" s="86">
        <f t="shared" si="129"/>
        <v>7.0747365433680019E-50</v>
      </c>
      <c r="IE98" s="86">
        <f t="shared" si="129"/>
        <v>6.4180701209123039E-48</v>
      </c>
      <c r="IF98" s="86">
        <f t="shared" si="129"/>
        <v>1.1652986527839326E-25</v>
      </c>
      <c r="IG98" s="86">
        <f t="shared" si="129"/>
        <v>2.0058839348449865E-19</v>
      </c>
      <c r="II98" s="86">
        <f t="shared" si="130"/>
        <v>3.8465747964731741E-87</v>
      </c>
      <c r="IJ98" s="86">
        <f t="shared" si="130"/>
        <v>3.5794003918209049E-82</v>
      </c>
      <c r="IK98" s="86">
        <f t="shared" si="130"/>
        <v>9.0846375392227255E-88</v>
      </c>
      <c r="IL98" s="86">
        <f t="shared" si="130"/>
        <v>6.1318170918960305E-89</v>
      </c>
      <c r="IM98" s="86">
        <f t="shared" si="130"/>
        <v>4.616982020502743E-86</v>
      </c>
      <c r="IN98" s="86">
        <f t="shared" si="130"/>
        <v>6.4156507987822611E-84</v>
      </c>
      <c r="IO98" s="86">
        <f t="shared" si="130"/>
        <v>1.5995390711009859E-82</v>
      </c>
      <c r="IP98" s="86">
        <f t="shared" si="130"/>
        <v>6.6369164848593565E-83</v>
      </c>
      <c r="IQ98" s="86">
        <f t="shared" si="130"/>
        <v>1.3194090620397344E-96</v>
      </c>
      <c r="IR98" s="86">
        <f t="shared" si="130"/>
        <v>3.1957330271547255E-84</v>
      </c>
      <c r="IS98" s="86">
        <f t="shared" si="130"/>
        <v>8.1041785475829456E-89</v>
      </c>
      <c r="IT98" s="86">
        <f t="shared" si="130"/>
        <v>1.416905998845481E-93</v>
      </c>
      <c r="IU98" s="86">
        <f t="shared" si="130"/>
        <v>1.6561884941144854E-93</v>
      </c>
      <c r="IV98" s="86">
        <f t="shared" si="130"/>
        <v>2.1153823976243048E-117</v>
      </c>
      <c r="IW98" s="86">
        <f t="shared" si="130"/>
        <v>7.8339902985179245E-79</v>
      </c>
      <c r="IY98" s="86">
        <f t="shared" si="131"/>
        <v>5.3887492750224211E-2</v>
      </c>
      <c r="IZ98" s="86">
        <f t="shared" si="131"/>
        <v>0.1765389621362479</v>
      </c>
      <c r="JA98" s="86">
        <f t="shared" si="131"/>
        <v>5.4735642757178016E-2</v>
      </c>
      <c r="JB98" s="86">
        <f t="shared" si="131"/>
        <v>9.8039768114130635E-2</v>
      </c>
      <c r="JC98" s="86">
        <f t="shared" si="131"/>
        <v>7.0527422778032603E-2</v>
      </c>
      <c r="JD98" s="86">
        <f t="shared" si="131"/>
        <v>0.12414069070630535</v>
      </c>
      <c r="JE98" s="86">
        <f t="shared" si="131"/>
        <v>6.3011379507346935E-2</v>
      </c>
      <c r="JF98" s="86">
        <f t="shared" si="131"/>
        <v>4.8669417500968336E-2</v>
      </c>
      <c r="JG98" s="86">
        <f t="shared" si="131"/>
        <v>3.1971361863703057E-2</v>
      </c>
      <c r="JH98" s="86">
        <f t="shared" si="131"/>
        <v>3.8793148340228151E-2</v>
      </c>
      <c r="JI98" s="86">
        <f t="shared" si="131"/>
        <v>3.6026878744642138E-2</v>
      </c>
      <c r="JJ98" s="86">
        <f t="shared" si="131"/>
        <v>2.6167535588230893E-2</v>
      </c>
      <c r="JK98" s="86">
        <f t="shared" si="131"/>
        <v>2.7448147130663979E-2</v>
      </c>
      <c r="JL98" s="86">
        <f t="shared" si="131"/>
        <v>1.1682829645571255E-2</v>
      </c>
      <c r="JM98" s="86">
        <f t="shared" si="131"/>
        <v>7.539434703054777E-3</v>
      </c>
    </row>
    <row r="99" spans="2:273" x14ac:dyDescent="0.25">
      <c r="B99" s="2">
        <v>72</v>
      </c>
      <c r="C99" s="37">
        <v>70.546999999999997</v>
      </c>
      <c r="D99" s="37">
        <v>74.411000000000001</v>
      </c>
      <c r="E99" s="37">
        <v>72.5</v>
      </c>
      <c r="F99" s="37">
        <v>74.203000000000003</v>
      </c>
      <c r="G99" s="37">
        <v>76.373000000000005</v>
      </c>
      <c r="H99" s="37">
        <v>83.983000000000004</v>
      </c>
      <c r="I99" s="37">
        <v>87.813999999999993</v>
      </c>
      <c r="J99" s="37">
        <v>90.754000000000005</v>
      </c>
      <c r="K99" s="37">
        <v>81.367999999999995</v>
      </c>
      <c r="L99" s="37">
        <v>82.338999999999999</v>
      </c>
      <c r="M99" s="37">
        <v>74.066999999999993</v>
      </c>
      <c r="N99" s="37">
        <v>72.016999999999996</v>
      </c>
      <c r="O99" s="37">
        <v>71.75</v>
      </c>
      <c r="P99" s="37">
        <v>68.661000000000001</v>
      </c>
      <c r="Q99" s="37">
        <v>65.968000000000004</v>
      </c>
      <c r="S99" s="4">
        <f t="shared" si="132"/>
        <v>74.068078530544028</v>
      </c>
      <c r="T99" s="4">
        <f t="shared" si="132"/>
        <v>82.378529917448276</v>
      </c>
      <c r="U99" s="4">
        <f t="shared" si="132"/>
        <v>73.952942049076285</v>
      </c>
      <c r="V99" s="4">
        <f t="shared" si="132"/>
        <v>78.548268778906021</v>
      </c>
      <c r="W99" s="4">
        <f t="shared" si="132"/>
        <v>76.860045880779495</v>
      </c>
      <c r="X99" s="4">
        <f t="shared" si="132"/>
        <v>84.418907116733479</v>
      </c>
      <c r="Y99" s="4">
        <f t="shared" si="132"/>
        <v>83.757936727296453</v>
      </c>
      <c r="Z99" s="4">
        <f t="shared" si="132"/>
        <v>90.890000861334357</v>
      </c>
      <c r="AA99" s="4">
        <f t="shared" si="132"/>
        <v>77.600691892520089</v>
      </c>
      <c r="AB99" s="4">
        <f t="shared" si="132"/>
        <v>82.646689865226293</v>
      </c>
      <c r="AC99" s="4">
        <f t="shared" si="132"/>
        <v>74.52031577477851</v>
      </c>
      <c r="AD99" s="4">
        <f t="shared" si="132"/>
        <v>75.56842723546896</v>
      </c>
      <c r="AE99" s="4">
        <f t="shared" si="132"/>
        <v>74.106338617681772</v>
      </c>
      <c r="AF99" s="4">
        <f t="shared" si="132"/>
        <v>69.714452715787871</v>
      </c>
      <c r="AG99" s="4">
        <f t="shared" si="132"/>
        <v>67.122161464802588</v>
      </c>
      <c r="AI99" s="4">
        <f t="shared" si="133"/>
        <v>-3.5210785305440311</v>
      </c>
      <c r="AJ99" s="4">
        <f t="shared" si="133"/>
        <v>-7.9675299174482745</v>
      </c>
      <c r="AK99" s="4">
        <f t="shared" si="133"/>
        <v>-1.4529420490762845</v>
      </c>
      <c r="AL99" s="4">
        <f t="shared" si="133"/>
        <v>-4.3452687789060178</v>
      </c>
      <c r="AM99" s="4">
        <f t="shared" si="133"/>
        <v>-0.4870458807794904</v>
      </c>
      <c r="AN99" s="4">
        <f t="shared" si="133"/>
        <v>-0.43590711673347471</v>
      </c>
      <c r="AO99" s="4">
        <f t="shared" si="133"/>
        <v>4.0560632727035397</v>
      </c>
      <c r="AP99" s="4">
        <f t="shared" si="133"/>
        <v>-0.13600086133435241</v>
      </c>
      <c r="AQ99" s="4">
        <f t="shared" si="133"/>
        <v>3.7673081074799057</v>
      </c>
      <c r="AR99" s="4">
        <f t="shared" si="133"/>
        <v>-0.30768986522629405</v>
      </c>
      <c r="AS99" s="4">
        <f t="shared" si="133"/>
        <v>-0.45331577477851681</v>
      </c>
      <c r="AT99" s="4">
        <f t="shared" si="133"/>
        <v>-3.5514272354689638</v>
      </c>
      <c r="AU99" s="4">
        <f t="shared" si="133"/>
        <v>-2.3563386176817716</v>
      </c>
      <c r="AV99" s="4">
        <f t="shared" si="133"/>
        <v>-1.0534527157878699</v>
      </c>
      <c r="AW99" s="4">
        <f t="shared" si="133"/>
        <v>-1.1541614648025842</v>
      </c>
      <c r="AY99" s="2">
        <f t="shared" si="125"/>
        <v>59.548224515045483</v>
      </c>
      <c r="AZ99" s="2">
        <f t="shared" si="125"/>
        <v>60.219475112264448</v>
      </c>
      <c r="BA99" s="2">
        <f t="shared" si="125"/>
        <v>60.224372253445885</v>
      </c>
      <c r="BB99" s="2">
        <f t="shared" si="125"/>
        <v>62.737931060703147</v>
      </c>
      <c r="BC99" s="2">
        <f t="shared" si="125"/>
        <v>64.253443238006682</v>
      </c>
      <c r="BD99" s="2">
        <f t="shared" si="125"/>
        <v>64.116099975981768</v>
      </c>
      <c r="BE99" s="2">
        <f t="shared" si="125"/>
        <v>64.305597838211597</v>
      </c>
      <c r="BF99" s="2">
        <f t="shared" si="125"/>
        <v>72.830770917444596</v>
      </c>
      <c r="BG99" s="2">
        <f t="shared" si="125"/>
        <v>62.643484866037788</v>
      </c>
      <c r="BH99" s="2">
        <f t="shared" si="125"/>
        <v>65.368218714430924</v>
      </c>
      <c r="BI99" s="2">
        <f t="shared" si="125"/>
        <v>62.862700851850988</v>
      </c>
      <c r="BJ99" s="2">
        <f t="shared" si="125"/>
        <v>66.175314626394311</v>
      </c>
      <c r="BK99" s="2">
        <f t="shared" si="125"/>
        <v>65.048574170938281</v>
      </c>
      <c r="BL99" s="2">
        <f t="shared" si="125"/>
        <v>63.881543446355494</v>
      </c>
      <c r="BM99" s="2">
        <f t="shared" si="125"/>
        <v>63.897182217280154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65.968000000000004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65.968000000000004</v>
      </c>
      <c r="DK99" s="2">
        <f t="shared" si="134"/>
        <v>75.927890553306327</v>
      </c>
      <c r="DL99" s="2">
        <f t="shared" si="134"/>
        <v>77.774121564482044</v>
      </c>
      <c r="DM99" s="2">
        <f t="shared" si="134"/>
        <v>79.502627874564453</v>
      </c>
      <c r="DN99" s="2">
        <f t="shared" si="134"/>
        <v>84.315749471458744</v>
      </c>
      <c r="DO99" s="2">
        <f t="shared" si="134"/>
        <v>81.116503103913644</v>
      </c>
      <c r="DP99" s="2">
        <f t="shared" si="134"/>
        <v>79.402596810506552</v>
      </c>
      <c r="DQ99" s="2">
        <f t="shared" si="134"/>
        <v>82.365553342816483</v>
      </c>
      <c r="DR99" s="2">
        <f t="shared" si="134"/>
        <v>92.574223328591742</v>
      </c>
      <c r="DS99" s="2">
        <f t="shared" si="134"/>
        <v>80.050151540616241</v>
      </c>
      <c r="DT99" s="2">
        <f t="shared" si="134"/>
        <v>78.819843417366954</v>
      </c>
      <c r="DU99" s="2">
        <f t="shared" si="134"/>
        <v>74.410250107250121</v>
      </c>
      <c r="DV99" s="2">
        <f t="shared" si="134"/>
        <v>82.192085567348713</v>
      </c>
      <c r="DW99" s="2">
        <f t="shared" si="134"/>
        <v>79.584660903818801</v>
      </c>
      <c r="DX99" s="2">
        <f t="shared" si="134"/>
        <v>78.403337815126037</v>
      </c>
      <c r="DY99" s="2">
        <f t="shared" si="134"/>
        <v>71.053962903225809</v>
      </c>
      <c r="EA99" s="2">
        <f t="shared" si="94"/>
        <v>58.098028279539413</v>
      </c>
      <c r="EB99" s="2">
        <f t="shared" si="94"/>
        <v>58.737096703980107</v>
      </c>
      <c r="EC99" s="2">
        <f t="shared" si="94"/>
        <v>58.652524442872306</v>
      </c>
      <c r="ED99" s="2">
        <f t="shared" si="94"/>
        <v>60.921989285892266</v>
      </c>
      <c r="EE99" s="2">
        <f t="shared" si="94"/>
        <v>62.666001680365305</v>
      </c>
      <c r="EF99" s="2">
        <f t="shared" si="94"/>
        <v>62.782803715127187</v>
      </c>
      <c r="EG99" s="2">
        <f t="shared" si="94"/>
        <v>62.664564472101432</v>
      </c>
      <c r="EH99" s="2">
        <f t="shared" si="94"/>
        <v>70.930675252331682</v>
      </c>
      <c r="EI99" s="2">
        <f t="shared" si="94"/>
        <v>60.932437287323566</v>
      </c>
      <c r="EJ99" s="2">
        <f t="shared" si="94"/>
        <v>64.041003820640483</v>
      </c>
      <c r="EK99" s="2">
        <f t="shared" si="94"/>
        <v>61.652088902763445</v>
      </c>
      <c r="EL99" s="2">
        <f t="shared" si="94"/>
        <v>64.585279455977116</v>
      </c>
      <c r="EM99" s="2">
        <f t="shared" si="135"/>
        <v>63.619961365528731</v>
      </c>
      <c r="EN99" s="2">
        <f t="shared" si="135"/>
        <v>62.325526886802052</v>
      </c>
      <c r="EO99" s="2">
        <f t="shared" si="135"/>
        <v>63.019589216207038</v>
      </c>
      <c r="EQ99" s="2">
        <f t="shared" si="136"/>
        <v>57.124689388733856</v>
      </c>
      <c r="ER99" s="2">
        <f t="shared" si="136"/>
        <v>57.440055877084603</v>
      </c>
      <c r="ES99" s="2">
        <f t="shared" si="136"/>
        <v>58.038976648355103</v>
      </c>
      <c r="ET99" s="2">
        <f t="shared" si="136"/>
        <v>60.292197896958228</v>
      </c>
      <c r="EU99" s="2">
        <f t="shared" si="136"/>
        <v>62.746912113242864</v>
      </c>
      <c r="EV99" s="2">
        <f t="shared" si="136"/>
        <v>61.25215805534485</v>
      </c>
      <c r="EW99" s="2">
        <f t="shared" si="136"/>
        <v>61.573432549941259</v>
      </c>
      <c r="EX99" s="2">
        <f t="shared" si="136"/>
        <v>70.514173349118366</v>
      </c>
      <c r="EY99" s="2">
        <f t="shared" si="136"/>
        <v>60.126630153736826</v>
      </c>
      <c r="EZ99" s="2">
        <f t="shared" si="136"/>
        <v>64.091469913479116</v>
      </c>
      <c r="FA99" s="2">
        <f t="shared" si="136"/>
        <v>63.096771274955962</v>
      </c>
      <c r="FB99" s="2">
        <f t="shared" si="136"/>
        <v>64.569838710502765</v>
      </c>
      <c r="FC99" s="2">
        <f t="shared" si="136"/>
        <v>61.896921613282395</v>
      </c>
      <c r="FD99" s="2">
        <f t="shared" si="136"/>
        <v>61.788092467194069</v>
      </c>
      <c r="FE99" s="2">
        <f t="shared" si="136"/>
        <v>64.228381746591992</v>
      </c>
      <c r="FG99" s="2">
        <f t="shared" si="137"/>
        <v>0.91863342806586845</v>
      </c>
      <c r="FH99" s="2">
        <f t="shared" si="137"/>
        <v>0.92209275155009751</v>
      </c>
      <c r="FI99" s="2">
        <f t="shared" si="137"/>
        <v>0.92459338413381054</v>
      </c>
      <c r="FJ99" s="2">
        <f t="shared" si="137"/>
        <v>0.92235722769437778</v>
      </c>
      <c r="FK99" s="2">
        <f t="shared" si="137"/>
        <v>0.91396493925028188</v>
      </c>
      <c r="FL99" s="2">
        <f t="shared" si="137"/>
        <v>0.91970872478519305</v>
      </c>
      <c r="FM99" s="2">
        <f t="shared" si="137"/>
        <v>0.91665667720878963</v>
      </c>
      <c r="FN99" s="2">
        <f t="shared" si="137"/>
        <v>0.9121935691101356</v>
      </c>
      <c r="FO99" s="2">
        <f t="shared" si="137"/>
        <v>0.91046046079007137</v>
      </c>
      <c r="FP99" s="2">
        <f t="shared" si="137"/>
        <v>0.91019764023312</v>
      </c>
      <c r="FQ99" s="2">
        <f t="shared" si="137"/>
        <v>0.90518775786043759</v>
      </c>
      <c r="FR99" s="2">
        <f t="shared" si="137"/>
        <v>0.90969149970851182</v>
      </c>
      <c r="FS99" s="2">
        <f t="shared" si="137"/>
        <v>0.91045622659139713</v>
      </c>
      <c r="FT99" s="2">
        <f t="shared" si="137"/>
        <v>0.90320451147393832</v>
      </c>
      <c r="FU99" s="2">
        <f t="shared" si="137"/>
        <v>0.89082854778149001</v>
      </c>
      <c r="FW99" s="2">
        <f t="shared" si="127"/>
        <v>5.738348414159745E-4</v>
      </c>
      <c r="FX99" s="2">
        <f t="shared" si="127"/>
        <v>5.7347251862626379E-4</v>
      </c>
      <c r="FY99" s="2">
        <f t="shared" si="127"/>
        <v>6.3227294404235343E-4</v>
      </c>
      <c r="FZ99" s="2">
        <f t="shared" si="127"/>
        <v>6.5834601214332549E-4</v>
      </c>
      <c r="GA99" s="2">
        <f t="shared" si="127"/>
        <v>6.3708475918283075E-4</v>
      </c>
      <c r="GB99" s="2">
        <f t="shared" si="127"/>
        <v>7.3702268873791896E-4</v>
      </c>
      <c r="GC99" s="2">
        <f t="shared" si="127"/>
        <v>8.3629543719790399E-4</v>
      </c>
      <c r="GD99" s="2">
        <f t="shared" si="127"/>
        <v>8.3323330338519453E-4</v>
      </c>
      <c r="GE99" s="2">
        <f t="shared" si="127"/>
        <v>9.2298298399368605E-4</v>
      </c>
      <c r="GF99" s="2">
        <f t="shared" si="127"/>
        <v>7.9703789095480256E-4</v>
      </c>
      <c r="GG99" s="2">
        <f t="shared" si="127"/>
        <v>6.7978936483799454E-4</v>
      </c>
      <c r="GH99" s="2">
        <f t="shared" si="127"/>
        <v>5.8834101002169543E-4</v>
      </c>
      <c r="GI99" s="2">
        <f t="shared" si="127"/>
        <v>5.3778944003903353E-4</v>
      </c>
      <c r="GJ99" s="2">
        <f t="shared" si="127"/>
        <v>4.5215504340241706E-4</v>
      </c>
      <c r="GK99" s="2">
        <f t="shared" si="127"/>
        <v>3.8779028105223102E-4</v>
      </c>
      <c r="GM99" s="86">
        <f t="shared" si="128"/>
        <v>1.8295926095911172E-2</v>
      </c>
      <c r="GN99" s="86">
        <f t="shared" si="128"/>
        <v>0.11748685243278127</v>
      </c>
      <c r="GO99" s="86">
        <f t="shared" si="128"/>
        <v>1.9598801842031107E-2</v>
      </c>
      <c r="GP99" s="86">
        <f t="shared" si="128"/>
        <v>5.0672129643151168E-2</v>
      </c>
      <c r="GQ99" s="86">
        <f t="shared" si="128"/>
        <v>2.9243103342093416E-2</v>
      </c>
      <c r="GR99" s="86">
        <f t="shared" si="128"/>
        <v>6.9102380876824146E-2</v>
      </c>
      <c r="GS99" s="86">
        <f t="shared" si="128"/>
        <v>1.7934188706602357E-2</v>
      </c>
      <c r="GT99" s="86">
        <f t="shared" si="128"/>
        <v>9.0018246247130177E-3</v>
      </c>
      <c r="GU99" s="86">
        <f t="shared" si="128"/>
        <v>4.2008535015061466E-3</v>
      </c>
      <c r="GV99" s="86">
        <f t="shared" si="128"/>
        <v>5.6391235880500238E-3</v>
      </c>
      <c r="GW99" s="86">
        <f t="shared" si="128"/>
        <v>8.5432323743899804E-3</v>
      </c>
      <c r="GX99" s="86">
        <f t="shared" si="128"/>
        <v>5.1070658378338102E-3</v>
      </c>
      <c r="GY99" s="86">
        <f t="shared" si="128"/>
        <v>6.4085110547873842E-3</v>
      </c>
      <c r="GZ99" s="86">
        <f t="shared" si="128"/>
        <v>1.0706562911086666E-3</v>
      </c>
      <c r="HA99" s="86">
        <f t="shared" si="128"/>
        <v>6.3813283953009813E-4</v>
      </c>
      <c r="HC99" s="86">
        <f t="shared" si="73"/>
        <v>2.8079641241428678E-2</v>
      </c>
      <c r="HD99" s="86">
        <f t="shared" si="73"/>
        <v>1.7189653060297551E-2</v>
      </c>
      <c r="HE99" s="86">
        <f t="shared" si="73"/>
        <v>2.5840177548932104E-2</v>
      </c>
      <c r="HF99" s="86">
        <f t="shared" si="73"/>
        <v>1.8902745133185531E-2</v>
      </c>
      <c r="HG99" s="86">
        <f t="shared" si="87"/>
        <v>2.4040200374246326E-2</v>
      </c>
      <c r="HH99" s="86">
        <f t="shared" si="87"/>
        <v>2.8659257971132661E-2</v>
      </c>
      <c r="HI99" s="86">
        <f t="shared" si="87"/>
        <v>4.1726739135834232E-2</v>
      </c>
      <c r="HJ99" s="86">
        <f t="shared" si="87"/>
        <v>4.2127426028787045E-2</v>
      </c>
      <c r="HK99" s="86">
        <f t="shared" si="87"/>
        <v>3.351351035997583E-2</v>
      </c>
      <c r="HL99" s="86">
        <f t="shared" si="87"/>
        <v>3.7880613390366462E-2</v>
      </c>
      <c r="HM99" s="86">
        <f t="shared" si="87"/>
        <v>2.4268483414136045E-2</v>
      </c>
      <c r="HN99" s="86">
        <f t="shared" si="87"/>
        <v>1.9574798454605618E-2</v>
      </c>
      <c r="HO99" s="86">
        <f t="shared" si="87"/>
        <v>1.7805341369117204E-2</v>
      </c>
      <c r="HP99" s="86">
        <f t="shared" si="87"/>
        <v>1.2845415014588853E-2</v>
      </c>
      <c r="HQ99" s="86">
        <f t="shared" si="87"/>
        <v>8.9035216789890743E-3</v>
      </c>
      <c r="HS99" s="86">
        <f t="shared" si="129"/>
        <v>1.2378484900115949E-42</v>
      </c>
      <c r="HT99" s="86">
        <f t="shared" si="129"/>
        <v>1.1331247509233237E-38</v>
      </c>
      <c r="HU99" s="86">
        <f t="shared" si="129"/>
        <v>1.7699398325542779E-44</v>
      </c>
      <c r="HV99" s="86">
        <f t="shared" si="129"/>
        <v>9.4711311782387256E-45</v>
      </c>
      <c r="HW99" s="86">
        <f t="shared" si="129"/>
        <v>3.7093100125610791E-43</v>
      </c>
      <c r="HX99" s="86">
        <f t="shared" si="129"/>
        <v>3.8144681184870837E-42</v>
      </c>
      <c r="HY99" s="86">
        <f t="shared" si="129"/>
        <v>3.8374779688474807E-40</v>
      </c>
      <c r="HZ99" s="86">
        <f t="shared" si="129"/>
        <v>1.7342400341594267E-40</v>
      </c>
      <c r="IA99" s="86">
        <f t="shared" si="129"/>
        <v>1.0824548387159895E-47</v>
      </c>
      <c r="IB99" s="86">
        <f t="shared" si="129"/>
        <v>4.4253696311461791E-42</v>
      </c>
      <c r="IC99" s="86">
        <f t="shared" si="129"/>
        <v>6.8654440172727736E-46</v>
      </c>
      <c r="ID99" s="86">
        <f t="shared" si="129"/>
        <v>4.6432196326290112E-48</v>
      </c>
      <c r="IE99" s="86">
        <f t="shared" si="129"/>
        <v>3.6787150968895599E-46</v>
      </c>
      <c r="IF99" s="86">
        <f t="shared" si="129"/>
        <v>8.3457138826435446E-25</v>
      </c>
      <c r="IG99" s="86">
        <f t="shared" si="129"/>
        <v>8.3080367563999675E-19</v>
      </c>
      <c r="II99" s="86">
        <f t="shared" si="130"/>
        <v>4.4747813112997519E-85</v>
      </c>
      <c r="IJ99" s="86">
        <f t="shared" si="130"/>
        <v>3.1567802466195005E-80</v>
      </c>
      <c r="IK99" s="86">
        <f t="shared" si="130"/>
        <v>1.1642996286607196E-85</v>
      </c>
      <c r="IL99" s="86">
        <f t="shared" si="130"/>
        <v>8.6216014956606028E-87</v>
      </c>
      <c r="IM99" s="86">
        <f t="shared" si="130"/>
        <v>5.4004774950040733E-84</v>
      </c>
      <c r="IN99" s="86">
        <f t="shared" si="130"/>
        <v>7.2908379295578256E-82</v>
      </c>
      <c r="IO99" s="86">
        <f t="shared" si="130"/>
        <v>1.8196724626082969E-80</v>
      </c>
      <c r="IP99" s="86">
        <f t="shared" si="130"/>
        <v>7.7024843731549534E-81</v>
      </c>
      <c r="IQ99" s="86">
        <f t="shared" si="130"/>
        <v>3.6987612909505086E-94</v>
      </c>
      <c r="IR99" s="86">
        <f t="shared" si="130"/>
        <v>3.8895364815697444E-82</v>
      </c>
      <c r="IS99" s="86">
        <f t="shared" si="130"/>
        <v>1.1560682747993358E-86</v>
      </c>
      <c r="IT99" s="86">
        <f t="shared" si="130"/>
        <v>2.3982870442974267E-91</v>
      </c>
      <c r="IU99" s="86">
        <f t="shared" si="130"/>
        <v>2.629744634254585E-91</v>
      </c>
      <c r="IV99" s="86">
        <f t="shared" si="130"/>
        <v>1.0907988349934443E-114</v>
      </c>
      <c r="IW99" s="86">
        <f t="shared" si="130"/>
        <v>4.6492252304872732E-77</v>
      </c>
      <c r="IY99" s="86">
        <f t="shared" si="131"/>
        <v>4.637556733733985E-2</v>
      </c>
      <c r="IZ99" s="86">
        <f t="shared" si="131"/>
        <v>0.13467650549307883</v>
      </c>
      <c r="JA99" s="86">
        <f t="shared" si="131"/>
        <v>4.5438979390963211E-2</v>
      </c>
      <c r="JB99" s="86">
        <f t="shared" si="131"/>
        <v>6.9574874776336698E-2</v>
      </c>
      <c r="JC99" s="86">
        <f t="shared" si="131"/>
        <v>5.3283303716339742E-2</v>
      </c>
      <c r="JD99" s="86">
        <f t="shared" si="131"/>
        <v>9.77616388479568E-2</v>
      </c>
      <c r="JE99" s="86">
        <f t="shared" si="131"/>
        <v>5.9660927842436588E-2</v>
      </c>
      <c r="JF99" s="86">
        <f t="shared" si="131"/>
        <v>5.1129250653500061E-2</v>
      </c>
      <c r="JG99" s="86">
        <f t="shared" si="131"/>
        <v>3.7714363861481977E-2</v>
      </c>
      <c r="JH99" s="86">
        <f t="shared" si="131"/>
        <v>4.3519736978416483E-2</v>
      </c>
      <c r="JI99" s="86">
        <f t="shared" si="131"/>
        <v>3.2811715788526027E-2</v>
      </c>
      <c r="JJ99" s="86">
        <f t="shared" si="131"/>
        <v>2.4681864292439428E-2</v>
      </c>
      <c r="JK99" s="86">
        <f t="shared" si="131"/>
        <v>2.421385242390459E-2</v>
      </c>
      <c r="JL99" s="86">
        <f t="shared" si="131"/>
        <v>1.391607130569752E-2</v>
      </c>
      <c r="JM99" s="86">
        <f t="shared" si="131"/>
        <v>9.5416545185191722E-3</v>
      </c>
    </row>
    <row r="100" spans="2:273" x14ac:dyDescent="0.25">
      <c r="B100" s="2">
        <v>73</v>
      </c>
      <c r="C100" s="37">
        <v>74.625</v>
      </c>
      <c r="D100" s="37">
        <v>76.481999999999999</v>
      </c>
      <c r="E100" s="37">
        <v>76.161000000000001</v>
      </c>
      <c r="F100" s="37">
        <v>78.745999999999995</v>
      </c>
      <c r="G100" s="37">
        <v>79.694999999999993</v>
      </c>
      <c r="H100" s="37">
        <v>90.322000000000003</v>
      </c>
      <c r="I100" s="37">
        <v>93.983000000000004</v>
      </c>
      <c r="J100" s="37">
        <v>95.772000000000006</v>
      </c>
      <c r="K100" s="37">
        <v>88.561000000000007</v>
      </c>
      <c r="L100" s="37">
        <v>88.593000000000004</v>
      </c>
      <c r="M100" s="37">
        <v>77.650000000000006</v>
      </c>
      <c r="N100" s="37">
        <v>74.882999999999996</v>
      </c>
      <c r="O100" s="37">
        <v>75.483000000000004</v>
      </c>
      <c r="P100" s="37">
        <v>68.5</v>
      </c>
      <c r="Q100" s="37">
        <v>67.387</v>
      </c>
      <c r="S100" s="4">
        <f t="shared" si="132"/>
        <v>78.373037950730307</v>
      </c>
      <c r="T100" s="4">
        <f t="shared" si="132"/>
        <v>81.401637068977166</v>
      </c>
      <c r="U100" s="4">
        <f t="shared" si="132"/>
        <v>77.931281595937975</v>
      </c>
      <c r="V100" s="4">
        <f t="shared" si="132"/>
        <v>80.572947876314501</v>
      </c>
      <c r="W100" s="4">
        <f t="shared" si="132"/>
        <v>79.620604601318831</v>
      </c>
      <c r="X100" s="4">
        <f t="shared" si="132"/>
        <v>87.474740301337022</v>
      </c>
      <c r="Y100" s="4">
        <f t="shared" si="132"/>
        <v>89.543050611002514</v>
      </c>
      <c r="Z100" s="4">
        <f t="shared" si="132"/>
        <v>96.72689783785772</v>
      </c>
      <c r="AA100" s="4">
        <f t="shared" si="132"/>
        <v>83.471040505736809</v>
      </c>
      <c r="AB100" s="4">
        <f t="shared" si="132"/>
        <v>88.534876441397827</v>
      </c>
      <c r="AC100" s="4">
        <f t="shared" si="132"/>
        <v>78.581252322915304</v>
      </c>
      <c r="AD100" s="4">
        <f t="shared" si="132"/>
        <v>79.034338559924507</v>
      </c>
      <c r="AE100" s="4">
        <f t="shared" si="132"/>
        <v>77.401602057143933</v>
      </c>
      <c r="AF100" s="4">
        <f t="shared" si="132"/>
        <v>72.346643437914551</v>
      </c>
      <c r="AG100" s="4">
        <f t="shared" si="132"/>
        <v>68.839635894016908</v>
      </c>
      <c r="AI100" s="4">
        <f t="shared" si="133"/>
        <v>-3.748037950730307</v>
      </c>
      <c r="AJ100" s="4">
        <f t="shared" si="133"/>
        <v>-4.9196370689771669</v>
      </c>
      <c r="AK100" s="4">
        <f t="shared" si="133"/>
        <v>-1.7702815959379734</v>
      </c>
      <c r="AL100" s="4">
        <f t="shared" si="133"/>
        <v>-1.8269478763145059</v>
      </c>
      <c r="AM100" s="4">
        <f t="shared" si="133"/>
        <v>7.4395398681161851E-2</v>
      </c>
      <c r="AN100" s="4">
        <f t="shared" si="133"/>
        <v>2.847259698662981</v>
      </c>
      <c r="AO100" s="4">
        <f t="shared" si="133"/>
        <v>4.4399493889974906</v>
      </c>
      <c r="AP100" s="4">
        <f t="shared" si="133"/>
        <v>-0.95489783785771465</v>
      </c>
      <c r="AQ100" s="4">
        <f t="shared" si="133"/>
        <v>5.0899594942631978</v>
      </c>
      <c r="AR100" s="4">
        <f t="shared" si="133"/>
        <v>5.8123558602176217E-2</v>
      </c>
      <c r="AS100" s="4">
        <f t="shared" si="133"/>
        <v>-0.93125232291529869</v>
      </c>
      <c r="AT100" s="4">
        <f t="shared" si="133"/>
        <v>-4.1513385599245112</v>
      </c>
      <c r="AU100" s="4">
        <f t="shared" si="133"/>
        <v>-1.9186020571439286</v>
      </c>
      <c r="AV100" s="4">
        <f t="shared" si="133"/>
        <v>-3.8466434379145511</v>
      </c>
      <c r="AW100" s="4">
        <f t="shared" si="133"/>
        <v>-1.4526358940169075</v>
      </c>
      <c r="AY100" s="2">
        <f t="shared" si="125"/>
        <v>59.294966585141445</v>
      </c>
      <c r="AZ100" s="2">
        <f t="shared" si="125"/>
        <v>59.959061738939198</v>
      </c>
      <c r="BA100" s="2">
        <f t="shared" si="125"/>
        <v>59.954699673980919</v>
      </c>
      <c r="BB100" s="2">
        <f t="shared" si="125"/>
        <v>62.459500790729905</v>
      </c>
      <c r="BC100" s="2">
        <f t="shared" si="125"/>
        <v>64.010756610617264</v>
      </c>
      <c r="BD100" s="2">
        <f t="shared" si="125"/>
        <v>63.890793125588189</v>
      </c>
      <c r="BE100" s="2">
        <f t="shared" si="125"/>
        <v>64.056992560797923</v>
      </c>
      <c r="BF100" s="2">
        <f t="shared" si="125"/>
        <v>72.597015967556672</v>
      </c>
      <c r="BG100" s="2">
        <f t="shared" si="125"/>
        <v>62.339053621246684</v>
      </c>
      <c r="BH100" s="2">
        <f t="shared" si="125"/>
        <v>65.073801082451652</v>
      </c>
      <c r="BI100" s="2">
        <f t="shared" si="125"/>
        <v>62.626094386161355</v>
      </c>
      <c r="BJ100" s="2">
        <f t="shared" si="125"/>
        <v>65.87831429906484</v>
      </c>
      <c r="BK100" s="2">
        <f t="shared" si="125"/>
        <v>64.785436849955815</v>
      </c>
      <c r="BL100" s="2">
        <f t="shared" si="125"/>
        <v>63.620563767412193</v>
      </c>
      <c r="BM100" s="2">
        <f t="shared" si="125"/>
        <v>63.71974713027155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76.127619500674754</v>
      </c>
      <c r="DL100" s="2">
        <f t="shared" si="134"/>
        <v>77.962355179704019</v>
      </c>
      <c r="DM100" s="2">
        <f t="shared" si="134"/>
        <v>79.727476829268284</v>
      </c>
      <c r="DN100" s="2">
        <f t="shared" si="134"/>
        <v>84.512235578375083</v>
      </c>
      <c r="DO100" s="2">
        <f t="shared" si="134"/>
        <v>81.182278812415674</v>
      </c>
      <c r="DP100" s="2">
        <f t="shared" si="134"/>
        <v>79.470252532833015</v>
      </c>
      <c r="DQ100" s="2">
        <f t="shared" si="134"/>
        <v>82.566300032826334</v>
      </c>
      <c r="DR100" s="2">
        <f t="shared" si="134"/>
        <v>92.789891180654337</v>
      </c>
      <c r="DS100" s="2">
        <f t="shared" si="134"/>
        <v>80.207173669467778</v>
      </c>
      <c r="DT100" s="2">
        <f t="shared" si="134"/>
        <v>78.902268347338946</v>
      </c>
      <c r="DU100" s="2">
        <f t="shared" si="134"/>
        <v>74.37180827970829</v>
      </c>
      <c r="DV100" s="2">
        <f t="shared" si="134"/>
        <v>82.31909103840681</v>
      </c>
      <c r="DW100" s="2">
        <f t="shared" si="134"/>
        <v>79.656079658605975</v>
      </c>
      <c r="DX100" s="2">
        <f t="shared" si="134"/>
        <v>78.550785994397756</v>
      </c>
      <c r="DY100" s="2">
        <f t="shared" si="134"/>
        <v>71.052000000000007</v>
      </c>
      <c r="EA100" s="2">
        <f t="shared" si="94"/>
        <v>57.935868205639451</v>
      </c>
      <c r="EB100" s="2">
        <f t="shared" si="94"/>
        <v>58.572665267412944</v>
      </c>
      <c r="EC100" s="2">
        <f t="shared" si="94"/>
        <v>58.484436222143614</v>
      </c>
      <c r="ED100" s="2">
        <f t="shared" si="94"/>
        <v>60.766948073952264</v>
      </c>
      <c r="EE100" s="2">
        <f t="shared" si="94"/>
        <v>62.536502831050235</v>
      </c>
      <c r="EF100" s="2">
        <f t="shared" si="94"/>
        <v>62.651665174740835</v>
      </c>
      <c r="EG100" s="2">
        <f t="shared" si="94"/>
        <v>62.523232812066269</v>
      </c>
      <c r="EH100" s="2">
        <f t="shared" si="94"/>
        <v>70.824708061837228</v>
      </c>
      <c r="EI100" s="2">
        <f t="shared" si="94"/>
        <v>60.737286488212973</v>
      </c>
      <c r="EJ100" s="2">
        <f t="shared" si="94"/>
        <v>63.829451692964909</v>
      </c>
      <c r="EK100" s="2">
        <f t="shared" si="94"/>
        <v>61.502919634616418</v>
      </c>
      <c r="EL100" s="2">
        <f t="shared" si="94"/>
        <v>64.389797423049416</v>
      </c>
      <c r="EM100" s="2">
        <f t="shared" si="135"/>
        <v>63.452665528726072</v>
      </c>
      <c r="EN100" s="2">
        <f t="shared" si="135"/>
        <v>62.161580175112313</v>
      </c>
      <c r="EO100" s="2">
        <f t="shared" si="135"/>
        <v>62.899686661325859</v>
      </c>
      <c r="EQ100" s="2">
        <f t="shared" si="136"/>
        <v>56.990129573277621</v>
      </c>
      <c r="ER100" s="2">
        <f t="shared" si="136"/>
        <v>57.310028316889046</v>
      </c>
      <c r="ES100" s="2">
        <f t="shared" si="136"/>
        <v>57.888079809673428</v>
      </c>
      <c r="ET100" s="2">
        <f t="shared" si="136"/>
        <v>60.154474909037987</v>
      </c>
      <c r="EU100" s="2">
        <f t="shared" si="136"/>
        <v>62.614915071595689</v>
      </c>
      <c r="EV100" s="2">
        <f t="shared" si="136"/>
        <v>61.165175921690341</v>
      </c>
      <c r="EW100" s="2">
        <f t="shared" si="136"/>
        <v>61.466739482961231</v>
      </c>
      <c r="EX100" s="2">
        <f t="shared" si="136"/>
        <v>70.420966325472236</v>
      </c>
      <c r="EY100" s="2">
        <f t="shared" si="136"/>
        <v>59.956932125303922</v>
      </c>
      <c r="EZ100" s="2">
        <f t="shared" si="136"/>
        <v>63.878330728591287</v>
      </c>
      <c r="FA100" s="2">
        <f t="shared" si="136"/>
        <v>62.902704501247804</v>
      </c>
      <c r="FB100" s="2">
        <f t="shared" si="136"/>
        <v>64.374875860304485</v>
      </c>
      <c r="FC100" s="2">
        <f t="shared" si="136"/>
        <v>61.778317960867859</v>
      </c>
      <c r="FD100" s="2">
        <f t="shared" si="136"/>
        <v>61.637549974808564</v>
      </c>
      <c r="FE100" s="2">
        <f t="shared" si="136"/>
        <v>64.071615711875225</v>
      </c>
      <c r="FG100" s="2">
        <f t="shared" si="137"/>
        <v>0.92525769615089992</v>
      </c>
      <c r="FH100" s="2">
        <f t="shared" si="137"/>
        <v>0.92845732035255091</v>
      </c>
      <c r="FI100" s="2">
        <f t="shared" si="137"/>
        <v>0.93076900374510085</v>
      </c>
      <c r="FJ100" s="2">
        <f t="shared" si="137"/>
        <v>0.92870186096860807</v>
      </c>
      <c r="FK100" s="2">
        <f t="shared" si="137"/>
        <v>0.92093656978547278</v>
      </c>
      <c r="FL100" s="2">
        <f t="shared" si="137"/>
        <v>0.92625247801386745</v>
      </c>
      <c r="FM100" s="2">
        <f t="shared" si="137"/>
        <v>0.9234284634872707</v>
      </c>
      <c r="FN100" s="2">
        <f t="shared" si="137"/>
        <v>0.91929606350773374</v>
      </c>
      <c r="FO100" s="2">
        <f t="shared" si="137"/>
        <v>0.91769049351021503</v>
      </c>
      <c r="FP100" s="2">
        <f t="shared" si="137"/>
        <v>0.91744697064789194</v>
      </c>
      <c r="FQ100" s="2">
        <f t="shared" si="137"/>
        <v>0.91280276895946166</v>
      </c>
      <c r="FR100" s="2">
        <f t="shared" si="137"/>
        <v>0.91697796168945034</v>
      </c>
      <c r="FS100" s="2">
        <f t="shared" si="137"/>
        <v>0.91768657029908773</v>
      </c>
      <c r="FT100" s="2">
        <f t="shared" si="137"/>
        <v>0.91096314246226628</v>
      </c>
      <c r="FU100" s="2">
        <f t="shared" si="137"/>
        <v>0.89946875873092369</v>
      </c>
      <c r="FW100" s="2">
        <f t="shared" si="127"/>
        <v>6.291625597559837E-4</v>
      </c>
      <c r="FX100" s="2">
        <f t="shared" si="127"/>
        <v>6.2876532468832439E-4</v>
      </c>
      <c r="FY100" s="2">
        <f t="shared" si="127"/>
        <v>6.9323120966647655E-4</v>
      </c>
      <c r="FZ100" s="2">
        <f t="shared" si="127"/>
        <v>7.2181620092939304E-4</v>
      </c>
      <c r="GA100" s="2">
        <f t="shared" si="127"/>
        <v>6.9850661397791235E-4</v>
      </c>
      <c r="GB100" s="2">
        <f t="shared" si="127"/>
        <v>8.0807184900643682E-4</v>
      </c>
      <c r="GC100" s="2">
        <f t="shared" si="127"/>
        <v>9.1690573254705544E-4</v>
      </c>
      <c r="GD100" s="2">
        <f t="shared" si="127"/>
        <v>9.1354871033556676E-4</v>
      </c>
      <c r="GE100" s="2">
        <f t="shared" si="127"/>
        <v>1.011940606342955E-3</v>
      </c>
      <c r="GF100" s="2">
        <f t="shared" si="127"/>
        <v>8.7386747133896597E-4</v>
      </c>
      <c r="GG100" s="2">
        <f t="shared" si="127"/>
        <v>7.4532533446337369E-4</v>
      </c>
      <c r="GH100" s="2">
        <f t="shared" si="127"/>
        <v>6.4506647407125244E-4</v>
      </c>
      <c r="GI100" s="2">
        <f t="shared" si="127"/>
        <v>5.8964380147670048E-4</v>
      </c>
      <c r="GJ100" s="2">
        <f t="shared" si="127"/>
        <v>4.9575651992921196E-4</v>
      </c>
      <c r="GK100" s="2">
        <f t="shared" si="127"/>
        <v>4.2518768017288421E-4</v>
      </c>
      <c r="GM100" s="86">
        <f t="shared" si="128"/>
        <v>8.8479482775267789E-3</v>
      </c>
      <c r="GN100" s="86">
        <f t="shared" si="128"/>
        <v>7.9824895329307199E-2</v>
      </c>
      <c r="GO100" s="86">
        <f t="shared" si="128"/>
        <v>9.4479946043645908E-3</v>
      </c>
      <c r="GP100" s="86">
        <f t="shared" si="128"/>
        <v>2.7890990744919488E-2</v>
      </c>
      <c r="GQ100" s="86">
        <f t="shared" si="128"/>
        <v>1.4445974176045503E-2</v>
      </c>
      <c r="GR100" s="86">
        <f t="shared" si="128"/>
        <v>4.3206294162856922E-2</v>
      </c>
      <c r="GS100" s="86">
        <f t="shared" si="128"/>
        <v>8.5650581907237757E-3</v>
      </c>
      <c r="GT100" s="86">
        <f t="shared" si="128"/>
        <v>3.6491939588195951E-3</v>
      </c>
      <c r="GU100" s="86">
        <f t="shared" si="128"/>
        <v>1.5150912643117377E-3</v>
      </c>
      <c r="GV100" s="86">
        <f t="shared" si="128"/>
        <v>2.158843542086415E-3</v>
      </c>
      <c r="GW100" s="86">
        <f t="shared" si="128"/>
        <v>3.2544701326671904E-3</v>
      </c>
      <c r="GX100" s="86">
        <f t="shared" si="128"/>
        <v>1.7000165270494648E-3</v>
      </c>
      <c r="GY100" s="86">
        <f t="shared" si="128"/>
        <v>2.2968854498923198E-3</v>
      </c>
      <c r="GZ100" s="86">
        <f t="shared" si="128"/>
        <v>2.5619912214011397E-4</v>
      </c>
      <c r="HA100" s="86">
        <f t="shared" si="128"/>
        <v>1.4301533849615306E-4</v>
      </c>
      <c r="HC100" s="86">
        <f t="shared" si="73"/>
        <v>4.1238596623476266E-2</v>
      </c>
      <c r="HD100" s="86">
        <f t="shared" si="73"/>
        <v>2.5592580269427533E-2</v>
      </c>
      <c r="HE100" s="86">
        <f t="shared" si="73"/>
        <v>3.835526518896494E-2</v>
      </c>
      <c r="HF100" s="86">
        <f t="shared" si="73"/>
        <v>2.8666888412296226E-2</v>
      </c>
      <c r="HG100" s="86">
        <f t="shared" si="87"/>
        <v>3.5708070922097476E-2</v>
      </c>
      <c r="HH100" s="86">
        <f t="shared" si="87"/>
        <v>4.225218168976469E-2</v>
      </c>
      <c r="HI100" s="86">
        <f t="shared" ref="HI100:HQ128" si="138" xml:space="preserve"> _xlfn.NORM.DIST($B100, I$8, ABS(I$12), TRUE) * _xlfn.NORM.DIST(($B100 - I$8)*I$16, 0, ABS(I$12), TRUE) * 2</f>
        <v>6.0448850191882814E-2</v>
      </c>
      <c r="HJ100" s="86">
        <f t="shared" si="138"/>
        <v>6.1034996220488906E-2</v>
      </c>
      <c r="HK100" s="86">
        <f t="shared" si="138"/>
        <v>5.1004732963720101E-2</v>
      </c>
      <c r="HL100" s="86">
        <f t="shared" si="138"/>
        <v>5.5260870623210868E-2</v>
      </c>
      <c r="HM100" s="86">
        <f t="shared" si="138"/>
        <v>3.6378753584352733E-2</v>
      </c>
      <c r="HN100" s="86">
        <f t="shared" si="138"/>
        <v>2.9776648398891083E-2</v>
      </c>
      <c r="HO100" s="86">
        <f t="shared" si="138"/>
        <v>2.7087522415588993E-2</v>
      </c>
      <c r="HP100" s="86">
        <f t="shared" si="138"/>
        <v>2.048918577036123E-2</v>
      </c>
      <c r="HQ100" s="86">
        <f t="shared" si="138"/>
        <v>1.5071543780393413E-2</v>
      </c>
      <c r="HS100" s="86">
        <f t="shared" si="129"/>
        <v>5.0450881088085349E-41</v>
      </c>
      <c r="HT100" s="86">
        <f t="shared" si="129"/>
        <v>3.4645360826439301E-37</v>
      </c>
      <c r="HU100" s="86">
        <f t="shared" si="129"/>
        <v>8.3432389380135321E-43</v>
      </c>
      <c r="HV100" s="86">
        <f t="shared" si="129"/>
        <v>4.736970236266866E-43</v>
      </c>
      <c r="HW100" s="86">
        <f t="shared" si="129"/>
        <v>1.5920591362157782E-41</v>
      </c>
      <c r="HX100" s="86">
        <f t="shared" si="129"/>
        <v>1.6033951995016394E-40</v>
      </c>
      <c r="HY100" s="86">
        <f t="shared" si="129"/>
        <v>1.5167064403836461E-38</v>
      </c>
      <c r="HZ100" s="86">
        <f t="shared" si="129"/>
        <v>7.0154667221750672E-39</v>
      </c>
      <c r="IA100" s="86">
        <f t="shared" si="129"/>
        <v>8.9582080569467563E-46</v>
      </c>
      <c r="IB100" s="86">
        <f t="shared" si="129"/>
        <v>1.9438386349022514E-40</v>
      </c>
      <c r="IC100" s="86">
        <f t="shared" si="129"/>
        <v>3.6673587317538722E-44</v>
      </c>
      <c r="ID100" s="86">
        <f t="shared" si="129"/>
        <v>2.8135767869074697E-46</v>
      </c>
      <c r="IE100" s="86">
        <f t="shared" si="129"/>
        <v>1.9505771645343822E-44</v>
      </c>
      <c r="IF100" s="86">
        <f t="shared" si="129"/>
        <v>5.7713584487569179E-24</v>
      </c>
      <c r="IG100" s="86">
        <f t="shared" si="129"/>
        <v>3.3581030641295263E-18</v>
      </c>
      <c r="II100" s="86">
        <f t="shared" si="130"/>
        <v>4.912031141621038E-83</v>
      </c>
      <c r="IJ100" s="86">
        <f t="shared" si="130"/>
        <v>2.6360107450811E-78</v>
      </c>
      <c r="IK100" s="86">
        <f t="shared" si="130"/>
        <v>1.4052791639142158E-83</v>
      </c>
      <c r="IL100" s="86">
        <f t="shared" si="130"/>
        <v>1.1399410108566653E-84</v>
      </c>
      <c r="IM100" s="86">
        <f t="shared" si="130"/>
        <v>5.955440437779009E-82</v>
      </c>
      <c r="IN100" s="86">
        <f t="shared" si="130"/>
        <v>7.8049403818102256E-80</v>
      </c>
      <c r="IO100" s="86">
        <f t="shared" si="130"/>
        <v>1.9479755172989668E-78</v>
      </c>
      <c r="IP100" s="86">
        <f t="shared" si="130"/>
        <v>8.4098618014977086E-79</v>
      </c>
      <c r="IQ100" s="86">
        <f t="shared" si="130"/>
        <v>9.6344589003836121E-92</v>
      </c>
      <c r="IR100" s="86">
        <f t="shared" si="130"/>
        <v>4.4526332691331312E-80</v>
      </c>
      <c r="IS100" s="86">
        <f t="shared" si="130"/>
        <v>1.5500966471065497E-84</v>
      </c>
      <c r="IT100" s="86">
        <f t="shared" si="130"/>
        <v>3.8121057982003497E-89</v>
      </c>
      <c r="IU100" s="86">
        <f t="shared" si="130"/>
        <v>3.9271820504634621E-89</v>
      </c>
      <c r="IV100" s="86">
        <f t="shared" si="130"/>
        <v>5.2236781220966358E-112</v>
      </c>
      <c r="IW100" s="86">
        <f t="shared" si="130"/>
        <v>2.6316125933997099E-75</v>
      </c>
      <c r="IY100" s="86">
        <f t="shared" si="131"/>
        <v>5.0086544901003047E-2</v>
      </c>
      <c r="IZ100" s="86">
        <f t="shared" si="131"/>
        <v>0.10541747559873474</v>
      </c>
      <c r="JA100" s="86">
        <f t="shared" si="131"/>
        <v>4.7803259793329528E-2</v>
      </c>
      <c r="JB100" s="86">
        <f t="shared" si="131"/>
        <v>5.6557879157215718E-2</v>
      </c>
      <c r="JC100" s="86">
        <f t="shared" si="131"/>
        <v>5.0154045098142981E-2</v>
      </c>
      <c r="JD100" s="86">
        <f t="shared" si="131"/>
        <v>8.5458475852621618E-2</v>
      </c>
      <c r="JE100" s="86">
        <f t="shared" si="131"/>
        <v>6.9013908382606584E-2</v>
      </c>
      <c r="JF100" s="86">
        <f t="shared" si="131"/>
        <v>6.4684190179308501E-2</v>
      </c>
      <c r="JG100" s="86">
        <f t="shared" si="131"/>
        <v>5.2519824228031836E-2</v>
      </c>
      <c r="JH100" s="86">
        <f t="shared" si="131"/>
        <v>5.7419714165297286E-2</v>
      </c>
      <c r="JI100" s="86">
        <f t="shared" si="131"/>
        <v>3.9633223717019925E-2</v>
      </c>
      <c r="JJ100" s="86">
        <f t="shared" si="131"/>
        <v>3.1476664925940548E-2</v>
      </c>
      <c r="JK100" s="86">
        <f t="shared" si="131"/>
        <v>2.9384407865481313E-2</v>
      </c>
      <c r="JL100" s="86">
        <f t="shared" si="131"/>
        <v>2.0745384892501342E-2</v>
      </c>
      <c r="JM100" s="86">
        <f t="shared" si="131"/>
        <v>1.5214559118889569E-2</v>
      </c>
    </row>
    <row r="101" spans="2:273" x14ac:dyDescent="0.25">
      <c r="B101" s="2">
        <v>74</v>
      </c>
      <c r="C101" s="37">
        <v>82.828000000000003</v>
      </c>
      <c r="D101" s="37">
        <v>80.661000000000001</v>
      </c>
      <c r="E101" s="37">
        <v>82.393000000000001</v>
      </c>
      <c r="F101" s="37">
        <v>85.948999999999998</v>
      </c>
      <c r="G101" s="37">
        <v>85.373000000000005</v>
      </c>
      <c r="H101" s="37">
        <v>97.203000000000003</v>
      </c>
      <c r="I101" s="37">
        <v>102.797</v>
      </c>
      <c r="J101" s="37">
        <v>104.491</v>
      </c>
      <c r="K101" s="37">
        <v>95.93</v>
      </c>
      <c r="L101" s="37">
        <v>96.373000000000005</v>
      </c>
      <c r="M101" s="37">
        <v>83.733000000000004</v>
      </c>
      <c r="N101" s="37">
        <v>79.816999999999993</v>
      </c>
      <c r="O101" s="37">
        <v>80.216999999999999</v>
      </c>
      <c r="P101" s="37">
        <v>71.596999999999994</v>
      </c>
      <c r="Q101" s="37">
        <v>69.548000000000002</v>
      </c>
      <c r="S101" s="4">
        <f t="shared" si="132"/>
        <v>84.482593802925209</v>
      </c>
      <c r="T101" s="4">
        <f t="shared" si="132"/>
        <v>83.575063867380209</v>
      </c>
      <c r="U101" s="4">
        <f t="shared" si="132"/>
        <v>83.770607003894128</v>
      </c>
      <c r="V101" s="4">
        <f t="shared" si="132"/>
        <v>85.365621400837483</v>
      </c>
      <c r="W101" s="4">
        <f t="shared" si="132"/>
        <v>84.316866898395688</v>
      </c>
      <c r="X101" s="4">
        <f t="shared" si="132"/>
        <v>93.261232740437734</v>
      </c>
      <c r="Y101" s="4">
        <f t="shared" si="132"/>
        <v>97.310835668535702</v>
      </c>
      <c r="Z101" s="4">
        <f t="shared" si="132"/>
        <v>104.29872259523994</v>
      </c>
      <c r="AA101" s="4">
        <f t="shared" si="132"/>
        <v>91.233406861631693</v>
      </c>
      <c r="AB101" s="4">
        <f t="shared" si="132"/>
        <v>96.135655877748533</v>
      </c>
      <c r="AC101" s="4">
        <f t="shared" si="132"/>
        <v>84.25045628657675</v>
      </c>
      <c r="AD101" s="4">
        <f t="shared" si="132"/>
        <v>83.92948148702898</v>
      </c>
      <c r="AE101" s="4">
        <f t="shared" si="132"/>
        <v>82.119913394628242</v>
      </c>
      <c r="AF101" s="4">
        <f t="shared" si="132"/>
        <v>76.126245792268293</v>
      </c>
      <c r="AG101" s="4">
        <f t="shared" si="132"/>
        <v>71.433542218885449</v>
      </c>
      <c r="AI101" s="4">
        <f t="shared" si="133"/>
        <v>-1.6545938029252056</v>
      </c>
      <c r="AJ101" s="4">
        <f t="shared" si="133"/>
        <v>-2.9140638673802073</v>
      </c>
      <c r="AK101" s="4">
        <f t="shared" si="133"/>
        <v>-1.377607003894127</v>
      </c>
      <c r="AL101" s="4">
        <f t="shared" si="133"/>
        <v>0.58337859916251489</v>
      </c>
      <c r="AM101" s="4">
        <f t="shared" si="133"/>
        <v>1.0561331016043169</v>
      </c>
      <c r="AN101" s="4">
        <f t="shared" si="133"/>
        <v>3.941767259562269</v>
      </c>
      <c r="AO101" s="4">
        <f t="shared" si="133"/>
        <v>5.4861643314642947</v>
      </c>
      <c r="AP101" s="4">
        <f t="shared" si="133"/>
        <v>0.19227740476006261</v>
      </c>
      <c r="AQ101" s="4">
        <f t="shared" si="133"/>
        <v>4.6965931383683142</v>
      </c>
      <c r="AR101" s="4">
        <f t="shared" si="133"/>
        <v>0.23734412225147139</v>
      </c>
      <c r="AS101" s="4">
        <f t="shared" si="133"/>
        <v>-0.51745628657674558</v>
      </c>
      <c r="AT101" s="4">
        <f t="shared" si="133"/>
        <v>-4.1124814870289867</v>
      </c>
      <c r="AU101" s="4">
        <f t="shared" si="133"/>
        <v>-1.9029133946282428</v>
      </c>
      <c r="AV101" s="4">
        <f t="shared" si="133"/>
        <v>-4.5292457922682985</v>
      </c>
      <c r="AW101" s="4">
        <f t="shared" si="133"/>
        <v>-1.8855422188854476</v>
      </c>
      <c r="AY101" s="2">
        <f t="shared" si="125"/>
        <v>59.046170886097293</v>
      </c>
      <c r="AZ101" s="2">
        <f t="shared" si="125"/>
        <v>59.703690549749567</v>
      </c>
      <c r="BA101" s="2">
        <f t="shared" si="125"/>
        <v>59.690363469703136</v>
      </c>
      <c r="BB101" s="2">
        <f t="shared" si="125"/>
        <v>62.188215291539628</v>
      </c>
      <c r="BC101" s="2">
        <f t="shared" si="125"/>
        <v>63.775145580156007</v>
      </c>
      <c r="BD101" s="2">
        <f t="shared" si="125"/>
        <v>63.67128857809255</v>
      </c>
      <c r="BE101" s="2">
        <f t="shared" si="125"/>
        <v>63.814107977421287</v>
      </c>
      <c r="BF101" s="2">
        <f t="shared" si="125"/>
        <v>72.370454648958031</v>
      </c>
      <c r="BG101" s="2">
        <f t="shared" si="125"/>
        <v>62.040139075626357</v>
      </c>
      <c r="BH101" s="2">
        <f t="shared" si="125"/>
        <v>64.783364709345506</v>
      </c>
      <c r="BI101" s="2">
        <f t="shared" si="125"/>
        <v>62.395039883282244</v>
      </c>
      <c r="BJ101" s="2">
        <f t="shared" si="125"/>
        <v>65.58644492949648</v>
      </c>
      <c r="BK101" s="2">
        <f t="shared" si="125"/>
        <v>64.527646523696831</v>
      </c>
      <c r="BL101" s="2">
        <f t="shared" si="125"/>
        <v>63.364195964405788</v>
      </c>
      <c r="BM101" s="2">
        <f t="shared" si="125"/>
        <v>63.54534341529677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76.327348448043182</v>
      </c>
      <c r="DL101" s="2">
        <f t="shared" si="134"/>
        <v>78.150588794926009</v>
      </c>
      <c r="DM101" s="2">
        <f t="shared" si="134"/>
        <v>79.952325783972114</v>
      </c>
      <c r="DN101" s="2">
        <f t="shared" si="134"/>
        <v>84.708721685291422</v>
      </c>
      <c r="DO101" s="2">
        <f t="shared" si="134"/>
        <v>81.248054520917705</v>
      </c>
      <c r="DP101" s="2">
        <f t="shared" si="134"/>
        <v>79.537908255159465</v>
      </c>
      <c r="DQ101" s="2">
        <f t="shared" si="134"/>
        <v>82.767046722836184</v>
      </c>
      <c r="DR101" s="2">
        <f t="shared" si="134"/>
        <v>93.005559032716917</v>
      </c>
      <c r="DS101" s="2">
        <f t="shared" si="134"/>
        <v>80.364195798319329</v>
      </c>
      <c r="DT101" s="2">
        <f t="shared" si="134"/>
        <v>78.984693277310924</v>
      </c>
      <c r="DU101" s="2">
        <f t="shared" si="134"/>
        <v>74.333366452166459</v>
      </c>
      <c r="DV101" s="2">
        <f t="shared" si="134"/>
        <v>82.446096509464923</v>
      </c>
      <c r="DW101" s="2">
        <f t="shared" si="134"/>
        <v>79.72749841339315</v>
      </c>
      <c r="DX101" s="2">
        <f t="shared" si="134"/>
        <v>78.698234173669462</v>
      </c>
      <c r="DY101" s="2">
        <f t="shared" si="134"/>
        <v>71.05003709677419</v>
      </c>
      <c r="EA101" s="2">
        <f t="shared" si="94"/>
        <v>57.773708131739497</v>
      </c>
      <c r="EB101" s="2">
        <f t="shared" si="94"/>
        <v>58.408233830845781</v>
      </c>
      <c r="EC101" s="2">
        <f t="shared" si="94"/>
        <v>58.31634800141493</v>
      </c>
      <c r="ED101" s="2">
        <f t="shared" si="94"/>
        <v>60.611906862012262</v>
      </c>
      <c r="EE101" s="2">
        <f t="shared" si="94"/>
        <v>62.407003981735166</v>
      </c>
      <c r="EF101" s="2">
        <f t="shared" si="94"/>
        <v>62.520526634354482</v>
      </c>
      <c r="EG101" s="2">
        <f t="shared" si="94"/>
        <v>62.381901152031105</v>
      </c>
      <c r="EH101" s="2">
        <f t="shared" si="94"/>
        <v>70.718740871342789</v>
      </c>
      <c r="EI101" s="2">
        <f t="shared" si="94"/>
        <v>60.542135689102373</v>
      </c>
      <c r="EJ101" s="2">
        <f t="shared" si="94"/>
        <v>63.617899565289335</v>
      </c>
      <c r="EK101" s="2">
        <f t="shared" si="94"/>
        <v>61.353750366469399</v>
      </c>
      <c r="EL101" s="2">
        <f t="shared" si="94"/>
        <v>64.194315390121716</v>
      </c>
      <c r="EM101" s="2">
        <f t="shared" si="135"/>
        <v>63.285369691923407</v>
      </c>
      <c r="EN101" s="2">
        <f t="shared" si="135"/>
        <v>61.997633463422574</v>
      </c>
      <c r="EO101" s="2">
        <f t="shared" si="135"/>
        <v>62.77978410644468</v>
      </c>
      <c r="EQ101" s="2">
        <f t="shared" si="136"/>
        <v>56.855569757821378</v>
      </c>
      <c r="ER101" s="2">
        <f t="shared" si="136"/>
        <v>57.180000756693488</v>
      </c>
      <c r="ES101" s="2">
        <f t="shared" si="136"/>
        <v>57.737182970991768</v>
      </c>
      <c r="ET101" s="2">
        <f t="shared" si="136"/>
        <v>60.016751921117738</v>
      </c>
      <c r="EU101" s="2">
        <f t="shared" si="136"/>
        <v>62.482918029948522</v>
      </c>
      <c r="EV101" s="2">
        <f t="shared" si="136"/>
        <v>61.078193788035833</v>
      </c>
      <c r="EW101" s="2">
        <f t="shared" si="136"/>
        <v>61.360046415981209</v>
      </c>
      <c r="EX101" s="2">
        <f t="shared" si="136"/>
        <v>70.327759301826106</v>
      </c>
      <c r="EY101" s="2">
        <f t="shared" si="136"/>
        <v>59.787234096871018</v>
      </c>
      <c r="EZ101" s="2">
        <f t="shared" si="136"/>
        <v>63.665191543703457</v>
      </c>
      <c r="FA101" s="2">
        <f t="shared" si="136"/>
        <v>62.708637727539639</v>
      </c>
      <c r="FB101" s="2">
        <f t="shared" si="136"/>
        <v>64.179913010106191</v>
      </c>
      <c r="FC101" s="2">
        <f t="shared" si="136"/>
        <v>61.659714308453317</v>
      </c>
      <c r="FD101" s="2">
        <f t="shared" si="136"/>
        <v>61.48700748242306</v>
      </c>
      <c r="FE101" s="2">
        <f t="shared" si="136"/>
        <v>63.914849677158465</v>
      </c>
      <c r="FG101" s="2">
        <f t="shared" si="137"/>
        <v>0.93138294782433229</v>
      </c>
      <c r="FH101" s="2">
        <f t="shared" si="137"/>
        <v>0.93433896576584941</v>
      </c>
      <c r="FI101" s="2">
        <f t="shared" si="137"/>
        <v>0.93647360505383004</v>
      </c>
      <c r="FJ101" s="2">
        <f t="shared" si="137"/>
        <v>0.93456481916484457</v>
      </c>
      <c r="FK101" s="2">
        <f t="shared" si="137"/>
        <v>0.92738815401342523</v>
      </c>
      <c r="FL101" s="2">
        <f t="shared" si="137"/>
        <v>0.93230217053834041</v>
      </c>
      <c r="FM101" s="2">
        <f t="shared" si="137"/>
        <v>0.92969223257604838</v>
      </c>
      <c r="FN101" s="2">
        <f t="shared" si="137"/>
        <v>0.9258707379404032</v>
      </c>
      <c r="FO101" s="2">
        <f t="shared" si="137"/>
        <v>0.92438520954590486</v>
      </c>
      <c r="FP101" s="2">
        <f t="shared" si="137"/>
        <v>0.92415985691952851</v>
      </c>
      <c r="FQ101" s="2">
        <f t="shared" si="137"/>
        <v>0.91986031551885439</v>
      </c>
      <c r="FR101" s="2">
        <f t="shared" si="137"/>
        <v>0.92372581522534836</v>
      </c>
      <c r="FS101" s="2">
        <f t="shared" si="137"/>
        <v>0.92438157913868946</v>
      </c>
      <c r="FT101" s="2">
        <f t="shared" si="137"/>
        <v>0.91815623397826118</v>
      </c>
      <c r="FU101" s="2">
        <f t="shared" si="137"/>
        <v>0.90749616080120876</v>
      </c>
      <c r="FW101" s="2">
        <f t="shared" si="127"/>
        <v>6.8982115613447316E-4</v>
      </c>
      <c r="FX101" s="2">
        <f t="shared" si="127"/>
        <v>6.8938564939987972E-4</v>
      </c>
      <c r="FY101" s="2">
        <f t="shared" si="127"/>
        <v>7.6006207204434286E-4</v>
      </c>
      <c r="FZ101" s="2">
        <f t="shared" si="127"/>
        <v>7.9140061317919085E-4</v>
      </c>
      <c r="GA101" s="2">
        <f t="shared" si="127"/>
        <v>7.658456612454626E-4</v>
      </c>
      <c r="GB101" s="2">
        <f t="shared" si="127"/>
        <v>8.8596409242755665E-4</v>
      </c>
      <c r="GC101" s="2">
        <f t="shared" si="127"/>
        <v>1.0052782153270542E-3</v>
      </c>
      <c r="GD101" s="2">
        <f t="shared" si="127"/>
        <v>1.001597963625443E-3</v>
      </c>
      <c r="GE101" s="2">
        <f t="shared" si="127"/>
        <v>1.1094624935970463E-3</v>
      </c>
      <c r="GF101" s="2">
        <f t="shared" si="127"/>
        <v>9.5809585238802513E-4</v>
      </c>
      <c r="GG101" s="2">
        <f t="shared" si="127"/>
        <v>8.1717421719967637E-4</v>
      </c>
      <c r="GH101" s="2">
        <f t="shared" si="127"/>
        <v>7.0725730782976069E-4</v>
      </c>
      <c r="GI101" s="2">
        <f t="shared" si="127"/>
        <v>6.4649479416281045E-4</v>
      </c>
      <c r="GJ101" s="2">
        <f t="shared" si="127"/>
        <v>5.4356021637896705E-4</v>
      </c>
      <c r="GK101" s="2">
        <f t="shared" si="127"/>
        <v>4.6618989684381736E-4</v>
      </c>
      <c r="GM101" s="86">
        <f t="shared" si="128"/>
        <v>3.9780710171935275E-3</v>
      </c>
      <c r="GN101" s="86">
        <f t="shared" si="128"/>
        <v>5.1813020670590348E-2</v>
      </c>
      <c r="GO101" s="86">
        <f t="shared" si="128"/>
        <v>4.2237674099313682E-3</v>
      </c>
      <c r="GP101" s="86">
        <f t="shared" si="128"/>
        <v>1.4309863747388726E-2</v>
      </c>
      <c r="GQ101" s="86">
        <f t="shared" si="128"/>
        <v>6.5907631640304875E-3</v>
      </c>
      <c r="GR101" s="86">
        <f t="shared" si="128"/>
        <v>2.5697291734561267E-2</v>
      </c>
      <c r="GS101" s="86">
        <f t="shared" si="128"/>
        <v>3.7952878955275207E-3</v>
      </c>
      <c r="GT101" s="86">
        <f t="shared" si="128"/>
        <v>1.3479880063784683E-3</v>
      </c>
      <c r="GU101" s="86">
        <f t="shared" si="128"/>
        <v>4.9449753389583129E-4</v>
      </c>
      <c r="GV101" s="86">
        <f t="shared" si="128"/>
        <v>7.5221820389997603E-4</v>
      </c>
      <c r="GW101" s="86">
        <f t="shared" si="128"/>
        <v>1.1167116436130412E-3</v>
      </c>
      <c r="GX101" s="86">
        <f t="shared" si="128"/>
        <v>5.0129841756029023E-4</v>
      </c>
      <c r="GY101" s="86">
        <f t="shared" si="128"/>
        <v>7.3681868417405875E-4</v>
      </c>
      <c r="GZ101" s="86">
        <f t="shared" si="128"/>
        <v>5.2599634714081101E-5</v>
      </c>
      <c r="HA101" s="86">
        <f t="shared" si="128"/>
        <v>2.7490041570164086E-5</v>
      </c>
      <c r="HC101" s="86">
        <f t="shared" si="73"/>
        <v>5.9278532471585627E-2</v>
      </c>
      <c r="HD101" s="86">
        <f t="shared" si="73"/>
        <v>3.7320082368618009E-2</v>
      </c>
      <c r="HE101" s="86">
        <f t="shared" si="73"/>
        <v>5.5668827722480045E-2</v>
      </c>
      <c r="HF101" s="86">
        <f t="shared" si="73"/>
        <v>4.2472406122777799E-2</v>
      </c>
      <c r="HG101" s="86">
        <f t="shared" si="73"/>
        <v>5.1897118573191035E-2</v>
      </c>
      <c r="HH101" s="86">
        <f t="shared" si="73"/>
        <v>6.0904733697817071E-2</v>
      </c>
      <c r="HI101" s="86">
        <f t="shared" si="138"/>
        <v>8.5654811966806105E-2</v>
      </c>
      <c r="HJ101" s="86">
        <f t="shared" si="138"/>
        <v>8.6483045720565768E-2</v>
      </c>
      <c r="HK101" s="86">
        <f t="shared" si="138"/>
        <v>7.5567509445929743E-2</v>
      </c>
      <c r="HL101" s="86">
        <f t="shared" si="138"/>
        <v>7.8832432462846463E-2</v>
      </c>
      <c r="HM101" s="86">
        <f t="shared" si="138"/>
        <v>5.3299624141260125E-2</v>
      </c>
      <c r="HN101" s="86">
        <f t="shared" si="138"/>
        <v>4.4251769653696919E-2</v>
      </c>
      <c r="HO101" s="86">
        <f t="shared" si="138"/>
        <v>4.0279443936427302E-2</v>
      </c>
      <c r="HP101" s="86">
        <f t="shared" si="138"/>
        <v>3.1832494999131655E-2</v>
      </c>
      <c r="HQ101" s="86">
        <f t="shared" si="138"/>
        <v>2.4731300683137728E-2</v>
      </c>
      <c r="HS101" s="86">
        <f t="shared" si="129"/>
        <v>1.9101720638767257E-39</v>
      </c>
      <c r="HT101" s="86">
        <f t="shared" si="129"/>
        <v>9.8833032092805805E-36</v>
      </c>
      <c r="HU101" s="86">
        <f t="shared" si="129"/>
        <v>3.6444016245122146E-41</v>
      </c>
      <c r="HV101" s="86">
        <f t="shared" si="129"/>
        <v>2.1912708256184195E-41</v>
      </c>
      <c r="HW101" s="86">
        <f t="shared" si="129"/>
        <v>6.3406996818152102E-40</v>
      </c>
      <c r="HX101" s="86">
        <f t="shared" si="129"/>
        <v>6.2476109693368538E-39</v>
      </c>
      <c r="HY101" s="86">
        <f t="shared" si="129"/>
        <v>5.5493684074975402E-37</v>
      </c>
      <c r="HZ101" s="86">
        <f t="shared" si="129"/>
        <v>2.6264204884955797E-37</v>
      </c>
      <c r="IA101" s="86">
        <f t="shared" si="129"/>
        <v>6.7533754887399976E-44</v>
      </c>
      <c r="IB101" s="86">
        <f t="shared" si="129"/>
        <v>7.8994324892807462E-39</v>
      </c>
      <c r="IC101" s="86">
        <f t="shared" si="129"/>
        <v>1.8108511271283725E-42</v>
      </c>
      <c r="ID101" s="86">
        <f t="shared" si="129"/>
        <v>1.5741101749092273E-44</v>
      </c>
      <c r="IE101" s="86">
        <f t="shared" si="129"/>
        <v>9.5677930055831935E-43</v>
      </c>
      <c r="IF101" s="86">
        <f t="shared" si="129"/>
        <v>3.8537701475449258E-23</v>
      </c>
      <c r="IG101" s="86">
        <f t="shared" si="129"/>
        <v>1.324637214982296E-17</v>
      </c>
      <c r="II101" s="86">
        <f t="shared" si="130"/>
        <v>5.0879599267650379E-81</v>
      </c>
      <c r="IJ101" s="86">
        <f t="shared" si="130"/>
        <v>2.0841087078321161E-76</v>
      </c>
      <c r="IK101" s="86">
        <f t="shared" si="130"/>
        <v>1.5973600800499246E-81</v>
      </c>
      <c r="IL101" s="86">
        <f t="shared" si="130"/>
        <v>1.4173405019035005E-82</v>
      </c>
      <c r="IM101" s="86">
        <f t="shared" si="130"/>
        <v>6.1916306320637611E-80</v>
      </c>
      <c r="IN101" s="86">
        <f t="shared" si="130"/>
        <v>7.8708011487329034E-78</v>
      </c>
      <c r="IO101" s="86">
        <f t="shared" si="130"/>
        <v>1.9623096942090385E-76</v>
      </c>
      <c r="IP101" s="86">
        <f t="shared" si="130"/>
        <v>8.6385794586664186E-77</v>
      </c>
      <c r="IQ101" s="86">
        <f t="shared" si="130"/>
        <v>2.3318172437185915E-89</v>
      </c>
      <c r="IR101" s="86">
        <f t="shared" si="130"/>
        <v>4.7943481693201546E-78</v>
      </c>
      <c r="IS101" s="86">
        <f t="shared" si="130"/>
        <v>1.9536043378531888E-82</v>
      </c>
      <c r="IT101" s="86">
        <f t="shared" si="130"/>
        <v>5.6902850574274697E-87</v>
      </c>
      <c r="IU101" s="86">
        <f t="shared" si="130"/>
        <v>5.5158659996414814E-87</v>
      </c>
      <c r="IV101" s="86">
        <f t="shared" si="130"/>
        <v>2.3231946204991578E-109</v>
      </c>
      <c r="IW101" s="86">
        <f t="shared" si="130"/>
        <v>1.420720073743614E-73</v>
      </c>
      <c r="IY101" s="86">
        <f t="shared" si="131"/>
        <v>6.3256603488779151E-2</v>
      </c>
      <c r="IZ101" s="86">
        <f t="shared" si="131"/>
        <v>8.913310303920835E-2</v>
      </c>
      <c r="JA101" s="86">
        <f t="shared" si="131"/>
        <v>5.9892595132411415E-2</v>
      </c>
      <c r="JB101" s="86">
        <f t="shared" si="131"/>
        <v>5.6782269870166525E-2</v>
      </c>
      <c r="JC101" s="86">
        <f t="shared" si="131"/>
        <v>5.8487881737221525E-2</v>
      </c>
      <c r="JD101" s="86">
        <f t="shared" si="131"/>
        <v>8.6602025432378341E-2</v>
      </c>
      <c r="JE101" s="86">
        <f t="shared" si="131"/>
        <v>8.9450099862333626E-2</v>
      </c>
      <c r="JF101" s="86">
        <f t="shared" si="131"/>
        <v>8.783103372694423E-2</v>
      </c>
      <c r="JG101" s="86">
        <f t="shared" si="131"/>
        <v>7.6062006979825569E-2</v>
      </c>
      <c r="JH101" s="86">
        <f t="shared" si="131"/>
        <v>7.9584650666746443E-2</v>
      </c>
      <c r="JI101" s="86">
        <f t="shared" si="131"/>
        <v>5.441633578487317E-2</v>
      </c>
      <c r="JJ101" s="86">
        <f t="shared" si="131"/>
        <v>4.4753068071257208E-2</v>
      </c>
      <c r="JK101" s="86">
        <f t="shared" si="131"/>
        <v>4.101626262060136E-2</v>
      </c>
      <c r="JL101" s="86">
        <f t="shared" si="131"/>
        <v>3.1885094633845736E-2</v>
      </c>
      <c r="JM101" s="86">
        <f t="shared" si="131"/>
        <v>2.4758790724707908E-2</v>
      </c>
    </row>
    <row r="102" spans="2:273" x14ac:dyDescent="0.25">
      <c r="B102" s="2">
        <v>75</v>
      </c>
      <c r="C102" s="37">
        <v>91.766000000000005</v>
      </c>
      <c r="D102" s="37">
        <v>88.338999999999999</v>
      </c>
      <c r="E102" s="37">
        <v>93.231999999999999</v>
      </c>
      <c r="F102" s="37">
        <v>95.051000000000002</v>
      </c>
      <c r="G102" s="37">
        <v>93.831000000000003</v>
      </c>
      <c r="H102" s="37">
        <v>107.30500000000001</v>
      </c>
      <c r="I102" s="37">
        <v>113.068</v>
      </c>
      <c r="J102" s="37">
        <v>114.91200000000001</v>
      </c>
      <c r="K102" s="37">
        <v>107.193</v>
      </c>
      <c r="L102" s="37">
        <v>107.458</v>
      </c>
      <c r="M102" s="37">
        <v>90.516999999999996</v>
      </c>
      <c r="N102" s="37">
        <v>87.7</v>
      </c>
      <c r="O102" s="37">
        <v>88.266999999999996</v>
      </c>
      <c r="P102" s="37">
        <v>76.596999999999994</v>
      </c>
      <c r="Q102" s="37">
        <v>72.548000000000002</v>
      </c>
      <c r="S102" s="4">
        <f t="shared" si="132"/>
        <v>92.30409996001606</v>
      </c>
      <c r="T102" s="4">
        <f t="shared" si="132"/>
        <v>88.511189837564885</v>
      </c>
      <c r="U102" s="4">
        <f t="shared" si="132"/>
        <v>91.359360655961609</v>
      </c>
      <c r="V102" s="4">
        <f t="shared" si="132"/>
        <v>92.560549410886253</v>
      </c>
      <c r="W102" s="4">
        <f t="shared" si="132"/>
        <v>90.715762590330741</v>
      </c>
      <c r="X102" s="4">
        <f t="shared" si="132"/>
        <v>101.42985634510559</v>
      </c>
      <c r="Y102" s="4">
        <f t="shared" si="132"/>
        <v>106.88389784590743</v>
      </c>
      <c r="Z102" s="4">
        <f t="shared" si="132"/>
        <v>113.4999875633284</v>
      </c>
      <c r="AA102" s="4">
        <f t="shared" si="132"/>
        <v>100.93185398051959</v>
      </c>
      <c r="AB102" s="4">
        <f t="shared" si="132"/>
        <v>105.43135473737496</v>
      </c>
      <c r="AC102" s="4">
        <f t="shared" si="132"/>
        <v>91.52878430590674</v>
      </c>
      <c r="AD102" s="4">
        <f t="shared" si="132"/>
        <v>90.325560945149206</v>
      </c>
      <c r="AE102" s="4">
        <f t="shared" si="132"/>
        <v>88.328079748238622</v>
      </c>
      <c r="AF102" s="4">
        <f t="shared" si="132"/>
        <v>81.256187002373963</v>
      </c>
      <c r="AG102" s="4">
        <f t="shared" si="132"/>
        <v>75.123381564744633</v>
      </c>
      <c r="AI102" s="4">
        <f t="shared" si="133"/>
        <v>-0.53809996001605498</v>
      </c>
      <c r="AJ102" s="4">
        <f t="shared" si="133"/>
        <v>-0.17218983756488626</v>
      </c>
      <c r="AK102" s="4">
        <f t="shared" si="133"/>
        <v>1.8726393440383902</v>
      </c>
      <c r="AL102" s="4">
        <f t="shared" si="133"/>
        <v>2.4904505891137489</v>
      </c>
      <c r="AM102" s="4">
        <f t="shared" si="133"/>
        <v>3.1152374096692625</v>
      </c>
      <c r="AN102" s="4">
        <f t="shared" si="133"/>
        <v>5.8751436548944156</v>
      </c>
      <c r="AO102" s="4">
        <f t="shared" si="133"/>
        <v>6.1841021540925709</v>
      </c>
      <c r="AP102" s="4">
        <f t="shared" si="133"/>
        <v>1.4120124366716027</v>
      </c>
      <c r="AQ102" s="4">
        <f t="shared" si="133"/>
        <v>6.2611460194804067</v>
      </c>
      <c r="AR102" s="4">
        <f t="shared" si="133"/>
        <v>2.0266452626250384</v>
      </c>
      <c r="AS102" s="4">
        <f t="shared" si="133"/>
        <v>-1.011784305906744</v>
      </c>
      <c r="AT102" s="4">
        <f t="shared" si="133"/>
        <v>-2.6255609451492035</v>
      </c>
      <c r="AU102" s="4">
        <f t="shared" si="133"/>
        <v>-6.1079748238626053E-2</v>
      </c>
      <c r="AV102" s="4">
        <f t="shared" si="133"/>
        <v>-4.6591870023739688</v>
      </c>
      <c r="AW102" s="4">
        <f t="shared" si="133"/>
        <v>-2.5753815647446316</v>
      </c>
      <c r="AY102" s="2">
        <f t="shared" si="125"/>
        <v>58.801789017051959</v>
      </c>
      <c r="AZ102" s="2">
        <f t="shared" si="125"/>
        <v>59.453254453652391</v>
      </c>
      <c r="BA102" s="2">
        <f t="shared" si="125"/>
        <v>59.431249507948799</v>
      </c>
      <c r="BB102" s="2">
        <f t="shared" si="125"/>
        <v>61.923831579839579</v>
      </c>
      <c r="BC102" s="2">
        <f t="shared" si="125"/>
        <v>63.546311428219632</v>
      </c>
      <c r="BD102" s="2">
        <f t="shared" si="125"/>
        <v>63.457346105187888</v>
      </c>
      <c r="BE102" s="2">
        <f t="shared" si="125"/>
        <v>63.576814162275674</v>
      </c>
      <c r="BF102" s="2">
        <f t="shared" si="125"/>
        <v>72.15087613784651</v>
      </c>
      <c r="BG102" s="2">
        <f t="shared" si="125"/>
        <v>61.746661499138746</v>
      </c>
      <c r="BH102" s="2">
        <f t="shared" si="125"/>
        <v>64.496881422615445</v>
      </c>
      <c r="BI102" s="2">
        <f t="shared" si="125"/>
        <v>62.169299580261224</v>
      </c>
      <c r="BJ102" s="2">
        <f t="shared" si="125"/>
        <v>65.299632398632355</v>
      </c>
      <c r="BK102" s="2">
        <f t="shared" si="125"/>
        <v>64.275052929717887</v>
      </c>
      <c r="BL102" s="2">
        <f t="shared" si="125"/>
        <v>63.112417371283954</v>
      </c>
      <c r="BM102" s="2">
        <f t="shared" si="125"/>
        <v>63.37391579813098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76.527077395411595</v>
      </c>
      <c r="DL102" s="2">
        <f t="shared" si="134"/>
        <v>78.338822410147998</v>
      </c>
      <c r="DM102" s="2">
        <f t="shared" si="134"/>
        <v>80.177174738675944</v>
      </c>
      <c r="DN102" s="2">
        <f t="shared" si="134"/>
        <v>84.905207792207761</v>
      </c>
      <c r="DO102" s="2">
        <f t="shared" si="134"/>
        <v>81.313830229419722</v>
      </c>
      <c r="DP102" s="2">
        <f t="shared" si="134"/>
        <v>79.605563977485915</v>
      </c>
      <c r="DQ102" s="2">
        <f t="shared" si="134"/>
        <v>82.967793412846035</v>
      </c>
      <c r="DR102" s="2">
        <f t="shared" si="134"/>
        <v>93.221226884779512</v>
      </c>
      <c r="DS102" s="2">
        <f t="shared" si="134"/>
        <v>80.521217927170866</v>
      </c>
      <c r="DT102" s="2">
        <f t="shared" si="134"/>
        <v>79.067118207282917</v>
      </c>
      <c r="DU102" s="2">
        <f t="shared" si="134"/>
        <v>74.294924624624628</v>
      </c>
      <c r="DV102" s="2">
        <f t="shared" si="134"/>
        <v>82.57310198052302</v>
      </c>
      <c r="DW102" s="2">
        <f t="shared" si="134"/>
        <v>79.798917168180324</v>
      </c>
      <c r="DX102" s="2">
        <f t="shared" si="134"/>
        <v>78.845682352941168</v>
      </c>
      <c r="DY102" s="2">
        <f t="shared" si="134"/>
        <v>71.048074193548388</v>
      </c>
      <c r="EA102" s="2">
        <f t="shared" si="94"/>
        <v>57.611548057839535</v>
      </c>
      <c r="EB102" s="2">
        <f t="shared" si="94"/>
        <v>58.243802394278617</v>
      </c>
      <c r="EC102" s="2">
        <f t="shared" si="94"/>
        <v>58.148259780686239</v>
      </c>
      <c r="ED102" s="2">
        <f t="shared" si="94"/>
        <v>60.45686565007226</v>
      </c>
      <c r="EE102" s="2">
        <f t="shared" si="94"/>
        <v>62.277505132420096</v>
      </c>
      <c r="EF102" s="2">
        <f t="shared" si="94"/>
        <v>62.38938809396813</v>
      </c>
      <c r="EG102" s="2">
        <f t="shared" si="94"/>
        <v>62.240569491995942</v>
      </c>
      <c r="EH102" s="2">
        <f t="shared" si="94"/>
        <v>70.612773680848349</v>
      </c>
      <c r="EI102" s="2">
        <f t="shared" si="94"/>
        <v>60.346984889991774</v>
      </c>
      <c r="EJ102" s="2">
        <f t="shared" si="94"/>
        <v>63.406347437613761</v>
      </c>
      <c r="EK102" s="2">
        <f t="shared" si="94"/>
        <v>61.204581098322379</v>
      </c>
      <c r="EL102" s="2">
        <f t="shared" si="94"/>
        <v>63.998833357194009</v>
      </c>
      <c r="EM102" s="2">
        <f t="shared" si="135"/>
        <v>63.118073855120741</v>
      </c>
      <c r="EN102" s="2">
        <f t="shared" si="135"/>
        <v>61.833686751732834</v>
      </c>
      <c r="EO102" s="2">
        <f t="shared" si="135"/>
        <v>62.659881551563494</v>
      </c>
      <c r="EQ102" s="2">
        <f t="shared" si="136"/>
        <v>56.721009942365136</v>
      </c>
      <c r="ER102" s="2">
        <f t="shared" si="136"/>
        <v>57.04997319649793</v>
      </c>
      <c r="ES102" s="2">
        <f t="shared" si="136"/>
        <v>57.586286132310093</v>
      </c>
      <c r="ET102" s="2">
        <f t="shared" si="136"/>
        <v>59.879028933197496</v>
      </c>
      <c r="EU102" s="2">
        <f t="shared" si="136"/>
        <v>62.350920988301354</v>
      </c>
      <c r="EV102" s="2">
        <f t="shared" si="136"/>
        <v>60.991211654381324</v>
      </c>
      <c r="EW102" s="2">
        <f t="shared" si="136"/>
        <v>61.253353349001188</v>
      </c>
      <c r="EX102" s="2">
        <f t="shared" si="136"/>
        <v>70.234552278179962</v>
      </c>
      <c r="EY102" s="2">
        <f t="shared" si="136"/>
        <v>59.61753606843812</v>
      </c>
      <c r="EZ102" s="2">
        <f t="shared" si="136"/>
        <v>63.452052358815628</v>
      </c>
      <c r="FA102" s="2">
        <f t="shared" si="136"/>
        <v>62.51457095383148</v>
      </c>
      <c r="FB102" s="2">
        <f t="shared" si="136"/>
        <v>63.98495015990791</v>
      </c>
      <c r="FC102" s="2">
        <f t="shared" si="136"/>
        <v>61.541110656038782</v>
      </c>
      <c r="FD102" s="2">
        <f t="shared" si="136"/>
        <v>61.336464990037555</v>
      </c>
      <c r="FE102" s="2">
        <f t="shared" si="136"/>
        <v>63.758083642441704</v>
      </c>
      <c r="FG102" s="2">
        <f t="shared" si="137"/>
        <v>0.93704038238197807</v>
      </c>
      <c r="FH102" s="2">
        <f t="shared" si="137"/>
        <v>0.93976843966738333</v>
      </c>
      <c r="FI102" s="2">
        <f t="shared" si="137"/>
        <v>0.94173757357430898</v>
      </c>
      <c r="FJ102" s="2">
        <f t="shared" si="137"/>
        <v>0.93997681712742998</v>
      </c>
      <c r="FK102" s="2">
        <f t="shared" si="137"/>
        <v>0.9333513877196643</v>
      </c>
      <c r="FL102" s="2">
        <f t="shared" si="137"/>
        <v>0.93788886990231357</v>
      </c>
      <c r="FM102" s="2">
        <f t="shared" si="137"/>
        <v>0.93547940890225789</v>
      </c>
      <c r="FN102" s="2">
        <f t="shared" si="137"/>
        <v>0.9319494448735135</v>
      </c>
      <c r="FO102" s="2">
        <f t="shared" si="137"/>
        <v>0.93057659802335402</v>
      </c>
      <c r="FP102" s="2">
        <f t="shared" si="137"/>
        <v>0.93036830747147958</v>
      </c>
      <c r="FQ102" s="2">
        <f t="shared" si="137"/>
        <v>0.92639270286052844</v>
      </c>
      <c r="FR102" s="2">
        <f t="shared" si="137"/>
        <v>0.92996710484840273</v>
      </c>
      <c r="FS102" s="2">
        <f t="shared" si="137"/>
        <v>0.93057324255027452</v>
      </c>
      <c r="FT102" s="2">
        <f t="shared" si="137"/>
        <v>0.9248161721222381</v>
      </c>
      <c r="FU102" s="2">
        <f t="shared" si="137"/>
        <v>0.91494319008448921</v>
      </c>
      <c r="FW102" s="2">
        <f t="shared" si="127"/>
        <v>7.5632352156669038E-4</v>
      </c>
      <c r="FX102" s="2">
        <f t="shared" si="127"/>
        <v>7.5584606146250632E-4</v>
      </c>
      <c r="FY102" s="2">
        <f t="shared" si="127"/>
        <v>8.3333038208038943E-4</v>
      </c>
      <c r="FZ102" s="2">
        <f t="shared" si="127"/>
        <v>8.6768726632314096E-4</v>
      </c>
      <c r="GA102" s="2">
        <f t="shared" si="127"/>
        <v>8.3967102805074104E-4</v>
      </c>
      <c r="GB102" s="2">
        <f t="shared" si="127"/>
        <v>9.7135728196631104E-4</v>
      </c>
      <c r="GC102" s="2">
        <f t="shared" si="127"/>
        <v>1.1021587486206507E-3</v>
      </c>
      <c r="GD102" s="2">
        <f t="shared" si="127"/>
        <v>1.0981242140770729E-3</v>
      </c>
      <c r="GE102" s="2">
        <f t="shared" si="127"/>
        <v>1.2163712345801278E-3</v>
      </c>
      <c r="GF102" s="2">
        <f t="shared" si="127"/>
        <v>1.0504341147035919E-3</v>
      </c>
      <c r="GG102" s="2">
        <f t="shared" si="127"/>
        <v>8.9594307591069587E-4</v>
      </c>
      <c r="GH102" s="2">
        <f t="shared" si="127"/>
        <v>7.7543930506763722E-4</v>
      </c>
      <c r="GI102" s="2">
        <f t="shared" si="127"/>
        <v>7.0882323453497556E-4</v>
      </c>
      <c r="GJ102" s="2">
        <f t="shared" si="127"/>
        <v>5.9597067182976275E-4</v>
      </c>
      <c r="GK102" s="2">
        <f t="shared" si="127"/>
        <v>5.111440673428295E-4</v>
      </c>
      <c r="GM102" s="86">
        <f t="shared" si="128"/>
        <v>1.6628332036615803E-3</v>
      </c>
      <c r="GN102" s="86">
        <f t="shared" si="128"/>
        <v>3.2124810518610755E-2</v>
      </c>
      <c r="GO102" s="86">
        <f t="shared" si="128"/>
        <v>1.7508197865841323E-3</v>
      </c>
      <c r="GP102" s="86">
        <f t="shared" si="128"/>
        <v>6.8409142029279089E-3</v>
      </c>
      <c r="GQ102" s="86">
        <f t="shared" si="128"/>
        <v>2.7764729541743835E-3</v>
      </c>
      <c r="GR102" s="86">
        <f t="shared" si="128"/>
        <v>1.4539132697816821E-2</v>
      </c>
      <c r="GS102" s="86">
        <f t="shared" si="128"/>
        <v>1.5603757050193091E-3</v>
      </c>
      <c r="GT102" s="86">
        <f t="shared" si="128"/>
        <v>4.5371020128584755E-4</v>
      </c>
      <c r="GU102" s="86">
        <f t="shared" si="128"/>
        <v>1.4606345842216849E-4</v>
      </c>
      <c r="GV102" s="86">
        <f t="shared" si="128"/>
        <v>2.385711839893388E-4</v>
      </c>
      <c r="GW102" s="86">
        <f t="shared" si="128"/>
        <v>3.4511081791817983E-4</v>
      </c>
      <c r="GX102" s="86">
        <f t="shared" si="128"/>
        <v>1.3090828640956656E-4</v>
      </c>
      <c r="GY102" s="86">
        <f t="shared" si="128"/>
        <v>2.1150720262018947E-4</v>
      </c>
      <c r="GZ102" s="86">
        <f t="shared" si="128"/>
        <v>9.2634743324613356E-6</v>
      </c>
      <c r="HA102" s="86">
        <f t="shared" si="128"/>
        <v>4.5324951802874111E-6</v>
      </c>
      <c r="HC102" s="86">
        <f t="shared" si="73"/>
        <v>8.3406423233588239E-2</v>
      </c>
      <c r="HD102" s="86">
        <f t="shared" si="73"/>
        <v>5.3295630017367465E-2</v>
      </c>
      <c r="HE102" s="86">
        <f t="shared" si="73"/>
        <v>7.8996313123651948E-2</v>
      </c>
      <c r="HF102" s="86">
        <f t="shared" si="73"/>
        <v>6.1463855669957039E-2</v>
      </c>
      <c r="HG102" s="86">
        <f t="shared" si="73"/>
        <v>7.381858044300206E-2</v>
      </c>
      <c r="HH102" s="86">
        <f t="shared" si="73"/>
        <v>8.5813070141370101E-2</v>
      </c>
      <c r="HI102" s="86">
        <f t="shared" si="138"/>
        <v>0.11874479141682431</v>
      </c>
      <c r="HJ102" s="86">
        <f t="shared" si="138"/>
        <v>0.11986330426503289</v>
      </c>
      <c r="HK102" s="86">
        <f t="shared" si="138"/>
        <v>0.10902755534394296</v>
      </c>
      <c r="HL102" s="86">
        <f t="shared" si="138"/>
        <v>0.1099956260568935</v>
      </c>
      <c r="HM102" s="86">
        <f t="shared" si="138"/>
        <v>7.6344076063387264E-2</v>
      </c>
      <c r="HN102" s="86">
        <f t="shared" si="138"/>
        <v>6.4263144639645511E-2</v>
      </c>
      <c r="HO102" s="86">
        <f t="shared" si="138"/>
        <v>5.8556693104546205E-2</v>
      </c>
      <c r="HP102" s="86">
        <f t="shared" si="138"/>
        <v>4.8183278997103986E-2</v>
      </c>
      <c r="HQ102" s="86">
        <f t="shared" si="138"/>
        <v>3.9351443091103222E-2</v>
      </c>
      <c r="HS102" s="86">
        <f t="shared" si="129"/>
        <v>6.7187070136450204E-38</v>
      </c>
      <c r="HT102" s="86">
        <f t="shared" si="129"/>
        <v>2.630608642918182E-34</v>
      </c>
      <c r="HU102" s="86">
        <f t="shared" si="129"/>
        <v>1.4751631841324893E-39</v>
      </c>
      <c r="HV102" s="86">
        <f t="shared" si="129"/>
        <v>9.3755156579845726E-40</v>
      </c>
      <c r="HW102" s="86">
        <f t="shared" si="129"/>
        <v>2.3433337063331255E-38</v>
      </c>
      <c r="HX102" s="86">
        <f t="shared" si="129"/>
        <v>2.2566367176361918E-37</v>
      </c>
      <c r="HY102" s="86">
        <f t="shared" si="129"/>
        <v>1.879664085360035E-35</v>
      </c>
      <c r="HZ102" s="86">
        <f t="shared" si="129"/>
        <v>9.0999808987427594E-36</v>
      </c>
      <c r="IA102" s="86">
        <f t="shared" si="129"/>
        <v>4.6378588247217008E-42</v>
      </c>
      <c r="IB102" s="86">
        <f t="shared" si="129"/>
        <v>2.9700541989927968E-37</v>
      </c>
      <c r="IC102" s="86">
        <f t="shared" si="129"/>
        <v>8.2653949119822586E-41</v>
      </c>
      <c r="ID102" s="86">
        <f t="shared" si="129"/>
        <v>8.1312043292153349E-43</v>
      </c>
      <c r="IE102" s="86">
        <f t="shared" si="129"/>
        <v>4.341590014006617E-41</v>
      </c>
      <c r="IF102" s="86">
        <f t="shared" si="129"/>
        <v>2.484802789089372E-22</v>
      </c>
      <c r="IG102" s="86">
        <f t="shared" si="129"/>
        <v>5.0993137924546715E-17</v>
      </c>
      <c r="II102" s="86">
        <f t="shared" si="130"/>
        <v>4.9730313887024559E-79</v>
      </c>
      <c r="IJ102" s="86">
        <f t="shared" si="130"/>
        <v>1.5601472700192023E-74</v>
      </c>
      <c r="IK102" s="86">
        <f t="shared" si="130"/>
        <v>1.7099647574535243E-79</v>
      </c>
      <c r="IL102" s="86">
        <f t="shared" si="130"/>
        <v>1.6571627992824858E-80</v>
      </c>
      <c r="IM102" s="86">
        <f t="shared" si="130"/>
        <v>6.0688635171107412E-78</v>
      </c>
      <c r="IN102" s="86">
        <f t="shared" si="130"/>
        <v>7.4769994689985977E-76</v>
      </c>
      <c r="IO102" s="86">
        <f t="shared" si="130"/>
        <v>1.8601473372259492E-74</v>
      </c>
      <c r="IP102" s="86">
        <f t="shared" si="130"/>
        <v>8.348206808431592E-75</v>
      </c>
      <c r="IQ102" s="86">
        <f t="shared" si="130"/>
        <v>5.2439663956142671E-87</v>
      </c>
      <c r="IR102" s="86">
        <f t="shared" si="130"/>
        <v>4.8555417784680022E-76</v>
      </c>
      <c r="IS102" s="86">
        <f t="shared" si="130"/>
        <v>2.3142953420754716E-80</v>
      </c>
      <c r="IT102" s="86">
        <f t="shared" si="130"/>
        <v>7.9764581165678029E-85</v>
      </c>
      <c r="IU102" s="86">
        <f t="shared" si="130"/>
        <v>7.2864036979356003E-85</v>
      </c>
      <c r="IV102" s="86">
        <f t="shared" si="130"/>
        <v>9.595635734918003E-107</v>
      </c>
      <c r="IW102" s="86">
        <f t="shared" si="130"/>
        <v>7.3154609139328116E-72</v>
      </c>
      <c r="IY102" s="86">
        <f t="shared" si="131"/>
        <v>8.5069256437249816E-2</v>
      </c>
      <c r="IZ102" s="86">
        <f t="shared" si="131"/>
        <v>8.542044053597822E-2</v>
      </c>
      <c r="JA102" s="86">
        <f t="shared" si="131"/>
        <v>8.074713291023608E-2</v>
      </c>
      <c r="JB102" s="86">
        <f t="shared" si="131"/>
        <v>6.8304769872884946E-2</v>
      </c>
      <c r="JC102" s="86">
        <f t="shared" si="131"/>
        <v>7.6595053397176441E-2</v>
      </c>
      <c r="JD102" s="86">
        <f t="shared" si="131"/>
        <v>0.10035220283918692</v>
      </c>
      <c r="JE102" s="86">
        <f t="shared" si="131"/>
        <v>0.12030516712184362</v>
      </c>
      <c r="JF102" s="86">
        <f t="shared" si="131"/>
        <v>0.12031701446631873</v>
      </c>
      <c r="JG102" s="86">
        <f t="shared" si="131"/>
        <v>0.10917361880236512</v>
      </c>
      <c r="JH102" s="86">
        <f t="shared" si="131"/>
        <v>0.11023419724088285</v>
      </c>
      <c r="JI102" s="86">
        <f t="shared" si="131"/>
        <v>7.6689186881305438E-2</v>
      </c>
      <c r="JJ102" s="86">
        <f t="shared" si="131"/>
        <v>6.4394052926055073E-2</v>
      </c>
      <c r="JK102" s="86">
        <f t="shared" si="131"/>
        <v>5.8768200307166396E-2</v>
      </c>
      <c r="JL102" s="86">
        <f t="shared" si="131"/>
        <v>4.819254247143645E-2</v>
      </c>
      <c r="JM102" s="86">
        <f t="shared" si="131"/>
        <v>3.9355975586283558E-2</v>
      </c>
    </row>
    <row r="103" spans="2:273" x14ac:dyDescent="0.25">
      <c r="B103" s="2">
        <v>76</v>
      </c>
      <c r="C103" s="37">
        <v>105.76600000000001</v>
      </c>
      <c r="D103" s="37">
        <v>98.018000000000001</v>
      </c>
      <c r="E103" s="37">
        <v>102.554</v>
      </c>
      <c r="F103" s="37">
        <v>106.61</v>
      </c>
      <c r="G103" s="37">
        <v>102.64400000000001</v>
      </c>
      <c r="H103" s="37">
        <v>118.203</v>
      </c>
      <c r="I103" s="37">
        <v>125.102</v>
      </c>
      <c r="J103" s="37">
        <v>127.14</v>
      </c>
      <c r="K103" s="37">
        <v>118.702</v>
      </c>
      <c r="L103" s="37">
        <v>120.542</v>
      </c>
      <c r="M103" s="37">
        <v>100.75</v>
      </c>
      <c r="N103" s="37">
        <v>98</v>
      </c>
      <c r="O103" s="37">
        <v>98.25</v>
      </c>
      <c r="P103" s="37">
        <v>85.951999999999998</v>
      </c>
      <c r="Q103" s="37">
        <v>77.709999999999994</v>
      </c>
      <c r="S103" s="4">
        <f t="shared" si="132"/>
        <v>101.75914298182926</v>
      </c>
      <c r="T103" s="4">
        <f t="shared" si="132"/>
        <v>95.866569199875002</v>
      </c>
      <c r="U103" s="4">
        <f t="shared" si="132"/>
        <v>100.59879426889222</v>
      </c>
      <c r="V103" s="4">
        <f t="shared" si="132"/>
        <v>101.91086158559399</v>
      </c>
      <c r="W103" s="4">
        <f t="shared" si="132"/>
        <v>98.70194360811287</v>
      </c>
      <c r="X103" s="4">
        <f t="shared" si="132"/>
        <v>111.63821591194274</v>
      </c>
      <c r="Y103" s="4">
        <f t="shared" si="132"/>
        <v>118.0712031840645</v>
      </c>
      <c r="Z103" s="4">
        <f t="shared" si="132"/>
        <v>124.17044341916204</v>
      </c>
      <c r="AA103" s="4">
        <f t="shared" si="132"/>
        <v>112.48938349981685</v>
      </c>
      <c r="AB103" s="4">
        <f t="shared" si="132"/>
        <v>116.33218145646123</v>
      </c>
      <c r="AC103" s="4">
        <f t="shared" si="132"/>
        <v>100.43756688606547</v>
      </c>
      <c r="AD103" s="4">
        <f t="shared" si="132"/>
        <v>98.308555004143074</v>
      </c>
      <c r="AE103" s="4">
        <f t="shared" si="132"/>
        <v>96.12043280042721</v>
      </c>
      <c r="AF103" s="4">
        <f t="shared" si="132"/>
        <v>87.921162937768372</v>
      </c>
      <c r="AG103" s="4">
        <f t="shared" si="132"/>
        <v>80.117573386048846</v>
      </c>
      <c r="AI103" s="4">
        <f t="shared" si="133"/>
        <v>4.0068570181707486</v>
      </c>
      <c r="AJ103" s="4">
        <f t="shared" si="133"/>
        <v>2.1514308001249987</v>
      </c>
      <c r="AK103" s="4">
        <f t="shared" si="133"/>
        <v>1.9552057311077817</v>
      </c>
      <c r="AL103" s="4">
        <f t="shared" si="133"/>
        <v>4.6991384144060078</v>
      </c>
      <c r="AM103" s="4">
        <f t="shared" si="133"/>
        <v>3.9420563918871352</v>
      </c>
      <c r="AN103" s="4">
        <f t="shared" si="133"/>
        <v>6.5647840880572659</v>
      </c>
      <c r="AO103" s="4">
        <f t="shared" si="133"/>
        <v>7.0307968159355028</v>
      </c>
      <c r="AP103" s="4">
        <f t="shared" si="133"/>
        <v>2.9695565808379598</v>
      </c>
      <c r="AQ103" s="4">
        <f t="shared" si="133"/>
        <v>6.2126165001831453</v>
      </c>
      <c r="AR103" s="4">
        <f t="shared" si="133"/>
        <v>4.2098185435387734</v>
      </c>
      <c r="AS103" s="4">
        <f t="shared" si="133"/>
        <v>0.31243311393453155</v>
      </c>
      <c r="AT103" s="4">
        <f t="shared" si="133"/>
        <v>-0.30855500414307357</v>
      </c>
      <c r="AU103" s="4">
        <f t="shared" si="133"/>
        <v>2.1295671995727901</v>
      </c>
      <c r="AV103" s="4">
        <f t="shared" si="133"/>
        <v>-1.9691629377683739</v>
      </c>
      <c r="AW103" s="4">
        <f t="shared" si="133"/>
        <v>-2.4075733860488526</v>
      </c>
      <c r="AY103" s="2">
        <f t="shared" si="125"/>
        <v>58.561745110517457</v>
      </c>
      <c r="AZ103" s="2">
        <f t="shared" si="125"/>
        <v>59.207623532747114</v>
      </c>
      <c r="BA103" s="2">
        <f t="shared" si="125"/>
        <v>59.177219727802722</v>
      </c>
      <c r="BB103" s="2">
        <f t="shared" si="125"/>
        <v>61.666088561976508</v>
      </c>
      <c r="BC103" s="2">
        <f t="shared" si="125"/>
        <v>63.323945807479554</v>
      </c>
      <c r="BD103" s="2">
        <f t="shared" si="125"/>
        <v>63.248717266689738</v>
      </c>
      <c r="BE103" s="2">
        <f t="shared" si="125"/>
        <v>63.344956424493006</v>
      </c>
      <c r="BF103" s="2">
        <f t="shared" si="125"/>
        <v>71.938045464002926</v>
      </c>
      <c r="BG103" s="2">
        <f t="shared" si="125"/>
        <v>61.45851007894629</v>
      </c>
      <c r="BH103" s="2">
        <f t="shared" si="125"/>
        <v>64.214296120657963</v>
      </c>
      <c r="BI103" s="2">
        <f t="shared" si="125"/>
        <v>61.94862803418377</v>
      </c>
      <c r="BJ103" s="2">
        <f t="shared" si="125"/>
        <v>65.017773633107836</v>
      </c>
      <c r="BK103" s="2">
        <f t="shared" si="125"/>
        <v>64.027486781139672</v>
      </c>
      <c r="BL103" s="2">
        <f t="shared" si="125"/>
        <v>62.865172519837451</v>
      </c>
      <c r="BM103" s="2">
        <f t="shared" si="125"/>
        <v>63.205393289752635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76.726806342780023</v>
      </c>
      <c r="DL103" s="2">
        <f t="shared" si="134"/>
        <v>78.527056025369987</v>
      </c>
      <c r="DM103" s="2">
        <f t="shared" si="134"/>
        <v>80.402023693379789</v>
      </c>
      <c r="DN103" s="2">
        <f t="shared" si="134"/>
        <v>85.101693899124101</v>
      </c>
      <c r="DO103" s="2">
        <f t="shared" si="134"/>
        <v>81.379605937921752</v>
      </c>
      <c r="DP103" s="2">
        <f t="shared" si="134"/>
        <v>79.673219699812378</v>
      </c>
      <c r="DQ103" s="2">
        <f t="shared" si="134"/>
        <v>83.168540102855872</v>
      </c>
      <c r="DR103" s="2">
        <f t="shared" si="134"/>
        <v>93.436894736842092</v>
      </c>
      <c r="DS103" s="2">
        <f t="shared" si="134"/>
        <v>80.678240056022403</v>
      </c>
      <c r="DT103" s="2">
        <f t="shared" si="134"/>
        <v>79.149543137254909</v>
      </c>
      <c r="DU103" s="2">
        <f t="shared" si="134"/>
        <v>74.256482797082811</v>
      </c>
      <c r="DV103" s="2">
        <f t="shared" si="134"/>
        <v>82.700107451581118</v>
      </c>
      <c r="DW103" s="2">
        <f t="shared" si="134"/>
        <v>79.870335922967499</v>
      </c>
      <c r="DX103" s="2">
        <f t="shared" si="134"/>
        <v>78.993130532212874</v>
      </c>
      <c r="DY103" s="2">
        <f t="shared" si="134"/>
        <v>71.046111290322585</v>
      </c>
      <c r="EA103" s="2">
        <f t="shared" si="94"/>
        <v>57.449387983939573</v>
      </c>
      <c r="EB103" s="2">
        <f t="shared" si="94"/>
        <v>58.079370957711447</v>
      </c>
      <c r="EC103" s="2">
        <f t="shared" si="94"/>
        <v>57.980171559957554</v>
      </c>
      <c r="ED103" s="2">
        <f t="shared" si="94"/>
        <v>60.301824438132257</v>
      </c>
      <c r="EE103" s="2">
        <f t="shared" si="94"/>
        <v>62.148006283105026</v>
      </c>
      <c r="EF103" s="2">
        <f t="shared" si="94"/>
        <v>62.258249553581777</v>
      </c>
      <c r="EG103" s="2">
        <f t="shared" si="94"/>
        <v>62.099237831960778</v>
      </c>
      <c r="EH103" s="2">
        <f t="shared" si="94"/>
        <v>70.50680649035391</v>
      </c>
      <c r="EI103" s="2">
        <f t="shared" si="94"/>
        <v>60.151834090881181</v>
      </c>
      <c r="EJ103" s="2">
        <f t="shared" si="94"/>
        <v>63.194795309938179</v>
      </c>
      <c r="EK103" s="2">
        <f t="shared" si="94"/>
        <v>61.055411830175359</v>
      </c>
      <c r="EL103" s="2">
        <f t="shared" si="94"/>
        <v>63.803351324266302</v>
      </c>
      <c r="EM103" s="2">
        <f t="shared" si="135"/>
        <v>62.950778018318076</v>
      </c>
      <c r="EN103" s="2">
        <f t="shared" si="135"/>
        <v>61.669740040043095</v>
      </c>
      <c r="EO103" s="2">
        <f t="shared" si="135"/>
        <v>62.539978996682315</v>
      </c>
      <c r="EQ103" s="2">
        <f t="shared" si="136"/>
        <v>56.5864501269089</v>
      </c>
      <c r="ER103" s="2">
        <f t="shared" si="136"/>
        <v>56.919945636302373</v>
      </c>
      <c r="ES103" s="2">
        <f t="shared" si="136"/>
        <v>57.435389293628432</v>
      </c>
      <c r="ET103" s="2">
        <f t="shared" si="136"/>
        <v>59.741305945277247</v>
      </c>
      <c r="EU103" s="2">
        <f t="shared" si="136"/>
        <v>62.218923946654186</v>
      </c>
      <c r="EV103" s="2">
        <f t="shared" si="136"/>
        <v>60.904229520726815</v>
      </c>
      <c r="EW103" s="2">
        <f t="shared" si="136"/>
        <v>61.146660282021159</v>
      </c>
      <c r="EX103" s="2">
        <f t="shared" si="136"/>
        <v>70.141345254533832</v>
      </c>
      <c r="EY103" s="2">
        <f t="shared" si="136"/>
        <v>59.447838040005216</v>
      </c>
      <c r="EZ103" s="2">
        <f t="shared" si="136"/>
        <v>63.238913173927799</v>
      </c>
      <c r="FA103" s="2">
        <f t="shared" si="136"/>
        <v>62.320504180123315</v>
      </c>
      <c r="FB103" s="2">
        <f t="shared" si="136"/>
        <v>63.789987309709623</v>
      </c>
      <c r="FC103" s="2">
        <f t="shared" si="136"/>
        <v>61.422507003624247</v>
      </c>
      <c r="FD103" s="2">
        <f t="shared" si="136"/>
        <v>61.185922497652051</v>
      </c>
      <c r="FE103" s="2">
        <f t="shared" si="136"/>
        <v>63.601317607724937</v>
      </c>
      <c r="FG103" s="2">
        <f t="shared" si="137"/>
        <v>0.9422602818841449</v>
      </c>
      <c r="FH103" s="2">
        <f t="shared" si="137"/>
        <v>0.94477548941702372</v>
      </c>
      <c r="FI103" s="2">
        <f t="shared" si="137"/>
        <v>0.94659023242880258</v>
      </c>
      <c r="FJ103" s="2">
        <f t="shared" si="137"/>
        <v>0.94496755885182759</v>
      </c>
      <c r="FK103" s="2">
        <f t="shared" si="137"/>
        <v>0.93885717994210804</v>
      </c>
      <c r="FL103" s="2">
        <f t="shared" si="137"/>
        <v>0.94304269840395216</v>
      </c>
      <c r="FM103" s="2">
        <f t="shared" si="137"/>
        <v>0.94082055317070135</v>
      </c>
      <c r="FN103" s="2">
        <f t="shared" si="137"/>
        <v>0.93756330318999481</v>
      </c>
      <c r="FO103" s="2">
        <f t="shared" si="137"/>
        <v>0.93629596837758899</v>
      </c>
      <c r="FP103" s="2">
        <f t="shared" si="137"/>
        <v>0.9361036593675397</v>
      </c>
      <c r="FQ103" s="2">
        <f t="shared" si="137"/>
        <v>0.93243173151265246</v>
      </c>
      <c r="FR103" s="2">
        <f t="shared" si="137"/>
        <v>0.93573321989269487</v>
      </c>
      <c r="FS103" s="2">
        <f t="shared" si="137"/>
        <v>0.93629287041662546</v>
      </c>
      <c r="FT103" s="2">
        <f t="shared" si="137"/>
        <v>0.9309749080672769</v>
      </c>
      <c r="FU103" s="2">
        <f t="shared" si="137"/>
        <v>0.92184232934635801</v>
      </c>
      <c r="FW103" s="2">
        <f t="shared" si="127"/>
        <v>8.2923174264174762E-4</v>
      </c>
      <c r="FX103" s="2">
        <f t="shared" si="127"/>
        <v>8.2870829441735849E-4</v>
      </c>
      <c r="FY103" s="2">
        <f t="shared" si="127"/>
        <v>9.136551378952951E-4</v>
      </c>
      <c r="FZ103" s="2">
        <f t="shared" si="127"/>
        <v>9.5132053079178647E-4</v>
      </c>
      <c r="GA103" s="2">
        <f t="shared" si="127"/>
        <v>9.2060639591622052E-4</v>
      </c>
      <c r="GB103" s="2">
        <f t="shared" si="127"/>
        <v>1.0649722766787847E-3</v>
      </c>
      <c r="GC103" s="2">
        <f t="shared" si="127"/>
        <v>1.208364545967445E-3</v>
      </c>
      <c r="GD103" s="2">
        <f t="shared" si="127"/>
        <v>1.203941705736218E-3</v>
      </c>
      <c r="GE103" s="2">
        <f t="shared" si="127"/>
        <v>1.333568038519378E-3</v>
      </c>
      <c r="GF103" s="2">
        <f t="shared" si="127"/>
        <v>1.1516613892988022E-3</v>
      </c>
      <c r="GG103" s="2">
        <f t="shared" si="127"/>
        <v>9.8229713896683091E-4</v>
      </c>
      <c r="GH103" s="2">
        <f t="shared" si="127"/>
        <v>8.5018868528541293E-4</v>
      </c>
      <c r="GI103" s="2">
        <f t="shared" si="127"/>
        <v>7.771560750020047E-4</v>
      </c>
      <c r="GJ103" s="2">
        <f t="shared" si="127"/>
        <v>6.5343127609603362E-4</v>
      </c>
      <c r="GK103" s="2">
        <f t="shared" si="127"/>
        <v>5.6043068770606321E-4</v>
      </c>
      <c r="GM103" s="86">
        <f t="shared" si="128"/>
        <v>6.4625833072058192E-4</v>
      </c>
      <c r="GN103" s="86">
        <f t="shared" si="128"/>
        <v>1.9025263581433693E-2</v>
      </c>
      <c r="GO103" s="86">
        <f t="shared" si="128"/>
        <v>6.7288211960550006E-4</v>
      </c>
      <c r="GP103" s="86">
        <f t="shared" si="128"/>
        <v>3.0464498730004676E-3</v>
      </c>
      <c r="GQ103" s="86">
        <f t="shared" si="128"/>
        <v>1.0798935515737857E-3</v>
      </c>
      <c r="GR103" s="86">
        <f t="shared" si="128"/>
        <v>7.8262183364748647E-3</v>
      </c>
      <c r="GS103" s="86">
        <f t="shared" si="128"/>
        <v>5.9527799045277021E-4</v>
      </c>
      <c r="GT103" s="86">
        <f t="shared" si="128"/>
        <v>1.3915375833188813E-4</v>
      </c>
      <c r="GU103" s="86">
        <f t="shared" si="128"/>
        <v>3.9050201283570419E-5</v>
      </c>
      <c r="GV103" s="86">
        <f t="shared" si="128"/>
        <v>6.8881723502609609E-5</v>
      </c>
      <c r="GW103" s="86">
        <f t="shared" si="128"/>
        <v>9.6059180586254334E-5</v>
      </c>
      <c r="GX103" s="86">
        <f t="shared" si="128"/>
        <v>3.0269379716265495E-5</v>
      </c>
      <c r="GY103" s="86">
        <f t="shared" si="128"/>
        <v>5.4324816410494076E-5</v>
      </c>
      <c r="GZ103" s="86">
        <f t="shared" si="128"/>
        <v>1.3993404917168566E-6</v>
      </c>
      <c r="HA103" s="86">
        <f t="shared" si="128"/>
        <v>6.4110922396338964E-7</v>
      </c>
      <c r="HC103" s="86">
        <f t="shared" si="73"/>
        <v>0.11485734927131282</v>
      </c>
      <c r="HD103" s="86">
        <f t="shared" si="73"/>
        <v>7.4512305633594414E-2</v>
      </c>
      <c r="HE103" s="86">
        <f t="shared" si="73"/>
        <v>0.10955793914283703</v>
      </c>
      <c r="HF103" s="86">
        <f t="shared" si="73"/>
        <v>8.6842649107848488E-2</v>
      </c>
      <c r="HG103" s="86">
        <f t="shared" si="73"/>
        <v>0.10278773114915581</v>
      </c>
      <c r="HH103" s="86">
        <f t="shared" si="73"/>
        <v>0.11811456779123351</v>
      </c>
      <c r="HI103" s="86">
        <f t="shared" si="138"/>
        <v>0.16108941434687046</v>
      </c>
      <c r="HJ103" s="86">
        <f t="shared" si="138"/>
        <v>0.16248729975570528</v>
      </c>
      <c r="HK103" s="86">
        <f t="shared" si="138"/>
        <v>0.15322954794623364</v>
      </c>
      <c r="HL103" s="86">
        <f t="shared" si="138"/>
        <v>0.15013712413376529</v>
      </c>
      <c r="HM103" s="86">
        <f t="shared" si="138"/>
        <v>0.10693270867002327</v>
      </c>
      <c r="HN103" s="86">
        <f t="shared" si="138"/>
        <v>9.121677098387683E-2</v>
      </c>
      <c r="HO103" s="86">
        <f t="shared" si="138"/>
        <v>8.3237228077600992E-2</v>
      </c>
      <c r="HP103" s="86">
        <f t="shared" si="138"/>
        <v>7.1076225983251209E-2</v>
      </c>
      <c r="HQ103" s="86">
        <f t="shared" si="138"/>
        <v>6.0736042451789048E-2</v>
      </c>
      <c r="HS103" s="86">
        <f t="shared" si="129"/>
        <v>2.1954109999661585E-36</v>
      </c>
      <c r="HT103" s="86">
        <f t="shared" si="129"/>
        <v>6.5330404543391243E-33</v>
      </c>
      <c r="HU103" s="86">
        <f t="shared" si="129"/>
        <v>5.5332910542636428E-38</v>
      </c>
      <c r="HV103" s="86">
        <f t="shared" si="129"/>
        <v>3.7102700825989338E-38</v>
      </c>
      <c r="HW103" s="86">
        <f t="shared" si="129"/>
        <v>8.0363258158539662E-37</v>
      </c>
      <c r="HX103" s="86">
        <f t="shared" si="129"/>
        <v>7.5559925705238844E-36</v>
      </c>
      <c r="HY103" s="86">
        <f t="shared" si="129"/>
        <v>5.8941392746920985E-34</v>
      </c>
      <c r="HZ103" s="86">
        <f t="shared" si="129"/>
        <v>2.918058375953792E-34</v>
      </c>
      <c r="IA103" s="86">
        <f t="shared" si="129"/>
        <v>2.9014832325294825E-40</v>
      </c>
      <c r="IB103" s="86">
        <f t="shared" si="129"/>
        <v>1.0331750953255608E-35</v>
      </c>
      <c r="IC103" s="86">
        <f t="shared" si="129"/>
        <v>3.4874124567495749E-39</v>
      </c>
      <c r="ID103" s="86">
        <f t="shared" si="129"/>
        <v>3.878153539401308E-41</v>
      </c>
      <c r="IE103" s="86">
        <f t="shared" si="129"/>
        <v>1.822558215744087E-39</v>
      </c>
      <c r="IF103" s="86">
        <f t="shared" si="129"/>
        <v>1.547041042803818E-21</v>
      </c>
      <c r="IG103" s="86">
        <f t="shared" si="129"/>
        <v>1.9157690159174444E-16</v>
      </c>
      <c r="II103" s="86">
        <f t="shared" si="130"/>
        <v>4.5866479057239677E-77</v>
      </c>
      <c r="IJ103" s="86">
        <f t="shared" si="130"/>
        <v>1.1058203825914029E-72</v>
      </c>
      <c r="IK103" s="86">
        <f t="shared" si="130"/>
        <v>1.7239212155692848E-77</v>
      </c>
      <c r="IL103" s="86">
        <f t="shared" si="130"/>
        <v>1.8220368328203573E-78</v>
      </c>
      <c r="IM103" s="86">
        <f t="shared" si="130"/>
        <v>5.6081896335057308E-76</v>
      </c>
      <c r="IN103" s="86">
        <f t="shared" si="130"/>
        <v>6.6910880638534644E-74</v>
      </c>
      <c r="IO103" s="86">
        <f t="shared" si="130"/>
        <v>1.6593000088426263E-72</v>
      </c>
      <c r="IP103" s="86">
        <f t="shared" si="130"/>
        <v>7.5900299864508283E-73</v>
      </c>
      <c r="IQ103" s="86">
        <f t="shared" si="130"/>
        <v>1.0957857178942043E-84</v>
      </c>
      <c r="IR103" s="86">
        <f t="shared" si="130"/>
        <v>4.6253361159987422E-74</v>
      </c>
      <c r="IS103" s="86">
        <f t="shared" si="130"/>
        <v>2.5769568904622858E-78</v>
      </c>
      <c r="IT103" s="86">
        <f t="shared" si="130"/>
        <v>1.0500135454226446E-82</v>
      </c>
      <c r="IU103" s="86">
        <f t="shared" si="130"/>
        <v>9.0527660124345954E-83</v>
      </c>
      <c r="IV103" s="86">
        <f t="shared" si="130"/>
        <v>3.6808021707727089E-104</v>
      </c>
      <c r="IW103" s="86">
        <f t="shared" si="130"/>
        <v>3.5927166404839799E-70</v>
      </c>
      <c r="IY103" s="86">
        <f t="shared" si="131"/>
        <v>0.1155036076020334</v>
      </c>
      <c r="IZ103" s="86">
        <f t="shared" si="131"/>
        <v>9.3537569215028107E-2</v>
      </c>
      <c r="JA103" s="86">
        <f t="shared" si="131"/>
        <v>0.11023082126244253</v>
      </c>
      <c r="JB103" s="86">
        <f t="shared" si="131"/>
        <v>8.9889098980848958E-2</v>
      </c>
      <c r="JC103" s="86">
        <f t="shared" si="131"/>
        <v>0.10386762470072959</v>
      </c>
      <c r="JD103" s="86">
        <f t="shared" si="131"/>
        <v>0.12594078612770837</v>
      </c>
      <c r="JE103" s="86">
        <f t="shared" si="131"/>
        <v>0.16168469233732324</v>
      </c>
      <c r="JF103" s="86">
        <f t="shared" si="131"/>
        <v>0.16262645351403718</v>
      </c>
      <c r="JG103" s="86">
        <f t="shared" si="131"/>
        <v>0.1532685981475172</v>
      </c>
      <c r="JH103" s="86">
        <f t="shared" si="131"/>
        <v>0.1502060058572679</v>
      </c>
      <c r="JI103" s="86">
        <f t="shared" si="131"/>
        <v>0.10702876785060952</v>
      </c>
      <c r="JJ103" s="86">
        <f t="shared" si="131"/>
        <v>9.1247040363593102E-2</v>
      </c>
      <c r="JK103" s="86">
        <f t="shared" si="131"/>
        <v>8.3291552894011481E-2</v>
      </c>
      <c r="JL103" s="86">
        <f t="shared" si="131"/>
        <v>7.1077625323742927E-2</v>
      </c>
      <c r="JM103" s="86">
        <f t="shared" si="131"/>
        <v>6.0736683561013208E-2</v>
      </c>
    </row>
    <row r="104" spans="2:273" x14ac:dyDescent="0.25">
      <c r="B104" s="2">
        <v>77</v>
      </c>
      <c r="C104" s="37">
        <v>117.062</v>
      </c>
      <c r="D104" s="37">
        <v>107.411</v>
      </c>
      <c r="E104" s="37">
        <v>115.018</v>
      </c>
      <c r="F104" s="37">
        <v>118.712</v>
      </c>
      <c r="G104" s="37">
        <v>116.03400000000001</v>
      </c>
      <c r="H104" s="37">
        <v>128.881</v>
      </c>
      <c r="I104" s="37">
        <v>138.59299999999999</v>
      </c>
      <c r="J104" s="37">
        <v>140.42099999999999</v>
      </c>
      <c r="K104" s="37">
        <v>132.49100000000001</v>
      </c>
      <c r="L104" s="37">
        <v>134.16900000000001</v>
      </c>
      <c r="M104" s="37">
        <v>114.533</v>
      </c>
      <c r="N104" s="37">
        <v>110.3</v>
      </c>
      <c r="O104" s="37">
        <v>110.05</v>
      </c>
      <c r="P104" s="37">
        <v>97.418999999999997</v>
      </c>
      <c r="Q104" s="37">
        <v>85.870999999999995</v>
      </c>
      <c r="S104" s="4">
        <f t="shared" si="132"/>
        <v>112.67356232008565</v>
      </c>
      <c r="T104" s="4">
        <f t="shared" si="132"/>
        <v>105.31025345116572</v>
      </c>
      <c r="U104" s="4">
        <f t="shared" si="132"/>
        <v>111.28211419994622</v>
      </c>
      <c r="V104" s="4">
        <f t="shared" si="132"/>
        <v>113.15521047834457</v>
      </c>
      <c r="W104" s="4">
        <f t="shared" si="132"/>
        <v>108.16964101679028</v>
      </c>
      <c r="X104" s="4">
        <f t="shared" si="132"/>
        <v>123.44822217778834</v>
      </c>
      <c r="Y104" s="4">
        <f t="shared" si="132"/>
        <v>130.56591764813859</v>
      </c>
      <c r="Z104" s="4">
        <f t="shared" si="132"/>
        <v>135.9827162587938</v>
      </c>
      <c r="AA104" s="4">
        <f t="shared" si="132"/>
        <v>125.61188625918162</v>
      </c>
      <c r="AB104" s="4">
        <f t="shared" si="132"/>
        <v>128.58771902000763</v>
      </c>
      <c r="AC104" s="4">
        <f t="shared" si="132"/>
        <v>110.91830931372763</v>
      </c>
      <c r="AD104" s="4">
        <f t="shared" si="132"/>
        <v>107.88842620305712</v>
      </c>
      <c r="AE104" s="4">
        <f t="shared" si="132"/>
        <v>105.52372727420081</v>
      </c>
      <c r="AF104" s="4">
        <f t="shared" si="132"/>
        <v>96.229383574750145</v>
      </c>
      <c r="AG104" s="4">
        <f t="shared" si="132"/>
        <v>86.563197377213243</v>
      </c>
      <c r="AI104" s="4">
        <f t="shared" si="133"/>
        <v>4.3884376799143467</v>
      </c>
      <c r="AJ104" s="4">
        <f t="shared" si="133"/>
        <v>2.1007465488342802</v>
      </c>
      <c r="AK104" s="4">
        <f t="shared" si="133"/>
        <v>3.7358858000537793</v>
      </c>
      <c r="AL104" s="4">
        <f t="shared" si="133"/>
        <v>5.5567895216554319</v>
      </c>
      <c r="AM104" s="4">
        <f t="shared" si="133"/>
        <v>7.8643589832097263</v>
      </c>
      <c r="AN104" s="4">
        <f t="shared" si="133"/>
        <v>5.4327778222116621</v>
      </c>
      <c r="AO104" s="4">
        <f t="shared" si="133"/>
        <v>8.0270823518613952</v>
      </c>
      <c r="AP104" s="4">
        <f t="shared" si="133"/>
        <v>4.4382837412061917</v>
      </c>
      <c r="AQ104" s="4">
        <f t="shared" si="133"/>
        <v>6.8791137408183971</v>
      </c>
      <c r="AR104" s="4">
        <f t="shared" si="133"/>
        <v>5.5812809799923855</v>
      </c>
      <c r="AS104" s="4">
        <f t="shared" si="133"/>
        <v>3.6146906862723682</v>
      </c>
      <c r="AT104" s="4">
        <f t="shared" si="133"/>
        <v>2.411573796942875</v>
      </c>
      <c r="AU104" s="4">
        <f t="shared" si="133"/>
        <v>4.5262727257991884</v>
      </c>
      <c r="AV104" s="4">
        <f t="shared" si="133"/>
        <v>1.1896164252498522</v>
      </c>
      <c r="AW104" s="4">
        <f t="shared" si="133"/>
        <v>-0.69219737721324748</v>
      </c>
      <c r="AY104" s="2">
        <f t="shared" si="125"/>
        <v>58.325940632800318</v>
      </c>
      <c r="AZ104" s="2">
        <f t="shared" si="125"/>
        <v>58.966649694111034</v>
      </c>
      <c r="BA104" s="2">
        <f t="shared" si="125"/>
        <v>58.928117040111665</v>
      </c>
      <c r="BB104" s="2">
        <f t="shared" si="125"/>
        <v>61.414712251220394</v>
      </c>
      <c r="BC104" s="2">
        <f t="shared" si="125"/>
        <v>63.107735191227398</v>
      </c>
      <c r="BD104" s="2">
        <f t="shared" si="125"/>
        <v>63.045149051944975</v>
      </c>
      <c r="BE104" s="2">
        <f t="shared" si="125"/>
        <v>63.118360480022986</v>
      </c>
      <c r="BF104" s="2">
        <f t="shared" si="125"/>
        <v>71.731709366427225</v>
      </c>
      <c r="BG104" s="2">
        <f t="shared" si="125"/>
        <v>61.175548554607701</v>
      </c>
      <c r="BH104" s="2">
        <f t="shared" si="125"/>
        <v>63.935531237651645</v>
      </c>
      <c r="BI104" s="2">
        <f t="shared" si="125"/>
        <v>61.73277568726229</v>
      </c>
      <c r="BJ104" s="2">
        <f t="shared" si="125"/>
        <v>64.74074184000898</v>
      </c>
      <c r="BK104" s="2">
        <f t="shared" si="125"/>
        <v>63.784764226362796</v>
      </c>
      <c r="BL104" s="2">
        <f t="shared" si="125"/>
        <v>62.622378413056303</v>
      </c>
      <c r="BM104" s="2">
        <f t="shared" si="125"/>
        <v>63.039692124877213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76.926535290148436</v>
      </c>
      <c r="DL104" s="2">
        <f t="shared" si="134"/>
        <v>78.715289640591976</v>
      </c>
      <c r="DM104" s="2">
        <f t="shared" si="134"/>
        <v>80.626872648083619</v>
      </c>
      <c r="DN104" s="2">
        <f t="shared" si="134"/>
        <v>85.29818000604044</v>
      </c>
      <c r="DO104" s="2">
        <f t="shared" si="134"/>
        <v>81.445381646423769</v>
      </c>
      <c r="DP104" s="2">
        <f t="shared" si="134"/>
        <v>79.740875422138828</v>
      </c>
      <c r="DQ104" s="2">
        <f t="shared" si="134"/>
        <v>83.369286792865722</v>
      </c>
      <c r="DR104" s="2">
        <f t="shared" si="134"/>
        <v>93.652562588904686</v>
      </c>
      <c r="DS104" s="2">
        <f t="shared" si="134"/>
        <v>80.835262184873955</v>
      </c>
      <c r="DT104" s="2">
        <f t="shared" si="134"/>
        <v>79.231968067226902</v>
      </c>
      <c r="DU104" s="2">
        <f t="shared" si="134"/>
        <v>74.218040969540979</v>
      </c>
      <c r="DV104" s="2">
        <f t="shared" si="134"/>
        <v>82.82711292263923</v>
      </c>
      <c r="DW104" s="2">
        <f t="shared" si="134"/>
        <v>79.941754677754673</v>
      </c>
      <c r="DX104" s="2">
        <f t="shared" si="134"/>
        <v>79.140578711484579</v>
      </c>
      <c r="DY104" s="2">
        <f t="shared" si="134"/>
        <v>71.044148387096769</v>
      </c>
      <c r="EA104" s="2">
        <f t="shared" si="94"/>
        <v>57.287227910039611</v>
      </c>
      <c r="EB104" s="2">
        <f t="shared" si="94"/>
        <v>57.914939521144291</v>
      </c>
      <c r="EC104" s="2">
        <f t="shared" si="94"/>
        <v>57.812083339228863</v>
      </c>
      <c r="ED104" s="2">
        <f t="shared" si="94"/>
        <v>60.146783226192262</v>
      </c>
      <c r="EE104" s="2">
        <f t="shared" si="94"/>
        <v>62.018507433789964</v>
      </c>
      <c r="EF104" s="2">
        <f t="shared" si="94"/>
        <v>62.127111013195417</v>
      </c>
      <c r="EG104" s="2">
        <f t="shared" si="94"/>
        <v>61.957906171925615</v>
      </c>
      <c r="EH104" s="2">
        <f t="shared" si="94"/>
        <v>70.40083929985947</v>
      </c>
      <c r="EI104" s="2">
        <f t="shared" si="94"/>
        <v>59.956683291770581</v>
      </c>
      <c r="EJ104" s="2">
        <f t="shared" si="94"/>
        <v>62.983243182262605</v>
      </c>
      <c r="EK104" s="2">
        <f t="shared" si="94"/>
        <v>60.906242562028332</v>
      </c>
      <c r="EL104" s="2">
        <f t="shared" si="94"/>
        <v>63.607869291338602</v>
      </c>
      <c r="EM104" s="2">
        <f t="shared" si="135"/>
        <v>62.78348218151541</v>
      </c>
      <c r="EN104" s="2">
        <f t="shared" si="135"/>
        <v>61.505793328353363</v>
      </c>
      <c r="EO104" s="2">
        <f t="shared" si="135"/>
        <v>62.420076441801136</v>
      </c>
      <c r="EQ104" s="2">
        <f t="shared" si="136"/>
        <v>56.451890311452658</v>
      </c>
      <c r="ER104" s="2">
        <f t="shared" si="136"/>
        <v>56.789918076106815</v>
      </c>
      <c r="ES104" s="2">
        <f t="shared" si="136"/>
        <v>57.284492454946758</v>
      </c>
      <c r="ET104" s="2">
        <f t="shared" si="136"/>
        <v>59.603582957357006</v>
      </c>
      <c r="EU104" s="2">
        <f t="shared" si="136"/>
        <v>62.086926905007019</v>
      </c>
      <c r="EV104" s="2">
        <f t="shared" si="136"/>
        <v>60.817247387072307</v>
      </c>
      <c r="EW104" s="2">
        <f t="shared" si="136"/>
        <v>61.039967215041138</v>
      </c>
      <c r="EX104" s="2">
        <f t="shared" si="136"/>
        <v>70.048138230887687</v>
      </c>
      <c r="EY104" s="2">
        <f t="shared" si="136"/>
        <v>59.278140011572312</v>
      </c>
      <c r="EZ104" s="2">
        <f t="shared" si="136"/>
        <v>63.025773989039969</v>
      </c>
      <c r="FA104" s="2">
        <f t="shared" si="136"/>
        <v>62.12643740641515</v>
      </c>
      <c r="FB104" s="2">
        <f t="shared" si="136"/>
        <v>63.595024459511336</v>
      </c>
      <c r="FC104" s="2">
        <f t="shared" si="136"/>
        <v>61.303903351209712</v>
      </c>
      <c r="FD104" s="2">
        <f t="shared" si="136"/>
        <v>61.035380005266546</v>
      </c>
      <c r="FE104" s="2">
        <f t="shared" si="136"/>
        <v>63.444551573008184</v>
      </c>
      <c r="FG104" s="2">
        <f t="shared" si="137"/>
        <v>0.94707185138108296</v>
      </c>
      <c r="FH104" s="2">
        <f t="shared" si="137"/>
        <v>0.94938871952492732</v>
      </c>
      <c r="FI104" s="2">
        <f t="shared" si="137"/>
        <v>0.95105971914623799</v>
      </c>
      <c r="FJ104" s="2">
        <f t="shared" si="137"/>
        <v>0.94956560076812124</v>
      </c>
      <c r="FK104" s="2">
        <f t="shared" si="137"/>
        <v>0.94393546345459134</v>
      </c>
      <c r="FL104" s="2">
        <f t="shared" si="137"/>
        <v>0.94779268004572226</v>
      </c>
      <c r="FM104" s="2">
        <f t="shared" si="137"/>
        <v>0.94574519009914459</v>
      </c>
      <c r="FN104" s="2">
        <f t="shared" si="137"/>
        <v>0.94274249718384007</v>
      </c>
      <c r="FO104" s="2">
        <f t="shared" si="137"/>
        <v>0.94157373801080912</v>
      </c>
      <c r="FP104" s="2">
        <f t="shared" si="137"/>
        <v>0.94139636424382744</v>
      </c>
      <c r="FQ104" s="2">
        <f t="shared" si="137"/>
        <v>0.93800844991582066</v>
      </c>
      <c r="FR104" s="2">
        <f t="shared" si="137"/>
        <v>0.94105467709629032</v>
      </c>
      <c r="FS104" s="2">
        <f t="shared" si="137"/>
        <v>0.94157088069379613</v>
      </c>
      <c r="FT104" s="2">
        <f t="shared" si="137"/>
        <v>0.93666369747606404</v>
      </c>
      <c r="FU104" s="2">
        <f t="shared" si="137"/>
        <v>0.92822576376437449</v>
      </c>
      <c r="FW104" s="2">
        <f t="shared" si="127"/>
        <v>9.0916178988336446E-4</v>
      </c>
      <c r="FX104" s="2">
        <f t="shared" si="127"/>
        <v>9.0858793211363875E-4</v>
      </c>
      <c r="FY104" s="2">
        <f t="shared" si="127"/>
        <v>1.0017146385551689E-3</v>
      </c>
      <c r="FZ104" s="2">
        <f t="shared" si="127"/>
        <v>1.0430064906594495E-3</v>
      </c>
      <c r="GA104" s="2">
        <f t="shared" si="127"/>
        <v>1.0093351927703603E-3</v>
      </c>
      <c r="GB104" s="2">
        <f t="shared" si="127"/>
        <v>1.167598914051773E-3</v>
      </c>
      <c r="GC104" s="2">
        <f t="shared" si="127"/>
        <v>1.3247909324170623E-3</v>
      </c>
      <c r="GD104" s="2">
        <f t="shared" si="127"/>
        <v>1.3199425130008293E-3</v>
      </c>
      <c r="GE104" s="2">
        <f t="shared" si="127"/>
        <v>1.4620401708724279E-3</v>
      </c>
      <c r="GF104" s="2">
        <f t="shared" si="127"/>
        <v>1.2626313114716332E-3</v>
      </c>
      <c r="GG104" s="2">
        <f t="shared" si="127"/>
        <v>1.0769653307308189E-3</v>
      </c>
      <c r="GH104" s="2">
        <f t="shared" si="127"/>
        <v>9.321368978009708E-4</v>
      </c>
      <c r="GI104" s="2">
        <f t="shared" si="127"/>
        <v>8.5207080415008454E-4</v>
      </c>
      <c r="GJ104" s="2">
        <f t="shared" si="127"/>
        <v>7.1642798195702703E-4</v>
      </c>
      <c r="GK104" s="2">
        <f t="shared" si="127"/>
        <v>6.1446680570347869E-4</v>
      </c>
      <c r="GM104" s="86">
        <f t="shared" si="128"/>
        <v>2.3355921191224344E-4</v>
      </c>
      <c r="GN104" s="86">
        <f t="shared" si="128"/>
        <v>1.0762798978286118E-2</v>
      </c>
      <c r="GO104" s="86">
        <f t="shared" si="128"/>
        <v>2.3977163363855174E-4</v>
      </c>
      <c r="GP104" s="86">
        <f t="shared" si="128"/>
        <v>1.2636240265413595E-3</v>
      </c>
      <c r="GQ104" s="86">
        <f t="shared" si="128"/>
        <v>3.8779194782841272E-4</v>
      </c>
      <c r="GR104" s="86">
        <f t="shared" si="128"/>
        <v>4.0086311942752794E-3</v>
      </c>
      <c r="GS104" s="86">
        <f t="shared" si="128"/>
        <v>2.1075129262028352E-4</v>
      </c>
      <c r="GT104" s="86">
        <f t="shared" si="128"/>
        <v>3.8893515231634858E-5</v>
      </c>
      <c r="GU104" s="86">
        <f t="shared" si="128"/>
        <v>9.4507972579538056E-6</v>
      </c>
      <c r="GV104" s="86">
        <f t="shared" si="128"/>
        <v>1.8107891901359867E-5</v>
      </c>
      <c r="GW104" s="86">
        <f t="shared" si="128"/>
        <v>2.4083363462665001E-5</v>
      </c>
      <c r="GX104" s="86">
        <f t="shared" si="128"/>
        <v>6.1971171933164121E-6</v>
      </c>
      <c r="GY104" s="86">
        <f t="shared" si="128"/>
        <v>1.2484855474777618E-5</v>
      </c>
      <c r="GZ104" s="86">
        <f t="shared" si="128"/>
        <v>1.8131685918117045E-7</v>
      </c>
      <c r="HA104" s="86">
        <f t="shared" si="128"/>
        <v>7.780632545849903E-8</v>
      </c>
      <c r="HC104" s="86">
        <f t="shared" si="73"/>
        <v>0.1547280650785047</v>
      </c>
      <c r="HD104" s="86">
        <f t="shared" si="73"/>
        <v>0.10193431029517021</v>
      </c>
      <c r="HE104" s="86">
        <f t="shared" si="73"/>
        <v>0.14838068658003162</v>
      </c>
      <c r="HF104" s="86">
        <f t="shared" si="73"/>
        <v>0.11970683113500627</v>
      </c>
      <c r="HG104" s="86">
        <f t="shared" si="73"/>
        <v>0.14014845759772851</v>
      </c>
      <c r="HH104" s="86">
        <f t="shared" si="73"/>
        <v>0.15865702887163866</v>
      </c>
      <c r="HI104" s="86">
        <f t="shared" si="138"/>
        <v>0.21384693176443867</v>
      </c>
      <c r="HJ104" s="86">
        <f t="shared" si="138"/>
        <v>0.21531623980450212</v>
      </c>
      <c r="HK104" s="86">
        <f t="shared" si="138"/>
        <v>0.2097835673715184</v>
      </c>
      <c r="HL104" s="86">
        <f t="shared" si="138"/>
        <v>0.20043297599432389</v>
      </c>
      <c r="HM104" s="86">
        <f t="shared" si="138"/>
        <v>0.14649582926243329</v>
      </c>
      <c r="HN104" s="86">
        <f t="shared" si="138"/>
        <v>0.1265786306467154</v>
      </c>
      <c r="HO104" s="86">
        <f t="shared" si="138"/>
        <v>0.11569718804175644</v>
      </c>
      <c r="HP104" s="86">
        <f t="shared" si="138"/>
        <v>0.10220865484724974</v>
      </c>
      <c r="HQ104" s="86">
        <f t="shared" si="138"/>
        <v>9.0963774189598959E-2</v>
      </c>
      <c r="HS104" s="86">
        <f t="shared" si="129"/>
        <v>6.6645494133123061E-35</v>
      </c>
      <c r="HT104" s="86">
        <f t="shared" si="129"/>
        <v>1.5138673554362584E-31</v>
      </c>
      <c r="HU104" s="86">
        <f t="shared" si="129"/>
        <v>1.92337678855941E-36</v>
      </c>
      <c r="HV104" s="86">
        <f t="shared" si="129"/>
        <v>1.3581106730600816E-36</v>
      </c>
      <c r="HW104" s="86">
        <f t="shared" si="129"/>
        <v>2.5574980768062878E-35</v>
      </c>
      <c r="HX104" s="86">
        <f t="shared" si="129"/>
        <v>2.3453735868839953E-34</v>
      </c>
      <c r="HY104" s="86">
        <f t="shared" si="129"/>
        <v>1.7110921363801293E-32</v>
      </c>
      <c r="HZ104" s="86">
        <f t="shared" si="129"/>
        <v>8.660322341336993E-33</v>
      </c>
      <c r="IA104" s="86">
        <f t="shared" si="129"/>
        <v>1.6536293138068808E-38</v>
      </c>
      <c r="IB104" s="86">
        <f t="shared" si="129"/>
        <v>3.3253193690412851E-34</v>
      </c>
      <c r="IC104" s="86">
        <f t="shared" si="129"/>
        <v>1.3602215821077289E-37</v>
      </c>
      <c r="ID104" s="86">
        <f t="shared" si="129"/>
        <v>1.7078625268554291E-39</v>
      </c>
      <c r="IE104" s="86">
        <f t="shared" si="129"/>
        <v>7.0781077568836324E-38</v>
      </c>
      <c r="IF104" s="86">
        <f t="shared" si="129"/>
        <v>9.3008206902989206E-21</v>
      </c>
      <c r="IG104" s="86">
        <f t="shared" si="129"/>
        <v>7.0241890312894468E-16</v>
      </c>
      <c r="II104" s="86">
        <f t="shared" si="130"/>
        <v>3.9917937339072864E-75</v>
      </c>
      <c r="IJ104" s="86">
        <f t="shared" si="130"/>
        <v>7.42128572113812E-71</v>
      </c>
      <c r="IK104" s="86">
        <f t="shared" si="130"/>
        <v>1.6367994474435982E-75</v>
      </c>
      <c r="IL104" s="86">
        <f t="shared" si="130"/>
        <v>1.8838748132147781E-76</v>
      </c>
      <c r="IM104" s="86">
        <f t="shared" si="130"/>
        <v>4.885993473479518E-74</v>
      </c>
      <c r="IN104" s="86">
        <f t="shared" si="130"/>
        <v>5.6406497342180661E-72</v>
      </c>
      <c r="IO104" s="86">
        <f t="shared" si="130"/>
        <v>1.3928436811639892E-70</v>
      </c>
      <c r="IP104" s="86">
        <f t="shared" si="130"/>
        <v>6.4922513248437266E-71</v>
      </c>
      <c r="IQ104" s="86">
        <f t="shared" si="130"/>
        <v>2.127619395470361E-82</v>
      </c>
      <c r="IR104" s="86">
        <f t="shared" si="130"/>
        <v>4.1442739031931019E-72</v>
      </c>
      <c r="IS104" s="86">
        <f t="shared" si="130"/>
        <v>2.6971410938913052E-76</v>
      </c>
      <c r="IT104" s="86">
        <f t="shared" si="130"/>
        <v>1.2980466085321626E-80</v>
      </c>
      <c r="IU104" s="86">
        <f t="shared" si="130"/>
        <v>1.0578392171849959E-80</v>
      </c>
      <c r="IV104" s="86">
        <f t="shared" si="130"/>
        <v>1.3112738829314618E-101</v>
      </c>
      <c r="IW104" s="86">
        <f t="shared" si="130"/>
        <v>1.6828827591399004E-68</v>
      </c>
      <c r="IY104" s="86">
        <f t="shared" si="131"/>
        <v>0.15496162429041693</v>
      </c>
      <c r="IZ104" s="86">
        <f t="shared" si="131"/>
        <v>0.11269710927345633</v>
      </c>
      <c r="JA104" s="86">
        <f t="shared" si="131"/>
        <v>0.14862045821367018</v>
      </c>
      <c r="JB104" s="86">
        <f t="shared" si="131"/>
        <v>0.12097045516154763</v>
      </c>
      <c r="JC104" s="86">
        <f t="shared" si="131"/>
        <v>0.14053624954555693</v>
      </c>
      <c r="JD104" s="86">
        <f t="shared" si="131"/>
        <v>0.16266566006591393</v>
      </c>
      <c r="JE104" s="86">
        <f t="shared" si="131"/>
        <v>0.21405768305705894</v>
      </c>
      <c r="JF104" s="86">
        <f t="shared" si="131"/>
        <v>0.21535513331973377</v>
      </c>
      <c r="JG104" s="86">
        <f t="shared" si="131"/>
        <v>0.20979301816877635</v>
      </c>
      <c r="JH104" s="86">
        <f t="shared" si="131"/>
        <v>0.20045108388622523</v>
      </c>
      <c r="JI104" s="86">
        <f t="shared" si="131"/>
        <v>0.14651991262589595</v>
      </c>
      <c r="JJ104" s="86">
        <f t="shared" si="131"/>
        <v>0.12658482776390872</v>
      </c>
      <c r="JK104" s="86">
        <f t="shared" si="131"/>
        <v>0.11570967289723122</v>
      </c>
      <c r="JL104" s="86">
        <f t="shared" si="131"/>
        <v>0.10220883616410892</v>
      </c>
      <c r="JM104" s="86">
        <f t="shared" si="131"/>
        <v>9.0963851995925118E-2</v>
      </c>
    </row>
    <row r="105" spans="2:273" x14ac:dyDescent="0.25">
      <c r="B105" s="2">
        <v>78</v>
      </c>
      <c r="C105" s="37">
        <v>130.43799999999999</v>
      </c>
      <c r="D105" s="37">
        <v>122.643</v>
      </c>
      <c r="E105" s="37">
        <v>126.857</v>
      </c>
      <c r="F105" s="37">
        <v>131.06800000000001</v>
      </c>
      <c r="G105" s="37">
        <v>127.729</v>
      </c>
      <c r="H105" s="37">
        <v>140.22</v>
      </c>
      <c r="I105" s="37">
        <v>147.339</v>
      </c>
      <c r="J105" s="37">
        <v>151.24600000000001</v>
      </c>
      <c r="K105" s="37">
        <v>144.596</v>
      </c>
      <c r="L105" s="37">
        <v>146.678</v>
      </c>
      <c r="M105" s="37">
        <v>127.75</v>
      </c>
      <c r="N105" s="37">
        <v>123.783</v>
      </c>
      <c r="O105" s="37">
        <v>122.75</v>
      </c>
      <c r="P105" s="37">
        <v>110.01600000000001</v>
      </c>
      <c r="Q105" s="37">
        <v>96.742000000000004</v>
      </c>
      <c r="S105" s="4">
        <f t="shared" si="132"/>
        <v>124.67455554914076</v>
      </c>
      <c r="T105" s="4">
        <f t="shared" si="132"/>
        <v>116.45207434896105</v>
      </c>
      <c r="U105" s="4">
        <f t="shared" si="132"/>
        <v>122.98618674288973</v>
      </c>
      <c r="V105" s="4">
        <f t="shared" si="132"/>
        <v>125.87543708632248</v>
      </c>
      <c r="W105" s="4">
        <f t="shared" si="132"/>
        <v>118.94114666698064</v>
      </c>
      <c r="X105" s="4">
        <f t="shared" si="132"/>
        <v>136.21506513744305</v>
      </c>
      <c r="Y105" s="4">
        <f t="shared" si="132"/>
        <v>143.84097761016923</v>
      </c>
      <c r="Z105" s="4">
        <f t="shared" si="132"/>
        <v>148.3268988450138</v>
      </c>
      <c r="AA105" s="4">
        <f t="shared" si="132"/>
        <v>139.67483431152181</v>
      </c>
      <c r="AB105" s="4">
        <f t="shared" si="132"/>
        <v>141.69259861308316</v>
      </c>
      <c r="AC105" s="4">
        <f t="shared" si="132"/>
        <v>122.76187294625677</v>
      </c>
      <c r="AD105" s="4">
        <f t="shared" si="132"/>
        <v>118.93439181764418</v>
      </c>
      <c r="AE105" s="4">
        <f t="shared" si="132"/>
        <v>116.42136307995773</v>
      </c>
      <c r="AF105" s="4">
        <f t="shared" si="132"/>
        <v>106.16135170558886</v>
      </c>
      <c r="AG105" s="4">
        <f t="shared" si="132"/>
        <v>94.492416019922018</v>
      </c>
      <c r="AI105" s="4">
        <f t="shared" si="133"/>
        <v>5.7634444508592253</v>
      </c>
      <c r="AJ105" s="4">
        <f t="shared" si="133"/>
        <v>6.1909256510389525</v>
      </c>
      <c r="AK105" s="4">
        <f t="shared" si="133"/>
        <v>3.8708132571102709</v>
      </c>
      <c r="AL105" s="4">
        <f t="shared" si="133"/>
        <v>5.1925629136775342</v>
      </c>
      <c r="AM105" s="4">
        <f t="shared" si="133"/>
        <v>8.7878533330193562</v>
      </c>
      <c r="AN105" s="4">
        <f t="shared" si="133"/>
        <v>4.0049348625569507</v>
      </c>
      <c r="AO105" s="4">
        <f t="shared" si="133"/>
        <v>3.4980223898307656</v>
      </c>
      <c r="AP105" s="4">
        <f t="shared" si="133"/>
        <v>2.9191011549862083</v>
      </c>
      <c r="AQ105" s="4">
        <f t="shared" si="133"/>
        <v>4.9211656884781974</v>
      </c>
      <c r="AR105" s="4">
        <f t="shared" si="133"/>
        <v>4.9854013869168341</v>
      </c>
      <c r="AS105" s="4">
        <f t="shared" si="133"/>
        <v>4.9881270537432272</v>
      </c>
      <c r="AT105" s="4">
        <f t="shared" si="133"/>
        <v>4.848608182355818</v>
      </c>
      <c r="AU105" s="4">
        <f t="shared" si="133"/>
        <v>6.3286369200422712</v>
      </c>
      <c r="AV105" s="4">
        <f t="shared" si="133"/>
        <v>3.8546482944111489</v>
      </c>
      <c r="AW105" s="4">
        <f t="shared" si="133"/>
        <v>2.2495839800779862</v>
      </c>
      <c r="AY105" s="2">
        <f t="shared" si="125"/>
        <v>58.094258720997814</v>
      </c>
      <c r="AZ105" s="2">
        <f t="shared" si="125"/>
        <v>58.730170814851014</v>
      </c>
      <c r="BA105" s="2">
        <f t="shared" si="125"/>
        <v>58.683769687041178</v>
      </c>
      <c r="BB105" s="2">
        <f t="shared" si="125"/>
        <v>61.169420314577465</v>
      </c>
      <c r="BC105" s="2">
        <f t="shared" si="125"/>
        <v>62.897364679968796</v>
      </c>
      <c r="BD105" s="2">
        <f t="shared" si="125"/>
        <v>62.846386997534566</v>
      </c>
      <c r="BE105" s="2">
        <f t="shared" si="125"/>
        <v>62.896837063073725</v>
      </c>
      <c r="BF105" s="2">
        <f t="shared" si="125"/>
        <v>71.531601467380511</v>
      </c>
      <c r="BG105" s="2">
        <f t="shared" si="125"/>
        <v>60.897620312672565</v>
      </c>
      <c r="BH105" s="2">
        <f t="shared" si="125"/>
        <v>63.660490811530991</v>
      </c>
      <c r="BI105" s="2">
        <f t="shared" si="125"/>
        <v>61.521491920850359</v>
      </c>
      <c r="BJ105" s="2">
        <f t="shared" si="125"/>
        <v>64.468391240425561</v>
      </c>
      <c r="BK105" s="2">
        <f t="shared" si="125"/>
        <v>63.546690802389627</v>
      </c>
      <c r="BL105" s="2">
        <f t="shared" si="125"/>
        <v>62.383929360576815</v>
      </c>
      <c r="BM105" s="2">
        <f t="shared" si="125"/>
        <v>62.876718432258464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77.126264237516864</v>
      </c>
      <c r="DL105" s="2">
        <f t="shared" si="134"/>
        <v>78.903523255813965</v>
      </c>
      <c r="DM105" s="2">
        <f t="shared" si="134"/>
        <v>80.85172160278745</v>
      </c>
      <c r="DN105" s="2">
        <f t="shared" si="134"/>
        <v>85.494666112956793</v>
      </c>
      <c r="DO105" s="2">
        <f t="shared" si="134"/>
        <v>81.5111573549258</v>
      </c>
      <c r="DP105" s="2">
        <f t="shared" si="134"/>
        <v>79.808531144465277</v>
      </c>
      <c r="DQ105" s="2">
        <f t="shared" si="134"/>
        <v>83.570033482875573</v>
      </c>
      <c r="DR105" s="2">
        <f t="shared" si="134"/>
        <v>93.868230440967267</v>
      </c>
      <c r="DS105" s="2">
        <f t="shared" si="134"/>
        <v>80.992284313725492</v>
      </c>
      <c r="DT105" s="2">
        <f t="shared" si="134"/>
        <v>79.314392997198894</v>
      </c>
      <c r="DU105" s="2">
        <f t="shared" si="134"/>
        <v>74.179599141999148</v>
      </c>
      <c r="DV105" s="2">
        <f t="shared" si="134"/>
        <v>82.954118393697328</v>
      </c>
      <c r="DW105" s="2">
        <f t="shared" si="134"/>
        <v>80.013173432541848</v>
      </c>
      <c r="DX105" s="2">
        <f t="shared" si="134"/>
        <v>79.288026890756299</v>
      </c>
      <c r="DY105" s="2">
        <f t="shared" si="134"/>
        <v>71.042185483870966</v>
      </c>
      <c r="EA105" s="2">
        <f t="shared" si="94"/>
        <v>57.12506783613965</v>
      </c>
      <c r="EB105" s="2">
        <f t="shared" si="94"/>
        <v>57.75050808457712</v>
      </c>
      <c r="EC105" s="2">
        <f t="shared" si="94"/>
        <v>57.643995118500179</v>
      </c>
      <c r="ED105" s="2">
        <f t="shared" si="94"/>
        <v>59.99174201425226</v>
      </c>
      <c r="EE105" s="2">
        <f t="shared" si="94"/>
        <v>61.889008584474894</v>
      </c>
      <c r="EF105" s="2">
        <f t="shared" si="94"/>
        <v>61.995972472809065</v>
      </c>
      <c r="EG105" s="2">
        <f t="shared" si="94"/>
        <v>61.816574511890451</v>
      </c>
      <c r="EH105" s="2">
        <f t="shared" si="94"/>
        <v>70.294872109365016</v>
      </c>
      <c r="EI105" s="2">
        <f t="shared" si="94"/>
        <v>59.761532492659981</v>
      </c>
      <c r="EJ105" s="2">
        <f t="shared" si="94"/>
        <v>62.771691054587023</v>
      </c>
      <c r="EK105" s="2">
        <f t="shared" si="94"/>
        <v>60.757073293881312</v>
      </c>
      <c r="EL105" s="2">
        <f t="shared" si="94"/>
        <v>63.412387258410902</v>
      </c>
      <c r="EM105" s="2">
        <f t="shared" si="135"/>
        <v>62.616186344712744</v>
      </c>
      <c r="EN105" s="2">
        <f t="shared" si="135"/>
        <v>61.341846616663624</v>
      </c>
      <c r="EO105" s="2">
        <f t="shared" si="135"/>
        <v>62.30017388691995</v>
      </c>
      <c r="EQ105" s="2">
        <f t="shared" si="136"/>
        <v>56.317330495996416</v>
      </c>
      <c r="ER105" s="2">
        <f t="shared" si="136"/>
        <v>56.659890515911258</v>
      </c>
      <c r="ES105" s="2">
        <f t="shared" si="136"/>
        <v>57.133595616265097</v>
      </c>
      <c r="ET105" s="2">
        <f t="shared" si="136"/>
        <v>59.465859969436764</v>
      </c>
      <c r="EU105" s="2">
        <f t="shared" si="136"/>
        <v>61.954929863359851</v>
      </c>
      <c r="EV105" s="2">
        <f t="shared" si="136"/>
        <v>60.730265253417798</v>
      </c>
      <c r="EW105" s="2">
        <f t="shared" si="136"/>
        <v>60.933274148061116</v>
      </c>
      <c r="EX105" s="2">
        <f t="shared" si="136"/>
        <v>69.954931207241557</v>
      </c>
      <c r="EY105" s="2">
        <f t="shared" si="136"/>
        <v>59.108441983139407</v>
      </c>
      <c r="EZ105" s="2">
        <f t="shared" si="136"/>
        <v>62.81263480415214</v>
      </c>
      <c r="FA105" s="2">
        <f t="shared" si="136"/>
        <v>61.932370632706991</v>
      </c>
      <c r="FB105" s="2">
        <f t="shared" si="136"/>
        <v>63.400061609313056</v>
      </c>
      <c r="FC105" s="2">
        <f t="shared" si="136"/>
        <v>61.185299698795177</v>
      </c>
      <c r="FD105" s="2">
        <f t="shared" si="136"/>
        <v>60.884837512881035</v>
      </c>
      <c r="FE105" s="2">
        <f t="shared" si="136"/>
        <v>63.287785538291416</v>
      </c>
      <c r="FG105" s="2">
        <f t="shared" si="137"/>
        <v>0.95150309967449764</v>
      </c>
      <c r="FH105" s="2">
        <f t="shared" si="137"/>
        <v>0.95363549113806334</v>
      </c>
      <c r="FI105" s="2">
        <f t="shared" si="137"/>
        <v>0.95517289827673646</v>
      </c>
      <c r="FJ105" s="2">
        <f t="shared" si="137"/>
        <v>0.9537982526327986</v>
      </c>
      <c r="FK105" s="2">
        <f t="shared" si="137"/>
        <v>0.94861504933080276</v>
      </c>
      <c r="FL105" s="2">
        <f t="shared" si="137"/>
        <v>0.95216662718305711</v>
      </c>
      <c r="FM105" s="2">
        <f t="shared" si="137"/>
        <v>0.95028167820936793</v>
      </c>
      <c r="FN105" s="2">
        <f t="shared" si="137"/>
        <v>0.94751612093541981</v>
      </c>
      <c r="FO105" s="2">
        <f t="shared" si="137"/>
        <v>0.94643926657999</v>
      </c>
      <c r="FP105" s="2">
        <f t="shared" si="137"/>
        <v>0.94627582105684294</v>
      </c>
      <c r="FQ105" s="2">
        <f t="shared" si="137"/>
        <v>0.94315295737953975</v>
      </c>
      <c r="FR105" s="2">
        <f t="shared" si="137"/>
        <v>0.94596095037742822</v>
      </c>
      <c r="FS105" s="2">
        <f t="shared" si="137"/>
        <v>0.94643663367393183</v>
      </c>
      <c r="FT105" s="2">
        <f t="shared" si="137"/>
        <v>0.94191289145588641</v>
      </c>
      <c r="FU105" s="2">
        <f t="shared" si="137"/>
        <v>0.93412509517005271</v>
      </c>
      <c r="FW105" s="2">
        <f t="shared" si="127"/>
        <v>9.9678864676569826E-4</v>
      </c>
      <c r="FX105" s="2">
        <f t="shared" si="127"/>
        <v>9.9615953456777236E-4</v>
      </c>
      <c r="FY105" s="2">
        <f t="shared" si="127"/>
        <v>1.0982521208710476E-3</v>
      </c>
      <c r="FZ105" s="2">
        <f t="shared" si="127"/>
        <v>1.1435188061369944E-3</v>
      </c>
      <c r="GA105" s="2">
        <f t="shared" si="127"/>
        <v>1.1066062714390648E-3</v>
      </c>
      <c r="GB105" s="2">
        <f t="shared" si="127"/>
        <v>1.2801025503147389E-3</v>
      </c>
      <c r="GC105" s="2">
        <f t="shared" si="127"/>
        <v>1.4524187332097293E-3</v>
      </c>
      <c r="GD105" s="2">
        <f t="shared" si="127"/>
        <v>1.4471039032478731E-3</v>
      </c>
      <c r="GE105" s="2">
        <f t="shared" si="127"/>
        <v>1.6028690765520852E-3</v>
      </c>
      <c r="GF105" s="2">
        <f t="shared" si="127"/>
        <v>1.3842790749148276E-3</v>
      </c>
      <c r="GG105" s="2">
        <f t="shared" si="127"/>
        <v>1.1807463192697106E-3</v>
      </c>
      <c r="GH105" s="2">
        <f t="shared" si="127"/>
        <v>1.0219758770627502E-3</v>
      </c>
      <c r="GI105" s="2">
        <f t="shared" si="127"/>
        <v>9.3420026121663734E-4</v>
      </c>
      <c r="GJ105" s="2">
        <f t="shared" si="127"/>
        <v>7.8549336827298487E-4</v>
      </c>
      <c r="GK105" s="2">
        <f t="shared" si="127"/>
        <v>6.7370951542288144E-4</v>
      </c>
      <c r="GM105" s="86">
        <f t="shared" si="128"/>
        <v>7.8501737591046169E-5</v>
      </c>
      <c r="GN105" s="86">
        <f t="shared" si="128"/>
        <v>5.8164854575827691E-3</v>
      </c>
      <c r="GO105" s="86">
        <f t="shared" si="128"/>
        <v>7.922125218920228E-5</v>
      </c>
      <c r="GP105" s="86">
        <f t="shared" si="128"/>
        <v>4.8816188004484286E-4</v>
      </c>
      <c r="GQ105" s="86">
        <f t="shared" si="128"/>
        <v>1.2857971254951747E-4</v>
      </c>
      <c r="GR105" s="86">
        <f t="shared" si="128"/>
        <v>1.9541024988701267E-3</v>
      </c>
      <c r="GS105" s="86">
        <f t="shared" si="128"/>
        <v>6.9253214494113656E-5</v>
      </c>
      <c r="GT105" s="86">
        <f t="shared" si="128"/>
        <v>9.9077450969551501E-6</v>
      </c>
      <c r="GU105" s="86">
        <f t="shared" si="128"/>
        <v>2.0707675235020129E-6</v>
      </c>
      <c r="GV105" s="86">
        <f t="shared" si="128"/>
        <v>4.3348048592721698E-6</v>
      </c>
      <c r="GW105" s="86">
        <f t="shared" si="128"/>
        <v>5.4392659891280959E-6</v>
      </c>
      <c r="GX105" s="86">
        <f t="shared" si="128"/>
        <v>1.1234049972773088E-6</v>
      </c>
      <c r="GY105" s="86">
        <f t="shared" si="128"/>
        <v>2.5674670310682047E-6</v>
      </c>
      <c r="GZ105" s="86">
        <f t="shared" si="128"/>
        <v>2.0152968086687785E-8</v>
      </c>
      <c r="HA105" s="86">
        <f t="shared" si="128"/>
        <v>8.1025206386085766E-9</v>
      </c>
      <c r="HC105" s="86">
        <f t="shared" si="73"/>
        <v>0.20368584837055137</v>
      </c>
      <c r="HD105" s="86">
        <f t="shared" si="73"/>
        <v>0.13633710852892361</v>
      </c>
      <c r="HE105" s="86">
        <f t="shared" si="73"/>
        <v>0.19597977099251612</v>
      </c>
      <c r="HF105" s="86">
        <f t="shared" si="73"/>
        <v>0.16079503718053623</v>
      </c>
      <c r="HG105" s="86">
        <f t="shared" si="73"/>
        <v>0.18716724513031441</v>
      </c>
      <c r="HH105" s="86">
        <f t="shared" si="73"/>
        <v>0.2076554750850787</v>
      </c>
      <c r="HI105" s="86">
        <f t="shared" si="138"/>
        <v>0.27759604139397481</v>
      </c>
      <c r="HJ105" s="86">
        <f t="shared" si="138"/>
        <v>0.2784451266093258</v>
      </c>
      <c r="HK105" s="86">
        <f t="shared" si="138"/>
        <v>0.27953868368156071</v>
      </c>
      <c r="HL105" s="86">
        <f t="shared" si="138"/>
        <v>0.26146027640567976</v>
      </c>
      <c r="HM105" s="86">
        <f t="shared" si="138"/>
        <v>0.19630666947451503</v>
      </c>
      <c r="HN105" s="86">
        <f t="shared" si="138"/>
        <v>0.17172747696328286</v>
      </c>
      <c r="HO105" s="86">
        <f t="shared" si="138"/>
        <v>0.1572082959734791</v>
      </c>
      <c r="HP105" s="86">
        <f t="shared" si="138"/>
        <v>0.14332207238219227</v>
      </c>
      <c r="HQ105" s="86">
        <f t="shared" si="138"/>
        <v>0.13224969488686825</v>
      </c>
      <c r="HS105" s="86">
        <f t="shared" si="129"/>
        <v>1.8795720607589259E-33</v>
      </c>
      <c r="HT105" s="86">
        <f t="shared" si="129"/>
        <v>3.2732758615343002E-30</v>
      </c>
      <c r="HU105" s="86">
        <f t="shared" si="129"/>
        <v>6.1957076416287849E-35</v>
      </c>
      <c r="HV105" s="86">
        <f t="shared" si="129"/>
        <v>4.5982503675542318E-35</v>
      </c>
      <c r="HW105" s="86">
        <f t="shared" si="129"/>
        <v>7.5529381535845977E-34</v>
      </c>
      <c r="HX105" s="86">
        <f t="shared" si="129"/>
        <v>6.7488870299964622E-33</v>
      </c>
      <c r="HY105" s="86">
        <f t="shared" si="129"/>
        <v>4.5988502718666876E-31</v>
      </c>
      <c r="HZ105" s="86">
        <f t="shared" si="129"/>
        <v>2.3788697654749415E-31</v>
      </c>
      <c r="IA105" s="86">
        <f t="shared" si="129"/>
        <v>8.5858267509849859E-37</v>
      </c>
      <c r="IB105" s="86">
        <f t="shared" si="129"/>
        <v>9.9026644571881909E-33</v>
      </c>
      <c r="IC105" s="86">
        <f t="shared" si="129"/>
        <v>4.9044571052640101E-36</v>
      </c>
      <c r="ID105" s="86">
        <f t="shared" si="129"/>
        <v>6.9445878902731947E-38</v>
      </c>
      <c r="IE105" s="86">
        <f t="shared" si="129"/>
        <v>2.5431042911555637E-36</v>
      </c>
      <c r="IF105" s="86">
        <f t="shared" si="129"/>
        <v>5.399534124537857E-20</v>
      </c>
      <c r="IG105" s="86">
        <f t="shared" si="129"/>
        <v>2.5134841786536227E-15</v>
      </c>
      <c r="II105" s="86">
        <f t="shared" si="130"/>
        <v>3.2782429906480464E-73</v>
      </c>
      <c r="IJ105" s="86">
        <f t="shared" si="130"/>
        <v>4.7157540792683879E-69</v>
      </c>
      <c r="IK105" s="86">
        <f t="shared" si="130"/>
        <v>1.4636029581819802E-73</v>
      </c>
      <c r="IL105" s="86">
        <f t="shared" si="130"/>
        <v>1.8316893773907183E-74</v>
      </c>
      <c r="IM105" s="86">
        <f t="shared" si="130"/>
        <v>4.0132841073550016E-72</v>
      </c>
      <c r="IN105" s="86">
        <f t="shared" si="130"/>
        <v>4.4794696018064885E-70</v>
      </c>
      <c r="IO105" s="86">
        <f t="shared" si="130"/>
        <v>1.1002260842545052E-68</v>
      </c>
      <c r="IP105" s="86">
        <f t="shared" si="130"/>
        <v>5.2245741305831935E-69</v>
      </c>
      <c r="IQ105" s="86">
        <f t="shared" si="130"/>
        <v>3.8385493809718557E-80</v>
      </c>
      <c r="IR105" s="86">
        <f t="shared" si="130"/>
        <v>3.4926519843793011E-70</v>
      </c>
      <c r="IS105" s="86">
        <f t="shared" si="130"/>
        <v>2.6534464975965117E-74</v>
      </c>
      <c r="IT105" s="86">
        <f t="shared" si="130"/>
        <v>1.5069475688083999E-78</v>
      </c>
      <c r="IU105" s="86">
        <f t="shared" si="130"/>
        <v>1.1625995770649769E-78</v>
      </c>
      <c r="IV105" s="86">
        <f t="shared" si="130"/>
        <v>4.3383867823486734E-99</v>
      </c>
      <c r="IW105" s="86">
        <f t="shared" si="130"/>
        <v>7.5185824726783051E-67</v>
      </c>
      <c r="IY105" s="86">
        <f t="shared" si="131"/>
        <v>0.20376435010814242</v>
      </c>
      <c r="IZ105" s="86">
        <f t="shared" si="131"/>
        <v>0.14215359398650637</v>
      </c>
      <c r="JA105" s="86">
        <f t="shared" si="131"/>
        <v>0.19605899224470533</v>
      </c>
      <c r="JB105" s="86">
        <f t="shared" si="131"/>
        <v>0.16128319906058106</v>
      </c>
      <c r="JC105" s="86">
        <f t="shared" si="131"/>
        <v>0.18729582484286392</v>
      </c>
      <c r="JD105" s="86">
        <f t="shared" si="131"/>
        <v>0.20960957758394883</v>
      </c>
      <c r="JE105" s="86">
        <f t="shared" si="131"/>
        <v>0.27766529460846895</v>
      </c>
      <c r="JF105" s="86">
        <f t="shared" si="131"/>
        <v>0.27845503435442276</v>
      </c>
      <c r="JG105" s="86">
        <f t="shared" si="131"/>
        <v>0.27954075444908422</v>
      </c>
      <c r="JH105" s="86">
        <f t="shared" si="131"/>
        <v>0.26146461121053904</v>
      </c>
      <c r="JI105" s="86">
        <f t="shared" si="131"/>
        <v>0.19631210874050414</v>
      </c>
      <c r="JJ105" s="86">
        <f t="shared" si="131"/>
        <v>0.17172860036828014</v>
      </c>
      <c r="JK105" s="86">
        <f t="shared" si="131"/>
        <v>0.15721086344051016</v>
      </c>
      <c r="JL105" s="86">
        <f t="shared" si="131"/>
        <v>0.14332209253516037</v>
      </c>
      <c r="JM105" s="86">
        <f t="shared" si="131"/>
        <v>0.1322497029893914</v>
      </c>
    </row>
    <row r="106" spans="2:273" x14ac:dyDescent="0.25">
      <c r="B106" s="2">
        <v>79</v>
      </c>
      <c r="C106" s="37">
        <v>140.85900000000001</v>
      </c>
      <c r="D106" s="37">
        <v>135.786</v>
      </c>
      <c r="E106" s="37">
        <v>138.286</v>
      </c>
      <c r="F106" s="37">
        <v>142.94900000000001</v>
      </c>
      <c r="G106" s="37">
        <v>139.18600000000001</v>
      </c>
      <c r="H106" s="37">
        <v>149.542</v>
      </c>
      <c r="I106" s="37">
        <v>156.61000000000001</v>
      </c>
      <c r="J106" s="37">
        <v>161.45599999999999</v>
      </c>
      <c r="K106" s="37">
        <v>152.982</v>
      </c>
      <c r="L106" s="37">
        <v>157.76300000000001</v>
      </c>
      <c r="M106" s="37">
        <v>139.56700000000001</v>
      </c>
      <c r="N106" s="37">
        <v>137.1</v>
      </c>
      <c r="O106" s="37">
        <v>134.94999999999999</v>
      </c>
      <c r="P106" s="37">
        <v>123.532</v>
      </c>
      <c r="Q106" s="37">
        <v>106.952</v>
      </c>
      <c r="S106" s="4">
        <f t="shared" si="132"/>
        <v>137.09351558861164</v>
      </c>
      <c r="T106" s="4">
        <f t="shared" si="132"/>
        <v>128.75759544779351</v>
      </c>
      <c r="U106" s="4">
        <f t="shared" si="132"/>
        <v>134.98673711353021</v>
      </c>
      <c r="V106" s="4">
        <f t="shared" si="132"/>
        <v>139.37947148667359</v>
      </c>
      <c r="W106" s="4">
        <f t="shared" si="132"/>
        <v>130.71170376782155</v>
      </c>
      <c r="X106" s="4">
        <f t="shared" si="132"/>
        <v>149.0029836032808</v>
      </c>
      <c r="Y106" s="4">
        <f t="shared" si="132"/>
        <v>156.99677458087052</v>
      </c>
      <c r="Z106" s="4">
        <f t="shared" si="132"/>
        <v>160.17825171515386</v>
      </c>
      <c r="AA106" s="4">
        <f t="shared" si="132"/>
        <v>153.51982573417487</v>
      </c>
      <c r="AB106" s="4">
        <f t="shared" si="132"/>
        <v>154.75204120823312</v>
      </c>
      <c r="AC106" s="4">
        <f t="shared" si="132"/>
        <v>135.53436105913153</v>
      </c>
      <c r="AD106" s="4">
        <f t="shared" si="132"/>
        <v>131.10712304753861</v>
      </c>
      <c r="AE106" s="4">
        <f t="shared" si="132"/>
        <v>128.47318993467934</v>
      </c>
      <c r="AF106" s="4">
        <f t="shared" si="132"/>
        <v>117.51650605411965</v>
      </c>
      <c r="AG106" s="4">
        <f t="shared" si="132"/>
        <v>103.76432042950123</v>
      </c>
      <c r="AI106" s="4">
        <f t="shared" si="133"/>
        <v>3.7654844113883712</v>
      </c>
      <c r="AJ106" s="4">
        <f t="shared" si="133"/>
        <v>7.0284045522064957</v>
      </c>
      <c r="AK106" s="4">
        <f t="shared" si="133"/>
        <v>3.2992628864697906</v>
      </c>
      <c r="AL106" s="4">
        <f t="shared" si="133"/>
        <v>3.5695285133264179</v>
      </c>
      <c r="AM106" s="4">
        <f t="shared" si="133"/>
        <v>8.4742962321784603</v>
      </c>
      <c r="AN106" s="4">
        <f t="shared" si="133"/>
        <v>0.5390163967192052</v>
      </c>
      <c r="AO106" s="4">
        <f t="shared" si="133"/>
        <v>-0.38677458087050809</v>
      </c>
      <c r="AP106" s="4">
        <f t="shared" si="133"/>
        <v>1.2777482848461261</v>
      </c>
      <c r="AQ106" s="4">
        <f t="shared" si="133"/>
        <v>-0.53782573417487356</v>
      </c>
      <c r="AR106" s="4">
        <f t="shared" si="133"/>
        <v>3.0109587917668819</v>
      </c>
      <c r="AS106" s="4">
        <f t="shared" si="133"/>
        <v>4.0326389408684804</v>
      </c>
      <c r="AT106" s="4">
        <f t="shared" si="133"/>
        <v>5.992876952461387</v>
      </c>
      <c r="AU106" s="4">
        <f t="shared" si="133"/>
        <v>6.4768100653206488</v>
      </c>
      <c r="AV106" s="4">
        <f t="shared" si="133"/>
        <v>6.0154939458803511</v>
      </c>
      <c r="AW106" s="4">
        <f t="shared" si="133"/>
        <v>3.1876795704987728</v>
      </c>
      <c r="AY106" s="2">
        <f t="shared" si="125"/>
        <v>57.866568060982004</v>
      </c>
      <c r="AZ106" s="2">
        <f t="shared" si="125"/>
        <v>58.498014397740768</v>
      </c>
      <c r="BA106" s="2">
        <f t="shared" si="125"/>
        <v>58.443995081718299</v>
      </c>
      <c r="BB106" s="2">
        <f t="shared" si="125"/>
        <v>60.929925989415011</v>
      </c>
      <c r="BC106" s="2">
        <f t="shared" si="125"/>
        <v>62.692521210748943</v>
      </c>
      <c r="BD106" s="2">
        <f t="shared" si="125"/>
        <v>62.652177820272968</v>
      </c>
      <c r="BE106" s="2">
        <f t="shared" si="125"/>
        <v>62.680185993693399</v>
      </c>
      <c r="BF106" s="2">
        <f t="shared" si="125"/>
        <v>71.337446790793223</v>
      </c>
      <c r="BG106" s="2">
        <f t="shared" si="125"/>
        <v>60.62455294160069</v>
      </c>
      <c r="BH106" s="2">
        <f t="shared" si="125"/>
        <v>63.389064149025202</v>
      </c>
      <c r="BI106" s="2">
        <f t="shared" si="125"/>
        <v>61.314527631227776</v>
      </c>
      <c r="BJ106" s="2">
        <f t="shared" si="125"/>
        <v>64.200561301850996</v>
      </c>
      <c r="BK106" s="2">
        <f t="shared" si="125"/>
        <v>63.313064898534087</v>
      </c>
      <c r="BL106" s="2">
        <f t="shared" si="125"/>
        <v>62.149701360077664</v>
      </c>
      <c r="BM106" s="2">
        <f t="shared" si="125"/>
        <v>62.71637062969819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77.325993184885277</v>
      </c>
      <c r="DL106" s="2">
        <f t="shared" si="134"/>
        <v>79.091756871035955</v>
      </c>
      <c r="DM106" s="2">
        <f t="shared" si="134"/>
        <v>81.07657055749128</v>
      </c>
      <c r="DN106" s="2">
        <f t="shared" si="134"/>
        <v>85.691152219873118</v>
      </c>
      <c r="DO106" s="2">
        <f t="shared" si="134"/>
        <v>81.576933063427816</v>
      </c>
      <c r="DP106" s="2">
        <f t="shared" si="134"/>
        <v>79.876186866791741</v>
      </c>
      <c r="DQ106" s="2">
        <f t="shared" si="134"/>
        <v>83.770780172885424</v>
      </c>
      <c r="DR106" s="2">
        <f t="shared" si="134"/>
        <v>94.083898293029861</v>
      </c>
      <c r="DS106" s="2">
        <f t="shared" si="134"/>
        <v>81.149306442577029</v>
      </c>
      <c r="DT106" s="2">
        <f t="shared" si="134"/>
        <v>79.396817927170872</v>
      </c>
      <c r="DU106" s="2">
        <f t="shared" si="134"/>
        <v>74.141157314457317</v>
      </c>
      <c r="DV106" s="2">
        <f t="shared" si="134"/>
        <v>83.081123864755426</v>
      </c>
      <c r="DW106" s="2">
        <f t="shared" si="134"/>
        <v>80.084592187329037</v>
      </c>
      <c r="DX106" s="2">
        <f t="shared" si="134"/>
        <v>79.435475070028005</v>
      </c>
      <c r="DY106" s="2">
        <f t="shared" si="134"/>
        <v>71.040222580645164</v>
      </c>
      <c r="EA106" s="2">
        <f t="shared" si="94"/>
        <v>56.962907762239688</v>
      </c>
      <c r="EB106" s="2">
        <f t="shared" si="94"/>
        <v>57.586076648009957</v>
      </c>
      <c r="EC106" s="2">
        <f t="shared" si="94"/>
        <v>57.475906897771488</v>
      </c>
      <c r="ED106" s="2">
        <f t="shared" si="94"/>
        <v>59.836700802312258</v>
      </c>
      <c r="EE106" s="2">
        <f t="shared" si="94"/>
        <v>61.759509735159824</v>
      </c>
      <c r="EF106" s="2">
        <f t="shared" si="94"/>
        <v>61.864833932422712</v>
      </c>
      <c r="EG106" s="2">
        <f t="shared" si="94"/>
        <v>61.675242851855295</v>
      </c>
      <c r="EH106" s="2">
        <f t="shared" si="94"/>
        <v>70.188904918870577</v>
      </c>
      <c r="EI106" s="2">
        <f t="shared" si="94"/>
        <v>59.566381693549381</v>
      </c>
      <c r="EJ106" s="2">
        <f t="shared" si="94"/>
        <v>62.560138926911449</v>
      </c>
      <c r="EK106" s="2">
        <f t="shared" si="94"/>
        <v>60.607904025734292</v>
      </c>
      <c r="EL106" s="2">
        <f t="shared" si="94"/>
        <v>63.216905225483202</v>
      </c>
      <c r="EM106" s="2">
        <f t="shared" si="135"/>
        <v>62.448890507910079</v>
      </c>
      <c r="EN106" s="2">
        <f t="shared" si="135"/>
        <v>61.177899904973884</v>
      </c>
      <c r="EO106" s="2">
        <f t="shared" si="135"/>
        <v>62.180271332038771</v>
      </c>
      <c r="EQ106" s="2">
        <f t="shared" si="136"/>
        <v>56.182770680540173</v>
      </c>
      <c r="ER106" s="2">
        <f t="shared" si="136"/>
        <v>56.5298629557157</v>
      </c>
      <c r="ES106" s="2">
        <f t="shared" si="136"/>
        <v>56.98269877758343</v>
      </c>
      <c r="ET106" s="2">
        <f t="shared" si="136"/>
        <v>59.328136981516515</v>
      </c>
      <c r="EU106" s="2">
        <f t="shared" si="136"/>
        <v>61.822932821712683</v>
      </c>
      <c r="EV106" s="2">
        <f t="shared" si="136"/>
        <v>60.643283119763289</v>
      </c>
      <c r="EW106" s="2">
        <f t="shared" si="136"/>
        <v>60.826581081081088</v>
      </c>
      <c r="EX106" s="2">
        <f t="shared" si="136"/>
        <v>69.861724183595427</v>
      </c>
      <c r="EY106" s="2">
        <f t="shared" si="136"/>
        <v>58.93874395470651</v>
      </c>
      <c r="EZ106" s="2">
        <f t="shared" si="136"/>
        <v>62.599495619264317</v>
      </c>
      <c r="FA106" s="2">
        <f t="shared" si="136"/>
        <v>61.738303858998833</v>
      </c>
      <c r="FB106" s="2">
        <f t="shared" si="136"/>
        <v>63.205098759114769</v>
      </c>
      <c r="FC106" s="2">
        <f t="shared" si="136"/>
        <v>61.066696046380642</v>
      </c>
      <c r="FD106" s="2">
        <f t="shared" si="136"/>
        <v>60.734295020495537</v>
      </c>
      <c r="FE106" s="2">
        <f t="shared" si="136"/>
        <v>63.131019503574656</v>
      </c>
      <c r="FG106" s="2">
        <f t="shared" si="137"/>
        <v>0.95558075535823894</v>
      </c>
      <c r="FH106" s="2">
        <f t="shared" si="137"/>
        <v>0.95754185419953042</v>
      </c>
      <c r="FI106" s="2">
        <f t="shared" si="137"/>
        <v>0.95895530477891122</v>
      </c>
      <c r="FJ106" s="2">
        <f t="shared" si="137"/>
        <v>0.95769151089288218</v>
      </c>
      <c r="FK106" s="2">
        <f t="shared" si="137"/>
        <v>0.95292352024264926</v>
      </c>
      <c r="FL106" s="2">
        <f t="shared" si="137"/>
        <v>0.95619106164545298</v>
      </c>
      <c r="FM106" s="2">
        <f t="shared" si="137"/>
        <v>0.95445711637064967</v>
      </c>
      <c r="FN106" s="2">
        <f t="shared" si="137"/>
        <v>0.95191206270776696</v>
      </c>
      <c r="FO106" s="2">
        <f t="shared" si="137"/>
        <v>0.95092073154871848</v>
      </c>
      <c r="FP106" s="2">
        <f t="shared" si="137"/>
        <v>0.95077025028285955</v>
      </c>
      <c r="FQ106" s="2">
        <f t="shared" si="137"/>
        <v>0.94789425197588495</v>
      </c>
      <c r="FR106" s="2">
        <f t="shared" si="137"/>
        <v>0.95048034242126667</v>
      </c>
      <c r="FS106" s="2">
        <f t="shared" si="137"/>
        <v>0.95091830751533923</v>
      </c>
      <c r="FT106" s="2">
        <f t="shared" si="137"/>
        <v>0.9467517737837895</v>
      </c>
      <c r="FU106" s="2">
        <f t="shared" si="137"/>
        <v>0.93957111013382211</v>
      </c>
      <c r="FW106" s="2">
        <f t="shared" si="127"/>
        <v>1.0928519195532748E-3</v>
      </c>
      <c r="FX106" s="2">
        <f t="shared" si="127"/>
        <v>1.0921622443597144E-3</v>
      </c>
      <c r="FY106" s="2">
        <f t="shared" si="127"/>
        <v>1.2040819230329904E-3</v>
      </c>
      <c r="FZ106" s="2">
        <f t="shared" si="127"/>
        <v>1.2537051232529514E-3</v>
      </c>
      <c r="GA106" s="2">
        <f t="shared" si="127"/>
        <v>1.2132401187361641E-3</v>
      </c>
      <c r="GB106" s="2">
        <f t="shared" si="127"/>
        <v>1.4034312087074046E-3</v>
      </c>
      <c r="GC106" s="2">
        <f t="shared" si="127"/>
        <v>1.5923223456959592E-3</v>
      </c>
      <c r="GD106" s="2">
        <f t="shared" si="127"/>
        <v>1.5864963804002425E-3</v>
      </c>
      <c r="GE106" s="2">
        <f t="shared" si="127"/>
        <v>1.7572392508648611E-3</v>
      </c>
      <c r="GF106" s="2">
        <f t="shared" si="127"/>
        <v>1.5176291394791825E-3</v>
      </c>
      <c r="GG106" s="2">
        <f t="shared" si="127"/>
        <v>1.2945151279142736E-3</v>
      </c>
      <c r="GH106" s="2">
        <f t="shared" si="127"/>
        <v>1.1204637902588245E-3</v>
      </c>
      <c r="GI106" s="2">
        <f t="shared" si="127"/>
        <v>1.0242379027381645E-3</v>
      </c>
      <c r="GJ106" s="2">
        <f t="shared" si="127"/>
        <v>8.612110863810596E-4</v>
      </c>
      <c r="GK106" s="2">
        <f t="shared" si="127"/>
        <v>7.3865978258091448E-4</v>
      </c>
      <c r="GM106" s="86">
        <f t="shared" si="128"/>
        <v>2.4541927082752734E-5</v>
      </c>
      <c r="GN106" s="86">
        <f t="shared" si="128"/>
        <v>3.0032153913456248E-3</v>
      </c>
      <c r="GO106" s="86">
        <f t="shared" si="128"/>
        <v>2.4271903579106935E-5</v>
      </c>
      <c r="GP106" s="86">
        <f t="shared" si="128"/>
        <v>1.7564456859357085E-4</v>
      </c>
      <c r="GQ106" s="86">
        <f t="shared" si="128"/>
        <v>3.9367731360718803E-5</v>
      </c>
      <c r="GR106" s="86">
        <f t="shared" si="128"/>
        <v>9.0674004907954409E-4</v>
      </c>
      <c r="GS106" s="86">
        <f t="shared" si="128"/>
        <v>2.1124460439384556E-5</v>
      </c>
      <c r="GT106" s="86">
        <f t="shared" si="128"/>
        <v>2.3005660976797522E-6</v>
      </c>
      <c r="GU106" s="86">
        <f t="shared" si="128"/>
        <v>4.1082195816579646E-7</v>
      </c>
      <c r="GV106" s="86">
        <f t="shared" si="128"/>
        <v>9.450513352323254E-7</v>
      </c>
      <c r="GW106" s="86">
        <f t="shared" si="128"/>
        <v>1.1067625513002077E-6</v>
      </c>
      <c r="GX106" s="86">
        <f t="shared" si="128"/>
        <v>1.803290345470064E-7</v>
      </c>
      <c r="GY106" s="86">
        <f t="shared" si="128"/>
        <v>4.7249080219526663E-7</v>
      </c>
      <c r="GZ106" s="86">
        <f t="shared" si="128"/>
        <v>1.9215260574767835E-9</v>
      </c>
      <c r="HA106" s="86">
        <f t="shared" si="128"/>
        <v>7.2402824752155543E-10</v>
      </c>
      <c r="HC106" s="86">
        <f t="shared" si="73"/>
        <v>0.26150314372843425</v>
      </c>
      <c r="HD106" s="86">
        <f t="shared" si="73"/>
        <v>0.17807907450533958</v>
      </c>
      <c r="HE106" s="86">
        <f t="shared" si="73"/>
        <v>0.25190803784176391</v>
      </c>
      <c r="HF106" s="86">
        <f t="shared" si="73"/>
        <v>0.21013079006219126</v>
      </c>
      <c r="HG106" s="86">
        <f t="shared" si="73"/>
        <v>0.24488110074411057</v>
      </c>
      <c r="HH106" s="86">
        <f t="shared" si="73"/>
        <v>0.26425086115760454</v>
      </c>
      <c r="HI106" s="86">
        <f t="shared" si="138"/>
        <v>0.35153409904775845</v>
      </c>
      <c r="HJ106" s="86">
        <f t="shared" si="138"/>
        <v>0.3501978354225212</v>
      </c>
      <c r="HK106" s="86">
        <f t="shared" si="138"/>
        <v>0.36136776633207845</v>
      </c>
      <c r="HL106" s="86">
        <f t="shared" si="138"/>
        <v>0.33242669322852381</v>
      </c>
      <c r="HM106" s="86">
        <f t="shared" si="138"/>
        <v>0.257157528057397</v>
      </c>
      <c r="HN106" s="86">
        <f t="shared" si="138"/>
        <v>0.22767613599311182</v>
      </c>
      <c r="HO106" s="86">
        <f t="shared" si="138"/>
        <v>0.2086353331982454</v>
      </c>
      <c r="HP106" s="86">
        <f t="shared" si="138"/>
        <v>0.1959981105218313</v>
      </c>
      <c r="HQ106" s="86">
        <f t="shared" si="138"/>
        <v>0.18669364720648168</v>
      </c>
      <c r="HS106" s="86">
        <f t="shared" si="129"/>
        <v>4.924808604119533E-32</v>
      </c>
      <c r="HT106" s="86">
        <f t="shared" si="129"/>
        <v>6.6040328739224839E-29</v>
      </c>
      <c r="HU106" s="86">
        <f t="shared" si="129"/>
        <v>1.8495751145177107E-33</v>
      </c>
      <c r="HV106" s="86">
        <f t="shared" si="129"/>
        <v>1.4400811880500167E-33</v>
      </c>
      <c r="HW106" s="86">
        <f t="shared" si="129"/>
        <v>2.0699906077871288E-32</v>
      </c>
      <c r="HX106" s="86">
        <f t="shared" si="129"/>
        <v>1.800368855753311E-31</v>
      </c>
      <c r="HY106" s="86">
        <f t="shared" si="129"/>
        <v>1.144349625110124E-29</v>
      </c>
      <c r="HZ106" s="86">
        <f t="shared" si="129"/>
        <v>6.0480368950365909E-30</v>
      </c>
      <c r="IA106" s="86">
        <f t="shared" si="129"/>
        <v>4.0612803177354863E-35</v>
      </c>
      <c r="IB106" s="86">
        <f t="shared" si="129"/>
        <v>2.7286011549639172E-31</v>
      </c>
      <c r="IC106" s="86">
        <f t="shared" si="129"/>
        <v>1.6347674482508633E-34</v>
      </c>
      <c r="ID106" s="86">
        <f t="shared" si="129"/>
        <v>2.6074385486477357E-36</v>
      </c>
      <c r="IE106" s="86">
        <f t="shared" si="129"/>
        <v>8.4533920269994342E-35</v>
      </c>
      <c r="IF106" s="86">
        <f t="shared" si="129"/>
        <v>3.0270060783591201E-19</v>
      </c>
      <c r="IG106" s="86">
        <f t="shared" si="129"/>
        <v>8.7778591305986748E-15</v>
      </c>
      <c r="II106" s="86">
        <f t="shared" si="130"/>
        <v>2.5404841921484692E-71</v>
      </c>
      <c r="IJ106" s="86">
        <f t="shared" si="130"/>
        <v>2.8372821297086847E-67</v>
      </c>
      <c r="IK106" s="86">
        <f t="shared" si="130"/>
        <v>1.232545247874626E-71</v>
      </c>
      <c r="IL106" s="86">
        <f t="shared" si="130"/>
        <v>1.674783143261459E-72</v>
      </c>
      <c r="IM106" s="86">
        <f t="shared" si="130"/>
        <v>3.1078911129149337E-70</v>
      </c>
      <c r="IN106" s="86">
        <f t="shared" si="130"/>
        <v>3.35113018519983E-68</v>
      </c>
      <c r="IO106" s="86">
        <f t="shared" si="130"/>
        <v>8.1783536606108803E-67</v>
      </c>
      <c r="IP106" s="86">
        <f t="shared" si="130"/>
        <v>3.955601196945082E-67</v>
      </c>
      <c r="IQ106" s="86">
        <f t="shared" si="130"/>
        <v>6.4349862665569239E-78</v>
      </c>
      <c r="IR106" s="86">
        <f t="shared" si="130"/>
        <v>2.7686377313634116E-68</v>
      </c>
      <c r="IS106" s="86">
        <f t="shared" si="130"/>
        <v>2.4537440425492576E-72</v>
      </c>
      <c r="IT106" s="86">
        <f t="shared" si="130"/>
        <v>1.6429352213911484E-76</v>
      </c>
      <c r="IU106" s="86">
        <f t="shared" si="130"/>
        <v>1.2017515314774486E-76</v>
      </c>
      <c r="IV106" s="86">
        <f t="shared" si="130"/>
        <v>1.3330573170584069E-96</v>
      </c>
      <c r="IW106" s="86">
        <f t="shared" si="130"/>
        <v>3.2038408274237601E-65</v>
      </c>
      <c r="IY106" s="86">
        <f t="shared" si="131"/>
        <v>0.26152768565551698</v>
      </c>
      <c r="IZ106" s="86">
        <f t="shared" si="131"/>
        <v>0.18108228989668521</v>
      </c>
      <c r="JA106" s="86">
        <f t="shared" si="131"/>
        <v>0.25193230974534303</v>
      </c>
      <c r="JB106" s="86">
        <f t="shared" si="131"/>
        <v>0.21030643463078483</v>
      </c>
      <c r="JC106" s="86">
        <f t="shared" si="131"/>
        <v>0.24492046847547128</v>
      </c>
      <c r="JD106" s="86">
        <f t="shared" si="131"/>
        <v>0.26515760120668408</v>
      </c>
      <c r="JE106" s="86">
        <f t="shared" si="131"/>
        <v>0.35155522350819784</v>
      </c>
      <c r="JF106" s="86">
        <f t="shared" si="131"/>
        <v>0.35020013598861888</v>
      </c>
      <c r="JG106" s="86">
        <f t="shared" si="131"/>
        <v>0.36136817715403663</v>
      </c>
      <c r="JH106" s="86">
        <f t="shared" si="131"/>
        <v>0.33242763827985905</v>
      </c>
      <c r="JI106" s="86">
        <f t="shared" si="131"/>
        <v>0.25715863481994827</v>
      </c>
      <c r="JJ106" s="86">
        <f t="shared" si="131"/>
        <v>0.22767631632214635</v>
      </c>
      <c r="JK106" s="86">
        <f t="shared" si="131"/>
        <v>0.2086358056890476</v>
      </c>
      <c r="JL106" s="86">
        <f t="shared" si="131"/>
        <v>0.19599811244335735</v>
      </c>
      <c r="JM106" s="86">
        <f t="shared" si="131"/>
        <v>0.18669364793051871</v>
      </c>
    </row>
    <row r="107" spans="2:273" x14ac:dyDescent="0.25">
      <c r="B107" s="2">
        <v>80</v>
      </c>
      <c r="C107" s="37">
        <v>149.96899999999999</v>
      </c>
      <c r="D107" s="37">
        <v>145.643</v>
      </c>
      <c r="E107" s="37">
        <v>146.464</v>
      </c>
      <c r="F107" s="37">
        <v>153.322</v>
      </c>
      <c r="G107" s="37">
        <v>149.50800000000001</v>
      </c>
      <c r="H107" s="37">
        <v>157.983</v>
      </c>
      <c r="I107" s="37">
        <v>163.22</v>
      </c>
      <c r="J107" s="37">
        <v>168.14</v>
      </c>
      <c r="K107" s="37">
        <v>160.54400000000001</v>
      </c>
      <c r="L107" s="37">
        <v>164.23699999999999</v>
      </c>
      <c r="M107" s="37">
        <v>150.36699999999999</v>
      </c>
      <c r="N107" s="37">
        <v>147.56700000000001</v>
      </c>
      <c r="O107" s="37">
        <v>145.63300000000001</v>
      </c>
      <c r="P107" s="37">
        <v>134.90299999999999</v>
      </c>
      <c r="Q107" s="37">
        <v>116.887</v>
      </c>
      <c r="S107" s="4">
        <f t="shared" si="132"/>
        <v>148.89205553168716</v>
      </c>
      <c r="T107" s="4">
        <f t="shared" si="132"/>
        <v>141.47848311891758</v>
      </c>
      <c r="U107" s="4">
        <f t="shared" si="132"/>
        <v>146.22229406106823</v>
      </c>
      <c r="V107" s="4">
        <f t="shared" si="132"/>
        <v>152.64030093026207</v>
      </c>
      <c r="W107" s="4">
        <f t="shared" si="132"/>
        <v>142.99471622560685</v>
      </c>
      <c r="X107" s="4">
        <f t="shared" si="132"/>
        <v>160.56968724664512</v>
      </c>
      <c r="Y107" s="4">
        <f t="shared" si="132"/>
        <v>168.5397323164573</v>
      </c>
      <c r="Z107" s="4">
        <f t="shared" si="132"/>
        <v>169.99527613263544</v>
      </c>
      <c r="AA107" s="4">
        <f t="shared" si="132"/>
        <v>165.13779014184979</v>
      </c>
      <c r="AB107" s="4">
        <f t="shared" si="132"/>
        <v>166.31449501494905</v>
      </c>
      <c r="AC107" s="4">
        <f t="shared" si="132"/>
        <v>148.45693732638517</v>
      </c>
      <c r="AD107" s="4">
        <f t="shared" si="132"/>
        <v>143.75689090758266</v>
      </c>
      <c r="AE107" s="4">
        <f t="shared" si="132"/>
        <v>141.01761248963214</v>
      </c>
      <c r="AF107" s="4">
        <f t="shared" si="132"/>
        <v>129.83902556595692</v>
      </c>
      <c r="AG107" s="4">
        <f t="shared" si="132"/>
        <v>113.98882135282366</v>
      </c>
      <c r="AI107" s="4">
        <f t="shared" si="133"/>
        <v>1.0769444683128313</v>
      </c>
      <c r="AJ107" s="4">
        <f t="shared" si="133"/>
        <v>4.1645168810824202</v>
      </c>
      <c r="AK107" s="4">
        <f t="shared" si="133"/>
        <v>0.24170593893177283</v>
      </c>
      <c r="AL107" s="4">
        <f t="shared" si="133"/>
        <v>0.68169906973793104</v>
      </c>
      <c r="AM107" s="4">
        <f t="shared" si="133"/>
        <v>6.5132837743931589</v>
      </c>
      <c r="AN107" s="4">
        <f t="shared" si="133"/>
        <v>-2.5866872466451127</v>
      </c>
      <c r="AO107" s="4">
        <f t="shared" si="133"/>
        <v>-5.3197323164573049</v>
      </c>
      <c r="AP107" s="4">
        <f t="shared" si="133"/>
        <v>-1.8552761326354528</v>
      </c>
      <c r="AQ107" s="4">
        <f t="shared" si="133"/>
        <v>-4.5937901418497802</v>
      </c>
      <c r="AR107" s="4">
        <f t="shared" si="133"/>
        <v>-2.0774950149490508</v>
      </c>
      <c r="AS107" s="4">
        <f t="shared" si="133"/>
        <v>1.9100626736148172</v>
      </c>
      <c r="AT107" s="4">
        <f t="shared" si="133"/>
        <v>3.8101090924173491</v>
      </c>
      <c r="AU107" s="4">
        <f t="shared" si="133"/>
        <v>4.6153875103678672</v>
      </c>
      <c r="AV107" s="4">
        <f t="shared" si="133"/>
        <v>5.0639744340430752</v>
      </c>
      <c r="AW107" s="4">
        <f t="shared" si="133"/>
        <v>2.8981786471763371</v>
      </c>
      <c r="AY107" s="2">
        <f t="shared" si="125"/>
        <v>57.642726320948938</v>
      </c>
      <c r="AZ107" s="2">
        <f t="shared" si="125"/>
        <v>58.270000762842102</v>
      </c>
      <c r="BA107" s="2">
        <f t="shared" si="125"/>
        <v>58.208603156442528</v>
      </c>
      <c r="BB107" s="2">
        <f t="shared" si="125"/>
        <v>60.695941416742507</v>
      </c>
      <c r="BC107" s="2">
        <f t="shared" si="125"/>
        <v>62.492896220065376</v>
      </c>
      <c r="BD107" s="2">
        <f t="shared" si="125"/>
        <v>62.462271608066558</v>
      </c>
      <c r="BE107" s="2">
        <f t="shared" si="125"/>
        <v>62.468199727885327</v>
      </c>
      <c r="BF107" s="2">
        <f t="shared" si="125"/>
        <v>71.148965661836243</v>
      </c>
      <c r="BG107" s="2">
        <f t="shared" si="125"/>
        <v>60.356162261206315</v>
      </c>
      <c r="BH107" s="2">
        <f t="shared" si="125"/>
        <v>63.121129093014247</v>
      </c>
      <c r="BI107" s="2">
        <f t="shared" si="125"/>
        <v>61.111637365293575</v>
      </c>
      <c r="BJ107" s="2">
        <f t="shared" si="125"/>
        <v>63.937080481968444</v>
      </c>
      <c r="BK107" s="2">
        <f t="shared" si="125"/>
        <v>63.083680756050356</v>
      </c>
      <c r="BL107" s="2">
        <f t="shared" si="125"/>
        <v>61.91955602340785</v>
      </c>
      <c r="BM107" s="2">
        <f t="shared" si="125"/>
        <v>62.558541545438892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77.525722132253705</v>
      </c>
      <c r="DL107" s="2">
        <f t="shared" si="134"/>
        <v>79.27999048625793</v>
      </c>
      <c r="DM107" s="2">
        <f t="shared" si="134"/>
        <v>81.30141951219511</v>
      </c>
      <c r="DN107" s="2">
        <f t="shared" si="134"/>
        <v>85.887638326789471</v>
      </c>
      <c r="DO107" s="2">
        <f t="shared" si="134"/>
        <v>81.642708771929847</v>
      </c>
      <c r="DP107" s="2">
        <f t="shared" si="134"/>
        <v>79.943842589118191</v>
      </c>
      <c r="DQ107" s="2">
        <f t="shared" si="134"/>
        <v>83.971526862895274</v>
      </c>
      <c r="DR107" s="2">
        <f t="shared" si="134"/>
        <v>94.299566145092456</v>
      </c>
      <c r="DS107" s="2">
        <f t="shared" si="134"/>
        <v>81.306328571428566</v>
      </c>
      <c r="DT107" s="2">
        <f t="shared" si="134"/>
        <v>79.479242857142864</v>
      </c>
      <c r="DU107" s="2">
        <f t="shared" si="134"/>
        <v>74.1027154869155</v>
      </c>
      <c r="DV107" s="2">
        <f t="shared" si="134"/>
        <v>83.208129335813538</v>
      </c>
      <c r="DW107" s="2">
        <f t="shared" si="134"/>
        <v>80.156010942116211</v>
      </c>
      <c r="DX107" s="2">
        <f t="shared" si="134"/>
        <v>79.582923249299711</v>
      </c>
      <c r="DY107" s="2">
        <f t="shared" si="134"/>
        <v>71.038259677419362</v>
      </c>
      <c r="EA107" s="2">
        <f t="shared" si="94"/>
        <v>56.800747688339726</v>
      </c>
      <c r="EB107" s="2">
        <f t="shared" si="94"/>
        <v>57.421645211442794</v>
      </c>
      <c r="EC107" s="2">
        <f t="shared" si="94"/>
        <v>57.307818677042803</v>
      </c>
      <c r="ED107" s="2">
        <f t="shared" si="94"/>
        <v>59.681659590372256</v>
      </c>
      <c r="EE107" s="2">
        <f t="shared" si="94"/>
        <v>61.630010885844754</v>
      </c>
      <c r="EF107" s="2">
        <f t="shared" si="94"/>
        <v>61.733695392036353</v>
      </c>
      <c r="EG107" s="2">
        <f t="shared" si="94"/>
        <v>61.533911191820131</v>
      </c>
      <c r="EH107" s="2">
        <f t="shared" si="94"/>
        <v>70.082937728376137</v>
      </c>
      <c r="EI107" s="2">
        <f t="shared" si="94"/>
        <v>59.371230894438781</v>
      </c>
      <c r="EJ107" s="2">
        <f t="shared" si="94"/>
        <v>62.348586799235875</v>
      </c>
      <c r="EK107" s="2">
        <f t="shared" si="94"/>
        <v>60.458734757587266</v>
      </c>
      <c r="EL107" s="2">
        <f t="shared" si="94"/>
        <v>63.021423192555496</v>
      </c>
      <c r="EM107" s="2">
        <f t="shared" si="135"/>
        <v>62.281594671107413</v>
      </c>
      <c r="EN107" s="2">
        <f t="shared" si="135"/>
        <v>61.013953193284152</v>
      </c>
      <c r="EO107" s="2">
        <f t="shared" si="135"/>
        <v>62.060368777157592</v>
      </c>
      <c r="EQ107" s="2">
        <f t="shared" si="136"/>
        <v>56.048210865083931</v>
      </c>
      <c r="ER107" s="2">
        <f t="shared" si="136"/>
        <v>56.399835395520142</v>
      </c>
      <c r="ES107" s="2">
        <f t="shared" si="136"/>
        <v>56.831801938901762</v>
      </c>
      <c r="ET107" s="2">
        <f t="shared" si="136"/>
        <v>59.190413993596273</v>
      </c>
      <c r="EU107" s="2">
        <f t="shared" si="136"/>
        <v>61.690935780065509</v>
      </c>
      <c r="EV107" s="2">
        <f t="shared" si="136"/>
        <v>60.556300986108781</v>
      </c>
      <c r="EW107" s="2">
        <f t="shared" si="136"/>
        <v>60.719888014101066</v>
      </c>
      <c r="EX107" s="2">
        <f t="shared" si="136"/>
        <v>69.768517159949283</v>
      </c>
      <c r="EY107" s="2">
        <f t="shared" si="136"/>
        <v>58.769045926273606</v>
      </c>
      <c r="EZ107" s="2">
        <f t="shared" si="136"/>
        <v>62.386356434376481</v>
      </c>
      <c r="FA107" s="2">
        <f t="shared" si="136"/>
        <v>61.544237085290668</v>
      </c>
      <c r="FB107" s="2">
        <f t="shared" si="136"/>
        <v>63.010135908916482</v>
      </c>
      <c r="FC107" s="2">
        <f t="shared" si="136"/>
        <v>60.948092393966107</v>
      </c>
      <c r="FD107" s="2">
        <f t="shared" si="136"/>
        <v>60.583752528110026</v>
      </c>
      <c r="FE107" s="2">
        <f t="shared" si="136"/>
        <v>62.974253468857896</v>
      </c>
      <c r="FG107" s="2">
        <f t="shared" si="137"/>
        <v>0.95933021312552025</v>
      </c>
      <c r="FH107" s="2">
        <f t="shared" si="137"/>
        <v>0.96113250743193579</v>
      </c>
      <c r="FI107" s="2">
        <f t="shared" si="137"/>
        <v>0.96243111346684773</v>
      </c>
      <c r="FJ107" s="2">
        <f t="shared" si="137"/>
        <v>0.96127001968736558</v>
      </c>
      <c r="FK107" s="2">
        <f t="shared" si="137"/>
        <v>0.95688715730590257</v>
      </c>
      <c r="FL107" s="2">
        <f t="shared" si="137"/>
        <v>0.95989116536525576</v>
      </c>
      <c r="FM107" s="2">
        <f t="shared" si="137"/>
        <v>0.95829728200239905</v>
      </c>
      <c r="FN107" s="2">
        <f t="shared" si="137"/>
        <v>0.95595692412529676</v>
      </c>
      <c r="FO107" s="2">
        <f t="shared" si="137"/>
        <v>0.95504503972265398</v>
      </c>
      <c r="FP107" s="2">
        <f t="shared" si="137"/>
        <v>0.95490660428238561</v>
      </c>
      <c r="FQ107" s="2">
        <f t="shared" si="137"/>
        <v>0.95226011801338672</v>
      </c>
      <c r="FR107" s="2">
        <f t="shared" si="137"/>
        <v>0.95463989278055017</v>
      </c>
      <c r="FS107" s="2">
        <f t="shared" si="137"/>
        <v>0.95504280975910627</v>
      </c>
      <c r="FT107" s="2">
        <f t="shared" si="137"/>
        <v>0.95120843903702901</v>
      </c>
      <c r="FU107" s="2">
        <f t="shared" si="137"/>
        <v>0.94459359674884791</v>
      </c>
      <c r="FW107" s="2">
        <f t="shared" si="127"/>
        <v>1.1981619715402427E-3</v>
      </c>
      <c r="FX107" s="2">
        <f t="shared" si="127"/>
        <v>1.1974059171174604E-3</v>
      </c>
      <c r="FY107" s="2">
        <f t="shared" si="127"/>
        <v>1.3200962224973252E-3</v>
      </c>
      <c r="FZ107" s="2">
        <f t="shared" si="127"/>
        <v>1.374494079821465E-3</v>
      </c>
      <c r="GA107" s="2">
        <f t="shared" si="127"/>
        <v>1.3301356428830748E-3</v>
      </c>
      <c r="GB107" s="2">
        <f t="shared" si="127"/>
        <v>1.5386233897406796E-3</v>
      </c>
      <c r="GC107" s="2">
        <f t="shared" si="127"/>
        <v>1.7456785544883269E-3</v>
      </c>
      <c r="GD107" s="2">
        <f t="shared" si="127"/>
        <v>1.7392924692476342E-3</v>
      </c>
      <c r="GE107" s="2">
        <f t="shared" si="127"/>
        <v>1.9264479231055178E-3</v>
      </c>
      <c r="GF107" s="2">
        <f t="shared" si="127"/>
        <v>1.6638036502649662E-3</v>
      </c>
      <c r="GG107" s="2">
        <f t="shared" si="127"/>
        <v>1.4192303611297388E-3</v>
      </c>
      <c r="GH107" s="2">
        <f t="shared" si="127"/>
        <v>1.2284313217612271E-3</v>
      </c>
      <c r="GI107" s="2">
        <f t="shared" si="127"/>
        <v>1.1229435625225944E-3</v>
      </c>
      <c r="GJ107" s="2">
        <f t="shared" si="127"/>
        <v>9.4422072499504442E-4</v>
      </c>
      <c r="GK107" s="2">
        <f t="shared" si="127"/>
        <v>8.0986663117596654E-4</v>
      </c>
      <c r="GM107" s="86">
        <f t="shared" si="128"/>
        <v>7.1372803414133334E-6</v>
      </c>
      <c r="GN107" s="86">
        <f t="shared" si="128"/>
        <v>1.4816957477970798E-3</v>
      </c>
      <c r="GO107" s="86">
        <f t="shared" si="128"/>
        <v>6.8963533899225865E-6</v>
      </c>
      <c r="GP107" s="86">
        <f t="shared" si="128"/>
        <v>5.8863840505013355E-5</v>
      </c>
      <c r="GQ107" s="86">
        <f t="shared" si="128"/>
        <v>1.1131270938955447E-5</v>
      </c>
      <c r="GR107" s="86">
        <f t="shared" si="128"/>
        <v>4.0056642967676079E-4</v>
      </c>
      <c r="GS107" s="86">
        <f t="shared" si="128"/>
        <v>5.9821226463414492E-6</v>
      </c>
      <c r="GT107" s="86">
        <f t="shared" si="128"/>
        <v>4.8696132387582958E-7</v>
      </c>
      <c r="GU107" s="86">
        <f t="shared" si="128"/>
        <v>7.3800724400225111E-8</v>
      </c>
      <c r="GV107" s="86">
        <f t="shared" si="128"/>
        <v>1.8765264567176682E-7</v>
      </c>
      <c r="GW107" s="86">
        <f t="shared" si="128"/>
        <v>2.0290681381360293E-7</v>
      </c>
      <c r="GX107" s="86">
        <f t="shared" si="128"/>
        <v>2.5633083081851922E-8</v>
      </c>
      <c r="GY107" s="86">
        <f t="shared" si="128"/>
        <v>7.7817581829694386E-8</v>
      </c>
      <c r="GZ107" s="86">
        <f t="shared" si="128"/>
        <v>1.5717064571237936E-10</v>
      </c>
      <c r="HA107" s="86">
        <f t="shared" si="128"/>
        <v>5.5514079860914634E-11</v>
      </c>
      <c r="HC107" s="86">
        <f t="shared" si="73"/>
        <v>0.32641385150648622</v>
      </c>
      <c r="HD107" s="86">
        <f t="shared" si="73"/>
        <v>0.22681564328162929</v>
      </c>
      <c r="HE107" s="86">
        <f t="shared" si="73"/>
        <v>0.31422156120262501</v>
      </c>
      <c r="HF107" s="86">
        <f t="shared" si="73"/>
        <v>0.26660288213558231</v>
      </c>
      <c r="HG107" s="86">
        <f t="shared" si="73"/>
        <v>0.31380502045954661</v>
      </c>
      <c r="HH107" s="86">
        <f t="shared" si="73"/>
        <v>0.32605035872496141</v>
      </c>
      <c r="HI107" s="86">
        <f t="shared" si="138"/>
        <v>0.43192185891856105</v>
      </c>
      <c r="HJ107" s="86">
        <f t="shared" si="138"/>
        <v>0.42584575941536651</v>
      </c>
      <c r="HK107" s="86">
        <f t="shared" si="138"/>
        <v>0.44971889707425466</v>
      </c>
      <c r="HL107" s="86">
        <f t="shared" si="138"/>
        <v>0.40984393722223683</v>
      </c>
      <c r="HM107" s="86">
        <f t="shared" si="138"/>
        <v>0.32866762031933616</v>
      </c>
      <c r="HN107" s="86">
        <f t="shared" si="138"/>
        <v>0.29450573525826373</v>
      </c>
      <c r="HO107" s="86">
        <f t="shared" si="138"/>
        <v>0.26990309649527838</v>
      </c>
      <c r="HP107" s="86">
        <f t="shared" si="138"/>
        <v>0.26125614127757968</v>
      </c>
      <c r="HQ107" s="86">
        <f t="shared" si="138"/>
        <v>0.25578042442037929</v>
      </c>
      <c r="HS107" s="86">
        <f t="shared" si="129"/>
        <v>1.1988682857018444E-30</v>
      </c>
      <c r="HT107" s="86">
        <f t="shared" si="129"/>
        <v>1.2433054942622802E-27</v>
      </c>
      <c r="HU107" s="86">
        <f t="shared" si="129"/>
        <v>5.1170180261909866E-32</v>
      </c>
      <c r="HV107" s="86">
        <f t="shared" si="129"/>
        <v>4.1718430027087463E-32</v>
      </c>
      <c r="HW107" s="86">
        <f t="shared" si="129"/>
        <v>5.2648045742030988E-31</v>
      </c>
      <c r="HX107" s="86">
        <f t="shared" si="129"/>
        <v>4.4525649605649184E-30</v>
      </c>
      <c r="HY107" s="86">
        <f t="shared" si="129"/>
        <v>2.6364118200860993E-28</v>
      </c>
      <c r="HZ107" s="86">
        <f t="shared" si="129"/>
        <v>1.4232353694040356E-28</v>
      </c>
      <c r="IA107" s="86">
        <f t="shared" si="129"/>
        <v>1.7502194866490979E-33</v>
      </c>
      <c r="IB107" s="86">
        <f t="shared" si="129"/>
        <v>6.9567767119682144E-30</v>
      </c>
      <c r="IC107" s="86">
        <f t="shared" si="129"/>
        <v>5.0374900154349084E-33</v>
      </c>
      <c r="ID107" s="86">
        <f t="shared" si="129"/>
        <v>9.0399210987571203E-35</v>
      </c>
      <c r="IE107" s="86">
        <f t="shared" si="129"/>
        <v>2.599721649474447E-33</v>
      </c>
      <c r="IF107" s="86">
        <f t="shared" si="129"/>
        <v>1.6386984929784881E-18</v>
      </c>
      <c r="IG107" s="86">
        <f t="shared" si="129"/>
        <v>2.9918472310298883E-14</v>
      </c>
      <c r="II107" s="86">
        <f t="shared" si="130"/>
        <v>1.8577881269796107E-69</v>
      </c>
      <c r="IJ107" s="86">
        <f t="shared" si="130"/>
        <v>1.6163495708186973E-65</v>
      </c>
      <c r="IK107" s="86">
        <f t="shared" si="130"/>
        <v>9.7754410597742748E-70</v>
      </c>
      <c r="IL107" s="86">
        <f t="shared" si="130"/>
        <v>1.4400396649216357E-70</v>
      </c>
      <c r="IM107" s="86">
        <f t="shared" si="130"/>
        <v>2.2690949475557708E-68</v>
      </c>
      <c r="IN107" s="86">
        <f t="shared" si="130"/>
        <v>2.3617042396505731E-66</v>
      </c>
      <c r="IO107" s="86">
        <f t="shared" si="130"/>
        <v>5.7207980934795654E-65</v>
      </c>
      <c r="IP107" s="86">
        <f t="shared" si="130"/>
        <v>2.8176206652390475E-65</v>
      </c>
      <c r="IQ107" s="86">
        <f t="shared" si="130"/>
        <v>1.0023927955419344E-75</v>
      </c>
      <c r="IR107" s="86">
        <f t="shared" si="130"/>
        <v>2.0643496170329989E-66</v>
      </c>
      <c r="IS107" s="86">
        <f t="shared" si="130"/>
        <v>2.1328613181806955E-70</v>
      </c>
      <c r="IT107" s="86">
        <f t="shared" si="130"/>
        <v>1.6821287444659368E-74</v>
      </c>
      <c r="IU107" s="86">
        <f t="shared" si="130"/>
        <v>1.1683560374942122E-74</v>
      </c>
      <c r="IV107" s="86">
        <f t="shared" si="130"/>
        <v>3.8041437547816291E-94</v>
      </c>
      <c r="IW107" s="86">
        <f t="shared" si="130"/>
        <v>1.3021483321314738E-63</v>
      </c>
      <c r="IY107" s="86">
        <f t="shared" si="131"/>
        <v>0.32642098878682763</v>
      </c>
      <c r="IZ107" s="86">
        <f t="shared" si="131"/>
        <v>0.22829733902942637</v>
      </c>
      <c r="JA107" s="86">
        <f t="shared" si="131"/>
        <v>0.31422845755601492</v>
      </c>
      <c r="JB107" s="86">
        <f t="shared" si="131"/>
        <v>0.26666174597608733</v>
      </c>
      <c r="JC107" s="86">
        <f t="shared" si="131"/>
        <v>0.31381615173048555</v>
      </c>
      <c r="JD107" s="86">
        <f t="shared" si="131"/>
        <v>0.32645092515463819</v>
      </c>
      <c r="JE107" s="86">
        <f t="shared" si="131"/>
        <v>0.43192784104120741</v>
      </c>
      <c r="JF107" s="86">
        <f t="shared" si="131"/>
        <v>0.42584624637669038</v>
      </c>
      <c r="JG107" s="86">
        <f t="shared" si="131"/>
        <v>0.44971897087497908</v>
      </c>
      <c r="JH107" s="86">
        <f t="shared" si="131"/>
        <v>0.40984412487488248</v>
      </c>
      <c r="JI107" s="86">
        <f t="shared" si="131"/>
        <v>0.32866782322614996</v>
      </c>
      <c r="JJ107" s="86">
        <f t="shared" si="131"/>
        <v>0.29450576089134683</v>
      </c>
      <c r="JK107" s="86">
        <f t="shared" si="131"/>
        <v>0.26990317431286021</v>
      </c>
      <c r="JL107" s="86">
        <f t="shared" si="131"/>
        <v>0.26125614143475034</v>
      </c>
      <c r="JM107" s="86">
        <f t="shared" si="131"/>
        <v>0.25578042447592331</v>
      </c>
    </row>
    <row r="108" spans="2:273" x14ac:dyDescent="0.25">
      <c r="B108" s="2">
        <v>81</v>
      </c>
      <c r="C108" s="37">
        <v>157.06200000000001</v>
      </c>
      <c r="D108" s="37">
        <v>155.929</v>
      </c>
      <c r="E108" s="37">
        <v>152.571</v>
      </c>
      <c r="F108" s="37">
        <v>162.30500000000001</v>
      </c>
      <c r="G108" s="37">
        <v>156.661</v>
      </c>
      <c r="H108" s="37">
        <v>164.983</v>
      </c>
      <c r="I108" s="37">
        <v>167.30500000000001</v>
      </c>
      <c r="J108" s="37">
        <v>171.75399999999999</v>
      </c>
      <c r="K108" s="37">
        <v>163.45599999999999</v>
      </c>
      <c r="L108" s="37">
        <v>169.37299999999999</v>
      </c>
      <c r="M108" s="37">
        <v>159.06700000000001</v>
      </c>
      <c r="N108" s="37">
        <v>156.15</v>
      </c>
      <c r="O108" s="37">
        <v>154.06700000000001</v>
      </c>
      <c r="P108" s="37">
        <v>144.85499999999999</v>
      </c>
      <c r="Q108" s="37">
        <v>126.67700000000001</v>
      </c>
      <c r="S108" s="4">
        <f t="shared" si="132"/>
        <v>158.66177169279337</v>
      </c>
      <c r="T108" s="4">
        <f t="shared" si="132"/>
        <v>153.62743613260295</v>
      </c>
      <c r="U108" s="4">
        <f t="shared" si="132"/>
        <v>155.3483707672228</v>
      </c>
      <c r="V108" s="4">
        <f t="shared" si="132"/>
        <v>164.32420266244725</v>
      </c>
      <c r="W108" s="4">
        <f t="shared" si="132"/>
        <v>154.99708245550778</v>
      </c>
      <c r="X108" s="4">
        <f t="shared" si="132"/>
        <v>169.4611642068208</v>
      </c>
      <c r="Y108" s="4">
        <f t="shared" si="132"/>
        <v>176.22002425442702</v>
      </c>
      <c r="Z108" s="4">
        <f t="shared" si="132"/>
        <v>175.7928622777323</v>
      </c>
      <c r="AA108" s="4">
        <f t="shared" si="132"/>
        <v>171.49946562065685</v>
      </c>
      <c r="AB108" s="4">
        <f t="shared" si="132"/>
        <v>174.29672113578638</v>
      </c>
      <c r="AC108" s="4">
        <f t="shared" si="132"/>
        <v>160.215504505757</v>
      </c>
      <c r="AD108" s="4">
        <f t="shared" si="132"/>
        <v>155.76910520290664</v>
      </c>
      <c r="AE108" s="4">
        <f t="shared" si="132"/>
        <v>152.96940305604366</v>
      </c>
      <c r="AF108" s="4">
        <f t="shared" si="132"/>
        <v>142.27738555567473</v>
      </c>
      <c r="AG108" s="4">
        <f t="shared" si="132"/>
        <v>124.38329211764382</v>
      </c>
      <c r="AI108" s="4">
        <f t="shared" si="133"/>
        <v>-1.5997716927933538</v>
      </c>
      <c r="AJ108" s="4">
        <f t="shared" si="133"/>
        <v>2.30156386739705</v>
      </c>
      <c r="AK108" s="4">
        <f t="shared" si="133"/>
        <v>-2.7773707672228056</v>
      </c>
      <c r="AL108" s="4">
        <f t="shared" si="133"/>
        <v>-2.0192026624472419</v>
      </c>
      <c r="AM108" s="4">
        <f t="shared" si="133"/>
        <v>1.6639175444922216</v>
      </c>
      <c r="AN108" s="4">
        <f t="shared" si="133"/>
        <v>-4.478164206820793</v>
      </c>
      <c r="AO108" s="4">
        <f t="shared" si="133"/>
        <v>-8.91502425442701</v>
      </c>
      <c r="AP108" s="4">
        <f t="shared" si="133"/>
        <v>-4.0388622777323064</v>
      </c>
      <c r="AQ108" s="4">
        <f t="shared" si="133"/>
        <v>-8.0434656206568604</v>
      </c>
      <c r="AR108" s="4">
        <f t="shared" si="133"/>
        <v>-4.9237211357863941</v>
      </c>
      <c r="AS108" s="4">
        <f t="shared" si="133"/>
        <v>-1.1485045057569891</v>
      </c>
      <c r="AT108" s="4">
        <f t="shared" si="133"/>
        <v>0.3808947970933616</v>
      </c>
      <c r="AU108" s="4">
        <f t="shared" si="133"/>
        <v>1.0975969439563471</v>
      </c>
      <c r="AV108" s="4">
        <f t="shared" si="133"/>
        <v>2.5776144443252633</v>
      </c>
      <c r="AW108" s="4">
        <f t="shared" si="133"/>
        <v>2.2937078823561876</v>
      </c>
      <c r="AY108" s="2">
        <f t="shared" si="125"/>
        <v>57.422583162503592</v>
      </c>
      <c r="AZ108" s="2">
        <f t="shared" si="125"/>
        <v>58.04594580594506</v>
      </c>
      <c r="BA108" s="2">
        <f t="shared" si="125"/>
        <v>57.977399253229166</v>
      </c>
      <c r="BB108" s="2">
        <f t="shared" si="125"/>
        <v>60.467180441669527</v>
      </c>
      <c r="BC108" s="2">
        <f t="shared" si="125"/>
        <v>62.298187813657918</v>
      </c>
      <c r="BD108" s="2">
        <f t="shared" si="125"/>
        <v>62.27642361267592</v>
      </c>
      <c r="BE108" s="2">
        <f t="shared" si="125"/>
        <v>62.26066642341862</v>
      </c>
      <c r="BF108" s="2">
        <f t="shared" si="125"/>
        <v>70.96587703167593</v>
      </c>
      <c r="BG108" s="2">
        <f t="shared" si="125"/>
        <v>60.092255850626692</v>
      </c>
      <c r="BH108" s="2">
        <f t="shared" si="125"/>
        <v>62.856554905981476</v>
      </c>
      <c r="BI108" s="2">
        <f t="shared" si="125"/>
        <v>60.912581057176759</v>
      </c>
      <c r="BJ108" s="2">
        <f t="shared" si="125"/>
        <v>63.677769505601162</v>
      </c>
      <c r="BK108" s="2">
        <f t="shared" si="125"/>
        <v>62.858331035174238</v>
      </c>
      <c r="BL108" s="2">
        <f t="shared" si="125"/>
        <v>61.693344057791265</v>
      </c>
      <c r="BM108" s="2">
        <f t="shared" si="125"/>
        <v>62.403120274314873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77.725451079622118</v>
      </c>
      <c r="DL108" s="2">
        <f t="shared" si="134"/>
        <v>79.468224101479919</v>
      </c>
      <c r="DM108" s="2">
        <f t="shared" si="134"/>
        <v>81.526268466898955</v>
      </c>
      <c r="DN108" s="2">
        <f t="shared" si="134"/>
        <v>86.084124433705796</v>
      </c>
      <c r="DO108" s="2">
        <f t="shared" si="134"/>
        <v>81.708484480431864</v>
      </c>
      <c r="DP108" s="2">
        <f t="shared" si="134"/>
        <v>80.01149831144464</v>
      </c>
      <c r="DQ108" s="2">
        <f t="shared" si="134"/>
        <v>84.172273552905125</v>
      </c>
      <c r="DR108" s="2">
        <f t="shared" si="134"/>
        <v>94.515233997155036</v>
      </c>
      <c r="DS108" s="2">
        <f t="shared" si="134"/>
        <v>81.463350700280103</v>
      </c>
      <c r="DT108" s="2">
        <f t="shared" si="134"/>
        <v>79.561667787114857</v>
      </c>
      <c r="DU108" s="2">
        <f t="shared" si="134"/>
        <v>74.064273659373669</v>
      </c>
      <c r="DV108" s="2">
        <f t="shared" si="134"/>
        <v>83.335134806871636</v>
      </c>
      <c r="DW108" s="2">
        <f t="shared" si="134"/>
        <v>80.227429696903386</v>
      </c>
      <c r="DX108" s="2">
        <f t="shared" si="134"/>
        <v>79.730371428571416</v>
      </c>
      <c r="DY108" s="2">
        <f t="shared" si="134"/>
        <v>71.036296774193545</v>
      </c>
      <c r="EA108" s="2">
        <f t="shared" si="94"/>
        <v>56.638587614439771</v>
      </c>
      <c r="EB108" s="2">
        <f t="shared" si="94"/>
        <v>57.25721377487563</v>
      </c>
      <c r="EC108" s="2">
        <f t="shared" si="94"/>
        <v>57.139730456314112</v>
      </c>
      <c r="ED108" s="2">
        <f t="shared" si="94"/>
        <v>59.526618378432254</v>
      </c>
      <c r="EE108" s="2">
        <f t="shared" si="94"/>
        <v>61.500512036529685</v>
      </c>
      <c r="EF108" s="2">
        <f t="shared" si="94"/>
        <v>61.60255685165</v>
      </c>
      <c r="EG108" s="2">
        <f t="shared" si="94"/>
        <v>61.392579531784968</v>
      </c>
      <c r="EH108" s="2">
        <f t="shared" si="94"/>
        <v>69.976970537881698</v>
      </c>
      <c r="EI108" s="2">
        <f t="shared" si="94"/>
        <v>59.176080095328189</v>
      </c>
      <c r="EJ108" s="2">
        <f t="shared" si="94"/>
        <v>62.137034671560301</v>
      </c>
      <c r="EK108" s="2">
        <f t="shared" si="94"/>
        <v>60.309565489440246</v>
      </c>
      <c r="EL108" s="2">
        <f t="shared" si="94"/>
        <v>62.825941159627796</v>
      </c>
      <c r="EM108" s="2">
        <f t="shared" si="135"/>
        <v>62.114298834304755</v>
      </c>
      <c r="EN108" s="2">
        <f t="shared" si="135"/>
        <v>60.850006481594413</v>
      </c>
      <c r="EO108" s="2">
        <f t="shared" si="135"/>
        <v>61.940466222276406</v>
      </c>
      <c r="EQ108" s="2">
        <f t="shared" si="136"/>
        <v>55.913651049627688</v>
      </c>
      <c r="ER108" s="2">
        <f t="shared" si="136"/>
        <v>56.269807835324585</v>
      </c>
      <c r="ES108" s="2">
        <f t="shared" si="136"/>
        <v>56.680905100220095</v>
      </c>
      <c r="ET108" s="2">
        <f t="shared" si="136"/>
        <v>59.052691005676024</v>
      </c>
      <c r="EU108" s="2">
        <f t="shared" si="136"/>
        <v>61.558938738418341</v>
      </c>
      <c r="EV108" s="2">
        <f t="shared" si="136"/>
        <v>60.469318852454272</v>
      </c>
      <c r="EW108" s="2">
        <f t="shared" si="136"/>
        <v>60.613194947121045</v>
      </c>
      <c r="EX108" s="2">
        <f t="shared" si="136"/>
        <v>69.675310136303153</v>
      </c>
      <c r="EY108" s="2">
        <f t="shared" si="136"/>
        <v>58.599347897840701</v>
      </c>
      <c r="EZ108" s="2">
        <f t="shared" si="136"/>
        <v>62.173217249488658</v>
      </c>
      <c r="FA108" s="2">
        <f t="shared" si="136"/>
        <v>61.350170311582502</v>
      </c>
      <c r="FB108" s="2">
        <f t="shared" si="136"/>
        <v>62.815173058718194</v>
      </c>
      <c r="FC108" s="2">
        <f t="shared" si="136"/>
        <v>60.829488741551572</v>
      </c>
      <c r="FD108" s="2">
        <f t="shared" si="136"/>
        <v>60.433210035724521</v>
      </c>
      <c r="FE108" s="2">
        <f t="shared" si="136"/>
        <v>62.817487434141135</v>
      </c>
      <c r="FG108" s="2">
        <f t="shared" si="137"/>
        <v>0.9627755056679258</v>
      </c>
      <c r="FH108" s="2">
        <f t="shared" si="137"/>
        <v>0.96443078166763319</v>
      </c>
      <c r="FI108" s="2">
        <f t="shared" si="137"/>
        <v>0.96562313019481416</v>
      </c>
      <c r="FJ108" s="2">
        <f t="shared" si="137"/>
        <v>0.96455705502469158</v>
      </c>
      <c r="FK108" s="2">
        <f t="shared" si="137"/>
        <v>0.96053089556647575</v>
      </c>
      <c r="FL108" s="2">
        <f t="shared" si="137"/>
        <v>0.9632907558985595</v>
      </c>
      <c r="FM108" s="2">
        <f t="shared" si="137"/>
        <v>0.96182659615793376</v>
      </c>
      <c r="FN108" s="2">
        <f t="shared" si="137"/>
        <v>0.95967596915151021</v>
      </c>
      <c r="FO108" s="2">
        <f t="shared" si="137"/>
        <v>0.95883776971628831</v>
      </c>
      <c r="FP108" s="2">
        <f t="shared" si="137"/>
        <v>0.95871050876747954</v>
      </c>
      <c r="FQ108" s="2">
        <f t="shared" si="137"/>
        <v>0.95627704786934964</v>
      </c>
      <c r="FR108" s="2">
        <f t="shared" si="137"/>
        <v>0.95846531740935736</v>
      </c>
      <c r="FS108" s="2">
        <f t="shared" si="137"/>
        <v>0.95883571977978543</v>
      </c>
      <c r="FT108" s="2">
        <f t="shared" si="137"/>
        <v>0.95530970635956924</v>
      </c>
      <c r="FU108" s="2">
        <f t="shared" si="137"/>
        <v>0.94922120476576055</v>
      </c>
      <c r="FW108" s="2">
        <f t="shared" si="127"/>
        <v>1.3136066289056389E-3</v>
      </c>
      <c r="FX108" s="2">
        <f t="shared" si="127"/>
        <v>1.3127778232806416E-3</v>
      </c>
      <c r="FY108" s="2">
        <f t="shared" si="127"/>
        <v>1.4472723994395688E-3</v>
      </c>
      <c r="FZ108" s="2">
        <f t="shared" si="127"/>
        <v>1.5069029607952583E-3</v>
      </c>
      <c r="GA108" s="2">
        <f t="shared" si="127"/>
        <v>1.4582775909016998E-3</v>
      </c>
      <c r="GB108" s="2">
        <f t="shared" si="127"/>
        <v>1.6868166017821706E-3</v>
      </c>
      <c r="GC108" s="2">
        <f t="shared" si="127"/>
        <v>1.9137761544482331E-3</v>
      </c>
      <c r="GD108" s="2">
        <f t="shared" si="127"/>
        <v>1.9067763049363576E-3</v>
      </c>
      <c r="GE108" s="2">
        <f t="shared" si="127"/>
        <v>2.1119156225870533E-3</v>
      </c>
      <c r="GF108" s="2">
        <f t="shared" si="127"/>
        <v>1.824031630208229E-3</v>
      </c>
      <c r="GG108" s="2">
        <f t="shared" si="127"/>
        <v>1.5559420992455276E-3</v>
      </c>
      <c r="GH108" s="2">
        <f t="shared" si="127"/>
        <v>1.346788542650996E-3</v>
      </c>
      <c r="GI108" s="2">
        <f t="shared" si="127"/>
        <v>1.2311497495717857E-3</v>
      </c>
      <c r="GJ108" s="2">
        <f t="shared" si="127"/>
        <v>1.0352231318797554E-3</v>
      </c>
      <c r="GK108" s="2">
        <f t="shared" si="127"/>
        <v>8.8793172479216509E-4</v>
      </c>
      <c r="GM108" s="86">
        <f t="shared" si="128"/>
        <v>1.9310233292095132E-6</v>
      </c>
      <c r="GN108" s="86">
        <f t="shared" si="128"/>
        <v>6.9861200770843614E-4</v>
      </c>
      <c r="GO108" s="86">
        <f t="shared" si="128"/>
        <v>1.8172761732997552E-6</v>
      </c>
      <c r="GP108" s="86">
        <f t="shared" si="128"/>
        <v>1.8375181587001088E-5</v>
      </c>
      <c r="GQ108" s="86">
        <f t="shared" si="128"/>
        <v>2.9068634918005087E-6</v>
      </c>
      <c r="GR108" s="86">
        <f t="shared" si="128"/>
        <v>1.6849439519291208E-4</v>
      </c>
      <c r="GS108" s="86">
        <f t="shared" si="128"/>
        <v>1.5728406907940036E-6</v>
      </c>
      <c r="GT108" s="86">
        <f t="shared" si="128"/>
        <v>9.396772844088997E-8</v>
      </c>
      <c r="GU108" s="86">
        <f t="shared" si="128"/>
        <v>1.2004948467013578E-8</v>
      </c>
      <c r="GV108" s="86">
        <f t="shared" si="128"/>
        <v>3.3937416030183551E-8</v>
      </c>
      <c r="GW108" s="86">
        <f t="shared" si="128"/>
        <v>3.3518932853304315E-8</v>
      </c>
      <c r="GX108" s="86">
        <f t="shared" si="128"/>
        <v>3.2267051853751767E-9</v>
      </c>
      <c r="GY108" s="86">
        <f t="shared" si="128"/>
        <v>1.147040152236817E-8</v>
      </c>
      <c r="GZ108" s="86">
        <f t="shared" si="128"/>
        <v>1.1028410686491725E-11</v>
      </c>
      <c r="HA108" s="86">
        <f t="shared" si="128"/>
        <v>3.6519421104258134E-12</v>
      </c>
      <c r="HC108" s="86">
        <f t="shared" si="73"/>
        <v>0.39441877019556604</v>
      </c>
      <c r="HD108" s="86">
        <f t="shared" si="73"/>
        <v>0.28119817013157627</v>
      </c>
      <c r="HE108" s="86">
        <f t="shared" si="73"/>
        <v>0.37901359845054938</v>
      </c>
      <c r="HF108" s="86">
        <f t="shared" si="73"/>
        <v>0.32757960805637704</v>
      </c>
      <c r="HG108" s="86">
        <f t="shared" si="73"/>
        <v>0.39315268258146124</v>
      </c>
      <c r="HH108" s="86">
        <f t="shared" si="73"/>
        <v>0.3888160467172066</v>
      </c>
      <c r="HI108" s="86">
        <f t="shared" si="138"/>
        <v>0.50990229317578351</v>
      </c>
      <c r="HJ108" s="86">
        <f t="shared" si="138"/>
        <v>0.4964539134512635</v>
      </c>
      <c r="HK108" s="86">
        <f t="shared" si="138"/>
        <v>0.53132518341957802</v>
      </c>
      <c r="HL108" s="86">
        <f t="shared" si="138"/>
        <v>0.48587026472470723</v>
      </c>
      <c r="HM108" s="86">
        <f t="shared" si="138"/>
        <v>0.40792064817074492</v>
      </c>
      <c r="HN108" s="86">
        <f t="shared" si="138"/>
        <v>0.37028173671265874</v>
      </c>
      <c r="HO108" s="86">
        <f t="shared" si="138"/>
        <v>0.33916812231083887</v>
      </c>
      <c r="HP108" s="86">
        <f t="shared" si="138"/>
        <v>0.33864236184541741</v>
      </c>
      <c r="HQ108" s="86">
        <f t="shared" si="138"/>
        <v>0.33919701359066645</v>
      </c>
      <c r="HS108" s="86">
        <f t="shared" si="129"/>
        <v>2.7115369350085225E-29</v>
      </c>
      <c r="HT108" s="86">
        <f t="shared" si="129"/>
        <v>2.1842350092247996E-26</v>
      </c>
      <c r="HU108" s="86">
        <f t="shared" si="129"/>
        <v>1.3120061704404149E-30</v>
      </c>
      <c r="HV108" s="86">
        <f t="shared" si="129"/>
        <v>1.1179591136802761E-30</v>
      </c>
      <c r="HW108" s="86">
        <f t="shared" si="129"/>
        <v>1.2427043608724535E-29</v>
      </c>
      <c r="HX108" s="86">
        <f t="shared" si="129"/>
        <v>1.0209146209002215E-28</v>
      </c>
      <c r="HY108" s="86">
        <f t="shared" si="129"/>
        <v>5.6237385729312005E-27</v>
      </c>
      <c r="HZ108" s="86">
        <f t="shared" si="129"/>
        <v>3.1000575047916501E-27</v>
      </c>
      <c r="IA108" s="86">
        <f t="shared" si="129"/>
        <v>6.8720047038542006E-32</v>
      </c>
      <c r="IB108" s="86">
        <f t="shared" si="129"/>
        <v>1.6412228494686895E-28</v>
      </c>
      <c r="IC108" s="86">
        <f t="shared" si="129"/>
        <v>1.435078450450541E-31</v>
      </c>
      <c r="ID108" s="86">
        <f t="shared" si="129"/>
        <v>2.89406090714194E-33</v>
      </c>
      <c r="IE108" s="86">
        <f t="shared" si="129"/>
        <v>7.3970996807420551E-32</v>
      </c>
      <c r="IF108" s="86">
        <f t="shared" si="129"/>
        <v>8.5668418399835983E-18</v>
      </c>
      <c r="IG108" s="86">
        <f t="shared" si="129"/>
        <v>9.9525592922572922E-14</v>
      </c>
      <c r="II108" s="86">
        <f t="shared" si="130"/>
        <v>1.2819831155153332E-67</v>
      </c>
      <c r="IJ108" s="86">
        <f t="shared" si="130"/>
        <v>8.7186964606313147E-64</v>
      </c>
      <c r="IK108" s="86">
        <f t="shared" si="130"/>
        <v>7.3017329905826044E-68</v>
      </c>
      <c r="IL108" s="86">
        <f t="shared" si="130"/>
        <v>1.1643986364735395E-68</v>
      </c>
      <c r="IM108" s="86">
        <f t="shared" si="130"/>
        <v>1.5619341955109166E-66</v>
      </c>
      <c r="IN108" s="86">
        <f t="shared" si="130"/>
        <v>1.5679477132426142E-64</v>
      </c>
      <c r="IO108" s="86">
        <f t="shared" si="130"/>
        <v>3.7657946222390305E-63</v>
      </c>
      <c r="IP108" s="86">
        <f t="shared" si="130"/>
        <v>1.888267240681371E-63</v>
      </c>
      <c r="IQ108" s="86">
        <f t="shared" si="130"/>
        <v>1.4509107448639096E-73</v>
      </c>
      <c r="IR108" s="86">
        <f t="shared" si="130"/>
        <v>1.4478017856038452E-64</v>
      </c>
      <c r="IS108" s="86">
        <f t="shared" si="130"/>
        <v>1.742660100082683E-68</v>
      </c>
      <c r="IT108" s="86">
        <f t="shared" si="130"/>
        <v>1.6173970731533345E-72</v>
      </c>
      <c r="IU108" s="86">
        <f t="shared" si="130"/>
        <v>1.0683505573646532E-72</v>
      </c>
      <c r="IV108" s="86">
        <f t="shared" si="130"/>
        <v>1.0082180687874857E-91</v>
      </c>
      <c r="IW108" s="86">
        <f t="shared" si="130"/>
        <v>5.0478486278786504E-62</v>
      </c>
      <c r="IY108" s="86">
        <f t="shared" si="131"/>
        <v>0.39442070121889522</v>
      </c>
      <c r="IZ108" s="86">
        <f t="shared" si="131"/>
        <v>0.28189678213928471</v>
      </c>
      <c r="JA108" s="86">
        <f t="shared" si="131"/>
        <v>0.3790154157267227</v>
      </c>
      <c r="JB108" s="86">
        <f t="shared" si="131"/>
        <v>0.32759798323796402</v>
      </c>
      <c r="JC108" s="86">
        <f t="shared" si="131"/>
        <v>0.39315558944495305</v>
      </c>
      <c r="JD108" s="86">
        <f t="shared" si="131"/>
        <v>0.3889845411123995</v>
      </c>
      <c r="JE108" s="86">
        <f t="shared" si="131"/>
        <v>0.50990386601647431</v>
      </c>
      <c r="JF108" s="86">
        <f t="shared" si="131"/>
        <v>0.49645400741899193</v>
      </c>
      <c r="JG108" s="86">
        <f t="shared" si="131"/>
        <v>0.5313251954245265</v>
      </c>
      <c r="JH108" s="86">
        <f t="shared" si="131"/>
        <v>0.48587029866212328</v>
      </c>
      <c r="JI108" s="86">
        <f t="shared" si="131"/>
        <v>0.40792068168967777</v>
      </c>
      <c r="JJ108" s="86">
        <f t="shared" si="131"/>
        <v>0.37028173993936392</v>
      </c>
      <c r="JK108" s="86">
        <f t="shared" si="131"/>
        <v>0.33916813378124039</v>
      </c>
      <c r="JL108" s="86">
        <f t="shared" si="131"/>
        <v>0.33864236185644581</v>
      </c>
      <c r="JM108" s="86">
        <f t="shared" si="131"/>
        <v>0.33919701359441795</v>
      </c>
    </row>
    <row r="109" spans="2:273" x14ac:dyDescent="0.25">
      <c r="B109" s="2">
        <v>82</v>
      </c>
      <c r="C109" s="37">
        <v>159.453</v>
      </c>
      <c r="D109" s="37">
        <v>162.607</v>
      </c>
      <c r="E109" s="37">
        <v>157.464</v>
      </c>
      <c r="F109" s="37">
        <v>166.64400000000001</v>
      </c>
      <c r="G109" s="37">
        <v>161.96600000000001</v>
      </c>
      <c r="H109" s="37">
        <v>168.136</v>
      </c>
      <c r="I109" s="37">
        <v>167.74600000000001</v>
      </c>
      <c r="J109" s="37">
        <v>171.21100000000001</v>
      </c>
      <c r="K109" s="37">
        <v>160.351</v>
      </c>
      <c r="L109" s="37">
        <v>169.81399999999999</v>
      </c>
      <c r="M109" s="37">
        <v>163.81700000000001</v>
      </c>
      <c r="N109" s="37">
        <v>162.35</v>
      </c>
      <c r="O109" s="37">
        <v>160.31700000000001</v>
      </c>
      <c r="P109" s="37">
        <v>150.74199999999999</v>
      </c>
      <c r="Q109" s="37">
        <v>132.87100000000001</v>
      </c>
      <c r="S109" s="4">
        <f t="shared" si="132"/>
        <v>164.77170694250614</v>
      </c>
      <c r="T109" s="4">
        <f t="shared" si="132"/>
        <v>164.02357842056318</v>
      </c>
      <c r="U109" s="4">
        <f t="shared" si="132"/>
        <v>160.92122447034944</v>
      </c>
      <c r="V109" s="4">
        <f t="shared" si="132"/>
        <v>172.93578282045382</v>
      </c>
      <c r="W109" s="4">
        <f t="shared" si="132"/>
        <v>165.32663514215275</v>
      </c>
      <c r="X109" s="4">
        <f t="shared" si="132"/>
        <v>174.23803146419868</v>
      </c>
      <c r="Y109" s="4">
        <f t="shared" si="132"/>
        <v>177.29414665604867</v>
      </c>
      <c r="Z109" s="4">
        <f t="shared" si="132"/>
        <v>175.5741454977192</v>
      </c>
      <c r="AA109" s="4">
        <f t="shared" si="132"/>
        <v>169.19913815198998</v>
      </c>
      <c r="AB109" s="4">
        <f t="shared" si="132"/>
        <v>176.26573941416083</v>
      </c>
      <c r="AC109" s="4">
        <f t="shared" si="132"/>
        <v>168.79054438557694</v>
      </c>
      <c r="AD109" s="4">
        <f t="shared" si="132"/>
        <v>165.41376008731254</v>
      </c>
      <c r="AE109" s="4">
        <f t="shared" si="132"/>
        <v>162.77840657024765</v>
      </c>
      <c r="AF109" s="4">
        <f t="shared" si="132"/>
        <v>153.342097414763</v>
      </c>
      <c r="AG109" s="4">
        <f t="shared" si="132"/>
        <v>133.50996135542226</v>
      </c>
      <c r="AI109" s="4">
        <f t="shared" si="133"/>
        <v>-5.3187069425061395</v>
      </c>
      <c r="AJ109" s="4">
        <f t="shared" si="133"/>
        <v>-1.4165784205631837</v>
      </c>
      <c r="AK109" s="4">
        <f t="shared" si="133"/>
        <v>-3.4572244703494448</v>
      </c>
      <c r="AL109" s="4">
        <f t="shared" si="133"/>
        <v>-6.2917828204538182</v>
      </c>
      <c r="AM109" s="4">
        <f t="shared" si="133"/>
        <v>-3.3606351421527449</v>
      </c>
      <c r="AN109" s="4">
        <f t="shared" si="133"/>
        <v>-6.1020314641986886</v>
      </c>
      <c r="AO109" s="4">
        <f t="shared" si="133"/>
        <v>-9.5481466560486581</v>
      </c>
      <c r="AP109" s="4">
        <f t="shared" si="133"/>
        <v>-4.3631454977191879</v>
      </c>
      <c r="AQ109" s="4">
        <f t="shared" si="133"/>
        <v>-8.8481381519899855</v>
      </c>
      <c r="AR109" s="4">
        <f t="shared" si="133"/>
        <v>-6.4517394141608406</v>
      </c>
      <c r="AS109" s="4">
        <f t="shared" si="133"/>
        <v>-4.973544385576929</v>
      </c>
      <c r="AT109" s="4">
        <f t="shared" si="133"/>
        <v>-3.063760087312545</v>
      </c>
      <c r="AU109" s="4">
        <f t="shared" si="133"/>
        <v>-2.4614065702476466</v>
      </c>
      <c r="AV109" s="4">
        <f t="shared" si="133"/>
        <v>-2.6000974147630131</v>
      </c>
      <c r="AW109" s="4">
        <f t="shared" si="133"/>
        <v>-0.63896135542225352</v>
      </c>
      <c r="AY109" s="2">
        <f t="shared" si="125"/>
        <v>57.205982856306456</v>
      </c>
      <c r="AZ109" s="2">
        <f t="shared" si="125"/>
        <v>57.825663357966043</v>
      </c>
      <c r="BA109" s="2">
        <f t="shared" si="125"/>
        <v>57.750186593559192</v>
      </c>
      <c r="BB109" s="2">
        <f t="shared" si="125"/>
        <v>60.243360932946985</v>
      </c>
      <c r="BC109" s="2">
        <f t="shared" si="125"/>
        <v>62.108102496761767</v>
      </c>
      <c r="BD109" s="2">
        <f t="shared" si="125"/>
        <v>62.094395688302569</v>
      </c>
      <c r="BE109" s="2">
        <f t="shared" si="125"/>
        <v>62.05737255874233</v>
      </c>
      <c r="BF109" s="2">
        <f t="shared" si="125"/>
        <v>70.787901275688057</v>
      </c>
      <c r="BG109" s="2">
        <f t="shared" si="125"/>
        <v>59.832636105648383</v>
      </c>
      <c r="BH109" s="2">
        <f t="shared" si="125"/>
        <v>62.595204789495796</v>
      </c>
      <c r="BI109" s="2">
        <f t="shared" si="125"/>
        <v>60.717125407723628</v>
      </c>
      <c r="BJ109" s="2">
        <f t="shared" si="125"/>
        <v>63.422444203066149</v>
      </c>
      <c r="BK109" s="2">
        <f t="shared" si="125"/>
        <v>62.636808984724055</v>
      </c>
      <c r="BL109" s="2">
        <f t="shared" si="125"/>
        <v>61.47090832104805</v>
      </c>
      <c r="BM109" s="2">
        <f t="shared" si="125"/>
        <v>62.249993781939985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77.925180026990546</v>
      </c>
      <c r="DL109" s="2">
        <f t="shared" si="134"/>
        <v>79.656457716701908</v>
      </c>
      <c r="DM109" s="2">
        <f t="shared" si="134"/>
        <v>81.751117421602771</v>
      </c>
      <c r="DN109" s="2">
        <f t="shared" si="134"/>
        <v>86.280610540622149</v>
      </c>
      <c r="DO109" s="2">
        <f t="shared" si="134"/>
        <v>81.774260188933894</v>
      </c>
      <c r="DP109" s="2">
        <f t="shared" si="134"/>
        <v>80.07915403377109</v>
      </c>
      <c r="DQ109" s="2">
        <f t="shared" si="134"/>
        <v>84.373020242914961</v>
      </c>
      <c r="DR109" s="2">
        <f t="shared" si="134"/>
        <v>94.730901849217631</v>
      </c>
      <c r="DS109" s="2">
        <f t="shared" si="134"/>
        <v>81.620372829131654</v>
      </c>
      <c r="DT109" s="2">
        <f t="shared" si="134"/>
        <v>79.644092717086835</v>
      </c>
      <c r="DU109" s="2">
        <f t="shared" si="134"/>
        <v>74.025831831831837</v>
      </c>
      <c r="DV109" s="2">
        <f t="shared" si="134"/>
        <v>83.462140277929734</v>
      </c>
      <c r="DW109" s="2">
        <f t="shared" si="134"/>
        <v>80.29884845169056</v>
      </c>
      <c r="DX109" s="2">
        <f t="shared" si="134"/>
        <v>79.877819607843122</v>
      </c>
      <c r="DY109" s="2">
        <f t="shared" si="134"/>
        <v>71.034333870967743</v>
      </c>
      <c r="EA109" s="2">
        <f t="shared" si="94"/>
        <v>56.47642754053981</v>
      </c>
      <c r="EB109" s="2">
        <f t="shared" si="94"/>
        <v>57.092782338308467</v>
      </c>
      <c r="EC109" s="2">
        <f t="shared" si="94"/>
        <v>56.971642235585428</v>
      </c>
      <c r="ED109" s="2">
        <f t="shared" si="94"/>
        <v>59.371577166492258</v>
      </c>
      <c r="EE109" s="2">
        <f t="shared" si="94"/>
        <v>61.371013187214615</v>
      </c>
      <c r="EF109" s="2">
        <f t="shared" si="94"/>
        <v>61.471418311263648</v>
      </c>
      <c r="EG109" s="2">
        <f t="shared" si="94"/>
        <v>61.251247871749804</v>
      </c>
      <c r="EH109" s="2">
        <f t="shared" si="94"/>
        <v>69.871003347387258</v>
      </c>
      <c r="EI109" s="2">
        <f t="shared" si="94"/>
        <v>58.980929296217589</v>
      </c>
      <c r="EJ109" s="2">
        <f t="shared" si="94"/>
        <v>61.925482543884726</v>
      </c>
      <c r="EK109" s="2">
        <f t="shared" si="94"/>
        <v>60.160396221293226</v>
      </c>
      <c r="EL109" s="2">
        <f t="shared" si="94"/>
        <v>62.630459126700089</v>
      </c>
      <c r="EM109" s="2">
        <f t="shared" si="135"/>
        <v>61.947002997502089</v>
      </c>
      <c r="EN109" s="2">
        <f t="shared" si="135"/>
        <v>60.686059769904674</v>
      </c>
      <c r="EO109" s="2">
        <f t="shared" si="135"/>
        <v>61.820563667395227</v>
      </c>
      <c r="EQ109" s="2">
        <f t="shared" si="136"/>
        <v>55.779091234171453</v>
      </c>
      <c r="ER109" s="2">
        <f t="shared" si="136"/>
        <v>56.139780275129027</v>
      </c>
      <c r="ES109" s="2">
        <f t="shared" si="136"/>
        <v>56.530008261538427</v>
      </c>
      <c r="ET109" s="2">
        <f t="shared" si="136"/>
        <v>58.914968017755783</v>
      </c>
      <c r="EU109" s="2">
        <f t="shared" si="136"/>
        <v>61.426941696771173</v>
      </c>
      <c r="EV109" s="2">
        <f t="shared" si="136"/>
        <v>60.382336718799763</v>
      </c>
      <c r="EW109" s="2">
        <f t="shared" si="136"/>
        <v>60.506501880141016</v>
      </c>
      <c r="EX109" s="2">
        <f t="shared" si="136"/>
        <v>69.582103112657009</v>
      </c>
      <c r="EY109" s="2">
        <f t="shared" si="136"/>
        <v>58.429649869407797</v>
      </c>
      <c r="EZ109" s="2">
        <f t="shared" si="136"/>
        <v>61.960078064600822</v>
      </c>
      <c r="FA109" s="2">
        <f t="shared" si="136"/>
        <v>61.156103537874344</v>
      </c>
      <c r="FB109" s="2">
        <f t="shared" si="136"/>
        <v>62.620210208519907</v>
      </c>
      <c r="FC109" s="2">
        <f t="shared" si="136"/>
        <v>60.71088508913703</v>
      </c>
      <c r="FD109" s="2">
        <f t="shared" si="136"/>
        <v>60.282667543339016</v>
      </c>
      <c r="FE109" s="2">
        <f t="shared" si="136"/>
        <v>62.660721399424375</v>
      </c>
      <c r="FG109" s="2">
        <f t="shared" si="137"/>
        <v>0.96593929688714586</v>
      </c>
      <c r="FH109" s="2">
        <f t="shared" si="137"/>
        <v>0.96745864246240532</v>
      </c>
      <c r="FI109" s="2">
        <f t="shared" si="137"/>
        <v>0.96855280088074958</v>
      </c>
      <c r="FJ109" s="2">
        <f t="shared" si="137"/>
        <v>0.96757452808992894</v>
      </c>
      <c r="FK109" s="2">
        <f t="shared" si="137"/>
        <v>0.96387830358180215</v>
      </c>
      <c r="FL109" s="2">
        <f t="shared" si="137"/>
        <v>0.96641228262462731</v>
      </c>
      <c r="FM109" s="2">
        <f t="shared" si="137"/>
        <v>0.96506811109387947</v>
      </c>
      <c r="FN109" s="2">
        <f t="shared" si="137"/>
        <v>0.96309309822715083</v>
      </c>
      <c r="FO109" s="2">
        <f t="shared" si="137"/>
        <v>0.96232314062610447</v>
      </c>
      <c r="FP109" s="2">
        <f t="shared" si="137"/>
        <v>0.96220623063432809</v>
      </c>
      <c r="FQ109" s="2">
        <f t="shared" si="137"/>
        <v>0.95997019322283361</v>
      </c>
      <c r="FR109" s="2">
        <f t="shared" si="137"/>
        <v>0.96198097486821144</v>
      </c>
      <c r="FS109" s="2">
        <f t="shared" si="137"/>
        <v>0.96232125744503449</v>
      </c>
      <c r="FT109" s="2">
        <f t="shared" si="137"/>
        <v>0.95908106383162606</v>
      </c>
      <c r="FU109" s="2">
        <f t="shared" si="137"/>
        <v>0.95348134374503901</v>
      </c>
      <c r="FW109" s="2">
        <f t="shared" si="127"/>
        <v>1.4401585092824896E-3</v>
      </c>
      <c r="FX109" s="2">
        <f t="shared" si="127"/>
        <v>1.4392499722135715E-3</v>
      </c>
      <c r="FY109" s="2">
        <f t="shared" si="127"/>
        <v>1.586681081220334E-3</v>
      </c>
      <c r="FZ109" s="2">
        <f t="shared" si="127"/>
        <v>1.6520460603416042E-3</v>
      </c>
      <c r="GA109" s="2">
        <f t="shared" si="127"/>
        <v>1.5987446517790518E-3</v>
      </c>
      <c r="GB109" s="2">
        <f t="shared" si="127"/>
        <v>1.8492566748235066E-3</v>
      </c>
      <c r="GC109" s="2">
        <f t="shared" si="127"/>
        <v>2.0980264509332185E-3</v>
      </c>
      <c r="GD109" s="2">
        <f t="shared" si="127"/>
        <v>2.0903540968575493E-3</v>
      </c>
      <c r="GE109" s="2">
        <f t="shared" si="127"/>
        <v>2.3151977019089504E-3</v>
      </c>
      <c r="GF109" s="2">
        <f t="shared" si="127"/>
        <v>1.9996590130426902E-3</v>
      </c>
      <c r="GG109" s="2">
        <f t="shared" si="127"/>
        <v>1.7058005209137875E-3</v>
      </c>
      <c r="GH109" s="2">
        <f t="shared" si="127"/>
        <v>1.4765324175159439E-3</v>
      </c>
      <c r="GI109" s="2">
        <f t="shared" si="127"/>
        <v>1.3497685322916544E-3</v>
      </c>
      <c r="GJ109" s="2">
        <f t="shared" si="127"/>
        <v>1.1349862338416094E-3</v>
      </c>
      <c r="GK109" s="2">
        <f t="shared" si="127"/>
        <v>9.7351437876589569E-4</v>
      </c>
      <c r="GM109" s="86">
        <f t="shared" si="128"/>
        <v>4.8606660792502455E-7</v>
      </c>
      <c r="GN109" s="86">
        <f t="shared" si="128"/>
        <v>3.1482734575000426E-4</v>
      </c>
      <c r="GO109" s="86">
        <f t="shared" si="128"/>
        <v>4.4415421616892676E-7</v>
      </c>
      <c r="GP109" s="86">
        <f t="shared" si="128"/>
        <v>5.343333967230234E-6</v>
      </c>
      <c r="GQ109" s="86">
        <f t="shared" si="128"/>
        <v>7.0115102364274507E-7</v>
      </c>
      <c r="GR109" s="86">
        <f t="shared" si="128"/>
        <v>6.7494217103281724E-5</v>
      </c>
      <c r="GS109" s="86">
        <f t="shared" si="128"/>
        <v>3.8396876674469733E-7</v>
      </c>
      <c r="GT109" s="86">
        <f t="shared" si="128"/>
        <v>1.6530955026226889E-8</v>
      </c>
      <c r="GU109" s="86">
        <f t="shared" si="128"/>
        <v>1.7682544273845408E-9</v>
      </c>
      <c r="GV109" s="86">
        <f t="shared" si="128"/>
        <v>5.5901370022605429E-9</v>
      </c>
      <c r="GW109" s="86">
        <f t="shared" si="128"/>
        <v>4.9893414189704432E-9</v>
      </c>
      <c r="GX109" s="86">
        <f t="shared" si="128"/>
        <v>3.5970685692900974E-10</v>
      </c>
      <c r="GY109" s="86">
        <f t="shared" si="128"/>
        <v>1.5132319481945691E-9</v>
      </c>
      <c r="GZ109" s="86">
        <f t="shared" si="128"/>
        <v>6.6382764250646831E-13</v>
      </c>
      <c r="HA109" s="86">
        <f t="shared" si="128"/>
        <v>2.0609293226784946E-13</v>
      </c>
      <c r="HC109" s="86">
        <f t="shared" si="73"/>
        <v>0.4588751412766488</v>
      </c>
      <c r="HD109" s="86">
        <f t="shared" si="73"/>
        <v>0.33863884867102373</v>
      </c>
      <c r="HE109" s="86">
        <f t="shared" si="73"/>
        <v>0.44028136608043106</v>
      </c>
      <c r="HF109" s="86">
        <f t="shared" si="73"/>
        <v>0.38872002565437308</v>
      </c>
      <c r="HG109" s="86">
        <f t="shared" si="73"/>
        <v>0.47883365287691559</v>
      </c>
      <c r="HH109" s="86">
        <f t="shared" si="73"/>
        <v>0.44653435802999286</v>
      </c>
      <c r="HI109" s="86">
        <f t="shared" si="138"/>
        <v>0.57018194740162487</v>
      </c>
      <c r="HJ109" s="86">
        <f t="shared" si="138"/>
        <v>0.54903531738937161</v>
      </c>
      <c r="HK109" s="86">
        <f t="shared" si="138"/>
        <v>0.58419217378537502</v>
      </c>
      <c r="HL109" s="86">
        <f t="shared" si="138"/>
        <v>0.54746548265563788</v>
      </c>
      <c r="HM109" s="86">
        <f t="shared" si="138"/>
        <v>0.48742960796799328</v>
      </c>
      <c r="HN109" s="86">
        <f t="shared" si="138"/>
        <v>0.44938895809575818</v>
      </c>
      <c r="HO109" s="86">
        <f t="shared" si="138"/>
        <v>0.41180451539302027</v>
      </c>
      <c r="HP109" s="86">
        <f t="shared" si="138"/>
        <v>0.42431546103702145</v>
      </c>
      <c r="HQ109" s="86">
        <f t="shared" si="138"/>
        <v>0.43216495601519828</v>
      </c>
      <c r="HS109" s="86">
        <f t="shared" si="129"/>
        <v>5.6981309043584625E-28</v>
      </c>
      <c r="HT109" s="86">
        <f t="shared" si="129"/>
        <v>3.5808440320003949E-25</v>
      </c>
      <c r="HU109" s="86">
        <f t="shared" si="129"/>
        <v>3.1177371642882126E-29</v>
      </c>
      <c r="HV109" s="86">
        <f t="shared" si="129"/>
        <v>2.7713537383102718E-29</v>
      </c>
      <c r="HW109" s="86">
        <f t="shared" si="129"/>
        <v>2.7223003733133494E-28</v>
      </c>
      <c r="HX109" s="86">
        <f t="shared" si="129"/>
        <v>2.1702546428964425E-27</v>
      </c>
      <c r="HY109" s="86">
        <f t="shared" si="129"/>
        <v>1.110727589416598E-25</v>
      </c>
      <c r="HZ109" s="86">
        <f t="shared" si="129"/>
        <v>6.2503824315543855E-26</v>
      </c>
      <c r="IA109" s="86">
        <f t="shared" si="129"/>
        <v>2.4583821813369794E-30</v>
      </c>
      <c r="IB109" s="86">
        <f t="shared" si="129"/>
        <v>3.5828682032320602E-27</v>
      </c>
      <c r="IC109" s="86">
        <f t="shared" si="129"/>
        <v>3.779645444443756E-30</v>
      </c>
      <c r="ID109" s="86">
        <f t="shared" si="129"/>
        <v>8.5556561709003001E-32</v>
      </c>
      <c r="IE109" s="86">
        <f t="shared" si="129"/>
        <v>1.9473558448870113E-30</v>
      </c>
      <c r="IF109" s="86">
        <f t="shared" si="129"/>
        <v>4.324998735525189E-17</v>
      </c>
      <c r="IG109" s="86">
        <f t="shared" si="129"/>
        <v>3.231329405012446E-13</v>
      </c>
      <c r="II109" s="86">
        <f t="shared" si="130"/>
        <v>8.3478964952213564E-66</v>
      </c>
      <c r="IJ109" s="86">
        <f t="shared" si="130"/>
        <v>4.4530083172875731E-62</v>
      </c>
      <c r="IK109" s="86">
        <f t="shared" si="130"/>
        <v>5.1365783924711135E-66</v>
      </c>
      <c r="IL109" s="86">
        <f t="shared" si="130"/>
        <v>8.8540631705187329E-67</v>
      </c>
      <c r="IM109" s="86">
        <f t="shared" si="130"/>
        <v>1.0136739457549509E-64</v>
      </c>
      <c r="IN109" s="86">
        <f t="shared" si="130"/>
        <v>9.8064530593482632E-63</v>
      </c>
      <c r="IO109" s="86">
        <f t="shared" si="130"/>
        <v>2.3327517339686053E-61</v>
      </c>
      <c r="IP109" s="86">
        <f t="shared" si="130"/>
        <v>1.1905781339479543E-61</v>
      </c>
      <c r="IQ109" s="86">
        <f t="shared" si="130"/>
        <v>1.9514554881889935E-71</v>
      </c>
      <c r="IR109" s="86">
        <f t="shared" si="130"/>
        <v>9.5509429185643983E-63</v>
      </c>
      <c r="IS109" s="86">
        <f t="shared" si="130"/>
        <v>1.3383873909137755E-66</v>
      </c>
      <c r="IT109" s="86">
        <f t="shared" si="130"/>
        <v>1.460477681698772E-70</v>
      </c>
      <c r="IU109" s="86">
        <f t="shared" si="130"/>
        <v>9.1882444419027101E-71</v>
      </c>
      <c r="IV109" s="86">
        <f t="shared" si="130"/>
        <v>2.481666880566848E-89</v>
      </c>
      <c r="IW109" s="86">
        <f t="shared" si="130"/>
        <v>1.8664242310808834E-60</v>
      </c>
      <c r="IY109" s="86">
        <f t="shared" si="131"/>
        <v>0.45887562734325671</v>
      </c>
      <c r="IZ109" s="86">
        <f t="shared" si="131"/>
        <v>0.33895367601677373</v>
      </c>
      <c r="JA109" s="86">
        <f t="shared" si="131"/>
        <v>0.44028181023464724</v>
      </c>
      <c r="JB109" s="86">
        <f t="shared" si="131"/>
        <v>0.38872536898834031</v>
      </c>
      <c r="JC109" s="86">
        <f t="shared" si="131"/>
        <v>0.47883435402793922</v>
      </c>
      <c r="JD109" s="86">
        <f t="shared" si="131"/>
        <v>0.44660185224709614</v>
      </c>
      <c r="JE109" s="86">
        <f t="shared" si="131"/>
        <v>0.57018233137039165</v>
      </c>
      <c r="JF109" s="86">
        <f t="shared" si="131"/>
        <v>0.54903533392032666</v>
      </c>
      <c r="JG109" s="86">
        <f t="shared" si="131"/>
        <v>0.58419217555362946</v>
      </c>
      <c r="JH109" s="86">
        <f t="shared" si="131"/>
        <v>0.5474654882457749</v>
      </c>
      <c r="JI109" s="86">
        <f t="shared" si="131"/>
        <v>0.48742961295733472</v>
      </c>
      <c r="JJ109" s="86">
        <f t="shared" si="131"/>
        <v>0.44938895845546506</v>
      </c>
      <c r="JK109" s="86">
        <f t="shared" si="131"/>
        <v>0.41180451690625219</v>
      </c>
      <c r="JL109" s="86">
        <f t="shared" si="131"/>
        <v>0.4243154610376853</v>
      </c>
      <c r="JM109" s="86">
        <f t="shared" si="131"/>
        <v>0.43216495601572752</v>
      </c>
    </row>
    <row r="110" spans="2:273" x14ac:dyDescent="0.25">
      <c r="B110" s="2">
        <v>83</v>
      </c>
      <c r="C110" s="37">
        <v>160.328</v>
      </c>
      <c r="D110" s="37">
        <v>166.375</v>
      </c>
      <c r="E110" s="37">
        <v>156.714</v>
      </c>
      <c r="F110" s="37">
        <v>170.16900000000001</v>
      </c>
      <c r="G110" s="37">
        <v>162.678</v>
      </c>
      <c r="H110" s="37">
        <v>167.72900000000001</v>
      </c>
      <c r="I110" s="37">
        <v>163.678</v>
      </c>
      <c r="J110" s="37">
        <v>167.12299999999999</v>
      </c>
      <c r="K110" s="37">
        <v>153.12299999999999</v>
      </c>
      <c r="L110" s="37">
        <v>167.322</v>
      </c>
      <c r="M110" s="37">
        <v>166.78299999999999</v>
      </c>
      <c r="N110" s="37">
        <v>165.3</v>
      </c>
      <c r="O110" s="37">
        <v>163.55000000000001</v>
      </c>
      <c r="P110" s="37">
        <v>155.69399999999999</v>
      </c>
      <c r="Q110" s="37">
        <v>135.387</v>
      </c>
      <c r="S110" s="4">
        <f t="shared" si="132"/>
        <v>165.71207858603569</v>
      </c>
      <c r="T110" s="4">
        <f t="shared" si="132"/>
        <v>171.4224928649235</v>
      </c>
      <c r="U110" s="4">
        <f t="shared" si="132"/>
        <v>161.71217609820673</v>
      </c>
      <c r="V110" s="4">
        <f t="shared" si="132"/>
        <v>177.08046525803223</v>
      </c>
      <c r="W110" s="4">
        <f t="shared" si="132"/>
        <v>171.60372359293757</v>
      </c>
      <c r="X110" s="4">
        <f t="shared" si="132"/>
        <v>173.80549566342643</v>
      </c>
      <c r="Y110" s="4">
        <f t="shared" si="132"/>
        <v>169.57281405089327</v>
      </c>
      <c r="Z110" s="4">
        <f t="shared" si="132"/>
        <v>168.14062787069395</v>
      </c>
      <c r="AA110" s="4">
        <f t="shared" si="132"/>
        <v>156.34273728242465</v>
      </c>
      <c r="AB110" s="4">
        <f t="shared" si="132"/>
        <v>170.28670093648185</v>
      </c>
      <c r="AC110" s="4">
        <f t="shared" si="132"/>
        <v>171.60668914376078</v>
      </c>
      <c r="AD110" s="4">
        <f t="shared" si="132"/>
        <v>170.40508356043165</v>
      </c>
      <c r="AE110" s="4">
        <f t="shared" si="132"/>
        <v>168.56923892525248</v>
      </c>
      <c r="AF110" s="4">
        <f t="shared" si="132"/>
        <v>160.69229626471733</v>
      </c>
      <c r="AG110" s="4">
        <f t="shared" si="132"/>
        <v>139.04436822789418</v>
      </c>
      <c r="AI110" s="4">
        <f t="shared" si="133"/>
        <v>-5.3840785860356846</v>
      </c>
      <c r="AJ110" s="4">
        <f t="shared" si="133"/>
        <v>-5.0474928649234982</v>
      </c>
      <c r="AK110" s="4">
        <f t="shared" si="133"/>
        <v>-4.9981760982067271</v>
      </c>
      <c r="AL110" s="4">
        <f t="shared" si="133"/>
        <v>-6.9114652580322229</v>
      </c>
      <c r="AM110" s="4">
        <f t="shared" si="133"/>
        <v>-8.9257235929375724</v>
      </c>
      <c r="AN110" s="4">
        <f t="shared" si="133"/>
        <v>-6.0764956634264138</v>
      </c>
      <c r="AO110" s="4">
        <f t="shared" si="133"/>
        <v>-5.8948140508932738</v>
      </c>
      <c r="AP110" s="4">
        <f t="shared" si="133"/>
        <v>-1.017627870693957</v>
      </c>
      <c r="AQ110" s="4">
        <f t="shared" si="133"/>
        <v>-3.21973728242466</v>
      </c>
      <c r="AR110" s="4">
        <f t="shared" si="133"/>
        <v>-2.9647009364818473</v>
      </c>
      <c r="AS110" s="4">
        <f t="shared" si="133"/>
        <v>-4.8236891437607881</v>
      </c>
      <c r="AT110" s="4">
        <f t="shared" si="133"/>
        <v>-5.1050835604316376</v>
      </c>
      <c r="AU110" s="4">
        <f t="shared" si="133"/>
        <v>-5.0192389252524663</v>
      </c>
      <c r="AV110" s="4">
        <f t="shared" si="133"/>
        <v>-4.9982962647173395</v>
      </c>
      <c r="AW110" s="4">
        <f t="shared" si="133"/>
        <v>-3.6573682278941817</v>
      </c>
      <c r="AY110" s="2">
        <f t="shared" ref="AY110:BM126" si="139">IF(OR($B110 &lt; C$230, $B110 &gt; C$233), #N/A, ((1-FG110)*DK110) + (FG110 - FW110)*EA110 + (FW110*EQ110))</f>
        <v>56.992766532436299</v>
      </c>
      <c r="AZ110" s="2">
        <f t="shared" si="139"/>
        <v>57.608967181040285</v>
      </c>
      <c r="BA110" s="2">
        <f t="shared" si="139"/>
        <v>57.526768365589298</v>
      </c>
      <c r="BB110" s="2">
        <f t="shared" si="139"/>
        <v>60.024206673126976</v>
      </c>
      <c r="BC110" s="2">
        <f t="shared" si="139"/>
        <v>61.922356517096858</v>
      </c>
      <c r="BD110" s="2">
        <f t="shared" si="139"/>
        <v>61.915957418602119</v>
      </c>
      <c r="BE110" s="2">
        <f t="shared" si="139"/>
        <v>61.858105144622236</v>
      </c>
      <c r="BF110" s="2">
        <f t="shared" si="139"/>
        <v>70.614762515281754</v>
      </c>
      <c r="BG110" s="2">
        <f t="shared" si="139"/>
        <v>59.577102860589733</v>
      </c>
      <c r="BH110" s="2">
        <f t="shared" si="139"/>
        <v>62.336938063807608</v>
      </c>
      <c r="BI110" s="2">
        <f t="shared" si="139"/>
        <v>60.525044948294436</v>
      </c>
      <c r="BJ110" s="2">
        <f t="shared" si="139"/>
        <v>63.170917942315228</v>
      </c>
      <c r="BK110" s="2">
        <f t="shared" si="139"/>
        <v>62.418910251203009</v>
      </c>
      <c r="BL110" s="2">
        <f t="shared" si="139"/>
        <v>61.252086475825699</v>
      </c>
      <c r="BM110" s="2">
        <f t="shared" si="139"/>
        <v>62.099048273572848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78.124908974358959</v>
      </c>
      <c r="DL110" s="2">
        <f t="shared" si="134"/>
        <v>79.844691331923897</v>
      </c>
      <c r="DM110" s="2">
        <f t="shared" si="134"/>
        <v>81.975966376306616</v>
      </c>
      <c r="DN110" s="2">
        <f t="shared" si="134"/>
        <v>86.477096647538474</v>
      </c>
      <c r="DO110" s="2">
        <f t="shared" si="134"/>
        <v>81.840035897435911</v>
      </c>
      <c r="DP110" s="2">
        <f t="shared" si="134"/>
        <v>80.146809756097554</v>
      </c>
      <c r="DQ110" s="2">
        <f t="shared" si="134"/>
        <v>84.573766932924812</v>
      </c>
      <c r="DR110" s="2">
        <f t="shared" si="134"/>
        <v>94.946569701280225</v>
      </c>
      <c r="DS110" s="2">
        <f t="shared" si="134"/>
        <v>81.777394957983191</v>
      </c>
      <c r="DT110" s="2">
        <f t="shared" si="134"/>
        <v>79.726517647058827</v>
      </c>
      <c r="DU110" s="2">
        <f t="shared" si="134"/>
        <v>73.98739000429002</v>
      </c>
      <c r="DV110" s="2">
        <f t="shared" si="134"/>
        <v>83.589145748987846</v>
      </c>
      <c r="DW110" s="2">
        <f t="shared" si="134"/>
        <v>80.370267206477735</v>
      </c>
      <c r="DX110" s="2">
        <f t="shared" si="134"/>
        <v>80.025267787114842</v>
      </c>
      <c r="DY110" s="2">
        <f t="shared" si="134"/>
        <v>71.03237096774194</v>
      </c>
      <c r="EA110" s="2">
        <f t="shared" si="94"/>
        <v>56.314267466639848</v>
      </c>
      <c r="EB110" s="2">
        <f t="shared" si="94"/>
        <v>56.928350901741297</v>
      </c>
      <c r="EC110" s="2">
        <f t="shared" si="94"/>
        <v>56.803554014856743</v>
      </c>
      <c r="ED110" s="2">
        <f t="shared" si="94"/>
        <v>59.216535954552256</v>
      </c>
      <c r="EE110" s="2">
        <f t="shared" si="94"/>
        <v>61.241514337899545</v>
      </c>
      <c r="EF110" s="2">
        <f t="shared" si="94"/>
        <v>61.340279770877288</v>
      </c>
      <c r="EG110" s="2">
        <f t="shared" si="94"/>
        <v>61.109916211714641</v>
      </c>
      <c r="EH110" s="2">
        <f t="shared" si="94"/>
        <v>69.765036156892805</v>
      </c>
      <c r="EI110" s="2">
        <f t="shared" si="94"/>
        <v>58.785778497106989</v>
      </c>
      <c r="EJ110" s="2">
        <f t="shared" si="94"/>
        <v>61.713930416209145</v>
      </c>
      <c r="EK110" s="2">
        <f t="shared" si="94"/>
        <v>60.011226953146206</v>
      </c>
      <c r="EL110" s="2">
        <f t="shared" si="94"/>
        <v>62.434977093772389</v>
      </c>
      <c r="EM110" s="2">
        <f t="shared" si="135"/>
        <v>61.779707160699424</v>
      </c>
      <c r="EN110" s="2">
        <f t="shared" si="135"/>
        <v>60.522113058214941</v>
      </c>
      <c r="EO110" s="2">
        <f t="shared" si="135"/>
        <v>61.700661112514041</v>
      </c>
      <c r="EQ110" s="2">
        <f t="shared" si="136"/>
        <v>55.644531418715211</v>
      </c>
      <c r="ER110" s="2">
        <f t="shared" si="136"/>
        <v>56.00975271493347</v>
      </c>
      <c r="ES110" s="2">
        <f t="shared" si="136"/>
        <v>56.379111422856759</v>
      </c>
      <c r="ET110" s="2">
        <f t="shared" si="136"/>
        <v>58.777245029835541</v>
      </c>
      <c r="EU110" s="2">
        <f t="shared" si="136"/>
        <v>61.294944655124006</v>
      </c>
      <c r="EV110" s="2">
        <f t="shared" si="136"/>
        <v>60.295354585145255</v>
      </c>
      <c r="EW110" s="2">
        <f t="shared" si="136"/>
        <v>60.399808813160995</v>
      </c>
      <c r="EX110" s="2">
        <f t="shared" si="136"/>
        <v>69.488896089010879</v>
      </c>
      <c r="EY110" s="2">
        <f t="shared" si="136"/>
        <v>58.259951840974892</v>
      </c>
      <c r="EZ110" s="2">
        <f t="shared" si="136"/>
        <v>61.746938879712999</v>
      </c>
      <c r="FA110" s="2">
        <f t="shared" si="136"/>
        <v>60.962036764166186</v>
      </c>
      <c r="FB110" s="2">
        <f t="shared" si="136"/>
        <v>62.425247358321627</v>
      </c>
      <c r="FC110" s="2">
        <f t="shared" si="136"/>
        <v>60.592281436722494</v>
      </c>
      <c r="FD110" s="2">
        <f t="shared" si="136"/>
        <v>60.132125050953512</v>
      </c>
      <c r="FE110" s="2">
        <f t="shared" si="136"/>
        <v>62.503955364707615</v>
      </c>
      <c r="FG110" s="2">
        <f t="shared" si="137"/>
        <v>0.96884289256529088</v>
      </c>
      <c r="FH110" s="2">
        <f t="shared" si="137"/>
        <v>0.97023670836018694</v>
      </c>
      <c r="FI110" s="2">
        <f t="shared" si="137"/>
        <v>0.9712402349018755</v>
      </c>
      <c r="FJ110" s="2">
        <f t="shared" si="137"/>
        <v>0.9703430040665707</v>
      </c>
      <c r="FK110" s="2">
        <f t="shared" si="137"/>
        <v>0.9669515829602302</v>
      </c>
      <c r="FL110" s="2">
        <f t="shared" si="137"/>
        <v>0.96927683983759794</v>
      </c>
      <c r="FM110" s="2">
        <f t="shared" si="137"/>
        <v>0.9680435163487856</v>
      </c>
      <c r="FN110" s="2">
        <f t="shared" si="137"/>
        <v>0.9662308433299297</v>
      </c>
      <c r="FO110" s="2">
        <f t="shared" si="137"/>
        <v>0.96552400257487614</v>
      </c>
      <c r="FP110" s="2">
        <f t="shared" si="137"/>
        <v>0.96541666781150648</v>
      </c>
      <c r="FQ110" s="2">
        <f t="shared" si="137"/>
        <v>0.96336334108123167</v>
      </c>
      <c r="FR110" s="2">
        <f t="shared" si="137"/>
        <v>0.96520985482360921</v>
      </c>
      <c r="FS110" s="2">
        <f t="shared" si="137"/>
        <v>0.96552227364872656</v>
      </c>
      <c r="FT110" s="2">
        <f t="shared" si="137"/>
        <v>0.96254663874192603</v>
      </c>
      <c r="FU110" s="2">
        <f t="shared" si="137"/>
        <v>0.95740011407184189</v>
      </c>
      <c r="FW110" s="2">
        <f t="shared" ref="FW110:GK126" si="141">POWER(10,($B110-C$232)/C$229)/(1+POWER(10,($B110-C$232)/C$229))</f>
        <v>1.578883028260413E-3</v>
      </c>
      <c r="FX110" s="2">
        <f t="shared" si="141"/>
        <v>1.577887113858326E-3</v>
      </c>
      <c r="FY110" s="2">
        <f t="shared" si="141"/>
        <v>1.7394949276838135E-3</v>
      </c>
      <c r="FZ110" s="2">
        <f t="shared" si="141"/>
        <v>1.8111438124534785E-3</v>
      </c>
      <c r="GA110" s="2">
        <f t="shared" si="141"/>
        <v>1.7527183055937613E-3</v>
      </c>
      <c r="GB110" s="2">
        <f t="shared" si="141"/>
        <v>2.0273079250324247E-3</v>
      </c>
      <c r="GC110" s="2">
        <f t="shared" si="141"/>
        <v>2.2999747117415084E-3</v>
      </c>
      <c r="GD110" s="2">
        <f t="shared" si="141"/>
        <v>2.291565541167597E-3</v>
      </c>
      <c r="GE110" s="2">
        <f t="shared" si="141"/>
        <v>2.5379968974402708E-3</v>
      </c>
      <c r="GF110" s="2">
        <f t="shared" si="141"/>
        <v>2.1921595884342531E-3</v>
      </c>
      <c r="GG110" s="2">
        <f t="shared" si="141"/>
        <v>1.8700653167202817E-3</v>
      </c>
      <c r="GH110" s="2">
        <f t="shared" si="141"/>
        <v>1.6187550048999482E-3</v>
      </c>
      <c r="GI110" s="2">
        <f t="shared" si="141"/>
        <v>1.4797990612797328E-3</v>
      </c>
      <c r="GJ110" s="2">
        <f t="shared" si="141"/>
        <v>1.2443514000791216E-3</v>
      </c>
      <c r="GK110" s="2">
        <f t="shared" si="141"/>
        <v>1.0673370425464341E-3</v>
      </c>
      <c r="GM110" s="86">
        <f t="shared" ref="GM110:HA126" si="142" xml:space="preserve"> _xlfn.NORM.DIST($B110, C$7, ABS(C$11), TRUE) * _xlfn.NORM.DIST(($B110 - C$7)*C$15, 0, ABS(C$11), TRUE) * 2</f>
        <v>1.1383276159747849E-7</v>
      </c>
      <c r="GN110" s="86">
        <f t="shared" si="142"/>
        <v>1.3561795999403629E-4</v>
      </c>
      <c r="GO110" s="86">
        <f t="shared" si="142"/>
        <v>1.0068743413213705E-7</v>
      </c>
      <c r="GP110" s="86">
        <f t="shared" si="142"/>
        <v>1.4474951785989433E-6</v>
      </c>
      <c r="GQ110" s="86">
        <f t="shared" si="142"/>
        <v>1.5621653786275085E-7</v>
      </c>
      <c r="GR110" s="86">
        <f t="shared" si="142"/>
        <v>2.5748732113030249E-5</v>
      </c>
      <c r="GS110" s="86">
        <f t="shared" si="142"/>
        <v>8.7035659641887172E-8</v>
      </c>
      <c r="GT110" s="86">
        <f t="shared" si="142"/>
        <v>2.6512394701809933E-9</v>
      </c>
      <c r="GU110" s="86">
        <f t="shared" si="142"/>
        <v>2.3582656298433115E-10</v>
      </c>
      <c r="GV110" s="86">
        <f t="shared" si="142"/>
        <v>8.3862281562301183E-10</v>
      </c>
      <c r="GW110" s="86">
        <f t="shared" si="142"/>
        <v>6.6918963021358811E-10</v>
      </c>
      <c r="GX110" s="86">
        <f t="shared" si="142"/>
        <v>3.551123926570167E-11</v>
      </c>
      <c r="GY110" s="86">
        <f t="shared" si="142"/>
        <v>1.7867174917340529E-10</v>
      </c>
      <c r="GZ110" s="86">
        <f t="shared" si="142"/>
        <v>3.4274466917291265E-14</v>
      </c>
      <c r="HA110" s="86">
        <f t="shared" si="142"/>
        <v>9.9760048758639489E-15</v>
      </c>
      <c r="HC110" s="86">
        <f t="shared" si="73"/>
        <v>0.5108683921533369</v>
      </c>
      <c r="HD110" s="86">
        <f t="shared" si="73"/>
        <v>0.39525452046482384</v>
      </c>
      <c r="HE110" s="86">
        <f t="shared" si="73"/>
        <v>0.49042556671973614</v>
      </c>
      <c r="HF110" s="86">
        <f t="shared" si="73"/>
        <v>0.44417307616898083</v>
      </c>
      <c r="HG110" s="86">
        <f t="shared" si="73"/>
        <v>0.55980180215939457</v>
      </c>
      <c r="HH110" s="86">
        <f t="shared" si="73"/>
        <v>0.49207391920696708</v>
      </c>
      <c r="HI110" s="86">
        <f t="shared" si="138"/>
        <v>0.5934925476483417</v>
      </c>
      <c r="HJ110" s="86">
        <f t="shared" si="138"/>
        <v>0.56932801245069231</v>
      </c>
      <c r="HK110" s="86">
        <f t="shared" si="138"/>
        <v>0.58402673722675502</v>
      </c>
      <c r="HL110" s="86">
        <f t="shared" si="138"/>
        <v>0.57830098614059611</v>
      </c>
      <c r="HM110" s="86">
        <f t="shared" si="138"/>
        <v>0.55353863274527104</v>
      </c>
      <c r="HN110" s="86">
        <f t="shared" si="138"/>
        <v>0.52095154046873726</v>
      </c>
      <c r="HO110" s="86">
        <f t="shared" si="138"/>
        <v>0.47967679922265932</v>
      </c>
      <c r="HP110" s="86">
        <f t="shared" si="138"/>
        <v>0.50811645975506436</v>
      </c>
      <c r="HQ110" s="86">
        <f t="shared" si="138"/>
        <v>0.5211943045549432</v>
      </c>
      <c r="HS110" s="86">
        <f t="shared" ref="HS110:IG126" si="143" xml:space="preserve"> _xlfn.NORM.DIST($B110, C$9, ABS(C$13), TRUE) * _xlfn.NORM.DIST(($B110 - C$9)*C$17, 0, ABS(C$13), TRUE) * 2</f>
        <v>1.112586651246537E-26</v>
      </c>
      <c r="HT110" s="86">
        <f t="shared" si="143"/>
        <v>5.4783334798915512E-24</v>
      </c>
      <c r="HU110" s="86">
        <f t="shared" si="143"/>
        <v>6.8665613790912784E-28</v>
      </c>
      <c r="HV110" s="86">
        <f t="shared" si="143"/>
        <v>6.3553279952801027E-28</v>
      </c>
      <c r="HW110" s="86">
        <f t="shared" si="143"/>
        <v>5.5347583192881776E-27</v>
      </c>
      <c r="HX110" s="86">
        <f t="shared" si="143"/>
        <v>4.2774668510370539E-26</v>
      </c>
      <c r="HY110" s="86">
        <f t="shared" si="143"/>
        <v>2.0313032482037189E-24</v>
      </c>
      <c r="HZ110" s="86">
        <f t="shared" si="143"/>
        <v>1.1665445548529603E-24</v>
      </c>
      <c r="IA110" s="86">
        <f t="shared" si="143"/>
        <v>8.0131828018738578E-29</v>
      </c>
      <c r="IB110" s="86">
        <f t="shared" si="143"/>
        <v>7.2378755399339554E-26</v>
      </c>
      <c r="IC110" s="86">
        <f t="shared" si="143"/>
        <v>9.2034776549266693E-29</v>
      </c>
      <c r="ID110" s="86">
        <f t="shared" si="143"/>
        <v>2.3356753355294516E-30</v>
      </c>
      <c r="IE110" s="86">
        <f t="shared" si="143"/>
        <v>4.7433980630323304E-29</v>
      </c>
      <c r="IF110" s="86">
        <f t="shared" si="143"/>
        <v>2.1086419200447283E-16</v>
      </c>
      <c r="IG110" s="86">
        <f t="shared" si="143"/>
        <v>1.0239664197225353E-12</v>
      </c>
      <c r="II110" s="86">
        <f t="shared" ref="II110:IW126" si="144" xml:space="preserve"> _xlfn.NORM.DIST($B110, C$10, ABS(C$14), TRUE) * _xlfn.NORM.DIST(($B110 - C$10)*C$18, 0, ABS(C$14), TRUE) * 2</f>
        <v>5.1295907402315941E-64</v>
      </c>
      <c r="IJ110" s="86">
        <f t="shared" si="144"/>
        <v>2.1534927475842209E-60</v>
      </c>
      <c r="IK110" s="86">
        <f t="shared" si="144"/>
        <v>3.4031623439188817E-64</v>
      </c>
      <c r="IL110" s="86">
        <f t="shared" si="144"/>
        <v>6.3313988320084588E-65</v>
      </c>
      <c r="IM110" s="86">
        <f t="shared" si="144"/>
        <v>6.2024277675838292E-63</v>
      </c>
      <c r="IN110" s="86">
        <f t="shared" si="144"/>
        <v>5.7778890998766513E-61</v>
      </c>
      <c r="IO110" s="86">
        <f t="shared" si="144"/>
        <v>1.3598625279977621E-59</v>
      </c>
      <c r="IP110" s="86">
        <f t="shared" si="144"/>
        <v>7.0626643339826283E-60</v>
      </c>
      <c r="IQ110" s="86">
        <f t="shared" si="144"/>
        <v>2.4389037538295494E-69</v>
      </c>
      <c r="IR110" s="86">
        <f t="shared" si="144"/>
        <v>5.9264869497586912E-61</v>
      </c>
      <c r="IS110" s="86">
        <f t="shared" si="144"/>
        <v>9.662122374861663E-65</v>
      </c>
      <c r="IT110" s="86">
        <f t="shared" si="144"/>
        <v>1.23850100298377E-68</v>
      </c>
      <c r="IU110" s="86">
        <f t="shared" si="144"/>
        <v>7.4324793052428213E-69</v>
      </c>
      <c r="IV110" s="86">
        <f t="shared" si="144"/>
        <v>5.673172886012015E-87</v>
      </c>
      <c r="IW110" s="86">
        <f t="shared" si="144"/>
        <v>6.5822518388319214E-59</v>
      </c>
      <c r="IY110" s="86">
        <f t="shared" ref="IY110:JM126" si="145">GM110+HC110+HS110+II110</f>
        <v>0.51086850598609845</v>
      </c>
      <c r="IZ110" s="86">
        <f t="shared" si="145"/>
        <v>0.39539013842481791</v>
      </c>
      <c r="JA110" s="86">
        <f t="shared" si="145"/>
        <v>0.49042566740717025</v>
      </c>
      <c r="JB110" s="86">
        <f t="shared" si="145"/>
        <v>0.44417452366415944</v>
      </c>
      <c r="JC110" s="86">
        <f t="shared" si="145"/>
        <v>0.55980195837593238</v>
      </c>
      <c r="JD110" s="86">
        <f t="shared" si="145"/>
        <v>0.49209966793908011</v>
      </c>
      <c r="JE110" s="86">
        <f t="shared" si="145"/>
        <v>0.59349263468400137</v>
      </c>
      <c r="JF110" s="86">
        <f t="shared" si="145"/>
        <v>0.56932801510193176</v>
      </c>
      <c r="JG110" s="86">
        <f t="shared" si="145"/>
        <v>0.5840267374625816</v>
      </c>
      <c r="JH110" s="86">
        <f t="shared" si="145"/>
        <v>0.57830098697921895</v>
      </c>
      <c r="JI110" s="86">
        <f t="shared" si="145"/>
        <v>0.55353863341446063</v>
      </c>
      <c r="JJ110" s="86">
        <f t="shared" si="145"/>
        <v>0.52095154050424852</v>
      </c>
      <c r="JK110" s="86">
        <f t="shared" si="145"/>
        <v>0.47967679940133107</v>
      </c>
      <c r="JL110" s="86">
        <f t="shared" si="145"/>
        <v>0.50811645975509889</v>
      </c>
      <c r="JM110" s="86">
        <f t="shared" si="145"/>
        <v>0.52119430455597715</v>
      </c>
    </row>
    <row r="111" spans="2:273" x14ac:dyDescent="0.25">
      <c r="B111" s="2">
        <v>84</v>
      </c>
      <c r="C111" s="37">
        <v>157.14099999999999</v>
      </c>
      <c r="D111" s="37">
        <v>168.482</v>
      </c>
      <c r="E111" s="37">
        <v>155.143</v>
      </c>
      <c r="F111" s="37">
        <v>170.441</v>
      </c>
      <c r="G111" s="37">
        <v>159.797</v>
      </c>
      <c r="H111" s="37">
        <v>164.898</v>
      </c>
      <c r="I111" s="37">
        <v>153.74600000000001</v>
      </c>
      <c r="J111" s="37">
        <v>156.15799999999999</v>
      </c>
      <c r="K111" s="37">
        <v>138.50899999999999</v>
      </c>
      <c r="L111" s="37">
        <v>156.94900000000001</v>
      </c>
      <c r="M111" s="37">
        <v>163.43299999999999</v>
      </c>
      <c r="N111" s="37">
        <v>164.61699999999999</v>
      </c>
      <c r="O111" s="37">
        <v>163.95</v>
      </c>
      <c r="P111" s="37">
        <v>156.726</v>
      </c>
      <c r="Q111" s="37">
        <v>134.64500000000001</v>
      </c>
      <c r="S111" s="4">
        <f t="shared" si="132"/>
        <v>160.58444909097526</v>
      </c>
      <c r="T111" s="4">
        <f t="shared" si="132"/>
        <v>174.72153809843815</v>
      </c>
      <c r="U111" s="4">
        <f t="shared" si="132"/>
        <v>157.08152590988885</v>
      </c>
      <c r="V111" s="4">
        <f t="shared" si="132"/>
        <v>175.79631561281667</v>
      </c>
      <c r="W111" s="4">
        <f t="shared" si="132"/>
        <v>170.56858209036591</v>
      </c>
      <c r="X111" s="4">
        <f t="shared" si="132"/>
        <v>167.7543900017086</v>
      </c>
      <c r="Y111" s="4">
        <f t="shared" si="132"/>
        <v>152.98212151475877</v>
      </c>
      <c r="Z111" s="4">
        <f t="shared" si="132"/>
        <v>153.93200016637201</v>
      </c>
      <c r="AA111" s="4">
        <f t="shared" si="132"/>
        <v>134.6647541714614</v>
      </c>
      <c r="AB111" s="4">
        <f t="shared" si="132"/>
        <v>156.10874532980284</v>
      </c>
      <c r="AC111" s="4">
        <f t="shared" si="132"/>
        <v>166.36211840809347</v>
      </c>
      <c r="AD111" s="4">
        <f t="shared" si="132"/>
        <v>168.46089219137878</v>
      </c>
      <c r="AE111" s="4">
        <f t="shared" si="132"/>
        <v>168.56938192732679</v>
      </c>
      <c r="AF111" s="4">
        <f t="shared" si="132"/>
        <v>161.40856679901788</v>
      </c>
      <c r="AG111" s="4">
        <f t="shared" si="132"/>
        <v>138.16045218641372</v>
      </c>
      <c r="AI111" s="4">
        <f t="shared" si="133"/>
        <v>-3.443449090975264</v>
      </c>
      <c r="AJ111" s="4">
        <f t="shared" si="133"/>
        <v>-6.2395380984381461</v>
      </c>
      <c r="AK111" s="4">
        <f t="shared" si="133"/>
        <v>-1.9385259098888525</v>
      </c>
      <c r="AL111" s="4">
        <f t="shared" si="133"/>
        <v>-5.3553156128166677</v>
      </c>
      <c r="AM111" s="4">
        <f t="shared" si="133"/>
        <v>-10.771582090365911</v>
      </c>
      <c r="AN111" s="4">
        <f t="shared" si="133"/>
        <v>-2.8563900017086041</v>
      </c>
      <c r="AO111" s="4">
        <f t="shared" si="133"/>
        <v>0.76387848524123569</v>
      </c>
      <c r="AP111" s="4">
        <f t="shared" si="133"/>
        <v>2.2259998336279807</v>
      </c>
      <c r="AQ111" s="4">
        <f t="shared" si="133"/>
        <v>3.8442458285385896</v>
      </c>
      <c r="AR111" s="4">
        <f t="shared" si="133"/>
        <v>0.84025467019716871</v>
      </c>
      <c r="AS111" s="4">
        <f t="shared" si="133"/>
        <v>-2.9291184080934727</v>
      </c>
      <c r="AT111" s="4">
        <f t="shared" si="133"/>
        <v>-3.8438921913787851</v>
      </c>
      <c r="AU111" s="4">
        <f t="shared" si="133"/>
        <v>-4.6193819273267991</v>
      </c>
      <c r="AV111" s="4">
        <f t="shared" si="133"/>
        <v>-4.6825667990178772</v>
      </c>
      <c r="AW111" s="4">
        <f t="shared" si="133"/>
        <v>-3.5154521864137109</v>
      </c>
      <c r="AY111" s="2">
        <f t="shared" si="139"/>
        <v>56.782774097208808</v>
      </c>
      <c r="AZ111" s="2">
        <f t="shared" si="139"/>
        <v>57.39567263731432</v>
      </c>
      <c r="BA111" s="2">
        <f t="shared" si="139"/>
        <v>57.306949467119345</v>
      </c>
      <c r="BB111" s="2">
        <f t="shared" si="139"/>
        <v>59.80944886920517</v>
      </c>
      <c r="BC111" s="2">
        <f t="shared" si="139"/>
        <v>61.740676870396726</v>
      </c>
      <c r="BD111" s="2">
        <f t="shared" si="139"/>
        <v>61.740886972561029</v>
      </c>
      <c r="BE111" s="2">
        <f t="shared" si="139"/>
        <v>61.662653568733269</v>
      </c>
      <c r="BF111" s="2">
        <f t="shared" si="139"/>
        <v>70.446190513523035</v>
      </c>
      <c r="BG111" s="2">
        <f t="shared" si="139"/>
        <v>59.325455612306733</v>
      </c>
      <c r="BH111" s="2">
        <f t="shared" si="139"/>
        <v>62.081612034153842</v>
      </c>
      <c r="BI111" s="2">
        <f t="shared" si="139"/>
        <v>60.336122828689803</v>
      </c>
      <c r="BJ111" s="2">
        <f t="shared" si="139"/>
        <v>62.923003689515788</v>
      </c>
      <c r="BK111" s="2">
        <f t="shared" si="139"/>
        <v>62.204434364687103</v>
      </c>
      <c r="BL111" s="2">
        <f t="shared" si="139"/>
        <v>61.036713271764611</v>
      </c>
      <c r="BM111" s="2">
        <f t="shared" si="139"/>
        <v>61.950170346380432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78.324637921727387</v>
      </c>
      <c r="DL111" s="2">
        <f t="shared" si="134"/>
        <v>80.032924947145887</v>
      </c>
      <c r="DM111" s="2">
        <f t="shared" si="134"/>
        <v>82.200815331010446</v>
      </c>
      <c r="DN111" s="2">
        <f t="shared" si="134"/>
        <v>86.673582754454827</v>
      </c>
      <c r="DO111" s="2">
        <f t="shared" si="134"/>
        <v>81.905811605937942</v>
      </c>
      <c r="DP111" s="2">
        <f t="shared" si="134"/>
        <v>80.214465478424003</v>
      </c>
      <c r="DQ111" s="2">
        <f t="shared" si="134"/>
        <v>84.774513622934663</v>
      </c>
      <c r="DR111" s="2">
        <f t="shared" si="134"/>
        <v>95.162237553342806</v>
      </c>
      <c r="DS111" s="2">
        <f t="shared" si="134"/>
        <v>81.934417086834728</v>
      </c>
      <c r="DT111" s="2">
        <f t="shared" si="134"/>
        <v>79.80894257703082</v>
      </c>
      <c r="DU111" s="2">
        <f t="shared" si="134"/>
        <v>73.948948176748189</v>
      </c>
      <c r="DV111" s="2">
        <f t="shared" si="134"/>
        <v>83.716151220045944</v>
      </c>
      <c r="DW111" s="2">
        <f t="shared" si="134"/>
        <v>80.441685961264909</v>
      </c>
      <c r="DX111" s="2">
        <f t="shared" si="134"/>
        <v>80.172715966386548</v>
      </c>
      <c r="DY111" s="2">
        <f t="shared" si="134"/>
        <v>71.030408064516124</v>
      </c>
      <c r="EA111" s="2">
        <f t="shared" si="94"/>
        <v>56.152107392739886</v>
      </c>
      <c r="EB111" s="2">
        <f t="shared" si="94"/>
        <v>56.763919465174141</v>
      </c>
      <c r="EC111" s="2">
        <f t="shared" si="94"/>
        <v>56.635465794128052</v>
      </c>
      <c r="ED111" s="2">
        <f t="shared" si="94"/>
        <v>59.061494742612254</v>
      </c>
      <c r="EE111" s="2">
        <f t="shared" si="94"/>
        <v>61.112015488584483</v>
      </c>
      <c r="EF111" s="2">
        <f t="shared" si="94"/>
        <v>61.209141230490935</v>
      </c>
      <c r="EG111" s="2">
        <f t="shared" si="94"/>
        <v>60.968584551679484</v>
      </c>
      <c r="EH111" s="2">
        <f t="shared" si="94"/>
        <v>69.659068966398365</v>
      </c>
      <c r="EI111" s="2">
        <f t="shared" si="94"/>
        <v>58.590627697996396</v>
      </c>
      <c r="EJ111" s="2">
        <f t="shared" si="94"/>
        <v>61.502378288533563</v>
      </c>
      <c r="EK111" s="2">
        <f t="shared" si="94"/>
        <v>59.862057684999179</v>
      </c>
      <c r="EL111" s="2">
        <f t="shared" si="94"/>
        <v>62.239495060844689</v>
      </c>
      <c r="EM111" s="2">
        <f t="shared" si="135"/>
        <v>61.612411323896758</v>
      </c>
      <c r="EN111" s="2">
        <f t="shared" si="135"/>
        <v>60.358166346525202</v>
      </c>
      <c r="EO111" s="2">
        <f t="shared" si="135"/>
        <v>61.580758557632862</v>
      </c>
      <c r="EQ111" s="2">
        <f t="shared" si="136"/>
        <v>55.509971603258968</v>
      </c>
      <c r="ER111" s="2">
        <f t="shared" si="136"/>
        <v>55.879725154737912</v>
      </c>
      <c r="ES111" s="2">
        <f t="shared" si="136"/>
        <v>56.228214584175092</v>
      </c>
      <c r="ET111" s="2">
        <f t="shared" si="136"/>
        <v>58.639522041915292</v>
      </c>
      <c r="EU111" s="2">
        <f t="shared" si="136"/>
        <v>61.162947613476831</v>
      </c>
      <c r="EV111" s="2">
        <f t="shared" si="136"/>
        <v>60.208372451490746</v>
      </c>
      <c r="EW111" s="2">
        <f t="shared" si="136"/>
        <v>60.293115746180973</v>
      </c>
      <c r="EX111" s="2">
        <f t="shared" si="136"/>
        <v>69.395689065364749</v>
      </c>
      <c r="EY111" s="2">
        <f t="shared" si="136"/>
        <v>58.090253812541988</v>
      </c>
      <c r="EZ111" s="2">
        <f t="shared" si="136"/>
        <v>61.533799694825163</v>
      </c>
      <c r="FA111" s="2">
        <f t="shared" si="136"/>
        <v>60.767969990458013</v>
      </c>
      <c r="FB111" s="2">
        <f t="shared" si="136"/>
        <v>62.230284508123333</v>
      </c>
      <c r="FC111" s="2">
        <f t="shared" si="136"/>
        <v>60.473677784307959</v>
      </c>
      <c r="FD111" s="2">
        <f t="shared" si="136"/>
        <v>59.981582558568007</v>
      </c>
      <c r="FE111" s="2">
        <f t="shared" si="136"/>
        <v>62.347189329990854</v>
      </c>
      <c r="FG111" s="2">
        <f t="shared" si="137"/>
        <v>0.97150626507184479</v>
      </c>
      <c r="FH111" s="2">
        <f t="shared" si="137"/>
        <v>0.97278428160576558</v>
      </c>
      <c r="FI111" s="2">
        <f t="shared" si="137"/>
        <v>0.97370423982059717</v>
      </c>
      <c r="FJ111" s="2">
        <f t="shared" si="137"/>
        <v>0.97288173328683469</v>
      </c>
      <c r="FK111" s="2">
        <f t="shared" si="137"/>
        <v>0.96977158415088383</v>
      </c>
      <c r="FL111" s="2">
        <f t="shared" si="137"/>
        <v>0.9719041933759881</v>
      </c>
      <c r="FM111" s="2">
        <f t="shared" si="137"/>
        <v>0.9707731597865622</v>
      </c>
      <c r="FN111" s="2">
        <f t="shared" si="137"/>
        <v>0.96911038014340534</v>
      </c>
      <c r="FO111" s="2">
        <f t="shared" si="137"/>
        <v>0.96846184521421297</v>
      </c>
      <c r="FP111" s="2">
        <f t="shared" si="137"/>
        <v>0.96836335719597977</v>
      </c>
      <c r="FQ111" s="2">
        <f t="shared" si="137"/>
        <v>0.9664789103961956</v>
      </c>
      <c r="FR111" s="2">
        <f t="shared" si="137"/>
        <v>0.96817358488519367</v>
      </c>
      <c r="FS111" s="2">
        <f t="shared" si="137"/>
        <v>0.96846025880438891</v>
      </c>
      <c r="FT111" s="2">
        <f t="shared" si="137"/>
        <v>0.96572918945503616</v>
      </c>
      <c r="FU111" s="2">
        <f t="shared" si="137"/>
        <v>0.96100226597175253</v>
      </c>
      <c r="FW111" s="2">
        <f t="shared" si="141"/>
        <v>1.7309471434011851E-3</v>
      </c>
      <c r="FX111" s="2">
        <f t="shared" si="141"/>
        <v>1.7298554774766038E-3</v>
      </c>
      <c r="FY111" s="2">
        <f t="shared" si="141"/>
        <v>1.9069982217097116E-3</v>
      </c>
      <c r="FZ111" s="2">
        <f t="shared" si="141"/>
        <v>1.985532756605539E-3</v>
      </c>
      <c r="GA111" s="2">
        <f t="shared" si="141"/>
        <v>1.9214924834140799E-3</v>
      </c>
      <c r="GB111" s="2">
        <f t="shared" si="141"/>
        <v>2.2224642426367982E-3</v>
      </c>
      <c r="GC111" s="2">
        <f t="shared" si="141"/>
        <v>2.52131265035492E-3</v>
      </c>
      <c r="GD111" s="2">
        <f t="shared" si="141"/>
        <v>2.5120962613335799E-3</v>
      </c>
      <c r="GE111" s="2">
        <f t="shared" si="141"/>
        <v>2.7821770122684161E-3</v>
      </c>
      <c r="GF111" s="2">
        <f t="shared" si="141"/>
        <v>2.4031469361746123E-3</v>
      </c>
      <c r="GG111" s="2">
        <f t="shared" si="141"/>
        <v>2.050115962142161E-3</v>
      </c>
      <c r="GH111" s="2">
        <f t="shared" si="141"/>
        <v>1.7746524122057253E-3</v>
      </c>
      <c r="GI111" s="2">
        <f t="shared" si="141"/>
        <v>1.6223357871724927E-3</v>
      </c>
      <c r="GJ111" s="2">
        <f t="shared" si="141"/>
        <v>1.3642403976767904E-3</v>
      </c>
      <c r="GK111" s="2">
        <f t="shared" si="141"/>
        <v>1.1701912949290949E-3</v>
      </c>
      <c r="GM111" s="86">
        <f t="shared" si="142"/>
        <v>2.4802743929167325E-8</v>
      </c>
      <c r="GN111" s="86">
        <f t="shared" si="142"/>
        <v>5.5848460971592777E-5</v>
      </c>
      <c r="GO111" s="86">
        <f t="shared" si="142"/>
        <v>2.1171587110919418E-8</v>
      </c>
      <c r="GP111" s="86">
        <f t="shared" si="142"/>
        <v>3.6531515712700825E-7</v>
      </c>
      <c r="GQ111" s="86">
        <f t="shared" si="142"/>
        <v>3.2150031939512825E-8</v>
      </c>
      <c r="GR111" s="86">
        <f t="shared" si="142"/>
        <v>9.3557410386137534E-6</v>
      </c>
      <c r="GS111" s="86">
        <f t="shared" si="142"/>
        <v>1.8318287189513326E-8</v>
      </c>
      <c r="GT111" s="86">
        <f t="shared" si="142"/>
        <v>3.8762944506827408E-10</v>
      </c>
      <c r="GU111" s="86">
        <f t="shared" si="142"/>
        <v>2.8475593251553386E-11</v>
      </c>
      <c r="GV111" s="86">
        <f t="shared" si="142"/>
        <v>1.1457286525334913E-10</v>
      </c>
      <c r="GW111" s="86">
        <f t="shared" si="142"/>
        <v>8.0870272997339151E-11</v>
      </c>
      <c r="GX111" s="86">
        <f t="shared" si="142"/>
        <v>3.104535339916408E-12</v>
      </c>
      <c r="GY111" s="86">
        <f t="shared" si="142"/>
        <v>1.8880613553922695E-11</v>
      </c>
      <c r="GZ111" s="86">
        <f t="shared" si="142"/>
        <v>1.5178231382356381E-15</v>
      </c>
      <c r="HA111" s="86">
        <f t="shared" si="142"/>
        <v>4.1412940142661131E-16</v>
      </c>
      <c r="HC111" s="86">
        <f t="shared" si="73"/>
        <v>0.54076779955492149</v>
      </c>
      <c r="HD111" s="86">
        <f t="shared" si="73"/>
        <v>0.44610211316566406</v>
      </c>
      <c r="HE111" s="86">
        <f t="shared" si="73"/>
        <v>0.52154371577503267</v>
      </c>
      <c r="HF111" s="86">
        <f t="shared" si="73"/>
        <v>0.48729717191562127</v>
      </c>
      <c r="HG111" s="86">
        <f t="shared" si="73"/>
        <v>0.61503625354723401</v>
      </c>
      <c r="HH111" s="86">
        <f t="shared" si="73"/>
        <v>0.51847233739170173</v>
      </c>
      <c r="HI111" s="86">
        <f t="shared" si="138"/>
        <v>0.56462559786110034</v>
      </c>
      <c r="HJ111" s="86">
        <f t="shared" si="138"/>
        <v>0.54722797051362249</v>
      </c>
      <c r="HK111" s="86">
        <f t="shared" si="138"/>
        <v>0.51881796427942639</v>
      </c>
      <c r="HL111" s="86">
        <f t="shared" si="138"/>
        <v>0.56455418669102708</v>
      </c>
      <c r="HM111" s="86">
        <f t="shared" si="138"/>
        <v>0.58781618178139139</v>
      </c>
      <c r="HN111" s="86">
        <f t="shared" si="138"/>
        <v>0.56912560145925761</v>
      </c>
      <c r="HO111" s="86">
        <f t="shared" si="138"/>
        <v>0.53154489595448029</v>
      </c>
      <c r="HP111" s="86">
        <f t="shared" si="138"/>
        <v>0.57159668543337216</v>
      </c>
      <c r="HQ111" s="86">
        <f t="shared" si="138"/>
        <v>0.58164042323796961</v>
      </c>
      <c r="HS111" s="86">
        <f t="shared" si="143"/>
        <v>2.0185165779947154E-25</v>
      </c>
      <c r="HT111" s="86">
        <f t="shared" si="143"/>
        <v>7.8217144323510832E-23</v>
      </c>
      <c r="HU111" s="86">
        <f t="shared" si="143"/>
        <v>1.401675943827641E-26</v>
      </c>
      <c r="HV111" s="86">
        <f t="shared" si="143"/>
        <v>1.3482694470436989E-26</v>
      </c>
      <c r="HW111" s="86">
        <f t="shared" si="143"/>
        <v>1.0444034044163769E-25</v>
      </c>
      <c r="HX111" s="86">
        <f t="shared" si="143"/>
        <v>7.816832604689813E-25</v>
      </c>
      <c r="HY111" s="86">
        <f t="shared" si="143"/>
        <v>3.4398700799155197E-23</v>
      </c>
      <c r="HZ111" s="86">
        <f t="shared" si="143"/>
        <v>2.015436589475711E-23</v>
      </c>
      <c r="IA111" s="86">
        <f t="shared" si="143"/>
        <v>2.3799412606869825E-27</v>
      </c>
      <c r="IB111" s="86">
        <f t="shared" si="143"/>
        <v>1.3530772762339701E-24</v>
      </c>
      <c r="IC111" s="86">
        <f t="shared" si="143"/>
        <v>2.0720044427320233E-27</v>
      </c>
      <c r="ID111" s="86">
        <f t="shared" si="143"/>
        <v>5.8883926088211031E-29</v>
      </c>
      <c r="IE111" s="86">
        <f t="shared" si="143"/>
        <v>1.0690701693718532E-27</v>
      </c>
      <c r="IF111" s="86">
        <f t="shared" si="143"/>
        <v>9.9284140962357758E-16</v>
      </c>
      <c r="IG111" s="86">
        <f t="shared" si="143"/>
        <v>3.1670545724564985E-12</v>
      </c>
      <c r="II111" s="86">
        <f t="shared" si="144"/>
        <v>2.974415715031012E-62</v>
      </c>
      <c r="IJ111" s="86">
        <f t="shared" si="144"/>
        <v>9.8610611443890519E-59</v>
      </c>
      <c r="IK111" s="86">
        <f t="shared" si="144"/>
        <v>2.1235117875110713E-62</v>
      </c>
      <c r="IL111" s="86">
        <f t="shared" si="144"/>
        <v>4.257703285330571E-63</v>
      </c>
      <c r="IM111" s="86">
        <f t="shared" si="144"/>
        <v>3.578125113986879E-61</v>
      </c>
      <c r="IN111" s="86">
        <f t="shared" si="144"/>
        <v>3.2070519198681732E-59</v>
      </c>
      <c r="IO111" s="86">
        <f t="shared" si="144"/>
        <v>7.4600016817078001E-58</v>
      </c>
      <c r="IP111" s="86">
        <f t="shared" si="144"/>
        <v>3.9418335678948815E-58</v>
      </c>
      <c r="IQ111" s="86">
        <f t="shared" si="144"/>
        <v>2.8323813886215897E-67</v>
      </c>
      <c r="IR111" s="86">
        <f t="shared" si="144"/>
        <v>3.4591160366054393E-59</v>
      </c>
      <c r="IS111" s="86">
        <f t="shared" si="144"/>
        <v>6.5567308383543172E-63</v>
      </c>
      <c r="IT111" s="86">
        <f t="shared" si="144"/>
        <v>9.8633258179312287E-67</v>
      </c>
      <c r="IU111" s="86">
        <f t="shared" si="144"/>
        <v>5.6548306133572715E-67</v>
      </c>
      <c r="IV111" s="86">
        <f t="shared" si="144"/>
        <v>1.2044928754827808E-84</v>
      </c>
      <c r="IW111" s="86">
        <f t="shared" si="144"/>
        <v>2.2141176915012982E-57</v>
      </c>
      <c r="IY111" s="86">
        <f t="shared" si="145"/>
        <v>0.54076782435766546</v>
      </c>
      <c r="IZ111" s="86">
        <f t="shared" si="145"/>
        <v>0.44615796162663568</v>
      </c>
      <c r="JA111" s="86">
        <f t="shared" si="145"/>
        <v>0.52154373694661982</v>
      </c>
      <c r="JB111" s="86">
        <f t="shared" si="145"/>
        <v>0.4872975372307784</v>
      </c>
      <c r="JC111" s="86">
        <f t="shared" si="145"/>
        <v>0.61503628569726598</v>
      </c>
      <c r="JD111" s="86">
        <f t="shared" si="145"/>
        <v>0.5184816931327404</v>
      </c>
      <c r="JE111" s="86">
        <f t="shared" si="145"/>
        <v>0.56462561617938756</v>
      </c>
      <c r="JF111" s="86">
        <f t="shared" si="145"/>
        <v>0.54722797090125197</v>
      </c>
      <c r="JG111" s="86">
        <f t="shared" si="145"/>
        <v>0.51881796430790195</v>
      </c>
      <c r="JH111" s="86">
        <f t="shared" si="145"/>
        <v>0.56455418680559999</v>
      </c>
      <c r="JI111" s="86">
        <f t="shared" si="145"/>
        <v>0.5878161818622617</v>
      </c>
      <c r="JJ111" s="86">
        <f t="shared" si="145"/>
        <v>0.56912560146236213</v>
      </c>
      <c r="JK111" s="86">
        <f t="shared" si="145"/>
        <v>0.53154489597336085</v>
      </c>
      <c r="JL111" s="86">
        <f t="shared" si="145"/>
        <v>0.57159668543337472</v>
      </c>
      <c r="JM111" s="86">
        <f t="shared" si="145"/>
        <v>0.58164042324113707</v>
      </c>
    </row>
    <row r="112" spans="2:273" x14ac:dyDescent="0.25">
      <c r="B112" s="2">
        <v>85</v>
      </c>
      <c r="C112" s="37">
        <v>150.797</v>
      </c>
      <c r="D112" s="37">
        <v>167.875</v>
      </c>
      <c r="E112" s="37">
        <v>147.714</v>
      </c>
      <c r="F112" s="37">
        <v>166.52500000000001</v>
      </c>
      <c r="G112" s="37">
        <v>151.72900000000001</v>
      </c>
      <c r="H112" s="37">
        <v>158.559</v>
      </c>
      <c r="I112" s="37">
        <v>138.661</v>
      </c>
      <c r="J112" s="37">
        <v>139.78899999999999</v>
      </c>
      <c r="K112" s="37">
        <v>118.73699999999999</v>
      </c>
      <c r="L112" s="37">
        <v>141.797</v>
      </c>
      <c r="M112" s="37">
        <v>154.31700000000001</v>
      </c>
      <c r="N112" s="37">
        <v>158.017</v>
      </c>
      <c r="O112" s="37">
        <v>158.38300000000001</v>
      </c>
      <c r="P112" s="37">
        <v>151.613</v>
      </c>
      <c r="Q112" s="37">
        <v>128.839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149.55319344854209</v>
      </c>
      <c r="T112" s="4">
        <f t="shared" si="146"/>
        <v>173.19928009409807</v>
      </c>
      <c r="U112" s="4">
        <f t="shared" si="146"/>
        <v>147.27137331946813</v>
      </c>
      <c r="V112" s="4">
        <f t="shared" si="146"/>
        <v>168.85561584840468</v>
      </c>
      <c r="W112" s="4">
        <f t="shared" si="146"/>
        <v>159.56665963365671</v>
      </c>
      <c r="X112" s="4">
        <f t="shared" si="146"/>
        <v>156.57725360949797</v>
      </c>
      <c r="Y112" s="4">
        <f t="shared" si="146"/>
        <v>130.45753420531648</v>
      </c>
      <c r="Z112" s="4">
        <f t="shared" si="146"/>
        <v>135.28142769112156</v>
      </c>
      <c r="AA112" s="4">
        <f t="shared" si="146"/>
        <v>109.61713067406045</v>
      </c>
      <c r="AB112" s="4">
        <f t="shared" si="146"/>
        <v>135.8938144427571</v>
      </c>
      <c r="AC112" s="4">
        <f t="shared" si="146"/>
        <v>152.43994980557065</v>
      </c>
      <c r="AD112" s="4">
        <f t="shared" si="146"/>
        <v>158.4019846231119</v>
      </c>
      <c r="AE112" s="4">
        <f t="shared" si="146"/>
        <v>161.78246128575978</v>
      </c>
      <c r="AF112" s="4">
        <f t="shared" si="146"/>
        <v>153.24573132525137</v>
      </c>
      <c r="AG112" s="4">
        <f t="shared" si="146"/>
        <v>129.09786136992716</v>
      </c>
      <c r="AI112" s="4">
        <f t="shared" ref="AI112:AW128" si="147">IF(OR($B112 &lt; C$230, $B112 &gt; C$233), 0, C112-S112)</f>
        <v>1.243806551457908</v>
      </c>
      <c r="AJ112" s="4">
        <f t="shared" si="147"/>
        <v>-5.3242800940980715</v>
      </c>
      <c r="AK112" s="4">
        <f t="shared" si="147"/>
        <v>0.44262668053187326</v>
      </c>
      <c r="AL112" s="4">
        <f t="shared" si="147"/>
        <v>-2.3306158484046762</v>
      </c>
      <c r="AM112" s="4">
        <f t="shared" si="147"/>
        <v>-7.837659633656699</v>
      </c>
      <c r="AN112" s="4">
        <f t="shared" si="147"/>
        <v>1.9817463905020247</v>
      </c>
      <c r="AO112" s="4">
        <f t="shared" si="147"/>
        <v>8.2034657946835239</v>
      </c>
      <c r="AP112" s="4">
        <f t="shared" si="147"/>
        <v>4.507572308878423</v>
      </c>
      <c r="AQ112" s="4">
        <f t="shared" si="147"/>
        <v>9.1198693259395469</v>
      </c>
      <c r="AR112" s="4">
        <f t="shared" si="147"/>
        <v>5.9031855572428924</v>
      </c>
      <c r="AS112" s="4">
        <f t="shared" si="147"/>
        <v>1.8770501944293585</v>
      </c>
      <c r="AT112" s="4">
        <f t="shared" si="147"/>
        <v>-0.38498462311190451</v>
      </c>
      <c r="AU112" s="4">
        <f t="shared" si="147"/>
        <v>-3.3994612857597701</v>
      </c>
      <c r="AV112" s="4">
        <f t="shared" si="147"/>
        <v>-1.6327313252513704</v>
      </c>
      <c r="AW112" s="4">
        <f t="shared" si="147"/>
        <v>-0.25886136992716047</v>
      </c>
      <c r="AY112" s="2">
        <f t="shared" si="139"/>
        <v>56.575845848568719</v>
      </c>
      <c r="AZ112" s="2">
        <f t="shared" si="139"/>
        <v>57.185598065713158</v>
      </c>
      <c r="BA112" s="2">
        <f t="shared" si="139"/>
        <v>57.09053794165758</v>
      </c>
      <c r="BB112" s="2">
        <f t="shared" si="139"/>
        <v>59.598827331021972</v>
      </c>
      <c r="BC112" s="2">
        <f t="shared" si="139"/>
        <v>61.562802015029831</v>
      </c>
      <c r="BD112" s="2">
        <f t="shared" si="139"/>
        <v>61.568971726948952</v>
      </c>
      <c r="BE112" s="2">
        <f t="shared" si="139"/>
        <v>61.470811112844103</v>
      </c>
      <c r="BF112" s="2">
        <f t="shared" si="139"/>
        <v>70.28192219340653</v>
      </c>
      <c r="BG112" s="2">
        <f t="shared" si="139"/>
        <v>59.077495384684667</v>
      </c>
      <c r="BH112" s="2">
        <f t="shared" si="139"/>
        <v>61.82908357156299</v>
      </c>
      <c r="BI112" s="2">
        <f t="shared" si="139"/>
        <v>60.150151366659713</v>
      </c>
      <c r="BJ112" s="2">
        <f t="shared" si="139"/>
        <v>62.678515733512121</v>
      </c>
      <c r="BK112" s="2">
        <f t="shared" si="139"/>
        <v>61.993185938030472</v>
      </c>
      <c r="BL112" s="2">
        <f t="shared" si="139"/>
        <v>60.824622486731329</v>
      </c>
      <c r="BM112" s="2">
        <f t="shared" si="139"/>
        <v>61.803247944863564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78.524366869095815</v>
      </c>
      <c r="DL112" s="2">
        <f t="shared" si="148"/>
        <v>80.221158562367876</v>
      </c>
      <c r="DM112" s="2">
        <f t="shared" si="148"/>
        <v>82.425664285714277</v>
      </c>
      <c r="DN112" s="2">
        <f t="shared" si="148"/>
        <v>86.870068861371166</v>
      </c>
      <c r="DO112" s="2">
        <f t="shared" si="148"/>
        <v>81.971587314439972</v>
      </c>
      <c r="DP112" s="2">
        <f t="shared" si="148"/>
        <v>80.282121200750453</v>
      </c>
      <c r="DQ112" s="2">
        <f t="shared" si="148"/>
        <v>84.975260312944513</v>
      </c>
      <c r="DR112" s="2">
        <f t="shared" si="148"/>
        <v>95.3779054054054</v>
      </c>
      <c r="DS112" s="2">
        <f t="shared" si="148"/>
        <v>82.091439215686279</v>
      </c>
      <c r="DT112" s="2">
        <f t="shared" si="148"/>
        <v>79.891367507002812</v>
      </c>
      <c r="DU112" s="2">
        <f t="shared" si="148"/>
        <v>73.910506349206358</v>
      </c>
      <c r="DV112" s="2">
        <f t="shared" si="148"/>
        <v>83.843156691104042</v>
      </c>
      <c r="DW112" s="2">
        <f t="shared" si="148"/>
        <v>80.513104716052084</v>
      </c>
      <c r="DX112" s="2">
        <f t="shared" si="148"/>
        <v>80.320164145658254</v>
      </c>
      <c r="DY112" s="2">
        <f t="shared" si="148"/>
        <v>71.028445161290321</v>
      </c>
      <c r="EA112" s="2">
        <f t="shared" si="94"/>
        <v>55.989947318839924</v>
      </c>
      <c r="EB112" s="2">
        <f t="shared" si="94"/>
        <v>56.59948802860697</v>
      </c>
      <c r="EC112" s="2">
        <f t="shared" si="94"/>
        <v>56.467377573399361</v>
      </c>
      <c r="ED112" s="2">
        <f t="shared" si="94"/>
        <v>58.906453530672252</v>
      </c>
      <c r="EE112" s="2">
        <f t="shared" si="94"/>
        <v>60.982516639269413</v>
      </c>
      <c r="EF112" s="2">
        <f t="shared" si="94"/>
        <v>61.078002690104583</v>
      </c>
      <c r="EG112" s="2">
        <f t="shared" si="94"/>
        <v>60.827252891644321</v>
      </c>
      <c r="EH112" s="2">
        <f t="shared" si="94"/>
        <v>69.553101775903926</v>
      </c>
      <c r="EI112" s="2">
        <f t="shared" si="94"/>
        <v>58.395476898885796</v>
      </c>
      <c r="EJ112" s="2">
        <f t="shared" si="94"/>
        <v>61.290826160857989</v>
      </c>
      <c r="EK112" s="2">
        <f t="shared" si="94"/>
        <v>59.712888416852159</v>
      </c>
      <c r="EL112" s="2">
        <f t="shared" si="94"/>
        <v>62.044013027916989</v>
      </c>
      <c r="EM112" s="2">
        <f t="shared" si="135"/>
        <v>61.445115487094093</v>
      </c>
      <c r="EN112" s="2">
        <f t="shared" si="135"/>
        <v>60.194219634835463</v>
      </c>
      <c r="EO112" s="2">
        <f t="shared" si="135"/>
        <v>61.460856002751683</v>
      </c>
      <c r="EQ112" s="2">
        <f t="shared" ref="EQ112:FE128" si="149">CU$228*$B112+CU$229</f>
        <v>55.375411787802726</v>
      </c>
      <c r="ER112" s="2">
        <f t="shared" si="149"/>
        <v>55.749697594542354</v>
      </c>
      <c r="ES112" s="2">
        <f t="shared" si="149"/>
        <v>56.077317745493424</v>
      </c>
      <c r="ET112" s="2">
        <f t="shared" si="149"/>
        <v>58.50179905399505</v>
      </c>
      <c r="EU112" s="2">
        <f t="shared" si="149"/>
        <v>61.030950571829663</v>
      </c>
      <c r="EV112" s="2">
        <f t="shared" si="149"/>
        <v>60.121390317836237</v>
      </c>
      <c r="EW112" s="2">
        <f t="shared" si="149"/>
        <v>60.186422679200952</v>
      </c>
      <c r="EX112" s="2">
        <f t="shared" si="149"/>
        <v>69.302482041718605</v>
      </c>
      <c r="EY112" s="2">
        <f t="shared" si="149"/>
        <v>57.920555784109084</v>
      </c>
      <c r="EZ112" s="2">
        <f t="shared" si="149"/>
        <v>61.320660509937341</v>
      </c>
      <c r="FA112" s="2">
        <f t="shared" si="149"/>
        <v>60.573903216749855</v>
      </c>
      <c r="FB112" s="2">
        <f t="shared" si="149"/>
        <v>62.035321657925053</v>
      </c>
      <c r="FC112" s="2">
        <f t="shared" si="149"/>
        <v>60.355074131893424</v>
      </c>
      <c r="FD112" s="2">
        <f t="shared" si="149"/>
        <v>59.831040066182503</v>
      </c>
      <c r="FE112" s="2">
        <f t="shared" si="149"/>
        <v>62.190423295274094</v>
      </c>
      <c r="FG112" s="2">
        <f t="shared" ref="FG112:FU128" si="150">POWER(10,($B112-C$231)/C$229)/(1+POWER(10,($B112-C$231)/C$229))</f>
        <v>0.97394808910860697</v>
      </c>
      <c r="FH112" s="2">
        <f t="shared" si="150"/>
        <v>0.97511938851642788</v>
      </c>
      <c r="FI112" s="2">
        <f t="shared" si="150"/>
        <v>0.97596236480435283</v>
      </c>
      <c r="FJ112" s="2">
        <f t="shared" si="150"/>
        <v>0.97520869193754833</v>
      </c>
      <c r="FK112" s="2">
        <f t="shared" si="150"/>
        <v>0.97235783520717989</v>
      </c>
      <c r="FL112" s="2">
        <f t="shared" si="150"/>
        <v>0.97431281785624357</v>
      </c>
      <c r="FM112" s="2">
        <f t="shared" si="150"/>
        <v>0.97327608048752134</v>
      </c>
      <c r="FN112" s="2">
        <f t="shared" si="150"/>
        <v>0.97175155395457846</v>
      </c>
      <c r="FO112" s="2">
        <f t="shared" si="150"/>
        <v>0.97115682070473808</v>
      </c>
      <c r="FP112" s="2">
        <f t="shared" si="150"/>
        <v>0.97106649718115334</v>
      </c>
      <c r="FQ112" s="2">
        <f t="shared" si="150"/>
        <v>0.96933796549232587</v>
      </c>
      <c r="FR112" s="2">
        <f t="shared" si="150"/>
        <v>0.9708924522559369</v>
      </c>
      <c r="FS112" s="2">
        <f t="shared" si="150"/>
        <v>0.97115536581811746</v>
      </c>
      <c r="FT112" s="2">
        <f t="shared" si="150"/>
        <v>0.96865011498979048</v>
      </c>
      <c r="FU112" s="2">
        <f t="shared" si="150"/>
        <v>0.96431118203524324</v>
      </c>
      <c r="FW112" s="2">
        <f t="shared" si="141"/>
        <v>1.8976288999360323E-3</v>
      </c>
      <c r="FX112" s="2">
        <f t="shared" si="141"/>
        <v>1.8964323116168647E-3</v>
      </c>
      <c r="FY112" s="2">
        <f t="shared" si="141"/>
        <v>2.0905973342544115E-3</v>
      </c>
      <c r="FZ112" s="2">
        <f t="shared" si="141"/>
        <v>2.1766764098661759E-3</v>
      </c>
      <c r="GA112" s="2">
        <f t="shared" si="141"/>
        <v>2.1064841076086139E-3</v>
      </c>
      <c r="GB112" s="2">
        <f t="shared" si="141"/>
        <v>2.436361180800004E-3</v>
      </c>
      <c r="GC112" s="2">
        <f t="shared" si="141"/>
        <v>2.7638920253502683E-3</v>
      </c>
      <c r="GD112" s="2">
        <f t="shared" si="141"/>
        <v>2.7537913613626644E-3</v>
      </c>
      <c r="GE112" s="2">
        <f t="shared" si="141"/>
        <v>3.0497778121731794E-3</v>
      </c>
      <c r="GF112" s="2">
        <f t="shared" si="141"/>
        <v>2.6343874315418732E-3</v>
      </c>
      <c r="GG112" s="2">
        <f t="shared" si="141"/>
        <v>2.2474629230139235E-3</v>
      </c>
      <c r="GH112" s="2">
        <f t="shared" si="141"/>
        <v>1.9455345705023271E-3</v>
      </c>
      <c r="GI112" s="2">
        <f t="shared" si="141"/>
        <v>1.7785774344635228E-3</v>
      </c>
      <c r="GJ112" s="2">
        <f t="shared" si="141"/>
        <v>1.4956629920059162E-3</v>
      </c>
      <c r="GK112" s="2">
        <f t="shared" si="141"/>
        <v>1.2829443984198247E-3</v>
      </c>
      <c r="GM112" s="86">
        <f t="shared" si="142"/>
        <v>5.0278323461986823E-9</v>
      </c>
      <c r="GN112" s="86">
        <f t="shared" si="142"/>
        <v>2.1988018761775825E-5</v>
      </c>
      <c r="GO112" s="86">
        <f t="shared" si="142"/>
        <v>4.1292135979152232E-9</v>
      </c>
      <c r="GP112" s="86">
        <f t="shared" si="142"/>
        <v>8.5897212478002337E-8</v>
      </c>
      <c r="GQ112" s="86">
        <f t="shared" si="142"/>
        <v>6.111876593161027E-9</v>
      </c>
      <c r="GR112" s="86">
        <f t="shared" si="142"/>
        <v>3.2377716862723966E-6</v>
      </c>
      <c r="GS112" s="86">
        <f t="shared" si="142"/>
        <v>3.5796839496132205E-9</v>
      </c>
      <c r="GT112" s="86">
        <f t="shared" si="142"/>
        <v>5.1662676433027952E-11</v>
      </c>
      <c r="GU112" s="86">
        <f t="shared" si="142"/>
        <v>3.1127667697670584E-12</v>
      </c>
      <c r="GV112" s="86">
        <f t="shared" si="142"/>
        <v>1.4253803784702704E-11</v>
      </c>
      <c r="GW112" s="86">
        <f t="shared" si="142"/>
        <v>8.8050777646204078E-12</v>
      </c>
      <c r="GX112" s="86">
        <f t="shared" si="142"/>
        <v>2.4033541544554936E-13</v>
      </c>
      <c r="GY112" s="86">
        <f t="shared" si="142"/>
        <v>1.7855129677249358E-12</v>
      </c>
      <c r="GZ112" s="86">
        <f t="shared" si="142"/>
        <v>5.7645030997557933E-17</v>
      </c>
      <c r="HA112" s="86">
        <f t="shared" si="142"/>
        <v>1.474118717612322E-17</v>
      </c>
      <c r="HC112" s="86">
        <f t="shared" si="73"/>
        <v>0.54086448345782845</v>
      </c>
      <c r="HD112" s="86">
        <f t="shared" si="73"/>
        <v>0.48576550386738493</v>
      </c>
      <c r="HE112" s="86">
        <f t="shared" si="73"/>
        <v>0.52734237844158538</v>
      </c>
      <c r="HF112" s="86">
        <f t="shared" si="73"/>
        <v>0.51186848254934847</v>
      </c>
      <c r="HG112" s="86">
        <f t="shared" si="73"/>
        <v>0.61762338597089783</v>
      </c>
      <c r="HH112" s="86">
        <f t="shared" si="73"/>
        <v>0.5206067709982497</v>
      </c>
      <c r="HI112" s="86">
        <f t="shared" si="138"/>
        <v>0.48272038900227487</v>
      </c>
      <c r="HJ112" s="86">
        <f t="shared" si="138"/>
        <v>0.48248630347474963</v>
      </c>
      <c r="HK112" s="86">
        <f t="shared" si="138"/>
        <v>0.40143944378690544</v>
      </c>
      <c r="HL112" s="86">
        <f t="shared" si="138"/>
        <v>0.50259150003421815</v>
      </c>
      <c r="HM112" s="86">
        <f t="shared" si="138"/>
        <v>0.57362028533622778</v>
      </c>
      <c r="HN112" s="86">
        <f t="shared" si="138"/>
        <v>0.57727828315288721</v>
      </c>
      <c r="HO112" s="86">
        <f t="shared" si="138"/>
        <v>0.55536973931361677</v>
      </c>
      <c r="HP112" s="86">
        <f t="shared" si="138"/>
        <v>0.59136666968990503</v>
      </c>
      <c r="HQ112" s="86">
        <f t="shared" si="138"/>
        <v>0.58439532471819844</v>
      </c>
      <c r="HS112" s="86">
        <f t="shared" si="143"/>
        <v>3.4028382526284549E-24</v>
      </c>
      <c r="HT112" s="86">
        <f t="shared" si="143"/>
        <v>1.0422221627355627E-21</v>
      </c>
      <c r="HU112" s="86">
        <f t="shared" si="143"/>
        <v>2.6520253623514226E-25</v>
      </c>
      <c r="HV112" s="86">
        <f t="shared" si="143"/>
        <v>2.6461949910313305E-25</v>
      </c>
      <c r="HW112" s="86">
        <f t="shared" si="143"/>
        <v>1.8291883665137024E-24</v>
      </c>
      <c r="HX112" s="86">
        <f t="shared" si="143"/>
        <v>1.3245175368595511E-23</v>
      </c>
      <c r="HY112" s="86">
        <f t="shared" si="143"/>
        <v>5.3941859149412356E-22</v>
      </c>
      <c r="HZ112" s="86">
        <f t="shared" si="143"/>
        <v>3.223490409826744E-22</v>
      </c>
      <c r="IA112" s="86">
        <f t="shared" si="143"/>
        <v>6.4409522692897899E-26</v>
      </c>
      <c r="IB112" s="86">
        <f t="shared" si="143"/>
        <v>2.3408878878705122E-23</v>
      </c>
      <c r="IC112" s="86">
        <f t="shared" si="143"/>
        <v>4.3130100893946916E-26</v>
      </c>
      <c r="ID112" s="86">
        <f t="shared" si="143"/>
        <v>1.3709406637363889E-27</v>
      </c>
      <c r="IE112" s="86">
        <f t="shared" si="143"/>
        <v>2.2295031720172155E-26</v>
      </c>
      <c r="IF112" s="86">
        <f t="shared" si="143"/>
        <v>4.5146724914718898E-15</v>
      </c>
      <c r="IG112" s="86">
        <f t="shared" si="143"/>
        <v>9.5608937914501605E-12</v>
      </c>
      <c r="II112" s="86">
        <f t="shared" si="144"/>
        <v>1.6275576709575085E-60</v>
      </c>
      <c r="IJ112" s="86">
        <f t="shared" si="144"/>
        <v>4.2755963110631797E-57</v>
      </c>
      <c r="IK112" s="86">
        <f t="shared" si="144"/>
        <v>1.2479366625209442E-60</v>
      </c>
      <c r="IL112" s="86">
        <f t="shared" si="144"/>
        <v>2.6926036305107316E-61</v>
      </c>
      <c r="IM112" s="86">
        <f t="shared" si="144"/>
        <v>1.946176877663777E-59</v>
      </c>
      <c r="IN112" s="86">
        <f t="shared" si="144"/>
        <v>1.6769692933537845E-57</v>
      </c>
      <c r="IO112" s="86">
        <f t="shared" si="144"/>
        <v>3.8512635794435197E-56</v>
      </c>
      <c r="IP112" s="86">
        <f t="shared" si="144"/>
        <v>2.0699031008968703E-56</v>
      </c>
      <c r="IQ112" s="86">
        <f t="shared" si="144"/>
        <v>3.056560492026498E-65</v>
      </c>
      <c r="IR112" s="86">
        <f t="shared" si="144"/>
        <v>1.8991205928025476E-57</v>
      </c>
      <c r="IS112" s="86">
        <f t="shared" si="144"/>
        <v>4.182432989434501E-61</v>
      </c>
      <c r="IT112" s="86">
        <f t="shared" si="144"/>
        <v>7.3769780554751617E-65</v>
      </c>
      <c r="IU112" s="86">
        <f t="shared" si="144"/>
        <v>4.0466219134583775E-65</v>
      </c>
      <c r="IV112" s="86">
        <f t="shared" si="144"/>
        <v>2.3750917029724827E-82</v>
      </c>
      <c r="IW112" s="86">
        <f t="shared" si="144"/>
        <v>7.103805371223077E-56</v>
      </c>
      <c r="IY112" s="86">
        <f t="shared" si="145"/>
        <v>0.54086448848566082</v>
      </c>
      <c r="IZ112" s="86">
        <f t="shared" si="145"/>
        <v>0.48578749188614673</v>
      </c>
      <c r="JA112" s="86">
        <f t="shared" si="145"/>
        <v>0.52734238257079902</v>
      </c>
      <c r="JB112" s="86">
        <f t="shared" si="145"/>
        <v>0.51186856844656092</v>
      </c>
      <c r="JC112" s="86">
        <f t="shared" si="145"/>
        <v>0.61762339208277439</v>
      </c>
      <c r="JD112" s="86">
        <f t="shared" si="145"/>
        <v>0.52061000876993602</v>
      </c>
      <c r="JE112" s="86">
        <f t="shared" si="145"/>
        <v>0.48272039258195881</v>
      </c>
      <c r="JF112" s="86">
        <f t="shared" si="145"/>
        <v>0.48248630352641231</v>
      </c>
      <c r="JG112" s="86">
        <f t="shared" si="145"/>
        <v>0.40143944379001822</v>
      </c>
      <c r="JH112" s="86">
        <f t="shared" si="145"/>
        <v>0.50259150004847197</v>
      </c>
      <c r="JI112" s="86">
        <f t="shared" si="145"/>
        <v>0.57362028534503284</v>
      </c>
      <c r="JJ112" s="86">
        <f t="shared" si="145"/>
        <v>0.57727828315312757</v>
      </c>
      <c r="JK112" s="86">
        <f t="shared" si="145"/>
        <v>0.55536973931540223</v>
      </c>
      <c r="JL112" s="86">
        <f t="shared" si="145"/>
        <v>0.5913666696899097</v>
      </c>
      <c r="JM112" s="86">
        <f t="shared" si="145"/>
        <v>0.58439532472775935</v>
      </c>
    </row>
    <row r="113" spans="2:273" x14ac:dyDescent="0.25">
      <c r="B113" s="2">
        <v>86</v>
      </c>
      <c r="C113" s="37">
        <v>139.10900000000001</v>
      </c>
      <c r="D113" s="37">
        <v>164.232</v>
      </c>
      <c r="E113" s="37">
        <v>137.179</v>
      </c>
      <c r="F113" s="37">
        <v>160.017</v>
      </c>
      <c r="G113" s="37">
        <v>139.49199999999999</v>
      </c>
      <c r="H113" s="37">
        <v>147.62700000000001</v>
      </c>
      <c r="I113" s="37">
        <v>120.559</v>
      </c>
      <c r="J113" s="37">
        <v>119.684</v>
      </c>
      <c r="K113" s="37">
        <v>95.227999999999994</v>
      </c>
      <c r="L113" s="37">
        <v>119.339</v>
      </c>
      <c r="M113" s="37">
        <v>138.6</v>
      </c>
      <c r="N113" s="37">
        <v>145.5</v>
      </c>
      <c r="O113" s="37">
        <v>151.017</v>
      </c>
      <c r="P113" s="37">
        <v>140.08099999999999</v>
      </c>
      <c r="Q113" s="37">
        <v>117.339</v>
      </c>
      <c r="S113" s="4">
        <f t="shared" si="146"/>
        <v>134.00394315078537</v>
      </c>
      <c r="T113" s="4">
        <f t="shared" si="146"/>
        <v>166.72024459638862</v>
      </c>
      <c r="U113" s="4">
        <f t="shared" si="146"/>
        <v>133.46482644691645</v>
      </c>
      <c r="V113" s="4">
        <f t="shared" si="146"/>
        <v>156.91546885967088</v>
      </c>
      <c r="W113" s="4">
        <f t="shared" si="146"/>
        <v>139.10284847019838</v>
      </c>
      <c r="X113" s="4">
        <f t="shared" si="146"/>
        <v>141.64135965042524</v>
      </c>
      <c r="Y113" s="4">
        <f t="shared" si="146"/>
        <v>107.02241296098715</v>
      </c>
      <c r="Z113" s="4">
        <f t="shared" si="146"/>
        <v>115.7042013243034</v>
      </c>
      <c r="AA113" s="4">
        <f t="shared" si="146"/>
        <v>87.5499326012159</v>
      </c>
      <c r="AB113" s="4">
        <f t="shared" si="146"/>
        <v>113.69210429106555</v>
      </c>
      <c r="AC113" s="4">
        <f t="shared" si="146"/>
        <v>131.9700274950178</v>
      </c>
      <c r="AD113" s="4">
        <f t="shared" si="146"/>
        <v>141.23170653004257</v>
      </c>
      <c r="AE113" s="4">
        <f t="shared" si="146"/>
        <v>148.61832610774775</v>
      </c>
      <c r="AF113" s="4">
        <f t="shared" si="146"/>
        <v>136.48891881712274</v>
      </c>
      <c r="AG113" s="4">
        <f t="shared" si="146"/>
        <v>113.14166508809429</v>
      </c>
      <c r="AI113" s="4">
        <f t="shared" si="147"/>
        <v>5.105056849214634</v>
      </c>
      <c r="AJ113" s="4">
        <f t="shared" si="147"/>
        <v>-2.4882445963886255</v>
      </c>
      <c r="AK113" s="4">
        <f t="shared" si="147"/>
        <v>3.7141735530835547</v>
      </c>
      <c r="AL113" s="4">
        <f t="shared" si="147"/>
        <v>3.101531140329115</v>
      </c>
      <c r="AM113" s="4">
        <f t="shared" si="147"/>
        <v>0.38915152980160883</v>
      </c>
      <c r="AN113" s="4">
        <f t="shared" si="147"/>
        <v>5.9856403495747657</v>
      </c>
      <c r="AO113" s="4">
        <f t="shared" si="147"/>
        <v>13.536587039012844</v>
      </c>
      <c r="AP113" s="4">
        <f t="shared" si="147"/>
        <v>3.9797986756965997</v>
      </c>
      <c r="AQ113" s="4">
        <f t="shared" si="147"/>
        <v>7.6780673987840942</v>
      </c>
      <c r="AR113" s="4">
        <f t="shared" si="147"/>
        <v>5.6468957089344514</v>
      </c>
      <c r="AS113" s="4">
        <f t="shared" si="147"/>
        <v>6.6299725049821916</v>
      </c>
      <c r="AT113" s="4">
        <f t="shared" si="147"/>
        <v>4.2682934699574275</v>
      </c>
      <c r="AU113" s="4">
        <f t="shared" si="147"/>
        <v>2.3986738922522477</v>
      </c>
      <c r="AV113" s="4">
        <f t="shared" si="147"/>
        <v>3.5920811828772514</v>
      </c>
      <c r="AW113" s="4">
        <f t="shared" si="147"/>
        <v>4.1973349119057133</v>
      </c>
      <c r="AY113" s="2">
        <f t="shared" si="139"/>
        <v>56.371823821639872</v>
      </c>
      <c r="AZ113" s="2">
        <f t="shared" si="139"/>
        <v>56.978565900503149</v>
      </c>
      <c r="BA113" s="2">
        <f t="shared" si="139"/>
        <v>56.877346143249859</v>
      </c>
      <c r="BB113" s="2">
        <f t="shared" si="139"/>
        <v>59.392091361510239</v>
      </c>
      <c r="BC113" s="2">
        <f t="shared" si="139"/>
        <v>61.388482338541209</v>
      </c>
      <c r="BD113" s="2">
        <f t="shared" si="139"/>
        <v>61.40000869000616</v>
      </c>
      <c r="BE113" s="2">
        <f t="shared" si="139"/>
        <v>61.282376180748507</v>
      </c>
      <c r="BF113" s="2">
        <f t="shared" si="139"/>
        <v>70.121702825303757</v>
      </c>
      <c r="BG113" s="2">
        <f t="shared" si="139"/>
        <v>58.833026271573502</v>
      </c>
      <c r="BH113" s="2">
        <f t="shared" si="139"/>
        <v>61.57921043612798</v>
      </c>
      <c r="BI113" s="2">
        <f t="shared" si="139"/>
        <v>59.966932393595009</v>
      </c>
      <c r="BJ113" s="2">
        <f t="shared" si="139"/>
        <v>62.437271109263648</v>
      </c>
      <c r="BK113" s="2">
        <f t="shared" si="139"/>
        <v>61.784975614375114</v>
      </c>
      <c r="BL113" s="2">
        <f t="shared" si="139"/>
        <v>60.615648559096954</v>
      </c>
      <c r="BM113" s="2">
        <f t="shared" si="139"/>
        <v>61.658171139438963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78.724095816464228</v>
      </c>
      <c r="DL113" s="2">
        <f t="shared" si="148"/>
        <v>80.409392177589865</v>
      </c>
      <c r="DM113" s="2">
        <f t="shared" si="148"/>
        <v>82.650513240418107</v>
      </c>
      <c r="DN113" s="2">
        <f t="shared" si="148"/>
        <v>87.066554968287505</v>
      </c>
      <c r="DO113" s="2">
        <f t="shared" si="148"/>
        <v>82.037363022941989</v>
      </c>
      <c r="DP113" s="2">
        <f t="shared" si="148"/>
        <v>80.349776923076917</v>
      </c>
      <c r="DQ113" s="2">
        <f t="shared" si="148"/>
        <v>85.17600700295435</v>
      </c>
      <c r="DR113" s="2">
        <f t="shared" si="148"/>
        <v>95.59357325746798</v>
      </c>
      <c r="DS113" s="2">
        <f t="shared" si="148"/>
        <v>82.248461344537816</v>
      </c>
      <c r="DT113" s="2">
        <f t="shared" si="148"/>
        <v>79.973792436974804</v>
      </c>
      <c r="DU113" s="2">
        <f t="shared" si="148"/>
        <v>73.872064521664527</v>
      </c>
      <c r="DV113" s="2">
        <f t="shared" si="148"/>
        <v>83.970162162162154</v>
      </c>
      <c r="DW113" s="2">
        <f t="shared" si="148"/>
        <v>80.584523470839258</v>
      </c>
      <c r="DX113" s="2">
        <f t="shared" si="148"/>
        <v>80.467612324929959</v>
      </c>
      <c r="DY113" s="2">
        <f t="shared" si="148"/>
        <v>71.026482258064519</v>
      </c>
      <c r="EA113" s="2">
        <f t="shared" si="94"/>
        <v>55.827787244939969</v>
      </c>
      <c r="EB113" s="2">
        <f t="shared" si="94"/>
        <v>56.435056592039807</v>
      </c>
      <c r="EC113" s="2">
        <f t="shared" si="94"/>
        <v>56.299289352670677</v>
      </c>
      <c r="ED113" s="2">
        <f t="shared" si="94"/>
        <v>58.75141231873225</v>
      </c>
      <c r="EE113" s="2">
        <f t="shared" si="94"/>
        <v>60.853017789954343</v>
      </c>
      <c r="EF113" s="2">
        <f t="shared" si="94"/>
        <v>60.946864149718223</v>
      </c>
      <c r="EG113" s="2">
        <f t="shared" si="94"/>
        <v>60.685921231609157</v>
      </c>
      <c r="EH113" s="2">
        <f t="shared" si="94"/>
        <v>69.447134585409486</v>
      </c>
      <c r="EI113" s="2">
        <f t="shared" si="94"/>
        <v>58.200326099775197</v>
      </c>
      <c r="EJ113" s="2">
        <f t="shared" si="94"/>
        <v>61.079274033182415</v>
      </c>
      <c r="EK113" s="2">
        <f t="shared" si="94"/>
        <v>59.563719148705133</v>
      </c>
      <c r="EL113" s="2">
        <f t="shared" si="94"/>
        <v>61.848530994989282</v>
      </c>
      <c r="EM113" s="2">
        <f t="shared" si="135"/>
        <v>61.277819650291434</v>
      </c>
      <c r="EN113" s="2">
        <f t="shared" si="135"/>
        <v>60.030272923145731</v>
      </c>
      <c r="EO113" s="2">
        <f t="shared" si="135"/>
        <v>61.340953447870504</v>
      </c>
      <c r="EQ113" s="2">
        <f t="shared" si="149"/>
        <v>55.240851972346491</v>
      </c>
      <c r="ER113" s="2">
        <f t="shared" si="149"/>
        <v>55.619670034346797</v>
      </c>
      <c r="ES113" s="2">
        <f t="shared" si="149"/>
        <v>55.926420906811757</v>
      </c>
      <c r="ET113" s="2">
        <f t="shared" si="149"/>
        <v>58.364076066074801</v>
      </c>
      <c r="EU113" s="2">
        <f t="shared" si="149"/>
        <v>60.898953530182496</v>
      </c>
      <c r="EV113" s="2">
        <f t="shared" si="149"/>
        <v>60.034408184181729</v>
      </c>
      <c r="EW113" s="2">
        <f t="shared" si="149"/>
        <v>60.07972961222093</v>
      </c>
      <c r="EX113" s="2">
        <f t="shared" si="149"/>
        <v>69.209275018072475</v>
      </c>
      <c r="EY113" s="2">
        <f t="shared" si="149"/>
        <v>57.750857755676186</v>
      </c>
      <c r="EZ113" s="2">
        <f t="shared" si="149"/>
        <v>61.107521325049504</v>
      </c>
      <c r="FA113" s="2">
        <f t="shared" si="149"/>
        <v>60.379836443041697</v>
      </c>
      <c r="FB113" s="2">
        <f t="shared" si="149"/>
        <v>61.840358807726766</v>
      </c>
      <c r="FC113" s="2">
        <f t="shared" si="149"/>
        <v>60.236470479478889</v>
      </c>
      <c r="FD113" s="2">
        <f t="shared" si="149"/>
        <v>59.680497573796998</v>
      </c>
      <c r="FE113" s="2">
        <f t="shared" si="149"/>
        <v>62.033657260557334</v>
      </c>
      <c r="FG113" s="2">
        <f t="shared" si="150"/>
        <v>0.97618578589694338</v>
      </c>
      <c r="FH113" s="2">
        <f t="shared" si="150"/>
        <v>0.97725882711296064</v>
      </c>
      <c r="FI113" s="2">
        <f t="shared" si="150"/>
        <v>0.9780309504813598</v>
      </c>
      <c r="FJ113" s="2">
        <f t="shared" si="150"/>
        <v>0.9773406299370111</v>
      </c>
      <c r="FK113" s="2">
        <f t="shared" si="150"/>
        <v>0.97472858066466306</v>
      </c>
      <c r="FL113" s="2">
        <f t="shared" si="150"/>
        <v>0.97651994197560077</v>
      </c>
      <c r="FM113" s="2">
        <f t="shared" si="150"/>
        <v>0.97557005077946346</v>
      </c>
      <c r="FN113" s="2">
        <f t="shared" si="150"/>
        <v>0.97417291632151515</v>
      </c>
      <c r="FO113" s="2">
        <f t="shared" si="150"/>
        <v>0.97362777811856149</v>
      </c>
      <c r="FP113" s="2">
        <f t="shared" si="150"/>
        <v>0.97354498170703507</v>
      </c>
      <c r="FQ113" s="2">
        <f t="shared" si="150"/>
        <v>0.9719602429636881</v>
      </c>
      <c r="FR113" s="2">
        <f t="shared" si="150"/>
        <v>0.9733854370973144</v>
      </c>
      <c r="FS113" s="2">
        <f t="shared" si="150"/>
        <v>0.97362644448539193</v>
      </c>
      <c r="FT113" s="2">
        <f t="shared" si="150"/>
        <v>0.97132947885712173</v>
      </c>
      <c r="FU113" s="2">
        <f t="shared" si="150"/>
        <v>0.96734887917135681</v>
      </c>
      <c r="FW113" s="2">
        <f t="shared" si="141"/>
        <v>2.0803278471173605E-3</v>
      </c>
      <c r="FX113" s="2">
        <f t="shared" si="141"/>
        <v>2.0790162942458659E-3</v>
      </c>
      <c r="FY113" s="2">
        <f t="shared" si="141"/>
        <v>2.2918321381215096E-3</v>
      </c>
      <c r="FZ113" s="2">
        <f t="shared" si="141"/>
        <v>2.3861771219542793E-3</v>
      </c>
      <c r="GA113" s="2">
        <f t="shared" si="141"/>
        <v>2.3092445872296037E-3</v>
      </c>
      <c r="GB113" s="2">
        <f t="shared" si="141"/>
        <v>2.6707891283836061E-3</v>
      </c>
      <c r="GC113" s="2">
        <f t="shared" si="141"/>
        <v>3.029739446158333E-3</v>
      </c>
      <c r="GD113" s="2">
        <f t="shared" si="141"/>
        <v>3.018670181683085E-3</v>
      </c>
      <c r="GE113" s="2">
        <f t="shared" si="141"/>
        <v>3.3430312304418832E-3</v>
      </c>
      <c r="GF113" s="2">
        <f t="shared" si="141"/>
        <v>2.887814409233325E-3</v>
      </c>
      <c r="GG113" s="2">
        <f t="shared" si="141"/>
        <v>2.4637598717925716E-3</v>
      </c>
      <c r="GH113" s="2">
        <f t="shared" si="141"/>
        <v>2.1328358995471707E-3</v>
      </c>
      <c r="GI113" s="2">
        <f t="shared" si="141"/>
        <v>1.9498367968581803E-3</v>
      </c>
      <c r="GJ113" s="2">
        <f t="shared" si="141"/>
        <v>1.6397252490163113E-3</v>
      </c>
      <c r="GK113" s="2">
        <f t="shared" si="141"/>
        <v>1.4065464628095008E-3</v>
      </c>
      <c r="GM113" s="86">
        <f t="shared" si="142"/>
        <v>9.481785231699248E-10</v>
      </c>
      <c r="GN113" s="86">
        <f t="shared" si="142"/>
        <v>8.2768282267011279E-6</v>
      </c>
      <c r="GO113" s="86">
        <f t="shared" si="142"/>
        <v>7.4697874289135018E-10</v>
      </c>
      <c r="GP113" s="86">
        <f t="shared" si="142"/>
        <v>1.8817373349490084E-8</v>
      </c>
      <c r="GQ113" s="86">
        <f t="shared" si="142"/>
        <v>1.0732399499492383E-9</v>
      </c>
      <c r="GR113" s="86">
        <f t="shared" si="142"/>
        <v>1.0672392345040447E-6</v>
      </c>
      <c r="GS113" s="86">
        <f t="shared" si="142"/>
        <v>6.4946324880928007E-10</v>
      </c>
      <c r="GT113" s="86">
        <f t="shared" si="142"/>
        <v>6.2762186945911384E-12</v>
      </c>
      <c r="GU113" s="86">
        <f t="shared" si="142"/>
        <v>3.0801491253892689E-13</v>
      </c>
      <c r="GV113" s="86">
        <f t="shared" si="142"/>
        <v>1.6146275440529183E-12</v>
      </c>
      <c r="GW113" s="86">
        <f t="shared" si="142"/>
        <v>8.6366612939627904E-13</v>
      </c>
      <c r="GX113" s="86">
        <f t="shared" si="142"/>
        <v>1.6473989773102506E-14</v>
      </c>
      <c r="GY113" s="86">
        <f t="shared" si="142"/>
        <v>1.5110060995255925E-13</v>
      </c>
      <c r="GZ113" s="86">
        <f t="shared" si="142"/>
        <v>1.8773444319499543E-18</v>
      </c>
      <c r="HA113" s="86">
        <f t="shared" si="142"/>
        <v>4.4986197894722064E-19</v>
      </c>
      <c r="HC113" s="86">
        <f t="shared" si="73"/>
        <v>0.50823433752318525</v>
      </c>
      <c r="HD113" s="86">
        <f t="shared" si="73"/>
        <v>0.50924610362397493</v>
      </c>
      <c r="HE113" s="86">
        <f t="shared" si="73"/>
        <v>0.50508917732899261</v>
      </c>
      <c r="HF113" s="86">
        <f t="shared" si="73"/>
        <v>0.5135183020457158</v>
      </c>
      <c r="HG113" s="86">
        <f t="shared" si="73"/>
        <v>0.55038607258215499</v>
      </c>
      <c r="HH113" s="86">
        <f t="shared" si="73"/>
        <v>0.49672635572934165</v>
      </c>
      <c r="HI113" s="86">
        <f t="shared" si="138"/>
        <v>0.36559803758292331</v>
      </c>
      <c r="HJ113" s="86">
        <f t="shared" si="138"/>
        <v>0.38678592955376745</v>
      </c>
      <c r="HK113" s="86">
        <f t="shared" si="138"/>
        <v>0.2662867790379147</v>
      </c>
      <c r="HL113" s="86">
        <f t="shared" si="138"/>
        <v>0.40336398573836196</v>
      </c>
      <c r="HM113" s="86">
        <f t="shared" si="138"/>
        <v>0.5059644904695576</v>
      </c>
      <c r="HN113" s="86">
        <f t="shared" si="138"/>
        <v>0.53578829212615131</v>
      </c>
      <c r="HO113" s="86">
        <f t="shared" si="138"/>
        <v>0.54236743310471824</v>
      </c>
      <c r="HP113" s="86">
        <f t="shared" si="138"/>
        <v>0.55042633212068848</v>
      </c>
      <c r="HQ113" s="86">
        <f t="shared" si="138"/>
        <v>0.51433724222695942</v>
      </c>
      <c r="HS113" s="86">
        <f t="shared" si="143"/>
        <v>5.3305900132814376E-23</v>
      </c>
      <c r="HT113" s="86">
        <f t="shared" si="143"/>
        <v>1.2961016217782913E-20</v>
      </c>
      <c r="HU113" s="86">
        <f t="shared" si="143"/>
        <v>4.6509717348112971E-24</v>
      </c>
      <c r="HV113" s="86">
        <f t="shared" si="143"/>
        <v>4.8049422983187985E-24</v>
      </c>
      <c r="HW113" s="86">
        <f t="shared" si="143"/>
        <v>2.9736077821716898E-23</v>
      </c>
      <c r="HX113" s="86">
        <f t="shared" si="143"/>
        <v>2.0810524727878628E-22</v>
      </c>
      <c r="HY113" s="86">
        <f t="shared" si="143"/>
        <v>7.833290587952698E-21</v>
      </c>
      <c r="HZ113" s="86">
        <f t="shared" si="143"/>
        <v>4.7729925560792416E-21</v>
      </c>
      <c r="IA113" s="86">
        <f t="shared" si="143"/>
        <v>1.5884557207711243E-24</v>
      </c>
      <c r="IB113" s="86">
        <f t="shared" si="143"/>
        <v>3.748018113292378E-22</v>
      </c>
      <c r="IC113" s="86">
        <f t="shared" si="143"/>
        <v>8.3010990020386661E-25</v>
      </c>
      <c r="ID113" s="86">
        <f t="shared" si="143"/>
        <v>2.9477563464160161E-26</v>
      </c>
      <c r="IE113" s="86">
        <f t="shared" si="143"/>
        <v>4.3023827431300583E-25</v>
      </c>
      <c r="IF113" s="86">
        <f t="shared" si="143"/>
        <v>1.9826755935745404E-14</v>
      </c>
      <c r="IG113" s="86">
        <f t="shared" si="143"/>
        <v>2.8172331435362158E-11</v>
      </c>
      <c r="II113" s="86">
        <f t="shared" si="144"/>
        <v>8.4040661393818968E-59</v>
      </c>
      <c r="IJ113" s="86">
        <f t="shared" si="144"/>
        <v>1.7553556397444122E-55</v>
      </c>
      <c r="IK113" s="86">
        <f t="shared" si="144"/>
        <v>6.9071514804273645E-59</v>
      </c>
      <c r="IL113" s="86">
        <f t="shared" si="144"/>
        <v>1.6013768284715234E-59</v>
      </c>
      <c r="IM113" s="86">
        <f t="shared" si="144"/>
        <v>9.9803274806966128E-58</v>
      </c>
      <c r="IN113" s="86">
        <f t="shared" si="144"/>
        <v>8.2609401327404147E-56</v>
      </c>
      <c r="IO113" s="86">
        <f t="shared" si="144"/>
        <v>1.8710744135864101E-54</v>
      </c>
      <c r="IP113" s="86">
        <f t="shared" si="144"/>
        <v>1.0226496107508703E-54</v>
      </c>
      <c r="IQ113" s="86">
        <f t="shared" si="144"/>
        <v>3.065079439806379E-63</v>
      </c>
      <c r="IR113" s="86">
        <f t="shared" si="144"/>
        <v>9.8075967190348742E-56</v>
      </c>
      <c r="IS113" s="86">
        <f t="shared" si="144"/>
        <v>2.5078424495955622E-59</v>
      </c>
      <c r="IT113" s="86">
        <f t="shared" si="144"/>
        <v>5.1816052510330803E-63</v>
      </c>
      <c r="IU113" s="86">
        <f t="shared" si="144"/>
        <v>2.7236751636931995E-63</v>
      </c>
      <c r="IV113" s="86">
        <f t="shared" si="144"/>
        <v>4.3496749225267097E-80</v>
      </c>
      <c r="IW113" s="86">
        <f t="shared" si="144"/>
        <v>2.1739407430522497E-54</v>
      </c>
      <c r="IY113" s="86">
        <f t="shared" si="145"/>
        <v>0.50823433847136379</v>
      </c>
      <c r="IZ113" s="86">
        <f t="shared" si="145"/>
        <v>0.50925438045220162</v>
      </c>
      <c r="JA113" s="86">
        <f t="shared" si="145"/>
        <v>0.50508917807597131</v>
      </c>
      <c r="JB113" s="86">
        <f t="shared" si="145"/>
        <v>0.51351832086308913</v>
      </c>
      <c r="JC113" s="86">
        <f t="shared" si="145"/>
        <v>0.55038607365539494</v>
      </c>
      <c r="JD113" s="86">
        <f t="shared" si="145"/>
        <v>0.49672742296857614</v>
      </c>
      <c r="JE113" s="86">
        <f t="shared" si="145"/>
        <v>0.36559803823238657</v>
      </c>
      <c r="JF113" s="86">
        <f t="shared" si="145"/>
        <v>0.38678592956004365</v>
      </c>
      <c r="JG113" s="86">
        <f t="shared" si="145"/>
        <v>0.26628677903822273</v>
      </c>
      <c r="JH113" s="86">
        <f t="shared" si="145"/>
        <v>0.40336398573997662</v>
      </c>
      <c r="JI113" s="86">
        <f t="shared" si="145"/>
        <v>0.50596449047042125</v>
      </c>
      <c r="JJ113" s="86">
        <f t="shared" si="145"/>
        <v>0.53578829212616774</v>
      </c>
      <c r="JK113" s="86">
        <f t="shared" si="145"/>
        <v>0.54236743310486935</v>
      </c>
      <c r="JL113" s="86">
        <f t="shared" si="145"/>
        <v>0.55042633212070835</v>
      </c>
      <c r="JM113" s="86">
        <f t="shared" si="145"/>
        <v>0.51433724225513178</v>
      </c>
    </row>
    <row r="114" spans="2:273" x14ac:dyDescent="0.25">
      <c r="B114" s="2">
        <v>87</v>
      </c>
      <c r="C114" s="37">
        <v>122.828</v>
      </c>
      <c r="D114" s="37">
        <v>156.589</v>
      </c>
      <c r="E114" s="37">
        <v>122.732</v>
      </c>
      <c r="F114" s="37">
        <v>149.28800000000001</v>
      </c>
      <c r="G114" s="37">
        <v>123.458</v>
      </c>
      <c r="H114" s="37">
        <v>132.797</v>
      </c>
      <c r="I114" s="37">
        <v>98.881</v>
      </c>
      <c r="J114" s="37">
        <v>96.981999999999999</v>
      </c>
      <c r="K114" s="37">
        <v>74.192999999999998</v>
      </c>
      <c r="L114" s="37">
        <v>93.677999999999997</v>
      </c>
      <c r="M114" s="37">
        <v>113.633</v>
      </c>
      <c r="N114" s="37">
        <v>125.93300000000001</v>
      </c>
      <c r="O114" s="37">
        <v>134.69999999999999</v>
      </c>
      <c r="P114" s="37">
        <v>120.98399999999999</v>
      </c>
      <c r="Q114" s="37">
        <v>97.742000000000004</v>
      </c>
      <c r="S114" s="4">
        <f t="shared" si="146"/>
        <v>116.24813512802275</v>
      </c>
      <c r="T114" s="4">
        <f t="shared" si="146"/>
        <v>155.82964050870424</v>
      </c>
      <c r="U114" s="4">
        <f t="shared" si="146"/>
        <v>117.5386280390052</v>
      </c>
      <c r="V114" s="4">
        <f t="shared" si="146"/>
        <v>141.43215314609475</v>
      </c>
      <c r="W114" s="4">
        <f t="shared" si="146"/>
        <v>114.00744202872646</v>
      </c>
      <c r="X114" s="4">
        <f t="shared" si="146"/>
        <v>124.89027112147645</v>
      </c>
      <c r="Y114" s="4">
        <f t="shared" si="146"/>
        <v>87.389995911113957</v>
      </c>
      <c r="Z114" s="4">
        <f t="shared" si="146"/>
        <v>98.526857089484466</v>
      </c>
      <c r="AA114" s="4">
        <f t="shared" si="146"/>
        <v>72.232293847901985</v>
      </c>
      <c r="AB114" s="4">
        <f t="shared" si="146"/>
        <v>93.752804356209538</v>
      </c>
      <c r="AC114" s="4">
        <f t="shared" si="146"/>
        <v>109.38279092497626</v>
      </c>
      <c r="AD114" s="4">
        <f t="shared" si="146"/>
        <v>120.25409312904918</v>
      </c>
      <c r="AE114" s="4">
        <f t="shared" si="146"/>
        <v>131.05686094611849</v>
      </c>
      <c r="AF114" s="4">
        <f t="shared" si="146"/>
        <v>114.79189574050825</v>
      </c>
      <c r="AG114" s="4">
        <f t="shared" si="146"/>
        <v>94.796590047235014</v>
      </c>
      <c r="AI114" s="4">
        <f t="shared" si="147"/>
        <v>6.5798648719772501</v>
      </c>
      <c r="AJ114" s="4">
        <f t="shared" si="147"/>
        <v>0.7593594912957542</v>
      </c>
      <c r="AK114" s="4">
        <f t="shared" si="147"/>
        <v>5.1933719609947957</v>
      </c>
      <c r="AL114" s="4">
        <f t="shared" si="147"/>
        <v>7.8558468539052626</v>
      </c>
      <c r="AM114" s="4">
        <f t="shared" si="147"/>
        <v>9.4505579712735397</v>
      </c>
      <c r="AN114" s="4">
        <f t="shared" si="147"/>
        <v>7.9067288785235519</v>
      </c>
      <c r="AO114" s="4">
        <f t="shared" si="147"/>
        <v>11.491004088886044</v>
      </c>
      <c r="AP114" s="4">
        <f t="shared" si="147"/>
        <v>-1.5448570894844664</v>
      </c>
      <c r="AQ114" s="4">
        <f t="shared" si="147"/>
        <v>1.9607061520980125</v>
      </c>
      <c r="AR114" s="4">
        <f t="shared" si="147"/>
        <v>-7.4804356209540401E-2</v>
      </c>
      <c r="AS114" s="4">
        <f t="shared" si="147"/>
        <v>4.2502090750237329</v>
      </c>
      <c r="AT114" s="4">
        <f t="shared" si="147"/>
        <v>5.6789068709508257</v>
      </c>
      <c r="AU114" s="4">
        <f t="shared" si="147"/>
        <v>3.6431390538814981</v>
      </c>
      <c r="AV114" s="4">
        <f t="shared" si="147"/>
        <v>6.1921042594917424</v>
      </c>
      <c r="AW114" s="4">
        <f t="shared" si="147"/>
        <v>2.9454099527649902</v>
      </c>
      <c r="AY114" s="2">
        <f t="shared" si="139"/>
        <v>56.170552894819039</v>
      </c>
      <c r="AZ114" s="2">
        <f t="shared" si="139"/>
        <v>56.774403563522334</v>
      </c>
      <c r="BA114" s="2">
        <f t="shared" si="139"/>
        <v>56.667191663582514</v>
      </c>
      <c r="BB114" s="2">
        <f t="shared" si="139"/>
        <v>59.189000399336678</v>
      </c>
      <c r="BC114" s="2">
        <f t="shared" si="139"/>
        <v>61.217480414978617</v>
      </c>
      <c r="BD114" s="2">
        <f t="shared" si="139"/>
        <v>61.233804757821602</v>
      </c>
      <c r="BE114" s="2">
        <f t="shared" si="139"/>
        <v>61.097153273003507</v>
      </c>
      <c r="BF114" s="2">
        <f t="shared" si="139"/>
        <v>69.965286927134159</v>
      </c>
      <c r="BG114" s="2">
        <f t="shared" si="139"/>
        <v>58.591856694837389</v>
      </c>
      <c r="BH114" s="2">
        <f t="shared" si="139"/>
        <v>61.331852370122142</v>
      </c>
      <c r="BI114" s="2">
        <f t="shared" si="139"/>
        <v>59.786277427879028</v>
      </c>
      <c r="BJ114" s="2">
        <f t="shared" si="139"/>
        <v>62.19909075417835</v>
      </c>
      <c r="BK114" s="2">
        <f t="shared" si="139"/>
        <v>61.579620795867648</v>
      </c>
      <c r="BL114" s="2">
        <f t="shared" si="139"/>
        <v>60.409627942838178</v>
      </c>
      <c r="BM114" s="2">
        <f t="shared" si="139"/>
        <v>61.514832747786194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78.923824763832641</v>
      </c>
      <c r="DL114" s="2">
        <f t="shared" si="148"/>
        <v>80.59762579281184</v>
      </c>
      <c r="DM114" s="2">
        <f t="shared" si="148"/>
        <v>82.875362195121937</v>
      </c>
      <c r="DN114" s="2">
        <f t="shared" si="148"/>
        <v>87.263041075203844</v>
      </c>
      <c r="DO114" s="2">
        <f t="shared" si="148"/>
        <v>82.10313873144402</v>
      </c>
      <c r="DP114" s="2">
        <f t="shared" si="148"/>
        <v>80.417432645403366</v>
      </c>
      <c r="DQ114" s="2">
        <f t="shared" si="148"/>
        <v>85.376753692964201</v>
      </c>
      <c r="DR114" s="2">
        <f t="shared" si="148"/>
        <v>95.809241109530575</v>
      </c>
      <c r="DS114" s="2">
        <f t="shared" si="148"/>
        <v>82.405483473389353</v>
      </c>
      <c r="DT114" s="2">
        <f t="shared" si="148"/>
        <v>80.056217366946782</v>
      </c>
      <c r="DU114" s="2">
        <f t="shared" si="148"/>
        <v>73.83362269412271</v>
      </c>
      <c r="DV114" s="2">
        <f t="shared" si="148"/>
        <v>84.097167633220252</v>
      </c>
      <c r="DW114" s="2">
        <f t="shared" si="148"/>
        <v>80.655942225626433</v>
      </c>
      <c r="DX114" s="2">
        <f t="shared" si="148"/>
        <v>80.615060504201665</v>
      </c>
      <c r="DY114" s="2">
        <f t="shared" si="148"/>
        <v>71.024519354838716</v>
      </c>
      <c r="EA114" s="2">
        <f t="shared" si="94"/>
        <v>55.665627171040001</v>
      </c>
      <c r="EB114" s="2">
        <f t="shared" si="94"/>
        <v>56.270625155472644</v>
      </c>
      <c r="EC114" s="2">
        <f t="shared" si="94"/>
        <v>56.131201131941992</v>
      </c>
      <c r="ED114" s="2">
        <f t="shared" si="94"/>
        <v>58.596371106792247</v>
      </c>
      <c r="EE114" s="2">
        <f t="shared" si="94"/>
        <v>60.723518940639273</v>
      </c>
      <c r="EF114" s="2">
        <f t="shared" si="94"/>
        <v>60.815725609331871</v>
      </c>
      <c r="EG114" s="2">
        <f t="shared" si="94"/>
        <v>60.544589571573994</v>
      </c>
      <c r="EH114" s="2">
        <f t="shared" si="94"/>
        <v>69.341167394915047</v>
      </c>
      <c r="EI114" s="2">
        <f t="shared" si="94"/>
        <v>58.005175300664604</v>
      </c>
      <c r="EJ114" s="2">
        <f t="shared" si="94"/>
        <v>60.867721905506841</v>
      </c>
      <c r="EK114" s="2">
        <f t="shared" si="94"/>
        <v>59.414549880558113</v>
      </c>
      <c r="EL114" s="2">
        <f t="shared" si="94"/>
        <v>61.653048962061582</v>
      </c>
      <c r="EM114" s="2">
        <f t="shared" si="135"/>
        <v>61.110523813488768</v>
      </c>
      <c r="EN114" s="2">
        <f t="shared" si="135"/>
        <v>59.866326211455991</v>
      </c>
      <c r="EO114" s="2">
        <f t="shared" si="135"/>
        <v>61.221050892989318</v>
      </c>
      <c r="EQ114" s="2">
        <f t="shared" si="149"/>
        <v>55.106292156890248</v>
      </c>
      <c r="ER114" s="2">
        <f t="shared" si="149"/>
        <v>55.489642474151239</v>
      </c>
      <c r="ES114" s="2">
        <f t="shared" si="149"/>
        <v>55.775524068130089</v>
      </c>
      <c r="ET114" s="2">
        <f t="shared" si="149"/>
        <v>58.22635307815456</v>
      </c>
      <c r="EU114" s="2">
        <f t="shared" si="149"/>
        <v>60.766956488535328</v>
      </c>
      <c r="EV114" s="2">
        <f t="shared" si="149"/>
        <v>59.94742605052722</v>
      </c>
      <c r="EW114" s="2">
        <f t="shared" si="149"/>
        <v>59.973036545240902</v>
      </c>
      <c r="EX114" s="2">
        <f t="shared" si="149"/>
        <v>69.116067994426331</v>
      </c>
      <c r="EY114" s="2">
        <f t="shared" si="149"/>
        <v>57.581159727243282</v>
      </c>
      <c r="EZ114" s="2">
        <f t="shared" si="149"/>
        <v>60.894382140161682</v>
      </c>
      <c r="FA114" s="2">
        <f t="shared" si="149"/>
        <v>60.185769669333531</v>
      </c>
      <c r="FB114" s="2">
        <f t="shared" si="149"/>
        <v>61.645395957528478</v>
      </c>
      <c r="FC114" s="2">
        <f t="shared" si="149"/>
        <v>60.117866827064347</v>
      </c>
      <c r="FD114" s="2">
        <f t="shared" si="149"/>
        <v>59.529955081411487</v>
      </c>
      <c r="FE114" s="2">
        <f t="shared" si="149"/>
        <v>61.876891225840566</v>
      </c>
      <c r="FG114" s="2">
        <f t="shared" si="150"/>
        <v>0.97823557358681934</v>
      </c>
      <c r="FH114" s="2">
        <f t="shared" si="150"/>
        <v>0.97921821996942859</v>
      </c>
      <c r="FI114" s="2">
        <f t="shared" si="150"/>
        <v>0.97992518332060619</v>
      </c>
      <c r="FJ114" s="2">
        <f t="shared" si="150"/>
        <v>0.97929312395594725</v>
      </c>
      <c r="FK114" s="2">
        <f t="shared" si="150"/>
        <v>0.97690082806802891</v>
      </c>
      <c r="FL114" s="2">
        <f t="shared" si="150"/>
        <v>0.97854159971982724</v>
      </c>
      <c r="FM114" s="2">
        <f t="shared" si="150"/>
        <v>0.97767162508486849</v>
      </c>
      <c r="FN114" s="2">
        <f t="shared" si="150"/>
        <v>0.97639176995287136</v>
      </c>
      <c r="FO114" s="2">
        <f t="shared" si="150"/>
        <v>0.97589230661497151</v>
      </c>
      <c r="FP114" s="2">
        <f t="shared" si="150"/>
        <v>0.97581644316964811</v>
      </c>
      <c r="FQ114" s="2">
        <f t="shared" si="150"/>
        <v>0.97436418911357969</v>
      </c>
      <c r="FR114" s="2">
        <f t="shared" si="150"/>
        <v>0.9756702549200772</v>
      </c>
      <c r="FS114" s="2">
        <f t="shared" si="150"/>
        <v>0.97589108466249452</v>
      </c>
      <c r="FT114" s="2">
        <f t="shared" si="150"/>
        <v>0.97378604412993386</v>
      </c>
      <c r="FU114" s="2">
        <f t="shared" si="150"/>
        <v>0.97013602634184393</v>
      </c>
      <c r="FW114" s="2">
        <f t="shared" si="141"/>
        <v>2.2805763991927291E-3</v>
      </c>
      <c r="FX114" s="2">
        <f t="shared" si="141"/>
        <v>2.2791388869774711E-3</v>
      </c>
      <c r="FY114" s="2">
        <f t="shared" si="141"/>
        <v>2.5123884498612541E-3</v>
      </c>
      <c r="FZ114" s="2">
        <f t="shared" si="141"/>
        <v>2.6157889949424144E-3</v>
      </c>
      <c r="GA114" s="2">
        <f t="shared" si="141"/>
        <v>2.5314723482987309E-3</v>
      </c>
      <c r="GB114" s="2">
        <f t="shared" si="141"/>
        <v>2.9277076547962254E-3</v>
      </c>
      <c r="GC114" s="2">
        <f t="shared" si="141"/>
        <v>3.3210724806128421E-3</v>
      </c>
      <c r="GD114" s="2">
        <f t="shared" si="141"/>
        <v>3.3089423529115017E-3</v>
      </c>
      <c r="GE114" s="2">
        <f t="shared" si="141"/>
        <v>3.6643789824343837E-3</v>
      </c>
      <c r="GF114" s="2">
        <f t="shared" si="141"/>
        <v>3.1655435785747942E-3</v>
      </c>
      <c r="GG114" s="2">
        <f t="shared" si="141"/>
        <v>2.7008169981613179E-3</v>
      </c>
      <c r="GH114" s="2">
        <f t="shared" si="141"/>
        <v>2.338126938373842E-3</v>
      </c>
      <c r="GI114" s="2">
        <f t="shared" si="141"/>
        <v>2.1375514245936403E-3</v>
      </c>
      <c r="GJ114" s="2">
        <f t="shared" si="141"/>
        <v>1.7976386008582812E-3</v>
      </c>
      <c r="GK114" s="2">
        <f t="shared" si="141"/>
        <v>1.5420382720963369E-3</v>
      </c>
      <c r="GM114" s="86">
        <f t="shared" si="142"/>
        <v>1.6634188064405719E-10</v>
      </c>
      <c r="GN114" s="86">
        <f t="shared" si="142"/>
        <v>2.9789112212826315E-6</v>
      </c>
      <c r="GO114" s="86">
        <f t="shared" si="142"/>
        <v>1.2533161342469021E-10</v>
      </c>
      <c r="GP114" s="86">
        <f t="shared" si="142"/>
        <v>3.8406784160969193E-9</v>
      </c>
      <c r="GQ114" s="86">
        <f t="shared" si="142"/>
        <v>1.7407269916293699E-10</v>
      </c>
      <c r="GR114" s="86">
        <f t="shared" si="142"/>
        <v>3.350562846679642E-7</v>
      </c>
      <c r="GS114" s="86">
        <f t="shared" si="142"/>
        <v>1.0939230210079296E-10</v>
      </c>
      <c r="GT114" s="86">
        <f t="shared" si="142"/>
        <v>6.9493554170064501E-13</v>
      </c>
      <c r="GU114" s="86">
        <f t="shared" si="142"/>
        <v>2.7586984672173029E-14</v>
      </c>
      <c r="GV114" s="86">
        <f t="shared" si="142"/>
        <v>1.6651880591840336E-13</v>
      </c>
      <c r="GW114" s="86">
        <f t="shared" si="142"/>
        <v>7.6310886579775553E-14</v>
      </c>
      <c r="GX114" s="86">
        <f t="shared" si="142"/>
        <v>9.9977914219739829E-16</v>
      </c>
      <c r="GY114" s="86">
        <f t="shared" si="142"/>
        <v>1.1441695031168881E-14</v>
      </c>
      <c r="GZ114" s="86">
        <f t="shared" si="142"/>
        <v>5.2422411992310999E-20</v>
      </c>
      <c r="HA114" s="86">
        <f t="shared" si="142"/>
        <v>1.1768306007685799E-20</v>
      </c>
      <c r="HC114" s="86">
        <f t="shared" si="73"/>
        <v>0.44646425043762056</v>
      </c>
      <c r="HD114" s="86">
        <f t="shared" si="73"/>
        <v>0.5129777703551377</v>
      </c>
      <c r="HE114" s="86">
        <f t="shared" si="73"/>
        <v>0.45680573709919176</v>
      </c>
      <c r="HF114" s="86">
        <f t="shared" si="73"/>
        <v>0.49095612311954029</v>
      </c>
      <c r="HG114" s="86">
        <f t="shared" si="73"/>
        <v>0.42374230246317257</v>
      </c>
      <c r="HH114" s="86">
        <f t="shared" si="73"/>
        <v>0.44923661043814045</v>
      </c>
      <c r="HI114" s="86">
        <f t="shared" si="138"/>
        <v>0.24253034276469224</v>
      </c>
      <c r="HJ114" s="86">
        <f t="shared" si="138"/>
        <v>0.27992004175631158</v>
      </c>
      <c r="HK114" s="86">
        <f t="shared" si="138"/>
        <v>0.14964267431852835</v>
      </c>
      <c r="HL114" s="86">
        <f t="shared" si="138"/>
        <v>0.28914839840201095</v>
      </c>
      <c r="HM114" s="86">
        <f t="shared" si="138"/>
        <v>0.397690501580589</v>
      </c>
      <c r="HN114" s="86">
        <f t="shared" si="138"/>
        <v>0.44915599212387047</v>
      </c>
      <c r="HO114" s="86">
        <f t="shared" si="138"/>
        <v>0.49119038582727048</v>
      </c>
      <c r="HP114" s="86">
        <f t="shared" si="138"/>
        <v>0.45178898083938501</v>
      </c>
      <c r="HQ114" s="86">
        <f t="shared" si="138"/>
        <v>0.3872320266277352</v>
      </c>
      <c r="HS114" s="86">
        <f t="shared" si="143"/>
        <v>7.7597879111905596E-22</v>
      </c>
      <c r="HT114" s="86">
        <f t="shared" si="143"/>
        <v>1.5043710995052882E-19</v>
      </c>
      <c r="HU114" s="86">
        <f t="shared" si="143"/>
        <v>7.5606831406901235E-23</v>
      </c>
      <c r="HV114" s="86">
        <f t="shared" si="143"/>
        <v>8.0721943471540648E-23</v>
      </c>
      <c r="HW114" s="86">
        <f t="shared" si="143"/>
        <v>4.487037966267403E-22</v>
      </c>
      <c r="HX114" s="86">
        <f t="shared" si="143"/>
        <v>3.0319615756578586E-21</v>
      </c>
      <c r="HY114" s="86">
        <f t="shared" si="143"/>
        <v>1.0534559282185423E-19</v>
      </c>
      <c r="HZ114" s="86">
        <f t="shared" si="143"/>
        <v>6.5430679002319849E-20</v>
      </c>
      <c r="IA114" s="86">
        <f t="shared" si="143"/>
        <v>3.5699443584436466E-23</v>
      </c>
      <c r="IB114" s="86">
        <f t="shared" si="143"/>
        <v>5.553971827056482E-21</v>
      </c>
      <c r="IC114" s="86">
        <f t="shared" si="143"/>
        <v>1.4773091990968693E-23</v>
      </c>
      <c r="ID114" s="86">
        <f t="shared" si="143"/>
        <v>5.8536932929823959E-25</v>
      </c>
      <c r="IE114" s="86">
        <f t="shared" si="143"/>
        <v>7.682878043368351E-24</v>
      </c>
      <c r="IF114" s="86">
        <f t="shared" si="143"/>
        <v>8.4094283775350208E-14</v>
      </c>
      <c r="IG114" s="86">
        <f t="shared" si="143"/>
        <v>8.1028383285822174E-11</v>
      </c>
      <c r="II114" s="86">
        <f t="shared" si="144"/>
        <v>4.0950913399692861E-57</v>
      </c>
      <c r="IJ114" s="86">
        <f t="shared" si="144"/>
        <v>6.8238837485411691E-54</v>
      </c>
      <c r="IK114" s="86">
        <f t="shared" si="144"/>
        <v>3.6006160849758301E-57</v>
      </c>
      <c r="IL114" s="86">
        <f t="shared" si="144"/>
        <v>8.9565678641931246E-58</v>
      </c>
      <c r="IM114" s="86">
        <f t="shared" si="144"/>
        <v>4.8255387932249046E-56</v>
      </c>
      <c r="IN114" s="86">
        <f t="shared" si="144"/>
        <v>3.8337353693179682E-54</v>
      </c>
      <c r="IO114" s="86">
        <f t="shared" si="144"/>
        <v>8.5547165292976939E-53</v>
      </c>
      <c r="IP114" s="86">
        <f t="shared" si="144"/>
        <v>4.7537030682436356E-53</v>
      </c>
      <c r="IQ114" s="86">
        <f t="shared" si="144"/>
        <v>2.8561524856182823E-61</v>
      </c>
      <c r="IR114" s="86">
        <f t="shared" si="144"/>
        <v>4.7642930973987757E-54</v>
      </c>
      <c r="IS114" s="86">
        <f t="shared" si="144"/>
        <v>1.4135268557511698E-57</v>
      </c>
      <c r="IT114" s="86">
        <f t="shared" si="144"/>
        <v>3.4180909819627444E-61</v>
      </c>
      <c r="IU114" s="86">
        <f t="shared" si="144"/>
        <v>1.7242898469810967E-61</v>
      </c>
      <c r="IV114" s="86">
        <f t="shared" si="144"/>
        <v>7.3983680177113003E-78</v>
      </c>
      <c r="IW114" s="86">
        <f t="shared" si="144"/>
        <v>6.3456028099310038E-53</v>
      </c>
      <c r="IY114" s="86">
        <f t="shared" si="145"/>
        <v>0.44646425060396244</v>
      </c>
      <c r="IZ114" s="86">
        <f t="shared" si="145"/>
        <v>0.51298074926635895</v>
      </c>
      <c r="JA114" s="86">
        <f t="shared" si="145"/>
        <v>0.45680573722452339</v>
      </c>
      <c r="JB114" s="86">
        <f t="shared" si="145"/>
        <v>0.49095612696021873</v>
      </c>
      <c r="JC114" s="86">
        <f t="shared" si="145"/>
        <v>0.42374230263724527</v>
      </c>
      <c r="JD114" s="86">
        <f t="shared" si="145"/>
        <v>0.44923694549442511</v>
      </c>
      <c r="JE114" s="86">
        <f t="shared" si="145"/>
        <v>0.24253034287408454</v>
      </c>
      <c r="JF114" s="86">
        <f t="shared" si="145"/>
        <v>0.27992004175700652</v>
      </c>
      <c r="JG114" s="86">
        <f t="shared" si="145"/>
        <v>0.14964267431855593</v>
      </c>
      <c r="JH114" s="86">
        <f t="shared" si="145"/>
        <v>0.28914839840217749</v>
      </c>
      <c r="JI114" s="86">
        <f t="shared" si="145"/>
        <v>0.39769050158066532</v>
      </c>
      <c r="JJ114" s="86">
        <f t="shared" si="145"/>
        <v>0.44915599212387147</v>
      </c>
      <c r="JK114" s="86">
        <f t="shared" si="145"/>
        <v>0.49119038582728192</v>
      </c>
      <c r="JL114" s="86">
        <f t="shared" si="145"/>
        <v>0.45178898083946911</v>
      </c>
      <c r="JM114" s="86">
        <f t="shared" si="145"/>
        <v>0.38723202670876361</v>
      </c>
    </row>
    <row r="115" spans="2:273" x14ac:dyDescent="0.25">
      <c r="B115" s="2">
        <v>88</v>
      </c>
      <c r="C115" s="37">
        <v>101.922</v>
      </c>
      <c r="D115" s="37">
        <v>146.768</v>
      </c>
      <c r="E115" s="37">
        <v>106.607</v>
      </c>
      <c r="F115" s="37">
        <v>133.661</v>
      </c>
      <c r="G115" s="37">
        <v>103</v>
      </c>
      <c r="H115" s="37">
        <v>114.91500000000001</v>
      </c>
      <c r="I115" s="37">
        <v>78.558999999999997</v>
      </c>
      <c r="J115" s="37">
        <v>79.245999999999995</v>
      </c>
      <c r="K115" s="37">
        <v>61.613999999999997</v>
      </c>
      <c r="L115" s="37">
        <v>72.677999999999997</v>
      </c>
      <c r="M115" s="37">
        <v>87.55</v>
      </c>
      <c r="N115" s="37">
        <v>101.267</v>
      </c>
      <c r="O115" s="37">
        <v>114.85</v>
      </c>
      <c r="P115" s="37">
        <v>95.531999999999996</v>
      </c>
      <c r="Q115" s="37">
        <v>78.048000000000002</v>
      </c>
      <c r="S115" s="4">
        <f t="shared" si="146"/>
        <v>98.850508094243992</v>
      </c>
      <c r="T115" s="4">
        <f t="shared" si="146"/>
        <v>141.68824310277279</v>
      </c>
      <c r="U115" s="4">
        <f t="shared" si="146"/>
        <v>101.5786893237705</v>
      </c>
      <c r="V115" s="4">
        <f t="shared" si="146"/>
        <v>124.34182999702679</v>
      </c>
      <c r="W115" s="4">
        <f t="shared" si="146"/>
        <v>91.084690959848231</v>
      </c>
      <c r="X115" s="4">
        <f t="shared" si="146"/>
        <v>108.36757524061194</v>
      </c>
      <c r="Y115" s="4">
        <f t="shared" si="146"/>
        <v>73.893977956627637</v>
      </c>
      <c r="Z115" s="4">
        <f t="shared" si="146"/>
        <v>85.69938561384383</v>
      </c>
      <c r="AA115" s="4">
        <f t="shared" si="146"/>
        <v>63.716976428560812</v>
      </c>
      <c r="AB115" s="4">
        <f t="shared" si="146"/>
        <v>78.776195581075015</v>
      </c>
      <c r="AC115" s="4">
        <f t="shared" si="146"/>
        <v>89.398917991060046</v>
      </c>
      <c r="AD115" s="4">
        <f t="shared" si="146"/>
        <v>99.807324787351092</v>
      </c>
      <c r="AE115" s="4">
        <f t="shared" si="146"/>
        <v>112.1061061934214</v>
      </c>
      <c r="AF115" s="4">
        <f t="shared" si="146"/>
        <v>93.646979866800876</v>
      </c>
      <c r="AG115" s="4">
        <f t="shared" si="146"/>
        <v>79.193537202877863</v>
      </c>
      <c r="AI115" s="4">
        <f t="shared" si="147"/>
        <v>3.0714919057560053</v>
      </c>
      <c r="AJ115" s="4">
        <f t="shared" si="147"/>
        <v>5.0797568972272131</v>
      </c>
      <c r="AK115" s="4">
        <f t="shared" si="147"/>
        <v>5.0283106762294949</v>
      </c>
      <c r="AL115" s="4">
        <f t="shared" si="147"/>
        <v>9.319170002973209</v>
      </c>
      <c r="AM115" s="4">
        <f t="shared" si="147"/>
        <v>11.915309040151769</v>
      </c>
      <c r="AN115" s="4">
        <f t="shared" si="147"/>
        <v>6.5474247593880648</v>
      </c>
      <c r="AO115" s="4">
        <f t="shared" si="147"/>
        <v>4.6650220433723604</v>
      </c>
      <c r="AP115" s="4">
        <f t="shared" si="147"/>
        <v>-6.4533856138438352</v>
      </c>
      <c r="AQ115" s="4">
        <f t="shared" si="147"/>
        <v>-2.1029764285608152</v>
      </c>
      <c r="AR115" s="4">
        <f t="shared" si="147"/>
        <v>-6.0981955810750179</v>
      </c>
      <c r="AS115" s="4">
        <f t="shared" si="147"/>
        <v>-1.8489179910600484</v>
      </c>
      <c r="AT115" s="4">
        <f t="shared" si="147"/>
        <v>1.4596752126489037</v>
      </c>
      <c r="AU115" s="4">
        <f t="shared" si="147"/>
        <v>2.7438938065785976</v>
      </c>
      <c r="AV115" s="4">
        <f t="shared" si="147"/>
        <v>1.8850201331991201</v>
      </c>
      <c r="AW115" s="4">
        <f t="shared" si="147"/>
        <v>-1.1455372028778612</v>
      </c>
      <c r="AY115" s="2">
        <f t="shared" si="139"/>
        <v>55.971881685142414</v>
      </c>
      <c r="AZ115" s="2">
        <f t="shared" si="139"/>
        <v>56.572944159691083</v>
      </c>
      <c r="BA115" s="2">
        <f t="shared" si="139"/>
        <v>56.459898052412129</v>
      </c>
      <c r="BB115" s="2">
        <f t="shared" si="139"/>
        <v>58.989324450788644</v>
      </c>
      <c r="BC115" s="2">
        <f t="shared" si="139"/>
        <v>61.049571087852257</v>
      </c>
      <c r="BD115" s="2">
        <f t="shared" si="139"/>
        <v>61.070176831641902</v>
      </c>
      <c r="BE115" s="2">
        <f t="shared" si="139"/>
        <v>60.914953742047288</v>
      </c>
      <c r="BF115" s="2">
        <f t="shared" si="139"/>
        <v>69.812438917425581</v>
      </c>
      <c r="BG115" s="2">
        <f t="shared" si="139"/>
        <v>58.353800412282894</v>
      </c>
      <c r="BH115" s="2">
        <f t="shared" si="139"/>
        <v>61.086871987185567</v>
      </c>
      <c r="BI115" s="2">
        <f t="shared" si="139"/>
        <v>59.6080077041522</v>
      </c>
      <c r="BJ115" s="2">
        <f t="shared" si="139"/>
        <v>61.963800429494754</v>
      </c>
      <c r="BK115" s="2">
        <f t="shared" si="139"/>
        <v>61.376946184063769</v>
      </c>
      <c r="BL115" s="2">
        <f t="shared" si="139"/>
        <v>60.206400216262367</v>
      </c>
      <c r="BM115" s="2">
        <f t="shared" si="139"/>
        <v>61.373128817734354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79.123553711201069</v>
      </c>
      <c r="DL115" s="2">
        <f t="shared" si="148"/>
        <v>80.785859408033829</v>
      </c>
      <c r="DM115" s="2">
        <f t="shared" si="148"/>
        <v>83.100211149825782</v>
      </c>
      <c r="DN115" s="2">
        <f t="shared" si="148"/>
        <v>87.459527182120183</v>
      </c>
      <c r="DO115" s="2">
        <f t="shared" si="148"/>
        <v>82.168914439946036</v>
      </c>
      <c r="DP115" s="2">
        <f t="shared" si="148"/>
        <v>80.485088367729816</v>
      </c>
      <c r="DQ115" s="2">
        <f t="shared" si="148"/>
        <v>85.577500382974051</v>
      </c>
      <c r="DR115" s="2">
        <f t="shared" si="148"/>
        <v>96.024908961593155</v>
      </c>
      <c r="DS115" s="2">
        <f t="shared" si="148"/>
        <v>82.56250560224089</v>
      </c>
      <c r="DT115" s="2">
        <f t="shared" si="148"/>
        <v>80.138642296918775</v>
      </c>
      <c r="DU115" s="2">
        <f t="shared" si="148"/>
        <v>73.795180866580878</v>
      </c>
      <c r="DV115" s="2">
        <f t="shared" si="148"/>
        <v>84.22417310427835</v>
      </c>
      <c r="DW115" s="2">
        <f t="shared" si="148"/>
        <v>80.727360980413607</v>
      </c>
      <c r="DX115" s="2">
        <f t="shared" si="148"/>
        <v>80.762508683473385</v>
      </c>
      <c r="DY115" s="2">
        <f t="shared" si="148"/>
        <v>71.0225564516129</v>
      </c>
      <c r="EA115" s="2">
        <f t="shared" si="94"/>
        <v>55.503467097140046</v>
      </c>
      <c r="EB115" s="2">
        <f t="shared" si="94"/>
        <v>56.10619371890548</v>
      </c>
      <c r="EC115" s="2">
        <f t="shared" si="94"/>
        <v>55.963112911213301</v>
      </c>
      <c r="ED115" s="2">
        <f t="shared" si="94"/>
        <v>58.441329894852245</v>
      </c>
      <c r="EE115" s="2">
        <f t="shared" si="94"/>
        <v>60.594020091324211</v>
      </c>
      <c r="EF115" s="2">
        <f t="shared" si="94"/>
        <v>60.684587068945518</v>
      </c>
      <c r="EG115" s="2">
        <f t="shared" si="94"/>
        <v>60.40325791153883</v>
      </c>
      <c r="EH115" s="2">
        <f t="shared" si="94"/>
        <v>69.235200204420593</v>
      </c>
      <c r="EI115" s="2">
        <f t="shared" si="94"/>
        <v>57.810024501554004</v>
      </c>
      <c r="EJ115" s="2">
        <f t="shared" si="94"/>
        <v>60.656169777831266</v>
      </c>
      <c r="EK115" s="2">
        <f t="shared" si="94"/>
        <v>59.265380612411093</v>
      </c>
      <c r="EL115" s="2">
        <f t="shared" si="94"/>
        <v>61.457566929133876</v>
      </c>
      <c r="EM115" s="2">
        <f t="shared" si="135"/>
        <v>60.943227976686103</v>
      </c>
      <c r="EN115" s="2">
        <f t="shared" si="135"/>
        <v>59.702379499766252</v>
      </c>
      <c r="EO115" s="2">
        <f t="shared" si="135"/>
        <v>61.101148338108139</v>
      </c>
      <c r="EQ115" s="2">
        <f t="shared" si="149"/>
        <v>54.971732341434006</v>
      </c>
      <c r="ER115" s="2">
        <f t="shared" si="149"/>
        <v>55.359614913955681</v>
      </c>
      <c r="ES115" s="2">
        <f t="shared" si="149"/>
        <v>55.624627229448421</v>
      </c>
      <c r="ET115" s="2">
        <f t="shared" si="149"/>
        <v>58.088630090234318</v>
      </c>
      <c r="EU115" s="2">
        <f t="shared" si="149"/>
        <v>60.634959446888161</v>
      </c>
      <c r="EV115" s="2">
        <f t="shared" si="149"/>
        <v>59.860443916872711</v>
      </c>
      <c r="EW115" s="2">
        <f t="shared" si="149"/>
        <v>59.86634347826088</v>
      </c>
      <c r="EX115" s="2">
        <f t="shared" si="149"/>
        <v>69.022860970780201</v>
      </c>
      <c r="EY115" s="2">
        <f t="shared" si="149"/>
        <v>57.411461698810378</v>
      </c>
      <c r="EZ115" s="2">
        <f t="shared" si="149"/>
        <v>60.681242955273852</v>
      </c>
      <c r="FA115" s="2">
        <f t="shared" si="149"/>
        <v>59.991702895625366</v>
      </c>
      <c r="FB115" s="2">
        <f t="shared" si="149"/>
        <v>61.450433107330198</v>
      </c>
      <c r="FC115" s="2">
        <f t="shared" si="149"/>
        <v>59.999263174649812</v>
      </c>
      <c r="FD115" s="2">
        <f t="shared" si="149"/>
        <v>59.379412589025982</v>
      </c>
      <c r="FE115" s="2">
        <f t="shared" si="149"/>
        <v>61.720125191123813</v>
      </c>
      <c r="FG115" s="2">
        <f t="shared" si="150"/>
        <v>0.98011252201000654</v>
      </c>
      <c r="FH115" s="2">
        <f t="shared" si="150"/>
        <v>0.98101207056665141</v>
      </c>
      <c r="FI115" s="2">
        <f t="shared" si="150"/>
        <v>0.98165915293669959</v>
      </c>
      <c r="FJ115" s="2">
        <f t="shared" si="150"/>
        <v>0.98108063387978195</v>
      </c>
      <c r="FK115" s="2">
        <f t="shared" si="150"/>
        <v>0.97889040004679273</v>
      </c>
      <c r="FL115" s="2">
        <f t="shared" si="150"/>
        <v>0.98039268564903337</v>
      </c>
      <c r="FM115" s="2">
        <f t="shared" si="150"/>
        <v>0.97959619361262606</v>
      </c>
      <c r="FN115" s="2">
        <f t="shared" si="150"/>
        <v>0.97842421961337034</v>
      </c>
      <c r="FO115" s="2">
        <f t="shared" si="150"/>
        <v>0.97796678511952684</v>
      </c>
      <c r="FP115" s="2">
        <f t="shared" si="150"/>
        <v>0.97789730190713398</v>
      </c>
      <c r="FQ115" s="2">
        <f t="shared" si="150"/>
        <v>0.97656700541140151</v>
      </c>
      <c r="FR115" s="2">
        <f t="shared" si="150"/>
        <v>0.97776340569351028</v>
      </c>
      <c r="FS115" s="2">
        <f t="shared" si="150"/>
        <v>0.97796566594250656</v>
      </c>
      <c r="FT115" s="2">
        <f t="shared" si="150"/>
        <v>0.97603731712230568</v>
      </c>
      <c r="FU115" s="2">
        <f t="shared" si="150"/>
        <v>0.97269197485666914</v>
      </c>
      <c r="FW115" s="2">
        <f t="shared" si="141"/>
        <v>2.5000522201208799E-3</v>
      </c>
      <c r="FX115" s="2">
        <f t="shared" si="141"/>
        <v>2.4984767124828465E-3</v>
      </c>
      <c r="FY115" s="2">
        <f t="shared" si="141"/>
        <v>2.75411158446443E-3</v>
      </c>
      <c r="FZ115" s="2">
        <f t="shared" si="141"/>
        <v>2.8674319546018625E-3</v>
      </c>
      <c r="GA115" s="2">
        <f t="shared" si="141"/>
        <v>2.7750264840977284E-3</v>
      </c>
      <c r="GB115" s="2">
        <f t="shared" si="141"/>
        <v>3.2092611204191323E-3</v>
      </c>
      <c r="GC115" s="2">
        <f t="shared" si="141"/>
        <v>3.6403171648408403E-3</v>
      </c>
      <c r="GD115" s="2">
        <f t="shared" si="141"/>
        <v>3.6270252478590665E-3</v>
      </c>
      <c r="GE115" s="2">
        <f t="shared" si="141"/>
        <v>4.0164916955945642E-3</v>
      </c>
      <c r="GF115" s="2">
        <f t="shared" si="141"/>
        <v>3.4698897879158305E-3</v>
      </c>
      <c r="GG115" s="2">
        <f t="shared" si="141"/>
        <v>2.96061550281703E-3</v>
      </c>
      <c r="GH115" s="2">
        <f t="shared" si="141"/>
        <v>2.5631270219841499E-3</v>
      </c>
      <c r="GI115" s="2">
        <f t="shared" si="141"/>
        <v>2.3432952791987149E-3</v>
      </c>
      <c r="GJ115" s="2">
        <f t="shared" si="141"/>
        <v>1.9707297409541661E-3</v>
      </c>
      <c r="GK115" s="2">
        <f t="shared" si="141"/>
        <v>1.6905598331940633E-3</v>
      </c>
      <c r="GM115" s="86">
        <f t="shared" si="142"/>
        <v>2.7144722751729893E-11</v>
      </c>
      <c r="GN115" s="86">
        <f t="shared" si="142"/>
        <v>1.025112072470219E-6</v>
      </c>
      <c r="GO115" s="86">
        <f t="shared" si="142"/>
        <v>1.9503111097822547E-11</v>
      </c>
      <c r="GP115" s="86">
        <f t="shared" si="142"/>
        <v>7.3033088382809953E-10</v>
      </c>
      <c r="GQ115" s="86">
        <f t="shared" si="142"/>
        <v>2.6076698059319004E-11</v>
      </c>
      <c r="GR115" s="86">
        <f t="shared" si="142"/>
        <v>1.0018438775845428E-7</v>
      </c>
      <c r="GS115" s="86">
        <f t="shared" si="142"/>
        <v>1.7104478465418398E-11</v>
      </c>
      <c r="GT115" s="86">
        <f t="shared" si="142"/>
        <v>7.0125862368504609E-14</v>
      </c>
      <c r="GU115" s="86">
        <f t="shared" si="142"/>
        <v>2.2361460343661177E-15</v>
      </c>
      <c r="GV115" s="86">
        <f t="shared" si="142"/>
        <v>1.5633646434189644E-14</v>
      </c>
      <c r="GW115" s="86">
        <f t="shared" si="142"/>
        <v>6.0731293235875251E-15</v>
      </c>
      <c r="GX115" s="86">
        <f t="shared" si="142"/>
        <v>5.3714929455020844E-17</v>
      </c>
      <c r="GY115" s="86">
        <f t="shared" si="142"/>
        <v>7.7517045991867904E-16</v>
      </c>
      <c r="GZ115" s="86">
        <f t="shared" si="142"/>
        <v>1.2549631650181401E-21</v>
      </c>
      <c r="HA115" s="86">
        <f t="shared" si="142"/>
        <v>2.6386306814473676E-22</v>
      </c>
      <c r="HC115" s="86">
        <f t="shared" si="73"/>
        <v>0.36514885513666057</v>
      </c>
      <c r="HD115" s="86">
        <f t="shared" si="73"/>
        <v>0.49568862534116065</v>
      </c>
      <c r="HE115" s="86">
        <f t="shared" si="73"/>
        <v>0.38908212181017804</v>
      </c>
      <c r="HF115" s="86">
        <f t="shared" si="73"/>
        <v>0.44651663278991877</v>
      </c>
      <c r="HG115" s="86">
        <f t="shared" si="73"/>
        <v>0.27582007259769026</v>
      </c>
      <c r="HH115" s="86">
        <f t="shared" si="73"/>
        <v>0.38433786614651988</v>
      </c>
      <c r="HI115" s="86">
        <f t="shared" si="138"/>
        <v>0.13972232638353485</v>
      </c>
      <c r="HJ115" s="86">
        <f t="shared" si="138"/>
        <v>0.18188106574838103</v>
      </c>
      <c r="HK115" s="86">
        <f t="shared" si="138"/>
        <v>7.0641324291973534E-2</v>
      </c>
      <c r="HL115" s="86">
        <f t="shared" si="138"/>
        <v>0.18381173379424171</v>
      </c>
      <c r="HM115" s="86">
        <f t="shared" si="138"/>
        <v>0.2753806988370246</v>
      </c>
      <c r="HN115" s="86">
        <f t="shared" si="138"/>
        <v>0.33646259062235573</v>
      </c>
      <c r="HO115" s="86">
        <f t="shared" si="138"/>
        <v>0.40975887902896352</v>
      </c>
      <c r="HP115" s="86">
        <f t="shared" si="138"/>
        <v>0.32168562755316282</v>
      </c>
      <c r="HQ115" s="86">
        <f t="shared" si="138"/>
        <v>0.24480527704143976</v>
      </c>
      <c r="HS115" s="86">
        <f t="shared" si="143"/>
        <v>1.0497402865974281E-20</v>
      </c>
      <c r="HT115" s="86">
        <f t="shared" si="143"/>
        <v>1.6297696350726837E-18</v>
      </c>
      <c r="HU115" s="86">
        <f t="shared" si="143"/>
        <v>1.1393213575838158E-21</v>
      </c>
      <c r="HV115" s="86">
        <f t="shared" si="143"/>
        <v>1.2547272672075404E-21</v>
      </c>
      <c r="HW115" s="86">
        <f t="shared" si="143"/>
        <v>6.2849751780538817E-21</v>
      </c>
      <c r="HX115" s="86">
        <f t="shared" si="143"/>
        <v>4.0963590096251095E-20</v>
      </c>
      <c r="HY115" s="86">
        <f t="shared" si="143"/>
        <v>1.3120890546223716E-18</v>
      </c>
      <c r="HZ115" s="86">
        <f t="shared" si="143"/>
        <v>8.3046089688269564E-19</v>
      </c>
      <c r="IA115" s="86">
        <f t="shared" si="143"/>
        <v>7.3119119310621467E-22</v>
      </c>
      <c r="IB115" s="86">
        <f t="shared" si="143"/>
        <v>7.617385771425216E-20</v>
      </c>
      <c r="IC115" s="86">
        <f t="shared" si="143"/>
        <v>2.4311092908599692E-22</v>
      </c>
      <c r="ID115" s="86">
        <f t="shared" si="143"/>
        <v>1.0736169394033003E-23</v>
      </c>
      <c r="IE115" s="86">
        <f t="shared" si="143"/>
        <v>1.2696056226251439E-22</v>
      </c>
      <c r="IF115" s="86">
        <f t="shared" si="143"/>
        <v>3.4449407926676336E-13</v>
      </c>
      <c r="IG115" s="86">
        <f t="shared" si="143"/>
        <v>2.27484042557662E-10</v>
      </c>
      <c r="II115" s="86">
        <f t="shared" si="144"/>
        <v>1.8830489111075051E-55</v>
      </c>
      <c r="IJ115" s="86">
        <f t="shared" si="144"/>
        <v>2.51188068930265E-52</v>
      </c>
      <c r="IK115" s="86">
        <f t="shared" si="144"/>
        <v>1.7677832415545132E-55</v>
      </c>
      <c r="IL115" s="86">
        <f t="shared" si="144"/>
        <v>4.7110714393857708E-56</v>
      </c>
      <c r="IM115" s="86">
        <f t="shared" si="144"/>
        <v>2.1998260165497631E-54</v>
      </c>
      <c r="IN115" s="86">
        <f t="shared" si="144"/>
        <v>1.6761244802104018E-52</v>
      </c>
      <c r="IO115" s="86">
        <f t="shared" si="144"/>
        <v>3.6808687492988229E-51</v>
      </c>
      <c r="IP115" s="86">
        <f t="shared" si="144"/>
        <v>2.0790694122311912E-51</v>
      </c>
      <c r="IQ115" s="86">
        <f t="shared" si="144"/>
        <v>2.4731790899095676E-59</v>
      </c>
      <c r="IR115" s="86">
        <f t="shared" si="144"/>
        <v>2.1770253037282862E-52</v>
      </c>
      <c r="IS115" s="86">
        <f t="shared" si="144"/>
        <v>7.4893392740841029E-56</v>
      </c>
      <c r="IT115" s="86">
        <f t="shared" si="144"/>
        <v>2.117577131427974E-59</v>
      </c>
      <c r="IU115" s="86">
        <f t="shared" si="144"/>
        <v>1.0267394552121015E-59</v>
      </c>
      <c r="IV115" s="86">
        <f t="shared" si="144"/>
        <v>1.1687464858652011E-75</v>
      </c>
      <c r="IW115" s="86">
        <f t="shared" si="144"/>
        <v>1.7667249221518946E-51</v>
      </c>
      <c r="IY115" s="86">
        <f t="shared" si="145"/>
        <v>0.3651488551638053</v>
      </c>
      <c r="IZ115" s="86">
        <f t="shared" si="145"/>
        <v>0.4956896504532331</v>
      </c>
      <c r="JA115" s="86">
        <f t="shared" si="145"/>
        <v>0.38908212182968116</v>
      </c>
      <c r="JB115" s="86">
        <f t="shared" si="145"/>
        <v>0.44651663352024967</v>
      </c>
      <c r="JC115" s="86">
        <f t="shared" si="145"/>
        <v>0.27582007262376695</v>
      </c>
      <c r="JD115" s="86">
        <f t="shared" si="145"/>
        <v>0.38433796633090767</v>
      </c>
      <c r="JE115" s="86">
        <f t="shared" si="145"/>
        <v>0.13972232640063934</v>
      </c>
      <c r="JF115" s="86">
        <f t="shared" si="145"/>
        <v>0.18188106574845117</v>
      </c>
      <c r="JG115" s="86">
        <f t="shared" si="145"/>
        <v>7.0641324291975768E-2</v>
      </c>
      <c r="JH115" s="86">
        <f t="shared" si="145"/>
        <v>0.18381173379425733</v>
      </c>
      <c r="JI115" s="86">
        <f t="shared" si="145"/>
        <v>0.27538069883703065</v>
      </c>
      <c r="JJ115" s="86">
        <f t="shared" si="145"/>
        <v>0.33646259062235578</v>
      </c>
      <c r="JK115" s="86">
        <f t="shared" si="145"/>
        <v>0.4097588790289643</v>
      </c>
      <c r="JL115" s="86">
        <f t="shared" si="145"/>
        <v>0.32168562755350733</v>
      </c>
      <c r="JM115" s="86">
        <f t="shared" si="145"/>
        <v>0.24480527726892379</v>
      </c>
    </row>
    <row r="116" spans="2:273" x14ac:dyDescent="0.25">
      <c r="B116" s="2">
        <v>89</v>
      </c>
      <c r="C116" s="37">
        <v>82.421999999999997</v>
      </c>
      <c r="D116" s="37">
        <v>132.536</v>
      </c>
      <c r="E116" s="37">
        <v>87.356999999999999</v>
      </c>
      <c r="F116" s="37">
        <v>114.47499999999999</v>
      </c>
      <c r="G116" s="37">
        <v>83.254000000000005</v>
      </c>
      <c r="H116" s="37">
        <v>94.728999999999999</v>
      </c>
      <c r="I116" s="37">
        <v>65.983000000000004</v>
      </c>
      <c r="J116" s="37">
        <v>72.069999999999993</v>
      </c>
      <c r="K116" s="37">
        <v>58.667000000000002</v>
      </c>
      <c r="L116" s="37">
        <v>62.186</v>
      </c>
      <c r="M116" s="37">
        <v>67.783000000000001</v>
      </c>
      <c r="N116" s="37">
        <v>77.783000000000001</v>
      </c>
      <c r="O116" s="37">
        <v>92.066999999999993</v>
      </c>
      <c r="P116" s="37">
        <v>71.644999999999996</v>
      </c>
      <c r="Q116" s="37">
        <v>64.805999999999997</v>
      </c>
      <c r="S116" s="4">
        <f t="shared" si="146"/>
        <v>83.882283883981586</v>
      </c>
      <c r="T116" s="4">
        <f t="shared" si="146"/>
        <v>125.85054950051349</v>
      </c>
      <c r="U116" s="4">
        <f t="shared" si="146"/>
        <v>87.349226926407766</v>
      </c>
      <c r="V116" s="4">
        <f t="shared" si="146"/>
        <v>107.60991502978729</v>
      </c>
      <c r="W116" s="4">
        <f t="shared" si="146"/>
        <v>74.954289834217249</v>
      </c>
      <c r="X116" s="4">
        <f t="shared" si="146"/>
        <v>93.740606079804678</v>
      </c>
      <c r="Y116" s="4">
        <f t="shared" si="146"/>
        <v>66.197399220918911</v>
      </c>
      <c r="Z116" s="4">
        <f t="shared" si="146"/>
        <v>77.467165088445114</v>
      </c>
      <c r="AA116" s="4">
        <f t="shared" si="146"/>
        <v>59.851439203850383</v>
      </c>
      <c r="AB116" s="4">
        <f t="shared" si="146"/>
        <v>69.254666582214142</v>
      </c>
      <c r="AC116" s="4">
        <f t="shared" si="146"/>
        <v>74.885141800917651</v>
      </c>
      <c r="AD116" s="4">
        <f t="shared" si="146"/>
        <v>83.351761633337304</v>
      </c>
      <c r="AE116" s="4">
        <f t="shared" si="146"/>
        <v>94.762194550684029</v>
      </c>
      <c r="AF116" s="4">
        <f t="shared" si="146"/>
        <v>77.406135384814164</v>
      </c>
      <c r="AG116" s="4">
        <f t="shared" si="146"/>
        <v>69.017733328903205</v>
      </c>
      <c r="AI116" s="4">
        <f t="shared" si="147"/>
        <v>-1.4602838839815888</v>
      </c>
      <c r="AJ116" s="4">
        <f t="shared" si="147"/>
        <v>6.6854504994865067</v>
      </c>
      <c r="AK116" s="4">
        <f t="shared" si="147"/>
        <v>7.7730735922330041E-3</v>
      </c>
      <c r="AL116" s="4">
        <f t="shared" si="147"/>
        <v>6.8650849702127061</v>
      </c>
      <c r="AM116" s="4">
        <f t="shared" si="147"/>
        <v>8.2997101657827557</v>
      </c>
      <c r="AN116" s="4">
        <f t="shared" si="147"/>
        <v>0.98839392019532113</v>
      </c>
      <c r="AO116" s="4">
        <f t="shared" si="147"/>
        <v>-0.21439922091890651</v>
      </c>
      <c r="AP116" s="4">
        <f t="shared" si="147"/>
        <v>-5.3971650884451208</v>
      </c>
      <c r="AQ116" s="4">
        <f t="shared" si="147"/>
        <v>-1.1844392038503813</v>
      </c>
      <c r="AR116" s="4">
        <f t="shared" si="147"/>
        <v>-7.0686665822141421</v>
      </c>
      <c r="AS116" s="4">
        <f t="shared" si="147"/>
        <v>-7.10214180091765</v>
      </c>
      <c r="AT116" s="4">
        <f t="shared" si="147"/>
        <v>-5.5687616333373029</v>
      </c>
      <c r="AU116" s="4">
        <f t="shared" si="147"/>
        <v>-2.695194550684036</v>
      </c>
      <c r="AV116" s="4">
        <f t="shared" si="147"/>
        <v>-5.7611353848141675</v>
      </c>
      <c r="AW116" s="4">
        <f t="shared" si="147"/>
        <v>-4.2117333289032075</v>
      </c>
      <c r="AY116" s="2">
        <f t="shared" si="139"/>
        <v>55.775663259700991</v>
      </c>
      <c r="AZ116" s="2">
        <f t="shared" si="139"/>
        <v>56.374027002990083</v>
      </c>
      <c r="BA116" s="2">
        <f t="shared" si="139"/>
        <v>56.255295359769164</v>
      </c>
      <c r="BB116" s="2">
        <f t="shared" si="139"/>
        <v>58.792844344053819</v>
      </c>
      <c r="BC116" s="2">
        <f t="shared" si="139"/>
        <v>60.88454140964059</v>
      </c>
      <c r="BD116" s="2">
        <f t="shared" si="139"/>
        <v>60.90895182122113</v>
      </c>
      <c r="BE116" s="2">
        <f t="shared" si="139"/>
        <v>60.735596358564038</v>
      </c>
      <c r="BF116" s="2">
        <f t="shared" si="139"/>
        <v>69.662933557856576</v>
      </c>
      <c r="BG116" s="2">
        <f t="shared" si="139"/>
        <v>58.118677307922646</v>
      </c>
      <c r="BH116" s="2">
        <f t="shared" si="139"/>
        <v>60.844135482281843</v>
      </c>
      <c r="BI116" s="2">
        <f t="shared" si="139"/>
        <v>59.431954083541058</v>
      </c>
      <c r="BJ116" s="2">
        <f t="shared" si="139"/>
        <v>61.731231436717515</v>
      </c>
      <c r="BK116" s="2">
        <f t="shared" si="139"/>
        <v>61.176784159903292</v>
      </c>
      <c r="BL116" s="2">
        <f t="shared" si="139"/>
        <v>60.005808973635268</v>
      </c>
      <c r="BM116" s="2">
        <f t="shared" si="139"/>
        <v>61.232958989321652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79.323282658569497</v>
      </c>
      <c r="DL116" s="2">
        <f t="shared" si="148"/>
        <v>80.974093023255818</v>
      </c>
      <c r="DM116" s="2">
        <f t="shared" si="148"/>
        <v>83.325060104529612</v>
      </c>
      <c r="DN116" s="2">
        <f t="shared" si="148"/>
        <v>87.656013289036522</v>
      </c>
      <c r="DO116" s="2">
        <f t="shared" si="148"/>
        <v>82.234690148448067</v>
      </c>
      <c r="DP116" s="2">
        <f t="shared" si="148"/>
        <v>80.552744090056279</v>
      </c>
      <c r="DQ116" s="2">
        <f t="shared" si="148"/>
        <v>85.778247072983902</v>
      </c>
      <c r="DR116" s="2">
        <f t="shared" si="148"/>
        <v>96.24057681365575</v>
      </c>
      <c r="DS116" s="2">
        <f t="shared" si="148"/>
        <v>82.719527731092441</v>
      </c>
      <c r="DT116" s="2">
        <f t="shared" si="148"/>
        <v>80.221067226890767</v>
      </c>
      <c r="DU116" s="2">
        <f t="shared" si="148"/>
        <v>73.756739039039047</v>
      </c>
      <c r="DV116" s="2">
        <f t="shared" si="148"/>
        <v>84.351178575336462</v>
      </c>
      <c r="DW116" s="2">
        <f t="shared" si="148"/>
        <v>80.798779735200782</v>
      </c>
      <c r="DX116" s="2">
        <f t="shared" si="148"/>
        <v>80.909956862745091</v>
      </c>
      <c r="DY116" s="2">
        <f t="shared" si="148"/>
        <v>71.020593548387097</v>
      </c>
      <c r="EA116" s="2">
        <f t="shared" si="94"/>
        <v>55.341307023240084</v>
      </c>
      <c r="EB116" s="2">
        <f t="shared" si="94"/>
        <v>55.941762282338317</v>
      </c>
      <c r="EC116" s="2">
        <f t="shared" si="94"/>
        <v>55.79502469048461</v>
      </c>
      <c r="ED116" s="2">
        <f t="shared" si="94"/>
        <v>58.286288682912243</v>
      </c>
      <c r="EE116" s="2">
        <f t="shared" ref="EE116:EL147" si="151">CI$228*$B116+CI$229</f>
        <v>60.464521242009141</v>
      </c>
      <c r="EF116" s="2">
        <f t="shared" si="151"/>
        <v>60.553448528559159</v>
      </c>
      <c r="EG116" s="2">
        <f t="shared" si="151"/>
        <v>60.261926251503667</v>
      </c>
      <c r="EH116" s="2">
        <f t="shared" si="151"/>
        <v>69.129233013926154</v>
      </c>
      <c r="EI116" s="2">
        <f t="shared" si="151"/>
        <v>57.614873702443404</v>
      </c>
      <c r="EJ116" s="2">
        <f t="shared" si="151"/>
        <v>60.444617650155685</v>
      </c>
      <c r="EK116" s="2">
        <f t="shared" si="151"/>
        <v>59.116211344264073</v>
      </c>
      <c r="EL116" s="2">
        <f t="shared" si="151"/>
        <v>61.262084896206176</v>
      </c>
      <c r="EM116" s="2">
        <f t="shared" si="135"/>
        <v>60.775932139883437</v>
      </c>
      <c r="EN116" s="2">
        <f t="shared" si="135"/>
        <v>59.53843278807652</v>
      </c>
      <c r="EO116" s="2">
        <f t="shared" si="135"/>
        <v>60.981245783226953</v>
      </c>
      <c r="EQ116" s="2">
        <f t="shared" si="149"/>
        <v>54.837172525977763</v>
      </c>
      <c r="ER116" s="2">
        <f t="shared" si="149"/>
        <v>55.229587353760124</v>
      </c>
      <c r="ES116" s="2">
        <f t="shared" si="149"/>
        <v>55.473730390766754</v>
      </c>
      <c r="ET116" s="2">
        <f t="shared" si="149"/>
        <v>57.950907102314069</v>
      </c>
      <c r="EU116" s="2">
        <f t="shared" si="149"/>
        <v>60.502962405240993</v>
      </c>
      <c r="EV116" s="2">
        <f t="shared" si="149"/>
        <v>59.773461783218202</v>
      </c>
      <c r="EW116" s="2">
        <f t="shared" si="149"/>
        <v>59.759650411280859</v>
      </c>
      <c r="EX116" s="2">
        <f t="shared" si="149"/>
        <v>68.929653947134071</v>
      </c>
      <c r="EY116" s="2">
        <f t="shared" si="149"/>
        <v>57.24176367037748</v>
      </c>
      <c r="EZ116" s="2">
        <f t="shared" si="149"/>
        <v>60.468103770386023</v>
      </c>
      <c r="FA116" s="2">
        <f t="shared" si="149"/>
        <v>59.797636121917208</v>
      </c>
      <c r="FB116" s="2">
        <f t="shared" si="149"/>
        <v>61.255470257131904</v>
      </c>
      <c r="FC116" s="2">
        <f t="shared" si="149"/>
        <v>59.880659522235277</v>
      </c>
      <c r="FD116" s="2">
        <f t="shared" si="149"/>
        <v>59.228870096640478</v>
      </c>
      <c r="FE116" s="2">
        <f t="shared" si="149"/>
        <v>61.563359156407046</v>
      </c>
      <c r="FG116" s="2">
        <f t="shared" si="150"/>
        <v>0.9818306102085208</v>
      </c>
      <c r="FH116" s="2">
        <f t="shared" si="150"/>
        <v>0.98265382172520421</v>
      </c>
      <c r="FI116" s="2">
        <f t="shared" si="150"/>
        <v>0.98324591099786529</v>
      </c>
      <c r="FJ116" s="2">
        <f t="shared" si="150"/>
        <v>0.98271656129899276</v>
      </c>
      <c r="FK116" s="2">
        <f t="shared" si="150"/>
        <v>0.98071199017050092</v>
      </c>
      <c r="FL116" s="2">
        <f t="shared" si="150"/>
        <v>0.98208701273796417</v>
      </c>
      <c r="FM116" s="2">
        <f t="shared" si="150"/>
        <v>0.98135803924122422</v>
      </c>
      <c r="FN116" s="2">
        <f t="shared" si="150"/>
        <v>0.98028522720896316</v>
      </c>
      <c r="FO116" s="2">
        <f t="shared" si="150"/>
        <v>0.9798664365842098</v>
      </c>
      <c r="FP116" s="2">
        <f t="shared" si="150"/>
        <v>0.9798028203286302</v>
      </c>
      <c r="FQ116" s="2">
        <f t="shared" si="150"/>
        <v>0.97858469981010066</v>
      </c>
      <c r="FR116" s="2">
        <f t="shared" si="150"/>
        <v>0.97968022771692953</v>
      </c>
      <c r="FS116" s="2">
        <f t="shared" si="150"/>
        <v>0.97986541191336052</v>
      </c>
      <c r="FT116" s="2">
        <f t="shared" si="150"/>
        <v>0.97809959743256381</v>
      </c>
      <c r="FU116" s="2">
        <f t="shared" si="150"/>
        <v>0.97503479842661311</v>
      </c>
      <c r="FW116" s="2">
        <f t="shared" si="141"/>
        <v>2.7405917164116142E-3</v>
      </c>
      <c r="FX116" s="2">
        <f t="shared" si="141"/>
        <v>2.7388650394273855E-3</v>
      </c>
      <c r="FY116" s="2">
        <f t="shared" si="141"/>
        <v>3.0190211128251101E-3</v>
      </c>
      <c r="FZ116" s="2">
        <f t="shared" si="141"/>
        <v>3.1432070656871878E-3</v>
      </c>
      <c r="GA116" s="2">
        <f t="shared" si="141"/>
        <v>3.0419416158748145E-3</v>
      </c>
      <c r="GB116" s="2">
        <f t="shared" si="141"/>
        <v>3.5177956512803341E-3</v>
      </c>
      <c r="GC116" s="2">
        <f t="shared" si="141"/>
        <v>3.9901270208611266E-3</v>
      </c>
      <c r="GD116" s="2">
        <f t="shared" si="141"/>
        <v>3.9755629369586307E-3</v>
      </c>
      <c r="GE116" s="2">
        <f t="shared" si="141"/>
        <v>4.4022896649116841E-3</v>
      </c>
      <c r="GF116" s="2">
        <f t="shared" si="141"/>
        <v>3.803385241108112E-3</v>
      </c>
      <c r="GG116" s="2">
        <f t="shared" si="141"/>
        <v>3.2453233685709E-3</v>
      </c>
      <c r="GH116" s="2">
        <f t="shared" si="141"/>
        <v>2.8097180899642987E-3</v>
      </c>
      <c r="GI116" s="2">
        <f t="shared" si="141"/>
        <v>2.5687914363579432E-3</v>
      </c>
      <c r="GJ116" s="2">
        <f t="shared" si="141"/>
        <v>2.1604514195245842E-3</v>
      </c>
      <c r="GK116" s="2">
        <f t="shared" si="141"/>
        <v>1.8533597093949989E-3</v>
      </c>
      <c r="GM116" s="86">
        <f t="shared" si="142"/>
        <v>4.1201177170555954E-12</v>
      </c>
      <c r="GN116" s="86">
        <f t="shared" si="142"/>
        <v>3.3728918055135165E-7</v>
      </c>
      <c r="GO116" s="86">
        <f t="shared" si="142"/>
        <v>2.8145809920733419E-12</v>
      </c>
      <c r="GP116" s="86">
        <f t="shared" si="142"/>
        <v>1.2938447927763646E-10</v>
      </c>
      <c r="GQ116" s="86">
        <f t="shared" si="142"/>
        <v>3.6077380969652596E-12</v>
      </c>
      <c r="GR116" s="86">
        <f t="shared" si="142"/>
        <v>2.8529183469712849E-8</v>
      </c>
      <c r="GS116" s="86">
        <f t="shared" si="142"/>
        <v>2.4825074519791809E-12</v>
      </c>
      <c r="GT116" s="86">
        <f t="shared" si="142"/>
        <v>6.4485258850541338E-15</v>
      </c>
      <c r="GU116" s="86">
        <f t="shared" si="142"/>
        <v>1.640276371348428E-16</v>
      </c>
      <c r="GV116" s="86">
        <f t="shared" si="142"/>
        <v>1.3360456740498191E-15</v>
      </c>
      <c r="GW116" s="86">
        <f t="shared" si="142"/>
        <v>4.352925709178617E-16</v>
      </c>
      <c r="GX116" s="86">
        <f t="shared" si="142"/>
        <v>2.5546520151990847E-18</v>
      </c>
      <c r="GY116" s="86">
        <f t="shared" si="142"/>
        <v>4.6983717784464522E-17</v>
      </c>
      <c r="GZ116" s="86">
        <f t="shared" si="142"/>
        <v>2.575358194742451E-23</v>
      </c>
      <c r="HA116" s="86">
        <f t="shared" si="142"/>
        <v>5.0701452122954757E-24</v>
      </c>
      <c r="HC116" s="86">
        <f t="shared" si="73"/>
        <v>0.27713192948183302</v>
      </c>
      <c r="HD116" s="86">
        <f t="shared" si="73"/>
        <v>0.45882698893509133</v>
      </c>
      <c r="HE116" s="86">
        <f t="shared" si="73"/>
        <v>0.3114552378755619</v>
      </c>
      <c r="HF116" s="86">
        <f t="shared" si="73"/>
        <v>0.38576833563049018</v>
      </c>
      <c r="HG116" s="86">
        <f t="shared" si="73"/>
        <v>0.14934224769722659</v>
      </c>
      <c r="HH116" s="86">
        <f t="shared" si="73"/>
        <v>0.31056874664028872</v>
      </c>
      <c r="HI116" s="86">
        <f t="shared" si="138"/>
        <v>6.9468362825339858E-2</v>
      </c>
      <c r="HJ116" s="86">
        <f t="shared" si="138"/>
        <v>0.10566960249260174</v>
      </c>
      <c r="HK116" s="86">
        <f t="shared" si="138"/>
        <v>2.7849550792067496E-2</v>
      </c>
      <c r="HL116" s="86">
        <f t="shared" si="138"/>
        <v>0.10307047444912783</v>
      </c>
      <c r="HM116" s="86">
        <f t="shared" si="138"/>
        <v>0.1665287029904019</v>
      </c>
      <c r="HN116" s="86">
        <f t="shared" si="138"/>
        <v>0.22333615706996279</v>
      </c>
      <c r="HO116" s="86">
        <f t="shared" si="138"/>
        <v>0.31314930755975579</v>
      </c>
      <c r="HP116" s="86">
        <f t="shared" si="138"/>
        <v>0.19620796692476947</v>
      </c>
      <c r="HQ116" s="86">
        <f t="shared" si="138"/>
        <v>0.12820892327146929</v>
      </c>
      <c r="HS116" s="86">
        <f t="shared" si="143"/>
        <v>1.3197435362789163E-19</v>
      </c>
      <c r="HT116" s="86">
        <f t="shared" si="143"/>
        <v>1.6480576938138605E-17</v>
      </c>
      <c r="HU116" s="86">
        <f t="shared" si="143"/>
        <v>1.5915386939271612E-20</v>
      </c>
      <c r="HV116" s="86">
        <f t="shared" si="143"/>
        <v>1.804595902536112E-20</v>
      </c>
      <c r="HW116" s="86">
        <f t="shared" si="143"/>
        <v>8.1720966964538621E-20</v>
      </c>
      <c r="HX116" s="86">
        <f t="shared" si="143"/>
        <v>5.1324630693818782E-19</v>
      </c>
      <c r="HY116" s="86">
        <f t="shared" si="143"/>
        <v>1.5135887586972897E-17</v>
      </c>
      <c r="HZ116" s="86">
        <f t="shared" si="143"/>
        <v>9.7594792439030505E-18</v>
      </c>
      <c r="IA116" s="86">
        <f t="shared" si="143"/>
        <v>1.3649208181105842E-20</v>
      </c>
      <c r="IB116" s="86">
        <f t="shared" si="143"/>
        <v>9.6700680265064345E-19</v>
      </c>
      <c r="IC116" s="86">
        <f t="shared" si="143"/>
        <v>3.6995829544270023E-21</v>
      </c>
      <c r="ID116" s="86">
        <f t="shared" si="143"/>
        <v>1.8187229824413927E-22</v>
      </c>
      <c r="IE116" s="86">
        <f t="shared" si="143"/>
        <v>1.9416059003029275E-21</v>
      </c>
      <c r="IF116" s="86">
        <f t="shared" si="143"/>
        <v>1.3630423421807679E-12</v>
      </c>
      <c r="IG116" s="86">
        <f t="shared" si="143"/>
        <v>6.2341028450884099E-10</v>
      </c>
      <c r="II116" s="86">
        <f t="shared" si="144"/>
        <v>8.1712111265611395E-54</v>
      </c>
      <c r="IJ116" s="86">
        <f t="shared" si="144"/>
        <v>8.7552836297424054E-51</v>
      </c>
      <c r="IK116" s="86">
        <f t="shared" si="144"/>
        <v>8.174452235763322E-54</v>
      </c>
      <c r="IL116" s="86">
        <f t="shared" si="144"/>
        <v>2.3304023373275431E-54</v>
      </c>
      <c r="IM116" s="86">
        <f t="shared" si="144"/>
        <v>9.4553032703378384E-53</v>
      </c>
      <c r="IN116" s="86">
        <f t="shared" si="144"/>
        <v>6.9037526910574358E-51</v>
      </c>
      <c r="IO116" s="86">
        <f t="shared" si="144"/>
        <v>1.4904889073811363E-49</v>
      </c>
      <c r="IP116" s="86">
        <f t="shared" si="144"/>
        <v>8.5554179086934351E-50</v>
      </c>
      <c r="IQ116" s="86">
        <f t="shared" si="144"/>
        <v>1.9900685898519915E-57</v>
      </c>
      <c r="IR116" s="86">
        <f t="shared" si="144"/>
        <v>9.3575271076729033E-51</v>
      </c>
      <c r="IS116" s="86">
        <f t="shared" si="144"/>
        <v>3.7301112380644192E-54</v>
      </c>
      <c r="IT116" s="86">
        <f t="shared" si="144"/>
        <v>1.2320665782657806E-57</v>
      </c>
      <c r="IU116" s="86">
        <f t="shared" si="144"/>
        <v>5.7505332015984365E-58</v>
      </c>
      <c r="IV116" s="86">
        <f t="shared" si="144"/>
        <v>1.714796624060424E-73</v>
      </c>
      <c r="IW116" s="86">
        <f t="shared" si="144"/>
        <v>4.6917869693296303E-50</v>
      </c>
      <c r="IY116" s="86">
        <f t="shared" si="145"/>
        <v>0.27713192948595311</v>
      </c>
      <c r="IZ116" s="86">
        <f t="shared" si="145"/>
        <v>0.45882732622427186</v>
      </c>
      <c r="JA116" s="86">
        <f t="shared" si="145"/>
        <v>0.31145523787837648</v>
      </c>
      <c r="JB116" s="86">
        <f t="shared" si="145"/>
        <v>0.38576833575987468</v>
      </c>
      <c r="JC116" s="86">
        <f t="shared" si="145"/>
        <v>0.14934224770083432</v>
      </c>
      <c r="JD116" s="86">
        <f t="shared" si="145"/>
        <v>0.31056877516947218</v>
      </c>
      <c r="JE116" s="86">
        <f t="shared" si="145"/>
        <v>6.9468362827822386E-2</v>
      </c>
      <c r="JF116" s="86">
        <f t="shared" si="145"/>
        <v>0.10566960249260821</v>
      </c>
      <c r="JG116" s="86">
        <f t="shared" si="145"/>
        <v>2.7849550792067659E-2</v>
      </c>
      <c r="JH116" s="86">
        <f t="shared" si="145"/>
        <v>0.10307047444912916</v>
      </c>
      <c r="JI116" s="86">
        <f t="shared" si="145"/>
        <v>0.16652870299040234</v>
      </c>
      <c r="JJ116" s="86">
        <f t="shared" si="145"/>
        <v>0.22333615706996279</v>
      </c>
      <c r="JK116" s="86">
        <f t="shared" si="145"/>
        <v>0.31314930755975584</v>
      </c>
      <c r="JL116" s="86">
        <f t="shared" si="145"/>
        <v>0.19620796692613252</v>
      </c>
      <c r="JM116" s="86">
        <f t="shared" si="145"/>
        <v>0.12820892389487959</v>
      </c>
    </row>
    <row r="117" spans="2:273" x14ac:dyDescent="0.25">
      <c r="B117" s="2">
        <v>90</v>
      </c>
      <c r="C117" s="37">
        <v>65.781000000000006</v>
      </c>
      <c r="D117" s="37">
        <v>116.5</v>
      </c>
      <c r="E117" s="37">
        <v>71.804000000000002</v>
      </c>
      <c r="F117" s="37">
        <v>93.593000000000004</v>
      </c>
      <c r="G117" s="37">
        <v>67.542000000000002</v>
      </c>
      <c r="H117" s="37">
        <v>76.373000000000005</v>
      </c>
      <c r="I117" s="37">
        <v>61.305</v>
      </c>
      <c r="J117" s="37">
        <v>68.841999999999999</v>
      </c>
      <c r="K117" s="37">
        <v>58.210999999999999</v>
      </c>
      <c r="L117" s="37">
        <v>59.847000000000001</v>
      </c>
      <c r="M117" s="37">
        <v>61.616999999999997</v>
      </c>
      <c r="N117" s="37">
        <v>65.283000000000001</v>
      </c>
      <c r="O117" s="37">
        <v>73.716999999999999</v>
      </c>
      <c r="P117" s="37">
        <v>62.048000000000002</v>
      </c>
      <c r="Q117" s="37">
        <v>59.677</v>
      </c>
      <c r="S117" s="4">
        <f t="shared" si="146"/>
        <v>72.443422325937519</v>
      </c>
      <c r="T117" s="4">
        <f t="shared" si="146"/>
        <v>109.94785827355861</v>
      </c>
      <c r="U117" s="4">
        <f t="shared" si="146"/>
        <v>75.925576217421337</v>
      </c>
      <c r="V117" s="4">
        <f t="shared" si="146"/>
        <v>92.807845545913693</v>
      </c>
      <c r="W117" s="4">
        <f t="shared" si="146"/>
        <v>66.080608763709222</v>
      </c>
      <c r="X117" s="4">
        <f t="shared" si="146"/>
        <v>81.995827539008218</v>
      </c>
      <c r="Y117" s="4">
        <f t="shared" si="146"/>
        <v>62.507430034791206</v>
      </c>
      <c r="Z117" s="4">
        <f t="shared" si="146"/>
        <v>72.888499742032437</v>
      </c>
      <c r="AA117" s="4">
        <f t="shared" si="146"/>
        <v>58.343838731382633</v>
      </c>
      <c r="AB117" s="4">
        <f t="shared" si="146"/>
        <v>64.070899581795047</v>
      </c>
      <c r="AC117" s="4">
        <f t="shared" si="146"/>
        <v>66.128503274042032</v>
      </c>
      <c r="AD117" s="4">
        <f t="shared" si="146"/>
        <v>72.247301294834358</v>
      </c>
      <c r="AE117" s="4">
        <f t="shared" si="146"/>
        <v>81.03428194302731</v>
      </c>
      <c r="AF117" s="4">
        <f t="shared" si="146"/>
        <v>67.389273564174005</v>
      </c>
      <c r="AG117" s="4">
        <f t="shared" si="146"/>
        <v>63.838140676603643</v>
      </c>
      <c r="AI117" s="4">
        <f t="shared" si="147"/>
        <v>-6.6624223259375128</v>
      </c>
      <c r="AJ117" s="4">
        <f t="shared" si="147"/>
        <v>6.5521417264413913</v>
      </c>
      <c r="AK117" s="4">
        <f t="shared" si="147"/>
        <v>-4.1215762174213353</v>
      </c>
      <c r="AL117" s="4">
        <f t="shared" si="147"/>
        <v>0.78515445408631024</v>
      </c>
      <c r="AM117" s="4">
        <f t="shared" si="147"/>
        <v>1.4613912362907797</v>
      </c>
      <c r="AN117" s="4">
        <f t="shared" si="147"/>
        <v>-5.6228275390082132</v>
      </c>
      <c r="AO117" s="4">
        <f t="shared" si="147"/>
        <v>-1.202430034791206</v>
      </c>
      <c r="AP117" s="4">
        <f t="shared" si="147"/>
        <v>-4.046499742032438</v>
      </c>
      <c r="AQ117" s="4">
        <f t="shared" si="147"/>
        <v>-0.13283873138263402</v>
      </c>
      <c r="AR117" s="4">
        <f t="shared" si="147"/>
        <v>-4.2238995817950453</v>
      </c>
      <c r="AS117" s="4">
        <f t="shared" si="147"/>
        <v>-4.5115032740420347</v>
      </c>
      <c r="AT117" s="4">
        <f t="shared" si="147"/>
        <v>-6.9643012948343568</v>
      </c>
      <c r="AU117" s="4">
        <f t="shared" si="147"/>
        <v>-7.3172819430273108</v>
      </c>
      <c r="AV117" s="4">
        <f t="shared" si="147"/>
        <v>-5.3412735641740028</v>
      </c>
      <c r="AW117" s="4">
        <f t="shared" si="147"/>
        <v>-4.1611406766036438</v>
      </c>
      <c r="AY117" s="2">
        <f t="shared" si="139"/>
        <v>55.581755687767505</v>
      </c>
      <c r="AZ117" s="2">
        <f t="shared" si="139"/>
        <v>56.177497997613493</v>
      </c>
      <c r="BA117" s="2">
        <f t="shared" si="139"/>
        <v>56.053220525734524</v>
      </c>
      <c r="BB117" s="2">
        <f t="shared" si="139"/>
        <v>58.599351835434312</v>
      </c>
      <c r="BC117" s="2">
        <f t="shared" si="139"/>
        <v>60.722190464995798</v>
      </c>
      <c r="BD117" s="2">
        <f t="shared" si="139"/>
        <v>60.749966556347545</v>
      </c>
      <c r="BE117" s="2">
        <f t="shared" si="139"/>
        <v>60.558907717173</v>
      </c>
      <c r="BF117" s="2">
        <f t="shared" si="139"/>
        <v>69.51655621825627</v>
      </c>
      <c r="BG117" s="2">
        <f t="shared" si="139"/>
        <v>57.886313994489818</v>
      </c>
      <c r="BH117" s="2">
        <f t="shared" si="139"/>
        <v>60.603513185357549</v>
      </c>
      <c r="BI117" s="2">
        <f t="shared" si="139"/>
        <v>59.257956866812854</v>
      </c>
      <c r="BJ117" s="2">
        <f t="shared" si="139"/>
        <v>61.501221156739248</v>
      </c>
      <c r="BK117" s="2">
        <f t="shared" si="139"/>
        <v>60.9789750284869</v>
      </c>
      <c r="BL117" s="2">
        <f t="shared" si="139"/>
        <v>59.807702527103906</v>
      </c>
      <c r="BM117" s="2">
        <f t="shared" si="139"/>
        <v>61.09422675232463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>
        <f t="shared" si="140"/>
        <v>58.210999999999999</v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>
        <f t="shared" si="118"/>
        <v>58.210999999999999</v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79.52301160593791</v>
      </c>
      <c r="DL117" s="2">
        <f t="shared" si="148"/>
        <v>81.162326638477808</v>
      </c>
      <c r="DM117" s="2">
        <f t="shared" si="148"/>
        <v>83.549909059233443</v>
      </c>
      <c r="DN117" s="2">
        <f t="shared" si="148"/>
        <v>87.852499395952862</v>
      </c>
      <c r="DO117" s="2">
        <f t="shared" si="148"/>
        <v>82.300465856950083</v>
      </c>
      <c r="DP117" s="2">
        <f t="shared" si="148"/>
        <v>80.620399812382729</v>
      </c>
      <c r="DQ117" s="2">
        <f t="shared" si="148"/>
        <v>85.978993762993753</v>
      </c>
      <c r="DR117" s="2">
        <f t="shared" si="148"/>
        <v>96.456244665718344</v>
      </c>
      <c r="DS117" s="2">
        <f t="shared" si="148"/>
        <v>82.876549859943978</v>
      </c>
      <c r="DT117" s="2">
        <f t="shared" si="148"/>
        <v>80.303492156862745</v>
      </c>
      <c r="DU117" s="2">
        <f t="shared" si="148"/>
        <v>73.718297211497216</v>
      </c>
      <c r="DV117" s="2">
        <f t="shared" si="148"/>
        <v>84.47818404639456</v>
      </c>
      <c r="DW117" s="2">
        <f t="shared" si="148"/>
        <v>80.870198489987956</v>
      </c>
      <c r="DX117" s="2">
        <f t="shared" si="148"/>
        <v>81.057405042016796</v>
      </c>
      <c r="DY117" s="2">
        <f t="shared" si="148"/>
        <v>71.018630645161295</v>
      </c>
      <c r="EA117" s="2">
        <f t="shared" ref="EA117:EK159" si="152">CE$228*$B117+CE$229</f>
        <v>55.179146949340122</v>
      </c>
      <c r="EB117" s="2">
        <f t="shared" si="152"/>
        <v>55.777330845771154</v>
      </c>
      <c r="EC117" s="2">
        <f t="shared" si="152"/>
        <v>55.626936469755925</v>
      </c>
      <c r="ED117" s="2">
        <f t="shared" si="152"/>
        <v>58.131247470972248</v>
      </c>
      <c r="EE117" s="2">
        <f t="shared" si="151"/>
        <v>60.335022392694071</v>
      </c>
      <c r="EF117" s="2">
        <f t="shared" si="151"/>
        <v>60.422309988172806</v>
      </c>
      <c r="EG117" s="2">
        <f t="shared" si="151"/>
        <v>60.120594591468503</v>
      </c>
      <c r="EH117" s="2">
        <f t="shared" si="151"/>
        <v>69.023265823431714</v>
      </c>
      <c r="EI117" s="2">
        <f t="shared" si="151"/>
        <v>57.419722903332811</v>
      </c>
      <c r="EJ117" s="2">
        <f t="shared" si="151"/>
        <v>60.233065522480111</v>
      </c>
      <c r="EK117" s="2">
        <f t="shared" si="151"/>
        <v>58.967042076117046</v>
      </c>
      <c r="EL117" s="2">
        <f t="shared" si="151"/>
        <v>61.066602863278476</v>
      </c>
      <c r="EM117" s="2">
        <f t="shared" si="135"/>
        <v>60.608636303080772</v>
      </c>
      <c r="EN117" s="2">
        <f t="shared" si="135"/>
        <v>59.374486076386781</v>
      </c>
      <c r="EO117" s="2">
        <f t="shared" si="135"/>
        <v>60.861343228345774</v>
      </c>
      <c r="EQ117" s="2">
        <f t="shared" si="149"/>
        <v>54.702612710521521</v>
      </c>
      <c r="ER117" s="2">
        <f t="shared" si="149"/>
        <v>55.099559793564566</v>
      </c>
      <c r="ES117" s="2">
        <f t="shared" si="149"/>
        <v>55.322833552085086</v>
      </c>
      <c r="ET117" s="2">
        <f t="shared" si="149"/>
        <v>57.813184114393827</v>
      </c>
      <c r="EU117" s="2">
        <f t="shared" si="149"/>
        <v>60.370965363593825</v>
      </c>
      <c r="EV117" s="2">
        <f t="shared" si="149"/>
        <v>59.686479649563694</v>
      </c>
      <c r="EW117" s="2">
        <f t="shared" si="149"/>
        <v>59.65295734430083</v>
      </c>
      <c r="EX117" s="2">
        <f t="shared" si="149"/>
        <v>68.836446923487927</v>
      </c>
      <c r="EY117" s="2">
        <f t="shared" si="149"/>
        <v>57.072065641944576</v>
      </c>
      <c r="EZ117" s="2">
        <f t="shared" si="149"/>
        <v>60.254964585498193</v>
      </c>
      <c r="FA117" s="2">
        <f t="shared" si="149"/>
        <v>59.603569348209049</v>
      </c>
      <c r="FB117" s="2">
        <f t="shared" si="149"/>
        <v>61.060507406933624</v>
      </c>
      <c r="FC117" s="2">
        <f t="shared" si="149"/>
        <v>59.762055869820742</v>
      </c>
      <c r="FD117" s="2">
        <f t="shared" si="149"/>
        <v>59.078327604254973</v>
      </c>
      <c r="FE117" s="2">
        <f t="shared" si="149"/>
        <v>61.406593121690285</v>
      </c>
      <c r="FG117" s="2">
        <f t="shared" si="150"/>
        <v>0.98340278544347393</v>
      </c>
      <c r="FH117" s="2">
        <f t="shared" si="150"/>
        <v>0.9841559149505128</v>
      </c>
      <c r="FI117" s="2">
        <f t="shared" si="150"/>
        <v>0.98469753065937282</v>
      </c>
      <c r="FJ117" s="2">
        <f t="shared" si="150"/>
        <v>0.98421330886969494</v>
      </c>
      <c r="FK117" s="2">
        <f t="shared" si="150"/>
        <v>0.98237922111129883</v>
      </c>
      <c r="FL117" s="2">
        <f t="shared" si="150"/>
        <v>0.98363737151593922</v>
      </c>
      <c r="FM117" s="2">
        <f t="shared" si="150"/>
        <v>0.98297039622419857</v>
      </c>
      <c r="FN117" s="2">
        <f t="shared" si="150"/>
        <v>0.98198866951070773</v>
      </c>
      <c r="FO117" s="2">
        <f t="shared" si="150"/>
        <v>0.98160538521968532</v>
      </c>
      <c r="FP117" s="2">
        <f t="shared" si="150"/>
        <v>0.98154716006659393</v>
      </c>
      <c r="FQ117" s="2">
        <f t="shared" si="150"/>
        <v>0.98043214210452034</v>
      </c>
      <c r="FR117" s="2">
        <f t="shared" si="150"/>
        <v>0.9814349546140767</v>
      </c>
      <c r="FS117" s="2">
        <f t="shared" si="150"/>
        <v>0.9816044473888218</v>
      </c>
      <c r="FT117" s="2">
        <f t="shared" si="150"/>
        <v>0.97998803245000132</v>
      </c>
      <c r="FU117" s="2">
        <f t="shared" si="150"/>
        <v>0.97718134055918171</v>
      </c>
      <c r="FW117" s="2">
        <f t="shared" si="141"/>
        <v>3.0042047277795583E-3</v>
      </c>
      <c r="FX117" s="2">
        <f t="shared" si="141"/>
        <v>3.0023124645881276E-3</v>
      </c>
      <c r="FY117" s="2">
        <f t="shared" si="141"/>
        <v>3.3093269172136085E-3</v>
      </c>
      <c r="FZ117" s="2">
        <f t="shared" si="141"/>
        <v>3.4454131886741649E-3</v>
      </c>
      <c r="GA117" s="2">
        <f t="shared" si="141"/>
        <v>3.3344440596372845E-3</v>
      </c>
      <c r="GB117" s="2">
        <f t="shared" si="141"/>
        <v>3.8558775815918634E-3</v>
      </c>
      <c r="GC117" s="2">
        <f t="shared" si="141"/>
        <v>4.3734036916053551E-3</v>
      </c>
      <c r="GD117" s="2">
        <f t="shared" si="141"/>
        <v>4.3574467566657726E-3</v>
      </c>
      <c r="GE117" s="2">
        <f t="shared" si="141"/>
        <v>4.8249653474401128E-3</v>
      </c>
      <c r="GF117" s="2">
        <f t="shared" si="141"/>
        <v>4.1687992735806494E-3</v>
      </c>
      <c r="GG117" s="2">
        <f t="shared" si="141"/>
        <v>3.5573125080511623E-3</v>
      </c>
      <c r="GH117" s="2">
        <f t="shared" si="141"/>
        <v>3.0799597181527839E-3</v>
      </c>
      <c r="GI117" s="2">
        <f t="shared" si="141"/>
        <v>2.8159259228273826E-3</v>
      </c>
      <c r="GJ117" s="2">
        <f t="shared" si="141"/>
        <v>2.3683942156390303E-3</v>
      </c>
      <c r="GK117" s="2">
        <f t="shared" si="141"/>
        <v>2.0318052063079298E-3</v>
      </c>
      <c r="GM117" s="86">
        <f t="shared" si="142"/>
        <v>5.8162313704011605E-13</v>
      </c>
      <c r="GN117" s="86">
        <f t="shared" si="142"/>
        <v>1.0610646796700324E-7</v>
      </c>
      <c r="GO117" s="86">
        <f t="shared" si="142"/>
        <v>3.766722204135973E-13</v>
      </c>
      <c r="GP117" s="86">
        <f t="shared" si="142"/>
        <v>2.1353982441156479E-11</v>
      </c>
      <c r="GQ117" s="86">
        <f t="shared" si="142"/>
        <v>4.609435267440798E-13</v>
      </c>
      <c r="GR117" s="86">
        <f t="shared" si="142"/>
        <v>7.7368271735831943E-9</v>
      </c>
      <c r="GS117" s="86">
        <f t="shared" si="142"/>
        <v>3.3442228625526323E-13</v>
      </c>
      <c r="GT117" s="86">
        <f t="shared" si="142"/>
        <v>5.4032258936778291E-16</v>
      </c>
      <c r="GU117" s="86">
        <f t="shared" si="142"/>
        <v>1.0887157426665846E-17</v>
      </c>
      <c r="GV117" s="86">
        <f t="shared" si="142"/>
        <v>1.0392172761515188E-16</v>
      </c>
      <c r="GW117" s="86">
        <f t="shared" si="142"/>
        <v>2.8096421944609006E-17</v>
      </c>
      <c r="GX117" s="86">
        <f t="shared" si="142"/>
        <v>1.0754112403806704E-19</v>
      </c>
      <c r="GY117" s="86">
        <f t="shared" si="142"/>
        <v>2.5474267694209597E-18</v>
      </c>
      <c r="GZ117" s="86">
        <f t="shared" si="142"/>
        <v>4.5299286015075927E-25</v>
      </c>
      <c r="HA117" s="86">
        <f t="shared" si="142"/>
        <v>8.3481707736966037E-26</v>
      </c>
      <c r="HC117" s="86">
        <f t="shared" si="73"/>
        <v>0.19468775622970505</v>
      </c>
      <c r="HD117" s="86">
        <f t="shared" si="73"/>
        <v>0.40637986661474718</v>
      </c>
      <c r="HE117" s="86">
        <f t="shared" si="73"/>
        <v>0.23394635620768822</v>
      </c>
      <c r="HF117" s="86">
        <f t="shared" si="73"/>
        <v>0.31626879895040844</v>
      </c>
      <c r="HG117" s="86">
        <f t="shared" si="73"/>
        <v>6.6482397102254329E-2</v>
      </c>
      <c r="HH117" s="86">
        <f t="shared" si="73"/>
        <v>0.23676499978600818</v>
      </c>
      <c r="HI117" s="86">
        <f t="shared" si="138"/>
        <v>2.9675474452097835E-2</v>
      </c>
      <c r="HJ117" s="86">
        <f t="shared" si="138"/>
        <v>5.4731407425423442E-2</v>
      </c>
      <c r="HK117" s="86">
        <f t="shared" si="138"/>
        <v>9.1334302874271894E-3</v>
      </c>
      <c r="HL117" s="86">
        <f t="shared" si="138"/>
        <v>5.0784010322010263E-2</v>
      </c>
      <c r="HM117" s="86">
        <f t="shared" si="138"/>
        <v>8.738041246286947E-2</v>
      </c>
      <c r="HN117" s="86">
        <f t="shared" si="138"/>
        <v>0.13053102990156726</v>
      </c>
      <c r="HO117" s="86">
        <f t="shared" si="138"/>
        <v>0.21830384004903716</v>
      </c>
      <c r="HP117" s="86">
        <f t="shared" si="138"/>
        <v>0.10157610885470235</v>
      </c>
      <c r="HQ117" s="86">
        <f t="shared" si="138"/>
        <v>5.5102597439758386E-2</v>
      </c>
      <c r="HS117" s="86">
        <f t="shared" si="143"/>
        <v>1.5420293182407195E-18</v>
      </c>
      <c r="HT117" s="86">
        <f t="shared" si="143"/>
        <v>1.5556605524113888E-16</v>
      </c>
      <c r="HU117" s="86">
        <f t="shared" si="143"/>
        <v>2.0610727219908576E-19</v>
      </c>
      <c r="HV117" s="86">
        <f t="shared" si="143"/>
        <v>2.4016166373502097E-19</v>
      </c>
      <c r="HW117" s="86">
        <f t="shared" si="143"/>
        <v>9.8643713820998313E-19</v>
      </c>
      <c r="HX117" s="86">
        <f t="shared" si="143"/>
        <v>5.9638773737401309E-18</v>
      </c>
      <c r="HY117" s="86">
        <f t="shared" si="143"/>
        <v>1.6172418745637457E-16</v>
      </c>
      <c r="HZ117" s="86">
        <f t="shared" si="143"/>
        <v>1.0620095216773045E-16</v>
      </c>
      <c r="IA117" s="86">
        <f t="shared" si="143"/>
        <v>2.3222928852307988E-19</v>
      </c>
      <c r="IB117" s="86">
        <f t="shared" si="143"/>
        <v>1.1363111244823227E-17</v>
      </c>
      <c r="IC117" s="86">
        <f t="shared" si="143"/>
        <v>5.2063779649977349E-20</v>
      </c>
      <c r="ID117" s="86">
        <f t="shared" si="143"/>
        <v>2.8457695946501697E-21</v>
      </c>
      <c r="IE117" s="86">
        <f t="shared" si="143"/>
        <v>2.7480172633967975E-20</v>
      </c>
      <c r="IF117" s="86">
        <f t="shared" si="143"/>
        <v>5.2090903740039273E-12</v>
      </c>
      <c r="IG117" s="86">
        <f t="shared" si="143"/>
        <v>1.6676955699893199E-9</v>
      </c>
      <c r="II117" s="86">
        <f t="shared" si="144"/>
        <v>3.3461173557689138E-52</v>
      </c>
      <c r="IJ117" s="86">
        <f t="shared" si="144"/>
        <v>2.8896705328957282E-49</v>
      </c>
      <c r="IK117" s="86">
        <f t="shared" si="144"/>
        <v>3.5601557629822435E-52</v>
      </c>
      <c r="IL117" s="86">
        <f t="shared" si="144"/>
        <v>1.0841230555683416E-52</v>
      </c>
      <c r="IM117" s="86">
        <f t="shared" si="144"/>
        <v>3.8318671696102818E-51</v>
      </c>
      <c r="IN117" s="86">
        <f t="shared" si="144"/>
        <v>2.6789369857554684E-49</v>
      </c>
      <c r="IO117" s="86">
        <f t="shared" si="144"/>
        <v>5.6799512541941926E-48</v>
      </c>
      <c r="IP117" s="86">
        <f t="shared" si="144"/>
        <v>3.3124741586509768E-48</v>
      </c>
      <c r="IQ117" s="86">
        <f t="shared" si="144"/>
        <v>1.4880680712538624E-55</v>
      </c>
      <c r="IR117" s="86">
        <f t="shared" si="144"/>
        <v>3.7835107096458589E-49</v>
      </c>
      <c r="IS117" s="86">
        <f t="shared" si="144"/>
        <v>1.7463941265504483E-52</v>
      </c>
      <c r="IT117" s="86">
        <f t="shared" si="144"/>
        <v>6.7324256457165027E-56</v>
      </c>
      <c r="IU117" s="86">
        <f t="shared" si="144"/>
        <v>3.0294016423507743E-56</v>
      </c>
      <c r="IV117" s="86">
        <f t="shared" si="144"/>
        <v>2.3367680751236571E-71</v>
      </c>
      <c r="IW117" s="86">
        <f t="shared" si="144"/>
        <v>1.1884569857483992E-48</v>
      </c>
      <c r="IY117" s="86">
        <f t="shared" si="145"/>
        <v>0.19468775623028667</v>
      </c>
      <c r="IZ117" s="86">
        <f t="shared" si="145"/>
        <v>0.40637997272121529</v>
      </c>
      <c r="JA117" s="86">
        <f t="shared" si="145"/>
        <v>0.23394635620806489</v>
      </c>
      <c r="JB117" s="86">
        <f t="shared" si="145"/>
        <v>0.31626879897176241</v>
      </c>
      <c r="JC117" s="86">
        <f t="shared" si="145"/>
        <v>6.6482397102715265E-2</v>
      </c>
      <c r="JD117" s="86">
        <f t="shared" si="145"/>
        <v>0.23676500752283536</v>
      </c>
      <c r="JE117" s="86">
        <f t="shared" si="145"/>
        <v>2.9675474452432422E-2</v>
      </c>
      <c r="JF117" s="86">
        <f t="shared" si="145"/>
        <v>5.4731407425424088E-2</v>
      </c>
      <c r="JG117" s="86">
        <f t="shared" si="145"/>
        <v>9.1334302874271998E-3</v>
      </c>
      <c r="JH117" s="86">
        <f t="shared" si="145"/>
        <v>5.0784010322010381E-2</v>
      </c>
      <c r="JI117" s="86">
        <f t="shared" si="145"/>
        <v>8.7380412462869497E-2</v>
      </c>
      <c r="JJ117" s="86">
        <f t="shared" si="145"/>
        <v>0.13053102990156726</v>
      </c>
      <c r="JK117" s="86">
        <f t="shared" si="145"/>
        <v>0.21830384004903716</v>
      </c>
      <c r="JL117" s="86">
        <f t="shared" si="145"/>
        <v>0.10157610885991145</v>
      </c>
      <c r="JM117" s="86">
        <f t="shared" si="145"/>
        <v>5.5102599107453958E-2</v>
      </c>
    </row>
    <row r="118" spans="2:273" x14ac:dyDescent="0.25">
      <c r="B118" s="2">
        <v>91</v>
      </c>
      <c r="C118" s="37">
        <v>57.969000000000001</v>
      </c>
      <c r="D118" s="37">
        <v>98.231999999999999</v>
      </c>
      <c r="E118" s="37">
        <v>59.5</v>
      </c>
      <c r="F118" s="37">
        <v>75.626999999999995</v>
      </c>
      <c r="G118" s="37">
        <v>62.305</v>
      </c>
      <c r="H118" s="37">
        <v>65.305000000000007</v>
      </c>
      <c r="I118" s="37">
        <v>59.881</v>
      </c>
      <c r="J118" s="37">
        <v>68.772000000000006</v>
      </c>
      <c r="K118" s="37">
        <v>56.192999999999998</v>
      </c>
      <c r="L118" s="37">
        <v>59.101999999999997</v>
      </c>
      <c r="M118" s="37">
        <v>58.933</v>
      </c>
      <c r="N118" s="37">
        <v>61.767000000000003</v>
      </c>
      <c r="O118" s="37">
        <v>66.033000000000001</v>
      </c>
      <c r="P118" s="37">
        <v>58.145000000000003</v>
      </c>
      <c r="Q118" s="37">
        <v>58.515999999999998</v>
      </c>
      <c r="S118" s="4">
        <f t="shared" si="146"/>
        <v>64.621363077496525</v>
      </c>
      <c r="T118" s="4">
        <f t="shared" si="146"/>
        <v>95.373794956370944</v>
      </c>
      <c r="U118" s="4">
        <f t="shared" si="146"/>
        <v>67.606106472453277</v>
      </c>
      <c r="V118" s="4">
        <f t="shared" si="146"/>
        <v>80.856528827164908</v>
      </c>
      <c r="W118" s="4">
        <f t="shared" si="146"/>
        <v>62.206298098100682</v>
      </c>
      <c r="X118" s="4">
        <f t="shared" si="146"/>
        <v>73.386454935974925</v>
      </c>
      <c r="Y118" s="4">
        <f t="shared" si="146"/>
        <v>60.971551087283999</v>
      </c>
      <c r="Z118" s="4">
        <f t="shared" si="146"/>
        <v>70.650406478356388</v>
      </c>
      <c r="AA118" s="4">
        <f t="shared" si="146"/>
        <v>57.754872458754377</v>
      </c>
      <c r="AB118" s="4">
        <f t="shared" si="146"/>
        <v>61.599605355469109</v>
      </c>
      <c r="AC118" s="4">
        <f t="shared" si="146"/>
        <v>61.689076657889842</v>
      </c>
      <c r="AD118" s="4">
        <f t="shared" si="146"/>
        <v>65.893668467690162</v>
      </c>
      <c r="AE118" s="4">
        <f t="shared" si="146"/>
        <v>71.538904247421641</v>
      </c>
      <c r="AF118" s="4">
        <f t="shared" si="146"/>
        <v>62.356488347248749</v>
      </c>
      <c r="AG118" s="4">
        <f t="shared" si="146"/>
        <v>61.730903995014302</v>
      </c>
      <c r="AI118" s="4">
        <f t="shared" si="147"/>
        <v>-6.6523630774965241</v>
      </c>
      <c r="AJ118" s="4">
        <f t="shared" si="147"/>
        <v>2.8582050436290558</v>
      </c>
      <c r="AK118" s="4">
        <f t="shared" si="147"/>
        <v>-8.106106472453277</v>
      </c>
      <c r="AL118" s="4">
        <f t="shared" si="147"/>
        <v>-5.2295288271649127</v>
      </c>
      <c r="AM118" s="4">
        <f t="shared" si="147"/>
        <v>9.8701901899318045E-2</v>
      </c>
      <c r="AN118" s="4">
        <f t="shared" si="147"/>
        <v>-8.0814549359749179</v>
      </c>
      <c r="AO118" s="4">
        <f t="shared" si="147"/>
        <v>-1.0905510872839983</v>
      </c>
      <c r="AP118" s="4">
        <f t="shared" si="147"/>
        <v>-1.8784064783563821</v>
      </c>
      <c r="AQ118" s="4">
        <f t="shared" si="147"/>
        <v>-1.5618724587543795</v>
      </c>
      <c r="AR118" s="4">
        <f t="shared" si="147"/>
        <v>-2.497605355469112</v>
      </c>
      <c r="AS118" s="4">
        <f t="shared" si="147"/>
        <v>-2.7560766578898424</v>
      </c>
      <c r="AT118" s="4">
        <f t="shared" si="147"/>
        <v>-4.126668467690159</v>
      </c>
      <c r="AU118" s="4">
        <f t="shared" si="147"/>
        <v>-5.5059042474216398</v>
      </c>
      <c r="AV118" s="4">
        <f t="shared" si="147"/>
        <v>-4.2114883472487463</v>
      </c>
      <c r="AW118" s="4">
        <f t="shared" si="147"/>
        <v>-3.2149039950143035</v>
      </c>
      <c r="AY118" s="2">
        <f t="shared" si="139"/>
        <v>55.390022456118814</v>
      </c>
      <c r="AZ118" s="2">
        <f t="shared" si="139"/>
        <v>55.983209896553191</v>
      </c>
      <c r="BA118" s="2">
        <f t="shared" si="139"/>
        <v>55.853517640984109</v>
      </c>
      <c r="BB118" s="2">
        <f t="shared" si="139"/>
        <v>58.408649593605965</v>
      </c>
      <c r="BC118" s="2">
        <f t="shared" si="139"/>
        <v>60.562329101280781</v>
      </c>
      <c r="BD118" s="2">
        <f t="shared" si="139"/>
        <v>60.593067625909526</v>
      </c>
      <c r="BE118" s="2">
        <f t="shared" si="139"/>
        <v>60.384722506746428</v>
      </c>
      <c r="BF118" s="2">
        <f t="shared" si="139"/>
        <v>69.373102993498179</v>
      </c>
      <c r="BG118" s="2">
        <f t="shared" si="139"/>
        <v>57.656544255479361</v>
      </c>
      <c r="BH118" s="2">
        <f t="shared" si="139"/>
        <v>60.364879979742639</v>
      </c>
      <c r="BI118" s="2">
        <f t="shared" si="139"/>
        <v>59.085865529502023</v>
      </c>
      <c r="BJ118" s="2">
        <f t="shared" si="139"/>
        <v>61.273613436810734</v>
      </c>
      <c r="BK118" s="2">
        <f t="shared" si="139"/>
        <v>60.783367151272408</v>
      </c>
      <c r="BL118" s="2">
        <f t="shared" si="139"/>
        <v>59.611934444206248</v>
      </c>
      <c r="BM118" s="2">
        <f t="shared" si="139"/>
        <v>60.956839614112035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>
        <f t="shared" si="140"/>
        <v>56.192999999999998</v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>
        <f t="shared" si="118"/>
        <v>56.192999999999998</v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79.722740553306338</v>
      </c>
      <c r="DL118" s="2">
        <f t="shared" si="148"/>
        <v>81.350560253699797</v>
      </c>
      <c r="DM118" s="2">
        <f t="shared" si="148"/>
        <v>83.774758013937273</v>
      </c>
      <c r="DN118" s="2">
        <f t="shared" si="148"/>
        <v>88.048985502869201</v>
      </c>
      <c r="DO118" s="2">
        <f t="shared" si="148"/>
        <v>82.366241565452114</v>
      </c>
      <c r="DP118" s="2">
        <f t="shared" si="148"/>
        <v>80.688055534709179</v>
      </c>
      <c r="DQ118" s="2">
        <f t="shared" si="148"/>
        <v>86.179740453003603</v>
      </c>
      <c r="DR118" s="2">
        <f t="shared" si="148"/>
        <v>96.671912517780925</v>
      </c>
      <c r="DS118" s="2">
        <f t="shared" si="148"/>
        <v>83.033571988795515</v>
      </c>
      <c r="DT118" s="2">
        <f t="shared" si="148"/>
        <v>80.385917086834738</v>
      </c>
      <c r="DU118" s="2">
        <f t="shared" si="148"/>
        <v>73.679855383955399</v>
      </c>
      <c r="DV118" s="2">
        <f t="shared" si="148"/>
        <v>84.605189517452658</v>
      </c>
      <c r="DW118" s="2">
        <f t="shared" si="148"/>
        <v>80.941617244775145</v>
      </c>
      <c r="DX118" s="2">
        <f t="shared" si="148"/>
        <v>81.204853221288502</v>
      </c>
      <c r="DY118" s="2">
        <f t="shared" si="148"/>
        <v>71.016667741935478</v>
      </c>
      <c r="EA118" s="2">
        <f t="shared" si="152"/>
        <v>55.016986875440161</v>
      </c>
      <c r="EB118" s="2">
        <f t="shared" si="152"/>
        <v>55.61289940920399</v>
      </c>
      <c r="EC118" s="2">
        <f t="shared" si="152"/>
        <v>55.458848249027241</v>
      </c>
      <c r="ED118" s="2">
        <f t="shared" si="152"/>
        <v>57.976206259032246</v>
      </c>
      <c r="EE118" s="2">
        <f t="shared" si="151"/>
        <v>60.205523543379002</v>
      </c>
      <c r="EF118" s="2">
        <f t="shared" si="151"/>
        <v>60.291171447786454</v>
      </c>
      <c r="EG118" s="2">
        <f t="shared" si="151"/>
        <v>59.97926293143334</v>
      </c>
      <c r="EH118" s="2">
        <f t="shared" si="151"/>
        <v>68.917298632937275</v>
      </c>
      <c r="EI118" s="2">
        <f t="shared" si="151"/>
        <v>57.224572104222204</v>
      </c>
      <c r="EJ118" s="2">
        <f t="shared" si="151"/>
        <v>60.021513394804529</v>
      </c>
      <c r="EK118" s="2">
        <f t="shared" si="151"/>
        <v>58.817872807970026</v>
      </c>
      <c r="EL118" s="2">
        <f t="shared" si="151"/>
        <v>60.871120830350776</v>
      </c>
      <c r="EM118" s="2">
        <f t="shared" si="135"/>
        <v>60.441340466278106</v>
      </c>
      <c r="EN118" s="2">
        <f t="shared" si="135"/>
        <v>59.210539364697041</v>
      </c>
      <c r="EO118" s="2">
        <f t="shared" si="135"/>
        <v>60.741440673464595</v>
      </c>
      <c r="EQ118" s="2">
        <f t="shared" si="149"/>
        <v>54.568052895065279</v>
      </c>
      <c r="ER118" s="2">
        <f t="shared" si="149"/>
        <v>54.969532233369009</v>
      </c>
      <c r="ES118" s="2">
        <f t="shared" si="149"/>
        <v>55.171936713403419</v>
      </c>
      <c r="ET118" s="2">
        <f t="shared" si="149"/>
        <v>57.675461126473579</v>
      </c>
      <c r="EU118" s="2">
        <f t="shared" si="149"/>
        <v>60.238968321946651</v>
      </c>
      <c r="EV118" s="2">
        <f t="shared" si="149"/>
        <v>59.599497515909185</v>
      </c>
      <c r="EW118" s="2">
        <f t="shared" si="149"/>
        <v>59.546264277320809</v>
      </c>
      <c r="EX118" s="2">
        <f t="shared" si="149"/>
        <v>68.743239899841797</v>
      </c>
      <c r="EY118" s="2">
        <f t="shared" si="149"/>
        <v>56.902367613511672</v>
      </c>
      <c r="EZ118" s="2">
        <f t="shared" si="149"/>
        <v>60.041825400610364</v>
      </c>
      <c r="FA118" s="2">
        <f t="shared" si="149"/>
        <v>59.409502574500884</v>
      </c>
      <c r="FB118" s="2">
        <f t="shared" si="149"/>
        <v>60.865544556735337</v>
      </c>
      <c r="FC118" s="2">
        <f t="shared" si="149"/>
        <v>59.643452217406207</v>
      </c>
      <c r="FD118" s="2">
        <f t="shared" si="149"/>
        <v>58.927785111869468</v>
      </c>
      <c r="FE118" s="2">
        <f t="shared" si="149"/>
        <v>61.249827086973525</v>
      </c>
      <c r="FG118" s="2">
        <f t="shared" si="150"/>
        <v>0.98484102263009154</v>
      </c>
      <c r="FH118" s="2">
        <f t="shared" si="150"/>
        <v>0.98552984974665592</v>
      </c>
      <c r="FI118" s="2">
        <f t="shared" si="150"/>
        <v>0.98602516565670828</v>
      </c>
      <c r="FJ118" s="2">
        <f t="shared" si="150"/>
        <v>0.98558233960938901</v>
      </c>
      <c r="FK118" s="2">
        <f t="shared" si="150"/>
        <v>0.98390470390425711</v>
      </c>
      <c r="FL118" s="2">
        <f t="shared" si="150"/>
        <v>0.98505558948706073</v>
      </c>
      <c r="FM118" s="2">
        <f t="shared" si="150"/>
        <v>0.98444550959858967</v>
      </c>
      <c r="FN118" s="2">
        <f t="shared" si="150"/>
        <v>0.98354739724723372</v>
      </c>
      <c r="FO118" s="2">
        <f t="shared" si="150"/>
        <v>0.98319671536950415</v>
      </c>
      <c r="FP118" s="2">
        <f t="shared" si="150"/>
        <v>0.98314344081324267</v>
      </c>
      <c r="FQ118" s="2">
        <f t="shared" si="150"/>
        <v>0.9821231218134322</v>
      </c>
      <c r="FR118" s="2">
        <f t="shared" si="150"/>
        <v>0.98304077409337909</v>
      </c>
      <c r="FS118" s="2">
        <f t="shared" si="150"/>
        <v>0.98319585728209358</v>
      </c>
      <c r="FT118" s="2">
        <f t="shared" si="150"/>
        <v>0.98171667473607749</v>
      </c>
      <c r="FU118" s="2">
        <f t="shared" si="150"/>
        <v>0.97914726724427825</v>
      </c>
      <c r="FW118" s="2">
        <f t="shared" si="141"/>
        <v>3.2930905105738859E-3</v>
      </c>
      <c r="FX118" s="2">
        <f t="shared" si="141"/>
        <v>3.2910168870777592E-3</v>
      </c>
      <c r="FY118" s="2">
        <f t="shared" si="141"/>
        <v>3.6274466451183722E-3</v>
      </c>
      <c r="FZ118" s="2">
        <f t="shared" si="141"/>
        <v>3.7765650804747661E-3</v>
      </c>
      <c r="GA118" s="2">
        <f t="shared" si="141"/>
        <v>3.6549693997995746E-3</v>
      </c>
      <c r="GB118" s="2">
        <f t="shared" si="141"/>
        <v>4.2263134723103902E-3</v>
      </c>
      <c r="GC118" s="2">
        <f t="shared" si="141"/>
        <v>4.7933193067403717E-3</v>
      </c>
      <c r="GD118" s="2">
        <f t="shared" si="141"/>
        <v>4.7758376040825511E-3</v>
      </c>
      <c r="GE118" s="2">
        <f t="shared" si="141"/>
        <v>5.2880077121201007E-3</v>
      </c>
      <c r="GF118" s="2">
        <f t="shared" si="141"/>
        <v>4.5691597995764837E-3</v>
      </c>
      <c r="GG118" s="2">
        <f t="shared" si="141"/>
        <v>3.8991773922008835E-3</v>
      </c>
      <c r="GH118" s="2">
        <f t="shared" si="141"/>
        <v>3.3761054697320761E-3</v>
      </c>
      <c r="GI118" s="2">
        <f t="shared" si="141"/>
        <v>3.0867627786568398E-3</v>
      </c>
      <c r="GJ118" s="2">
        <f t="shared" si="141"/>
        <v>2.5962993670641775E-3</v>
      </c>
      <c r="GK118" s="2">
        <f t="shared" si="141"/>
        <v>2.2273934829393806E-3</v>
      </c>
      <c r="GM118" s="86">
        <f t="shared" si="142"/>
        <v>7.6357082104625092E-14</v>
      </c>
      <c r="GN118" s="86">
        <f t="shared" si="142"/>
        <v>3.1913624757482463E-8</v>
      </c>
      <c r="GO118" s="86">
        <f t="shared" si="142"/>
        <v>4.6743975171652443E-14</v>
      </c>
      <c r="GP118" s="86">
        <f t="shared" si="142"/>
        <v>3.2831421498973037E-12</v>
      </c>
      <c r="GQ118" s="86">
        <f t="shared" si="142"/>
        <v>5.4382533471017256E-14</v>
      </c>
      <c r="GR118" s="86">
        <f t="shared" si="142"/>
        <v>1.9980019281881775E-9</v>
      </c>
      <c r="GS118" s="86">
        <f t="shared" si="142"/>
        <v>4.1811003791772203E-14</v>
      </c>
      <c r="GT118" s="86">
        <f t="shared" si="142"/>
        <v>4.1249585729907511E-17</v>
      </c>
      <c r="GU118" s="86">
        <f t="shared" si="142"/>
        <v>6.5381494625899319E-19</v>
      </c>
      <c r="GV118" s="86">
        <f t="shared" si="142"/>
        <v>7.3566138931871433E-18</v>
      </c>
      <c r="GW118" s="86">
        <f t="shared" si="142"/>
        <v>1.6329844749186337E-18</v>
      </c>
      <c r="GX118" s="86">
        <f t="shared" si="142"/>
        <v>4.0066820802876369E-21</v>
      </c>
      <c r="GY118" s="86">
        <f t="shared" si="142"/>
        <v>1.2354416554478522E-19</v>
      </c>
      <c r="GZ118" s="86">
        <f t="shared" si="142"/>
        <v>6.8288815286173562E-27</v>
      </c>
      <c r="HA118" s="86">
        <f t="shared" si="142"/>
        <v>1.1777359426917582E-27</v>
      </c>
      <c r="HC118" s="86">
        <f t="shared" si="73"/>
        <v>0.12636164089572985</v>
      </c>
      <c r="HD118" s="86">
        <f t="shared" si="73"/>
        <v>0.34410651748981441</v>
      </c>
      <c r="HE118" s="86">
        <f t="shared" si="73"/>
        <v>0.16471125953470045</v>
      </c>
      <c r="HF118" s="86">
        <f t="shared" si="73"/>
        <v>0.2458796112499107</v>
      </c>
      <c r="HG118" s="86">
        <f t="shared" si="73"/>
        <v>2.4135504380215327E-2</v>
      </c>
      <c r="HH118" s="86">
        <f t="shared" si="73"/>
        <v>0.17016214485650516</v>
      </c>
      <c r="HI118" s="86">
        <f t="shared" si="138"/>
        <v>1.0858222367828307E-2</v>
      </c>
      <c r="HJ118" s="86">
        <f t="shared" si="138"/>
        <v>2.5220513471962192E-2</v>
      </c>
      <c r="HK118" s="86">
        <f t="shared" si="138"/>
        <v>2.4854971240470241E-3</v>
      </c>
      <c r="HL118" s="86">
        <f t="shared" si="138"/>
        <v>2.1926879773813548E-2</v>
      </c>
      <c r="HM118" s="86">
        <f t="shared" si="138"/>
        <v>3.9600909733497724E-2</v>
      </c>
      <c r="HN118" s="86">
        <f t="shared" si="138"/>
        <v>6.6864763662386084E-2</v>
      </c>
      <c r="HO118" s="86">
        <f t="shared" si="138"/>
        <v>0.13837562572959503</v>
      </c>
      <c r="HP118" s="86">
        <f t="shared" si="138"/>
        <v>4.4343926942074195E-2</v>
      </c>
      <c r="HQ118" s="86">
        <f t="shared" si="138"/>
        <v>1.9312495955750558E-2</v>
      </c>
      <c r="HS118" s="86">
        <f t="shared" si="143"/>
        <v>1.6746056542138643E-17</v>
      </c>
      <c r="HT118" s="86">
        <f t="shared" si="143"/>
        <v>1.3708079579401695E-15</v>
      </c>
      <c r="HU118" s="86">
        <f t="shared" si="143"/>
        <v>2.4745465084088611E-18</v>
      </c>
      <c r="HV118" s="86">
        <f t="shared" si="143"/>
        <v>2.9576202469976205E-18</v>
      </c>
      <c r="HW118" s="86">
        <f t="shared" si="143"/>
        <v>1.1054342152093662E-17</v>
      </c>
      <c r="HX118" s="86">
        <f t="shared" si="143"/>
        <v>6.4273220538759119E-17</v>
      </c>
      <c r="HY118" s="86">
        <f t="shared" si="143"/>
        <v>1.6006326612996348E-15</v>
      </c>
      <c r="HZ118" s="86">
        <f t="shared" si="143"/>
        <v>1.0701664236415238E-15</v>
      </c>
      <c r="IA118" s="86">
        <f t="shared" si="143"/>
        <v>3.601538333108738E-18</v>
      </c>
      <c r="IB118" s="86">
        <f t="shared" si="143"/>
        <v>1.236044263761334E-16</v>
      </c>
      <c r="IC118" s="86">
        <f t="shared" si="143"/>
        <v>6.7760147997362192E-19</v>
      </c>
      <c r="ID118" s="86">
        <f t="shared" si="143"/>
        <v>4.1130935942500702E-20</v>
      </c>
      <c r="IE118" s="86">
        <f t="shared" si="143"/>
        <v>3.5996835707510393E-19</v>
      </c>
      <c r="IF118" s="86">
        <f t="shared" si="143"/>
        <v>1.922883482311292E-11</v>
      </c>
      <c r="IG118" s="86">
        <f t="shared" si="143"/>
        <v>4.3550244533988143E-9</v>
      </c>
      <c r="II118" s="86">
        <f t="shared" si="144"/>
        <v>1.2930908417719065E-50</v>
      </c>
      <c r="IJ118" s="86">
        <f t="shared" si="144"/>
        <v>9.0310147226242932E-48</v>
      </c>
      <c r="IK118" s="86">
        <f t="shared" si="144"/>
        <v>1.460371740872653E-50</v>
      </c>
      <c r="IL118" s="86">
        <f t="shared" si="144"/>
        <v>4.7431425278861958E-51</v>
      </c>
      <c r="IM118" s="86">
        <f t="shared" si="144"/>
        <v>1.4641874632038068E-49</v>
      </c>
      <c r="IN118" s="86">
        <f t="shared" si="144"/>
        <v>9.793586284238077E-48</v>
      </c>
      <c r="IO118" s="86">
        <f t="shared" si="144"/>
        <v>2.0370506801488468E-46</v>
      </c>
      <c r="IP118" s="86">
        <f t="shared" si="144"/>
        <v>1.2067205666904259E-46</v>
      </c>
      <c r="IQ118" s="86">
        <f t="shared" si="144"/>
        <v>1.0340082362638273E-53</v>
      </c>
      <c r="IR118" s="86">
        <f t="shared" si="144"/>
        <v>1.4390269340350244E-47</v>
      </c>
      <c r="IS118" s="86">
        <f t="shared" si="144"/>
        <v>7.686143080443575E-51</v>
      </c>
      <c r="IT118" s="86">
        <f t="shared" si="144"/>
        <v>3.4550527504926546E-54</v>
      </c>
      <c r="IU118" s="86">
        <f t="shared" si="144"/>
        <v>1.5010999358511285E-54</v>
      </c>
      <c r="IV118" s="86">
        <f t="shared" si="144"/>
        <v>2.9575506441547656E-69</v>
      </c>
      <c r="IW118" s="86">
        <f t="shared" si="144"/>
        <v>2.8714888178070263E-47</v>
      </c>
      <c r="IY118" s="86">
        <f t="shared" si="145"/>
        <v>0.12636164089580623</v>
      </c>
      <c r="IZ118" s="86">
        <f t="shared" si="145"/>
        <v>0.34410654940344054</v>
      </c>
      <c r="JA118" s="86">
        <f t="shared" si="145"/>
        <v>0.16471125953474719</v>
      </c>
      <c r="JB118" s="86">
        <f t="shared" si="145"/>
        <v>0.24587961125319385</v>
      </c>
      <c r="JC118" s="86">
        <f t="shared" si="145"/>
        <v>2.4135504380269721E-2</v>
      </c>
      <c r="JD118" s="86">
        <f t="shared" si="145"/>
        <v>0.17016214685450715</v>
      </c>
      <c r="JE118" s="86">
        <f t="shared" si="145"/>
        <v>1.0858222367871718E-2</v>
      </c>
      <c r="JF118" s="86">
        <f t="shared" si="145"/>
        <v>2.5220513471963302E-2</v>
      </c>
      <c r="JG118" s="86">
        <f t="shared" si="145"/>
        <v>2.4854971240470284E-3</v>
      </c>
      <c r="JH118" s="86">
        <f t="shared" si="145"/>
        <v>2.192687977381368E-2</v>
      </c>
      <c r="JI118" s="86">
        <f t="shared" si="145"/>
        <v>3.9600909733497724E-2</v>
      </c>
      <c r="JJ118" s="86">
        <f t="shared" si="145"/>
        <v>6.6864763662386084E-2</v>
      </c>
      <c r="JK118" s="86">
        <f t="shared" si="145"/>
        <v>0.13837562572959503</v>
      </c>
      <c r="JL118" s="86">
        <f t="shared" si="145"/>
        <v>4.4343926961303029E-2</v>
      </c>
      <c r="JM118" s="86">
        <f t="shared" si="145"/>
        <v>1.931250031077501E-2</v>
      </c>
    </row>
    <row r="119" spans="2:273" x14ac:dyDescent="0.25">
      <c r="B119" s="2">
        <v>92</v>
      </c>
      <c r="C119" s="37">
        <v>54.046999999999997</v>
      </c>
      <c r="D119" s="37">
        <v>80.320999999999998</v>
      </c>
      <c r="E119" s="37">
        <v>57.375</v>
      </c>
      <c r="F119" s="37">
        <v>62.524999999999999</v>
      </c>
      <c r="G119" s="37">
        <v>59.237000000000002</v>
      </c>
      <c r="H119" s="37">
        <v>60.508000000000003</v>
      </c>
      <c r="I119" s="37">
        <v>59.491999999999997</v>
      </c>
      <c r="J119" s="37">
        <v>68.350999999999999</v>
      </c>
      <c r="K119" s="37">
        <v>56.246000000000002</v>
      </c>
      <c r="L119" s="37">
        <v>58.423999999999999</v>
      </c>
      <c r="M119" s="37">
        <v>59.982999999999997</v>
      </c>
      <c r="N119" s="37">
        <v>60.533000000000001</v>
      </c>
      <c r="O119" s="37">
        <v>63.067</v>
      </c>
      <c r="P119" s="37">
        <v>58.194000000000003</v>
      </c>
      <c r="Q119" s="37">
        <v>57.968000000000004</v>
      </c>
      <c r="S119" s="4">
        <f t="shared" si="146"/>
        <v>59.801541986215796</v>
      </c>
      <c r="T119" s="4">
        <f t="shared" si="146"/>
        <v>83.064897355056431</v>
      </c>
      <c r="U119" s="4">
        <f t="shared" si="146"/>
        <v>62.076014861405881</v>
      </c>
      <c r="V119" s="4">
        <f t="shared" si="146"/>
        <v>71.993610761932146</v>
      </c>
      <c r="W119" s="4">
        <f t="shared" si="146"/>
        <v>60.808386030957521</v>
      </c>
      <c r="X119" s="4">
        <f t="shared" si="146"/>
        <v>67.595431883062062</v>
      </c>
      <c r="Y119" s="4">
        <f t="shared" si="146"/>
        <v>60.361594957992942</v>
      </c>
      <c r="Z119" s="4">
        <f t="shared" si="146"/>
        <v>69.655503571374069</v>
      </c>
      <c r="AA119" s="4">
        <f t="shared" si="146"/>
        <v>57.446356344116133</v>
      </c>
      <c r="AB119" s="4">
        <f t="shared" si="146"/>
        <v>60.50675060190779</v>
      </c>
      <c r="AC119" s="4">
        <f t="shared" si="146"/>
        <v>59.752425399229665</v>
      </c>
      <c r="AD119" s="4">
        <f t="shared" si="146"/>
        <v>62.758776118967688</v>
      </c>
      <c r="AE119" s="4">
        <f t="shared" si="146"/>
        <v>65.752301382072105</v>
      </c>
      <c r="AF119" s="4">
        <f t="shared" si="146"/>
        <v>60.238998890852315</v>
      </c>
      <c r="AG119" s="4">
        <f t="shared" si="146"/>
        <v>60.994454743018608</v>
      </c>
      <c r="AI119" s="4">
        <f t="shared" si="147"/>
        <v>-5.7545419862157985</v>
      </c>
      <c r="AJ119" s="4">
        <f t="shared" si="147"/>
        <v>-2.7438973550564327</v>
      </c>
      <c r="AK119" s="4">
        <f t="shared" si="147"/>
        <v>-4.7010148614058807</v>
      </c>
      <c r="AL119" s="4">
        <f t="shared" si="147"/>
        <v>-9.4686107619321476</v>
      </c>
      <c r="AM119" s="4">
        <f t="shared" si="147"/>
        <v>-1.5713860309575196</v>
      </c>
      <c r="AN119" s="4">
        <f t="shared" si="147"/>
        <v>-7.0874318830620595</v>
      </c>
      <c r="AO119" s="4">
        <f t="shared" si="147"/>
        <v>-0.86959495799294473</v>
      </c>
      <c r="AP119" s="4">
        <f t="shared" si="147"/>
        <v>-1.3045035713740702</v>
      </c>
      <c r="AQ119" s="4">
        <f t="shared" si="147"/>
        <v>-1.2003563441161305</v>
      </c>
      <c r="AR119" s="4">
        <f t="shared" si="147"/>
        <v>-2.0827506019077902</v>
      </c>
      <c r="AS119" s="4">
        <f t="shared" si="147"/>
        <v>0.23057460077033198</v>
      </c>
      <c r="AT119" s="4">
        <f t="shared" si="147"/>
        <v>-2.225776118967687</v>
      </c>
      <c r="AU119" s="4">
        <f t="shared" si="147"/>
        <v>-2.6853013820721046</v>
      </c>
      <c r="AV119" s="4">
        <f t="shared" si="147"/>
        <v>-2.0449988908523125</v>
      </c>
      <c r="AW119" s="4">
        <f t="shared" si="147"/>
        <v>-3.0264547430186042</v>
      </c>
      <c r="AY119" s="2">
        <f t="shared" si="139"/>
        <v>55.200332767874407</v>
      </c>
      <c r="AZ119" s="2">
        <f t="shared" si="139"/>
        <v>55.791022457507019</v>
      </c>
      <c r="BA119" s="2">
        <f t="shared" si="139"/>
        <v>55.656038098793026</v>
      </c>
      <c r="BB119" s="2">
        <f t="shared" si="139"/>
        <v>58.220551084825111</v>
      </c>
      <c r="BC119" s="2">
        <f t="shared" si="139"/>
        <v>60.404779586825001</v>
      </c>
      <c r="BD119" s="2">
        <f t="shared" si="139"/>
        <v>60.4381111613176</v>
      </c>
      <c r="BE119" s="2">
        <f t="shared" si="139"/>
        <v>60.212883667977721</v>
      </c>
      <c r="BF119" s="2">
        <f t="shared" si="139"/>
        <v>69.232380698336641</v>
      </c>
      <c r="BG119" s="2">
        <f t="shared" si="139"/>
        <v>57.429209351351588</v>
      </c>
      <c r="BH119" s="2">
        <f t="shared" si="139"/>
        <v>60.128115604391695</v>
      </c>
      <c r="BI119" s="2">
        <f t="shared" si="139"/>
        <v>58.915538395350296</v>
      </c>
      <c r="BJ119" s="2">
        <f t="shared" si="139"/>
        <v>61.04825884804702</v>
      </c>
      <c r="BK119" s="2">
        <f t="shared" si="139"/>
        <v>60.589816985797569</v>
      </c>
      <c r="BL119" s="2">
        <f t="shared" si="139"/>
        <v>59.418363944057944</v>
      </c>
      <c r="BM119" s="2">
        <f t="shared" si="139"/>
        <v>60.820709191200841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>
        <f t="shared" si="140"/>
        <v>59.237000000000002</v>
      </c>
      <c r="CJ119" s="2" t="str">
        <f t="shared" si="140"/>
        <v/>
      </c>
      <c r="CK119" s="2">
        <f t="shared" si="140"/>
        <v>59.491999999999997</v>
      </c>
      <c r="CL119" s="2" t="str">
        <f t="shared" si="140"/>
        <v/>
      </c>
      <c r="CM119" s="2">
        <f t="shared" si="140"/>
        <v>56.246000000000002</v>
      </c>
      <c r="CN119" s="2">
        <f t="shared" si="140"/>
        <v>58.423999999999999</v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>
        <f t="shared" si="140"/>
        <v>57.968000000000004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>
        <f t="shared" si="114"/>
        <v>59.237000000000002</v>
      </c>
      <c r="CZ119" s="2" t="str">
        <f t="shared" si="115"/>
        <v/>
      </c>
      <c r="DA119" s="2">
        <f t="shared" si="116"/>
        <v>59.491999999999997</v>
      </c>
      <c r="DB119" s="2" t="str">
        <f t="shared" si="117"/>
        <v/>
      </c>
      <c r="DC119" s="2">
        <f t="shared" si="118"/>
        <v>56.246000000000002</v>
      </c>
      <c r="DD119" s="2">
        <f t="shared" si="119"/>
        <v>58.423999999999999</v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>
        <f t="shared" si="124"/>
        <v>57.968000000000004</v>
      </c>
      <c r="DK119" s="2">
        <f t="shared" si="148"/>
        <v>79.922469500674751</v>
      </c>
      <c r="DL119" s="2">
        <f t="shared" si="148"/>
        <v>81.538793868921786</v>
      </c>
      <c r="DM119" s="2">
        <f t="shared" si="148"/>
        <v>83.999606968641103</v>
      </c>
      <c r="DN119" s="2">
        <f t="shared" si="148"/>
        <v>88.24547160978554</v>
      </c>
      <c r="DO119" s="2">
        <f t="shared" si="148"/>
        <v>82.432017273954131</v>
      </c>
      <c r="DP119" s="2">
        <f t="shared" si="148"/>
        <v>80.755711257035642</v>
      </c>
      <c r="DQ119" s="2">
        <f t="shared" si="148"/>
        <v>86.38048714301344</v>
      </c>
      <c r="DR119" s="2">
        <f t="shared" si="148"/>
        <v>96.887580369843519</v>
      </c>
      <c r="DS119" s="2">
        <f t="shared" si="148"/>
        <v>83.190594117647066</v>
      </c>
      <c r="DT119" s="2">
        <f t="shared" si="148"/>
        <v>80.46834201680673</v>
      </c>
      <c r="DU119" s="2">
        <f t="shared" si="148"/>
        <v>73.641413556413568</v>
      </c>
      <c r="DV119" s="2">
        <f t="shared" si="148"/>
        <v>84.73219498851077</v>
      </c>
      <c r="DW119" s="2">
        <f t="shared" si="148"/>
        <v>81.013035999562319</v>
      </c>
      <c r="DX119" s="2">
        <f t="shared" si="148"/>
        <v>81.352301400560208</v>
      </c>
      <c r="DY119" s="2">
        <f t="shared" si="148"/>
        <v>71.014704838709676</v>
      </c>
      <c r="EA119" s="2">
        <f t="shared" si="152"/>
        <v>54.854826801540199</v>
      </c>
      <c r="EB119" s="2">
        <f t="shared" si="152"/>
        <v>55.44846797263682</v>
      </c>
      <c r="EC119" s="2">
        <f t="shared" si="152"/>
        <v>55.29076002829855</v>
      </c>
      <c r="ED119" s="2">
        <f t="shared" si="152"/>
        <v>57.821165047092244</v>
      </c>
      <c r="EE119" s="2">
        <f t="shared" si="151"/>
        <v>60.076024694063932</v>
      </c>
      <c r="EF119" s="2">
        <f t="shared" si="151"/>
        <v>60.160032907400101</v>
      </c>
      <c r="EG119" s="2">
        <f t="shared" si="151"/>
        <v>59.837931271398183</v>
      </c>
      <c r="EH119" s="2">
        <f t="shared" si="151"/>
        <v>68.811331442442835</v>
      </c>
      <c r="EI119" s="2">
        <f t="shared" si="151"/>
        <v>57.029421305111612</v>
      </c>
      <c r="EJ119" s="2">
        <f t="shared" si="151"/>
        <v>59.809961267128955</v>
      </c>
      <c r="EK119" s="2">
        <f t="shared" si="151"/>
        <v>58.668703539822999</v>
      </c>
      <c r="EL119" s="2">
        <f t="shared" si="151"/>
        <v>60.675638797423069</v>
      </c>
      <c r="EM119" s="2">
        <f t="shared" si="135"/>
        <v>60.274044629475441</v>
      </c>
      <c r="EN119" s="2">
        <f t="shared" si="135"/>
        <v>59.046592653007302</v>
      </c>
      <c r="EO119" s="2">
        <f t="shared" si="135"/>
        <v>60.621538118583409</v>
      </c>
      <c r="EQ119" s="2">
        <f t="shared" si="149"/>
        <v>54.433493079609043</v>
      </c>
      <c r="ER119" s="2">
        <f t="shared" si="149"/>
        <v>54.839504673173444</v>
      </c>
      <c r="ES119" s="2">
        <f t="shared" si="149"/>
        <v>55.021039874721751</v>
      </c>
      <c r="ET119" s="2">
        <f t="shared" si="149"/>
        <v>57.537738138553337</v>
      </c>
      <c r="EU119" s="2">
        <f t="shared" si="149"/>
        <v>60.106971280299483</v>
      </c>
      <c r="EV119" s="2">
        <f t="shared" si="149"/>
        <v>59.512515382254676</v>
      </c>
      <c r="EW119" s="2">
        <f t="shared" si="149"/>
        <v>59.439571210340787</v>
      </c>
      <c r="EX119" s="2">
        <f t="shared" si="149"/>
        <v>68.650032876195652</v>
      </c>
      <c r="EY119" s="2">
        <f t="shared" si="149"/>
        <v>56.732669585078767</v>
      </c>
      <c r="EZ119" s="2">
        <f t="shared" si="149"/>
        <v>59.828686215722534</v>
      </c>
      <c r="FA119" s="2">
        <f t="shared" si="149"/>
        <v>59.215435800792719</v>
      </c>
      <c r="FB119" s="2">
        <f t="shared" si="149"/>
        <v>60.67058170653705</v>
      </c>
      <c r="FC119" s="2">
        <f t="shared" si="149"/>
        <v>59.524848564991672</v>
      </c>
      <c r="FD119" s="2">
        <f t="shared" si="149"/>
        <v>58.777242619483964</v>
      </c>
      <c r="FE119" s="2">
        <f t="shared" si="149"/>
        <v>61.093061052256765</v>
      </c>
      <c r="FG119" s="2">
        <f t="shared" si="150"/>
        <v>0.98615638335349776</v>
      </c>
      <c r="FH119" s="2">
        <f t="shared" si="150"/>
        <v>0.98678624214896793</v>
      </c>
      <c r="FI119" s="2">
        <f t="shared" si="150"/>
        <v>0.98723910837521711</v>
      </c>
      <c r="FJ119" s="2">
        <f t="shared" si="150"/>
        <v>0.98683423538510773</v>
      </c>
      <c r="FK119" s="2">
        <f t="shared" si="150"/>
        <v>0.98530009732544444</v>
      </c>
      <c r="FL119" s="2">
        <f t="shared" si="150"/>
        <v>0.98635259001537079</v>
      </c>
      <c r="FM119" s="2">
        <f t="shared" si="150"/>
        <v>0.98579469439478795</v>
      </c>
      <c r="FN119" s="2">
        <f t="shared" si="150"/>
        <v>0.98497329453307281</v>
      </c>
      <c r="FO119" s="2">
        <f t="shared" si="150"/>
        <v>0.98465253094113991</v>
      </c>
      <c r="FP119" s="2">
        <f t="shared" si="150"/>
        <v>0.98460379974798762</v>
      </c>
      <c r="FQ119" s="2">
        <f t="shared" si="150"/>
        <v>0.98367040733603062</v>
      </c>
      <c r="FR119" s="2">
        <f t="shared" si="150"/>
        <v>0.98450988736546363</v>
      </c>
      <c r="FS119" s="2">
        <f t="shared" si="150"/>
        <v>0.98465174603680394</v>
      </c>
      <c r="FT119" s="2">
        <f t="shared" si="150"/>
        <v>0.98329854096742619</v>
      </c>
      <c r="FU119" s="2">
        <f t="shared" si="150"/>
        <v>0.98094712320288424</v>
      </c>
      <c r="FW119" s="2">
        <f t="shared" si="141"/>
        <v>3.6096551140742663E-3</v>
      </c>
      <c r="FX119" s="2">
        <f t="shared" si="141"/>
        <v>3.6073828747312155E-3</v>
      </c>
      <c r="FY119" s="2">
        <f t="shared" si="141"/>
        <v>3.9760246666449726E-3</v>
      </c>
      <c r="FZ119" s="2">
        <f t="shared" si="141"/>
        <v>4.1394130463040758E-3</v>
      </c>
      <c r="GA119" s="2">
        <f t="shared" si="141"/>
        <v>4.0061815752550954E-3</v>
      </c>
      <c r="GB119" s="2">
        <f t="shared" si="141"/>
        <v>4.6321718178284465E-3</v>
      </c>
      <c r="GC119" s="2">
        <f t="shared" si="141"/>
        <v>5.2533406953844076E-3</v>
      </c>
      <c r="GD119" s="2">
        <f t="shared" si="141"/>
        <v>5.2341900738103247E-3</v>
      </c>
      <c r="GE119" s="2">
        <f t="shared" si="141"/>
        <v>5.7952285624740156E-3</v>
      </c>
      <c r="GF119" s="2">
        <f t="shared" si="141"/>
        <v>5.0077765453626789E-3</v>
      </c>
      <c r="GG119" s="2">
        <f t="shared" si="141"/>
        <v>4.2737552682475654E-3</v>
      </c>
      <c r="GH119" s="2">
        <f t="shared" si="141"/>
        <v>3.7006206671837795E-3</v>
      </c>
      <c r="GI119" s="2">
        <f t="shared" si="141"/>
        <v>3.3835604412150444E-3</v>
      </c>
      <c r="GJ119" s="2">
        <f t="shared" si="141"/>
        <v>2.8460727444730412E-3</v>
      </c>
      <c r="GK119" s="2">
        <f t="shared" si="141"/>
        <v>2.4417636657026675E-3</v>
      </c>
      <c r="GM119" s="86">
        <f t="shared" si="142"/>
        <v>9.3218343736593248E-15</v>
      </c>
      <c r="GN119" s="86">
        <f t="shared" si="142"/>
        <v>9.1767366193272475E-9</v>
      </c>
      <c r="GO119" s="86">
        <f t="shared" si="142"/>
        <v>5.3786324985332472E-15</v>
      </c>
      <c r="GP119" s="86">
        <f t="shared" si="142"/>
        <v>4.702103226955404E-13</v>
      </c>
      <c r="GQ119" s="86">
        <f t="shared" si="142"/>
        <v>5.9243231336485789E-15</v>
      </c>
      <c r="GR119" s="86">
        <f t="shared" si="142"/>
        <v>4.9131795856953478E-10</v>
      </c>
      <c r="GS119" s="86">
        <f t="shared" si="142"/>
        <v>4.8511502695940844E-15</v>
      </c>
      <c r="GT119" s="86">
        <f t="shared" si="142"/>
        <v>2.8689643500322929E-18</v>
      </c>
      <c r="GU119" s="86">
        <f t="shared" si="142"/>
        <v>3.5522462446273476E-20</v>
      </c>
      <c r="GV119" s="86">
        <f t="shared" si="142"/>
        <v>4.7391595323369985E-19</v>
      </c>
      <c r="GW119" s="86">
        <f t="shared" si="142"/>
        <v>8.5454906514220793E-20</v>
      </c>
      <c r="GX119" s="86">
        <f t="shared" si="142"/>
        <v>1.3210702030757742E-22</v>
      </c>
      <c r="GY119" s="86">
        <f t="shared" si="142"/>
        <v>5.3588652682759473E-21</v>
      </c>
      <c r="GZ119" s="86">
        <f t="shared" si="142"/>
        <v>8.8221209484912435E-29</v>
      </c>
      <c r="HA119" s="86">
        <f t="shared" si="142"/>
        <v>1.4234784205650741E-29</v>
      </c>
      <c r="HC119" s="86">
        <f t="shared" si="73"/>
        <v>7.5673989348525747E-2</v>
      </c>
      <c r="HD119" s="86">
        <f t="shared" si="73"/>
        <v>0.27840586948419055</v>
      </c>
      <c r="HE119" s="86">
        <f t="shared" si="73"/>
        <v>0.10861922341250577</v>
      </c>
      <c r="HF119" s="86">
        <f t="shared" si="73"/>
        <v>0.18119766588405961</v>
      </c>
      <c r="HG119" s="86">
        <f t="shared" si="73"/>
        <v>7.1055631740447791E-3</v>
      </c>
      <c r="HH119" s="86">
        <f t="shared" si="73"/>
        <v>0.11524000758056774</v>
      </c>
      <c r="HI119" s="86">
        <f t="shared" si="138"/>
        <v>3.3960256859123959E-3</v>
      </c>
      <c r="HJ119" s="86">
        <f t="shared" si="138"/>
        <v>1.0325487057156333E-2</v>
      </c>
      <c r="HK119" s="86">
        <f t="shared" si="138"/>
        <v>5.6039161445312503E-4</v>
      </c>
      <c r="HL119" s="86">
        <f t="shared" si="138"/>
        <v>8.281168990422744E-3</v>
      </c>
      <c r="HM119" s="86">
        <f t="shared" si="138"/>
        <v>1.5451387011538989E-2</v>
      </c>
      <c r="HN119" s="86">
        <f t="shared" si="138"/>
        <v>2.9922281679895264E-2</v>
      </c>
      <c r="HO119" s="86">
        <f t="shared" si="138"/>
        <v>7.9567051513751375E-2</v>
      </c>
      <c r="HP119" s="86">
        <f t="shared" si="138"/>
        <v>1.6252218950520751E-2</v>
      </c>
      <c r="HQ119" s="86">
        <f t="shared" si="138"/>
        <v>5.4972534870488862E-3</v>
      </c>
      <c r="HS119" s="86">
        <f t="shared" si="143"/>
        <v>1.6903342826672967E-16</v>
      </c>
      <c r="HT119" s="86">
        <f t="shared" si="143"/>
        <v>1.1276721209885756E-14</v>
      </c>
      <c r="HU119" s="86">
        <f t="shared" si="143"/>
        <v>2.7545267255478884E-17</v>
      </c>
      <c r="HV119" s="86">
        <f t="shared" si="143"/>
        <v>3.3706992890636428E-17</v>
      </c>
      <c r="HW119" s="86">
        <f t="shared" si="143"/>
        <v>1.1501313152265394E-16</v>
      </c>
      <c r="HX119" s="86">
        <f t="shared" si="143"/>
        <v>6.4247380153301043E-16</v>
      </c>
      <c r="HY119" s="86">
        <f t="shared" si="143"/>
        <v>1.467531931448834E-14</v>
      </c>
      <c r="HZ119" s="86">
        <f t="shared" si="143"/>
        <v>9.9867609991028186E-15</v>
      </c>
      <c r="IA119" s="86">
        <f t="shared" si="143"/>
        <v>5.0915716033899522E-17</v>
      </c>
      <c r="IB119" s="86">
        <f t="shared" si="143"/>
        <v>1.2447065160276691E-15</v>
      </c>
      <c r="IC119" s="86">
        <f t="shared" si="143"/>
        <v>8.1562713659372749E-18</v>
      </c>
      <c r="ID119" s="86">
        <f t="shared" si="143"/>
        <v>5.491544619596932E-19</v>
      </c>
      <c r="IE119" s="86">
        <f t="shared" si="143"/>
        <v>4.364332422897931E-18</v>
      </c>
      <c r="IF119" s="86">
        <f t="shared" si="143"/>
        <v>6.8564157715168618E-11</v>
      </c>
      <c r="IG119" s="86">
        <f t="shared" si="143"/>
        <v>1.1102158208929226E-8</v>
      </c>
      <c r="II119" s="86">
        <f t="shared" si="144"/>
        <v>4.7157786382874339E-49</v>
      </c>
      <c r="IJ119" s="86">
        <f t="shared" si="144"/>
        <v>2.6726263642712593E-46</v>
      </c>
      <c r="IK119" s="86">
        <f t="shared" si="144"/>
        <v>5.6421610308210765E-49</v>
      </c>
      <c r="IL119" s="86">
        <f t="shared" si="144"/>
        <v>1.9516292735815323E-49</v>
      </c>
      <c r="IM119" s="86">
        <f t="shared" si="144"/>
        <v>5.2751855621419829E-48</v>
      </c>
      <c r="IN119" s="86">
        <f t="shared" si="144"/>
        <v>3.3730815402060126E-46</v>
      </c>
      <c r="IO119" s="86">
        <f t="shared" si="144"/>
        <v>6.875504063587616E-45</v>
      </c>
      <c r="IP119" s="86">
        <f t="shared" si="144"/>
        <v>4.1362614933797171E-45</v>
      </c>
      <c r="IQ119" s="86">
        <f t="shared" si="144"/>
        <v>6.6769178326602878E-52</v>
      </c>
      <c r="IR119" s="86">
        <f t="shared" si="144"/>
        <v>5.148574179479368E-46</v>
      </c>
      <c r="IS119" s="86">
        <f t="shared" si="144"/>
        <v>3.1799777862932664E-49</v>
      </c>
      <c r="IT119" s="86">
        <f t="shared" si="144"/>
        <v>1.6652788265184068E-52</v>
      </c>
      <c r="IU119" s="86">
        <f t="shared" si="144"/>
        <v>6.9963196341130869E-53</v>
      </c>
      <c r="IV119" s="86">
        <f t="shared" si="144"/>
        <v>3.4766853683788608E-67</v>
      </c>
      <c r="IW119" s="86">
        <f t="shared" si="144"/>
        <v>6.6177755090359308E-46</v>
      </c>
      <c r="IY119" s="86">
        <f t="shared" si="145"/>
        <v>7.5673989348535239E-2</v>
      </c>
      <c r="IZ119" s="86">
        <f t="shared" si="145"/>
        <v>0.27840587866093841</v>
      </c>
      <c r="JA119" s="86">
        <f t="shared" si="145"/>
        <v>0.10861922341251118</v>
      </c>
      <c r="JB119" s="86">
        <f t="shared" si="145"/>
        <v>0.18119766588452985</v>
      </c>
      <c r="JC119" s="86">
        <f t="shared" si="145"/>
        <v>7.1055631740508185E-3</v>
      </c>
      <c r="JD119" s="86">
        <f t="shared" si="145"/>
        <v>0.11524000807188634</v>
      </c>
      <c r="JE119" s="86">
        <f t="shared" si="145"/>
        <v>3.3960256859319224E-3</v>
      </c>
      <c r="JF119" s="86">
        <f t="shared" si="145"/>
        <v>1.0325487057166323E-2</v>
      </c>
      <c r="JG119" s="86">
        <f t="shared" si="145"/>
        <v>5.6039161445317598E-4</v>
      </c>
      <c r="JH119" s="86">
        <f t="shared" si="145"/>
        <v>8.2811689904239896E-3</v>
      </c>
      <c r="JI119" s="86">
        <f t="shared" si="145"/>
        <v>1.5451387011538998E-2</v>
      </c>
      <c r="JJ119" s="86">
        <f t="shared" si="145"/>
        <v>2.9922281679895264E-2</v>
      </c>
      <c r="JK119" s="86">
        <f t="shared" si="145"/>
        <v>7.9567051513751375E-2</v>
      </c>
      <c r="JL119" s="86">
        <f t="shared" si="145"/>
        <v>1.6252219019084909E-2</v>
      </c>
      <c r="JM119" s="86">
        <f t="shared" si="145"/>
        <v>5.4972645892070954E-3</v>
      </c>
    </row>
    <row r="120" spans="2:273" x14ac:dyDescent="0.25">
      <c r="B120" s="2">
        <v>93</v>
      </c>
      <c r="C120" s="37">
        <v>53.844000000000001</v>
      </c>
      <c r="D120" s="37">
        <v>66.231999999999999</v>
      </c>
      <c r="E120" s="37">
        <v>55.838999999999999</v>
      </c>
      <c r="F120" s="37">
        <v>57.39</v>
      </c>
      <c r="G120" s="37">
        <v>59.287999999999997</v>
      </c>
      <c r="H120" s="37">
        <v>59.085000000000001</v>
      </c>
      <c r="I120" s="37">
        <v>59.78</v>
      </c>
      <c r="J120" s="37">
        <v>67.667000000000002</v>
      </c>
      <c r="K120" s="37">
        <v>55.807000000000002</v>
      </c>
      <c r="L120" s="37">
        <v>58.847000000000001</v>
      </c>
      <c r="M120" s="37">
        <v>59.05</v>
      </c>
      <c r="N120" s="37">
        <v>60.517000000000003</v>
      </c>
      <c r="O120" s="37">
        <v>59.3</v>
      </c>
      <c r="P120" s="37">
        <v>58.128999999999998</v>
      </c>
      <c r="Q120" s="37">
        <v>59.387</v>
      </c>
      <c r="S120" s="4">
        <f t="shared" si="146"/>
        <v>57.096458602022004</v>
      </c>
      <c r="T120" s="4">
        <f t="shared" si="146"/>
        <v>73.426590140305834</v>
      </c>
      <c r="U120" s="4">
        <f t="shared" si="146"/>
        <v>58.694952910894216</v>
      </c>
      <c r="V120" s="4">
        <f t="shared" si="146"/>
        <v>65.92582503149653</v>
      </c>
      <c r="W120" s="4">
        <f t="shared" si="146"/>
        <v>60.328279901275906</v>
      </c>
      <c r="X120" s="4">
        <f t="shared" si="146"/>
        <v>64.000284092826121</v>
      </c>
      <c r="Y120" s="4">
        <f t="shared" si="146"/>
        <v>60.074873445144796</v>
      </c>
      <c r="Z120" s="4">
        <f t="shared" si="146"/>
        <v>69.216532631286512</v>
      </c>
      <c r="AA120" s="4">
        <f t="shared" si="146"/>
        <v>57.206578766654616</v>
      </c>
      <c r="AB120" s="4">
        <f t="shared" si="146"/>
        <v>59.992858342430033</v>
      </c>
      <c r="AC120" s="4">
        <f t="shared" si="146"/>
        <v>58.97435211005844</v>
      </c>
      <c r="AD120" s="4">
        <f t="shared" si="146"/>
        <v>61.368509521741707</v>
      </c>
      <c r="AE120" s="4">
        <f t="shared" si="146"/>
        <v>62.609771146930619</v>
      </c>
      <c r="AF120" s="4">
        <f t="shared" si="146"/>
        <v>59.428638925516474</v>
      </c>
      <c r="AG120" s="4">
        <f t="shared" si="146"/>
        <v>60.716666049045216</v>
      </c>
      <c r="AI120" s="4">
        <f t="shared" si="147"/>
        <v>-3.2524586020220028</v>
      </c>
      <c r="AJ120" s="4">
        <f t="shared" si="147"/>
        <v>-7.1945901403058343</v>
      </c>
      <c r="AK120" s="4">
        <f t="shared" si="147"/>
        <v>-2.8559529108942172</v>
      </c>
      <c r="AL120" s="4">
        <f t="shared" si="147"/>
        <v>-8.5358250314965289</v>
      </c>
      <c r="AM120" s="4">
        <f t="shared" si="147"/>
        <v>-1.040279901275909</v>
      </c>
      <c r="AN120" s="4">
        <f t="shared" si="147"/>
        <v>-4.9152840928261199</v>
      </c>
      <c r="AO120" s="4">
        <f t="shared" si="147"/>
        <v>-0.29487344514479474</v>
      </c>
      <c r="AP120" s="4">
        <f t="shared" si="147"/>
        <v>-1.5495326312865103</v>
      </c>
      <c r="AQ120" s="4">
        <f t="shared" si="147"/>
        <v>-1.3995787666546136</v>
      </c>
      <c r="AR120" s="4">
        <f t="shared" si="147"/>
        <v>-1.1458583424300315</v>
      </c>
      <c r="AS120" s="4">
        <f t="shared" si="147"/>
        <v>7.5647889941556912E-2</v>
      </c>
      <c r="AT120" s="4">
        <f t="shared" si="147"/>
        <v>-0.85150952174170413</v>
      </c>
      <c r="AU120" s="4">
        <f t="shared" si="147"/>
        <v>-3.3097711469306219</v>
      </c>
      <c r="AV120" s="4">
        <f t="shared" si="147"/>
        <v>-1.2996389255164758</v>
      </c>
      <c r="AW120" s="4">
        <f t="shared" si="147"/>
        <v>-1.3296660490452155</v>
      </c>
      <c r="AY120" s="2">
        <f t="shared" si="139"/>
        <v>55.012561743074514</v>
      </c>
      <c r="AZ120" s="2">
        <f t="shared" si="139"/>
        <v>55.600802513769509</v>
      </c>
      <c r="BA120" s="2">
        <f t="shared" si="139"/>
        <v>55.460640656829639</v>
      </c>
      <c r="BB120" s="2">
        <f t="shared" si="139"/>
        <v>58.034880379028607</v>
      </c>
      <c r="BC120" s="2">
        <f t="shared" si="139"/>
        <v>60.249375214336574</v>
      </c>
      <c r="BD120" s="2">
        <f t="shared" si="139"/>
        <v>60.28496257879204</v>
      </c>
      <c r="BE120" s="2">
        <f t="shared" si="139"/>
        <v>60.043242458277625</v>
      </c>
      <c r="BF120" s="2">
        <f t="shared" si="139"/>
        <v>69.09420676305659</v>
      </c>
      <c r="BG120" s="2">
        <f t="shared" si="139"/>
        <v>57.204158211966487</v>
      </c>
      <c r="BH120" s="2">
        <f t="shared" si="139"/>
        <v>59.893104857149176</v>
      </c>
      <c r="BI120" s="2">
        <f t="shared" si="139"/>
        <v>58.746842261932123</v>
      </c>
      <c r="BJ120" s="2">
        <f t="shared" si="139"/>
        <v>60.82501483374606</v>
      </c>
      <c r="BK120" s="2">
        <f t="shared" si="139"/>
        <v>60.398189050674091</v>
      </c>
      <c r="BL120" s="2">
        <f t="shared" si="139"/>
        <v>59.226856173092173</v>
      </c>
      <c r="BM120" s="2">
        <f t="shared" si="139"/>
        <v>60.68575123642858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>
        <f t="shared" si="140"/>
        <v>59.287999999999997</v>
      </c>
      <c r="CJ120" s="2" t="str">
        <f t="shared" si="140"/>
        <v/>
      </c>
      <c r="CK120" s="2">
        <f t="shared" si="140"/>
        <v>59.78</v>
      </c>
      <c r="CL120" s="2">
        <f t="shared" si="140"/>
        <v>67.667000000000002</v>
      </c>
      <c r="CM120" s="2">
        <f t="shared" si="140"/>
        <v>55.807000000000002</v>
      </c>
      <c r="CN120" s="2">
        <f t="shared" si="140"/>
        <v>58.847000000000001</v>
      </c>
      <c r="CO120" s="2">
        <f t="shared" si="140"/>
        <v>59.05</v>
      </c>
      <c r="CP120" s="2" t="str">
        <f t="shared" si="140"/>
        <v/>
      </c>
      <c r="CQ120" s="2" t="str">
        <f t="shared" si="140"/>
        <v/>
      </c>
      <c r="CR120" s="2">
        <f t="shared" si="140"/>
        <v>58.128999999999998</v>
      </c>
      <c r="CS120" s="2">
        <f t="shared" si="140"/>
        <v>59.387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>
        <f t="shared" si="114"/>
        <v>59.287999999999997</v>
      </c>
      <c r="CZ120" s="2" t="str">
        <f t="shared" si="115"/>
        <v/>
      </c>
      <c r="DA120" s="2">
        <f t="shared" si="116"/>
        <v>59.78</v>
      </c>
      <c r="DB120" s="2">
        <f t="shared" si="117"/>
        <v>67.667000000000002</v>
      </c>
      <c r="DC120" s="2">
        <f t="shared" si="118"/>
        <v>55.807000000000002</v>
      </c>
      <c r="DD120" s="2">
        <f t="shared" si="119"/>
        <v>58.847000000000001</v>
      </c>
      <c r="DE120" s="2">
        <f t="shared" si="120"/>
        <v>59.05</v>
      </c>
      <c r="DF120" s="2" t="str">
        <f t="shared" si="121"/>
        <v/>
      </c>
      <c r="DG120" s="2" t="str">
        <f t="shared" si="122"/>
        <v/>
      </c>
      <c r="DH120" s="2">
        <f t="shared" si="123"/>
        <v>58.128999999999998</v>
      </c>
      <c r="DI120" s="2">
        <f t="shared" si="124"/>
        <v>59.387</v>
      </c>
      <c r="DK120" s="2">
        <f t="shared" si="148"/>
        <v>80.122198448043179</v>
      </c>
      <c r="DL120" s="2">
        <f t="shared" si="148"/>
        <v>81.727027484143775</v>
      </c>
      <c r="DM120" s="2">
        <f t="shared" si="148"/>
        <v>84.224455923344948</v>
      </c>
      <c r="DN120" s="2">
        <f t="shared" si="148"/>
        <v>88.441957716701879</v>
      </c>
      <c r="DO120" s="2">
        <f t="shared" si="148"/>
        <v>82.497792982456161</v>
      </c>
      <c r="DP120" s="2">
        <f t="shared" si="148"/>
        <v>80.823366979362092</v>
      </c>
      <c r="DQ120" s="2">
        <f t="shared" si="148"/>
        <v>86.58123383302329</v>
      </c>
      <c r="DR120" s="2">
        <f t="shared" si="148"/>
        <v>97.103248221906114</v>
      </c>
      <c r="DS120" s="2">
        <f t="shared" si="148"/>
        <v>83.347616246498603</v>
      </c>
      <c r="DT120" s="2">
        <f t="shared" si="148"/>
        <v>80.550766946778722</v>
      </c>
      <c r="DU120" s="2">
        <f t="shared" si="148"/>
        <v>73.602971728871736</v>
      </c>
      <c r="DV120" s="2">
        <f t="shared" si="148"/>
        <v>84.859200459568868</v>
      </c>
      <c r="DW120" s="2">
        <f t="shared" si="148"/>
        <v>81.084454754349494</v>
      </c>
      <c r="DX120" s="2">
        <f t="shared" si="148"/>
        <v>81.499749579831928</v>
      </c>
      <c r="DY120" s="2">
        <f t="shared" si="148"/>
        <v>71.012741935483874</v>
      </c>
      <c r="EA120" s="2">
        <f t="shared" si="152"/>
        <v>54.692666727640244</v>
      </c>
      <c r="EB120" s="2">
        <f t="shared" si="152"/>
        <v>55.284036536069664</v>
      </c>
      <c r="EC120" s="2">
        <f t="shared" si="152"/>
        <v>55.122671807569866</v>
      </c>
      <c r="ED120" s="2">
        <f t="shared" si="152"/>
        <v>57.666123835152241</v>
      </c>
      <c r="EE120" s="2">
        <f t="shared" si="151"/>
        <v>59.946525844748862</v>
      </c>
      <c r="EF120" s="2">
        <f t="shared" si="151"/>
        <v>60.028894367013748</v>
      </c>
      <c r="EG120" s="2">
        <f t="shared" si="151"/>
        <v>59.69659961136302</v>
      </c>
      <c r="EH120" s="2">
        <f t="shared" si="151"/>
        <v>68.705364251948382</v>
      </c>
      <c r="EI120" s="2">
        <f t="shared" si="151"/>
        <v>56.834270506001012</v>
      </c>
      <c r="EJ120" s="2">
        <f t="shared" si="151"/>
        <v>59.598409139453381</v>
      </c>
      <c r="EK120" s="2">
        <f t="shared" si="151"/>
        <v>58.51953427167598</v>
      </c>
      <c r="EL120" s="2">
        <f t="shared" si="151"/>
        <v>60.480156764495369</v>
      </c>
      <c r="EM120" s="2">
        <f t="shared" si="135"/>
        <v>60.106748792672775</v>
      </c>
      <c r="EN120" s="2">
        <f t="shared" si="135"/>
        <v>58.882645941317563</v>
      </c>
      <c r="EO120" s="2">
        <f t="shared" si="135"/>
        <v>60.50163556370223</v>
      </c>
      <c r="EQ120" s="2">
        <f t="shared" si="149"/>
        <v>54.298933264152801</v>
      </c>
      <c r="ER120" s="2">
        <f t="shared" si="149"/>
        <v>54.709477112977886</v>
      </c>
      <c r="ES120" s="2">
        <f t="shared" si="149"/>
        <v>54.870143036040083</v>
      </c>
      <c r="ET120" s="2">
        <f t="shared" si="149"/>
        <v>57.400015150633095</v>
      </c>
      <c r="EU120" s="2">
        <f t="shared" si="149"/>
        <v>59.974974238652315</v>
      </c>
      <c r="EV120" s="2">
        <f t="shared" si="149"/>
        <v>59.425533248600168</v>
      </c>
      <c r="EW120" s="2">
        <f t="shared" si="149"/>
        <v>59.332878143360759</v>
      </c>
      <c r="EX120" s="2">
        <f t="shared" si="149"/>
        <v>68.556825852549522</v>
      </c>
      <c r="EY120" s="2">
        <f t="shared" si="149"/>
        <v>56.562971556645863</v>
      </c>
      <c r="EZ120" s="2">
        <f t="shared" si="149"/>
        <v>59.615547030834705</v>
      </c>
      <c r="FA120" s="2">
        <f t="shared" si="149"/>
        <v>59.02136902708456</v>
      </c>
      <c r="FB120" s="2">
        <f t="shared" si="149"/>
        <v>60.47561885633877</v>
      </c>
      <c r="FC120" s="2">
        <f t="shared" si="149"/>
        <v>59.406244912577137</v>
      </c>
      <c r="FD120" s="2">
        <f t="shared" si="149"/>
        <v>58.626700127098459</v>
      </c>
      <c r="FE120" s="2">
        <f t="shared" si="149"/>
        <v>60.936295017540004</v>
      </c>
      <c r="FG120" s="2">
        <f t="shared" si="150"/>
        <v>0.98735907379934618</v>
      </c>
      <c r="FH120" s="2">
        <f t="shared" si="150"/>
        <v>0.98793488189098067</v>
      </c>
      <c r="FI120" s="2">
        <f t="shared" si="150"/>
        <v>0.98834884636836351</v>
      </c>
      <c r="FJ120" s="2">
        <f t="shared" si="150"/>
        <v>0.98797875401558188</v>
      </c>
      <c r="FK120" s="2">
        <f t="shared" si="150"/>
        <v>0.9865761666063404</v>
      </c>
      <c r="FL120" s="2">
        <f t="shared" si="150"/>
        <v>0.98753845003474539</v>
      </c>
      <c r="FM120" s="2">
        <f t="shared" si="150"/>
        <v>0.98702839393370823</v>
      </c>
      <c r="FN120" s="2">
        <f t="shared" si="150"/>
        <v>0.98627733780603333</v>
      </c>
      <c r="FO120" s="2">
        <f t="shared" si="150"/>
        <v>0.98598401452178885</v>
      </c>
      <c r="FP120" s="2">
        <f t="shared" si="150"/>
        <v>0.98593945067685695</v>
      </c>
      <c r="FQ120" s="2">
        <f t="shared" si="150"/>
        <v>0.98508580536839385</v>
      </c>
      <c r="FR120" s="2">
        <f t="shared" si="150"/>
        <v>0.98585356832552362</v>
      </c>
      <c r="FS120" s="2">
        <f t="shared" si="150"/>
        <v>0.98598329674319396</v>
      </c>
      <c r="FT120" s="2">
        <f t="shared" si="150"/>
        <v>0.9847456713708409</v>
      </c>
      <c r="FU120" s="2">
        <f t="shared" si="150"/>
        <v>0.98259439026420714</v>
      </c>
      <c r="FW120" s="2">
        <f t="shared" si="141"/>
        <v>3.9565302545926159E-3</v>
      </c>
      <c r="FX120" s="2">
        <f t="shared" si="141"/>
        <v>3.9540405275623877E-3</v>
      </c>
      <c r="FY120" s="2">
        <f t="shared" si="141"/>
        <v>4.3579526450302263E-3</v>
      </c>
      <c r="FZ120" s="2">
        <f t="shared" si="141"/>
        <v>4.5369642539767685E-3</v>
      </c>
      <c r="GA120" s="2">
        <f t="shared" si="141"/>
        <v>4.3909935877627718E-3</v>
      </c>
      <c r="GB120" s="2">
        <f t="shared" si="141"/>
        <v>5.0768065560068487E-3</v>
      </c>
      <c r="GC120" s="2">
        <f t="shared" si="141"/>
        <v>5.757255563247402E-3</v>
      </c>
      <c r="GD120" s="2">
        <f t="shared" si="141"/>
        <v>5.7362785545338165E-3</v>
      </c>
      <c r="GE120" s="2">
        <f t="shared" si="141"/>
        <v>6.3507909493817852E-3</v>
      </c>
      <c r="GF120" s="2">
        <f t="shared" si="141"/>
        <v>5.4882661853744462E-3</v>
      </c>
      <c r="GG120" s="2">
        <f t="shared" si="141"/>
        <v>4.6841480796803977E-3</v>
      </c>
      <c r="GH120" s="2">
        <f t="shared" si="141"/>
        <v>4.056201691292287E-3</v>
      </c>
      <c r="GI120" s="2">
        <f t="shared" si="141"/>
        <v>3.7087895525757916E-3</v>
      </c>
      <c r="GJ120" s="2">
        <f t="shared" si="141"/>
        <v>3.1198000618827089E-3</v>
      </c>
      <c r="GK120" s="2">
        <f t="shared" si="141"/>
        <v>2.6767100483780283E-3</v>
      </c>
      <c r="GM120" s="86">
        <f t="shared" si="142"/>
        <v>1.0582009604697479E-15</v>
      </c>
      <c r="GN120" s="86">
        <f t="shared" si="142"/>
        <v>2.5226615676643147E-9</v>
      </c>
      <c r="GO120" s="86">
        <f t="shared" si="142"/>
        <v>5.7381868830557683E-16</v>
      </c>
      <c r="GP120" s="86">
        <f t="shared" si="142"/>
        <v>6.2728148627978082E-14</v>
      </c>
      <c r="GQ120" s="86">
        <f t="shared" si="142"/>
        <v>5.9587464198297505E-16</v>
      </c>
      <c r="GR120" s="86">
        <f t="shared" si="142"/>
        <v>1.1503693904127816E-10</v>
      </c>
      <c r="GS120" s="86">
        <f t="shared" si="142"/>
        <v>5.2230870859685896E-16</v>
      </c>
      <c r="GT120" s="86">
        <f t="shared" si="142"/>
        <v>1.8177633190041459E-19</v>
      </c>
      <c r="GU120" s="86">
        <f t="shared" si="142"/>
        <v>1.7459303242770557E-21</v>
      </c>
      <c r="GV120" s="86">
        <f t="shared" si="142"/>
        <v>2.7780774816310104E-20</v>
      </c>
      <c r="GW120" s="86">
        <f t="shared" si="142"/>
        <v>4.026067883958378E-21</v>
      </c>
      <c r="GX120" s="86">
        <f t="shared" si="142"/>
        <v>3.8544552381019941E-24</v>
      </c>
      <c r="GY120" s="86">
        <f t="shared" si="142"/>
        <v>2.0788327327485067E-22</v>
      </c>
      <c r="GZ120" s="86">
        <f t="shared" si="142"/>
        <v>9.7661987733815568E-31</v>
      </c>
      <c r="HA120" s="86">
        <f t="shared" si="142"/>
        <v>1.4738883517347631E-31</v>
      </c>
      <c r="HC120" s="86">
        <f t="shared" si="73"/>
        <v>4.1779127797780626E-2</v>
      </c>
      <c r="HD120" s="86">
        <f t="shared" si="73"/>
        <v>0.21514841042873739</v>
      </c>
      <c r="HE120" s="86">
        <f t="shared" si="73"/>
        <v>6.7065169180181267E-2</v>
      </c>
      <c r="HF120" s="86">
        <f t="shared" si="73"/>
        <v>0.12655713824655843</v>
      </c>
      <c r="HG120" s="86">
        <f t="shared" si="73"/>
        <v>1.6899999070976389E-3</v>
      </c>
      <c r="HH120" s="86">
        <f t="shared" si="73"/>
        <v>7.3529557197024017E-2</v>
      </c>
      <c r="HI120" s="86">
        <f t="shared" si="138"/>
        <v>9.0668273116028782E-4</v>
      </c>
      <c r="HJ120" s="86">
        <f t="shared" si="138"/>
        <v>3.7526800286200456E-3</v>
      </c>
      <c r="HK120" s="86">
        <f t="shared" si="138"/>
        <v>1.0459198607175701E-4</v>
      </c>
      <c r="HL120" s="86">
        <f t="shared" si="138"/>
        <v>2.732524600482763E-3</v>
      </c>
      <c r="HM120" s="86">
        <f t="shared" si="138"/>
        <v>5.1791783201053107E-3</v>
      </c>
      <c r="HN120" s="86">
        <f t="shared" si="138"/>
        <v>1.1671893218356868E-2</v>
      </c>
      <c r="HO120" s="86">
        <f t="shared" si="138"/>
        <v>4.1436408850647297E-2</v>
      </c>
      <c r="HP120" s="86">
        <f t="shared" si="138"/>
        <v>4.9859591321071775E-3</v>
      </c>
      <c r="HQ120" s="86">
        <f t="shared" si="138"/>
        <v>1.2676666374929382E-3</v>
      </c>
      <c r="HS120" s="86">
        <f t="shared" si="143"/>
        <v>1.58598148740464E-15</v>
      </c>
      <c r="HT120" s="86">
        <f t="shared" si="143"/>
        <v>8.6608550516875188E-14</v>
      </c>
      <c r="HU120" s="86">
        <f t="shared" si="143"/>
        <v>2.8429703320493266E-16</v>
      </c>
      <c r="HV120" s="86">
        <f t="shared" si="143"/>
        <v>3.5551873182080682E-16</v>
      </c>
      <c r="HW120" s="86">
        <f t="shared" si="143"/>
        <v>1.1110626306165337E-15</v>
      </c>
      <c r="HX120" s="86">
        <f t="shared" si="143"/>
        <v>5.9570686639050885E-15</v>
      </c>
      <c r="HY120" s="86">
        <f t="shared" si="143"/>
        <v>1.2465074724578624E-13</v>
      </c>
      <c r="HZ120" s="86">
        <f t="shared" si="143"/>
        <v>8.6313824311217485E-14</v>
      </c>
      <c r="IA120" s="86">
        <f t="shared" si="143"/>
        <v>6.5620988955979243E-16</v>
      </c>
      <c r="IB120" s="86">
        <f t="shared" si="143"/>
        <v>1.1604480262632786E-14</v>
      </c>
      <c r="IC120" s="86">
        <f t="shared" si="143"/>
        <v>9.0805602546736502E-17</v>
      </c>
      <c r="ID120" s="86">
        <f t="shared" si="143"/>
        <v>6.7733073287227816E-18</v>
      </c>
      <c r="IE120" s="86">
        <f t="shared" si="143"/>
        <v>4.8978337173603482E-17</v>
      </c>
      <c r="IF120" s="86">
        <f t="shared" si="143"/>
        <v>2.3616203501327569E-10</v>
      </c>
      <c r="IG120" s="86">
        <f t="shared" si="143"/>
        <v>2.7629945114746067E-8</v>
      </c>
      <c r="II120" s="86">
        <f t="shared" si="144"/>
        <v>1.6229974301755115E-47</v>
      </c>
      <c r="IJ120" s="86">
        <f t="shared" si="144"/>
        <v>7.4895711230301682E-45</v>
      </c>
      <c r="IK120" s="86">
        <f t="shared" si="144"/>
        <v>2.0531415680396603E-47</v>
      </c>
      <c r="IL120" s="86">
        <f t="shared" si="144"/>
        <v>7.5522409489835455E-48</v>
      </c>
      <c r="IM120" s="86">
        <f t="shared" si="144"/>
        <v>1.7919973183666459E-46</v>
      </c>
      <c r="IN120" s="86">
        <f t="shared" si="144"/>
        <v>1.0945151957149503E-44</v>
      </c>
      <c r="IO120" s="86">
        <f t="shared" si="144"/>
        <v>2.1840222821709019E-43</v>
      </c>
      <c r="IP120" s="86">
        <f t="shared" si="144"/>
        <v>1.3340147670393524E-43</v>
      </c>
      <c r="IQ120" s="86">
        <f t="shared" si="144"/>
        <v>4.006669469639319E-50</v>
      </c>
      <c r="IR120" s="86">
        <f t="shared" si="144"/>
        <v>1.7328195609656424E-44</v>
      </c>
      <c r="IS120" s="86">
        <f t="shared" si="144"/>
        <v>1.236781566562247E-47</v>
      </c>
      <c r="IT120" s="86">
        <f t="shared" si="144"/>
        <v>7.5382753615410174E-51</v>
      </c>
      <c r="IU120" s="86">
        <f t="shared" si="144"/>
        <v>3.067188009194967E-51</v>
      </c>
      <c r="IV120" s="86">
        <f t="shared" si="144"/>
        <v>3.7959316362986543E-65</v>
      </c>
      <c r="IW120" s="86">
        <f t="shared" si="144"/>
        <v>1.4547925092689573E-44</v>
      </c>
      <c r="IY120" s="86">
        <f t="shared" si="145"/>
        <v>4.1779127797783276E-2</v>
      </c>
      <c r="IZ120" s="86">
        <f t="shared" si="145"/>
        <v>0.21514841295148557</v>
      </c>
      <c r="JA120" s="86">
        <f t="shared" si="145"/>
        <v>6.7065169180182113E-2</v>
      </c>
      <c r="JB120" s="86">
        <f t="shared" si="145"/>
        <v>0.12655713824662151</v>
      </c>
      <c r="JC120" s="86">
        <f t="shared" si="145"/>
        <v>1.6899999070993459E-3</v>
      </c>
      <c r="JD120" s="86">
        <f t="shared" si="145"/>
        <v>7.3529557312066909E-2</v>
      </c>
      <c r="JE120" s="86">
        <f t="shared" si="145"/>
        <v>9.0668273128546081E-4</v>
      </c>
      <c r="JF120" s="86">
        <f t="shared" si="145"/>
        <v>3.7526800287063593E-3</v>
      </c>
      <c r="JG120" s="86">
        <f t="shared" si="145"/>
        <v>1.0459198607241322E-4</v>
      </c>
      <c r="JH120" s="86">
        <f t="shared" si="145"/>
        <v>2.7325246004943674E-3</v>
      </c>
      <c r="JI120" s="86">
        <f t="shared" si="145"/>
        <v>5.1791783201054018E-3</v>
      </c>
      <c r="JJ120" s="86">
        <f t="shared" si="145"/>
        <v>1.1671893218356875E-2</v>
      </c>
      <c r="JK120" s="86">
        <f t="shared" si="145"/>
        <v>4.1436408850647345E-2</v>
      </c>
      <c r="JL120" s="86">
        <f t="shared" si="145"/>
        <v>4.9859593682692127E-3</v>
      </c>
      <c r="JM120" s="86">
        <f t="shared" si="145"/>
        <v>1.267694267438053E-3</v>
      </c>
    </row>
    <row r="121" spans="2:273" x14ac:dyDescent="0.25">
      <c r="B121" s="2">
        <v>94</v>
      </c>
      <c r="C121" s="37">
        <v>54.375</v>
      </c>
      <c r="D121" s="37">
        <v>58.393000000000001</v>
      </c>
      <c r="E121" s="37">
        <v>55.945999999999998</v>
      </c>
      <c r="F121" s="37">
        <v>56.796999999999997</v>
      </c>
      <c r="G121" s="37">
        <v>59.152999999999999</v>
      </c>
      <c r="H121" s="37">
        <v>59.831000000000003</v>
      </c>
      <c r="I121" s="37">
        <v>60.051000000000002</v>
      </c>
      <c r="J121" s="37">
        <v>68.298000000000002</v>
      </c>
      <c r="K121" s="37">
        <v>56.228000000000002</v>
      </c>
      <c r="L121" s="37">
        <v>58.406999999999996</v>
      </c>
      <c r="M121" s="37">
        <v>57.933</v>
      </c>
      <c r="N121" s="37">
        <v>59.232999999999997</v>
      </c>
      <c r="O121" s="37">
        <v>58.15</v>
      </c>
      <c r="P121" s="37">
        <v>57.323</v>
      </c>
      <c r="Q121" s="37">
        <v>59.725999999999999</v>
      </c>
      <c r="S121" s="4">
        <f t="shared" si="146"/>
        <v>55.682802768673248</v>
      </c>
      <c r="T121" s="4">
        <f t="shared" si="146"/>
        <v>66.397778815574014</v>
      </c>
      <c r="U121" s="4">
        <f t="shared" si="146"/>
        <v>56.767977752530243</v>
      </c>
      <c r="V121" s="4">
        <f t="shared" si="146"/>
        <v>62.068271921970286</v>
      </c>
      <c r="W121" s="4">
        <f t="shared" si="146"/>
        <v>60.108198877340719</v>
      </c>
      <c r="X121" s="4">
        <f t="shared" si="146"/>
        <v>61.920963125648733</v>
      </c>
      <c r="Y121" s="4">
        <f t="shared" si="146"/>
        <v>59.881294360671568</v>
      </c>
      <c r="Z121" s="4">
        <f t="shared" si="146"/>
        <v>68.989222827529176</v>
      </c>
      <c r="AA121" s="4">
        <f t="shared" si="146"/>
        <v>56.981523629888535</v>
      </c>
      <c r="AB121" s="4">
        <f t="shared" si="146"/>
        <v>59.682273945934895</v>
      </c>
      <c r="AC121" s="4">
        <f t="shared" si="146"/>
        <v>58.631816657777279</v>
      </c>
      <c r="AD121" s="4">
        <f t="shared" si="146"/>
        <v>60.751549288219252</v>
      </c>
      <c r="AE121" s="4">
        <f t="shared" si="146"/>
        <v>61.05206755304124</v>
      </c>
      <c r="AF121" s="4">
        <f t="shared" si="146"/>
        <v>59.077948296946666</v>
      </c>
      <c r="AG121" s="4">
        <f t="shared" si="146"/>
        <v>60.556282258063348</v>
      </c>
      <c r="AI121" s="4">
        <f t="shared" si="147"/>
        <v>-1.3078027686732483</v>
      </c>
      <c r="AJ121" s="4">
        <f t="shared" si="147"/>
        <v>-8.0047788155740136</v>
      </c>
      <c r="AK121" s="4">
        <f t="shared" si="147"/>
        <v>-0.82197775253024474</v>
      </c>
      <c r="AL121" s="4">
        <f t="shared" si="147"/>
        <v>-5.271271921970289</v>
      </c>
      <c r="AM121" s="4">
        <f t="shared" si="147"/>
        <v>-0.95519887734072029</v>
      </c>
      <c r="AN121" s="4">
        <f t="shared" si="147"/>
        <v>-2.0899631256487297</v>
      </c>
      <c r="AO121" s="4">
        <f t="shared" si="147"/>
        <v>0.16970563932843419</v>
      </c>
      <c r="AP121" s="4">
        <f t="shared" si="147"/>
        <v>-0.69122282752917386</v>
      </c>
      <c r="AQ121" s="4">
        <f t="shared" si="147"/>
        <v>-0.75352362988853372</v>
      </c>
      <c r="AR121" s="4">
        <f t="shared" si="147"/>
        <v>-1.2752739459348987</v>
      </c>
      <c r="AS121" s="4">
        <f t="shared" si="147"/>
        <v>-0.69881665777727875</v>
      </c>
      <c r="AT121" s="4">
        <f t="shared" si="147"/>
        <v>-1.5185492882192548</v>
      </c>
      <c r="AU121" s="4">
        <f t="shared" si="147"/>
        <v>-2.9020675530412419</v>
      </c>
      <c r="AV121" s="4">
        <f t="shared" si="147"/>
        <v>-1.7549482969466652</v>
      </c>
      <c r="AW121" s="4">
        <f t="shared" si="147"/>
        <v>-0.83028225806334888</v>
      </c>
      <c r="AY121" s="2">
        <f t="shared" si="139"/>
        <v>54.826590537231255</v>
      </c>
      <c r="AZ121" s="2">
        <f t="shared" si="139"/>
        <v>55.412423975683488</v>
      </c>
      <c r="BA121" s="2">
        <f t="shared" si="139"/>
        <v>55.267191424874333</v>
      </c>
      <c r="BB121" s="2">
        <f t="shared" si="139"/>
        <v>57.851471894081612</v>
      </c>
      <c r="BC121" s="2">
        <f t="shared" si="139"/>
        <v>60.095959864257004</v>
      </c>
      <c r="BD121" s="2">
        <f t="shared" si="139"/>
        <v>60.133496292959506</v>
      </c>
      <c r="BE121" s="2">
        <f t="shared" si="139"/>
        <v>59.87565844170458</v>
      </c>
      <c r="BF121" s="2">
        <f t="shared" si="139"/>
        <v>68.958409049870241</v>
      </c>
      <c r="BG121" s="2">
        <f t="shared" si="139"/>
        <v>56.981247534873681</v>
      </c>
      <c r="BH121" s="2">
        <f t="shared" si="139"/>
        <v>59.659737714371481</v>
      </c>
      <c r="BI121" s="2">
        <f t="shared" si="139"/>
        <v>58.579651990105283</v>
      </c>
      <c r="BJ121" s="2">
        <f t="shared" si="139"/>
        <v>60.603745766499131</v>
      </c>
      <c r="BK121" s="2">
        <f t="shared" si="139"/>
        <v>60.208355831409264</v>
      </c>
      <c r="BL121" s="2">
        <f t="shared" si="139"/>
        <v>59.037282379065061</v>
      </c>
      <c r="BM121" s="2">
        <f t="shared" si="139"/>
        <v>60.551885612245044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59.152999999999999</v>
      </c>
      <c r="CJ121" s="2" t="str">
        <f t="shared" si="140"/>
        <v/>
      </c>
      <c r="CK121" s="2">
        <f t="shared" si="140"/>
        <v>60.051000000000002</v>
      </c>
      <c r="CL121" s="2">
        <f t="shared" si="140"/>
        <v>68.298000000000002</v>
      </c>
      <c r="CM121" s="2">
        <f t="shared" si="140"/>
        <v>56.228000000000002</v>
      </c>
      <c r="CN121" s="2">
        <f t="shared" si="140"/>
        <v>58.406999999999996</v>
      </c>
      <c r="CO121" s="2">
        <f t="shared" si="140"/>
        <v>57.933</v>
      </c>
      <c r="CP121" s="2">
        <f t="shared" si="140"/>
        <v>59.232999999999997</v>
      </c>
      <c r="CQ121" s="2" t="str">
        <f t="shared" si="140"/>
        <v/>
      </c>
      <c r="CR121" s="2">
        <f t="shared" si="140"/>
        <v>57.323</v>
      </c>
      <c r="CS121" s="2">
        <f t="shared" si="140"/>
        <v>59.725999999999999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59.152999999999999</v>
      </c>
      <c r="CZ121" s="2" t="str">
        <f t="shared" si="115"/>
        <v/>
      </c>
      <c r="DA121" s="2">
        <f t="shared" si="116"/>
        <v>60.051000000000002</v>
      </c>
      <c r="DB121" s="2">
        <f t="shared" si="117"/>
        <v>68.298000000000002</v>
      </c>
      <c r="DC121" s="2">
        <f t="shared" si="118"/>
        <v>56.228000000000002</v>
      </c>
      <c r="DD121" s="2">
        <f t="shared" si="119"/>
        <v>58.406999999999996</v>
      </c>
      <c r="DE121" s="2">
        <f t="shared" si="120"/>
        <v>57.933</v>
      </c>
      <c r="DF121" s="2">
        <f t="shared" si="121"/>
        <v>59.232999999999997</v>
      </c>
      <c r="DG121" s="2" t="str">
        <f t="shared" si="122"/>
        <v/>
      </c>
      <c r="DH121" s="2">
        <f t="shared" si="123"/>
        <v>57.323</v>
      </c>
      <c r="DI121" s="2">
        <f t="shared" si="124"/>
        <v>59.725999999999999</v>
      </c>
      <c r="DK121" s="2">
        <f t="shared" si="148"/>
        <v>80.321927395411592</v>
      </c>
      <c r="DL121" s="2">
        <f t="shared" si="148"/>
        <v>81.91526109936575</v>
      </c>
      <c r="DM121" s="2">
        <f t="shared" si="148"/>
        <v>84.449304878048764</v>
      </c>
      <c r="DN121" s="2">
        <f t="shared" si="148"/>
        <v>88.638443823618218</v>
      </c>
      <c r="DO121" s="2">
        <f t="shared" si="148"/>
        <v>82.563568690958192</v>
      </c>
      <c r="DP121" s="2">
        <f t="shared" si="148"/>
        <v>80.891022701688541</v>
      </c>
      <c r="DQ121" s="2">
        <f t="shared" si="148"/>
        <v>86.781980523033141</v>
      </c>
      <c r="DR121" s="2">
        <f t="shared" si="148"/>
        <v>97.318916073968694</v>
      </c>
      <c r="DS121" s="2">
        <f t="shared" si="148"/>
        <v>83.50463837535014</v>
      </c>
      <c r="DT121" s="2">
        <f t="shared" si="148"/>
        <v>80.633191876750715</v>
      </c>
      <c r="DU121" s="2">
        <f t="shared" si="148"/>
        <v>73.564529901329905</v>
      </c>
      <c r="DV121" s="2">
        <f t="shared" si="148"/>
        <v>84.986205930626966</v>
      </c>
      <c r="DW121" s="2">
        <f t="shared" si="148"/>
        <v>81.155873509136669</v>
      </c>
      <c r="DX121" s="2">
        <f t="shared" si="148"/>
        <v>81.647197759103634</v>
      </c>
      <c r="DY121" s="2">
        <f t="shared" si="148"/>
        <v>71.010779032258071</v>
      </c>
      <c r="EA121" s="2">
        <f t="shared" si="152"/>
        <v>54.530506653740282</v>
      </c>
      <c r="EB121" s="2">
        <f t="shared" si="152"/>
        <v>55.119605099502493</v>
      </c>
      <c r="EC121" s="2">
        <f t="shared" si="152"/>
        <v>54.954583586841174</v>
      </c>
      <c r="ED121" s="2">
        <f t="shared" si="152"/>
        <v>57.511082623212246</v>
      </c>
      <c r="EE121" s="2">
        <f t="shared" si="151"/>
        <v>59.817026995433793</v>
      </c>
      <c r="EF121" s="2">
        <f t="shared" si="151"/>
        <v>59.897755826627389</v>
      </c>
      <c r="EG121" s="2">
        <f t="shared" si="151"/>
        <v>59.555267951327856</v>
      </c>
      <c r="EH121" s="2">
        <f t="shared" si="151"/>
        <v>68.599397061453942</v>
      </c>
      <c r="EI121" s="2">
        <f t="shared" si="151"/>
        <v>56.639119706890412</v>
      </c>
      <c r="EJ121" s="2">
        <f t="shared" si="151"/>
        <v>59.386857011777806</v>
      </c>
      <c r="EK121" s="2">
        <f t="shared" si="151"/>
        <v>58.37036500352896</v>
      </c>
      <c r="EL121" s="2">
        <f t="shared" si="151"/>
        <v>60.284674731567662</v>
      </c>
      <c r="EM121" s="2">
        <f t="shared" si="135"/>
        <v>59.939452955870117</v>
      </c>
      <c r="EN121" s="2">
        <f t="shared" si="135"/>
        <v>58.718699229627831</v>
      </c>
      <c r="EO121" s="2">
        <f t="shared" si="135"/>
        <v>60.381733008821044</v>
      </c>
      <c r="EQ121" s="2">
        <f t="shared" si="149"/>
        <v>54.164373448696558</v>
      </c>
      <c r="ER121" s="2">
        <f t="shared" si="149"/>
        <v>54.579449552782329</v>
      </c>
      <c r="ES121" s="2">
        <f t="shared" si="149"/>
        <v>54.719246197358416</v>
      </c>
      <c r="ET121" s="2">
        <f t="shared" si="149"/>
        <v>57.262292162712846</v>
      </c>
      <c r="EU121" s="2">
        <f t="shared" si="149"/>
        <v>59.842977197005148</v>
      </c>
      <c r="EV121" s="2">
        <f t="shared" si="149"/>
        <v>59.338551114945659</v>
      </c>
      <c r="EW121" s="2">
        <f t="shared" si="149"/>
        <v>59.226185076380737</v>
      </c>
      <c r="EX121" s="2">
        <f t="shared" si="149"/>
        <v>68.463618828903392</v>
      </c>
      <c r="EY121" s="2">
        <f t="shared" si="149"/>
        <v>56.393273528212958</v>
      </c>
      <c r="EZ121" s="2">
        <f t="shared" si="149"/>
        <v>59.402407845946875</v>
      </c>
      <c r="FA121" s="2">
        <f t="shared" si="149"/>
        <v>58.827302253376402</v>
      </c>
      <c r="FB121" s="2">
        <f t="shared" si="149"/>
        <v>60.280656006140475</v>
      </c>
      <c r="FC121" s="2">
        <f t="shared" si="149"/>
        <v>59.287641260162601</v>
      </c>
      <c r="FD121" s="2">
        <f t="shared" si="149"/>
        <v>58.476157634712948</v>
      </c>
      <c r="FE121" s="2">
        <f t="shared" si="149"/>
        <v>60.779528982823244</v>
      </c>
      <c r="FG121" s="2">
        <f t="shared" si="150"/>
        <v>0.98845850108614663</v>
      </c>
      <c r="FH121" s="2">
        <f t="shared" si="150"/>
        <v>0.9889847877613881</v>
      </c>
      <c r="FI121" s="2">
        <f t="shared" si="150"/>
        <v>0.98936311692791179</v>
      </c>
      <c r="FJ121" s="2">
        <f t="shared" si="150"/>
        <v>0.98902488454822801</v>
      </c>
      <c r="FK121" s="2">
        <f t="shared" si="150"/>
        <v>0.98774284087330555</v>
      </c>
      <c r="FL121" s="2">
        <f t="shared" si="150"/>
        <v>0.98862245609212995</v>
      </c>
      <c r="FM121" s="2">
        <f t="shared" si="150"/>
        <v>0.98815623665731256</v>
      </c>
      <c r="FN121" s="2">
        <f t="shared" si="150"/>
        <v>0.98746965362358319</v>
      </c>
      <c r="FO121" s="2">
        <f t="shared" si="150"/>
        <v>0.98720148549019215</v>
      </c>
      <c r="FP121" s="2">
        <f t="shared" si="150"/>
        <v>0.98716074218923233</v>
      </c>
      <c r="FQ121" s="2">
        <f t="shared" si="150"/>
        <v>0.98638021976880641</v>
      </c>
      <c r="FR121" s="2">
        <f t="shared" si="150"/>
        <v>0.98708222179438276</v>
      </c>
      <c r="FS121" s="2">
        <f t="shared" si="150"/>
        <v>0.98720082925066888</v>
      </c>
      <c r="FT121" s="2">
        <f t="shared" si="150"/>
        <v>0.98606918879137118</v>
      </c>
      <c r="FU121" s="2">
        <f t="shared" si="150"/>
        <v>0.98410154669476968</v>
      </c>
      <c r="FW121" s="2">
        <f t="shared" si="141"/>
        <v>4.3365937967193647E-3</v>
      </c>
      <c r="FX121" s="2">
        <f t="shared" si="141"/>
        <v>4.3338659476014956E-3</v>
      </c>
      <c r="FY121" s="2">
        <f t="shared" si="141"/>
        <v>4.7763918335242787E-3</v>
      </c>
      <c r="FZ121" s="2">
        <f t="shared" si="141"/>
        <v>4.9725058252292967E-3</v>
      </c>
      <c r="GA121" s="2">
        <f t="shared" si="141"/>
        <v>4.812589946167809E-3</v>
      </c>
      <c r="GB121" s="2">
        <f t="shared" si="141"/>
        <v>5.5638824987148672E-3</v>
      </c>
      <c r="GC121" s="2">
        <f t="shared" si="141"/>
        <v>6.3092007514924985E-3</v>
      </c>
      <c r="GD121" s="2">
        <f t="shared" si="141"/>
        <v>6.2862254026803694E-3</v>
      </c>
      <c r="GE121" s="2">
        <f t="shared" si="141"/>
        <v>6.9592397885819557E-3</v>
      </c>
      <c r="GF121" s="2">
        <f t="shared" si="141"/>
        <v>6.0145794989480573E-3</v>
      </c>
      <c r="GG121" s="2">
        <f t="shared" si="141"/>
        <v>5.1337462037516169E-3</v>
      </c>
      <c r="GH121" s="2">
        <f t="shared" si="141"/>
        <v>4.4457969176248998E-3</v>
      </c>
      <c r="GI121" s="2">
        <f t="shared" si="141"/>
        <v>4.0651522965588372E-3</v>
      </c>
      <c r="GJ121" s="2">
        <f t="shared" si="141"/>
        <v>3.4197634204158134E-3</v>
      </c>
      <c r="GK121" s="2">
        <f t="shared" si="141"/>
        <v>2.9341964663507584E-3</v>
      </c>
      <c r="GM121" s="86">
        <f t="shared" si="142"/>
        <v>1.1169189848936504E-16</v>
      </c>
      <c r="GN121" s="86">
        <f t="shared" si="142"/>
        <v>6.6293002844185915E-10</v>
      </c>
      <c r="GO121" s="86">
        <f t="shared" si="142"/>
        <v>5.6755431401851687E-17</v>
      </c>
      <c r="GP121" s="86">
        <f t="shared" si="142"/>
        <v>7.7942837792922208E-15</v>
      </c>
      <c r="GQ121" s="86">
        <f t="shared" si="142"/>
        <v>5.5332261891560751E-17</v>
      </c>
      <c r="GR121" s="86">
        <f t="shared" si="142"/>
        <v>2.5644527798300413E-11</v>
      </c>
      <c r="GS121" s="86">
        <f t="shared" si="142"/>
        <v>5.2180678903991534E-17</v>
      </c>
      <c r="GT121" s="86">
        <f t="shared" si="142"/>
        <v>1.0491219779426378E-20</v>
      </c>
      <c r="GU121" s="86">
        <f t="shared" si="142"/>
        <v>7.7624129299754609E-23</v>
      </c>
      <c r="GV121" s="86">
        <f t="shared" si="142"/>
        <v>1.4817588337530003E-21</v>
      </c>
      <c r="GW121" s="86">
        <f t="shared" si="142"/>
        <v>1.7075844743753938E-22</v>
      </c>
      <c r="GX121" s="86">
        <f t="shared" si="142"/>
        <v>9.9509367732308789E-26</v>
      </c>
      <c r="GY121" s="86">
        <f t="shared" si="142"/>
        <v>7.2115853260124437E-24</v>
      </c>
      <c r="GZ121" s="86">
        <f t="shared" si="142"/>
        <v>9.263480826305325E-33</v>
      </c>
      <c r="HA121" s="86">
        <f t="shared" si="142"/>
        <v>1.3072441794808734E-33</v>
      </c>
      <c r="HC121" s="86">
        <f t="shared" si="73"/>
        <v>2.1253729246408833E-2</v>
      </c>
      <c r="HD121" s="86">
        <f t="shared" si="73"/>
        <v>0.15878552233955681</v>
      </c>
      <c r="HE121" s="86">
        <f t="shared" si="73"/>
        <v>3.8764685414978156E-2</v>
      </c>
      <c r="HF121" s="86">
        <f t="shared" si="73"/>
        <v>8.3783083561730351E-2</v>
      </c>
      <c r="HG121" s="86">
        <f t="shared" si="73"/>
        <v>3.2391254448914657E-4</v>
      </c>
      <c r="HH121" s="86">
        <f t="shared" si="73"/>
        <v>4.4203055328511869E-2</v>
      </c>
      <c r="HI121" s="86">
        <f t="shared" si="138"/>
        <v>2.0647215994613424E-4</v>
      </c>
      <c r="HJ121" s="86">
        <f t="shared" si="138"/>
        <v>1.2101710210534586E-3</v>
      </c>
      <c r="HK121" s="86">
        <f t="shared" si="138"/>
        <v>1.615312457783771E-5</v>
      </c>
      <c r="HL121" s="86">
        <f t="shared" si="138"/>
        <v>7.8721563478060944E-4</v>
      </c>
      <c r="HM121" s="86">
        <f t="shared" si="138"/>
        <v>1.4892877234750916E-3</v>
      </c>
      <c r="HN121" s="86">
        <f t="shared" si="138"/>
        <v>3.9628642029152028E-3</v>
      </c>
      <c r="HO121" s="86">
        <f t="shared" si="138"/>
        <v>1.9523238737024357E-2</v>
      </c>
      <c r="HP121" s="86">
        <f t="shared" si="138"/>
        <v>1.2780061183741767E-3</v>
      </c>
      <c r="HQ121" s="86">
        <f t="shared" si="138"/>
        <v>2.3647982504145141E-4</v>
      </c>
      <c r="HS121" s="86">
        <f t="shared" si="143"/>
        <v>1.3833009939861366E-14</v>
      </c>
      <c r="HT121" s="86">
        <f t="shared" si="143"/>
        <v>6.2106911789446381E-13</v>
      </c>
      <c r="HU121" s="86">
        <f t="shared" si="143"/>
        <v>2.7208135054981352E-15</v>
      </c>
      <c r="HV121" s="86">
        <f t="shared" si="143"/>
        <v>3.4705493601989745E-15</v>
      </c>
      <c r="HW121" s="86">
        <f t="shared" si="143"/>
        <v>9.9663027336497523E-15</v>
      </c>
      <c r="HX121" s="86">
        <f t="shared" si="143"/>
        <v>5.1237972088452446E-14</v>
      </c>
      <c r="HY121" s="86">
        <f t="shared" si="143"/>
        <v>9.8095425528151792E-13</v>
      </c>
      <c r="HZ121" s="86">
        <f t="shared" si="143"/>
        <v>6.9096048996348492E-13</v>
      </c>
      <c r="IA121" s="86">
        <f t="shared" si="143"/>
        <v>7.7107844820338035E-15</v>
      </c>
      <c r="IB121" s="86">
        <f t="shared" si="143"/>
        <v>1.0017111983551773E-13</v>
      </c>
      <c r="IC121" s="86">
        <f t="shared" si="143"/>
        <v>9.3511395807353915E-16</v>
      </c>
      <c r="ID121" s="86">
        <f t="shared" si="143"/>
        <v>7.7181417769180364E-17</v>
      </c>
      <c r="IE121" s="86">
        <f t="shared" si="143"/>
        <v>5.0880249007371841E-16</v>
      </c>
      <c r="IF121" s="86">
        <f t="shared" si="143"/>
        <v>7.8579388058490432E-10</v>
      </c>
      <c r="IG121" s="86">
        <f t="shared" si="143"/>
        <v>6.7130847864591207E-8</v>
      </c>
      <c r="II121" s="86">
        <f t="shared" si="144"/>
        <v>5.2714004645067945E-46</v>
      </c>
      <c r="IJ121" s="86">
        <f t="shared" si="144"/>
        <v>1.9874506368364422E-43</v>
      </c>
      <c r="IK121" s="86">
        <f t="shared" si="144"/>
        <v>7.0370005976629039E-46</v>
      </c>
      <c r="IL121" s="86">
        <f t="shared" si="144"/>
        <v>2.7485631337318761E-46</v>
      </c>
      <c r="IM121" s="86">
        <f t="shared" si="144"/>
        <v>5.7398355488013603E-45</v>
      </c>
      <c r="IN121" s="86">
        <f t="shared" si="144"/>
        <v>3.3460379739955535E-43</v>
      </c>
      <c r="IO121" s="86">
        <f t="shared" si="144"/>
        <v>6.5292598602783736E-42</v>
      </c>
      <c r="IP121" s="86">
        <f t="shared" si="144"/>
        <v>4.0482675845499338E-42</v>
      </c>
      <c r="IQ121" s="86">
        <f t="shared" si="144"/>
        <v>2.2343505788764696E-48</v>
      </c>
      <c r="IR121" s="86">
        <f t="shared" si="144"/>
        <v>5.4862104343770586E-43</v>
      </c>
      <c r="IS121" s="86">
        <f t="shared" si="144"/>
        <v>4.521882664864869E-46</v>
      </c>
      <c r="IT121" s="86">
        <f t="shared" si="144"/>
        <v>3.2048932549018779E-49</v>
      </c>
      <c r="IU121" s="86">
        <f t="shared" si="144"/>
        <v>1.2648105239900757E-49</v>
      </c>
      <c r="IV121" s="86">
        <f t="shared" si="144"/>
        <v>3.8494128249528719E-63</v>
      </c>
      <c r="IW121" s="86">
        <f t="shared" si="144"/>
        <v>3.0505434878757929E-43</v>
      </c>
      <c r="IY121" s="86">
        <f t="shared" si="145"/>
        <v>2.1253729246422777E-2</v>
      </c>
      <c r="IZ121" s="86">
        <f t="shared" si="145"/>
        <v>0.15878552300310789</v>
      </c>
      <c r="JA121" s="86">
        <f t="shared" si="145"/>
        <v>3.8764685414980932E-2</v>
      </c>
      <c r="JB121" s="86">
        <f t="shared" si="145"/>
        <v>8.378308356174162E-2</v>
      </c>
      <c r="JC121" s="86">
        <f t="shared" si="145"/>
        <v>3.2391254449916823E-4</v>
      </c>
      <c r="JD121" s="86">
        <f t="shared" si="145"/>
        <v>4.4203055354207633E-2</v>
      </c>
      <c r="JE121" s="86">
        <f t="shared" si="145"/>
        <v>2.0647216092714067E-4</v>
      </c>
      <c r="JF121" s="86">
        <f t="shared" si="145"/>
        <v>1.2101710217444191E-3</v>
      </c>
      <c r="JG121" s="86">
        <f t="shared" si="145"/>
        <v>1.6153124585548495E-5</v>
      </c>
      <c r="JH121" s="86">
        <f t="shared" si="145"/>
        <v>7.8721563488078062E-4</v>
      </c>
      <c r="JI121" s="86">
        <f t="shared" si="145"/>
        <v>1.4892877234760266E-3</v>
      </c>
      <c r="JJ121" s="86">
        <f t="shared" si="145"/>
        <v>3.96286420291528E-3</v>
      </c>
      <c r="JK121" s="86">
        <f t="shared" si="145"/>
        <v>1.9523238737024867E-2</v>
      </c>
      <c r="JL121" s="86">
        <f t="shared" si="145"/>
        <v>1.2780069041680572E-3</v>
      </c>
      <c r="JM121" s="86">
        <f t="shared" si="145"/>
        <v>2.3654695588931599E-4</v>
      </c>
    </row>
    <row r="122" spans="2:273" x14ac:dyDescent="0.25">
      <c r="B122" s="2">
        <v>95</v>
      </c>
      <c r="C122" s="37">
        <v>53.328000000000003</v>
      </c>
      <c r="D122" s="37">
        <v>56.875</v>
      </c>
      <c r="E122" s="37">
        <v>54.445999999999998</v>
      </c>
      <c r="F122" s="37">
        <v>56.78</v>
      </c>
      <c r="G122" s="37">
        <v>59.406999999999996</v>
      </c>
      <c r="H122" s="37">
        <v>58.982999999999997</v>
      </c>
      <c r="I122" s="37">
        <v>58.78</v>
      </c>
      <c r="J122" s="37">
        <v>68.509</v>
      </c>
      <c r="K122" s="37">
        <v>56.649000000000001</v>
      </c>
      <c r="L122" s="37">
        <v>58.253999999999998</v>
      </c>
      <c r="M122" s="37">
        <v>58.017000000000003</v>
      </c>
      <c r="N122" s="37">
        <v>59.533000000000001</v>
      </c>
      <c r="O122" s="37">
        <v>57.933</v>
      </c>
      <c r="P122" s="37">
        <v>57.338999999999999</v>
      </c>
      <c r="Q122" s="37">
        <v>58.918999999999997</v>
      </c>
      <c r="S122" s="4">
        <f t="shared" si="146"/>
        <v>54.961029099957102</v>
      </c>
      <c r="T122" s="4">
        <f t="shared" si="146"/>
        <v>61.602873001094302</v>
      </c>
      <c r="U122" s="4">
        <f t="shared" si="146"/>
        <v>55.716290894665363</v>
      </c>
      <c r="V122" s="4">
        <f t="shared" si="146"/>
        <v>59.769955365191002</v>
      </c>
      <c r="W122" s="4">
        <f t="shared" si="146"/>
        <v>59.945889629137021</v>
      </c>
      <c r="X122" s="4">
        <f t="shared" si="146"/>
        <v>60.779871002017956</v>
      </c>
      <c r="Y122" s="4">
        <f t="shared" si="146"/>
        <v>59.710839316319735</v>
      </c>
      <c r="Z122" s="4">
        <f t="shared" si="146"/>
        <v>68.831579859666832</v>
      </c>
      <c r="AA122" s="4">
        <f t="shared" si="146"/>
        <v>56.760367215856185</v>
      </c>
      <c r="AB122" s="4">
        <f t="shared" si="146"/>
        <v>59.43226884216606</v>
      </c>
      <c r="AC122" s="4">
        <f t="shared" si="146"/>
        <v>58.423917283394687</v>
      </c>
      <c r="AD122" s="4">
        <f t="shared" si="146"/>
        <v>60.418653395768281</v>
      </c>
      <c r="AE122" s="4">
        <f t="shared" si="146"/>
        <v>60.30631702286226</v>
      </c>
      <c r="AF122" s="4">
        <f t="shared" si="146"/>
        <v>58.856221200491852</v>
      </c>
      <c r="AG122" s="4">
        <f t="shared" si="146"/>
        <v>60.419655037249747</v>
      </c>
      <c r="AI122" s="4">
        <f t="shared" si="147"/>
        <v>-1.6330290999570991</v>
      </c>
      <c r="AJ122" s="4">
        <f t="shared" si="147"/>
        <v>-4.7278730010943022</v>
      </c>
      <c r="AK122" s="4">
        <f t="shared" si="147"/>
        <v>-1.270290894665365</v>
      </c>
      <c r="AL122" s="4">
        <f t="shared" si="147"/>
        <v>-2.9899553651910011</v>
      </c>
      <c r="AM122" s="4">
        <f t="shared" si="147"/>
        <v>-0.53888962913702443</v>
      </c>
      <c r="AN122" s="4">
        <f t="shared" si="147"/>
        <v>-1.7968710020179586</v>
      </c>
      <c r="AO122" s="4">
        <f t="shared" si="147"/>
        <v>-0.93083931631973371</v>
      </c>
      <c r="AP122" s="4">
        <f t="shared" si="147"/>
        <v>-0.32257985966683123</v>
      </c>
      <c r="AQ122" s="4">
        <f t="shared" si="147"/>
        <v>-0.11136721585618403</v>
      </c>
      <c r="AR122" s="4">
        <f t="shared" si="147"/>
        <v>-1.1782688421660623</v>
      </c>
      <c r="AS122" s="4">
        <f t="shared" si="147"/>
        <v>-0.40691728339468369</v>
      </c>
      <c r="AT122" s="4">
        <f t="shared" si="147"/>
        <v>-0.88565339576827995</v>
      </c>
      <c r="AU122" s="4">
        <f t="shared" si="147"/>
        <v>-2.3733170228622598</v>
      </c>
      <c r="AV122" s="4">
        <f t="shared" si="147"/>
        <v>-1.5172212004918535</v>
      </c>
      <c r="AW122" s="4">
        <f t="shared" si="147"/>
        <v>-1.50065503724975</v>
      </c>
      <c r="AY122" s="2">
        <f t="shared" si="139"/>
        <v>54.642306392225777</v>
      </c>
      <c r="AZ122" s="2">
        <f t="shared" si="139"/>
        <v>55.225767776320829</v>
      </c>
      <c r="BA122" s="2">
        <f t="shared" si="139"/>
        <v>55.07556379258255</v>
      </c>
      <c r="BB122" s="2">
        <f t="shared" si="139"/>
        <v>57.670170093003129</v>
      </c>
      <c r="BC122" s="2">
        <f t="shared" si="139"/>
        <v>59.944387540486296</v>
      </c>
      <c r="BD122" s="2">
        <f t="shared" si="139"/>
        <v>59.983595412369432</v>
      </c>
      <c r="BE122" s="2">
        <f t="shared" si="139"/>
        <v>59.70999941945432</v>
      </c>
      <c r="BF122" s="2">
        <f t="shared" si="139"/>
        <v>68.824825607312931</v>
      </c>
      <c r="BG122" s="2">
        <f t="shared" si="139"/>
        <v>56.760341806795076</v>
      </c>
      <c r="BH122" s="2">
        <f t="shared" si="139"/>
        <v>59.427909380485694</v>
      </c>
      <c r="BI122" s="2">
        <f t="shared" si="139"/>
        <v>58.413850066934856</v>
      </c>
      <c r="BJ122" s="2">
        <f t="shared" si="139"/>
        <v>60.384322929918525</v>
      </c>
      <c r="BK122" s="2">
        <f t="shared" si="139"/>
        <v>60.020197640613361</v>
      </c>
      <c r="BL122" s="2">
        <f t="shared" si="139"/>
        <v>58.849519999971683</v>
      </c>
      <c r="BM122" s="2">
        <f t="shared" si="139"/>
        <v>60.419036219291932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53.328000000000003</v>
      </c>
      <c r="CF122" s="2" t="str">
        <f t="shared" si="140"/>
        <v/>
      </c>
      <c r="CG122" s="2" t="str">
        <f t="shared" si="140"/>
        <v/>
      </c>
      <c r="CH122" s="2" t="str">
        <f t="shared" si="140"/>
        <v/>
      </c>
      <c r="CI122" s="2">
        <f t="shared" si="140"/>
        <v>59.406999999999996</v>
      </c>
      <c r="CJ122" s="2" t="str">
        <f t="shared" si="140"/>
        <v/>
      </c>
      <c r="CK122" s="2">
        <f t="shared" si="140"/>
        <v>58.78</v>
      </c>
      <c r="CL122" s="2">
        <f t="shared" si="140"/>
        <v>68.509</v>
      </c>
      <c r="CM122" s="2">
        <f t="shared" si="140"/>
        <v>56.649000000000001</v>
      </c>
      <c r="CN122" s="2">
        <f t="shared" si="140"/>
        <v>58.253999999999998</v>
      </c>
      <c r="CO122" s="2">
        <f t="shared" si="140"/>
        <v>58.017000000000003</v>
      </c>
      <c r="CP122" s="2">
        <f t="shared" si="140"/>
        <v>59.533000000000001</v>
      </c>
      <c r="CQ122" s="2">
        <f t="shared" si="140"/>
        <v>57.933</v>
      </c>
      <c r="CR122" s="2">
        <f t="shared" si="140"/>
        <v>57.338999999999999</v>
      </c>
      <c r="CS122" s="2">
        <f t="shared" si="140"/>
        <v>58.918999999999997</v>
      </c>
      <c r="CU122" s="2">
        <f t="shared" si="110"/>
        <v>53.328000000000003</v>
      </c>
      <c r="CV122" s="2" t="str">
        <f t="shared" si="111"/>
        <v/>
      </c>
      <c r="CW122" s="2" t="str">
        <f t="shared" si="112"/>
        <v/>
      </c>
      <c r="CX122" s="2" t="str">
        <f t="shared" si="113"/>
        <v/>
      </c>
      <c r="CY122" s="2">
        <f t="shared" si="114"/>
        <v>59.406999999999996</v>
      </c>
      <c r="CZ122" s="2" t="str">
        <f t="shared" si="115"/>
        <v/>
      </c>
      <c r="DA122" s="2">
        <f t="shared" si="116"/>
        <v>58.78</v>
      </c>
      <c r="DB122" s="2">
        <f t="shared" si="117"/>
        <v>68.509</v>
      </c>
      <c r="DC122" s="2">
        <f t="shared" si="118"/>
        <v>56.649000000000001</v>
      </c>
      <c r="DD122" s="2">
        <f t="shared" si="119"/>
        <v>58.253999999999998</v>
      </c>
      <c r="DE122" s="2">
        <f t="shared" si="120"/>
        <v>58.017000000000003</v>
      </c>
      <c r="DF122" s="2">
        <f t="shared" si="121"/>
        <v>59.533000000000001</v>
      </c>
      <c r="DG122" s="2">
        <f t="shared" si="122"/>
        <v>57.933</v>
      </c>
      <c r="DH122" s="2">
        <f t="shared" si="123"/>
        <v>57.338999999999999</v>
      </c>
      <c r="DI122" s="2">
        <f t="shared" si="124"/>
        <v>58.918999999999997</v>
      </c>
      <c r="DK122" s="2">
        <f t="shared" si="148"/>
        <v>80.52165634278002</v>
      </c>
      <c r="DL122" s="2">
        <f t="shared" si="148"/>
        <v>82.103494714587754</v>
      </c>
      <c r="DM122" s="2">
        <f t="shared" si="148"/>
        <v>84.674153832752609</v>
      </c>
      <c r="DN122" s="2">
        <f t="shared" si="148"/>
        <v>88.834929930534557</v>
      </c>
      <c r="DO122" s="2">
        <f t="shared" si="148"/>
        <v>82.629344399460209</v>
      </c>
      <c r="DP122" s="2">
        <f t="shared" si="148"/>
        <v>80.958678424015005</v>
      </c>
      <c r="DQ122" s="2">
        <f t="shared" si="148"/>
        <v>86.982727213042992</v>
      </c>
      <c r="DR122" s="2">
        <f t="shared" si="148"/>
        <v>97.534583926031274</v>
      </c>
      <c r="DS122" s="2">
        <f t="shared" si="148"/>
        <v>83.661660504201677</v>
      </c>
      <c r="DT122" s="2">
        <f t="shared" si="148"/>
        <v>80.715616806722693</v>
      </c>
      <c r="DU122" s="2">
        <f t="shared" si="148"/>
        <v>73.526088073788088</v>
      </c>
      <c r="DV122" s="2">
        <f t="shared" si="148"/>
        <v>85.113211401685078</v>
      </c>
      <c r="DW122" s="2">
        <f t="shared" si="148"/>
        <v>81.227292263923843</v>
      </c>
      <c r="DX122" s="2">
        <f t="shared" si="148"/>
        <v>81.794645938375339</v>
      </c>
      <c r="DY122" s="2">
        <f t="shared" si="148"/>
        <v>71.008816129032255</v>
      </c>
      <c r="EA122" s="2">
        <f t="shared" si="152"/>
        <v>54.36834657984032</v>
      </c>
      <c r="EB122" s="2">
        <f t="shared" si="152"/>
        <v>54.95517366293533</v>
      </c>
      <c r="EC122" s="2">
        <f t="shared" si="152"/>
        <v>54.78649536611249</v>
      </c>
      <c r="ED122" s="2">
        <f t="shared" si="152"/>
        <v>57.356041411272244</v>
      </c>
      <c r="EE122" s="2">
        <f t="shared" si="151"/>
        <v>59.68752814611873</v>
      </c>
      <c r="EF122" s="2">
        <f t="shared" si="151"/>
        <v>59.766617286241036</v>
      </c>
      <c r="EG122" s="2">
        <f t="shared" si="151"/>
        <v>59.413936291292693</v>
      </c>
      <c r="EH122" s="2">
        <f t="shared" si="151"/>
        <v>68.493429870959503</v>
      </c>
      <c r="EI122" s="2">
        <f t="shared" si="151"/>
        <v>56.443968907779819</v>
      </c>
      <c r="EJ122" s="2">
        <f t="shared" si="151"/>
        <v>59.175304884102232</v>
      </c>
      <c r="EK122" s="2">
        <f t="shared" si="151"/>
        <v>58.22119573538194</v>
      </c>
      <c r="EL122" s="2">
        <f t="shared" si="151"/>
        <v>60.089192698639962</v>
      </c>
      <c r="EM122" s="2">
        <f t="shared" si="135"/>
        <v>59.772157119067451</v>
      </c>
      <c r="EN122" s="2">
        <f t="shared" si="135"/>
        <v>58.554752517938091</v>
      </c>
      <c r="EO122" s="2">
        <f t="shared" si="135"/>
        <v>60.261830453939865</v>
      </c>
      <c r="EQ122" s="2">
        <f t="shared" si="149"/>
        <v>54.029813633240316</v>
      </c>
      <c r="ER122" s="2">
        <f t="shared" si="149"/>
        <v>54.449421992586771</v>
      </c>
      <c r="ES122" s="2">
        <f t="shared" si="149"/>
        <v>54.568349358676755</v>
      </c>
      <c r="ET122" s="2">
        <f t="shared" si="149"/>
        <v>57.124569174792605</v>
      </c>
      <c r="EU122" s="2">
        <f t="shared" si="149"/>
        <v>59.710980155357973</v>
      </c>
      <c r="EV122" s="2">
        <f t="shared" si="149"/>
        <v>59.25156898129115</v>
      </c>
      <c r="EW122" s="2">
        <f t="shared" si="149"/>
        <v>59.119492009400716</v>
      </c>
      <c r="EX122" s="2">
        <f t="shared" si="149"/>
        <v>68.370411805257248</v>
      </c>
      <c r="EY122" s="2">
        <f t="shared" si="149"/>
        <v>56.223575499780054</v>
      </c>
      <c r="EZ122" s="2">
        <f t="shared" si="149"/>
        <v>59.189268661059046</v>
      </c>
      <c r="FA122" s="2">
        <f t="shared" si="149"/>
        <v>58.633235479668237</v>
      </c>
      <c r="FB122" s="2">
        <f t="shared" si="149"/>
        <v>60.085693155942195</v>
      </c>
      <c r="FC122" s="2">
        <f t="shared" si="149"/>
        <v>59.169037607748059</v>
      </c>
      <c r="FD122" s="2">
        <f t="shared" si="149"/>
        <v>58.32561514232745</v>
      </c>
      <c r="FE122" s="2">
        <f t="shared" si="149"/>
        <v>60.622762948106484</v>
      </c>
      <c r="FG122" s="2">
        <f t="shared" si="150"/>
        <v>0.98946332761494027</v>
      </c>
      <c r="FH122" s="2">
        <f t="shared" si="150"/>
        <v>0.98994426082430453</v>
      </c>
      <c r="FI122" s="2">
        <f t="shared" si="150"/>
        <v>0.99028995941899922</v>
      </c>
      <c r="FJ122" s="2">
        <f t="shared" si="150"/>
        <v>0.98998090038850894</v>
      </c>
      <c r="FK122" s="2">
        <f t="shared" si="150"/>
        <v>0.98880926884516096</v>
      </c>
      <c r="FL122" s="2">
        <f t="shared" si="150"/>
        <v>0.98961315835801211</v>
      </c>
      <c r="FM122" s="2">
        <f t="shared" si="150"/>
        <v>0.98918709107382641</v>
      </c>
      <c r="FN122" s="2">
        <f t="shared" si="150"/>
        <v>0.9885595748185334</v>
      </c>
      <c r="FO122" s="2">
        <f t="shared" si="150"/>
        <v>0.98831445659198547</v>
      </c>
      <c r="FP122" s="2">
        <f t="shared" si="150"/>
        <v>0.98827721429436832</v>
      </c>
      <c r="FQ122" s="2">
        <f t="shared" si="150"/>
        <v>0.98756370923532599</v>
      </c>
      <c r="FR122" s="2">
        <f t="shared" si="150"/>
        <v>0.98820544027097856</v>
      </c>
      <c r="FS122" s="2">
        <f t="shared" si="150"/>
        <v>0.98831385674413919</v>
      </c>
      <c r="FT122" s="2">
        <f t="shared" si="150"/>
        <v>0.98727935671609635</v>
      </c>
      <c r="FU122" s="2">
        <f t="shared" si="150"/>
        <v>0.98548012652815697</v>
      </c>
      <c r="FW122" s="2">
        <f t="shared" si="141"/>
        <v>4.7529919547905078E-3</v>
      </c>
      <c r="FX122" s="2">
        <f t="shared" si="141"/>
        <v>4.7500034281665465E-3</v>
      </c>
      <c r="FY122" s="2">
        <f t="shared" si="141"/>
        <v>5.2347972146499369E-3</v>
      </c>
      <c r="FZ122" s="2">
        <f t="shared" si="141"/>
        <v>5.4496298209098263E-3</v>
      </c>
      <c r="GA122" s="2">
        <f t="shared" si="141"/>
        <v>5.2744509626414084E-3</v>
      </c>
      <c r="GB122" s="2">
        <f t="shared" si="141"/>
        <v>6.0974028004860629E-3</v>
      </c>
      <c r="GC122" s="2">
        <f t="shared" si="141"/>
        <v>6.9136926922332394E-3</v>
      </c>
      <c r="GD122" s="2">
        <f t="shared" si="141"/>
        <v>6.8885313082118612E-3</v>
      </c>
      <c r="GE122" s="2">
        <f t="shared" si="141"/>
        <v>7.6255347922221141E-3</v>
      </c>
      <c r="GF122" s="2">
        <f t="shared" si="141"/>
        <v>6.5910306641026534E-3</v>
      </c>
      <c r="GG122" s="2">
        <f t="shared" si="141"/>
        <v>5.6262541238115563E-3</v>
      </c>
      <c r="GH122" s="2">
        <f t="shared" si="141"/>
        <v>4.8726294044312019E-3</v>
      </c>
      <c r="GI122" s="2">
        <f t="shared" si="141"/>
        <v>4.4556033759474197E-3</v>
      </c>
      <c r="GJ122" s="2">
        <f t="shared" si="141"/>
        <v>3.7484592875126209E-3</v>
      </c>
      <c r="GK122" s="2">
        <f t="shared" si="141"/>
        <v>3.2163719387445751E-3</v>
      </c>
      <c r="GM122" s="86">
        <f t="shared" si="142"/>
        <v>1.0960637870685417E-17</v>
      </c>
      <c r="GN122" s="86">
        <f t="shared" si="142"/>
        <v>1.6653026466065842E-10</v>
      </c>
      <c r="GO122" s="86">
        <f t="shared" si="142"/>
        <v>5.2040884833607512E-18</v>
      </c>
      <c r="GP122" s="86">
        <f t="shared" si="142"/>
        <v>9.0200521809563368E-16</v>
      </c>
      <c r="GQ122" s="86">
        <f t="shared" si="142"/>
        <v>4.7433080362341101E-18</v>
      </c>
      <c r="GR122" s="86">
        <f t="shared" si="142"/>
        <v>5.4426516171437287E-12</v>
      </c>
      <c r="GS122" s="86">
        <f t="shared" si="142"/>
        <v>4.8368826409292736E-18</v>
      </c>
      <c r="GT122" s="86">
        <f t="shared" si="142"/>
        <v>5.5152248629796924E-22</v>
      </c>
      <c r="GU122" s="86">
        <f t="shared" si="142"/>
        <v>3.121658357371502E-24</v>
      </c>
      <c r="GV122" s="86">
        <f t="shared" si="142"/>
        <v>7.1907425966312076E-23</v>
      </c>
      <c r="GW122" s="86">
        <f t="shared" si="142"/>
        <v>6.5194467428983463E-24</v>
      </c>
      <c r="GX122" s="86">
        <f t="shared" si="142"/>
        <v>2.2729972925291204E-27</v>
      </c>
      <c r="GY122" s="86">
        <f t="shared" si="142"/>
        <v>2.2370576064620756E-25</v>
      </c>
      <c r="GZ122" s="86">
        <f t="shared" si="142"/>
        <v>7.5281586420838987E-35</v>
      </c>
      <c r="HA122" s="86">
        <f t="shared" si="142"/>
        <v>9.9311125299930051E-36</v>
      </c>
      <c r="HC122" s="86">
        <f t="shared" si="73"/>
        <v>9.9603255605039843E-3</v>
      </c>
      <c r="HD122" s="86">
        <f t="shared" si="73"/>
        <v>0.11192067848534615</v>
      </c>
      <c r="HE122" s="86">
        <f t="shared" si="73"/>
        <v>2.0977329992161887E-2</v>
      </c>
      <c r="HF122" s="86">
        <f t="shared" si="73"/>
        <v>5.2585195455233068E-2</v>
      </c>
      <c r="HG122" s="86">
        <f t="shared" si="73"/>
        <v>4.9947660612006512E-5</v>
      </c>
      <c r="HH122" s="86">
        <f t="shared" si="73"/>
        <v>2.5041121707382635E-2</v>
      </c>
      <c r="HI122" s="86">
        <f t="shared" si="138"/>
        <v>4.0086448361901157E-5</v>
      </c>
      <c r="HJ122" s="86">
        <f t="shared" si="138"/>
        <v>3.4621086896272161E-4</v>
      </c>
      <c r="HK122" s="86">
        <f t="shared" si="138"/>
        <v>2.0639894980750563E-6</v>
      </c>
      <c r="HL122" s="86">
        <f t="shared" si="138"/>
        <v>1.9793623492938328E-4</v>
      </c>
      <c r="HM122" s="86">
        <f t="shared" si="138"/>
        <v>3.6707378530466997E-4</v>
      </c>
      <c r="HN122" s="86">
        <f t="shared" si="138"/>
        <v>1.1700822492022563E-3</v>
      </c>
      <c r="HO122" s="86">
        <f t="shared" si="138"/>
        <v>8.3171798701031866E-3</v>
      </c>
      <c r="HP122" s="86">
        <f t="shared" si="138"/>
        <v>2.7339172209219821E-4</v>
      </c>
      <c r="HQ122" s="86">
        <f t="shared" si="138"/>
        <v>3.566143047262888E-5</v>
      </c>
      <c r="HS122" s="86">
        <f t="shared" si="143"/>
        <v>1.1216525761225564E-13</v>
      </c>
      <c r="HT122" s="86">
        <f t="shared" si="143"/>
        <v>4.15864874580629E-12</v>
      </c>
      <c r="HU122" s="86">
        <f t="shared" si="143"/>
        <v>2.4146596604483416E-14</v>
      </c>
      <c r="HV122" s="86">
        <f t="shared" si="143"/>
        <v>3.1358710640740554E-14</v>
      </c>
      <c r="HW122" s="86">
        <f t="shared" si="143"/>
        <v>8.3016486673064061E-14</v>
      </c>
      <c r="HX122" s="86">
        <f t="shared" si="143"/>
        <v>4.088522699203897E-13</v>
      </c>
      <c r="HY122" s="86">
        <f t="shared" si="143"/>
        <v>7.1529830968943761E-12</v>
      </c>
      <c r="HZ122" s="86">
        <f t="shared" si="143"/>
        <v>5.1236676895609403E-12</v>
      </c>
      <c r="IA122" s="86">
        <f t="shared" si="143"/>
        <v>8.2615359949627781E-14</v>
      </c>
      <c r="IB122" s="86">
        <f t="shared" si="143"/>
        <v>8.0066833728239345E-13</v>
      </c>
      <c r="IC122" s="86">
        <f t="shared" si="143"/>
        <v>8.9079365244708021E-15</v>
      </c>
      <c r="ID122" s="86">
        <f t="shared" si="143"/>
        <v>8.1256500373608018E-16</v>
      </c>
      <c r="IE122" s="86">
        <f t="shared" si="143"/>
        <v>4.8930770045412166E-15</v>
      </c>
      <c r="IF122" s="86">
        <f t="shared" si="143"/>
        <v>2.525870078958111E-9</v>
      </c>
      <c r="IG122" s="86">
        <f t="shared" si="143"/>
        <v>1.5923862748126949E-7</v>
      </c>
      <c r="II122" s="86">
        <f t="shared" si="144"/>
        <v>1.6157785545575326E-44</v>
      </c>
      <c r="IJ122" s="86">
        <f t="shared" si="144"/>
        <v>4.9941356170831078E-42</v>
      </c>
      <c r="IK122" s="86">
        <f t="shared" si="144"/>
        <v>2.2717244949555229E-44</v>
      </c>
      <c r="IL122" s="86">
        <f t="shared" si="144"/>
        <v>9.4078669420387274E-45</v>
      </c>
      <c r="IM122" s="86">
        <f t="shared" si="144"/>
        <v>1.7335171560355073E-43</v>
      </c>
      <c r="IN122" s="86">
        <f t="shared" si="144"/>
        <v>9.6373695719909039E-42</v>
      </c>
      <c r="IO122" s="86">
        <f t="shared" si="144"/>
        <v>1.83708818492171E-40</v>
      </c>
      <c r="IP122" s="86">
        <f t="shared" si="144"/>
        <v>1.155948523923437E-40</v>
      </c>
      <c r="IQ122" s="86">
        <f t="shared" si="144"/>
        <v>1.1579360075957078E-46</v>
      </c>
      <c r="IR122" s="86">
        <f t="shared" si="144"/>
        <v>1.6339885291118285E-41</v>
      </c>
      <c r="IS122" s="86">
        <f t="shared" si="144"/>
        <v>1.5542011325327832E-44</v>
      </c>
      <c r="IT122" s="86">
        <f t="shared" si="144"/>
        <v>1.2797220035163058E-47</v>
      </c>
      <c r="IU122" s="86">
        <f t="shared" si="144"/>
        <v>4.9060123291262713E-48</v>
      </c>
      <c r="IV122" s="86">
        <f t="shared" si="144"/>
        <v>3.6257444414270233E-61</v>
      </c>
      <c r="IW122" s="86">
        <f t="shared" si="144"/>
        <v>6.1015992099554686E-42</v>
      </c>
      <c r="IY122" s="86">
        <f t="shared" si="145"/>
        <v>9.9603255606161602E-3</v>
      </c>
      <c r="IZ122" s="86">
        <f t="shared" si="145"/>
        <v>0.11192067865603506</v>
      </c>
      <c r="JA122" s="86">
        <f t="shared" si="145"/>
        <v>2.0977329992186038E-2</v>
      </c>
      <c r="JB122" s="86">
        <f t="shared" si="145"/>
        <v>5.2585195455265327E-2</v>
      </c>
      <c r="JC122" s="86">
        <f t="shared" si="145"/>
        <v>4.9947660695027742E-5</v>
      </c>
      <c r="JD122" s="86">
        <f t="shared" si="145"/>
        <v>2.5041121713234141E-2</v>
      </c>
      <c r="JE122" s="86">
        <f t="shared" si="145"/>
        <v>4.0086455514889089E-5</v>
      </c>
      <c r="JF122" s="86">
        <f t="shared" si="145"/>
        <v>3.4621087408638932E-4</v>
      </c>
      <c r="JG122" s="86">
        <f t="shared" si="145"/>
        <v>2.0639895806904161E-6</v>
      </c>
      <c r="JH122" s="86">
        <f t="shared" si="145"/>
        <v>1.9793623573005162E-4</v>
      </c>
      <c r="JI122" s="86">
        <f t="shared" si="145"/>
        <v>3.6707378531357788E-4</v>
      </c>
      <c r="JJ122" s="86">
        <f t="shared" si="145"/>
        <v>1.1700822492030688E-3</v>
      </c>
      <c r="JK122" s="86">
        <f t="shared" si="145"/>
        <v>8.3171798701080803E-3</v>
      </c>
      <c r="JL122" s="86">
        <f t="shared" si="145"/>
        <v>2.7339424796227717E-4</v>
      </c>
      <c r="JM122" s="86">
        <f t="shared" si="145"/>
        <v>3.5820669100110149E-5</v>
      </c>
    </row>
    <row r="123" spans="2:273" x14ac:dyDescent="0.25">
      <c r="B123" s="2">
        <v>96</v>
      </c>
      <c r="C123" s="37">
        <v>53.953000000000003</v>
      </c>
      <c r="D123" s="37">
        <v>54.304000000000002</v>
      </c>
      <c r="E123" s="37">
        <v>54.018000000000001</v>
      </c>
      <c r="F123" s="37">
        <v>56.253999999999998</v>
      </c>
      <c r="G123" s="37">
        <v>59.119</v>
      </c>
      <c r="H123" s="37">
        <v>58.475000000000001</v>
      </c>
      <c r="I123" s="37">
        <v>59.305</v>
      </c>
      <c r="J123" s="37">
        <v>68.596000000000004</v>
      </c>
      <c r="K123" s="37">
        <v>55.841999999999999</v>
      </c>
      <c r="L123" s="37">
        <v>58.085000000000001</v>
      </c>
      <c r="M123" s="37">
        <v>57.75</v>
      </c>
      <c r="N123" s="37">
        <v>59.866999999999997</v>
      </c>
      <c r="O123" s="37">
        <v>57.267000000000003</v>
      </c>
      <c r="P123" s="37">
        <v>58.274000000000001</v>
      </c>
      <c r="Q123" s="37">
        <v>57.323</v>
      </c>
      <c r="S123" s="4">
        <f t="shared" si="146"/>
        <v>54.566975503376796</v>
      </c>
      <c r="T123" s="4">
        <f t="shared" si="146"/>
        <v>58.525010541056204</v>
      </c>
      <c r="U123" s="4">
        <f t="shared" si="146"/>
        <v>55.137085791797752</v>
      </c>
      <c r="V123" s="4">
        <f t="shared" si="146"/>
        <v>58.464353827430045</v>
      </c>
      <c r="W123" s="4">
        <f t="shared" si="146"/>
        <v>59.794667446783166</v>
      </c>
      <c r="X123" s="4">
        <f t="shared" si="146"/>
        <v>60.163339139506469</v>
      </c>
      <c r="Y123" s="4">
        <f t="shared" si="146"/>
        <v>59.546245879495842</v>
      </c>
      <c r="Z123" s="4">
        <f t="shared" si="146"/>
        <v>68.69459130319801</v>
      </c>
      <c r="AA123" s="4">
        <f t="shared" si="146"/>
        <v>56.541315148213826</v>
      </c>
      <c r="AB123" s="4">
        <f t="shared" si="146"/>
        <v>59.198241489238519</v>
      </c>
      <c r="AC123" s="4">
        <f t="shared" si="146"/>
        <v>58.250958820453619</v>
      </c>
      <c r="AD123" s="4">
        <f t="shared" si="146"/>
        <v>60.173423568099444</v>
      </c>
      <c r="AE123" s="4">
        <f t="shared" si="146"/>
        <v>59.91972667562105</v>
      </c>
      <c r="AF123" s="4">
        <f t="shared" si="146"/>
        <v>58.664357247932074</v>
      </c>
      <c r="AG123" s="4">
        <f t="shared" si="146"/>
        <v>60.287486315715526</v>
      </c>
      <c r="AI123" s="4">
        <f t="shared" si="147"/>
        <v>-0.61397550337679263</v>
      </c>
      <c r="AJ123" s="4">
        <f t="shared" si="147"/>
        <v>-4.2210105410562022</v>
      </c>
      <c r="AK123" s="4">
        <f t="shared" si="147"/>
        <v>-1.119085791797751</v>
      </c>
      <c r="AL123" s="4">
        <f t="shared" si="147"/>
        <v>-2.2103538274300476</v>
      </c>
      <c r="AM123" s="4">
        <f t="shared" si="147"/>
        <v>-0.67566744678316581</v>
      </c>
      <c r="AN123" s="4">
        <f t="shared" si="147"/>
        <v>-1.6883391395064677</v>
      </c>
      <c r="AO123" s="4">
        <f t="shared" si="147"/>
        <v>-0.24124587949584253</v>
      </c>
      <c r="AP123" s="4">
        <f t="shared" si="147"/>
        <v>-9.8591303198006131E-2</v>
      </c>
      <c r="AQ123" s="4">
        <f t="shared" si="147"/>
        <v>-0.69931514821382734</v>
      </c>
      <c r="AR123" s="4">
        <f t="shared" si="147"/>
        <v>-1.1132414892385185</v>
      </c>
      <c r="AS123" s="4">
        <f t="shared" si="147"/>
        <v>-0.50095882045361861</v>
      </c>
      <c r="AT123" s="4">
        <f t="shared" si="147"/>
        <v>-0.30642356809944715</v>
      </c>
      <c r="AU123" s="4">
        <f t="shared" si="147"/>
        <v>-2.6527266756210466</v>
      </c>
      <c r="AV123" s="4">
        <f t="shared" si="147"/>
        <v>-0.39035724793207294</v>
      </c>
      <c r="AW123" s="4">
        <f t="shared" si="147"/>
        <v>-2.9644863157155257</v>
      </c>
      <c r="AY123" s="2">
        <f t="shared" si="139"/>
        <v>54.459602632208608</v>
      </c>
      <c r="AZ123" s="2">
        <f t="shared" si="139"/>
        <v>55.040721773324087</v>
      </c>
      <c r="BA123" s="2">
        <f t="shared" si="139"/>
        <v>54.885638309580045</v>
      </c>
      <c r="BB123" s="2">
        <f t="shared" si="139"/>
        <v>57.490829146834812</v>
      </c>
      <c r="BC123" s="2">
        <f t="shared" si="139"/>
        <v>59.794521888826445</v>
      </c>
      <c r="BD123" s="2">
        <f t="shared" si="139"/>
        <v>59.83515142593042</v>
      </c>
      <c r="BE123" s="2">
        <f t="shared" si="139"/>
        <v>59.546141314448185</v>
      </c>
      <c r="BF123" s="2">
        <f t="shared" si="139"/>
        <v>68.693304377469715</v>
      </c>
      <c r="BG123" s="2">
        <f t="shared" si="139"/>
        <v>56.541313263524358</v>
      </c>
      <c r="BH123" s="2">
        <f t="shared" si="139"/>
        <v>59.197520279429966</v>
      </c>
      <c r="BI123" s="2">
        <f t="shared" si="139"/>
        <v>58.249326149974159</v>
      </c>
      <c r="BJ123" s="2">
        <f t="shared" si="139"/>
        <v>60.166624438817074</v>
      </c>
      <c r="BK123" s="2">
        <f t="shared" si="139"/>
        <v>59.833602444347719</v>
      </c>
      <c r="BL123" s="2">
        <f t="shared" si="139"/>
        <v>58.663452682575915</v>
      </c>
      <c r="BM123" s="2">
        <f t="shared" si="139"/>
        <v>60.287130888195684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53.953000000000003</v>
      </c>
      <c r="CF123" s="2" t="str">
        <f t="shared" si="140"/>
        <v/>
      </c>
      <c r="CG123" s="2" t="str">
        <f t="shared" si="140"/>
        <v/>
      </c>
      <c r="CH123" s="2" t="str">
        <f t="shared" si="140"/>
        <v/>
      </c>
      <c r="CI123" s="2">
        <f t="shared" si="140"/>
        <v>59.119</v>
      </c>
      <c r="CJ123" s="2" t="str">
        <f t="shared" si="140"/>
        <v/>
      </c>
      <c r="CK123" s="2">
        <f t="shared" si="140"/>
        <v>59.305</v>
      </c>
      <c r="CL123" s="2">
        <f t="shared" si="140"/>
        <v>68.596000000000004</v>
      </c>
      <c r="CM123" s="2">
        <f t="shared" si="140"/>
        <v>55.841999999999999</v>
      </c>
      <c r="CN123" s="2">
        <f t="shared" si="140"/>
        <v>58.085000000000001</v>
      </c>
      <c r="CO123" s="2">
        <f t="shared" si="140"/>
        <v>57.75</v>
      </c>
      <c r="CP123" s="2">
        <f t="shared" si="140"/>
        <v>59.866999999999997</v>
      </c>
      <c r="CQ123" s="2">
        <f t="shared" si="140"/>
        <v>57.267000000000003</v>
      </c>
      <c r="CR123" s="2">
        <f t="shared" si="140"/>
        <v>58.274000000000001</v>
      </c>
      <c r="CS123" s="2">
        <f t="shared" si="140"/>
        <v>57.323</v>
      </c>
      <c r="CU123" s="2">
        <f t="shared" si="110"/>
        <v>53.953000000000003</v>
      </c>
      <c r="CV123" s="2" t="str">
        <f t="shared" si="111"/>
        <v/>
      </c>
      <c r="CW123" s="2" t="str">
        <f t="shared" si="112"/>
        <v/>
      </c>
      <c r="CX123" s="2" t="str">
        <f t="shared" si="113"/>
        <v/>
      </c>
      <c r="CY123" s="2">
        <f t="shared" si="114"/>
        <v>59.119</v>
      </c>
      <c r="CZ123" s="2" t="str">
        <f t="shared" si="115"/>
        <v/>
      </c>
      <c r="DA123" s="2">
        <f t="shared" si="116"/>
        <v>59.305</v>
      </c>
      <c r="DB123" s="2">
        <f t="shared" si="117"/>
        <v>68.596000000000004</v>
      </c>
      <c r="DC123" s="2">
        <f t="shared" si="118"/>
        <v>55.841999999999999</v>
      </c>
      <c r="DD123" s="2">
        <f t="shared" si="119"/>
        <v>58.085000000000001</v>
      </c>
      <c r="DE123" s="2">
        <f t="shared" si="120"/>
        <v>57.75</v>
      </c>
      <c r="DF123" s="2">
        <f t="shared" si="121"/>
        <v>59.866999999999997</v>
      </c>
      <c r="DG123" s="2">
        <f t="shared" si="122"/>
        <v>57.267000000000003</v>
      </c>
      <c r="DH123" s="2">
        <f t="shared" si="123"/>
        <v>58.274000000000001</v>
      </c>
      <c r="DI123" s="2">
        <f t="shared" si="124"/>
        <v>57.323</v>
      </c>
      <c r="DK123" s="2">
        <f t="shared" si="148"/>
        <v>80.721385290148447</v>
      </c>
      <c r="DL123" s="2">
        <f t="shared" si="148"/>
        <v>82.291728329809729</v>
      </c>
      <c r="DM123" s="2">
        <f t="shared" si="148"/>
        <v>84.899002787456439</v>
      </c>
      <c r="DN123" s="2">
        <f t="shared" si="148"/>
        <v>89.031416037450896</v>
      </c>
      <c r="DO123" s="2">
        <f t="shared" si="148"/>
        <v>82.695120107962239</v>
      </c>
      <c r="DP123" s="2">
        <f t="shared" si="148"/>
        <v>81.026334146341455</v>
      </c>
      <c r="DQ123" s="2">
        <f t="shared" si="148"/>
        <v>87.183473903052828</v>
      </c>
      <c r="DR123" s="2">
        <f t="shared" si="148"/>
        <v>97.750251778093869</v>
      </c>
      <c r="DS123" s="2">
        <f t="shared" si="148"/>
        <v>83.818682633053214</v>
      </c>
      <c r="DT123" s="2">
        <f t="shared" si="148"/>
        <v>80.798041736694685</v>
      </c>
      <c r="DU123" s="2">
        <f t="shared" si="148"/>
        <v>73.487646246246257</v>
      </c>
      <c r="DV123" s="2">
        <f t="shared" si="148"/>
        <v>85.240216872743176</v>
      </c>
      <c r="DW123" s="2">
        <f t="shared" si="148"/>
        <v>81.298711018711018</v>
      </c>
      <c r="DX123" s="2">
        <f t="shared" si="148"/>
        <v>81.942094117647045</v>
      </c>
      <c r="DY123" s="2">
        <f t="shared" si="148"/>
        <v>71.006853225806452</v>
      </c>
      <c r="EA123" s="2">
        <f t="shared" si="152"/>
        <v>54.206186505940359</v>
      </c>
      <c r="EB123" s="2">
        <f t="shared" si="152"/>
        <v>54.790742226368167</v>
      </c>
      <c r="EC123" s="2">
        <f t="shared" si="152"/>
        <v>54.618407145383799</v>
      </c>
      <c r="ED123" s="2">
        <f t="shared" si="152"/>
        <v>57.201000199332242</v>
      </c>
      <c r="EE123" s="2">
        <f t="shared" si="151"/>
        <v>59.55802929680366</v>
      </c>
      <c r="EF123" s="2">
        <f t="shared" si="151"/>
        <v>59.635478745854684</v>
      </c>
      <c r="EG123" s="2">
        <f t="shared" si="151"/>
        <v>59.272604631257536</v>
      </c>
      <c r="EH123" s="2">
        <f t="shared" si="151"/>
        <v>68.387462680465063</v>
      </c>
      <c r="EI123" s="2">
        <f t="shared" si="151"/>
        <v>56.248818108669219</v>
      </c>
      <c r="EJ123" s="2">
        <f t="shared" si="151"/>
        <v>58.963752756426651</v>
      </c>
      <c r="EK123" s="2">
        <f t="shared" si="151"/>
        <v>58.072026467234913</v>
      </c>
      <c r="EL123" s="2">
        <f t="shared" si="151"/>
        <v>59.893710665712263</v>
      </c>
      <c r="EM123" s="2">
        <f t="shared" si="135"/>
        <v>59.604861282264785</v>
      </c>
      <c r="EN123" s="2">
        <f t="shared" si="135"/>
        <v>58.390805806248352</v>
      </c>
      <c r="EO123" s="2">
        <f t="shared" si="135"/>
        <v>60.141927899058686</v>
      </c>
      <c r="EQ123" s="2">
        <f t="shared" si="149"/>
        <v>53.895253817784081</v>
      </c>
      <c r="ER123" s="2">
        <f t="shared" si="149"/>
        <v>54.319394432391213</v>
      </c>
      <c r="ES123" s="2">
        <f t="shared" si="149"/>
        <v>54.417452519995081</v>
      </c>
      <c r="ET123" s="2">
        <f t="shared" si="149"/>
        <v>56.986846186872356</v>
      </c>
      <c r="EU123" s="2">
        <f t="shared" si="149"/>
        <v>59.578983113710805</v>
      </c>
      <c r="EV123" s="2">
        <f t="shared" si="149"/>
        <v>59.164586847636642</v>
      </c>
      <c r="EW123" s="2">
        <f t="shared" si="149"/>
        <v>59.012798942420687</v>
      </c>
      <c r="EX123" s="2">
        <f t="shared" si="149"/>
        <v>68.277204781611118</v>
      </c>
      <c r="EY123" s="2">
        <f t="shared" si="149"/>
        <v>56.053877471347157</v>
      </c>
      <c r="EZ123" s="2">
        <f t="shared" si="149"/>
        <v>58.976129476171216</v>
      </c>
      <c r="FA123" s="2">
        <f t="shared" si="149"/>
        <v>58.439168705960071</v>
      </c>
      <c r="FB123" s="2">
        <f t="shared" si="149"/>
        <v>59.890730305743908</v>
      </c>
      <c r="FC123" s="2">
        <f t="shared" si="149"/>
        <v>59.050433955333524</v>
      </c>
      <c r="FD123" s="2">
        <f t="shared" si="149"/>
        <v>58.175072649941939</v>
      </c>
      <c r="FE123" s="2">
        <f t="shared" si="149"/>
        <v>60.465996913389716</v>
      </c>
      <c r="FG123" s="2">
        <f t="shared" si="150"/>
        <v>0.99038152315955741</v>
      </c>
      <c r="FH123" s="2">
        <f t="shared" si="150"/>
        <v>0.99082093527381998</v>
      </c>
      <c r="FI123" s="2">
        <f t="shared" si="150"/>
        <v>0.99113676518386473</v>
      </c>
      <c r="FJ123" s="2">
        <f t="shared" si="150"/>
        <v>0.99085441005620456</v>
      </c>
      <c r="FK123" s="2">
        <f t="shared" si="150"/>
        <v>0.98978387244323851</v>
      </c>
      <c r="FL123" s="2">
        <f t="shared" si="150"/>
        <v>0.9905184223425163</v>
      </c>
      <c r="FM123" s="2">
        <f t="shared" si="150"/>
        <v>0.99012911851233365</v>
      </c>
      <c r="FN123" s="2">
        <f t="shared" si="150"/>
        <v>0.98955569464095261</v>
      </c>
      <c r="FO123" s="2">
        <f t="shared" si="150"/>
        <v>0.98933168857798859</v>
      </c>
      <c r="FP123" s="2">
        <f t="shared" si="150"/>
        <v>0.98929765313287665</v>
      </c>
      <c r="FQ123" s="2">
        <f t="shared" si="150"/>
        <v>0.98864554330724019</v>
      </c>
      <c r="FR123" s="2">
        <f t="shared" si="150"/>
        <v>0.98923205878326004</v>
      </c>
      <c r="FS123" s="2">
        <f t="shared" si="150"/>
        <v>0.98933114038349301</v>
      </c>
      <c r="FT123" s="2">
        <f t="shared" si="150"/>
        <v>0.98838563573066407</v>
      </c>
      <c r="FU123" s="2">
        <f t="shared" si="150"/>
        <v>0.98674077813872885</v>
      </c>
      <c r="FW123" s="2">
        <f t="shared" si="141"/>
        <v>5.2091633304656992E-3</v>
      </c>
      <c r="FX123" s="2">
        <f t="shared" si="141"/>
        <v>5.2058894784437343E-3</v>
      </c>
      <c r="FY123" s="2">
        <f t="shared" si="141"/>
        <v>5.7369435993422759E-3</v>
      </c>
      <c r="FZ123" s="2">
        <f t="shared" si="141"/>
        <v>5.9722602376981355E-3</v>
      </c>
      <c r="GA123" s="2">
        <f t="shared" si="141"/>
        <v>5.7803790184978486E-3</v>
      </c>
      <c r="GB123" s="2">
        <f t="shared" si="141"/>
        <v>6.6817385813783443E-3</v>
      </c>
      <c r="GC123" s="2">
        <f t="shared" si="141"/>
        <v>7.5756601704786847E-3</v>
      </c>
      <c r="GD123" s="2">
        <f t="shared" si="141"/>
        <v>7.548107962625011E-3</v>
      </c>
      <c r="GE123" s="2">
        <f t="shared" si="141"/>
        <v>8.3550858150041579E-3</v>
      </c>
      <c r="GF123" s="2">
        <f t="shared" si="141"/>
        <v>7.2223288012273389E-3</v>
      </c>
      <c r="GG123" s="2">
        <f t="shared" si="141"/>
        <v>6.1657181540147364E-3</v>
      </c>
      <c r="GH123" s="2">
        <f t="shared" si="141"/>
        <v>5.3402214484160066E-3</v>
      </c>
      <c r="GI123" s="2">
        <f t="shared" si="141"/>
        <v>4.8833727438986653E-3</v>
      </c>
      <c r="GJ123" s="2">
        <f t="shared" si="141"/>
        <v>4.1086180184077333E-3</v>
      </c>
      <c r="GK123" s="2">
        <f t="shared" si="141"/>
        <v>3.5255876772444421E-3</v>
      </c>
      <c r="GM123" s="86">
        <f t="shared" si="142"/>
        <v>9.9996855594158792E-19</v>
      </c>
      <c r="GN123" s="86">
        <f t="shared" si="142"/>
        <v>3.998657804928665E-11</v>
      </c>
      <c r="GO123" s="86">
        <f t="shared" si="142"/>
        <v>4.42346317710399E-19</v>
      </c>
      <c r="GP123" s="86">
        <f t="shared" si="142"/>
        <v>9.7215872590003528E-17</v>
      </c>
      <c r="GQ123" s="86">
        <f t="shared" si="142"/>
        <v>3.7535081034494624E-19</v>
      </c>
      <c r="GR123" s="86">
        <f t="shared" si="142"/>
        <v>1.0996683934653644E-12</v>
      </c>
      <c r="GS123" s="86">
        <f t="shared" si="142"/>
        <v>4.1597775306046881E-19</v>
      </c>
      <c r="GT123" s="86">
        <f t="shared" si="142"/>
        <v>2.6407260558561066E-23</v>
      </c>
      <c r="GU123" s="86">
        <f t="shared" si="142"/>
        <v>1.1354495534285483E-25</v>
      </c>
      <c r="GV123" s="86">
        <f t="shared" si="142"/>
        <v>3.1747397741776613E-24</v>
      </c>
      <c r="GW123" s="86">
        <f t="shared" si="142"/>
        <v>2.2404721821577116E-25</v>
      </c>
      <c r="GX123" s="86">
        <f t="shared" si="142"/>
        <v>4.5934639908792742E-29</v>
      </c>
      <c r="GY123" s="86">
        <f t="shared" si="142"/>
        <v>6.2048574732458663E-27</v>
      </c>
      <c r="GZ123" s="86">
        <f t="shared" si="142"/>
        <v>5.2413315445580644E-37</v>
      </c>
      <c r="HA123" s="86">
        <f t="shared" si="142"/>
        <v>6.4619169523159083E-38</v>
      </c>
      <c r="HC123" s="86">
        <f t="shared" ref="HC123:HK153" si="153" xml:space="preserve"> _xlfn.NORM.DIST($B123, C$8, ABS(C$12), TRUE) * _xlfn.NORM.DIST(($B123 - C$8)*C$16, 0, ABS(C$12), TRUE) * 2</f>
        <v>4.2999091592764898E-3</v>
      </c>
      <c r="HD123" s="86">
        <f t="shared" si="153"/>
        <v>7.5354631228346236E-2</v>
      </c>
      <c r="HE123" s="86">
        <f t="shared" si="153"/>
        <v>1.0629745101295876E-2</v>
      </c>
      <c r="HF123" s="86">
        <f t="shared" si="153"/>
        <v>3.1301038903433699E-2</v>
      </c>
      <c r="HG123" s="86">
        <f t="shared" si="153"/>
        <v>6.190272185540435E-6</v>
      </c>
      <c r="HH123" s="86">
        <f t="shared" si="153"/>
        <v>1.3371798046653205E-2</v>
      </c>
      <c r="HI123" s="86">
        <f t="shared" si="138"/>
        <v>6.6340155913936381E-6</v>
      </c>
      <c r="HJ123" s="86">
        <f t="shared" si="138"/>
        <v>8.7864252430445237E-5</v>
      </c>
      <c r="HK123" s="86">
        <f t="shared" si="138"/>
        <v>2.1820071772356256E-7</v>
      </c>
      <c r="HL123" s="86">
        <f t="shared" si="138"/>
        <v>4.3431031164557966E-5</v>
      </c>
      <c r="HM123" s="86">
        <f t="shared" si="138"/>
        <v>7.7514796511040911E-5</v>
      </c>
      <c r="HN123" s="86">
        <f t="shared" si="138"/>
        <v>3.0029984085350907E-4</v>
      </c>
      <c r="HO123" s="86">
        <f t="shared" si="138"/>
        <v>3.2027750904358248E-3</v>
      </c>
      <c r="HP123" s="86">
        <f t="shared" si="138"/>
        <v>4.8780944025675188E-5</v>
      </c>
      <c r="HQ123" s="86">
        <f t="shared" si="138"/>
        <v>4.3460652077550489E-6</v>
      </c>
      <c r="HS123" s="86">
        <f t="shared" si="143"/>
        <v>8.4558202956024427E-13</v>
      </c>
      <c r="HT123" s="86">
        <f t="shared" si="143"/>
        <v>2.6003507064626089E-11</v>
      </c>
      <c r="HU123" s="86">
        <f t="shared" si="143"/>
        <v>1.9873576439384864E-13</v>
      </c>
      <c r="HV123" s="86">
        <f t="shared" si="143"/>
        <v>2.6228664844604335E-13</v>
      </c>
      <c r="HW123" s="86">
        <f t="shared" si="143"/>
        <v>6.4218821874024205E-13</v>
      </c>
      <c r="HX123" s="86">
        <f t="shared" si="143"/>
        <v>3.0268567433020791E-12</v>
      </c>
      <c r="HY123" s="86">
        <f t="shared" si="143"/>
        <v>4.8333817985725961E-11</v>
      </c>
      <c r="HZ123" s="86">
        <f t="shared" si="143"/>
        <v>3.5196883917584412E-11</v>
      </c>
      <c r="IA123" s="86">
        <f t="shared" si="143"/>
        <v>8.0718879633441741E-13</v>
      </c>
      <c r="IB123" s="86">
        <f t="shared" si="143"/>
        <v>5.926444622771944E-12</v>
      </c>
      <c r="IC123" s="86">
        <f t="shared" si="143"/>
        <v>7.8502385814568721E-14</v>
      </c>
      <c r="ID123" s="86">
        <f t="shared" si="143"/>
        <v>7.9043672841350897E-15</v>
      </c>
      <c r="IE123" s="86">
        <f t="shared" si="143"/>
        <v>4.3564604363481916E-14</v>
      </c>
      <c r="IF123" s="86">
        <f t="shared" si="143"/>
        <v>7.8439862028937073E-9</v>
      </c>
      <c r="IG123" s="86">
        <f t="shared" si="143"/>
        <v>3.6878619544516915E-7</v>
      </c>
      <c r="II123" s="86">
        <f t="shared" si="144"/>
        <v>4.6740075405925831E-43</v>
      </c>
      <c r="IJ123" s="86">
        <f t="shared" si="144"/>
        <v>1.1883735171821856E-40</v>
      </c>
      <c r="IK123" s="86">
        <f t="shared" si="144"/>
        <v>6.9076039960864713E-43</v>
      </c>
      <c r="IL123" s="86">
        <f t="shared" si="144"/>
        <v>3.0285629547051324E-43</v>
      </c>
      <c r="IM123" s="86">
        <f t="shared" si="144"/>
        <v>4.936598073898832E-42</v>
      </c>
      <c r="IN123" s="86">
        <f t="shared" si="144"/>
        <v>2.6152272801978481E-40</v>
      </c>
      <c r="IO123" s="86">
        <f t="shared" si="144"/>
        <v>4.8647471103049753E-39</v>
      </c>
      <c r="IP123" s="86">
        <f t="shared" si="144"/>
        <v>3.1058003272301132E-39</v>
      </c>
      <c r="IQ123" s="86">
        <f t="shared" si="144"/>
        <v>5.5768460322528036E-45</v>
      </c>
      <c r="IR123" s="86">
        <f t="shared" si="144"/>
        <v>4.578127511071977E-40</v>
      </c>
      <c r="IS123" s="86">
        <f t="shared" si="144"/>
        <v>5.021821839572705E-43</v>
      </c>
      <c r="IT123" s="86">
        <f t="shared" si="144"/>
        <v>4.7993493582571346E-46</v>
      </c>
      <c r="IU123" s="86">
        <f t="shared" si="144"/>
        <v>1.7900033918598877E-46</v>
      </c>
      <c r="IV123" s="86">
        <f t="shared" si="144"/>
        <v>3.1719777634113515E-59</v>
      </c>
      <c r="IW123" s="86">
        <f t="shared" si="144"/>
        <v>1.1641360173454009E-40</v>
      </c>
      <c r="IY123" s="86">
        <f t="shared" si="145"/>
        <v>4.2999091601220729E-3</v>
      </c>
      <c r="IZ123" s="86">
        <f t="shared" si="145"/>
        <v>7.5354631294336324E-2</v>
      </c>
      <c r="JA123" s="86">
        <f t="shared" si="145"/>
        <v>1.0629745101494611E-2</v>
      </c>
      <c r="JB123" s="86">
        <f t="shared" si="145"/>
        <v>3.130103890369608E-2</v>
      </c>
      <c r="JC123" s="86">
        <f t="shared" si="145"/>
        <v>6.190272827729029E-6</v>
      </c>
      <c r="JD123" s="86">
        <f t="shared" si="145"/>
        <v>1.337179805077973E-2</v>
      </c>
      <c r="JE123" s="86">
        <f t="shared" si="145"/>
        <v>6.6340639252120395E-6</v>
      </c>
      <c r="JF123" s="86">
        <f t="shared" si="145"/>
        <v>8.7864287627329151E-5</v>
      </c>
      <c r="JG123" s="86">
        <f t="shared" si="145"/>
        <v>2.1820152491235889E-7</v>
      </c>
      <c r="JH123" s="86">
        <f t="shared" si="145"/>
        <v>4.343103709100259E-5</v>
      </c>
      <c r="JI123" s="86">
        <f t="shared" si="145"/>
        <v>7.7514796589543301E-5</v>
      </c>
      <c r="JJ123" s="86">
        <f t="shared" si="145"/>
        <v>3.0029984086141345E-4</v>
      </c>
      <c r="JK123" s="86">
        <f t="shared" si="145"/>
        <v>3.2027750904793893E-3</v>
      </c>
      <c r="JL123" s="86">
        <f t="shared" si="145"/>
        <v>4.8788788011878082E-5</v>
      </c>
      <c r="JM123" s="86">
        <f t="shared" si="145"/>
        <v>4.7148514032002178E-6</v>
      </c>
    </row>
    <row r="124" spans="2:273" x14ac:dyDescent="0.25">
      <c r="B124" s="2">
        <v>97</v>
      </c>
      <c r="C124" s="37">
        <v>53.140999999999998</v>
      </c>
      <c r="D124" s="37">
        <v>53.786000000000001</v>
      </c>
      <c r="E124" s="37">
        <v>54.643000000000001</v>
      </c>
      <c r="F124" s="37">
        <v>55.932000000000002</v>
      </c>
      <c r="G124" s="37">
        <v>57.524999999999999</v>
      </c>
      <c r="H124" s="37">
        <v>58.914999999999999</v>
      </c>
      <c r="I124" s="37">
        <v>58.558999999999997</v>
      </c>
      <c r="J124" s="37">
        <v>68.192999999999998</v>
      </c>
      <c r="K124" s="37">
        <v>56.595999999999997</v>
      </c>
      <c r="L124" s="37">
        <v>57.982999999999997</v>
      </c>
      <c r="M124" s="37">
        <v>57.7</v>
      </c>
      <c r="N124" s="37">
        <v>60.45</v>
      </c>
      <c r="O124" s="37">
        <v>57.167000000000002</v>
      </c>
      <c r="P124" s="37">
        <v>57.29</v>
      </c>
      <c r="Q124" s="37">
        <v>58.064999999999998</v>
      </c>
      <c r="S124" s="4">
        <f t="shared" si="146"/>
        <v>54.311084743267557</v>
      </c>
      <c r="T124" s="4">
        <f t="shared" si="146"/>
        <v>56.64766823318336</v>
      </c>
      <c r="U124" s="4">
        <f t="shared" si="146"/>
        <v>54.787939448394226</v>
      </c>
      <c r="V124" s="4">
        <f t="shared" si="146"/>
        <v>57.733257467549784</v>
      </c>
      <c r="W124" s="4">
        <f t="shared" si="146"/>
        <v>59.646246825893265</v>
      </c>
      <c r="X124" s="4">
        <f t="shared" si="146"/>
        <v>59.813123148822839</v>
      </c>
      <c r="Y124" s="4">
        <f t="shared" si="146"/>
        <v>59.383978929405849</v>
      </c>
      <c r="Z124" s="4">
        <f t="shared" si="146"/>
        <v>68.563915860126684</v>
      </c>
      <c r="AA124" s="4">
        <f t="shared" si="146"/>
        <v>56.324041915519537</v>
      </c>
      <c r="AB124" s="4">
        <f t="shared" si="146"/>
        <v>58.968577947588464</v>
      </c>
      <c r="AC124" s="4">
        <f t="shared" si="146"/>
        <v>58.08619881978457</v>
      </c>
      <c r="AD124" s="4">
        <f t="shared" si="146"/>
        <v>59.951681740150896</v>
      </c>
      <c r="AE124" s="4">
        <f t="shared" si="146"/>
        <v>59.671448697148357</v>
      </c>
      <c r="AF124" s="4">
        <f t="shared" si="146"/>
        <v>58.479080298557399</v>
      </c>
      <c r="AG124" s="4">
        <f t="shared" si="146"/>
        <v>60.156793093374006</v>
      </c>
      <c r="AI124" s="4">
        <f t="shared" si="147"/>
        <v>-1.1700847432675587</v>
      </c>
      <c r="AJ124" s="4">
        <f t="shared" si="147"/>
        <v>-2.8616682331833587</v>
      </c>
      <c r="AK124" s="4">
        <f t="shared" si="147"/>
        <v>-0.14493944839422568</v>
      </c>
      <c r="AL124" s="4">
        <f t="shared" si="147"/>
        <v>-1.8012574675497817</v>
      </c>
      <c r="AM124" s="4">
        <f t="shared" si="147"/>
        <v>-2.121246825893266</v>
      </c>
      <c r="AN124" s="4">
        <f t="shared" si="147"/>
        <v>-0.89812314882284028</v>
      </c>
      <c r="AO124" s="4">
        <f t="shared" si="147"/>
        <v>-0.8249789294058516</v>
      </c>
      <c r="AP124" s="4">
        <f t="shared" si="147"/>
        <v>-0.37091586012668643</v>
      </c>
      <c r="AQ124" s="4">
        <f t="shared" si="147"/>
        <v>0.27195808448045966</v>
      </c>
      <c r="AR124" s="4">
        <f t="shared" si="147"/>
        <v>-0.9855779475884674</v>
      </c>
      <c r="AS124" s="4">
        <f t="shared" si="147"/>
        <v>-0.3861988197845676</v>
      </c>
      <c r="AT124" s="4">
        <f t="shared" si="147"/>
        <v>0.49831825984910694</v>
      </c>
      <c r="AU124" s="4">
        <f t="shared" si="147"/>
        <v>-2.5044486971483551</v>
      </c>
      <c r="AV124" s="4">
        <f t="shared" si="147"/>
        <v>-1.1890802985573998</v>
      </c>
      <c r="AW124" s="4">
        <f t="shared" si="147"/>
        <v>-2.0917930933740081</v>
      </c>
      <c r="AY124" s="2">
        <f t="shared" si="139"/>
        <v>54.278378615595535</v>
      </c>
      <c r="AZ124" s="2">
        <f t="shared" si="139"/>
        <v>54.857180617278559</v>
      </c>
      <c r="BA124" s="2">
        <f t="shared" si="139"/>
        <v>54.697302528529669</v>
      </c>
      <c r="BB124" s="2">
        <f t="shared" si="139"/>
        <v>57.313312573902436</v>
      </c>
      <c r="BC124" s="2">
        <f t="shared" si="139"/>
        <v>59.646235706673046</v>
      </c>
      <c r="BD124" s="2">
        <f t="shared" si="139"/>
        <v>59.68806388786281</v>
      </c>
      <c r="BE124" s="2">
        <f t="shared" si="139"/>
        <v>59.3839680217732</v>
      </c>
      <c r="BF124" s="2">
        <f t="shared" si="139"/>
        <v>68.563702868700531</v>
      </c>
      <c r="BG124" s="2">
        <f t="shared" si="139"/>
        <v>56.324041801539487</v>
      </c>
      <c r="BH124" s="2">
        <f t="shared" si="139"/>
        <v>58.968475998414377</v>
      </c>
      <c r="BI124" s="2">
        <f t="shared" si="139"/>
        <v>58.08597659923899</v>
      </c>
      <c r="BJ124" s="2">
        <f t="shared" si="139"/>
        <v>59.950535109855259</v>
      </c>
      <c r="BK124" s="2">
        <f t="shared" si="139"/>
        <v>59.64846566475633</v>
      </c>
      <c r="BL124" s="2">
        <f t="shared" si="139"/>
        <v>58.478970243459457</v>
      </c>
      <c r="BM124" s="2">
        <f t="shared" si="139"/>
        <v>60.156101241357703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53.140999999999998</v>
      </c>
      <c r="CF124" s="2" t="str">
        <f t="shared" si="140"/>
        <v/>
      </c>
      <c r="CG124" s="2">
        <f t="shared" si="140"/>
        <v>54.643000000000001</v>
      </c>
      <c r="CH124" s="2" t="str">
        <f t="shared" si="140"/>
        <v/>
      </c>
      <c r="CI124" s="2">
        <f t="shared" si="140"/>
        <v>57.524999999999999</v>
      </c>
      <c r="CJ124" s="2">
        <f t="shared" si="140"/>
        <v>58.914999999999999</v>
      </c>
      <c r="CK124" s="2">
        <f t="shared" si="140"/>
        <v>58.558999999999997</v>
      </c>
      <c r="CL124" s="2">
        <f t="shared" si="140"/>
        <v>68.192999999999998</v>
      </c>
      <c r="CM124" s="2">
        <f t="shared" si="140"/>
        <v>56.595999999999997</v>
      </c>
      <c r="CN124" s="2">
        <f t="shared" si="140"/>
        <v>57.982999999999997</v>
      </c>
      <c r="CO124" s="2">
        <f t="shared" si="140"/>
        <v>57.7</v>
      </c>
      <c r="CP124" s="2">
        <f t="shared" si="140"/>
        <v>60.45</v>
      </c>
      <c r="CQ124" s="2">
        <f t="shared" si="140"/>
        <v>57.167000000000002</v>
      </c>
      <c r="CR124" s="2">
        <f t="shared" si="140"/>
        <v>57.29</v>
      </c>
      <c r="CS124" s="2">
        <f t="shared" si="140"/>
        <v>58.064999999999998</v>
      </c>
      <c r="CU124" s="2">
        <f t="shared" si="110"/>
        <v>53.140999999999998</v>
      </c>
      <c r="CV124" s="2" t="str">
        <f t="shared" si="111"/>
        <v/>
      </c>
      <c r="CW124" s="2">
        <f t="shared" si="112"/>
        <v>54.643000000000001</v>
      </c>
      <c r="CX124" s="2" t="str">
        <f t="shared" si="113"/>
        <v/>
      </c>
      <c r="CY124" s="2">
        <f t="shared" si="114"/>
        <v>57.524999999999999</v>
      </c>
      <c r="CZ124" s="2">
        <f t="shared" si="115"/>
        <v>58.914999999999999</v>
      </c>
      <c r="DA124" s="2">
        <f t="shared" si="116"/>
        <v>58.558999999999997</v>
      </c>
      <c r="DB124" s="2">
        <f t="shared" si="117"/>
        <v>68.192999999999998</v>
      </c>
      <c r="DC124" s="2">
        <f t="shared" si="118"/>
        <v>56.595999999999997</v>
      </c>
      <c r="DD124" s="2">
        <f t="shared" si="119"/>
        <v>57.982999999999997</v>
      </c>
      <c r="DE124" s="2">
        <f t="shared" si="120"/>
        <v>57.7</v>
      </c>
      <c r="DF124" s="2">
        <f t="shared" si="121"/>
        <v>60.45</v>
      </c>
      <c r="DG124" s="2">
        <f t="shared" si="122"/>
        <v>57.167000000000002</v>
      </c>
      <c r="DH124" s="2">
        <f t="shared" si="123"/>
        <v>57.29</v>
      </c>
      <c r="DI124" s="2">
        <f t="shared" si="124"/>
        <v>58.064999999999998</v>
      </c>
      <c r="DK124" s="2">
        <f t="shared" si="148"/>
        <v>80.921114237516861</v>
      </c>
      <c r="DL124" s="2">
        <f t="shared" si="148"/>
        <v>82.479961945031718</v>
      </c>
      <c r="DM124" s="2">
        <f t="shared" si="148"/>
        <v>85.123851742160269</v>
      </c>
      <c r="DN124" s="2">
        <f t="shared" si="148"/>
        <v>89.227902144367235</v>
      </c>
      <c r="DO124" s="2">
        <f t="shared" si="148"/>
        <v>82.760895816464256</v>
      </c>
      <c r="DP124" s="2">
        <f t="shared" si="148"/>
        <v>81.093989868667904</v>
      </c>
      <c r="DQ124" s="2">
        <f t="shared" si="148"/>
        <v>87.384220593062679</v>
      </c>
      <c r="DR124" s="2">
        <f t="shared" si="148"/>
        <v>97.965919630156463</v>
      </c>
      <c r="DS124" s="2">
        <f t="shared" si="148"/>
        <v>83.975704761904765</v>
      </c>
      <c r="DT124" s="2">
        <f t="shared" si="148"/>
        <v>80.880466666666678</v>
      </c>
      <c r="DU124" s="2">
        <f t="shared" si="148"/>
        <v>73.449204418704426</v>
      </c>
      <c r="DV124" s="2">
        <f t="shared" si="148"/>
        <v>85.367222343801274</v>
      </c>
      <c r="DW124" s="2">
        <f t="shared" si="148"/>
        <v>81.370129773498192</v>
      </c>
      <c r="DX124" s="2">
        <f t="shared" si="148"/>
        <v>82.089542296918751</v>
      </c>
      <c r="DY124" s="2">
        <f t="shared" si="148"/>
        <v>71.00489032258065</v>
      </c>
      <c r="EA124" s="2">
        <f t="shared" si="152"/>
        <v>54.044026432040397</v>
      </c>
      <c r="EB124" s="2">
        <f t="shared" si="152"/>
        <v>54.626310789801003</v>
      </c>
      <c r="EC124" s="2">
        <f t="shared" si="152"/>
        <v>54.450318924655114</v>
      </c>
      <c r="ED124" s="2">
        <f t="shared" si="152"/>
        <v>57.04595898739224</v>
      </c>
      <c r="EE124" s="2">
        <f t="shared" si="151"/>
        <v>59.42853044748859</v>
      </c>
      <c r="EF124" s="2">
        <f t="shared" si="151"/>
        <v>59.504340205468324</v>
      </c>
      <c r="EG124" s="2">
        <f t="shared" si="151"/>
        <v>59.131272971222373</v>
      </c>
      <c r="EH124" s="2">
        <f t="shared" si="151"/>
        <v>68.281495489970624</v>
      </c>
      <c r="EI124" s="2">
        <f t="shared" si="151"/>
        <v>56.05366730955862</v>
      </c>
      <c r="EJ124" s="2">
        <f t="shared" si="151"/>
        <v>58.752200628751076</v>
      </c>
      <c r="EK124" s="2">
        <f t="shared" si="151"/>
        <v>57.922857199087893</v>
      </c>
      <c r="EL124" s="2">
        <f t="shared" si="151"/>
        <v>59.698228632784563</v>
      </c>
      <c r="EM124" s="2">
        <f t="shared" si="135"/>
        <v>59.43756544546212</v>
      </c>
      <c r="EN124" s="2">
        <f t="shared" si="135"/>
        <v>58.22685909455862</v>
      </c>
      <c r="EO124" s="2">
        <f t="shared" si="135"/>
        <v>60.022025344177507</v>
      </c>
      <c r="EQ124" s="2">
        <f t="shared" si="149"/>
        <v>53.760694002327838</v>
      </c>
      <c r="ER124" s="2">
        <f t="shared" si="149"/>
        <v>54.189366872195656</v>
      </c>
      <c r="ES124" s="2">
        <f t="shared" si="149"/>
        <v>54.26655568131342</v>
      </c>
      <c r="ET124" s="2">
        <f t="shared" si="149"/>
        <v>56.849123198952114</v>
      </c>
      <c r="EU124" s="2">
        <f t="shared" si="149"/>
        <v>59.446986072063638</v>
      </c>
      <c r="EV124" s="2">
        <f t="shared" si="149"/>
        <v>59.077604713982126</v>
      </c>
      <c r="EW124" s="2">
        <f t="shared" si="149"/>
        <v>58.906105875440666</v>
      </c>
      <c r="EX124" s="2">
        <f t="shared" si="149"/>
        <v>68.183997757964988</v>
      </c>
      <c r="EY124" s="2">
        <f t="shared" si="149"/>
        <v>55.884179442914252</v>
      </c>
      <c r="EZ124" s="2">
        <f t="shared" si="149"/>
        <v>58.762990291283387</v>
      </c>
      <c r="FA124" s="2">
        <f t="shared" si="149"/>
        <v>58.245101932251913</v>
      </c>
      <c r="FB124" s="2">
        <f t="shared" si="149"/>
        <v>59.695767455545621</v>
      </c>
      <c r="FC124" s="2">
        <f t="shared" si="149"/>
        <v>58.931830302918989</v>
      </c>
      <c r="FD124" s="2">
        <f t="shared" si="149"/>
        <v>58.024530157556434</v>
      </c>
      <c r="FE124" s="2">
        <f t="shared" si="149"/>
        <v>60.309230878672963</v>
      </c>
      <c r="FG124" s="2">
        <f t="shared" si="150"/>
        <v>0.99122041450967124</v>
      </c>
      <c r="FH124" s="2">
        <f t="shared" si="150"/>
        <v>0.99162182677426125</v>
      </c>
      <c r="FI124" s="2">
        <f t="shared" si="150"/>
        <v>0.9919103248923915</v>
      </c>
      <c r="FJ124" s="2">
        <f t="shared" si="150"/>
        <v>0.99165240542289279</v>
      </c>
      <c r="FK124" s="2">
        <f t="shared" si="150"/>
        <v>0.99067439806925262</v>
      </c>
      <c r="FL124" s="2">
        <f t="shared" si="150"/>
        <v>0.99134547814178597</v>
      </c>
      <c r="FM124" s="2">
        <f t="shared" si="150"/>
        <v>0.99098982347543563</v>
      </c>
      <c r="FN124" s="2">
        <f t="shared" si="150"/>
        <v>0.99046591861891564</v>
      </c>
      <c r="FO124" s="2">
        <f t="shared" si="150"/>
        <v>0.99026124261516313</v>
      </c>
      <c r="FP124" s="2">
        <f t="shared" si="150"/>
        <v>0.99023014346938198</v>
      </c>
      <c r="FQ124" s="2">
        <f t="shared" si="150"/>
        <v>0.98963425632685864</v>
      </c>
      <c r="FR124" s="2">
        <f t="shared" si="150"/>
        <v>0.99017020753688256</v>
      </c>
      <c r="FS124" s="2">
        <f t="shared" si="150"/>
        <v>0.9902607417158743</v>
      </c>
      <c r="FT124" s="2">
        <f t="shared" si="150"/>
        <v>0.98939673801605899</v>
      </c>
      <c r="FU124" s="2">
        <f t="shared" si="150"/>
        <v>0.98789332146906017</v>
      </c>
      <c r="FW124" s="2">
        <f t="shared" si="141"/>
        <v>5.7088649038787029E-3</v>
      </c>
      <c r="FX124" s="2">
        <f t="shared" si="141"/>
        <v>5.7052788008322359E-3</v>
      </c>
      <c r="FY124" s="2">
        <f t="shared" si="141"/>
        <v>6.2869538033110345E-3</v>
      </c>
      <c r="FZ124" s="2">
        <f t="shared" si="141"/>
        <v>6.5446821329862822E-3</v>
      </c>
      <c r="GA124" s="2">
        <f t="shared" si="141"/>
        <v>6.334526916830196E-3</v>
      </c>
      <c r="GB124" s="2">
        <f t="shared" si="141"/>
        <v>7.3216608161127258E-3</v>
      </c>
      <c r="GC124" s="2">
        <f t="shared" si="141"/>
        <v>8.3004794938338084E-3</v>
      </c>
      <c r="GD124" s="2">
        <f t="shared" si="141"/>
        <v>8.2703131308812794E-3</v>
      </c>
      <c r="GE124" s="2">
        <f t="shared" si="141"/>
        <v>9.1537907024205004E-3</v>
      </c>
      <c r="GF124" s="2">
        <f t="shared" si="141"/>
        <v>7.9136118728949639E-3</v>
      </c>
      <c r="GG124" s="2">
        <f t="shared" si="141"/>
        <v>6.7565563321422759E-3</v>
      </c>
      <c r="GH124" s="2">
        <f t="shared" si="141"/>
        <v>5.8524211260098163E-3</v>
      </c>
      <c r="GI124" s="2">
        <f t="shared" si="141"/>
        <v>5.3519902060462999E-3</v>
      </c>
      <c r="GJ124" s="2">
        <f t="shared" si="141"/>
        <v>4.5032250308407358E-3</v>
      </c>
      <c r="GK124" s="2">
        <f t="shared" si="141"/>
        <v>3.8644155653386426E-3</v>
      </c>
      <c r="GM124" s="86">
        <f t="shared" si="142"/>
        <v>8.4810713621990043E-20</v>
      </c>
      <c r="GN124" s="86">
        <f t="shared" si="142"/>
        <v>9.1771986629783953E-12</v>
      </c>
      <c r="GO124" s="86">
        <f t="shared" si="142"/>
        <v>3.4852838836342707E-20</v>
      </c>
      <c r="GP124" s="86">
        <f t="shared" si="142"/>
        <v>9.7574801086555606E-18</v>
      </c>
      <c r="GQ124" s="86">
        <f t="shared" si="142"/>
        <v>2.7417130953675994E-20</v>
      </c>
      <c r="GR124" s="86">
        <f t="shared" si="142"/>
        <v>2.1150790187633941E-13</v>
      </c>
      <c r="GS124" s="86">
        <f t="shared" si="142"/>
        <v>3.3189490711641265E-20</v>
      </c>
      <c r="GT124" s="86">
        <f t="shared" si="142"/>
        <v>1.15154972328243E-24</v>
      </c>
      <c r="GU124" s="86">
        <f t="shared" si="142"/>
        <v>3.7352635310709168E-27</v>
      </c>
      <c r="GV124" s="86">
        <f t="shared" si="142"/>
        <v>1.2751399316072348E-25</v>
      </c>
      <c r="GW124" s="86">
        <f t="shared" si="142"/>
        <v>6.9301668330051645E-27</v>
      </c>
      <c r="GX124" s="86">
        <f t="shared" si="142"/>
        <v>8.2122620633957259E-31</v>
      </c>
      <c r="GY124" s="86">
        <f t="shared" si="142"/>
        <v>1.5387561798921075E-28</v>
      </c>
      <c r="GZ124" s="86">
        <f t="shared" si="142"/>
        <v>3.126133860808097E-39</v>
      </c>
      <c r="HA124" s="86">
        <f t="shared" si="142"/>
        <v>3.6009962062019158E-40</v>
      </c>
      <c r="HC124" s="86">
        <f t="shared" si="153"/>
        <v>1.7101489761699301E-3</v>
      </c>
      <c r="HD124" s="86">
        <f t="shared" si="153"/>
        <v>4.8476111933705185E-2</v>
      </c>
      <c r="HE124" s="86">
        <f t="shared" si="153"/>
        <v>5.0451412134099038E-3</v>
      </c>
      <c r="HF124" s="86">
        <f t="shared" si="153"/>
        <v>1.7677520365371131E-2</v>
      </c>
      <c r="HG124" s="86">
        <f t="shared" si="153"/>
        <v>6.1624611868354916E-7</v>
      </c>
      <c r="HH124" s="86">
        <f t="shared" si="153"/>
        <v>6.732982826975588E-3</v>
      </c>
      <c r="HI124" s="86">
        <f t="shared" si="138"/>
        <v>9.3578277262976802E-7</v>
      </c>
      <c r="HJ124" s="86">
        <f t="shared" si="138"/>
        <v>1.9783023906354103E-5</v>
      </c>
      <c r="HK124" s="86">
        <f t="shared" si="138"/>
        <v>1.9086761890614792E-8</v>
      </c>
      <c r="HL124" s="86">
        <f t="shared" si="138"/>
        <v>8.316069096400005E-6</v>
      </c>
      <c r="HM124" s="86">
        <f t="shared" si="138"/>
        <v>1.402111724954901E-5</v>
      </c>
      <c r="HN124" s="86">
        <f t="shared" si="138"/>
        <v>6.6978463484004914E-5</v>
      </c>
      <c r="HO124" s="86">
        <f t="shared" si="138"/>
        <v>1.1147325809709838E-3</v>
      </c>
      <c r="HP124" s="86">
        <f t="shared" si="138"/>
        <v>7.2579930331866821E-6</v>
      </c>
      <c r="HQ124" s="86">
        <f t="shared" si="138"/>
        <v>4.2802583661542527E-7</v>
      </c>
      <c r="HS124" s="86">
        <f t="shared" si="143"/>
        <v>5.9271257615284889E-12</v>
      </c>
      <c r="HT124" s="86">
        <f t="shared" si="143"/>
        <v>1.5185020034646182E-10</v>
      </c>
      <c r="HU124" s="86">
        <f t="shared" si="143"/>
        <v>1.5170298598434563E-12</v>
      </c>
      <c r="HV124" s="86">
        <f t="shared" si="143"/>
        <v>2.0309017613957567E-12</v>
      </c>
      <c r="HW124" s="86">
        <f t="shared" si="143"/>
        <v>4.6138528938585962E-12</v>
      </c>
      <c r="HX124" s="86">
        <f t="shared" si="143"/>
        <v>2.0792510261824043E-11</v>
      </c>
      <c r="HY124" s="86">
        <f t="shared" si="143"/>
        <v>3.0268010134727535E-10</v>
      </c>
      <c r="HZ124" s="86">
        <f t="shared" si="143"/>
        <v>2.2400940550413512E-10</v>
      </c>
      <c r="IA124" s="86">
        <f t="shared" si="143"/>
        <v>7.1926917862283123E-12</v>
      </c>
      <c r="IB124" s="86">
        <f t="shared" si="143"/>
        <v>4.0626399207117109E-11</v>
      </c>
      <c r="IC124" s="86">
        <f t="shared" si="143"/>
        <v>6.400548219900149E-13</v>
      </c>
      <c r="ID124" s="86">
        <f t="shared" si="143"/>
        <v>7.1051423797726061E-14</v>
      </c>
      <c r="IE124" s="86">
        <f t="shared" si="143"/>
        <v>3.5911908515188649E-13</v>
      </c>
      <c r="IF124" s="86">
        <f t="shared" si="143"/>
        <v>2.3534627649178629E-8</v>
      </c>
      <c r="IG124" s="86">
        <f t="shared" si="143"/>
        <v>8.3390724901424901E-7</v>
      </c>
      <c r="II124" s="86">
        <f t="shared" si="144"/>
        <v>1.2760068773904311E-41</v>
      </c>
      <c r="IJ124" s="86">
        <f t="shared" si="144"/>
        <v>2.6778024288320948E-39</v>
      </c>
      <c r="IK124" s="86">
        <f t="shared" si="144"/>
        <v>1.978369660113429E-41</v>
      </c>
      <c r="IL124" s="86">
        <f t="shared" si="144"/>
        <v>9.1695217856823973E-42</v>
      </c>
      <c r="IM124" s="86">
        <f t="shared" si="144"/>
        <v>1.3255706555700849E-40</v>
      </c>
      <c r="IN124" s="86">
        <f t="shared" si="144"/>
        <v>6.6863420069689632E-39</v>
      </c>
      <c r="IO124" s="86">
        <f t="shared" si="144"/>
        <v>1.2124394984918165E-37</v>
      </c>
      <c r="IP124" s="86">
        <f t="shared" si="144"/>
        <v>7.8519882197990363E-38</v>
      </c>
      <c r="IQ124" s="86">
        <f t="shared" si="144"/>
        <v>2.4961421706842039E-43</v>
      </c>
      <c r="IR124" s="86">
        <f t="shared" si="144"/>
        <v>1.2066860438881645E-38</v>
      </c>
      <c r="IS124" s="86">
        <f t="shared" si="144"/>
        <v>1.5254088683119753E-41</v>
      </c>
      <c r="IT124" s="86">
        <f t="shared" si="144"/>
        <v>1.6905114922649125E-44</v>
      </c>
      <c r="IU124" s="86">
        <f t="shared" si="144"/>
        <v>6.1433504211388476E-45</v>
      </c>
      <c r="IV124" s="86">
        <f t="shared" si="144"/>
        <v>2.5774909592290968E-57</v>
      </c>
      <c r="IW124" s="86">
        <f t="shared" si="144"/>
        <v>2.1186578370644823E-39</v>
      </c>
      <c r="IY124" s="86">
        <f t="shared" si="145"/>
        <v>1.7101489820970559E-3</v>
      </c>
      <c r="IZ124" s="86">
        <f t="shared" si="145"/>
        <v>4.8476112094732585E-2</v>
      </c>
      <c r="JA124" s="86">
        <f t="shared" si="145"/>
        <v>5.0451412149269334E-3</v>
      </c>
      <c r="JB124" s="86">
        <f t="shared" si="145"/>
        <v>1.7677520367402045E-2</v>
      </c>
      <c r="JC124" s="86">
        <f t="shared" si="145"/>
        <v>6.1625073253647047E-7</v>
      </c>
      <c r="JD124" s="86">
        <f t="shared" si="145"/>
        <v>6.732982847979606E-3</v>
      </c>
      <c r="JE124" s="86">
        <f t="shared" si="145"/>
        <v>9.3608545273114844E-7</v>
      </c>
      <c r="JF124" s="86">
        <f t="shared" si="145"/>
        <v>1.9783247915759607E-5</v>
      </c>
      <c r="JG124" s="86">
        <f t="shared" si="145"/>
        <v>1.9093954582401019E-8</v>
      </c>
      <c r="JH124" s="86">
        <f t="shared" si="145"/>
        <v>8.3161097227992122E-6</v>
      </c>
      <c r="JI124" s="86">
        <f t="shared" si="145"/>
        <v>1.4021117889603832E-5</v>
      </c>
      <c r="JJ124" s="86">
        <f t="shared" si="145"/>
        <v>6.6978463555056341E-5</v>
      </c>
      <c r="JK124" s="86">
        <f t="shared" si="145"/>
        <v>1.1147325813301028E-3</v>
      </c>
      <c r="JL124" s="86">
        <f t="shared" si="145"/>
        <v>7.281527660835861E-6</v>
      </c>
      <c r="JM124" s="86">
        <f t="shared" si="145"/>
        <v>1.2619330856296743E-6</v>
      </c>
    </row>
    <row r="125" spans="2:273" x14ac:dyDescent="0.25">
      <c r="B125" s="2">
        <v>98</v>
      </c>
      <c r="C125" s="37">
        <v>52.015999999999998</v>
      </c>
      <c r="D125" s="37">
        <v>54.088999999999999</v>
      </c>
      <c r="E125" s="37">
        <v>53.75</v>
      </c>
      <c r="F125" s="37">
        <v>55.948999999999998</v>
      </c>
      <c r="G125" s="37">
        <v>58.712000000000003</v>
      </c>
      <c r="H125" s="37">
        <v>59.457999999999998</v>
      </c>
      <c r="I125" s="37">
        <v>59.356000000000002</v>
      </c>
      <c r="J125" s="37">
        <v>67.316000000000003</v>
      </c>
      <c r="K125" s="37">
        <v>55.543999999999997</v>
      </c>
      <c r="L125" s="37">
        <v>58.22</v>
      </c>
      <c r="M125" s="37">
        <v>57.683</v>
      </c>
      <c r="N125" s="37">
        <v>60.95</v>
      </c>
      <c r="O125" s="37">
        <v>58.366999999999997</v>
      </c>
      <c r="P125" s="37">
        <v>57.694000000000003</v>
      </c>
      <c r="Q125" s="37">
        <v>57.177</v>
      </c>
      <c r="S125" s="4">
        <f t="shared" si="146"/>
        <v>54.107540513750997</v>
      </c>
      <c r="T125" s="4">
        <f t="shared" si="146"/>
        <v>55.539859160532636</v>
      </c>
      <c r="U125" s="4">
        <f t="shared" si="146"/>
        <v>54.540439740285692</v>
      </c>
      <c r="V125" s="4">
        <f t="shared" si="146"/>
        <v>57.305933481093867</v>
      </c>
      <c r="W125" s="4">
        <f t="shared" si="146"/>
        <v>59.499411122667873</v>
      </c>
      <c r="X125" s="4">
        <f t="shared" si="146"/>
        <v>59.58627411881664</v>
      </c>
      <c r="Y125" s="4">
        <f t="shared" si="146"/>
        <v>59.223372428628124</v>
      </c>
      <c r="Z125" s="4">
        <f t="shared" si="146"/>
        <v>68.435918595979857</v>
      </c>
      <c r="AA125" s="4">
        <f t="shared" si="146"/>
        <v>56.108414869522157</v>
      </c>
      <c r="AB125" s="4">
        <f t="shared" si="146"/>
        <v>58.740699556145479</v>
      </c>
      <c r="AC125" s="4">
        <f t="shared" si="146"/>
        <v>57.923729360894548</v>
      </c>
      <c r="AD125" s="4">
        <f t="shared" si="146"/>
        <v>59.736110775415469</v>
      </c>
      <c r="AE125" s="4">
        <f t="shared" si="146"/>
        <v>59.470122025580018</v>
      </c>
      <c r="AF125" s="4">
        <f t="shared" si="146"/>
        <v>58.296009450871665</v>
      </c>
      <c r="AG125" s="4">
        <f t="shared" si="146"/>
        <v>60.027358824780293</v>
      </c>
      <c r="AI125" s="4">
        <f t="shared" si="147"/>
        <v>-2.0915405137509993</v>
      </c>
      <c r="AJ125" s="4">
        <f t="shared" si="147"/>
        <v>-1.4508591605326373</v>
      </c>
      <c r="AK125" s="4">
        <f t="shared" si="147"/>
        <v>-0.79043974028569153</v>
      </c>
      <c r="AL125" s="4">
        <f t="shared" si="147"/>
        <v>-1.3569334810938685</v>
      </c>
      <c r="AM125" s="4">
        <f t="shared" si="147"/>
        <v>-0.78741112266786928</v>
      </c>
      <c r="AN125" s="4">
        <f t="shared" si="147"/>
        <v>-0.12827411881664119</v>
      </c>
      <c r="AO125" s="4">
        <f t="shared" si="147"/>
        <v>0.1326275713718772</v>
      </c>
      <c r="AP125" s="4">
        <f t="shared" si="147"/>
        <v>-1.1199185959798541</v>
      </c>
      <c r="AQ125" s="4">
        <f t="shared" si="147"/>
        <v>-0.56441486952216025</v>
      </c>
      <c r="AR125" s="4">
        <f t="shared" si="147"/>
        <v>-0.52069955614548036</v>
      </c>
      <c r="AS125" s="4">
        <f t="shared" si="147"/>
        <v>-0.24072936089454799</v>
      </c>
      <c r="AT125" s="4">
        <f t="shared" si="147"/>
        <v>1.2138892245845341</v>
      </c>
      <c r="AU125" s="4">
        <f t="shared" si="147"/>
        <v>-1.1031220255800207</v>
      </c>
      <c r="AV125" s="4">
        <f t="shared" si="147"/>
        <v>-0.60200945087166247</v>
      </c>
      <c r="AW125" s="4">
        <f t="shared" si="147"/>
        <v>-2.8503588247802938</v>
      </c>
      <c r="AY125" s="2">
        <f t="shared" si="139"/>
        <v>54.098539652837118</v>
      </c>
      <c r="AZ125" s="2">
        <f t="shared" si="139"/>
        <v>54.675045595590355</v>
      </c>
      <c r="BA125" s="2">
        <f t="shared" si="139"/>
        <v>54.510450820335137</v>
      </c>
      <c r="BB125" s="2">
        <f t="shared" si="139"/>
        <v>57.137492864534458</v>
      </c>
      <c r="BC125" s="2">
        <f t="shared" si="139"/>
        <v>59.499410450905749</v>
      </c>
      <c r="BD125" s="2">
        <f t="shared" si="139"/>
        <v>59.542240107548643</v>
      </c>
      <c r="BE125" s="2">
        <f t="shared" si="139"/>
        <v>59.223371235127232</v>
      </c>
      <c r="BF125" s="2">
        <f t="shared" si="139"/>
        <v>68.435887804610005</v>
      </c>
      <c r="BG125" s="2">
        <f t="shared" si="139"/>
        <v>56.108414852878504</v>
      </c>
      <c r="BH125" s="2">
        <f t="shared" si="139"/>
        <v>58.740687193067686</v>
      </c>
      <c r="BI125" s="2">
        <f t="shared" si="139"/>
        <v>57.923704001863221</v>
      </c>
      <c r="BJ125" s="2">
        <f t="shared" si="139"/>
        <v>59.73594629302557</v>
      </c>
      <c r="BK125" s="2">
        <f t="shared" si="139"/>
        <v>59.464689967697694</v>
      </c>
      <c r="BL125" s="2">
        <f t="shared" si="139"/>
        <v>58.295968583850687</v>
      </c>
      <c r="BM125" s="2">
        <f t="shared" si="139"/>
        <v>60.025882530487237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52.015999999999998</v>
      </c>
      <c r="CF125" s="2" t="str">
        <f t="shared" si="140"/>
        <v/>
      </c>
      <c r="CG125" s="2">
        <f t="shared" si="140"/>
        <v>53.75</v>
      </c>
      <c r="CH125" s="2">
        <f t="shared" si="140"/>
        <v>55.948999999999998</v>
      </c>
      <c r="CI125" s="2">
        <f t="shared" si="140"/>
        <v>58.712000000000003</v>
      </c>
      <c r="CJ125" s="2">
        <f t="shared" si="140"/>
        <v>59.457999999999998</v>
      </c>
      <c r="CK125" s="2">
        <f t="shared" si="140"/>
        <v>59.356000000000002</v>
      </c>
      <c r="CL125" s="2">
        <f t="shared" si="140"/>
        <v>67.316000000000003</v>
      </c>
      <c r="CM125" s="2">
        <f t="shared" si="140"/>
        <v>55.543999999999997</v>
      </c>
      <c r="CN125" s="2">
        <f t="shared" si="140"/>
        <v>58.22</v>
      </c>
      <c r="CO125" s="2">
        <f t="shared" si="140"/>
        <v>57.683</v>
      </c>
      <c r="CP125" s="2">
        <f t="shared" si="140"/>
        <v>60.95</v>
      </c>
      <c r="CQ125" s="2">
        <f t="shared" si="140"/>
        <v>58.366999999999997</v>
      </c>
      <c r="CR125" s="2">
        <f t="shared" si="140"/>
        <v>57.694000000000003</v>
      </c>
      <c r="CS125" s="2">
        <f t="shared" si="140"/>
        <v>57.177</v>
      </c>
      <c r="CU125" s="2">
        <f t="shared" si="110"/>
        <v>52.015999999999998</v>
      </c>
      <c r="CV125" s="2" t="str">
        <f t="shared" si="111"/>
        <v/>
      </c>
      <c r="CW125" s="2">
        <f t="shared" si="112"/>
        <v>53.75</v>
      </c>
      <c r="CX125" s="2">
        <f t="shared" si="113"/>
        <v>55.948999999999998</v>
      </c>
      <c r="CY125" s="2">
        <f t="shared" si="114"/>
        <v>58.712000000000003</v>
      </c>
      <c r="CZ125" s="2">
        <f t="shared" si="115"/>
        <v>59.457999999999998</v>
      </c>
      <c r="DA125" s="2">
        <f t="shared" si="116"/>
        <v>59.356000000000002</v>
      </c>
      <c r="DB125" s="2">
        <f t="shared" si="117"/>
        <v>67.316000000000003</v>
      </c>
      <c r="DC125" s="2">
        <f t="shared" si="118"/>
        <v>55.543999999999997</v>
      </c>
      <c r="DD125" s="2">
        <f t="shared" si="119"/>
        <v>58.22</v>
      </c>
      <c r="DE125" s="2">
        <f t="shared" si="120"/>
        <v>57.683</v>
      </c>
      <c r="DF125" s="2">
        <f t="shared" si="121"/>
        <v>60.95</v>
      </c>
      <c r="DG125" s="2">
        <f t="shared" si="122"/>
        <v>58.366999999999997</v>
      </c>
      <c r="DH125" s="2">
        <f t="shared" si="123"/>
        <v>57.694000000000003</v>
      </c>
      <c r="DI125" s="2">
        <f t="shared" si="124"/>
        <v>57.177</v>
      </c>
      <c r="DK125" s="2">
        <f t="shared" si="148"/>
        <v>81.120843184885274</v>
      </c>
      <c r="DL125" s="2">
        <f t="shared" si="148"/>
        <v>82.668195560253707</v>
      </c>
      <c r="DM125" s="2">
        <f t="shared" si="148"/>
        <v>85.3487006968641</v>
      </c>
      <c r="DN125" s="2">
        <f t="shared" si="148"/>
        <v>89.424388251283574</v>
      </c>
      <c r="DO125" s="2">
        <f t="shared" si="148"/>
        <v>82.826671524966287</v>
      </c>
      <c r="DP125" s="2">
        <f t="shared" si="148"/>
        <v>81.161645590994354</v>
      </c>
      <c r="DQ125" s="2">
        <f t="shared" si="148"/>
        <v>87.58496728307253</v>
      </c>
      <c r="DR125" s="2">
        <f t="shared" si="148"/>
        <v>98.181587482219044</v>
      </c>
      <c r="DS125" s="2">
        <f t="shared" si="148"/>
        <v>84.132726890756302</v>
      </c>
      <c r="DT125" s="2">
        <f t="shared" si="148"/>
        <v>80.962891596638656</v>
      </c>
      <c r="DU125" s="2">
        <f t="shared" si="148"/>
        <v>73.410762591162595</v>
      </c>
      <c r="DV125" s="2">
        <f t="shared" si="148"/>
        <v>85.494227814859386</v>
      </c>
      <c r="DW125" s="2">
        <f t="shared" si="148"/>
        <v>81.441548528285367</v>
      </c>
      <c r="DX125" s="2">
        <f t="shared" si="148"/>
        <v>82.236990476190471</v>
      </c>
      <c r="DY125" s="2">
        <f t="shared" si="148"/>
        <v>71.002927419354833</v>
      </c>
      <c r="EA125" s="2">
        <f t="shared" si="152"/>
        <v>53.881866358140435</v>
      </c>
      <c r="EB125" s="2">
        <f t="shared" si="152"/>
        <v>54.46187935323384</v>
      </c>
      <c r="EC125" s="2">
        <f t="shared" si="152"/>
        <v>54.28223070392643</v>
      </c>
      <c r="ED125" s="2">
        <f t="shared" si="152"/>
        <v>56.890917775452237</v>
      </c>
      <c r="EE125" s="2">
        <f t="shared" si="151"/>
        <v>59.299031598173521</v>
      </c>
      <c r="EF125" s="2">
        <f t="shared" si="151"/>
        <v>59.373201665081972</v>
      </c>
      <c r="EG125" s="2">
        <f t="shared" si="151"/>
        <v>58.989941311187209</v>
      </c>
      <c r="EH125" s="2">
        <f t="shared" si="151"/>
        <v>68.17552829947617</v>
      </c>
      <c r="EI125" s="2">
        <f t="shared" si="151"/>
        <v>55.858516510448027</v>
      </c>
      <c r="EJ125" s="2">
        <f t="shared" si="151"/>
        <v>58.540648501075495</v>
      </c>
      <c r="EK125" s="2">
        <f t="shared" si="151"/>
        <v>57.773687930940866</v>
      </c>
      <c r="EL125" s="2">
        <f t="shared" si="151"/>
        <v>59.502746599856856</v>
      </c>
      <c r="EM125" s="2">
        <f t="shared" si="135"/>
        <v>59.270269608659461</v>
      </c>
      <c r="EN125" s="2">
        <f t="shared" si="135"/>
        <v>58.06291238286888</v>
      </c>
      <c r="EO125" s="2">
        <f t="shared" si="135"/>
        <v>59.902122789296321</v>
      </c>
      <c r="EQ125" s="2">
        <f t="shared" si="149"/>
        <v>53.626134186871596</v>
      </c>
      <c r="ER125" s="2">
        <f t="shared" si="149"/>
        <v>54.059339312000098</v>
      </c>
      <c r="ES125" s="2">
        <f t="shared" si="149"/>
        <v>54.115658842631746</v>
      </c>
      <c r="ET125" s="2">
        <f t="shared" si="149"/>
        <v>56.711400211031872</v>
      </c>
      <c r="EU125" s="2">
        <f t="shared" si="149"/>
        <v>59.31498903041647</v>
      </c>
      <c r="EV125" s="2">
        <f t="shared" si="149"/>
        <v>58.990622580327624</v>
      </c>
      <c r="EW125" s="2">
        <f t="shared" si="149"/>
        <v>58.799412808460644</v>
      </c>
      <c r="EX125" s="2">
        <f t="shared" si="149"/>
        <v>68.090790734318844</v>
      </c>
      <c r="EY125" s="2">
        <f t="shared" si="149"/>
        <v>55.714481414481348</v>
      </c>
      <c r="EZ125" s="2">
        <f t="shared" si="149"/>
        <v>58.549851106395565</v>
      </c>
      <c r="FA125" s="2">
        <f t="shared" si="149"/>
        <v>58.051035158543748</v>
      </c>
      <c r="FB125" s="2">
        <f t="shared" si="149"/>
        <v>59.500804605347341</v>
      </c>
      <c r="FC125" s="2">
        <f t="shared" si="149"/>
        <v>58.813226650504454</v>
      </c>
      <c r="FD125" s="2">
        <f t="shared" si="149"/>
        <v>57.87398766517093</v>
      </c>
      <c r="FE125" s="2">
        <f t="shared" si="149"/>
        <v>60.152464843956196</v>
      </c>
      <c r="FG125" s="2">
        <f t="shared" si="150"/>
        <v>0.99198673255168879</v>
      </c>
      <c r="FH125" s="2">
        <f t="shared" si="150"/>
        <v>0.99235337820300851</v>
      </c>
      <c r="FI125" s="2">
        <f t="shared" si="150"/>
        <v>0.99261687327790815</v>
      </c>
      <c r="FJ125" s="2">
        <f t="shared" si="150"/>
        <v>0.99238130734983265</v>
      </c>
      <c r="FK125" s="2">
        <f t="shared" si="150"/>
        <v>0.99148796538958339</v>
      </c>
      <c r="FL125" s="2">
        <f t="shared" si="150"/>
        <v>0.99210096710982298</v>
      </c>
      <c r="FM125" s="2">
        <f t="shared" si="150"/>
        <v>0.99177610145584116</v>
      </c>
      <c r="FN125" s="2">
        <f t="shared" si="150"/>
        <v>0.99129751395800092</v>
      </c>
      <c r="FO125" s="2">
        <f t="shared" si="150"/>
        <v>0.99111053027133111</v>
      </c>
      <c r="FP125" s="2">
        <f t="shared" si="150"/>
        <v>0.99108211876453844</v>
      </c>
      <c r="FQ125" s="2">
        <f t="shared" si="150"/>
        <v>0.99053769910213674</v>
      </c>
      <c r="FR125" s="2">
        <f t="shared" si="150"/>
        <v>0.99102736215426745</v>
      </c>
      <c r="FS125" s="2">
        <f t="shared" si="150"/>
        <v>0.99111007266181028</v>
      </c>
      <c r="FT125" s="2">
        <f t="shared" si="150"/>
        <v>0.99032067960202363</v>
      </c>
      <c r="FU125" s="2">
        <f t="shared" si="150"/>
        <v>0.98894680346192498</v>
      </c>
      <c r="FW125" s="2">
        <f t="shared" si="141"/>
        <v>6.2562000957604906E-3</v>
      </c>
      <c r="FX125" s="2">
        <f t="shared" si="141"/>
        <v>6.2522723384608545E-3</v>
      </c>
      <c r="FY125" s="2">
        <f t="shared" si="141"/>
        <v>6.8893290156788033E-3</v>
      </c>
      <c r="FZ125" s="2">
        <f t="shared" si="141"/>
        <v>7.1715729911534729E-3</v>
      </c>
      <c r="GA125" s="2">
        <f t="shared" si="141"/>
        <v>6.9414284367176121E-3</v>
      </c>
      <c r="GB125" s="2">
        <f t="shared" si="141"/>
        <v>8.0223745944169745E-3</v>
      </c>
      <c r="GC125" s="2">
        <f t="shared" si="141"/>
        <v>9.0940121585503086E-3</v>
      </c>
      <c r="GD125" s="2">
        <f t="shared" si="141"/>
        <v>9.0609882164600555E-3</v>
      </c>
      <c r="GE125" s="2">
        <f t="shared" si="141"/>
        <v>1.0028075710296975E-2</v>
      </c>
      <c r="GF125" s="2">
        <f t="shared" si="141"/>
        <v>8.6704830356190473E-3</v>
      </c>
      <c r="GG125" s="2">
        <f t="shared" si="141"/>
        <v>7.4035905919263238E-3</v>
      </c>
      <c r="GH125" s="2">
        <f t="shared" si="141"/>
        <v>6.4134309371804057E-3</v>
      </c>
      <c r="GI125" s="2">
        <f t="shared" si="141"/>
        <v>5.8653120109282714E-3</v>
      </c>
      <c r="GJ125" s="2">
        <f t="shared" si="141"/>
        <v>4.9355437473627617E-3</v>
      </c>
      <c r="GK125" s="2">
        <f t="shared" si="141"/>
        <v>4.2356682162432253E-3</v>
      </c>
      <c r="GM125" s="86">
        <f t="shared" si="142"/>
        <v>6.6866428773966552E-21</v>
      </c>
      <c r="GN125" s="86">
        <f t="shared" si="142"/>
        <v>2.0130789913159364E-12</v>
      </c>
      <c r="GO125" s="86">
        <f t="shared" si="142"/>
        <v>2.5453698453315489E-21</v>
      </c>
      <c r="GP125" s="86">
        <f t="shared" si="142"/>
        <v>9.1198710772720597E-19</v>
      </c>
      <c r="GQ125" s="86">
        <f t="shared" si="142"/>
        <v>1.8484704230779188E-21</v>
      </c>
      <c r="GR125" s="86">
        <f t="shared" si="142"/>
        <v>3.8724404011830055E-14</v>
      </c>
      <c r="GS125" s="86">
        <f t="shared" si="142"/>
        <v>2.4566083446325441E-21</v>
      </c>
      <c r="GT125" s="86">
        <f t="shared" si="142"/>
        <v>4.5731922460568233E-26</v>
      </c>
      <c r="GU125" s="86">
        <f t="shared" si="142"/>
        <v>1.1112826006289302E-28</v>
      </c>
      <c r="GV125" s="86">
        <f t="shared" si="142"/>
        <v>4.6590982228693869E-27</v>
      </c>
      <c r="GW125" s="86">
        <f t="shared" si="142"/>
        <v>1.9293020293362949E-28</v>
      </c>
      <c r="GX125" s="86">
        <f t="shared" si="142"/>
        <v>1.2988022584871016E-32</v>
      </c>
      <c r="GY125" s="86">
        <f t="shared" si="142"/>
        <v>3.4116799520474039E-30</v>
      </c>
      <c r="GZ125" s="86">
        <f t="shared" si="142"/>
        <v>1.5972152420243305E-41</v>
      </c>
      <c r="HA125" s="86">
        <f t="shared" si="142"/>
        <v>1.7185389305409293E-42</v>
      </c>
      <c r="HC125" s="86">
        <f t="shared" si="153"/>
        <v>6.267177778858259E-4</v>
      </c>
      <c r="HD125" s="86">
        <f t="shared" si="153"/>
        <v>2.9806525639434953E-2</v>
      </c>
      <c r="HE125" s="86">
        <f t="shared" si="153"/>
        <v>2.2435516035823819E-3</v>
      </c>
      <c r="HF125" s="86">
        <f t="shared" si="153"/>
        <v>9.4763415351502133E-3</v>
      </c>
      <c r="HG125" s="86">
        <f t="shared" si="153"/>
        <v>4.9261818072173007E-8</v>
      </c>
      <c r="HH125" s="86">
        <f t="shared" si="153"/>
        <v>3.1978666451613368E-3</v>
      </c>
      <c r="HI125" s="86">
        <f t="shared" si="138"/>
        <v>1.1251323307747574E-7</v>
      </c>
      <c r="HJ125" s="86">
        <f t="shared" si="138"/>
        <v>3.9521352218369867E-6</v>
      </c>
      <c r="HK125" s="86">
        <f t="shared" si="138"/>
        <v>1.3815439575209331E-9</v>
      </c>
      <c r="HL125" s="86">
        <f t="shared" si="138"/>
        <v>1.3896609178083259E-6</v>
      </c>
      <c r="HM125" s="86">
        <f t="shared" si="138"/>
        <v>2.172329450915393E-6</v>
      </c>
      <c r="HN125" s="86">
        <f t="shared" si="138"/>
        <v>1.2981954174876823E-5</v>
      </c>
      <c r="HO125" s="86">
        <f t="shared" si="138"/>
        <v>3.5070180019160073E-4</v>
      </c>
      <c r="HP125" s="86">
        <f t="shared" si="138"/>
        <v>9.0044905727999284E-7</v>
      </c>
      <c r="HQ125" s="86">
        <f t="shared" si="138"/>
        <v>3.4068250260852622E-8</v>
      </c>
      <c r="HS125" s="86">
        <f t="shared" si="143"/>
        <v>3.8633268965824167E-11</v>
      </c>
      <c r="HT125" s="86">
        <f t="shared" si="143"/>
        <v>8.2821033114589185E-10</v>
      </c>
      <c r="HU125" s="86">
        <f t="shared" si="143"/>
        <v>1.0741084291189501E-11</v>
      </c>
      <c r="HV125" s="86">
        <f t="shared" si="143"/>
        <v>1.455915331322492E-11</v>
      </c>
      <c r="HW125" s="86">
        <f t="shared" si="143"/>
        <v>3.0789809861261873E-11</v>
      </c>
      <c r="HX125" s="86">
        <f t="shared" si="143"/>
        <v>1.325417890297614E-10</v>
      </c>
      <c r="HY125" s="86">
        <f t="shared" si="143"/>
        <v>1.7568339063599345E-9</v>
      </c>
      <c r="HZ125" s="86">
        <f t="shared" si="143"/>
        <v>1.3210288066692524E-9</v>
      </c>
      <c r="IA125" s="86">
        <f t="shared" si="143"/>
        <v>5.8460679534401853E-11</v>
      </c>
      <c r="IB125" s="86">
        <f t="shared" si="143"/>
        <v>2.5795184346762886E-10</v>
      </c>
      <c r="IC125" s="86">
        <f t="shared" si="143"/>
        <v>4.8285697204174737E-12</v>
      </c>
      <c r="ID125" s="86">
        <f t="shared" si="143"/>
        <v>5.9021625717477676E-13</v>
      </c>
      <c r="IE125" s="86">
        <f t="shared" si="143"/>
        <v>2.7411526739127844E-12</v>
      </c>
      <c r="IF125" s="86">
        <f t="shared" si="143"/>
        <v>6.8225318731578604E-8</v>
      </c>
      <c r="IG125" s="86">
        <f t="shared" si="143"/>
        <v>1.8411785837425188E-6</v>
      </c>
      <c r="II125" s="86">
        <f t="shared" si="144"/>
        <v>3.2875864287708775E-40</v>
      </c>
      <c r="IJ125" s="86">
        <f t="shared" si="144"/>
        <v>5.7140170355123677E-38</v>
      </c>
      <c r="IK125" s="86">
        <f t="shared" si="144"/>
        <v>5.337040216151174E-40</v>
      </c>
      <c r="IL125" s="86">
        <f t="shared" si="144"/>
        <v>2.6111168563377886E-40</v>
      </c>
      <c r="IM125" s="86">
        <f t="shared" si="144"/>
        <v>3.3562807063797549E-39</v>
      </c>
      <c r="IN125" s="86">
        <f t="shared" si="144"/>
        <v>1.6106500044009081E-37</v>
      </c>
      <c r="IO125" s="86">
        <f t="shared" si="144"/>
        <v>2.8440357478495607E-36</v>
      </c>
      <c r="IP125" s="86">
        <f t="shared" si="144"/>
        <v>1.8679378936557231E-36</v>
      </c>
      <c r="IQ125" s="86">
        <f t="shared" si="144"/>
        <v>1.0383232760288591E-41</v>
      </c>
      <c r="IR125" s="86">
        <f t="shared" si="144"/>
        <v>2.9920833630946919E-37</v>
      </c>
      <c r="IS125" s="86">
        <f t="shared" si="144"/>
        <v>4.3559923707276383E-40</v>
      </c>
      <c r="IT125" s="86">
        <f t="shared" si="144"/>
        <v>5.5927773561315301E-43</v>
      </c>
      <c r="IU125" s="86">
        <f t="shared" si="144"/>
        <v>1.9832949894438023E-43</v>
      </c>
      <c r="IV125" s="86">
        <f t="shared" si="144"/>
        <v>1.9453702054604034E-55</v>
      </c>
      <c r="IW125" s="86">
        <f t="shared" si="144"/>
        <v>3.6780581636959539E-38</v>
      </c>
      <c r="IY125" s="86">
        <f t="shared" si="145"/>
        <v>6.267178165190949E-4</v>
      </c>
      <c r="IZ125" s="86">
        <f t="shared" si="145"/>
        <v>2.9806526469658364E-2</v>
      </c>
      <c r="JA125" s="86">
        <f t="shared" si="145"/>
        <v>2.2435516143234661E-3</v>
      </c>
      <c r="JB125" s="86">
        <f t="shared" si="145"/>
        <v>9.4763415497093675E-3</v>
      </c>
      <c r="JC125" s="86">
        <f t="shared" si="145"/>
        <v>4.9292607882036114E-8</v>
      </c>
      <c r="JD125" s="86">
        <f t="shared" si="145"/>
        <v>3.1978667777418503E-3</v>
      </c>
      <c r="JE125" s="86">
        <f t="shared" si="145"/>
        <v>1.1427006698383814E-7</v>
      </c>
      <c r="JF125" s="86">
        <f t="shared" si="145"/>
        <v>3.9534562506436559E-6</v>
      </c>
      <c r="JG125" s="86">
        <f t="shared" si="145"/>
        <v>1.440004637055335E-9</v>
      </c>
      <c r="JH125" s="86">
        <f t="shared" si="145"/>
        <v>1.3899188696517935E-6</v>
      </c>
      <c r="JI125" s="86">
        <f t="shared" si="145"/>
        <v>2.1723342794851134E-6</v>
      </c>
      <c r="JJ125" s="86">
        <f t="shared" si="145"/>
        <v>1.298195476509308E-5</v>
      </c>
      <c r="JK125" s="86">
        <f t="shared" si="145"/>
        <v>3.5070180293275341E-4</v>
      </c>
      <c r="JL125" s="86">
        <f t="shared" si="145"/>
        <v>9.6867437601157147E-7</v>
      </c>
      <c r="JM125" s="86">
        <f t="shared" si="145"/>
        <v>1.8752468340033713E-6</v>
      </c>
    </row>
    <row r="126" spans="2:273" x14ac:dyDescent="0.25">
      <c r="B126" s="2">
        <v>99</v>
      </c>
      <c r="C126" s="37">
        <v>52.375</v>
      </c>
      <c r="D126" s="37">
        <v>54.606999999999999</v>
      </c>
      <c r="E126" s="37">
        <v>54.375</v>
      </c>
      <c r="F126" s="37">
        <v>56</v>
      </c>
      <c r="G126" s="37">
        <v>59.863999999999997</v>
      </c>
      <c r="H126" s="37">
        <v>59.067999999999998</v>
      </c>
      <c r="I126" s="37">
        <v>58.322000000000003</v>
      </c>
      <c r="J126" s="37">
        <v>67.876999999999995</v>
      </c>
      <c r="K126" s="37">
        <v>55.753999999999998</v>
      </c>
      <c r="L126" s="37">
        <v>57.39</v>
      </c>
      <c r="M126" s="37">
        <v>57.732999999999997</v>
      </c>
      <c r="N126" s="37">
        <v>59.033000000000001</v>
      </c>
      <c r="O126" s="37">
        <v>60.116999999999997</v>
      </c>
      <c r="P126" s="37">
        <v>57.081000000000003</v>
      </c>
      <c r="Q126" s="37">
        <v>57.902999999999999</v>
      </c>
      <c r="S126" s="4">
        <f t="shared" si="146"/>
        <v>53.922233450387708</v>
      </c>
      <c r="T126" s="4">
        <f t="shared" si="146"/>
        <v>54.886626201316354</v>
      </c>
      <c r="U126" s="4">
        <f t="shared" si="146"/>
        <v>54.334086876008435</v>
      </c>
      <c r="V126" s="4">
        <f t="shared" si="146"/>
        <v>57.026039972477385</v>
      </c>
      <c r="W126" s="4">
        <f t="shared" si="146"/>
        <v>59.353935799776366</v>
      </c>
      <c r="X126" s="4">
        <f t="shared" si="146"/>
        <v>59.411914157609253</v>
      </c>
      <c r="Y126" s="4">
        <f t="shared" si="146"/>
        <v>59.064251625067378</v>
      </c>
      <c r="Z126" s="4">
        <f t="shared" si="146"/>
        <v>68.309739661172983</v>
      </c>
      <c r="AA126" s="4">
        <f t="shared" si="146"/>
        <v>55.89432731306082</v>
      </c>
      <c r="AB126" s="4">
        <f t="shared" si="146"/>
        <v>58.514071080758811</v>
      </c>
      <c r="AC126" s="4">
        <f t="shared" si="146"/>
        <v>57.7624191248198</v>
      </c>
      <c r="AD126" s="4">
        <f t="shared" si="146"/>
        <v>59.522775725948982</v>
      </c>
      <c r="AE126" s="4">
        <f t="shared" si="146"/>
        <v>59.283321212404033</v>
      </c>
      <c r="AF126" s="4">
        <f t="shared" si="146"/>
        <v>58.114437120383968</v>
      </c>
      <c r="AG126" s="4">
        <f t="shared" si="146"/>
        <v>59.899498828322081</v>
      </c>
      <c r="AI126" s="4">
        <f t="shared" si="147"/>
        <v>-1.5472334503877079</v>
      </c>
      <c r="AJ126" s="4">
        <f t="shared" si="147"/>
        <v>-0.27962620131635418</v>
      </c>
      <c r="AK126" s="4">
        <f t="shared" si="147"/>
        <v>4.0913123991565215E-2</v>
      </c>
      <c r="AL126" s="4">
        <f t="shared" si="147"/>
        <v>-1.0260399724773848</v>
      </c>
      <c r="AM126" s="4">
        <f t="shared" si="147"/>
        <v>0.5100642002236313</v>
      </c>
      <c r="AN126" s="4">
        <f t="shared" si="147"/>
        <v>-0.34391415760925526</v>
      </c>
      <c r="AO126" s="4">
        <f t="shared" si="147"/>
        <v>-0.74225162506737519</v>
      </c>
      <c r="AP126" s="4">
        <f t="shared" si="147"/>
        <v>-0.43273966117298812</v>
      </c>
      <c r="AQ126" s="4">
        <f t="shared" si="147"/>
        <v>-0.14032731306082269</v>
      </c>
      <c r="AR126" s="4">
        <f t="shared" si="147"/>
        <v>-1.1240710807588101</v>
      </c>
      <c r="AS126" s="4">
        <f t="shared" si="147"/>
        <v>-2.9419124819803244E-2</v>
      </c>
      <c r="AT126" s="4">
        <f t="shared" si="147"/>
        <v>-0.48977572594898078</v>
      </c>
      <c r="AU126" s="4">
        <f t="shared" si="147"/>
        <v>0.83367878759596437</v>
      </c>
      <c r="AV126" s="4">
        <f t="shared" si="147"/>
        <v>-1.0334371203839652</v>
      </c>
      <c r="AW126" s="4">
        <f t="shared" si="147"/>
        <v>-1.9964988283220819</v>
      </c>
      <c r="AY126" s="2">
        <f t="shared" si="139"/>
        <v>53.919996898372261</v>
      </c>
      <c r="AZ126" s="2">
        <f t="shared" si="139"/>
        <v>54.494224459610201</v>
      </c>
      <c r="BA126" s="2">
        <f t="shared" si="139"/>
        <v>54.324984169341178</v>
      </c>
      <c r="BB126" s="2">
        <f t="shared" si="139"/>
        <v>56.963251098831442</v>
      </c>
      <c r="BC126" s="2">
        <f t="shared" si="139"/>
        <v>59.353935749567704</v>
      </c>
      <c r="BD126" s="2">
        <f t="shared" si="139"/>
        <v>59.397594849615594</v>
      </c>
      <c r="BE126" s="2">
        <f t="shared" si="139"/>
        <v>59.06425025800489</v>
      </c>
      <c r="BF126" s="2">
        <f t="shared" si="139"/>
        <v>68.309734758317617</v>
      </c>
      <c r="BG126" s="2">
        <f t="shared" si="139"/>
        <v>55.894327233262764</v>
      </c>
      <c r="BH126" s="2">
        <f t="shared" si="139"/>
        <v>58.514069461795899</v>
      </c>
      <c r="BI126" s="2">
        <f t="shared" si="139"/>
        <v>57.762416693259617</v>
      </c>
      <c r="BJ126" s="2">
        <f t="shared" si="139"/>
        <v>59.522755672867682</v>
      </c>
      <c r="BK126" s="2">
        <f t="shared" si="139"/>
        <v>59.282185042841029</v>
      </c>
      <c r="BL126" s="2">
        <f t="shared" si="139"/>
        <v>58.114349568003931</v>
      </c>
      <c r="BM126" s="2">
        <f t="shared" si="139"/>
        <v>59.896413454686844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52.375</v>
      </c>
      <c r="CF126" s="2" t="str">
        <f t="shared" si="140"/>
        <v/>
      </c>
      <c r="CG126" s="2">
        <f t="shared" si="140"/>
        <v>54.375</v>
      </c>
      <c r="CH126" s="2">
        <f t="shared" si="140"/>
        <v>56</v>
      </c>
      <c r="CI126" s="2">
        <f t="shared" si="140"/>
        <v>59.863999999999997</v>
      </c>
      <c r="CJ126" s="2">
        <f t="shared" si="140"/>
        <v>59.067999999999998</v>
      </c>
      <c r="CK126" s="2">
        <f t="shared" si="140"/>
        <v>58.322000000000003</v>
      </c>
      <c r="CL126" s="2">
        <f t="shared" si="140"/>
        <v>67.876999999999995</v>
      </c>
      <c r="CM126" s="2">
        <f t="shared" si="140"/>
        <v>55.753999999999998</v>
      </c>
      <c r="CN126" s="2">
        <f t="shared" si="140"/>
        <v>57.39</v>
      </c>
      <c r="CO126" s="2">
        <f t="shared" si="140"/>
        <v>57.732999999999997</v>
      </c>
      <c r="CP126" s="2">
        <f t="shared" si="140"/>
        <v>59.033000000000001</v>
      </c>
      <c r="CQ126" s="2">
        <f t="shared" si="140"/>
        <v>60.116999999999997</v>
      </c>
      <c r="CR126" s="2">
        <f t="shared" si="140"/>
        <v>57.081000000000003</v>
      </c>
      <c r="CS126" s="2">
        <f t="shared" si="140"/>
        <v>57.902999999999999</v>
      </c>
      <c r="CU126" s="2">
        <f t="shared" si="110"/>
        <v>52.375</v>
      </c>
      <c r="CV126" s="2" t="str">
        <f t="shared" si="111"/>
        <v/>
      </c>
      <c r="CW126" s="2">
        <f t="shared" si="112"/>
        <v>54.375</v>
      </c>
      <c r="CX126" s="2">
        <f t="shared" si="113"/>
        <v>56</v>
      </c>
      <c r="CY126" s="2">
        <f t="shared" si="114"/>
        <v>59.863999999999997</v>
      </c>
      <c r="CZ126" s="2">
        <f t="shared" si="115"/>
        <v>59.067999999999998</v>
      </c>
      <c r="DA126" s="2">
        <f t="shared" si="116"/>
        <v>58.322000000000003</v>
      </c>
      <c r="DB126" s="2">
        <f t="shared" si="117"/>
        <v>67.876999999999995</v>
      </c>
      <c r="DC126" s="2">
        <f t="shared" si="118"/>
        <v>55.753999999999998</v>
      </c>
      <c r="DD126" s="2">
        <f t="shared" si="119"/>
        <v>57.39</v>
      </c>
      <c r="DE126" s="2">
        <f t="shared" si="120"/>
        <v>57.732999999999997</v>
      </c>
      <c r="DF126" s="2">
        <f t="shared" si="121"/>
        <v>59.033000000000001</v>
      </c>
      <c r="DG126" s="2">
        <f t="shared" si="122"/>
        <v>60.116999999999997</v>
      </c>
      <c r="DH126" s="2">
        <f t="shared" si="123"/>
        <v>57.081000000000003</v>
      </c>
      <c r="DI126" s="2">
        <f t="shared" si="124"/>
        <v>57.902999999999999</v>
      </c>
      <c r="DK126" s="2">
        <f t="shared" si="148"/>
        <v>81.320572132253702</v>
      </c>
      <c r="DL126" s="2">
        <f t="shared" si="148"/>
        <v>82.856429175475697</v>
      </c>
      <c r="DM126" s="2">
        <f t="shared" si="148"/>
        <v>85.57354965156793</v>
      </c>
      <c r="DN126" s="2">
        <f t="shared" si="148"/>
        <v>89.620874358199913</v>
      </c>
      <c r="DO126" s="2">
        <f t="shared" si="148"/>
        <v>82.892447233468303</v>
      </c>
      <c r="DP126" s="2">
        <f t="shared" si="148"/>
        <v>81.229301313320818</v>
      </c>
      <c r="DQ126" s="2">
        <f t="shared" si="148"/>
        <v>87.78571397308238</v>
      </c>
      <c r="DR126" s="2">
        <f t="shared" si="148"/>
        <v>98.397255334281638</v>
      </c>
      <c r="DS126" s="2">
        <f t="shared" si="148"/>
        <v>84.289749019607839</v>
      </c>
      <c r="DT126" s="2">
        <f t="shared" si="148"/>
        <v>81.045316526610648</v>
      </c>
      <c r="DU126" s="2">
        <f t="shared" si="148"/>
        <v>73.372320763620777</v>
      </c>
      <c r="DV126" s="2">
        <f t="shared" si="148"/>
        <v>85.621233285917484</v>
      </c>
      <c r="DW126" s="2">
        <f t="shared" si="148"/>
        <v>81.512967283072541</v>
      </c>
      <c r="DX126" s="2">
        <f t="shared" si="148"/>
        <v>82.384438655462176</v>
      </c>
      <c r="DY126" s="2">
        <f t="shared" si="148"/>
        <v>71.000964516129031</v>
      </c>
      <c r="EA126" s="2">
        <f t="shared" si="152"/>
        <v>53.719706284240473</v>
      </c>
      <c r="EB126" s="2">
        <f t="shared" si="152"/>
        <v>54.29744791666667</v>
      </c>
      <c r="EC126" s="2">
        <f t="shared" si="152"/>
        <v>54.114142483197739</v>
      </c>
      <c r="ED126" s="2">
        <f t="shared" si="152"/>
        <v>56.735876563512235</v>
      </c>
      <c r="EE126" s="2">
        <f t="shared" si="151"/>
        <v>59.169532748858458</v>
      </c>
      <c r="EF126" s="2">
        <f t="shared" si="151"/>
        <v>59.242063124695619</v>
      </c>
      <c r="EG126" s="2">
        <f t="shared" si="151"/>
        <v>58.848609651152046</v>
      </c>
      <c r="EH126" s="2">
        <f t="shared" si="151"/>
        <v>68.069561108981731</v>
      </c>
      <c r="EI126" s="2">
        <f t="shared" si="151"/>
        <v>55.663365711337427</v>
      </c>
      <c r="EJ126" s="2">
        <f t="shared" si="151"/>
        <v>58.329096373399921</v>
      </c>
      <c r="EK126" s="2">
        <f t="shared" si="151"/>
        <v>57.624518662793847</v>
      </c>
      <c r="EL126" s="2">
        <f t="shared" si="151"/>
        <v>59.307264566929149</v>
      </c>
      <c r="EM126" s="2">
        <f t="shared" si="135"/>
        <v>59.102973771856796</v>
      </c>
      <c r="EN126" s="2">
        <f t="shared" si="135"/>
        <v>57.898965671179141</v>
      </c>
      <c r="EO126" s="2">
        <f t="shared" si="135"/>
        <v>59.782220234415142</v>
      </c>
      <c r="EQ126" s="2">
        <f t="shared" si="149"/>
        <v>53.491574371415354</v>
      </c>
      <c r="ER126" s="2">
        <f t="shared" si="149"/>
        <v>53.929311751804541</v>
      </c>
      <c r="ES126" s="2">
        <f t="shared" si="149"/>
        <v>53.964762003950085</v>
      </c>
      <c r="ET126" s="2">
        <f t="shared" si="149"/>
        <v>56.573677223111623</v>
      </c>
      <c r="EU126" s="2">
        <f t="shared" si="149"/>
        <v>59.182991988769302</v>
      </c>
      <c r="EV126" s="2">
        <f t="shared" si="149"/>
        <v>58.903640446673108</v>
      </c>
      <c r="EW126" s="2">
        <f t="shared" si="149"/>
        <v>58.692719741480623</v>
      </c>
      <c r="EX126" s="2">
        <f t="shared" si="149"/>
        <v>67.997583710672714</v>
      </c>
      <c r="EY126" s="2">
        <f t="shared" si="149"/>
        <v>55.544783386048451</v>
      </c>
      <c r="EZ126" s="2">
        <f t="shared" si="149"/>
        <v>58.336711921507728</v>
      </c>
      <c r="FA126" s="2">
        <f t="shared" si="149"/>
        <v>57.856968384835582</v>
      </c>
      <c r="FB126" s="2">
        <f t="shared" si="149"/>
        <v>59.305841755149046</v>
      </c>
      <c r="FC126" s="2">
        <f t="shared" si="149"/>
        <v>58.694622998089919</v>
      </c>
      <c r="FD126" s="2">
        <f t="shared" si="149"/>
        <v>57.723445172785425</v>
      </c>
      <c r="FE126" s="2">
        <f t="shared" si="149"/>
        <v>59.995698809239435</v>
      </c>
      <c r="FG126" s="2">
        <f t="shared" si="150"/>
        <v>0.99268665673146095</v>
      </c>
      <c r="FH126" s="2">
        <f t="shared" si="150"/>
        <v>0.99302150276533974</v>
      </c>
      <c r="FI126" s="2">
        <f t="shared" si="150"/>
        <v>0.99326213124491514</v>
      </c>
      <c r="FJ126" s="2">
        <f t="shared" si="150"/>
        <v>0.99304700869758766</v>
      </c>
      <c r="FK126" s="2">
        <f t="shared" si="150"/>
        <v>0.99223111353243987</v>
      </c>
      <c r="FL126" s="2">
        <f t="shared" si="150"/>
        <v>0.99279098590789971</v>
      </c>
      <c r="FM126" s="2">
        <f t="shared" si="150"/>
        <v>0.99249428414541596</v>
      </c>
      <c r="FN126" s="2">
        <f t="shared" si="150"/>
        <v>0.99205715637084468</v>
      </c>
      <c r="FO126" s="2">
        <f t="shared" si="150"/>
        <v>0.99188636094963856</v>
      </c>
      <c r="FP126" s="2">
        <f t="shared" si="150"/>
        <v>0.99186040870002701</v>
      </c>
      <c r="FQ126" s="2">
        <f t="shared" si="150"/>
        <v>0.99136308809653373</v>
      </c>
      <c r="FR126" s="2">
        <f t="shared" si="150"/>
        <v>0.9918103913730556</v>
      </c>
      <c r="FS126" s="2">
        <f t="shared" si="150"/>
        <v>0.99188594295113663</v>
      </c>
      <c r="FT126" s="2">
        <f t="shared" si="150"/>
        <v>0.99116483018374246</v>
      </c>
      <c r="FU126" s="2">
        <f t="shared" si="150"/>
        <v>0.98990955136602832</v>
      </c>
      <c r="FW126" s="2">
        <f t="shared" si="141"/>
        <v>6.8556490157737141E-3</v>
      </c>
      <c r="FX126" s="2">
        <f t="shared" si="141"/>
        <v>6.8513475081383394E-3</v>
      </c>
      <c r="FY126" s="2">
        <f t="shared" si="141"/>
        <v>7.5489814699624732E-3</v>
      </c>
      <c r="FZ126" s="2">
        <f t="shared" si="141"/>
        <v>7.8580364380924934E-3</v>
      </c>
      <c r="GA126" s="2">
        <f t="shared" si="141"/>
        <v>7.6060311985204675E-3</v>
      </c>
      <c r="GB126" s="2">
        <f t="shared" si="141"/>
        <v>8.7895558464604114E-3</v>
      </c>
      <c r="GC126" s="2">
        <f t="shared" si="141"/>
        <v>9.9626450826529201E-3</v>
      </c>
      <c r="GD126" s="2">
        <f t="shared" si="141"/>
        <v>9.926498391084471E-3</v>
      </c>
      <c r="GE126" s="2">
        <f t="shared" si="141"/>
        <v>1.0984938540226813E-2</v>
      </c>
      <c r="GF126" s="2">
        <f t="shared" si="141"/>
        <v>9.4990495243223189E-3</v>
      </c>
      <c r="GG126" s="2">
        <f t="shared" si="141"/>
        <v>8.1120813186836664E-3</v>
      </c>
      <c r="GH126" s="2">
        <f t="shared" si="141"/>
        <v>7.0278386660045863E-3</v>
      </c>
      <c r="GI126" s="2">
        <f t="shared" si="141"/>
        <v>6.4275495457431879E-3</v>
      </c>
      <c r="GJ126" s="2">
        <f t="shared" si="141"/>
        <v>5.4091404219460768E-3</v>
      </c>
      <c r="GK126" s="2">
        <f t="shared" si="141"/>
        <v>4.6424207217019729E-3</v>
      </c>
      <c r="GM126" s="86">
        <f t="shared" si="142"/>
        <v>4.9004878360106616E-22</v>
      </c>
      <c r="GN126" s="86">
        <f t="shared" si="142"/>
        <v>4.2203373288357064E-13</v>
      </c>
      <c r="GO126" s="86">
        <f t="shared" si="142"/>
        <v>1.7229833535531099E-22</v>
      </c>
      <c r="GP126" s="86">
        <f t="shared" si="142"/>
        <v>7.9372419121640712E-20</v>
      </c>
      <c r="GQ126" s="86">
        <f t="shared" si="142"/>
        <v>1.1502380985105998E-22</v>
      </c>
      <c r="GR126" s="86">
        <f t="shared" si="142"/>
        <v>6.7486542237815228E-15</v>
      </c>
      <c r="GS126" s="86">
        <f t="shared" si="142"/>
        <v>1.6867729392817402E-22</v>
      </c>
      <c r="GT126" s="86">
        <f t="shared" si="142"/>
        <v>1.6539163808525822E-27</v>
      </c>
      <c r="GU126" s="86">
        <f t="shared" si="142"/>
        <v>2.9899108691405835E-30</v>
      </c>
      <c r="GV126" s="86">
        <f t="shared" si="142"/>
        <v>1.5485343166410388E-28</v>
      </c>
      <c r="GW126" s="86">
        <f t="shared" si="142"/>
        <v>4.8337932277171571E-30</v>
      </c>
      <c r="GX126" s="86">
        <f t="shared" si="142"/>
        <v>1.8170193242232716E-34</v>
      </c>
      <c r="GY126" s="86">
        <f t="shared" si="142"/>
        <v>6.7624825677408532E-32</v>
      </c>
      <c r="GZ126" s="86">
        <f t="shared" si="142"/>
        <v>6.9901746379414279E-44</v>
      </c>
      <c r="HA126" s="86">
        <f t="shared" si="142"/>
        <v>7.023457172579895E-45</v>
      </c>
      <c r="HC126" s="86">
        <f t="shared" si="153"/>
        <v>2.1167108532235728E-4</v>
      </c>
      <c r="HD126" s="86">
        <f t="shared" si="153"/>
        <v>1.7523608148522409E-2</v>
      </c>
      <c r="HE126" s="86">
        <f t="shared" si="153"/>
        <v>9.350709605788687E-4</v>
      </c>
      <c r="HF126" s="86">
        <f t="shared" si="153"/>
        <v>4.8239279362725001E-3</v>
      </c>
      <c r="HG126" s="86">
        <f t="shared" si="153"/>
        <v>3.1616522439715127E-9</v>
      </c>
      <c r="HH126" s="86">
        <f t="shared" si="153"/>
        <v>1.4331581596903715E-3</v>
      </c>
      <c r="HI126" s="86">
        <f t="shared" si="138"/>
        <v>1.1531462772769045E-8</v>
      </c>
      <c r="HJ126" s="86">
        <f t="shared" si="138"/>
        <v>7.0061648278796953E-7</v>
      </c>
      <c r="HK126" s="86">
        <f t="shared" si="138"/>
        <v>8.2749888368676478E-11</v>
      </c>
      <c r="HL126" s="86">
        <f t="shared" si="138"/>
        <v>2.0268009464513529E-7</v>
      </c>
      <c r="HM126" s="86">
        <f t="shared" si="138"/>
        <v>2.8828899113501233E-7</v>
      </c>
      <c r="HN126" s="86">
        <f t="shared" si="138"/>
        <v>2.1867199250449105E-6</v>
      </c>
      <c r="HO126" s="86">
        <f t="shared" si="138"/>
        <v>9.974491761838747E-5</v>
      </c>
      <c r="HP126" s="86">
        <f t="shared" si="138"/>
        <v>9.3152652576289581E-8</v>
      </c>
      <c r="HQ126" s="86">
        <f t="shared" si="138"/>
        <v>2.1916567827602202E-9</v>
      </c>
      <c r="HS126" s="86">
        <f t="shared" si="143"/>
        <v>2.3417899502721283E-10</v>
      </c>
      <c r="HT126" s="86">
        <f t="shared" si="143"/>
        <v>4.2193612166830912E-9</v>
      </c>
      <c r="HU126" s="86">
        <f t="shared" si="143"/>
        <v>7.0547016115643185E-11</v>
      </c>
      <c r="HV126" s="86">
        <f t="shared" si="143"/>
        <v>9.6640762150283792E-11</v>
      </c>
      <c r="HW126" s="86">
        <f t="shared" si="143"/>
        <v>1.9086795347745574E-10</v>
      </c>
      <c r="HX126" s="86">
        <f t="shared" si="143"/>
        <v>7.8410265034625814E-10</v>
      </c>
      <c r="HY126" s="86">
        <f t="shared" si="143"/>
        <v>9.4522966231394523E-9</v>
      </c>
      <c r="HZ126" s="86">
        <f t="shared" si="143"/>
        <v>7.2191877504165213E-9</v>
      </c>
      <c r="IA126" s="86">
        <f t="shared" si="143"/>
        <v>4.3346105746160049E-10</v>
      </c>
      <c r="IB126" s="86">
        <f t="shared" si="143"/>
        <v>1.517157723595163E-9</v>
      </c>
      <c r="IC126" s="86">
        <f t="shared" si="143"/>
        <v>3.3707635433274999E-11</v>
      </c>
      <c r="ID126" s="86">
        <f t="shared" si="143"/>
        <v>4.5312853469456751E-12</v>
      </c>
      <c r="IE126" s="86">
        <f t="shared" si="143"/>
        <v>1.9375726551921678E-11</v>
      </c>
      <c r="IF126" s="86">
        <f t="shared" si="143"/>
        <v>1.9110698344107344E-7</v>
      </c>
      <c r="IG126" s="86">
        <f t="shared" si="143"/>
        <v>3.9694357030714033E-6</v>
      </c>
      <c r="II126" s="86">
        <f t="shared" si="144"/>
        <v>7.9940462807757694E-39</v>
      </c>
      <c r="IJ126" s="86">
        <f t="shared" si="144"/>
        <v>1.1546402720086453E-36</v>
      </c>
      <c r="IK126" s="86">
        <f t="shared" si="144"/>
        <v>1.3561619853707145E-38</v>
      </c>
      <c r="IL126" s="86">
        <f t="shared" si="144"/>
        <v>6.9932754642053579E-39</v>
      </c>
      <c r="IM126" s="86">
        <f t="shared" si="144"/>
        <v>8.0130713149616383E-38</v>
      </c>
      <c r="IN126" s="86">
        <f t="shared" si="144"/>
        <v>3.6555498926340762E-36</v>
      </c>
      <c r="IO126" s="86">
        <f t="shared" si="144"/>
        <v>6.2790094214166109E-35</v>
      </c>
      <c r="IP126" s="86">
        <f t="shared" si="144"/>
        <v>4.1814589839203678E-35</v>
      </c>
      <c r="IQ126" s="86">
        <f t="shared" si="144"/>
        <v>4.014069288812076E-40</v>
      </c>
      <c r="IR126" s="86">
        <f t="shared" si="144"/>
        <v>6.9796213020999721E-36</v>
      </c>
      <c r="IS126" s="86">
        <f t="shared" si="144"/>
        <v>1.1694161715363425E-38</v>
      </c>
      <c r="IT126" s="86">
        <f t="shared" si="144"/>
        <v>1.7378625471179524E-41</v>
      </c>
      <c r="IU126" s="86">
        <f t="shared" si="144"/>
        <v>6.0228845228672112E-42</v>
      </c>
      <c r="IV126" s="86">
        <f t="shared" si="144"/>
        <v>1.363796865566094E-53</v>
      </c>
      <c r="IW126" s="86">
        <f t="shared" si="144"/>
        <v>6.090891059320326E-37</v>
      </c>
      <c r="IY126" s="86">
        <f t="shared" si="145"/>
        <v>2.116713195013523E-4</v>
      </c>
      <c r="IZ126" s="86">
        <f t="shared" si="145"/>
        <v>1.7523612368305661E-2</v>
      </c>
      <c r="JA126" s="86">
        <f t="shared" si="145"/>
        <v>9.3507103112588485E-4</v>
      </c>
      <c r="JB126" s="86">
        <f t="shared" si="145"/>
        <v>4.8239280329132623E-3</v>
      </c>
      <c r="JC126" s="86">
        <f t="shared" si="145"/>
        <v>3.3525201974490833E-9</v>
      </c>
      <c r="JD126" s="86">
        <f t="shared" si="145"/>
        <v>1.4331589437997707E-3</v>
      </c>
      <c r="JE126" s="86">
        <f t="shared" si="145"/>
        <v>2.0983759395908666E-8</v>
      </c>
      <c r="JF126" s="86">
        <f t="shared" si="145"/>
        <v>7.0783567053838603E-7</v>
      </c>
      <c r="JG126" s="86">
        <f t="shared" si="145"/>
        <v>5.1621094583027695E-10</v>
      </c>
      <c r="JH126" s="86">
        <f t="shared" si="145"/>
        <v>2.0419725236873046E-7</v>
      </c>
      <c r="JI126" s="86">
        <f t="shared" si="145"/>
        <v>2.8832269877044563E-7</v>
      </c>
      <c r="JJ126" s="86">
        <f t="shared" si="145"/>
        <v>2.1867244563302572E-6</v>
      </c>
      <c r="JK126" s="86">
        <f t="shared" si="145"/>
        <v>9.9744936994114025E-5</v>
      </c>
      <c r="JL126" s="86">
        <f t="shared" si="145"/>
        <v>2.8425963601736299E-7</v>
      </c>
      <c r="JM126" s="86">
        <f t="shared" si="145"/>
        <v>3.9716273598541633E-6</v>
      </c>
    </row>
    <row r="127" spans="2:273" x14ac:dyDescent="0.25">
      <c r="B127" s="2">
        <v>100</v>
      </c>
      <c r="C127" s="37">
        <v>52.640999999999998</v>
      </c>
      <c r="D127" s="37">
        <v>53</v>
      </c>
      <c r="E127" s="37">
        <v>53.088999999999999</v>
      </c>
      <c r="F127" s="37">
        <v>56.067999999999998</v>
      </c>
      <c r="G127" s="37">
        <v>58.661000000000001</v>
      </c>
      <c r="H127" s="37">
        <v>59.728999999999999</v>
      </c>
      <c r="I127" s="37">
        <v>59.576000000000001</v>
      </c>
      <c r="J127" s="37">
        <v>67.578999999999994</v>
      </c>
      <c r="K127" s="37">
        <v>55.350999999999999</v>
      </c>
      <c r="L127" s="37">
        <v>58.033999999999999</v>
      </c>
      <c r="M127" s="37">
        <v>57.917000000000002</v>
      </c>
      <c r="N127" s="37">
        <v>58.683</v>
      </c>
      <c r="O127" s="37">
        <v>60.35</v>
      </c>
      <c r="P127" s="37">
        <v>57.887</v>
      </c>
      <c r="Q127" s="37">
        <v>59.515999999999998</v>
      </c>
      <c r="S127" s="4">
        <f t="shared" si="146"/>
        <v>53.743168730308277</v>
      </c>
      <c r="T127" s="4">
        <f t="shared" si="146"/>
        <v>54.481813945208771</v>
      </c>
      <c r="U127" s="4">
        <f t="shared" si="146"/>
        <v>54.143343499845287</v>
      </c>
      <c r="V127" s="4">
        <f t="shared" si="146"/>
        <v>56.812218770153059</v>
      </c>
      <c r="W127" s="4">
        <f t="shared" si="146"/>
        <v>59.20970902557135</v>
      </c>
      <c r="X127" s="4">
        <f t="shared" si="146"/>
        <v>59.258349085739368</v>
      </c>
      <c r="Y127" s="4">
        <f t="shared" si="146"/>
        <v>58.906517993647256</v>
      </c>
      <c r="Z127" s="4">
        <f t="shared" si="146"/>
        <v>68.185133477174631</v>
      </c>
      <c r="AA127" s="4">
        <f t="shared" si="146"/>
        <v>55.681681485296615</v>
      </c>
      <c r="AB127" s="4">
        <f t="shared" si="146"/>
        <v>58.288545144580006</v>
      </c>
      <c r="AC127" s="4">
        <f t="shared" si="146"/>
        <v>57.602028518960452</v>
      </c>
      <c r="AD127" s="4">
        <f t="shared" si="146"/>
        <v>59.310869131090385</v>
      </c>
      <c r="AE127" s="4">
        <f t="shared" si="146"/>
        <v>59.101077576836147</v>
      </c>
      <c r="AF127" s="4">
        <f t="shared" si="146"/>
        <v>57.9342482219052</v>
      </c>
      <c r="AG127" s="4">
        <f t="shared" si="146"/>
        <v>59.773927565142472</v>
      </c>
      <c r="AI127" s="4">
        <f t="shared" si="147"/>
        <v>-1.1021687303082786</v>
      </c>
      <c r="AJ127" s="4">
        <f t="shared" si="147"/>
        <v>-1.4818139452087706</v>
      </c>
      <c r="AK127" s="4">
        <f t="shared" si="147"/>
        <v>-1.0543434998452881</v>
      </c>
      <c r="AL127" s="4">
        <f t="shared" si="147"/>
        <v>-0.74421877015306137</v>
      </c>
      <c r="AM127" s="4">
        <f t="shared" si="147"/>
        <v>-0.54870902557134826</v>
      </c>
      <c r="AN127" s="4">
        <f t="shared" si="147"/>
        <v>0.47065091426063077</v>
      </c>
      <c r="AO127" s="4">
        <f t="shared" si="147"/>
        <v>0.66948200635274446</v>
      </c>
      <c r="AP127" s="4">
        <f t="shared" si="147"/>
        <v>-0.60613347717463739</v>
      </c>
      <c r="AQ127" s="4">
        <f t="shared" si="147"/>
        <v>-0.33068148529661556</v>
      </c>
      <c r="AR127" s="4">
        <f t="shared" si="147"/>
        <v>-0.25454514458000688</v>
      </c>
      <c r="AS127" s="4">
        <f t="shared" si="147"/>
        <v>0.31497148103954942</v>
      </c>
      <c r="AT127" s="4">
        <f t="shared" si="147"/>
        <v>-0.62786913109038522</v>
      </c>
      <c r="AU127" s="4">
        <f t="shared" si="147"/>
        <v>1.2489224231638545</v>
      </c>
      <c r="AV127" s="4">
        <f t="shared" si="147"/>
        <v>-4.7248221905199728E-2</v>
      </c>
      <c r="AW127" s="4">
        <f t="shared" si="147"/>
        <v>-0.25792756514247372</v>
      </c>
      <c r="AY127" s="2">
        <f t="shared" ref="AY127:BM143" si="154">IF(OR($B127 &lt; C$230, $B127 &gt; C$233), #N/A, ((1-FG127)*DK127) + (FG127 - FW127)*EA127 + (FW127*EQ127))</f>
        <v>53.742667224048667</v>
      </c>
      <c r="AZ127" s="2">
        <f t="shared" si="154"/>
        <v>54.314631241656855</v>
      </c>
      <c r="BA127" s="2">
        <f t="shared" si="154"/>
        <v>54.140809955235802</v>
      </c>
      <c r="BB127" s="2">
        <f t="shared" si="154"/>
        <v>56.790476563803644</v>
      </c>
      <c r="BC127" s="2">
        <f t="shared" si="154"/>
        <v>59.209708921760146</v>
      </c>
      <c r="BD127" s="2">
        <f t="shared" si="154"/>
        <v>59.254050048698616</v>
      </c>
      <c r="BE127" s="2">
        <f t="shared" si="154"/>
        <v>58.906511807105616</v>
      </c>
      <c r="BF127" s="2">
        <f t="shared" si="154"/>
        <v>68.185127779602936</v>
      </c>
      <c r="BG127" s="2">
        <f t="shared" si="154"/>
        <v>55.681680972054338</v>
      </c>
      <c r="BH127" s="2">
        <f t="shared" si="154"/>
        <v>58.288543196066612</v>
      </c>
      <c r="BI127" s="2">
        <f t="shared" si="154"/>
        <v>57.602028277610572</v>
      </c>
      <c r="BJ127" s="2">
        <f t="shared" si="154"/>
        <v>59.310867046992932</v>
      </c>
      <c r="BK127" s="2">
        <f t="shared" si="154"/>
        <v>59.100867382599169</v>
      </c>
      <c r="BL127" s="2">
        <f t="shared" si="154"/>
        <v>57.934020873562083</v>
      </c>
      <c r="BM127" s="2">
        <f t="shared" si="154"/>
        <v>59.76763596306408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52.640999999999998</v>
      </c>
      <c r="CF127" s="2">
        <f t="shared" si="155"/>
        <v>53</v>
      </c>
      <c r="CG127" s="2">
        <f t="shared" si="155"/>
        <v>53.088999999999999</v>
      </c>
      <c r="CH127" s="2">
        <f t="shared" si="155"/>
        <v>56.067999999999998</v>
      </c>
      <c r="CI127" s="2">
        <f t="shared" si="155"/>
        <v>58.661000000000001</v>
      </c>
      <c r="CJ127" s="2">
        <f t="shared" si="155"/>
        <v>59.728999999999999</v>
      </c>
      <c r="CK127" s="2">
        <f t="shared" si="155"/>
        <v>59.576000000000001</v>
      </c>
      <c r="CL127" s="2">
        <f t="shared" si="155"/>
        <v>67.578999999999994</v>
      </c>
      <c r="CM127" s="2">
        <f t="shared" si="155"/>
        <v>55.350999999999999</v>
      </c>
      <c r="CN127" s="2">
        <f t="shared" si="155"/>
        <v>58.033999999999999</v>
      </c>
      <c r="CO127" s="2">
        <f t="shared" si="155"/>
        <v>57.917000000000002</v>
      </c>
      <c r="CP127" s="2">
        <f t="shared" si="155"/>
        <v>58.683</v>
      </c>
      <c r="CQ127" s="2">
        <f t="shared" si="155"/>
        <v>60.35</v>
      </c>
      <c r="CR127" s="2">
        <f t="shared" si="155"/>
        <v>57.887</v>
      </c>
      <c r="CS127" s="2">
        <f t="shared" si="155"/>
        <v>59.515999999999998</v>
      </c>
      <c r="CU127" s="2">
        <f t="shared" si="110"/>
        <v>52.640999999999998</v>
      </c>
      <c r="CV127" s="2">
        <f t="shared" si="111"/>
        <v>53</v>
      </c>
      <c r="CW127" s="2">
        <f t="shared" si="112"/>
        <v>53.088999999999999</v>
      </c>
      <c r="CX127" s="2">
        <f t="shared" si="113"/>
        <v>56.067999999999998</v>
      </c>
      <c r="CY127" s="2">
        <f t="shared" si="114"/>
        <v>58.661000000000001</v>
      </c>
      <c r="CZ127" s="2">
        <f t="shared" si="115"/>
        <v>59.728999999999999</v>
      </c>
      <c r="DA127" s="2">
        <f t="shared" si="116"/>
        <v>59.576000000000001</v>
      </c>
      <c r="DB127" s="2">
        <f t="shared" si="117"/>
        <v>67.578999999999994</v>
      </c>
      <c r="DC127" s="2">
        <f t="shared" si="118"/>
        <v>55.350999999999999</v>
      </c>
      <c r="DD127" s="2">
        <f t="shared" si="119"/>
        <v>58.033999999999999</v>
      </c>
      <c r="DE127" s="2">
        <f t="shared" si="120"/>
        <v>57.917000000000002</v>
      </c>
      <c r="DF127" s="2">
        <f t="shared" si="121"/>
        <v>58.683</v>
      </c>
      <c r="DG127" s="2">
        <f t="shared" si="122"/>
        <v>60.35</v>
      </c>
      <c r="DH127" s="2">
        <f t="shared" si="123"/>
        <v>57.887</v>
      </c>
      <c r="DI127" s="2">
        <f t="shared" si="124"/>
        <v>59.515999999999998</v>
      </c>
      <c r="DK127" s="2">
        <f t="shared" si="148"/>
        <v>81.520301079622129</v>
      </c>
      <c r="DL127" s="2">
        <f t="shared" si="148"/>
        <v>83.044662790697686</v>
      </c>
      <c r="DM127" s="2">
        <f t="shared" si="148"/>
        <v>85.798398606271775</v>
      </c>
      <c r="DN127" s="2">
        <f t="shared" si="148"/>
        <v>89.817360465116252</v>
      </c>
      <c r="DO127" s="2">
        <f t="shared" si="148"/>
        <v>82.958222941970334</v>
      </c>
      <c r="DP127" s="2">
        <f t="shared" si="148"/>
        <v>81.296957035647267</v>
      </c>
      <c r="DQ127" s="2">
        <f t="shared" si="148"/>
        <v>87.986460663092231</v>
      </c>
      <c r="DR127" s="2">
        <f t="shared" si="148"/>
        <v>98.612923186344233</v>
      </c>
      <c r="DS127" s="2">
        <f t="shared" si="148"/>
        <v>84.446771148459391</v>
      </c>
      <c r="DT127" s="2">
        <f t="shared" si="148"/>
        <v>81.12774145658264</v>
      </c>
      <c r="DU127" s="2">
        <f t="shared" si="148"/>
        <v>73.333878936078946</v>
      </c>
      <c r="DV127" s="2">
        <f t="shared" si="148"/>
        <v>85.748238756975582</v>
      </c>
      <c r="DW127" s="2">
        <f t="shared" si="148"/>
        <v>81.58438603785973</v>
      </c>
      <c r="DX127" s="2">
        <f t="shared" si="148"/>
        <v>82.531886834733882</v>
      </c>
      <c r="DY127" s="2">
        <f t="shared" si="148"/>
        <v>70.999001612903228</v>
      </c>
      <c r="EA127" s="2">
        <f t="shared" si="152"/>
        <v>53.557546210340519</v>
      </c>
      <c r="EB127" s="2">
        <f t="shared" si="152"/>
        <v>54.133016480099514</v>
      </c>
      <c r="EC127" s="2">
        <f t="shared" si="152"/>
        <v>53.946054262469048</v>
      </c>
      <c r="ED127" s="2">
        <f t="shared" si="152"/>
        <v>56.580835351572233</v>
      </c>
      <c r="EE127" s="2">
        <f t="shared" si="151"/>
        <v>59.040033899543388</v>
      </c>
      <c r="EF127" s="2">
        <f t="shared" si="151"/>
        <v>59.110924584309259</v>
      </c>
      <c r="EG127" s="2">
        <f t="shared" si="151"/>
        <v>58.707277991116882</v>
      </c>
      <c r="EH127" s="2">
        <f t="shared" si="151"/>
        <v>67.963593918487291</v>
      </c>
      <c r="EI127" s="2">
        <f t="shared" si="151"/>
        <v>55.468214912226827</v>
      </c>
      <c r="EJ127" s="2">
        <f t="shared" si="151"/>
        <v>58.117544245724346</v>
      </c>
      <c r="EK127" s="2">
        <f t="shared" si="151"/>
        <v>57.475349394646827</v>
      </c>
      <c r="EL127" s="2">
        <f t="shared" si="151"/>
        <v>59.111782534001449</v>
      </c>
      <c r="EM127" s="2">
        <f t="shared" si="135"/>
        <v>58.93567793505413</v>
      </c>
      <c r="EN127" s="2">
        <f t="shared" si="135"/>
        <v>57.735018959489409</v>
      </c>
      <c r="EO127" s="2">
        <f t="shared" si="135"/>
        <v>59.662317679533956</v>
      </c>
      <c r="EQ127" s="2">
        <f t="shared" si="149"/>
        <v>53.357014555959111</v>
      </c>
      <c r="ER127" s="2">
        <f t="shared" si="149"/>
        <v>53.799284191608983</v>
      </c>
      <c r="ES127" s="2">
        <f t="shared" si="149"/>
        <v>53.813865165268417</v>
      </c>
      <c r="ET127" s="2">
        <f t="shared" si="149"/>
        <v>56.435954235191382</v>
      </c>
      <c r="EU127" s="2">
        <f t="shared" si="149"/>
        <v>59.050994947122135</v>
      </c>
      <c r="EV127" s="2">
        <f t="shared" si="149"/>
        <v>58.816658313018607</v>
      </c>
      <c r="EW127" s="2">
        <f t="shared" si="149"/>
        <v>58.586026674500602</v>
      </c>
      <c r="EX127" s="2">
        <f t="shared" si="149"/>
        <v>67.90437668702657</v>
      </c>
      <c r="EY127" s="2">
        <f t="shared" si="149"/>
        <v>55.375085357615546</v>
      </c>
      <c r="EZ127" s="2">
        <f t="shared" si="149"/>
        <v>58.123572736619906</v>
      </c>
      <c r="FA127" s="2">
        <f t="shared" si="149"/>
        <v>57.662901611127424</v>
      </c>
      <c r="FB127" s="2">
        <f t="shared" si="149"/>
        <v>59.110878904950766</v>
      </c>
      <c r="FC127" s="2">
        <f t="shared" si="149"/>
        <v>58.576019345675377</v>
      </c>
      <c r="FD127" s="2">
        <f t="shared" si="149"/>
        <v>57.57290268039992</v>
      </c>
      <c r="FE127" s="2">
        <f t="shared" si="149"/>
        <v>59.838932774522675</v>
      </c>
      <c r="FG127" s="2">
        <f t="shared" si="150"/>
        <v>0.9933258568898703</v>
      </c>
      <c r="FH127" s="2">
        <f t="shared" si="150"/>
        <v>0.99363162449249753</v>
      </c>
      <c r="FI127" s="2">
        <f t="shared" si="150"/>
        <v>0.99385134537341224</v>
      </c>
      <c r="FJ127" s="2">
        <f t="shared" si="150"/>
        <v>0.99365491472005274</v>
      </c>
      <c r="FK127" s="2">
        <f t="shared" si="150"/>
        <v>0.99290984465907417</v>
      </c>
      <c r="FL127" s="2">
        <f t="shared" si="150"/>
        <v>0.9934211279290458</v>
      </c>
      <c r="FM127" s="2">
        <f t="shared" si="150"/>
        <v>0.99315018201547989</v>
      </c>
      <c r="FN127" s="2">
        <f t="shared" si="150"/>
        <v>0.99275097428576975</v>
      </c>
      <c r="FO127" s="2">
        <f t="shared" si="150"/>
        <v>0.99259498670945467</v>
      </c>
      <c r="FP127" s="2">
        <f t="shared" si="150"/>
        <v>0.99257128409131634</v>
      </c>
      <c r="FQ127" s="2">
        <f t="shared" si="150"/>
        <v>0.99211705204268685</v>
      </c>
      <c r="FR127" s="2">
        <f t="shared" si="150"/>
        <v>0.99252560213504215</v>
      </c>
      <c r="FS127" s="2">
        <f t="shared" si="150"/>
        <v>0.99259460494537854</v>
      </c>
      <c r="FT127" s="2">
        <f t="shared" si="150"/>
        <v>0.99193596038226661</v>
      </c>
      <c r="FU127" s="2">
        <f t="shared" si="150"/>
        <v>0.99078922368312616</v>
      </c>
      <c r="FW127" s="2">
        <f t="shared" ref="FW127:GK143" si="156">POWER(10,($B127-C$232)/C$229)/(1+POWER(10,($B127-C$232)/C$229))</f>
        <v>7.5121010074718818E-3</v>
      </c>
      <c r="FX127" s="2">
        <f t="shared" si="156"/>
        <v>7.507390729194369E-3</v>
      </c>
      <c r="FY127" s="2">
        <f t="shared" si="156"/>
        <v>8.2712695191060771E-3</v>
      </c>
      <c r="FZ127" s="2">
        <f t="shared" si="156"/>
        <v>8.6096384007595395E-3</v>
      </c>
      <c r="GA127" s="2">
        <f t="shared" si="156"/>
        <v>8.3337319411089985E-3</v>
      </c>
      <c r="GB127" s="2">
        <f t="shared" si="156"/>
        <v>9.6293906114412187E-3</v>
      </c>
      <c r="GC127" s="2">
        <f t="shared" si="156"/>
        <v>1.0913333452732616E-2</v>
      </c>
      <c r="GD127" s="2">
        <f t="shared" si="156"/>
        <v>1.0873775336808679E-2</v>
      </c>
      <c r="GE127" s="2">
        <f t="shared" si="156"/>
        <v>1.2031994003200083E-2</v>
      </c>
      <c r="GF127" s="2">
        <f t="shared" si="156"/>
        <v>1.0405964129573149E-2</v>
      </c>
      <c r="GG127" s="2">
        <f t="shared" si="156"/>
        <v>8.8877643804936984E-3</v>
      </c>
      <c r="GH127" s="2">
        <f t="shared" si="156"/>
        <v>7.7006505665612483E-3</v>
      </c>
      <c r="GI127" s="2">
        <f t="shared" si="156"/>
        <v>7.0433002515547828E-3</v>
      </c>
      <c r="GJ127" s="2">
        <f t="shared" si="156"/>
        <v>5.9279109685553338E-3</v>
      </c>
      <c r="GK127" s="2">
        <f t="shared" si="156"/>
        <v>5.0880342069344886E-3</v>
      </c>
      <c r="GM127" s="86">
        <f t="shared" ref="GM127:HA143" si="157" xml:space="preserve"> _xlfn.NORM.DIST($B127, C$7, ABS(C$11), TRUE) * _xlfn.NORM.DIST(($B127 - C$7)*C$15, 0, ABS(C$11), TRUE) * 2</f>
        <v>3.3383083639536608E-23</v>
      </c>
      <c r="GN127" s="86">
        <f t="shared" si="157"/>
        <v>8.4557292227625161E-14</v>
      </c>
      <c r="GO127" s="86">
        <f t="shared" si="157"/>
        <v>1.0809623260092632E-23</v>
      </c>
      <c r="GP127" s="86">
        <f t="shared" si="157"/>
        <v>6.4322222800675392E-21</v>
      </c>
      <c r="GQ127" s="86">
        <f t="shared" si="157"/>
        <v>6.6058420595601058E-24</v>
      </c>
      <c r="GR127" s="86">
        <f t="shared" si="157"/>
        <v>1.1194538652976538E-15</v>
      </c>
      <c r="GS127" s="86">
        <f t="shared" si="157"/>
        <v>1.0743472491973026E-23</v>
      </c>
      <c r="GT127" s="86">
        <f t="shared" si="157"/>
        <v>5.4468626762691519E-29</v>
      </c>
      <c r="GU127" s="86">
        <f t="shared" si="157"/>
        <v>7.2745231223880691E-32</v>
      </c>
      <c r="GV127" s="86">
        <f t="shared" si="157"/>
        <v>4.6816278119768013E-30</v>
      </c>
      <c r="GW127" s="86">
        <f t="shared" si="157"/>
        <v>1.0899029191743276E-31</v>
      </c>
      <c r="GX127" s="86">
        <f t="shared" si="157"/>
        <v>2.2484982195839035E-36</v>
      </c>
      <c r="GY127" s="86">
        <f t="shared" si="157"/>
        <v>1.198295736045468E-33</v>
      </c>
      <c r="GZ127" s="86">
        <f t="shared" si="157"/>
        <v>2.6203649598206326E-46</v>
      </c>
      <c r="HA127" s="86">
        <f t="shared" si="157"/>
        <v>2.4579804920376705E-47</v>
      </c>
      <c r="HC127" s="86">
        <f t="shared" si="153"/>
        <v>6.5900590181287416E-5</v>
      </c>
      <c r="HD127" s="86">
        <f t="shared" si="153"/>
        <v>9.85439050538694E-3</v>
      </c>
      <c r="HE127" s="86">
        <f t="shared" si="153"/>
        <v>3.6535855014136522E-4</v>
      </c>
      <c r="HF127" s="86">
        <f t="shared" si="153"/>
        <v>2.3327487459029058E-3</v>
      </c>
      <c r="HG127" s="86">
        <f t="shared" si="153"/>
        <v>1.6290772724547282E-10</v>
      </c>
      <c r="HH127" s="86">
        <f t="shared" si="153"/>
        <v>6.0622886636368543E-4</v>
      </c>
      <c r="HI127" s="86">
        <f t="shared" si="138"/>
        <v>1.0074818760821718E-9</v>
      </c>
      <c r="HJ127" s="86">
        <f t="shared" si="138"/>
        <v>1.1022469875859266E-7</v>
      </c>
      <c r="HK127" s="86">
        <f t="shared" si="138"/>
        <v>4.1014094078713595E-12</v>
      </c>
      <c r="HL127" s="86">
        <f t="shared" si="138"/>
        <v>2.5802311692825783E-8</v>
      </c>
      <c r="HM127" s="86">
        <f t="shared" si="138"/>
        <v>3.2773054714929426E-8</v>
      </c>
      <c r="HN127" s="86">
        <f t="shared" si="138"/>
        <v>3.2013496528732364E-7</v>
      </c>
      <c r="HO127" s="86">
        <f t="shared" si="138"/>
        <v>2.565092731836233E-5</v>
      </c>
      <c r="HP127" s="86">
        <f t="shared" si="138"/>
        <v>8.0362707770404162E-9</v>
      </c>
      <c r="HQ127" s="86">
        <f t="shared" si="138"/>
        <v>1.1396171714174061E-10</v>
      </c>
      <c r="HS127" s="86">
        <f t="shared" ref="HS127:IG143" si="158" xml:space="preserve"> _xlfn.NORM.DIST($B127, C$9, ABS(C$13), TRUE) * _xlfn.NORM.DIST(($B127 - C$9)*C$17, 0, ABS(C$13), TRUE) * 2</f>
        <v>1.320217759742606E-9</v>
      </c>
      <c r="HT127" s="86">
        <f t="shared" si="158"/>
        <v>2.0080390130356134E-8</v>
      </c>
      <c r="HU127" s="86">
        <f t="shared" si="158"/>
        <v>4.2986162601822542E-10</v>
      </c>
      <c r="HV127" s="86">
        <f t="shared" si="158"/>
        <v>5.9402743965128551E-10</v>
      </c>
      <c r="HW127" s="86">
        <f t="shared" si="158"/>
        <v>1.0992198383752413E-9</v>
      </c>
      <c r="HX127" s="86">
        <f t="shared" si="158"/>
        <v>4.3053820439102067E-9</v>
      </c>
      <c r="HY127" s="86">
        <f t="shared" si="158"/>
        <v>4.7146354112600382E-8</v>
      </c>
      <c r="HZ127" s="86">
        <f t="shared" si="158"/>
        <v>3.6562794022751452E-8</v>
      </c>
      <c r="IA127" s="86">
        <f t="shared" si="158"/>
        <v>2.932312902259866E-9</v>
      </c>
      <c r="IB127" s="86">
        <f t="shared" si="158"/>
        <v>8.2666755739238207E-9</v>
      </c>
      <c r="IC127" s="86">
        <f t="shared" si="158"/>
        <v>2.1776629417964378E-10</v>
      </c>
      <c r="ID127" s="86">
        <f t="shared" si="158"/>
        <v>3.2154795877050875E-11</v>
      </c>
      <c r="IE127" s="86">
        <f t="shared" si="158"/>
        <v>1.2683980716802315E-10</v>
      </c>
      <c r="IF127" s="86">
        <f t="shared" si="158"/>
        <v>5.1728215123495514E-7</v>
      </c>
      <c r="IG127" s="86">
        <f t="shared" si="158"/>
        <v>8.3567515138627327E-6</v>
      </c>
      <c r="II127" s="86">
        <f t="shared" ref="II127:IW143" si="159" xml:space="preserve"> _xlfn.NORM.DIST($B127, C$10, ABS(C$14), TRUE) * _xlfn.NORM.DIST(($B127 - C$10)*C$18, 0, ABS(C$14), TRUE) * 2</f>
        <v>1.8345369579022935E-37</v>
      </c>
      <c r="IJ127" s="86">
        <f t="shared" si="159"/>
        <v>2.2095255624349607E-35</v>
      </c>
      <c r="IK127" s="86">
        <f t="shared" si="159"/>
        <v>3.2459814166494471E-37</v>
      </c>
      <c r="IL127" s="86">
        <f t="shared" si="159"/>
        <v>1.7616316981543148E-37</v>
      </c>
      <c r="IM127" s="86">
        <f t="shared" si="159"/>
        <v>1.8039745456360451E-36</v>
      </c>
      <c r="IN127" s="86">
        <f t="shared" si="159"/>
        <v>7.8171602108587397E-35</v>
      </c>
      <c r="IO127" s="86">
        <f t="shared" si="159"/>
        <v>1.3047719456195437E-33</v>
      </c>
      <c r="IP127" s="86">
        <f t="shared" si="159"/>
        <v>8.8080979578954671E-34</v>
      </c>
      <c r="IQ127" s="86">
        <f t="shared" si="159"/>
        <v>1.4422246558880132E-38</v>
      </c>
      <c r="IR127" s="86">
        <f t="shared" si="159"/>
        <v>1.531704208074043E-34</v>
      </c>
      <c r="IS127" s="86">
        <f t="shared" si="159"/>
        <v>2.9514659455850227E-37</v>
      </c>
      <c r="IT127" s="86">
        <f t="shared" si="159"/>
        <v>5.0720896097004549E-40</v>
      </c>
      <c r="IU127" s="86">
        <f t="shared" si="159"/>
        <v>1.720528227384807E-40</v>
      </c>
      <c r="IV127" s="86">
        <f t="shared" si="159"/>
        <v>8.8806320918724651E-52</v>
      </c>
      <c r="IW127" s="86">
        <f t="shared" si="159"/>
        <v>9.6216937260141634E-36</v>
      </c>
      <c r="IY127" s="86">
        <f t="shared" ref="IY127:JM143" si="160">GM127+HC127+HS127+II127</f>
        <v>6.5901910399047156E-5</v>
      </c>
      <c r="IZ127" s="86">
        <f t="shared" si="160"/>
        <v>9.8544105858616275E-3</v>
      </c>
      <c r="JA127" s="86">
        <f t="shared" si="160"/>
        <v>3.6535898000299123E-4</v>
      </c>
      <c r="JB127" s="86">
        <f t="shared" si="160"/>
        <v>2.3327493399303454E-3</v>
      </c>
      <c r="JC127" s="86">
        <f t="shared" si="160"/>
        <v>1.2621275656207207E-9</v>
      </c>
      <c r="JD127" s="86">
        <f t="shared" si="160"/>
        <v>6.0623317174684881E-4</v>
      </c>
      <c r="JE127" s="86">
        <f t="shared" si="160"/>
        <v>4.8153835988682564E-8</v>
      </c>
      <c r="JF127" s="86">
        <f t="shared" si="160"/>
        <v>1.4678749278134413E-7</v>
      </c>
      <c r="JG127" s="86">
        <f t="shared" si="160"/>
        <v>2.9364143116677373E-9</v>
      </c>
      <c r="JH127" s="86">
        <f t="shared" si="160"/>
        <v>3.4068987266749606E-8</v>
      </c>
      <c r="JI127" s="86">
        <f t="shared" si="160"/>
        <v>3.2990821009109072E-8</v>
      </c>
      <c r="JJ127" s="86">
        <f t="shared" si="160"/>
        <v>3.2016712008320068E-7</v>
      </c>
      <c r="JK127" s="86">
        <f t="shared" si="160"/>
        <v>2.5651054158169498E-5</v>
      </c>
      <c r="JL127" s="86">
        <f t="shared" si="160"/>
        <v>5.2531842201199556E-7</v>
      </c>
      <c r="JM127" s="86">
        <f t="shared" si="160"/>
        <v>8.3568654755798743E-6</v>
      </c>
    </row>
    <row r="128" spans="2:273" x14ac:dyDescent="0.25">
      <c r="B128" s="2">
        <v>101</v>
      </c>
      <c r="C128" s="37">
        <v>53.984000000000002</v>
      </c>
      <c r="D128" s="37">
        <v>53.856999999999999</v>
      </c>
      <c r="E128" s="37">
        <v>54.338999999999999</v>
      </c>
      <c r="F128" s="37">
        <v>55.762999999999998</v>
      </c>
      <c r="G128" s="37">
        <v>59.508000000000003</v>
      </c>
      <c r="H128" s="37">
        <v>59.168999999999997</v>
      </c>
      <c r="I128" s="37">
        <v>57.695</v>
      </c>
      <c r="J128" s="37">
        <v>67.981999999999999</v>
      </c>
      <c r="K128" s="37">
        <v>55.595999999999997</v>
      </c>
      <c r="L128" s="37">
        <v>57.542000000000002</v>
      </c>
      <c r="M128" s="37">
        <v>57.75</v>
      </c>
      <c r="N128" s="37">
        <v>58.417000000000002</v>
      </c>
      <c r="O128" s="37">
        <v>60.567</v>
      </c>
      <c r="P128" s="37">
        <v>56.694000000000003</v>
      </c>
      <c r="Q128" s="37">
        <v>58.031999999999996</v>
      </c>
      <c r="S128" s="4">
        <f t="shared" si="146"/>
        <v>53.566574511953526</v>
      </c>
      <c r="T128" s="4">
        <f t="shared" si="146"/>
        <v>54.203040942464852</v>
      </c>
      <c r="U128" s="4">
        <f t="shared" si="146"/>
        <v>53.958488166650646</v>
      </c>
      <c r="V128" s="4">
        <f t="shared" si="146"/>
        <v>56.626057628662572</v>
      </c>
      <c r="W128" s="4">
        <f t="shared" si="146"/>
        <v>59.066635034899406</v>
      </c>
      <c r="X128" s="4">
        <f t="shared" si="146"/>
        <v>59.112727818796721</v>
      </c>
      <c r="Y128" s="4">
        <f t="shared" si="146"/>
        <v>58.750097032645662</v>
      </c>
      <c r="Z128" s="4">
        <f t="shared" si="146"/>
        <v>68.061982690460951</v>
      </c>
      <c r="AA128" s="4">
        <f t="shared" si="146"/>
        <v>55.470388144524065</v>
      </c>
      <c r="AB128" s="4">
        <f t="shared" si="146"/>
        <v>58.064042270560307</v>
      </c>
      <c r="AC128" s="4">
        <f t="shared" si="146"/>
        <v>57.442457434086606</v>
      </c>
      <c r="AD128" s="4">
        <f t="shared" si="146"/>
        <v>59.100190322063362</v>
      </c>
      <c r="AE128" s="4">
        <f t="shared" si="146"/>
        <v>58.920694649914516</v>
      </c>
      <c r="AF128" s="4">
        <f t="shared" si="146"/>
        <v>57.755469663977571</v>
      </c>
      <c r="AG128" s="4">
        <f t="shared" si="146"/>
        <v>59.652011787542264</v>
      </c>
      <c r="AI128" s="4">
        <f t="shared" si="147"/>
        <v>0.41742548804647583</v>
      </c>
      <c r="AJ128" s="4">
        <f t="shared" si="147"/>
        <v>-0.34604094246485317</v>
      </c>
      <c r="AK128" s="4">
        <f t="shared" si="147"/>
        <v>0.38051183334935246</v>
      </c>
      <c r="AL128" s="4">
        <f t="shared" si="147"/>
        <v>-0.86305762866257396</v>
      </c>
      <c r="AM128" s="4">
        <f t="shared" si="147"/>
        <v>0.44136496510059686</v>
      </c>
      <c r="AN128" s="4">
        <f t="shared" si="147"/>
        <v>5.6272181203276261E-2</v>
      </c>
      <c r="AO128" s="4">
        <f t="shared" si="147"/>
        <v>-1.0550970326456621</v>
      </c>
      <c r="AP128" s="4">
        <f t="shared" si="147"/>
        <v>-7.9982690460951744E-2</v>
      </c>
      <c r="AQ128" s="4">
        <f t="shared" si="147"/>
        <v>0.12561185547593112</v>
      </c>
      <c r="AR128" s="4">
        <f t="shared" si="147"/>
        <v>-0.52204227056030561</v>
      </c>
      <c r="AS128" s="4">
        <f t="shared" si="147"/>
        <v>0.30754256591339413</v>
      </c>
      <c r="AT128" s="4">
        <f t="shared" si="147"/>
        <v>-0.68319032206336061</v>
      </c>
      <c r="AU128" s="4">
        <f t="shared" si="147"/>
        <v>1.6463053500854841</v>
      </c>
      <c r="AV128" s="4">
        <f t="shared" si="147"/>
        <v>-1.0614696639775687</v>
      </c>
      <c r="AW128" s="4">
        <f t="shared" si="147"/>
        <v>-1.6200117875422677</v>
      </c>
      <c r="AY128" s="2">
        <f t="shared" si="154"/>
        <v>53.566473080294926</v>
      </c>
      <c r="AZ128" s="2">
        <f t="shared" si="154"/>
        <v>54.136186067642086</v>
      </c>
      <c r="BA128" s="2">
        <f t="shared" si="154"/>
        <v>53.95784172735074</v>
      </c>
      <c r="BB128" s="2">
        <f t="shared" si="154"/>
        <v>56.619066375091748</v>
      </c>
      <c r="BC128" s="2">
        <f t="shared" si="154"/>
        <v>59.066634509187637</v>
      </c>
      <c r="BD128" s="2">
        <f t="shared" si="154"/>
        <v>59.111534542562516</v>
      </c>
      <c r="BE128" s="2">
        <f t="shared" si="154"/>
        <v>58.750069814343107</v>
      </c>
      <c r="BF128" s="2">
        <f t="shared" si="154"/>
        <v>68.061959021212786</v>
      </c>
      <c r="BG128" s="2">
        <f t="shared" si="154"/>
        <v>55.470385131392277</v>
      </c>
      <c r="BH128" s="2">
        <f t="shared" si="154"/>
        <v>58.064033412344635</v>
      </c>
      <c r="BI128" s="2">
        <f t="shared" si="154"/>
        <v>57.442457149665067</v>
      </c>
      <c r="BJ128" s="2">
        <f t="shared" si="154"/>
        <v>59.100190088334571</v>
      </c>
      <c r="BK128" s="2">
        <f t="shared" si="154"/>
        <v>58.920660065325947</v>
      </c>
      <c r="BL128" s="2">
        <f t="shared" si="154"/>
        <v>57.754895821143876</v>
      </c>
      <c r="BM128" s="2">
        <f t="shared" si="154"/>
        <v>59.639495045100723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53.984000000000002</v>
      </c>
      <c r="CF128" s="2">
        <f t="shared" si="155"/>
        <v>53.856999999999999</v>
      </c>
      <c r="CG128" s="2">
        <f t="shared" si="155"/>
        <v>54.338999999999999</v>
      </c>
      <c r="CH128" s="2">
        <f t="shared" si="155"/>
        <v>55.762999999999998</v>
      </c>
      <c r="CI128" s="2">
        <f t="shared" si="155"/>
        <v>59.508000000000003</v>
      </c>
      <c r="CJ128" s="2">
        <f t="shared" si="155"/>
        <v>59.168999999999997</v>
      </c>
      <c r="CK128" s="2">
        <f t="shared" si="155"/>
        <v>57.695</v>
      </c>
      <c r="CL128" s="2">
        <f t="shared" si="155"/>
        <v>67.981999999999999</v>
      </c>
      <c r="CM128" s="2">
        <f t="shared" si="155"/>
        <v>55.595999999999997</v>
      </c>
      <c r="CN128" s="2">
        <f t="shared" si="155"/>
        <v>57.542000000000002</v>
      </c>
      <c r="CO128" s="2">
        <f t="shared" si="155"/>
        <v>57.75</v>
      </c>
      <c r="CP128" s="2">
        <f t="shared" si="155"/>
        <v>58.417000000000002</v>
      </c>
      <c r="CQ128" s="2">
        <f t="shared" si="155"/>
        <v>60.567</v>
      </c>
      <c r="CR128" s="2">
        <f t="shared" si="155"/>
        <v>56.694000000000003</v>
      </c>
      <c r="CS128" s="2">
        <f t="shared" si="155"/>
        <v>58.031999999999996</v>
      </c>
      <c r="CU128" s="2">
        <f t="shared" si="110"/>
        <v>53.984000000000002</v>
      </c>
      <c r="CV128" s="2">
        <f t="shared" si="111"/>
        <v>53.856999999999999</v>
      </c>
      <c r="CW128" s="2">
        <f t="shared" si="112"/>
        <v>54.338999999999999</v>
      </c>
      <c r="CX128" s="2">
        <f t="shared" si="113"/>
        <v>55.762999999999998</v>
      </c>
      <c r="CY128" s="2">
        <f t="shared" si="114"/>
        <v>59.508000000000003</v>
      </c>
      <c r="CZ128" s="2">
        <f t="shared" si="115"/>
        <v>59.168999999999997</v>
      </c>
      <c r="DA128" s="2">
        <f t="shared" si="116"/>
        <v>57.695</v>
      </c>
      <c r="DB128" s="2">
        <f t="shared" si="117"/>
        <v>67.981999999999999</v>
      </c>
      <c r="DC128" s="2">
        <f t="shared" si="118"/>
        <v>55.595999999999997</v>
      </c>
      <c r="DD128" s="2">
        <f t="shared" si="119"/>
        <v>57.542000000000002</v>
      </c>
      <c r="DE128" s="2">
        <f t="shared" si="120"/>
        <v>57.75</v>
      </c>
      <c r="DF128" s="2">
        <f t="shared" si="121"/>
        <v>58.417000000000002</v>
      </c>
      <c r="DG128" s="2">
        <f t="shared" si="122"/>
        <v>60.567</v>
      </c>
      <c r="DH128" s="2">
        <f t="shared" si="123"/>
        <v>56.694000000000003</v>
      </c>
      <c r="DI128" s="2">
        <f t="shared" si="124"/>
        <v>58.031999999999996</v>
      </c>
      <c r="DK128" s="2">
        <f t="shared" si="148"/>
        <v>81.720030026990543</v>
      </c>
      <c r="DL128" s="2">
        <f t="shared" si="148"/>
        <v>83.232896405919661</v>
      </c>
      <c r="DM128" s="2">
        <f t="shared" si="148"/>
        <v>86.023247560975605</v>
      </c>
      <c r="DN128" s="2">
        <f t="shared" si="148"/>
        <v>90.013846572032591</v>
      </c>
      <c r="DO128" s="2">
        <f t="shared" si="148"/>
        <v>83.02399865047235</v>
      </c>
      <c r="DP128" s="2">
        <f t="shared" si="148"/>
        <v>81.364612757973717</v>
      </c>
      <c r="DQ128" s="2">
        <f t="shared" si="148"/>
        <v>88.187207353102082</v>
      </c>
      <c r="DR128" s="2">
        <f t="shared" si="148"/>
        <v>98.828591038406813</v>
      </c>
      <c r="DS128" s="2">
        <f t="shared" si="148"/>
        <v>84.603793277310928</v>
      </c>
      <c r="DT128" s="2">
        <f t="shared" si="148"/>
        <v>81.210166386554633</v>
      </c>
      <c r="DU128" s="2">
        <f t="shared" si="148"/>
        <v>73.295437108537115</v>
      </c>
      <c r="DV128" s="2">
        <f t="shared" si="148"/>
        <v>85.875244228033694</v>
      </c>
      <c r="DW128" s="2">
        <f t="shared" si="148"/>
        <v>81.655804792646904</v>
      </c>
      <c r="DX128" s="2">
        <f t="shared" si="148"/>
        <v>82.679335014005588</v>
      </c>
      <c r="DY128" s="2">
        <f t="shared" si="148"/>
        <v>70.997038709677412</v>
      </c>
      <c r="EA128" s="2">
        <f t="shared" si="152"/>
        <v>53.395386136440557</v>
      </c>
      <c r="EB128" s="2">
        <f t="shared" si="152"/>
        <v>53.968585043532343</v>
      </c>
      <c r="EC128" s="2">
        <f t="shared" si="152"/>
        <v>53.777966041740363</v>
      </c>
      <c r="ED128" s="2">
        <f t="shared" si="152"/>
        <v>56.425794139632231</v>
      </c>
      <c r="EE128" s="2">
        <f t="shared" si="151"/>
        <v>58.910535050228319</v>
      </c>
      <c r="EF128" s="2">
        <f t="shared" si="151"/>
        <v>58.979786043922907</v>
      </c>
      <c r="EG128" s="2">
        <f t="shared" si="151"/>
        <v>58.565946331081719</v>
      </c>
      <c r="EH128" s="2">
        <f t="shared" si="151"/>
        <v>67.857626727992852</v>
      </c>
      <c r="EI128" s="2">
        <f t="shared" si="151"/>
        <v>55.273064113116234</v>
      </c>
      <c r="EJ128" s="2">
        <f t="shared" si="151"/>
        <v>57.905992118048772</v>
      </c>
      <c r="EK128" s="2">
        <f t="shared" si="151"/>
        <v>57.326180126499807</v>
      </c>
      <c r="EL128" s="2">
        <f t="shared" si="151"/>
        <v>58.916300501073749</v>
      </c>
      <c r="EM128" s="2">
        <f t="shared" si="135"/>
        <v>58.768382098251465</v>
      </c>
      <c r="EN128" s="2">
        <f t="shared" si="135"/>
        <v>57.57107224779967</v>
      </c>
      <c r="EO128" s="2">
        <f t="shared" si="135"/>
        <v>59.542415124652777</v>
      </c>
      <c r="EQ128" s="2">
        <f t="shared" si="149"/>
        <v>53.222454740502869</v>
      </c>
      <c r="ER128" s="2">
        <f t="shared" si="149"/>
        <v>53.669256631413425</v>
      </c>
      <c r="ES128" s="2">
        <f t="shared" si="149"/>
        <v>53.66296832658675</v>
      </c>
      <c r="ET128" s="2">
        <f t="shared" si="149"/>
        <v>56.298231247271133</v>
      </c>
      <c r="EU128" s="2">
        <f t="shared" si="149"/>
        <v>58.918997905474967</v>
      </c>
      <c r="EV128" s="2">
        <f t="shared" si="149"/>
        <v>58.729676179364091</v>
      </c>
      <c r="EW128" s="2">
        <f t="shared" si="149"/>
        <v>58.479333607520573</v>
      </c>
      <c r="EX128" s="2">
        <f t="shared" si="149"/>
        <v>67.81116966338044</v>
      </c>
      <c r="EY128" s="2">
        <f t="shared" si="149"/>
        <v>55.205387329182642</v>
      </c>
      <c r="EZ128" s="2">
        <f t="shared" si="149"/>
        <v>57.910433551732069</v>
      </c>
      <c r="FA128" s="2">
        <f t="shared" si="149"/>
        <v>57.468834837419266</v>
      </c>
      <c r="FB128" s="2">
        <f t="shared" si="149"/>
        <v>58.915916054752479</v>
      </c>
      <c r="FC128" s="2">
        <f t="shared" si="149"/>
        <v>58.457415693260842</v>
      </c>
      <c r="FD128" s="2">
        <f t="shared" si="149"/>
        <v>57.422360188014416</v>
      </c>
      <c r="FE128" s="2">
        <f t="shared" si="149"/>
        <v>59.682166739805915</v>
      </c>
      <c r="FG128" s="2">
        <f t="shared" si="150"/>
        <v>0.99390953249940417</v>
      </c>
      <c r="FH128" s="2">
        <f t="shared" si="150"/>
        <v>0.99418871616670512</v>
      </c>
      <c r="FI128" s="2">
        <f t="shared" si="150"/>
        <v>0.99438932487391896</v>
      </c>
      <c r="FJ128" s="2">
        <f t="shared" si="150"/>
        <v>0.99420998088774504</v>
      </c>
      <c r="FK128" s="2">
        <f t="shared" si="150"/>
        <v>0.99352966491370476</v>
      </c>
      <c r="FL128" s="2">
        <f t="shared" si="150"/>
        <v>0.99399652213073264</v>
      </c>
      <c r="FM128" s="2">
        <f t="shared" si="150"/>
        <v>0.99374912428685791</v>
      </c>
      <c r="FN128" s="2">
        <f t="shared" si="150"/>
        <v>0.99338459042953697</v>
      </c>
      <c r="FO128" s="2">
        <f t="shared" si="150"/>
        <v>0.99324214445898273</v>
      </c>
      <c r="FP128" s="2">
        <f t="shared" si="150"/>
        <v>0.99322049917194954</v>
      </c>
      <c r="FQ128" s="2">
        <f t="shared" si="150"/>
        <v>0.99280567593314439</v>
      </c>
      <c r="FR128" s="2">
        <f t="shared" si="150"/>
        <v>0.99317878204641086</v>
      </c>
      <c r="FS128" s="2">
        <f t="shared" si="150"/>
        <v>0.9932417958318398</v>
      </c>
      <c r="FT128" s="2">
        <f t="shared" si="150"/>
        <v>0.99264028638898905</v>
      </c>
      <c r="FU128" s="2">
        <f t="shared" si="150"/>
        <v>0.99159285860518898</v>
      </c>
      <c r="FW128" s="2">
        <f t="shared" si="156"/>
        <v>8.2308895921376565E-3</v>
      </c>
      <c r="FX128" s="2">
        <f t="shared" si="156"/>
        <v>8.2257323505346789E-3</v>
      </c>
      <c r="FY128" s="2">
        <f t="shared" si="156"/>
        <v>9.0620352037397902E-3</v>
      </c>
      <c r="FZ128" s="2">
        <f t="shared" si="156"/>
        <v>9.4324457938643139E-3</v>
      </c>
      <c r="GA128" s="2">
        <f t="shared" si="156"/>
        <v>9.1304142989533741E-3</v>
      </c>
      <c r="GB128" s="2">
        <f t="shared" si="156"/>
        <v>1.0548616905730683E-2</v>
      </c>
      <c r="GC128" s="2">
        <f t="shared" si="156"/>
        <v>1.1953646199313859E-2</v>
      </c>
      <c r="GD128" s="2">
        <f t="shared" si="156"/>
        <v>1.1910362616798932E-2</v>
      </c>
      <c r="GE128" s="2">
        <f t="shared" si="156"/>
        <v>1.3177522282310684E-2</v>
      </c>
      <c r="GF128" s="2">
        <f t="shared" si="156"/>
        <v>1.1398469300077959E-2</v>
      </c>
      <c r="GG128" s="2">
        <f t="shared" si="156"/>
        <v>9.7368907106805055E-3</v>
      </c>
      <c r="GH128" s="2">
        <f t="shared" si="156"/>
        <v>8.437326973511735E-3</v>
      </c>
      <c r="GI128" s="2">
        <f t="shared" si="156"/>
        <v>7.7175808663287691E-3</v>
      </c>
      <c r="GJ128" s="2">
        <f t="shared" si="156"/>
        <v>6.4961099084759394E-3</v>
      </c>
      <c r="GK128" s="2">
        <f t="shared" si="156"/>
        <v>5.5761813089290025E-3</v>
      </c>
      <c r="GM128" s="86">
        <f t="shared" si="157"/>
        <v>2.1137470808426725E-24</v>
      </c>
      <c r="GN128" s="86">
        <f t="shared" si="157"/>
        <v>1.6190321138412222E-14</v>
      </c>
      <c r="GO128" s="86">
        <f t="shared" si="157"/>
        <v>6.2852485970897016E-25</v>
      </c>
      <c r="GP128" s="86">
        <f t="shared" si="157"/>
        <v>4.8533860926169161E-22</v>
      </c>
      <c r="GQ128" s="86">
        <f t="shared" si="157"/>
        <v>3.5011903111200861E-25</v>
      </c>
      <c r="GR128" s="86">
        <f t="shared" si="157"/>
        <v>1.7674019845009049E-16</v>
      </c>
      <c r="GS128" s="86">
        <f t="shared" si="157"/>
        <v>6.3472176969210604E-25</v>
      </c>
      <c r="GT128" s="86">
        <f t="shared" si="157"/>
        <v>1.6334316212287421E-30</v>
      </c>
      <c r="GU128" s="86">
        <f t="shared" si="157"/>
        <v>1.600467388094796E-33</v>
      </c>
      <c r="GV128" s="86">
        <f t="shared" si="157"/>
        <v>1.287399992088168E-31</v>
      </c>
      <c r="GW128" s="86">
        <f t="shared" si="157"/>
        <v>2.2114725198922325E-33</v>
      </c>
      <c r="GX128" s="86">
        <f t="shared" si="157"/>
        <v>2.46106900165734E-38</v>
      </c>
      <c r="GY128" s="86">
        <f t="shared" si="157"/>
        <v>1.8981211321079339E-35</v>
      </c>
      <c r="GZ128" s="86">
        <f t="shared" si="157"/>
        <v>8.4133067311643778E-49</v>
      </c>
      <c r="HA128" s="86">
        <f t="shared" si="157"/>
        <v>7.3658760318782956E-50</v>
      </c>
      <c r="HC128" s="86">
        <f t="shared" si="153"/>
        <v>1.891605153298548E-5</v>
      </c>
      <c r="HD128" s="86">
        <f t="shared" si="153"/>
        <v>5.3025819705233264E-3</v>
      </c>
      <c r="HE128" s="86">
        <f t="shared" si="153"/>
        <v>1.338626680363477E-4</v>
      </c>
      <c r="HF128" s="86">
        <f t="shared" si="153"/>
        <v>1.0719693305461307E-3</v>
      </c>
      <c r="HG128" s="86">
        <f t="shared" si="153"/>
        <v>6.7388786239719741E-12</v>
      </c>
      <c r="HH128" s="86">
        <f t="shared" si="153"/>
        <v>2.4209797022512651E-4</v>
      </c>
      <c r="HI128" s="86">
        <f t="shared" si="138"/>
        <v>7.5036261312853201E-11</v>
      </c>
      <c r="HJ128" s="86">
        <f t="shared" si="138"/>
        <v>1.5390466924809541E-8</v>
      </c>
      <c r="HK128" s="86">
        <f t="shared" si="138"/>
        <v>1.6820281380601559E-13</v>
      </c>
      <c r="HL128" s="86">
        <f t="shared" ref="HL128:HQ170" si="161" xml:space="preserve"> _xlfn.NORM.DIST($B128, L$8, ABS(L$12), TRUE) * _xlfn.NORM.DIST(($B128 - L$8)*L$16, 0, ABS(L$12), TRUE) * 2</f>
        <v>2.8672932561110083E-9</v>
      </c>
      <c r="HM128" s="86">
        <f t="shared" si="161"/>
        <v>3.19166360132358E-9</v>
      </c>
      <c r="HN128" s="86">
        <f t="shared" si="161"/>
        <v>4.073774381992574E-8</v>
      </c>
      <c r="HO128" s="86">
        <f t="shared" si="161"/>
        <v>5.9654726973457634E-6</v>
      </c>
      <c r="HP128" s="86">
        <f t="shared" si="161"/>
        <v>5.7817665676782368E-10</v>
      </c>
      <c r="HQ128" s="86">
        <f t="shared" si="161"/>
        <v>4.7896522851893715E-12</v>
      </c>
      <c r="HS128" s="86">
        <f t="shared" si="158"/>
        <v>6.9230431097919042E-9</v>
      </c>
      <c r="HT128" s="86">
        <f t="shared" si="158"/>
        <v>8.9279833036372381E-8</v>
      </c>
      <c r="HU128" s="86">
        <f t="shared" si="158"/>
        <v>2.4302039927586394E-9</v>
      </c>
      <c r="HV128" s="86">
        <f t="shared" si="158"/>
        <v>3.381589894676307E-9</v>
      </c>
      <c r="HW128" s="86">
        <f t="shared" si="158"/>
        <v>5.8817326358288031E-9</v>
      </c>
      <c r="HX128" s="86">
        <f t="shared" si="158"/>
        <v>2.1943871163440615E-8</v>
      </c>
      <c r="HY128" s="86">
        <f t="shared" si="158"/>
        <v>2.1802344760042018E-7</v>
      </c>
      <c r="HZ128" s="86">
        <f t="shared" si="158"/>
        <v>1.7163533810167169E-7</v>
      </c>
      <c r="IA128" s="86">
        <f t="shared" si="158"/>
        <v>1.8101100486823074E-8</v>
      </c>
      <c r="IB128" s="86">
        <f t="shared" si="158"/>
        <v>4.1733438041053557E-8</v>
      </c>
      <c r="IC128" s="86">
        <f t="shared" si="158"/>
        <v>1.3021223974680556E-9</v>
      </c>
      <c r="ID128" s="86">
        <f t="shared" si="158"/>
        <v>2.1092557687002691E-10</v>
      </c>
      <c r="IE128" s="86">
        <f t="shared" si="158"/>
        <v>7.6907902233811117E-10</v>
      </c>
      <c r="IF128" s="86">
        <f t="shared" si="158"/>
        <v>1.3530942238156619E-6</v>
      </c>
      <c r="IG128" s="86">
        <f t="shared" si="158"/>
        <v>1.7180861644581217E-5</v>
      </c>
      <c r="II128" s="86">
        <f t="shared" si="159"/>
        <v>3.9733963195682507E-36</v>
      </c>
      <c r="IJ128" s="86">
        <f t="shared" si="159"/>
        <v>4.0040895125076219E-34</v>
      </c>
      <c r="IK128" s="86">
        <f t="shared" si="159"/>
        <v>7.3182875615252255E-36</v>
      </c>
      <c r="IL128" s="86">
        <f t="shared" si="159"/>
        <v>4.1738371906281186E-36</v>
      </c>
      <c r="IM128" s="86">
        <f t="shared" si="159"/>
        <v>3.8296412571079616E-35</v>
      </c>
      <c r="IN128" s="86">
        <f t="shared" si="159"/>
        <v>1.5750567744547522E-33</v>
      </c>
      <c r="IO128" s="86">
        <f t="shared" si="159"/>
        <v>2.551949792258328E-32</v>
      </c>
      <c r="IP128" s="86">
        <f t="shared" si="159"/>
        <v>1.7459506027893071E-32</v>
      </c>
      <c r="IQ128" s="86">
        <f t="shared" si="159"/>
        <v>4.8159716902780147E-37</v>
      </c>
      <c r="IR128" s="86">
        <f t="shared" si="159"/>
        <v>3.1623452738605894E-33</v>
      </c>
      <c r="IS128" s="86">
        <f t="shared" si="159"/>
        <v>7.0032402046279292E-36</v>
      </c>
      <c r="IT128" s="86">
        <f t="shared" si="159"/>
        <v>1.3904244766031521E-38</v>
      </c>
      <c r="IU128" s="86">
        <f t="shared" si="159"/>
        <v>4.6234293050884449E-39</v>
      </c>
      <c r="IV128" s="86">
        <f t="shared" si="159"/>
        <v>5.3714249197941318E-50</v>
      </c>
      <c r="IW128" s="86">
        <f t="shared" si="159"/>
        <v>1.4498893866254028E-34</v>
      </c>
      <c r="IY128" s="86">
        <f t="shared" si="160"/>
        <v>1.892297457609527E-5</v>
      </c>
      <c r="IZ128" s="86">
        <f t="shared" si="160"/>
        <v>5.3026712503725527E-3</v>
      </c>
      <c r="JA128" s="86">
        <f t="shared" si="160"/>
        <v>1.3386509824034047E-4</v>
      </c>
      <c r="JB128" s="86">
        <f t="shared" si="160"/>
        <v>1.0719727121360253E-3</v>
      </c>
      <c r="JC128" s="86">
        <f t="shared" si="160"/>
        <v>5.8884715144527752E-9</v>
      </c>
      <c r="JD128" s="86">
        <f t="shared" si="160"/>
        <v>2.4211991409646671E-4</v>
      </c>
      <c r="JE128" s="86">
        <f t="shared" si="160"/>
        <v>2.1809848386173302E-7</v>
      </c>
      <c r="JF128" s="86">
        <f t="shared" si="160"/>
        <v>1.8702580502648125E-7</v>
      </c>
      <c r="JG128" s="86">
        <f t="shared" si="160"/>
        <v>1.8101268689636879E-8</v>
      </c>
      <c r="JH128" s="86">
        <f t="shared" si="160"/>
        <v>4.4600731297164563E-8</v>
      </c>
      <c r="JI128" s="86">
        <f t="shared" si="160"/>
        <v>4.4937859987916356E-9</v>
      </c>
      <c r="JJ128" s="86">
        <f t="shared" si="160"/>
        <v>4.0948669396795769E-8</v>
      </c>
      <c r="JK128" s="86">
        <f t="shared" si="160"/>
        <v>5.9662417763681015E-6</v>
      </c>
      <c r="JL128" s="86">
        <f t="shared" si="160"/>
        <v>1.3536724004724298E-6</v>
      </c>
      <c r="JM128" s="86">
        <f t="shared" si="160"/>
        <v>1.7180866434233504E-5</v>
      </c>
    </row>
    <row r="129" spans="2:273" x14ac:dyDescent="0.25">
      <c r="B129" s="2">
        <v>102</v>
      </c>
      <c r="C129" s="37">
        <v>52.796999999999997</v>
      </c>
      <c r="D129" s="37">
        <v>53.695999999999998</v>
      </c>
      <c r="E129" s="37">
        <v>53.213999999999999</v>
      </c>
      <c r="F129" s="37">
        <v>55.814</v>
      </c>
      <c r="G129" s="37">
        <v>59.593000000000004</v>
      </c>
      <c r="H129" s="37">
        <v>58.932000000000002</v>
      </c>
      <c r="I129" s="37">
        <v>58.712000000000003</v>
      </c>
      <c r="J129" s="37">
        <v>67.491</v>
      </c>
      <c r="K129" s="37">
        <v>55.034999999999997</v>
      </c>
      <c r="L129" s="37">
        <v>58</v>
      </c>
      <c r="M129" s="37">
        <v>57.6</v>
      </c>
      <c r="N129" s="37">
        <v>58.366999999999997</v>
      </c>
      <c r="O129" s="37">
        <v>60.5</v>
      </c>
      <c r="P129" s="37">
        <v>58.128999999999998</v>
      </c>
      <c r="Q129" s="37">
        <v>58.805999999999997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53.39136084726109</v>
      </c>
      <c r="T129" s="4">
        <f t="shared" si="162"/>
        <v>53.983904711119123</v>
      </c>
      <c r="U129" s="4">
        <f t="shared" si="162"/>
        <v>53.776150674086644</v>
      </c>
      <c r="V129" s="4">
        <f t="shared" si="162"/>
        <v>56.451013307535163</v>
      </c>
      <c r="W129" s="4">
        <f t="shared" si="162"/>
        <v>58.92462631898843</v>
      </c>
      <c r="X129" s="4">
        <f t="shared" si="162"/>
        <v>58.970299481402286</v>
      </c>
      <c r="Y129" s="4">
        <f t="shared" si="162"/>
        <v>58.594956071723431</v>
      </c>
      <c r="Z129" s="4">
        <f t="shared" si="162"/>
        <v>67.940226057621871</v>
      </c>
      <c r="AA129" s="4">
        <f t="shared" si="162"/>
        <v>55.260371724233032</v>
      </c>
      <c r="AB129" s="4">
        <f t="shared" si="162"/>
        <v>57.840508982503323</v>
      </c>
      <c r="AC129" s="4">
        <f t="shared" si="162"/>
        <v>57.283627456005611</v>
      </c>
      <c r="AD129" s="4">
        <f t="shared" si="162"/>
        <v>58.890640408124199</v>
      </c>
      <c r="AE129" s="4">
        <f t="shared" si="162"/>
        <v>58.741498733704944</v>
      </c>
      <c r="AF129" s="4">
        <f t="shared" si="162"/>
        <v>57.578291532445398</v>
      </c>
      <c r="AG129" s="4">
        <f t="shared" si="162"/>
        <v>59.53623240446327</v>
      </c>
      <c r="AI129" s="4">
        <f t="shared" ref="AI129:AW145" si="163">IF(OR($B129 &lt; C$230, $B129 &gt; C$233), 0, C129-S129)</f>
        <v>-0.59436084726109328</v>
      </c>
      <c r="AJ129" s="4">
        <f t="shared" si="163"/>
        <v>-0.28790471111912552</v>
      </c>
      <c r="AK129" s="4">
        <f t="shared" si="163"/>
        <v>-0.5621506740866451</v>
      </c>
      <c r="AL129" s="4">
        <f t="shared" si="163"/>
        <v>-0.63701330753516316</v>
      </c>
      <c r="AM129" s="4">
        <f t="shared" si="163"/>
        <v>0.66837368101157324</v>
      </c>
      <c r="AN129" s="4">
        <f t="shared" si="163"/>
        <v>-3.8299481402283675E-2</v>
      </c>
      <c r="AO129" s="4">
        <f t="shared" si="163"/>
        <v>0.11704392827657273</v>
      </c>
      <c r="AP129" s="4">
        <f t="shared" si="163"/>
        <v>-0.44922605762187118</v>
      </c>
      <c r="AQ129" s="4">
        <f t="shared" si="163"/>
        <v>-0.22537172423303531</v>
      </c>
      <c r="AR129" s="4">
        <f t="shared" si="163"/>
        <v>0.15949101749667705</v>
      </c>
      <c r="AS129" s="4">
        <f t="shared" si="163"/>
        <v>0.3163725439943903</v>
      </c>
      <c r="AT129" s="4">
        <f t="shared" si="163"/>
        <v>-0.52364040812420143</v>
      </c>
      <c r="AU129" s="4">
        <f t="shared" si="163"/>
        <v>1.7585012662950561</v>
      </c>
      <c r="AV129" s="4">
        <f t="shared" si="163"/>
        <v>0.55070846755459968</v>
      </c>
      <c r="AW129" s="4">
        <f t="shared" si="163"/>
        <v>-0.73023240446327264</v>
      </c>
      <c r="AY129" s="2">
        <f t="shared" si="154"/>
        <v>53.391342350451914</v>
      </c>
      <c r="AZ129" s="2">
        <f t="shared" si="154"/>
        <v>53.958814970172625</v>
      </c>
      <c r="BA129" s="2">
        <f t="shared" si="154"/>
        <v>53.775998976173298</v>
      </c>
      <c r="BB129" s="2">
        <f t="shared" si="154"/>
        <v>56.448925107540134</v>
      </c>
      <c r="BC129" s="2">
        <f t="shared" si="154"/>
        <v>58.92462382195373</v>
      </c>
      <c r="BD129" s="2">
        <f t="shared" si="154"/>
        <v>58.96998382662273</v>
      </c>
      <c r="BE129" s="2">
        <f t="shared" si="154"/>
        <v>58.594845232865936</v>
      </c>
      <c r="BF129" s="2">
        <f t="shared" si="154"/>
        <v>67.940128369501323</v>
      </c>
      <c r="BG129" s="2">
        <f t="shared" si="154"/>
        <v>55.260355620753749</v>
      </c>
      <c r="BH129" s="2">
        <f t="shared" si="154"/>
        <v>57.840469570529862</v>
      </c>
      <c r="BI129" s="2">
        <f t="shared" si="154"/>
        <v>57.283626019104076</v>
      </c>
      <c r="BJ129" s="2">
        <f t="shared" si="154"/>
        <v>58.890640096518297</v>
      </c>
      <c r="BK129" s="2">
        <f t="shared" si="154"/>
        <v>58.741492547392184</v>
      </c>
      <c r="BL129" s="2">
        <f t="shared" si="154"/>
        <v>57.576893189342599</v>
      </c>
      <c r="BM129" s="2">
        <f t="shared" si="154"/>
        <v>59.511938511355162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52.796999999999997</v>
      </c>
      <c r="CF129" s="2">
        <f t="shared" si="155"/>
        <v>53.695999999999998</v>
      </c>
      <c r="CG129" s="2">
        <f t="shared" si="155"/>
        <v>53.213999999999999</v>
      </c>
      <c r="CH129" s="2">
        <f t="shared" si="155"/>
        <v>55.814</v>
      </c>
      <c r="CI129" s="2">
        <f t="shared" si="155"/>
        <v>59.593000000000004</v>
      </c>
      <c r="CJ129" s="2">
        <f t="shared" si="155"/>
        <v>58.932000000000002</v>
      </c>
      <c r="CK129" s="2">
        <f t="shared" si="155"/>
        <v>58.712000000000003</v>
      </c>
      <c r="CL129" s="2">
        <f t="shared" si="155"/>
        <v>67.491</v>
      </c>
      <c r="CM129" s="2">
        <f t="shared" si="155"/>
        <v>55.034999999999997</v>
      </c>
      <c r="CN129" s="2">
        <f t="shared" si="155"/>
        <v>58</v>
      </c>
      <c r="CO129" s="2">
        <f t="shared" si="155"/>
        <v>57.6</v>
      </c>
      <c r="CP129" s="2">
        <f t="shared" si="155"/>
        <v>58.366999999999997</v>
      </c>
      <c r="CQ129" s="2">
        <f t="shared" si="155"/>
        <v>60.5</v>
      </c>
      <c r="CR129" s="2">
        <f t="shared" si="155"/>
        <v>58.128999999999998</v>
      </c>
      <c r="CS129" s="2">
        <f t="shared" si="155"/>
        <v>58.805999999999997</v>
      </c>
      <c r="CU129" s="2">
        <f t="shared" si="110"/>
        <v>52.796999999999997</v>
      </c>
      <c r="CV129" s="2">
        <f t="shared" si="111"/>
        <v>53.695999999999998</v>
      </c>
      <c r="CW129" s="2">
        <f t="shared" si="112"/>
        <v>53.213999999999999</v>
      </c>
      <c r="CX129" s="2">
        <f t="shared" si="113"/>
        <v>55.814</v>
      </c>
      <c r="CY129" s="2">
        <f t="shared" si="114"/>
        <v>59.593000000000004</v>
      </c>
      <c r="CZ129" s="2">
        <f t="shared" si="115"/>
        <v>58.932000000000002</v>
      </c>
      <c r="DA129" s="2">
        <f t="shared" si="116"/>
        <v>58.712000000000003</v>
      </c>
      <c r="DB129" s="2">
        <f t="shared" si="117"/>
        <v>67.491</v>
      </c>
      <c r="DC129" s="2">
        <f t="shared" si="118"/>
        <v>55.034999999999997</v>
      </c>
      <c r="DD129" s="2">
        <f t="shared" si="119"/>
        <v>58</v>
      </c>
      <c r="DE129" s="2">
        <f t="shared" si="120"/>
        <v>57.6</v>
      </c>
      <c r="DF129" s="2">
        <f t="shared" si="121"/>
        <v>58.366999999999997</v>
      </c>
      <c r="DG129" s="2">
        <f t="shared" si="122"/>
        <v>60.5</v>
      </c>
      <c r="DH129" s="2">
        <f t="shared" si="123"/>
        <v>58.128999999999998</v>
      </c>
      <c r="DI129" s="2">
        <f t="shared" si="124"/>
        <v>58.805999999999997</v>
      </c>
      <c r="DK129" s="2">
        <f t="shared" ref="DK129:DY145" si="164">BO$228*$B129+BO$229</f>
        <v>81.919758974358956</v>
      </c>
      <c r="DL129" s="2">
        <f t="shared" si="164"/>
        <v>83.421130021141664</v>
      </c>
      <c r="DM129" s="2">
        <f t="shared" si="164"/>
        <v>86.248096515679435</v>
      </c>
      <c r="DN129" s="2">
        <f t="shared" si="164"/>
        <v>90.21033267894893</v>
      </c>
      <c r="DO129" s="2">
        <f t="shared" si="164"/>
        <v>83.089774358974381</v>
      </c>
      <c r="DP129" s="2">
        <f t="shared" si="164"/>
        <v>81.432268480300181</v>
      </c>
      <c r="DQ129" s="2">
        <f t="shared" si="164"/>
        <v>88.387954043111918</v>
      </c>
      <c r="DR129" s="2">
        <f t="shared" si="164"/>
        <v>99.044258890469408</v>
      </c>
      <c r="DS129" s="2">
        <f t="shared" si="164"/>
        <v>84.760815406162465</v>
      </c>
      <c r="DT129" s="2">
        <f t="shared" si="164"/>
        <v>81.292591316526625</v>
      </c>
      <c r="DU129" s="2">
        <f t="shared" si="164"/>
        <v>73.256995280995284</v>
      </c>
      <c r="DV129" s="2">
        <f t="shared" si="164"/>
        <v>86.002249699091792</v>
      </c>
      <c r="DW129" s="2">
        <f t="shared" si="164"/>
        <v>81.727223547434079</v>
      </c>
      <c r="DX129" s="2">
        <f t="shared" si="164"/>
        <v>82.826783193277294</v>
      </c>
      <c r="DY129" s="2">
        <f t="shared" si="164"/>
        <v>70.995075806451609</v>
      </c>
      <c r="EA129" s="2">
        <f t="shared" si="152"/>
        <v>53.233226062540595</v>
      </c>
      <c r="EB129" s="2">
        <f t="shared" si="152"/>
        <v>53.80415360696518</v>
      </c>
      <c r="EC129" s="2">
        <f t="shared" si="152"/>
        <v>53.609877821011679</v>
      </c>
      <c r="ED129" s="2">
        <f t="shared" si="152"/>
        <v>56.270752927692236</v>
      </c>
      <c r="EE129" s="2">
        <f t="shared" si="151"/>
        <v>58.781036200913249</v>
      </c>
      <c r="EF129" s="2">
        <f t="shared" si="151"/>
        <v>58.848647503536554</v>
      </c>
      <c r="EG129" s="2">
        <f t="shared" si="151"/>
        <v>58.424614671046555</v>
      </c>
      <c r="EH129" s="2">
        <f t="shared" si="151"/>
        <v>67.751659537498412</v>
      </c>
      <c r="EI129" s="2">
        <f t="shared" si="151"/>
        <v>55.077913314005627</v>
      </c>
      <c r="EJ129" s="2">
        <f t="shared" si="151"/>
        <v>57.694439990373198</v>
      </c>
      <c r="EK129" s="2">
        <f t="shared" si="151"/>
        <v>57.17701085835278</v>
      </c>
      <c r="EL129" s="2">
        <f t="shared" si="151"/>
        <v>58.720818468146049</v>
      </c>
      <c r="EM129" s="2">
        <f t="shared" si="135"/>
        <v>58.601086261448799</v>
      </c>
      <c r="EN129" s="2">
        <f t="shared" si="135"/>
        <v>57.40712553610993</v>
      </c>
      <c r="EO129" s="2">
        <f t="shared" si="135"/>
        <v>59.422512569771598</v>
      </c>
      <c r="EQ129" s="2">
        <f t="shared" ref="EQ129:FE145" si="165">CU$228*$B129+CU$229</f>
        <v>53.087894925046633</v>
      </c>
      <c r="ER129" s="2">
        <f t="shared" si="165"/>
        <v>53.539229071217868</v>
      </c>
      <c r="ES129" s="2">
        <f t="shared" si="165"/>
        <v>53.512071487905082</v>
      </c>
      <c r="ET129" s="2">
        <f t="shared" si="165"/>
        <v>56.160508259350891</v>
      </c>
      <c r="EU129" s="2">
        <f t="shared" si="165"/>
        <v>58.787000863827792</v>
      </c>
      <c r="EV129" s="2">
        <f t="shared" si="165"/>
        <v>58.64269404570959</v>
      </c>
      <c r="EW129" s="2">
        <f t="shared" si="165"/>
        <v>58.372640540540552</v>
      </c>
      <c r="EX129" s="2">
        <f t="shared" si="165"/>
        <v>67.71796263973431</v>
      </c>
      <c r="EY129" s="2">
        <f t="shared" si="165"/>
        <v>55.035689300749738</v>
      </c>
      <c r="EZ129" s="2">
        <f t="shared" si="165"/>
        <v>57.697294366844247</v>
      </c>
      <c r="FA129" s="2">
        <f t="shared" si="165"/>
        <v>57.2747680637111</v>
      </c>
      <c r="FB129" s="2">
        <f t="shared" si="165"/>
        <v>58.720953204554192</v>
      </c>
      <c r="FC129" s="2">
        <f t="shared" si="165"/>
        <v>58.338812040846307</v>
      </c>
      <c r="FD129" s="2">
        <f t="shared" si="165"/>
        <v>57.271817695628911</v>
      </c>
      <c r="FE129" s="2">
        <f t="shared" si="165"/>
        <v>59.525400705089154</v>
      </c>
      <c r="FG129" s="2">
        <f t="shared" ref="FG129:FU145" si="166">POWER(10,($B129-C$231)/C$229)/(1+POWER(10,($B129-C$231)/C$229))</f>
        <v>0.9944424493584253</v>
      </c>
      <c r="FH129" s="2">
        <f t="shared" si="166"/>
        <v>0.99469733474170507</v>
      </c>
      <c r="FI129" s="2">
        <f t="shared" si="166"/>
        <v>0.99488047606952845</v>
      </c>
      <c r="FJ129" s="2">
        <f t="shared" si="166"/>
        <v>0.99471674820978495</v>
      </c>
      <c r="FK129" s="2">
        <f t="shared" si="166"/>
        <v>0.99409562279081931</v>
      </c>
      <c r="FL129" s="2">
        <f t="shared" si="166"/>
        <v>0.99452186933629183</v>
      </c>
      <c r="FM129" s="2">
        <f t="shared" si="166"/>
        <v>0.99429599633904553</v>
      </c>
      <c r="FN129" s="2">
        <f t="shared" si="166"/>
        <v>0.99396316081543412</v>
      </c>
      <c r="FO129" s="2">
        <f t="shared" si="166"/>
        <v>0.99383309554316956</v>
      </c>
      <c r="FP129" s="2">
        <f t="shared" si="166"/>
        <v>0.99381333127175819</v>
      </c>
      <c r="FQ129" s="2">
        <f t="shared" si="166"/>
        <v>0.99343454238655982</v>
      </c>
      <c r="FR129" s="2">
        <f t="shared" si="166"/>
        <v>0.99377523922936806</v>
      </c>
      <c r="FS129" s="2">
        <f t="shared" si="166"/>
        <v>0.99383277721296936</v>
      </c>
      <c r="FT129" s="2">
        <f t="shared" si="166"/>
        <v>0.99328351198231879</v>
      </c>
      <c r="FU129" s="2">
        <f t="shared" si="166"/>
        <v>0.99232691985623322</v>
      </c>
      <c r="FW129" s="2">
        <f t="shared" si="156"/>
        <v>9.017829901466913E-3</v>
      </c>
      <c r="FX129" s="2">
        <f t="shared" si="156"/>
        <v>9.0121840659773845E-3</v>
      </c>
      <c r="FY129" s="2">
        <f t="shared" si="156"/>
        <v>9.92764438518858E-3</v>
      </c>
      <c r="FZ129" s="2">
        <f t="shared" si="156"/>
        <v>1.0333067795581559E-2</v>
      </c>
      <c r="GA129" s="2">
        <f t="shared" si="156"/>
        <v>1.0002489148884148E-2</v>
      </c>
      <c r="GB129" s="2">
        <f t="shared" si="156"/>
        <v>1.1554569218273407E-2</v>
      </c>
      <c r="GC129" s="2">
        <f t="shared" si="156"/>
        <v>1.3091814074991676E-2</v>
      </c>
      <c r="GD129" s="2">
        <f t="shared" si="156"/>
        <v>1.3044463650820194E-2</v>
      </c>
      <c r="GE129" s="2">
        <f t="shared" si="156"/>
        <v>1.443051971315942E-2</v>
      </c>
      <c r="GF129" s="2">
        <f t="shared" si="156"/>
        <v>1.2484443867119903E-2</v>
      </c>
      <c r="GG129" s="2">
        <f t="shared" si="156"/>
        <v>1.0666268494912605E-2</v>
      </c>
      <c r="GH129" s="2">
        <f t="shared" si="156"/>
        <v>9.243820423171947E-3</v>
      </c>
      <c r="GI129" s="2">
        <f t="shared" si="156"/>
        <v>8.4558630948973774E-3</v>
      </c>
      <c r="GJ129" s="2">
        <f t="shared" si="156"/>
        <v>7.1183815500121938E-3</v>
      </c>
      <c r="GK129" s="2">
        <f t="shared" si="156"/>
        <v>6.1108736956762329E-3</v>
      </c>
      <c r="GM129" s="86">
        <f t="shared" si="157"/>
        <v>1.2439522558187638E-25</v>
      </c>
      <c r="GN129" s="86">
        <f t="shared" si="157"/>
        <v>2.9624044045264541E-15</v>
      </c>
      <c r="GO129" s="86">
        <f t="shared" si="157"/>
        <v>3.3868902459769332E-26</v>
      </c>
      <c r="GP129" s="86">
        <f t="shared" si="157"/>
        <v>3.4096050652497231E-23</v>
      </c>
      <c r="GQ129" s="86">
        <f t="shared" si="157"/>
        <v>1.7125118115111881E-26</v>
      </c>
      <c r="GR129" s="86">
        <f t="shared" si="157"/>
        <v>2.655762664039292E-17</v>
      </c>
      <c r="GS129" s="86">
        <f t="shared" si="157"/>
        <v>3.4782221326718974E-26</v>
      </c>
      <c r="GT129" s="86">
        <f t="shared" si="157"/>
        <v>4.4602714300679757E-32</v>
      </c>
      <c r="GU129" s="86">
        <f t="shared" si="157"/>
        <v>3.1839762758389236E-35</v>
      </c>
      <c r="GV129" s="86">
        <f t="shared" si="157"/>
        <v>3.2199964432389492E-33</v>
      </c>
      <c r="GW129" s="86">
        <f t="shared" si="157"/>
        <v>4.0378734661526201E-35</v>
      </c>
      <c r="GX129" s="86">
        <f t="shared" si="157"/>
        <v>2.3825192115256772E-40</v>
      </c>
      <c r="GY129" s="86">
        <f t="shared" si="157"/>
        <v>2.687629005643223E-37</v>
      </c>
      <c r="GZ129" s="86">
        <f t="shared" si="157"/>
        <v>2.3135890909535842E-51</v>
      </c>
      <c r="HA129" s="86">
        <f t="shared" si="157"/>
        <v>1.8900475777821721E-52</v>
      </c>
      <c r="HC129" s="86">
        <f t="shared" si="153"/>
        <v>5.0065942605498646E-6</v>
      </c>
      <c r="HD129" s="86">
        <f t="shared" si="153"/>
        <v>2.7310981015467445E-3</v>
      </c>
      <c r="HE129" s="86">
        <f t="shared" si="153"/>
        <v>4.5998023912956565E-5</v>
      </c>
      <c r="HF129" s="86">
        <f t="shared" si="153"/>
        <v>4.6822385217082629E-4</v>
      </c>
      <c r="HG129" s="86">
        <f t="shared" si="153"/>
        <v>2.2379444136541072E-13</v>
      </c>
      <c r="HH129" s="86">
        <f t="shared" si="153"/>
        <v>9.1292206172837313E-5</v>
      </c>
      <c r="HI129" s="86">
        <f t="shared" si="153"/>
        <v>4.7641005343984578E-12</v>
      </c>
      <c r="HJ129" s="86">
        <f t="shared" si="153"/>
        <v>1.9072382488271079E-9</v>
      </c>
      <c r="HK129" s="86">
        <f t="shared" si="153"/>
        <v>5.7071767541886822E-15</v>
      </c>
      <c r="HL129" s="86">
        <f t="shared" si="161"/>
        <v>2.7813507223200801E-10</v>
      </c>
      <c r="HM129" s="86">
        <f t="shared" si="161"/>
        <v>2.6628217096129945E-10</v>
      </c>
      <c r="HN129" s="86">
        <f t="shared" si="161"/>
        <v>4.5061946057251693E-9</v>
      </c>
      <c r="HO129" s="86">
        <f t="shared" si="161"/>
        <v>1.2547926955361819E-6</v>
      </c>
      <c r="HP129" s="86">
        <f t="shared" si="161"/>
        <v>3.469126283685271E-11</v>
      </c>
      <c r="HQ129" s="86">
        <f t="shared" si="161"/>
        <v>1.6269538063863109E-13</v>
      </c>
      <c r="HS129" s="86">
        <f t="shared" si="158"/>
        <v>3.3771012341725069E-8</v>
      </c>
      <c r="HT129" s="86">
        <f t="shared" si="158"/>
        <v>3.7087041380648548E-7</v>
      </c>
      <c r="HU129" s="86">
        <f t="shared" si="158"/>
        <v>1.2748689405852173E-8</v>
      </c>
      <c r="HV129" s="86">
        <f t="shared" si="158"/>
        <v>1.7829939122371547E-8</v>
      </c>
      <c r="HW129" s="86">
        <f t="shared" si="158"/>
        <v>2.9244087755965307E-8</v>
      </c>
      <c r="HX129" s="86">
        <f t="shared" si="158"/>
        <v>1.0382908269768272E-7</v>
      </c>
      <c r="HY129" s="86">
        <f t="shared" si="158"/>
        <v>9.3483522883486863E-7</v>
      </c>
      <c r="HZ129" s="86">
        <f t="shared" si="158"/>
        <v>7.4683471826460879E-7</v>
      </c>
      <c r="IA129" s="86">
        <f t="shared" si="158"/>
        <v>1.0197444971880627E-7</v>
      </c>
      <c r="IB129" s="86">
        <f t="shared" si="158"/>
        <v>1.9522329089876905E-7</v>
      </c>
      <c r="IC129" s="86">
        <f t="shared" si="158"/>
        <v>7.2070703436405938E-9</v>
      </c>
      <c r="ID129" s="86">
        <f t="shared" si="158"/>
        <v>1.2791428396713961E-9</v>
      </c>
      <c r="IE129" s="86">
        <f t="shared" si="158"/>
        <v>4.3196685224466951E-9</v>
      </c>
      <c r="IF129" s="86">
        <f t="shared" si="158"/>
        <v>3.4206653688395887E-6</v>
      </c>
      <c r="IG129" s="86">
        <f t="shared" si="158"/>
        <v>3.4496567471748184E-5</v>
      </c>
      <c r="II129" s="86">
        <f t="shared" si="159"/>
        <v>8.1222900562961657E-35</v>
      </c>
      <c r="IJ129" s="86">
        <f t="shared" si="159"/>
        <v>6.8717363697801458E-33</v>
      </c>
      <c r="IK129" s="86">
        <f t="shared" si="159"/>
        <v>1.5542032522709767E-34</v>
      </c>
      <c r="IL129" s="86">
        <f t="shared" si="159"/>
        <v>9.3013905666603965E-35</v>
      </c>
      <c r="IM129" s="86">
        <f t="shared" si="159"/>
        <v>7.6663388832789628E-34</v>
      </c>
      <c r="IN129" s="86">
        <f t="shared" si="159"/>
        <v>2.990203975366144E-32</v>
      </c>
      <c r="IO129" s="86">
        <f t="shared" si="159"/>
        <v>4.6979752206070299E-31</v>
      </c>
      <c r="IP129" s="86">
        <f t="shared" si="159"/>
        <v>3.2567492161182083E-31</v>
      </c>
      <c r="IQ129" s="86">
        <f t="shared" si="159"/>
        <v>1.4946706878549038E-35</v>
      </c>
      <c r="IR129" s="86">
        <f t="shared" si="159"/>
        <v>6.1424529304094307E-32</v>
      </c>
      <c r="IS129" s="86">
        <f t="shared" si="159"/>
        <v>1.5622805886889279E-34</v>
      </c>
      <c r="IT129" s="86">
        <f t="shared" si="159"/>
        <v>3.580161158931825E-37</v>
      </c>
      <c r="IU129" s="86">
        <f t="shared" si="159"/>
        <v>1.1687380523255299E-37</v>
      </c>
      <c r="IV129" s="86">
        <f t="shared" si="159"/>
        <v>3.0178073399191097E-48</v>
      </c>
      <c r="IW129" s="86">
        <f t="shared" si="159"/>
        <v>2.0841801777486594E-33</v>
      </c>
      <c r="IY129" s="86">
        <f t="shared" si="160"/>
        <v>5.0403652728915897E-6</v>
      </c>
      <c r="IZ129" s="86">
        <f t="shared" si="160"/>
        <v>2.7314689719635135E-3</v>
      </c>
      <c r="JA129" s="86">
        <f t="shared" si="160"/>
        <v>4.6010772602362419E-5</v>
      </c>
      <c r="JB129" s="86">
        <f t="shared" si="160"/>
        <v>4.6824168210994865E-4</v>
      </c>
      <c r="JC129" s="86">
        <f t="shared" si="160"/>
        <v>2.9244311550406671E-8</v>
      </c>
      <c r="JD129" s="86">
        <f t="shared" si="160"/>
        <v>9.1396035255561563E-5</v>
      </c>
      <c r="JE129" s="86">
        <f t="shared" si="160"/>
        <v>9.3483999293540299E-7</v>
      </c>
      <c r="JF129" s="86">
        <f t="shared" si="160"/>
        <v>7.4874195651343587E-7</v>
      </c>
      <c r="JG129" s="86">
        <f t="shared" si="160"/>
        <v>1.0197445542598301E-7</v>
      </c>
      <c r="JH129" s="86">
        <f t="shared" si="160"/>
        <v>1.9550142597100107E-7</v>
      </c>
      <c r="JI129" s="86">
        <f t="shared" si="160"/>
        <v>7.4733525146018935E-9</v>
      </c>
      <c r="JJ129" s="86">
        <f t="shared" si="160"/>
        <v>5.7853374453965656E-9</v>
      </c>
      <c r="JK129" s="86">
        <f t="shared" si="160"/>
        <v>1.2591123640586286E-6</v>
      </c>
      <c r="JL129" s="86">
        <f t="shared" si="160"/>
        <v>3.4207000601024257E-6</v>
      </c>
      <c r="JM129" s="86">
        <f t="shared" si="160"/>
        <v>3.4496567634443562E-5</v>
      </c>
    </row>
    <row r="130" spans="2:273" x14ac:dyDescent="0.25">
      <c r="B130" s="2">
        <v>103</v>
      </c>
      <c r="C130" s="37">
        <v>52.811999999999998</v>
      </c>
      <c r="D130" s="37">
        <v>52.661000000000001</v>
      </c>
      <c r="E130" s="37">
        <v>53.518000000000001</v>
      </c>
      <c r="F130" s="37">
        <v>54.932000000000002</v>
      </c>
      <c r="G130" s="37">
        <v>58.152999999999999</v>
      </c>
      <c r="H130" s="37">
        <v>57.475000000000001</v>
      </c>
      <c r="I130" s="37">
        <v>58.22</v>
      </c>
      <c r="J130" s="37">
        <v>68.192999999999998</v>
      </c>
      <c r="K130" s="37">
        <v>55.631999999999998</v>
      </c>
      <c r="L130" s="37">
        <v>57.863999999999997</v>
      </c>
      <c r="M130" s="37">
        <v>56.067</v>
      </c>
      <c r="N130" s="37">
        <v>58.267000000000003</v>
      </c>
      <c r="O130" s="37">
        <v>60.082999999999998</v>
      </c>
      <c r="P130" s="37">
        <v>56.677</v>
      </c>
      <c r="Q130" s="37">
        <v>60.21</v>
      </c>
      <c r="S130" s="4">
        <f t="shared" si="162"/>
        <v>53.217211243061939</v>
      </c>
      <c r="T130" s="4">
        <f t="shared" si="162"/>
        <v>53.791304163527471</v>
      </c>
      <c r="U130" s="4">
        <f t="shared" si="162"/>
        <v>53.59524217727148</v>
      </c>
      <c r="V130" s="4">
        <f t="shared" si="162"/>
        <v>56.28054999279297</v>
      </c>
      <c r="W130" s="4">
        <f t="shared" si="162"/>
        <v>58.783605500270788</v>
      </c>
      <c r="X130" s="4">
        <f t="shared" si="162"/>
        <v>58.829459033648938</v>
      </c>
      <c r="Y130" s="4">
        <f t="shared" si="162"/>
        <v>58.441183282487501</v>
      </c>
      <c r="Z130" s="4">
        <f t="shared" si="162"/>
        <v>67.819916441190969</v>
      </c>
      <c r="AA130" s="4">
        <f t="shared" si="162"/>
        <v>55.051593348349591</v>
      </c>
      <c r="AB130" s="4">
        <f t="shared" si="162"/>
        <v>57.6179476364888</v>
      </c>
      <c r="AC130" s="4">
        <f t="shared" si="162"/>
        <v>57.125468458508557</v>
      </c>
      <c r="AD130" s="4">
        <f t="shared" si="162"/>
        <v>58.682139340577301</v>
      </c>
      <c r="AE130" s="4">
        <f t="shared" si="162"/>
        <v>58.563307184401708</v>
      </c>
      <c r="AF130" s="4">
        <f t="shared" si="162"/>
        <v>57.403226192727189</v>
      </c>
      <c r="AG130" s="4">
        <f t="shared" si="162"/>
        <v>59.430918969999603</v>
      </c>
      <c r="AI130" s="4">
        <f t="shared" si="163"/>
        <v>-0.40521124306194167</v>
      </c>
      <c r="AJ130" s="4">
        <f t="shared" si="163"/>
        <v>-1.1303041635274695</v>
      </c>
      <c r="AK130" s="4">
        <f t="shared" si="163"/>
        <v>-7.7242177271479306E-2</v>
      </c>
      <c r="AL130" s="4">
        <f t="shared" si="163"/>
        <v>-1.3485499927929681</v>
      </c>
      <c r="AM130" s="4">
        <f t="shared" si="163"/>
        <v>-0.63060550027078932</v>
      </c>
      <c r="AN130" s="4">
        <f t="shared" si="163"/>
        <v>-1.3544590336489364</v>
      </c>
      <c r="AO130" s="4">
        <f t="shared" si="163"/>
        <v>-0.22118328248750174</v>
      </c>
      <c r="AP130" s="4">
        <f t="shared" si="163"/>
        <v>0.37308355880902866</v>
      </c>
      <c r="AQ130" s="4">
        <f t="shared" si="163"/>
        <v>0.5804066516504065</v>
      </c>
      <c r="AR130" s="4">
        <f t="shared" si="163"/>
        <v>0.24605236351119686</v>
      </c>
      <c r="AS130" s="4">
        <f t="shared" si="163"/>
        <v>-1.0584684585085569</v>
      </c>
      <c r="AT130" s="4">
        <f t="shared" si="163"/>
        <v>-0.41513934057729784</v>
      </c>
      <c r="AU130" s="4">
        <f t="shared" si="163"/>
        <v>1.5196928155982903</v>
      </c>
      <c r="AV130" s="4">
        <f t="shared" si="163"/>
        <v>-0.72622619272718936</v>
      </c>
      <c r="AW130" s="4">
        <f t="shared" si="163"/>
        <v>0.7790810300003983</v>
      </c>
      <c r="AY130" s="2">
        <f t="shared" si="154"/>
        <v>53.217208202901595</v>
      </c>
      <c r="AZ130" s="2">
        <f t="shared" si="154"/>
        <v>53.782449706285576</v>
      </c>
      <c r="BA130" s="2">
        <f t="shared" si="154"/>
        <v>53.595206906116054</v>
      </c>
      <c r="BB130" s="2">
        <f t="shared" si="154"/>
        <v>56.279964438082494</v>
      </c>
      <c r="BC130" s="2">
        <f t="shared" si="154"/>
        <v>58.783594500505806</v>
      </c>
      <c r="BD130" s="2">
        <f t="shared" si="154"/>
        <v>58.82933983235214</v>
      </c>
      <c r="BE130" s="2">
        <f t="shared" si="154"/>
        <v>58.440765851647775</v>
      </c>
      <c r="BF130" s="2">
        <f t="shared" si="154"/>
        <v>67.819543083610682</v>
      </c>
      <c r="BG130" s="2">
        <f t="shared" si="154"/>
        <v>55.051515012212427</v>
      </c>
      <c r="BH130" s="2">
        <f t="shared" si="154"/>
        <v>57.617785382980529</v>
      </c>
      <c r="BI130" s="2">
        <f t="shared" si="154"/>
        <v>57.125461438143745</v>
      </c>
      <c r="BJ130" s="2">
        <f t="shared" si="154"/>
        <v>58.682137742854465</v>
      </c>
      <c r="BK130" s="2">
        <f t="shared" si="154"/>
        <v>58.563300468057818</v>
      </c>
      <c r="BL130" s="2">
        <f t="shared" si="154"/>
        <v>57.399937020395974</v>
      </c>
      <c r="BM130" s="2">
        <f t="shared" si="154"/>
        <v>59.3849167664996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52.811999999999998</v>
      </c>
      <c r="CF130" s="2">
        <f t="shared" si="155"/>
        <v>52.661000000000001</v>
      </c>
      <c r="CG130" s="2">
        <f t="shared" si="155"/>
        <v>53.518000000000001</v>
      </c>
      <c r="CH130" s="2">
        <f t="shared" si="155"/>
        <v>54.932000000000002</v>
      </c>
      <c r="CI130" s="2">
        <f t="shared" si="155"/>
        <v>58.152999999999999</v>
      </c>
      <c r="CJ130" s="2">
        <f t="shared" si="155"/>
        <v>57.475000000000001</v>
      </c>
      <c r="CK130" s="2">
        <f t="shared" si="155"/>
        <v>58.22</v>
      </c>
      <c r="CL130" s="2">
        <f t="shared" si="155"/>
        <v>68.192999999999998</v>
      </c>
      <c r="CM130" s="2">
        <f t="shared" si="155"/>
        <v>55.631999999999998</v>
      </c>
      <c r="CN130" s="2">
        <f t="shared" si="155"/>
        <v>57.863999999999997</v>
      </c>
      <c r="CO130" s="2">
        <f t="shared" si="155"/>
        <v>56.067</v>
      </c>
      <c r="CP130" s="2">
        <f t="shared" si="155"/>
        <v>58.267000000000003</v>
      </c>
      <c r="CQ130" s="2">
        <f t="shared" si="155"/>
        <v>60.082999999999998</v>
      </c>
      <c r="CR130" s="2">
        <f t="shared" si="155"/>
        <v>56.677</v>
      </c>
      <c r="CS130" s="2">
        <f t="shared" si="155"/>
        <v>60.21</v>
      </c>
      <c r="CU130" s="2">
        <f t="shared" si="110"/>
        <v>52.811999999999998</v>
      </c>
      <c r="CV130" s="2">
        <f t="shared" si="111"/>
        <v>52.661000000000001</v>
      </c>
      <c r="CW130" s="2">
        <f t="shared" si="112"/>
        <v>53.518000000000001</v>
      </c>
      <c r="CX130" s="2">
        <f t="shared" si="113"/>
        <v>54.932000000000002</v>
      </c>
      <c r="CY130" s="2">
        <f t="shared" si="114"/>
        <v>58.152999999999999</v>
      </c>
      <c r="CZ130" s="2">
        <f t="shared" si="115"/>
        <v>57.475000000000001</v>
      </c>
      <c r="DA130" s="2">
        <f t="shared" si="116"/>
        <v>58.22</v>
      </c>
      <c r="DB130" s="2">
        <f t="shared" si="117"/>
        <v>68.192999999999998</v>
      </c>
      <c r="DC130" s="2">
        <f t="shared" si="118"/>
        <v>55.631999999999998</v>
      </c>
      <c r="DD130" s="2">
        <f t="shared" si="119"/>
        <v>57.863999999999997</v>
      </c>
      <c r="DE130" s="2">
        <f t="shared" si="120"/>
        <v>56.067</v>
      </c>
      <c r="DF130" s="2">
        <f t="shared" si="121"/>
        <v>58.267000000000003</v>
      </c>
      <c r="DG130" s="2">
        <f t="shared" si="122"/>
        <v>60.082999999999998</v>
      </c>
      <c r="DH130" s="2">
        <f t="shared" si="123"/>
        <v>56.677</v>
      </c>
      <c r="DI130" s="2">
        <f t="shared" si="124"/>
        <v>60.21</v>
      </c>
      <c r="DK130" s="2">
        <f t="shared" si="164"/>
        <v>82.119487921727384</v>
      </c>
      <c r="DL130" s="2">
        <f t="shared" si="164"/>
        <v>83.609363636363639</v>
      </c>
      <c r="DM130" s="2">
        <f t="shared" si="164"/>
        <v>86.472945470383266</v>
      </c>
      <c r="DN130" s="2">
        <f t="shared" si="164"/>
        <v>90.406818785865269</v>
      </c>
      <c r="DO130" s="2">
        <f t="shared" si="164"/>
        <v>83.155550067476398</v>
      </c>
      <c r="DP130" s="2">
        <f t="shared" si="164"/>
        <v>81.49992420262663</v>
      </c>
      <c r="DQ130" s="2">
        <f t="shared" si="164"/>
        <v>88.588700733121769</v>
      </c>
      <c r="DR130" s="2">
        <f t="shared" si="164"/>
        <v>99.259926742531988</v>
      </c>
      <c r="DS130" s="2">
        <f t="shared" si="164"/>
        <v>84.917837535014002</v>
      </c>
      <c r="DT130" s="2">
        <f t="shared" si="164"/>
        <v>81.375016246498603</v>
      </c>
      <c r="DU130" s="2">
        <f t="shared" si="164"/>
        <v>73.218553453453467</v>
      </c>
      <c r="DV130" s="2">
        <f t="shared" si="164"/>
        <v>86.129255170149889</v>
      </c>
      <c r="DW130" s="2">
        <f t="shared" si="164"/>
        <v>81.798642302221253</v>
      </c>
      <c r="DX130" s="2">
        <f t="shared" si="164"/>
        <v>82.974231372549013</v>
      </c>
      <c r="DY130" s="2">
        <f t="shared" si="164"/>
        <v>70.993112903225807</v>
      </c>
      <c r="EA130" s="2">
        <f t="shared" si="152"/>
        <v>53.071065988640633</v>
      </c>
      <c r="EB130" s="2">
        <f t="shared" si="152"/>
        <v>53.639722170398016</v>
      </c>
      <c r="EC130" s="2">
        <f t="shared" si="152"/>
        <v>53.441789600282988</v>
      </c>
      <c r="ED130" s="2">
        <f t="shared" si="152"/>
        <v>56.115711715752234</v>
      </c>
      <c r="EE130" s="2">
        <f t="shared" si="151"/>
        <v>58.651537351598179</v>
      </c>
      <c r="EF130" s="2">
        <f t="shared" si="151"/>
        <v>58.717508963150195</v>
      </c>
      <c r="EG130" s="2">
        <f t="shared" si="151"/>
        <v>58.283283011011392</v>
      </c>
      <c r="EH130" s="2">
        <f t="shared" si="151"/>
        <v>67.645692347003958</v>
      </c>
      <c r="EI130" s="2">
        <f t="shared" si="151"/>
        <v>54.882762514895035</v>
      </c>
      <c r="EJ130" s="2">
        <f t="shared" si="151"/>
        <v>57.482887862697616</v>
      </c>
      <c r="EK130" s="2">
        <f t="shared" si="151"/>
        <v>57.02784159020576</v>
      </c>
      <c r="EL130" s="2">
        <f t="shared" si="151"/>
        <v>58.52533643521835</v>
      </c>
      <c r="EM130" s="2">
        <f t="shared" si="135"/>
        <v>58.433790424646133</v>
      </c>
      <c r="EN130" s="2">
        <f t="shared" si="135"/>
        <v>57.243178824420198</v>
      </c>
      <c r="EO130" s="2">
        <f t="shared" si="135"/>
        <v>59.302610014890419</v>
      </c>
      <c r="EQ130" s="2">
        <f t="shared" si="165"/>
        <v>52.953335109590391</v>
      </c>
      <c r="ER130" s="2">
        <f t="shared" si="165"/>
        <v>53.40920151102231</v>
      </c>
      <c r="ES130" s="2">
        <f t="shared" si="165"/>
        <v>53.361174649223415</v>
      </c>
      <c r="ET130" s="2">
        <f t="shared" si="165"/>
        <v>56.022785271430649</v>
      </c>
      <c r="EU130" s="2">
        <f t="shared" si="165"/>
        <v>58.655003822180625</v>
      </c>
      <c r="EV130" s="2">
        <f t="shared" si="165"/>
        <v>58.555711912055074</v>
      </c>
      <c r="EW130" s="2">
        <f t="shared" si="165"/>
        <v>58.26594747356053</v>
      </c>
      <c r="EX130" s="2">
        <f t="shared" si="165"/>
        <v>67.624755616088166</v>
      </c>
      <c r="EY130" s="2">
        <f t="shared" si="165"/>
        <v>54.865991272316833</v>
      </c>
      <c r="EZ130" s="2">
        <f t="shared" si="165"/>
        <v>57.48415518195641</v>
      </c>
      <c r="FA130" s="2">
        <f t="shared" si="165"/>
        <v>57.080701290002935</v>
      </c>
      <c r="FB130" s="2">
        <f t="shared" si="165"/>
        <v>58.525990354355912</v>
      </c>
      <c r="FC130" s="2">
        <f t="shared" si="165"/>
        <v>58.220208388431772</v>
      </c>
      <c r="FD130" s="2">
        <f t="shared" si="165"/>
        <v>57.1212752032434</v>
      </c>
      <c r="FE130" s="2">
        <f t="shared" si="165"/>
        <v>59.368634670372394</v>
      </c>
      <c r="FG130" s="2">
        <f t="shared" si="166"/>
        <v>0.99492897382143275</v>
      </c>
      <c r="FH130" s="2">
        <f t="shared" si="166"/>
        <v>0.99516165434584303</v>
      </c>
      <c r="FI130" s="2">
        <f t="shared" si="166"/>
        <v>0.99532883449764753</v>
      </c>
      <c r="FJ130" s="2">
        <f t="shared" si="166"/>
        <v>0.99517937614221308</v>
      </c>
      <c r="FK130" s="2">
        <f t="shared" si="166"/>
        <v>0.99461234498461071</v>
      </c>
      <c r="FL130" s="2">
        <f t="shared" si="166"/>
        <v>0.99500147608619249</v>
      </c>
      <c r="FM130" s="2">
        <f t="shared" si="166"/>
        <v>0.99479527463129502</v>
      </c>
      <c r="FN130" s="2">
        <f t="shared" si="166"/>
        <v>0.99449141119578688</v>
      </c>
      <c r="FO130" s="2">
        <f t="shared" si="166"/>
        <v>0.99437266278017289</v>
      </c>
      <c r="FP130" s="2">
        <f t="shared" si="166"/>
        <v>0.99435461794135527</v>
      </c>
      <c r="FQ130" s="2">
        <f t="shared" si="166"/>
        <v>0.99400877042316083</v>
      </c>
      <c r="FR130" s="2">
        <f t="shared" si="166"/>
        <v>0.99431983961576165</v>
      </c>
      <c r="FS130" s="2">
        <f t="shared" si="166"/>
        <v>0.99437237214424712</v>
      </c>
      <c r="FT130" s="2">
        <f t="shared" si="166"/>
        <v>0.9938708679423881</v>
      </c>
      <c r="FU130" s="2">
        <f t="shared" si="166"/>
        <v>0.99299733990651173</v>
      </c>
      <c r="FW130" s="2">
        <f t="shared" si="156"/>
        <v>9.8792586717151385E-3</v>
      </c>
      <c r="FX130" s="2">
        <f t="shared" si="156"/>
        <v>9.873078890625794E-3</v>
      </c>
      <c r="FY130" s="2">
        <f t="shared" si="156"/>
        <v>1.087502949088439E-2</v>
      </c>
      <c r="FZ130" s="2">
        <f t="shared" si="156"/>
        <v>1.1318699747172754E-2</v>
      </c>
      <c r="GA130" s="2">
        <f t="shared" si="156"/>
        <v>1.0956937571895219E-2</v>
      </c>
      <c r="GB130" s="2">
        <f t="shared" si="156"/>
        <v>1.2655225623785051E-2</v>
      </c>
      <c r="GC130" s="2">
        <f t="shared" si="156"/>
        <v>1.4336780258110179E-2</v>
      </c>
      <c r="GD130" s="2">
        <f t="shared" si="156"/>
        <v>1.4284992220477667E-2</v>
      </c>
      <c r="GE130" s="2">
        <f t="shared" si="156"/>
        <v>1.5800751935547027E-2</v>
      </c>
      <c r="GF130" s="2">
        <f t="shared" si="156"/>
        <v>1.3672452342029701E-2</v>
      </c>
      <c r="GG130" s="2">
        <f t="shared" si="156"/>
        <v>1.1683307986578687E-2</v>
      </c>
      <c r="GH130" s="2">
        <f t="shared" si="156"/>
        <v>1.0126616351975599E-2</v>
      </c>
      <c r="GI130" s="2">
        <f t="shared" si="156"/>
        <v>9.264111791268289E-3</v>
      </c>
      <c r="GJ130" s="2">
        <f t="shared" si="156"/>
        <v>7.7997935080595356E-3</v>
      </c>
      <c r="GK130" s="2">
        <f t="shared" si="156"/>
        <v>6.6964917423677607E-3</v>
      </c>
      <c r="GM130" s="86">
        <f t="shared" si="157"/>
        <v>6.8039999533160027E-27</v>
      </c>
      <c r="GN130" s="86">
        <f t="shared" si="157"/>
        <v>5.179677534448702E-16</v>
      </c>
      <c r="GO130" s="86">
        <f t="shared" si="157"/>
        <v>1.6913441731187529E-27</v>
      </c>
      <c r="GP130" s="86">
        <f t="shared" si="157"/>
        <v>2.2300929749712783E-24</v>
      </c>
      <c r="GQ130" s="86">
        <f t="shared" si="157"/>
        <v>7.729763534225709E-28</v>
      </c>
      <c r="GR130" s="86">
        <f t="shared" si="157"/>
        <v>3.7979889435478295E-18</v>
      </c>
      <c r="GS130" s="86">
        <f t="shared" si="157"/>
        <v>1.7678771438318435E-27</v>
      </c>
      <c r="GT130" s="86">
        <f t="shared" si="157"/>
        <v>1.1089519100200853E-33</v>
      </c>
      <c r="GU130" s="86">
        <f t="shared" si="157"/>
        <v>5.7274235251417669E-37</v>
      </c>
      <c r="GV130" s="86">
        <f t="shared" si="157"/>
        <v>7.3250123952541805E-35</v>
      </c>
      <c r="GW130" s="86">
        <f t="shared" si="157"/>
        <v>6.634160285843633E-37</v>
      </c>
      <c r="GX130" s="86">
        <f t="shared" si="157"/>
        <v>2.0399278461133138E-42</v>
      </c>
      <c r="GY130" s="86">
        <f t="shared" si="157"/>
        <v>3.4016126390910413E-39</v>
      </c>
      <c r="GZ130" s="86">
        <f t="shared" si="157"/>
        <v>5.4488509237024353E-54</v>
      </c>
      <c r="HA130" s="86">
        <f t="shared" si="157"/>
        <v>4.1524890828692631E-55</v>
      </c>
      <c r="HC130" s="86">
        <f t="shared" si="153"/>
        <v>1.2219735053216813E-6</v>
      </c>
      <c r="HD130" s="86">
        <f t="shared" si="153"/>
        <v>1.3467851813660145E-3</v>
      </c>
      <c r="HE130" s="86">
        <f t="shared" si="153"/>
        <v>1.4825393964761865E-5</v>
      </c>
      <c r="HF130" s="86">
        <f t="shared" si="153"/>
        <v>1.9442822556864676E-4</v>
      </c>
      <c r="HG130" s="86">
        <f t="shared" si="153"/>
        <v>5.9664783935717423E-15</v>
      </c>
      <c r="HH130" s="86">
        <f t="shared" si="153"/>
        <v>3.2509706114625006E-5</v>
      </c>
      <c r="HI130" s="86">
        <f t="shared" si="153"/>
        <v>2.5783773203100834E-13</v>
      </c>
      <c r="HJ130" s="86">
        <f t="shared" si="153"/>
        <v>2.0976205231607965E-10</v>
      </c>
      <c r="HK130" s="86">
        <f t="shared" si="153"/>
        <v>1.6019092869523469E-16</v>
      </c>
      <c r="HL130" s="86">
        <f t="shared" si="161"/>
        <v>2.3550334058175807E-11</v>
      </c>
      <c r="HM130" s="86">
        <f t="shared" si="161"/>
        <v>1.9032242501172338E-11</v>
      </c>
      <c r="HN130" s="86">
        <f t="shared" si="161"/>
        <v>4.3329177899547117E-10</v>
      </c>
      <c r="HO130" s="86">
        <f t="shared" si="161"/>
        <v>2.3873759103706635E-7</v>
      </c>
      <c r="HP130" s="86">
        <f t="shared" si="161"/>
        <v>1.7358818937545315E-12</v>
      </c>
      <c r="HQ130" s="86">
        <f t="shared" si="161"/>
        <v>4.4659870618800389E-15</v>
      </c>
      <c r="HS130" s="86">
        <f t="shared" si="158"/>
        <v>1.5325872294835181E-7</v>
      </c>
      <c r="HT130" s="86">
        <f t="shared" si="158"/>
        <v>1.4394706968464169E-6</v>
      </c>
      <c r="HU130" s="86">
        <f t="shared" si="158"/>
        <v>6.2064038337341153E-8</v>
      </c>
      <c r="HV130" s="86">
        <f t="shared" si="158"/>
        <v>8.7083742535301904E-8</v>
      </c>
      <c r="HW130" s="86">
        <f t="shared" si="158"/>
        <v>1.3512097813099683E-7</v>
      </c>
      <c r="HX130" s="86">
        <f t="shared" si="158"/>
        <v>4.561049305536119E-7</v>
      </c>
      <c r="HY130" s="86">
        <f t="shared" si="158"/>
        <v>3.7167570573051802E-6</v>
      </c>
      <c r="HZ130" s="86">
        <f t="shared" si="158"/>
        <v>3.0124200982806157E-6</v>
      </c>
      <c r="IA130" s="86">
        <f t="shared" si="158"/>
        <v>5.243469374657217E-7</v>
      </c>
      <c r="IB130" s="86">
        <f t="shared" si="158"/>
        <v>8.4626591714819792E-7</v>
      </c>
      <c r="IC130" s="86">
        <f t="shared" si="158"/>
        <v>3.6928144677418621E-8</v>
      </c>
      <c r="ID130" s="86">
        <f t="shared" si="158"/>
        <v>7.1723786925666254E-9</v>
      </c>
      <c r="IE130" s="86">
        <f t="shared" si="158"/>
        <v>2.2477074906326025E-8</v>
      </c>
      <c r="IF130" s="86">
        <f t="shared" si="158"/>
        <v>8.3581584273174382E-6</v>
      </c>
      <c r="IG130" s="86">
        <f t="shared" si="158"/>
        <v>6.7648341281232807E-5</v>
      </c>
      <c r="II130" s="86">
        <f t="shared" si="159"/>
        <v>1.5670475798899607E-33</v>
      </c>
      <c r="IJ130" s="86">
        <f t="shared" si="159"/>
        <v>1.1168453011210511E-31</v>
      </c>
      <c r="IK130" s="86">
        <f t="shared" si="159"/>
        <v>3.109190412496012E-33</v>
      </c>
      <c r="IL130" s="86">
        <f t="shared" si="159"/>
        <v>1.9496590828549244E-33</v>
      </c>
      <c r="IM130" s="86">
        <f t="shared" si="159"/>
        <v>1.4471929732959608E-32</v>
      </c>
      <c r="IN130" s="86">
        <f t="shared" si="159"/>
        <v>5.3489642594843549E-31</v>
      </c>
      <c r="IO130" s="86">
        <f t="shared" si="159"/>
        <v>8.1406270640746707E-30</v>
      </c>
      <c r="IP130" s="86">
        <f t="shared" si="159"/>
        <v>5.7167167944811168E-30</v>
      </c>
      <c r="IQ130" s="86">
        <f t="shared" si="159"/>
        <v>4.3114742299028224E-34</v>
      </c>
      <c r="IR130" s="86">
        <f t="shared" si="159"/>
        <v>1.1224830807760614E-30</v>
      </c>
      <c r="IS130" s="86">
        <f t="shared" si="159"/>
        <v>3.2766072186547357E-33</v>
      </c>
      <c r="IT130" s="86">
        <f t="shared" si="159"/>
        <v>8.6588147960692117E-36</v>
      </c>
      <c r="IU130" s="86">
        <f t="shared" si="159"/>
        <v>2.779242108539524E-36</v>
      </c>
      <c r="IV130" s="86">
        <f t="shared" si="159"/>
        <v>1.5749075983524856E-46</v>
      </c>
      <c r="IW130" s="86">
        <f t="shared" si="159"/>
        <v>2.857967795876376E-32</v>
      </c>
      <c r="IY130" s="86">
        <f t="shared" si="160"/>
        <v>1.3752322282700333E-6</v>
      </c>
      <c r="IZ130" s="86">
        <f t="shared" si="160"/>
        <v>1.3482246520633791E-3</v>
      </c>
      <c r="JA130" s="86">
        <f t="shared" si="160"/>
        <v>1.4887458003099207E-5</v>
      </c>
      <c r="JB130" s="86">
        <f t="shared" si="160"/>
        <v>1.9451530931118206E-4</v>
      </c>
      <c r="JC130" s="86">
        <f t="shared" si="160"/>
        <v>1.3512098409747523E-7</v>
      </c>
      <c r="JD130" s="86">
        <f t="shared" si="160"/>
        <v>3.296581104518241E-5</v>
      </c>
      <c r="JE130" s="86">
        <f t="shared" si="160"/>
        <v>3.7167573151429122E-6</v>
      </c>
      <c r="JF130" s="86">
        <f t="shared" si="160"/>
        <v>3.0126298603329319E-6</v>
      </c>
      <c r="JG130" s="86">
        <f t="shared" si="160"/>
        <v>5.2434693762591268E-7</v>
      </c>
      <c r="JH130" s="86">
        <f t="shared" si="160"/>
        <v>8.4628946748225605E-7</v>
      </c>
      <c r="JI130" s="86">
        <f t="shared" si="160"/>
        <v>3.6947176919919791E-8</v>
      </c>
      <c r="JJ130" s="86">
        <f t="shared" si="160"/>
        <v>7.6056704715620959E-9</v>
      </c>
      <c r="JK130" s="86">
        <f t="shared" si="160"/>
        <v>2.612146659433924E-7</v>
      </c>
      <c r="JL130" s="86">
        <f t="shared" si="160"/>
        <v>8.3581601631993317E-6</v>
      </c>
      <c r="JM130" s="86">
        <f t="shared" si="160"/>
        <v>6.7648341285698798E-5</v>
      </c>
    </row>
    <row r="131" spans="2:273" x14ac:dyDescent="0.25">
      <c r="B131" s="2">
        <v>104</v>
      </c>
      <c r="C131" s="37">
        <v>53.671999999999997</v>
      </c>
      <c r="D131" s="37">
        <v>53.536000000000001</v>
      </c>
      <c r="E131" s="37">
        <v>52.481999999999999</v>
      </c>
      <c r="F131" s="37">
        <v>56.372999999999998</v>
      </c>
      <c r="G131" s="37">
        <v>58.627000000000002</v>
      </c>
      <c r="H131" s="37">
        <v>58.78</v>
      </c>
      <c r="I131" s="37">
        <v>58.948999999999998</v>
      </c>
      <c r="J131" s="37">
        <v>68.667000000000002</v>
      </c>
      <c r="K131" s="37">
        <v>55.526000000000003</v>
      </c>
      <c r="L131" s="37">
        <v>58.441000000000003</v>
      </c>
      <c r="M131" s="37">
        <v>56.982999999999997</v>
      </c>
      <c r="N131" s="37">
        <v>58.732999999999997</v>
      </c>
      <c r="O131" s="37">
        <v>58.9</v>
      </c>
      <c r="P131" s="37">
        <v>56.854999999999997</v>
      </c>
      <c r="Q131" s="37">
        <v>59.241999999999997</v>
      </c>
      <c r="S131" s="4">
        <f t="shared" si="162"/>
        <v>53.044009395198124</v>
      </c>
      <c r="T131" s="4">
        <f t="shared" si="162"/>
        <v>53.610036571506939</v>
      </c>
      <c r="U131" s="4">
        <f t="shared" si="162"/>
        <v>53.415415150776795</v>
      </c>
      <c r="V131" s="4">
        <f t="shared" si="162"/>
        <v>56.112284198227101</v>
      </c>
      <c r="W131" s="4">
        <f t="shared" si="162"/>
        <v>58.643515026381152</v>
      </c>
      <c r="X131" s="4">
        <f t="shared" si="162"/>
        <v>58.689750120836507</v>
      </c>
      <c r="Y131" s="4">
        <f t="shared" si="162"/>
        <v>58.289219656159482</v>
      </c>
      <c r="Z131" s="4">
        <f t="shared" si="162"/>
        <v>67.701436501218879</v>
      </c>
      <c r="AA131" s="4">
        <f t="shared" si="162"/>
        <v>54.844139141808547</v>
      </c>
      <c r="AB131" s="4">
        <f t="shared" si="162"/>
        <v>57.396536029626731</v>
      </c>
      <c r="AC131" s="4">
        <f t="shared" si="162"/>
        <v>56.967925034513975</v>
      </c>
      <c r="AD131" s="4">
        <f t="shared" si="162"/>
        <v>58.474616708868233</v>
      </c>
      <c r="AE131" s="4">
        <f t="shared" si="162"/>
        <v>58.386053486864242</v>
      </c>
      <c r="AF131" s="4">
        <f t="shared" si="162"/>
        <v>57.231424524417669</v>
      </c>
      <c r="AG131" s="4">
        <f t="shared" si="162"/>
        <v>59.343366322352345</v>
      </c>
      <c r="AI131" s="4">
        <f t="shared" si="163"/>
        <v>0.62799060480187308</v>
      </c>
      <c r="AJ131" s="4">
        <f t="shared" si="163"/>
        <v>-7.4036571506937321E-2</v>
      </c>
      <c r="AK131" s="4">
        <f t="shared" si="163"/>
        <v>-0.9334151507767956</v>
      </c>
      <c r="AL131" s="4">
        <f t="shared" si="163"/>
        <v>0.26071580177289633</v>
      </c>
      <c r="AM131" s="4">
        <f t="shared" si="163"/>
        <v>-1.6515026381149767E-2</v>
      </c>
      <c r="AN131" s="4">
        <f t="shared" si="163"/>
        <v>9.0249879163494029E-2</v>
      </c>
      <c r="AO131" s="4">
        <f t="shared" si="163"/>
        <v>0.65978034384051654</v>
      </c>
      <c r="AP131" s="4">
        <f t="shared" si="163"/>
        <v>0.96556349878112258</v>
      </c>
      <c r="AQ131" s="4">
        <f t="shared" si="163"/>
        <v>0.68186085819145603</v>
      </c>
      <c r="AR131" s="4">
        <f t="shared" si="163"/>
        <v>1.0444639703732719</v>
      </c>
      <c r="AS131" s="4">
        <f t="shared" si="163"/>
        <v>1.5074965486022052E-2</v>
      </c>
      <c r="AT131" s="4">
        <f t="shared" si="163"/>
        <v>0.25838329113176428</v>
      </c>
      <c r="AU131" s="4">
        <f t="shared" si="163"/>
        <v>0.51394651313575679</v>
      </c>
      <c r="AV131" s="4">
        <f t="shared" si="163"/>
        <v>-0.37642452441767205</v>
      </c>
      <c r="AW131" s="4">
        <f t="shared" si="163"/>
        <v>-0.10136632235234799</v>
      </c>
      <c r="AY131" s="2">
        <f t="shared" si="154"/>
        <v>53.044008944959465</v>
      </c>
      <c r="AZ131" s="2">
        <f t="shared" si="154"/>
        <v>53.607027583353862</v>
      </c>
      <c r="BA131" s="2">
        <f t="shared" si="154"/>
        <v>53.415396212925991</v>
      </c>
      <c r="BB131" s="2">
        <f t="shared" si="154"/>
        <v>56.112102803710521</v>
      </c>
      <c r="BC131" s="2">
        <f t="shared" si="154"/>
        <v>58.643470095044869</v>
      </c>
      <c r="BD131" s="2">
        <f t="shared" si="154"/>
        <v>58.689550731591623</v>
      </c>
      <c r="BE131" s="2">
        <f t="shared" si="154"/>
        <v>58.287766122453206</v>
      </c>
      <c r="BF131" s="2">
        <f t="shared" si="154"/>
        <v>67.700117446572094</v>
      </c>
      <c r="BG131" s="2">
        <f t="shared" si="154"/>
        <v>54.843792360803448</v>
      </c>
      <c r="BH131" s="2">
        <f t="shared" si="154"/>
        <v>57.395918617533276</v>
      </c>
      <c r="BI131" s="2">
        <f t="shared" si="154"/>
        <v>56.967893332562653</v>
      </c>
      <c r="BJ131" s="2">
        <f t="shared" si="154"/>
        <v>58.474608812677317</v>
      </c>
      <c r="BK131" s="2">
        <f t="shared" si="154"/>
        <v>58.386025470461895</v>
      </c>
      <c r="BL131" s="2">
        <f t="shared" si="154"/>
        <v>57.22395642097586</v>
      </c>
      <c r="BM131" s="2">
        <f t="shared" si="154"/>
        <v>59.258382576192275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53.671999999999997</v>
      </c>
      <c r="CF131" s="2">
        <f t="shared" si="155"/>
        <v>53.536000000000001</v>
      </c>
      <c r="CG131" s="2">
        <f t="shared" si="155"/>
        <v>52.481999999999999</v>
      </c>
      <c r="CH131" s="2">
        <f t="shared" si="155"/>
        <v>56.372999999999998</v>
      </c>
      <c r="CI131" s="2">
        <f t="shared" si="155"/>
        <v>58.627000000000002</v>
      </c>
      <c r="CJ131" s="2">
        <f t="shared" si="155"/>
        <v>58.78</v>
      </c>
      <c r="CK131" s="2">
        <f t="shared" si="155"/>
        <v>58.948999999999998</v>
      </c>
      <c r="CL131" s="2">
        <f t="shared" si="155"/>
        <v>68.667000000000002</v>
      </c>
      <c r="CM131" s="2">
        <f t="shared" si="155"/>
        <v>55.526000000000003</v>
      </c>
      <c r="CN131" s="2">
        <f t="shared" si="155"/>
        <v>58.441000000000003</v>
      </c>
      <c r="CO131" s="2">
        <f t="shared" si="155"/>
        <v>56.982999999999997</v>
      </c>
      <c r="CP131" s="2">
        <f t="shared" si="155"/>
        <v>58.732999999999997</v>
      </c>
      <c r="CQ131" s="2">
        <f t="shared" si="155"/>
        <v>58.9</v>
      </c>
      <c r="CR131" s="2">
        <f t="shared" si="155"/>
        <v>56.854999999999997</v>
      </c>
      <c r="CS131" s="2">
        <f t="shared" si="155"/>
        <v>59.241999999999997</v>
      </c>
      <c r="CU131" s="2">
        <f t="shared" si="110"/>
        <v>53.671999999999997</v>
      </c>
      <c r="CV131" s="2">
        <f t="shared" si="111"/>
        <v>53.536000000000001</v>
      </c>
      <c r="CW131" s="2">
        <f t="shared" si="112"/>
        <v>52.481999999999999</v>
      </c>
      <c r="CX131" s="2">
        <f t="shared" si="113"/>
        <v>56.372999999999998</v>
      </c>
      <c r="CY131" s="2">
        <f t="shared" si="114"/>
        <v>58.627000000000002</v>
      </c>
      <c r="CZ131" s="2">
        <f t="shared" si="115"/>
        <v>58.78</v>
      </c>
      <c r="DA131" s="2">
        <f t="shared" si="116"/>
        <v>58.948999999999998</v>
      </c>
      <c r="DB131" s="2">
        <f t="shared" si="117"/>
        <v>68.667000000000002</v>
      </c>
      <c r="DC131" s="2">
        <f t="shared" si="118"/>
        <v>55.526000000000003</v>
      </c>
      <c r="DD131" s="2">
        <f t="shared" si="119"/>
        <v>58.441000000000003</v>
      </c>
      <c r="DE131" s="2">
        <f t="shared" si="120"/>
        <v>56.982999999999997</v>
      </c>
      <c r="DF131" s="2">
        <f t="shared" si="121"/>
        <v>58.732999999999997</v>
      </c>
      <c r="DG131" s="2">
        <f t="shared" si="122"/>
        <v>58.9</v>
      </c>
      <c r="DH131" s="2">
        <f t="shared" si="123"/>
        <v>56.854999999999997</v>
      </c>
      <c r="DI131" s="2">
        <f t="shared" si="124"/>
        <v>59.241999999999997</v>
      </c>
      <c r="DK131" s="2">
        <f t="shared" si="164"/>
        <v>82.319216869095811</v>
      </c>
      <c r="DL131" s="2">
        <f t="shared" si="164"/>
        <v>83.797597251585628</v>
      </c>
      <c r="DM131" s="2">
        <f t="shared" si="164"/>
        <v>86.697794425087096</v>
      </c>
      <c r="DN131" s="2">
        <f t="shared" si="164"/>
        <v>90.603304892781608</v>
      </c>
      <c r="DO131" s="2">
        <f t="shared" si="164"/>
        <v>83.221325775978428</v>
      </c>
      <c r="DP131" s="2">
        <f t="shared" si="164"/>
        <v>81.56757992495308</v>
      </c>
      <c r="DQ131" s="2">
        <f t="shared" si="164"/>
        <v>88.78944742313162</v>
      </c>
      <c r="DR131" s="2">
        <f t="shared" si="164"/>
        <v>99.475594594594583</v>
      </c>
      <c r="DS131" s="2">
        <f t="shared" si="164"/>
        <v>85.074859663865539</v>
      </c>
      <c r="DT131" s="2">
        <f t="shared" si="164"/>
        <v>81.457441176470596</v>
      </c>
      <c r="DU131" s="2">
        <f t="shared" si="164"/>
        <v>73.180111625911636</v>
      </c>
      <c r="DV131" s="2">
        <f t="shared" si="164"/>
        <v>86.256260641208002</v>
      </c>
      <c r="DW131" s="2">
        <f t="shared" si="164"/>
        <v>81.870061057008428</v>
      </c>
      <c r="DX131" s="2">
        <f t="shared" si="164"/>
        <v>83.121679551820719</v>
      </c>
      <c r="DY131" s="2">
        <f t="shared" si="164"/>
        <v>70.991150000000005</v>
      </c>
      <c r="EA131" s="2">
        <f t="shared" si="152"/>
        <v>52.908905914740672</v>
      </c>
      <c r="EB131" s="2">
        <f t="shared" si="152"/>
        <v>53.475290733830853</v>
      </c>
      <c r="EC131" s="2">
        <f t="shared" si="152"/>
        <v>53.273701379554296</v>
      </c>
      <c r="ED131" s="2">
        <f t="shared" si="152"/>
        <v>55.960670503812231</v>
      </c>
      <c r="EE131" s="2">
        <f t="shared" si="151"/>
        <v>58.52203850228311</v>
      </c>
      <c r="EF131" s="2">
        <f t="shared" si="151"/>
        <v>58.586370422763842</v>
      </c>
      <c r="EG131" s="2">
        <f t="shared" si="151"/>
        <v>58.141951350976235</v>
      </c>
      <c r="EH131" s="2">
        <f t="shared" si="151"/>
        <v>67.539725156509519</v>
      </c>
      <c r="EI131" s="2">
        <f t="shared" si="151"/>
        <v>54.687611715784435</v>
      </c>
      <c r="EJ131" s="2">
        <f t="shared" si="151"/>
        <v>57.271335735022035</v>
      </c>
      <c r="EK131" s="2">
        <f t="shared" si="151"/>
        <v>56.87867232205874</v>
      </c>
      <c r="EL131" s="2">
        <f t="shared" si="151"/>
        <v>58.329854402290643</v>
      </c>
      <c r="EM131" s="2">
        <f t="shared" si="135"/>
        <v>58.266494587843468</v>
      </c>
      <c r="EN131" s="2">
        <f t="shared" si="135"/>
        <v>57.079232112730459</v>
      </c>
      <c r="EO131" s="2">
        <f t="shared" si="135"/>
        <v>59.182707460009233</v>
      </c>
      <c r="EQ131" s="2">
        <f t="shared" si="165"/>
        <v>52.818775294134149</v>
      </c>
      <c r="ER131" s="2">
        <f t="shared" si="165"/>
        <v>53.279173950826753</v>
      </c>
      <c r="ES131" s="2">
        <f t="shared" si="165"/>
        <v>53.210277810541747</v>
      </c>
      <c r="ET131" s="2">
        <f t="shared" si="165"/>
        <v>55.885062283510408</v>
      </c>
      <c r="EU131" s="2">
        <f t="shared" si="165"/>
        <v>58.523006780533457</v>
      </c>
      <c r="EV131" s="2">
        <f t="shared" si="165"/>
        <v>58.468729778400572</v>
      </c>
      <c r="EW131" s="2">
        <f t="shared" si="165"/>
        <v>58.159254406580501</v>
      </c>
      <c r="EX131" s="2">
        <f t="shared" si="165"/>
        <v>67.531548592442036</v>
      </c>
      <c r="EY131" s="2">
        <f t="shared" si="165"/>
        <v>54.696293243883929</v>
      </c>
      <c r="EZ131" s="2">
        <f t="shared" si="165"/>
        <v>57.271015997068588</v>
      </c>
      <c r="FA131" s="2">
        <f t="shared" si="165"/>
        <v>56.886634516294777</v>
      </c>
      <c r="FB131" s="2">
        <f t="shared" si="165"/>
        <v>58.331027504157618</v>
      </c>
      <c r="FC131" s="2">
        <f t="shared" si="165"/>
        <v>58.101604736017237</v>
      </c>
      <c r="FD131" s="2">
        <f t="shared" si="165"/>
        <v>56.970732710857902</v>
      </c>
      <c r="FE131" s="2">
        <f t="shared" si="165"/>
        <v>59.211868635655634</v>
      </c>
      <c r="FG131" s="2">
        <f t="shared" si="166"/>
        <v>0.99537310465936302</v>
      </c>
      <c r="FH131" s="2">
        <f t="shared" si="166"/>
        <v>0.99558549696791754</v>
      </c>
      <c r="FI131" s="2">
        <f t="shared" si="166"/>
        <v>0.99573809473551333</v>
      </c>
      <c r="FJ131" s="2">
        <f t="shared" si="166"/>
        <v>0.99560167318329551</v>
      </c>
      <c r="FK131" s="2">
        <f t="shared" si="166"/>
        <v>0.99508406980477315</v>
      </c>
      <c r="FL131" s="2">
        <f t="shared" si="166"/>
        <v>0.99543928613524701</v>
      </c>
      <c r="FM131" s="2">
        <f t="shared" si="166"/>
        <v>0.99525105922572399</v>
      </c>
      <c r="FN131" s="2">
        <f t="shared" si="166"/>
        <v>0.99497367105894174</v>
      </c>
      <c r="FO131" s="2">
        <f t="shared" si="166"/>
        <v>0.99486526502210626</v>
      </c>
      <c r="FP131" s="2">
        <f t="shared" si="166"/>
        <v>0.99484879159794959</v>
      </c>
      <c r="FQ131" s="2">
        <f t="shared" si="166"/>
        <v>0.99453305171056117</v>
      </c>
      <c r="FR131" s="2">
        <f t="shared" si="166"/>
        <v>0.99481704175640573</v>
      </c>
      <c r="FS131" s="2">
        <f t="shared" si="166"/>
        <v>0.9948649996963006</v>
      </c>
      <c r="FT131" s="2">
        <f t="shared" si="166"/>
        <v>0.99440714891876869</v>
      </c>
      <c r="FU131" s="2">
        <f t="shared" si="166"/>
        <v>0.99360956056885941</v>
      </c>
      <c r="FW131" s="2">
        <f t="shared" si="156"/>
        <v>1.0822076848416644E-2</v>
      </c>
      <c r="FX131" s="2">
        <f t="shared" si="156"/>
        <v>1.0815313747573108E-2</v>
      </c>
      <c r="FY131" s="2">
        <f t="shared" si="156"/>
        <v>1.1911734888469399E-2</v>
      </c>
      <c r="FZ131" s="2">
        <f t="shared" si="156"/>
        <v>1.2397169676296437E-2</v>
      </c>
      <c r="GA131" s="2">
        <f t="shared" si="156"/>
        <v>1.2001356443315092E-2</v>
      </c>
      <c r="GB131" s="2">
        <f t="shared" si="156"/>
        <v>1.3859257457071167E-2</v>
      </c>
      <c r="GC131" s="2">
        <f t="shared" si="156"/>
        <v>1.5698253340714254E-2</v>
      </c>
      <c r="GD131" s="2">
        <f t="shared" si="156"/>
        <v>1.5641625365765157E-2</v>
      </c>
      <c r="GE131" s="2">
        <f t="shared" si="156"/>
        <v>1.729880919012956E-2</v>
      </c>
      <c r="GF131" s="2">
        <f t="shared" si="156"/>
        <v>1.4971796680576622E-2</v>
      </c>
      <c r="GG131" s="2">
        <f t="shared" si="156"/>
        <v>1.2796068935805619E-2</v>
      </c>
      <c r="GH131" s="2">
        <f t="shared" si="156"/>
        <v>1.1092776413841933E-2</v>
      </c>
      <c r="GI131" s="2">
        <f t="shared" si="156"/>
        <v>1.0148825719648506E-2</v>
      </c>
      <c r="GJ131" s="2">
        <f t="shared" si="156"/>
        <v>8.5458726613021688E-3</v>
      </c>
      <c r="GK131" s="2">
        <f t="shared" si="156"/>
        <v>7.3378164765007907E-3</v>
      </c>
      <c r="GM131" s="86">
        <f t="shared" si="157"/>
        <v>3.4587690467003576E-28</v>
      </c>
      <c r="GN131" s="86">
        <f t="shared" si="157"/>
        <v>8.6539938345700856E-17</v>
      </c>
      <c r="GO131" s="86">
        <f t="shared" si="157"/>
        <v>7.8271115332818834E-29</v>
      </c>
      <c r="GP131" s="86">
        <f t="shared" si="157"/>
        <v>1.3579594828410466E-25</v>
      </c>
      <c r="GQ131" s="86">
        <f t="shared" si="157"/>
        <v>3.2195796875092862E-29</v>
      </c>
      <c r="GR131" s="86">
        <f t="shared" si="157"/>
        <v>5.1691048883779393E-19</v>
      </c>
      <c r="GS131" s="86">
        <f t="shared" si="157"/>
        <v>8.334016330700075E-29</v>
      </c>
      <c r="GT131" s="86">
        <f t="shared" si="157"/>
        <v>2.5103922133447265E-35</v>
      </c>
      <c r="GU131" s="86">
        <f t="shared" si="157"/>
        <v>9.315411657540352E-39</v>
      </c>
      <c r="GV131" s="86">
        <f t="shared" si="157"/>
        <v>1.515511480120138E-36</v>
      </c>
      <c r="GW131" s="86">
        <f t="shared" si="157"/>
        <v>9.8076981599978134E-39</v>
      </c>
      <c r="GX131" s="86">
        <f t="shared" si="157"/>
        <v>1.544701291465104E-44</v>
      </c>
      <c r="GY131" s="86">
        <f t="shared" si="157"/>
        <v>3.8481882088513247E-41</v>
      </c>
      <c r="GZ131" s="86">
        <f t="shared" si="157"/>
        <v>1.0990275226643006E-56</v>
      </c>
      <c r="HA131" s="86">
        <f t="shared" si="157"/>
        <v>7.8112016321348558E-58</v>
      </c>
      <c r="HC131" s="86">
        <f t="shared" si="153"/>
        <v>2.7504579617157697E-7</v>
      </c>
      <c r="HD131" s="86">
        <f t="shared" si="153"/>
        <v>6.3601047264366997E-4</v>
      </c>
      <c r="HE131" s="86">
        <f t="shared" si="153"/>
        <v>4.4821270788493013E-6</v>
      </c>
      <c r="HF131" s="86">
        <f t="shared" si="153"/>
        <v>7.6762234383098428E-5</v>
      </c>
      <c r="HG131" s="86">
        <f t="shared" si="153"/>
        <v>1.2769540170101229E-16</v>
      </c>
      <c r="HH131" s="86">
        <f t="shared" si="153"/>
        <v>1.0933347703048133E-5</v>
      </c>
      <c r="HI131" s="86">
        <f t="shared" si="153"/>
        <v>1.1894197096693484E-14</v>
      </c>
      <c r="HJ131" s="86">
        <f t="shared" si="153"/>
        <v>2.0473474675250327E-11</v>
      </c>
      <c r="HK131" s="86">
        <f t="shared" si="153"/>
        <v>3.7189124798946206E-18</v>
      </c>
      <c r="HL131" s="86">
        <f t="shared" si="161"/>
        <v>1.7404800251327604E-12</v>
      </c>
      <c r="HM131" s="86">
        <f t="shared" si="161"/>
        <v>1.1653143388000843E-12</v>
      </c>
      <c r="HN131" s="86">
        <f t="shared" si="161"/>
        <v>3.62158972016766E-11</v>
      </c>
      <c r="HO131" s="86">
        <f t="shared" si="161"/>
        <v>4.1087227870726807E-8</v>
      </c>
      <c r="HP131" s="86">
        <f t="shared" si="161"/>
        <v>7.2431714153057312E-14</v>
      </c>
      <c r="HQ131" s="86">
        <f t="shared" si="161"/>
        <v>9.9051087608345673E-17</v>
      </c>
      <c r="HS131" s="86">
        <f t="shared" si="158"/>
        <v>6.4710182747563714E-7</v>
      </c>
      <c r="HT131" s="86">
        <f t="shared" si="158"/>
        <v>5.2204565522570679E-6</v>
      </c>
      <c r="HU131" s="86">
        <f t="shared" si="158"/>
        <v>2.8041710947710752E-7</v>
      </c>
      <c r="HV131" s="86">
        <f t="shared" si="158"/>
        <v>3.9402234727654161E-7</v>
      </c>
      <c r="HW131" s="86">
        <f t="shared" si="158"/>
        <v>5.8022048183544685E-7</v>
      </c>
      <c r="HX131" s="86">
        <f t="shared" si="158"/>
        <v>1.86027335521049E-6</v>
      </c>
      <c r="HY131" s="86">
        <f t="shared" si="158"/>
        <v>1.3702326278462094E-5</v>
      </c>
      <c r="HZ131" s="86">
        <f t="shared" si="158"/>
        <v>1.1263842488393648E-5</v>
      </c>
      <c r="IA131" s="86">
        <f t="shared" si="158"/>
        <v>2.4610590582894769E-6</v>
      </c>
      <c r="IB131" s="86">
        <f t="shared" si="158"/>
        <v>3.3996291217618541E-6</v>
      </c>
      <c r="IC131" s="86">
        <f t="shared" si="158"/>
        <v>1.7518228453163121E-7</v>
      </c>
      <c r="ID131" s="86">
        <f t="shared" si="158"/>
        <v>3.7188507039583651E-8</v>
      </c>
      <c r="IE131" s="86">
        <f t="shared" si="158"/>
        <v>1.0836327696275549E-7</v>
      </c>
      <c r="IF131" s="86">
        <f t="shared" si="158"/>
        <v>1.9740900037204028E-5</v>
      </c>
      <c r="IG131" s="86">
        <f t="shared" si="158"/>
        <v>1.2957400478893103E-4</v>
      </c>
      <c r="II131" s="86">
        <f t="shared" si="159"/>
        <v>2.8535085298817603E-32</v>
      </c>
      <c r="IJ131" s="86">
        <f t="shared" si="159"/>
        <v>1.7190541493909998E-30</v>
      </c>
      <c r="IK131" s="86">
        <f t="shared" si="159"/>
        <v>5.8591499801910972E-32</v>
      </c>
      <c r="IL131" s="86">
        <f t="shared" si="159"/>
        <v>3.8439232091567581E-32</v>
      </c>
      <c r="IM131" s="86">
        <f t="shared" si="159"/>
        <v>2.5762027205059144E-31</v>
      </c>
      <c r="IN131" s="86">
        <f t="shared" si="159"/>
        <v>9.0159219502720659E-30</v>
      </c>
      <c r="IO131" s="86">
        <f t="shared" si="159"/>
        <v>1.3277657130375483E-28</v>
      </c>
      <c r="IP131" s="86">
        <f t="shared" si="159"/>
        <v>9.4433683532067694E-29</v>
      </c>
      <c r="IQ131" s="86">
        <f t="shared" si="159"/>
        <v>1.1559348955435972E-32</v>
      </c>
      <c r="IR131" s="86">
        <f t="shared" si="159"/>
        <v>1.9298824834732014E-29</v>
      </c>
      <c r="IS131" s="86">
        <f t="shared" si="159"/>
        <v>6.4610338347017749E-32</v>
      </c>
      <c r="IT131" s="86">
        <f t="shared" si="159"/>
        <v>1.967077132440119E-34</v>
      </c>
      <c r="IU131" s="86">
        <f t="shared" si="159"/>
        <v>6.217242760455487E-35</v>
      </c>
      <c r="IV131" s="86">
        <f t="shared" si="159"/>
        <v>7.6345896440230769E-45</v>
      </c>
      <c r="IW131" s="86">
        <f t="shared" si="159"/>
        <v>3.7385737827955431E-31</v>
      </c>
      <c r="IY131" s="86">
        <f t="shared" si="160"/>
        <v>9.2214762364721416E-7</v>
      </c>
      <c r="IZ131" s="86">
        <f t="shared" si="160"/>
        <v>6.4123092919601355E-4</v>
      </c>
      <c r="JA131" s="86">
        <f t="shared" si="160"/>
        <v>4.7625441883264087E-6</v>
      </c>
      <c r="JB131" s="86">
        <f t="shared" si="160"/>
        <v>7.7156256730374974E-5</v>
      </c>
      <c r="JC131" s="86">
        <f t="shared" si="160"/>
        <v>5.8022048196314225E-7</v>
      </c>
      <c r="JD131" s="86">
        <f t="shared" si="160"/>
        <v>1.2793621058259139E-5</v>
      </c>
      <c r="JE131" s="86">
        <f t="shared" si="160"/>
        <v>1.3702326290356291E-5</v>
      </c>
      <c r="JF131" s="86">
        <f t="shared" si="160"/>
        <v>1.1263862961868323E-5</v>
      </c>
      <c r="JG131" s="86">
        <f t="shared" si="160"/>
        <v>2.4610590582931958E-6</v>
      </c>
      <c r="JH131" s="86">
        <f t="shared" si="160"/>
        <v>3.3996308622418791E-6</v>
      </c>
      <c r="JI131" s="86">
        <f t="shared" si="160"/>
        <v>1.7518344984597E-7</v>
      </c>
      <c r="JJ131" s="86">
        <f t="shared" si="160"/>
        <v>3.7224722936785327E-8</v>
      </c>
      <c r="JK131" s="86">
        <f t="shared" si="160"/>
        <v>1.4945050483348231E-7</v>
      </c>
      <c r="JL131" s="86">
        <f t="shared" si="160"/>
        <v>1.9740900109635743E-5</v>
      </c>
      <c r="JM131" s="86">
        <f t="shared" si="160"/>
        <v>1.2957400478903007E-4</v>
      </c>
    </row>
    <row r="132" spans="2:273" x14ac:dyDescent="0.25">
      <c r="B132" s="2">
        <v>105</v>
      </c>
      <c r="C132" s="37">
        <v>54.578000000000003</v>
      </c>
      <c r="D132" s="37">
        <v>53.804000000000002</v>
      </c>
      <c r="E132" s="37">
        <v>53.536000000000001</v>
      </c>
      <c r="F132" s="37">
        <v>56.932000000000002</v>
      </c>
      <c r="G132" s="37">
        <v>58.033999999999999</v>
      </c>
      <c r="H132" s="37">
        <v>58.119</v>
      </c>
      <c r="I132" s="37">
        <v>57.966000000000001</v>
      </c>
      <c r="J132" s="37">
        <v>68.332999999999998</v>
      </c>
      <c r="K132" s="37">
        <v>53.93</v>
      </c>
      <c r="L132" s="37">
        <v>57.831000000000003</v>
      </c>
      <c r="M132" s="37">
        <v>56.3</v>
      </c>
      <c r="N132" s="37">
        <v>57.866999999999997</v>
      </c>
      <c r="O132" s="37">
        <v>58.417000000000002</v>
      </c>
      <c r="P132" s="37">
        <v>57.531999999999996</v>
      </c>
      <c r="Q132" s="37">
        <v>59.305999999999997</v>
      </c>
      <c r="S132" s="4">
        <f t="shared" si="162"/>
        <v>52.871687941975594</v>
      </c>
      <c r="T132" s="4">
        <f t="shared" si="162"/>
        <v>53.433701920135597</v>
      </c>
      <c r="U132" s="4">
        <f t="shared" si="162"/>
        <v>53.236554175464143</v>
      </c>
      <c r="V132" s="4">
        <f t="shared" si="162"/>
        <v>55.945431283517337</v>
      </c>
      <c r="W132" s="4">
        <f t="shared" si="162"/>
        <v>58.504349822129917</v>
      </c>
      <c r="X132" s="4">
        <f t="shared" si="162"/>
        <v>58.55123266123757</v>
      </c>
      <c r="Y132" s="4">
        <f t="shared" si="162"/>
        <v>58.140465059734865</v>
      </c>
      <c r="Z132" s="4">
        <f t="shared" si="162"/>
        <v>67.586078682987605</v>
      </c>
      <c r="AA132" s="4">
        <f t="shared" si="162"/>
        <v>54.638519621188728</v>
      </c>
      <c r="AB132" s="4">
        <f t="shared" si="162"/>
        <v>57.176981880923968</v>
      </c>
      <c r="AC132" s="4">
        <f t="shared" si="162"/>
        <v>56.810986768612153</v>
      </c>
      <c r="AD132" s="4">
        <f t="shared" si="162"/>
        <v>58.268019975795795</v>
      </c>
      <c r="AE132" s="4">
        <f t="shared" si="162"/>
        <v>58.209733718546758</v>
      </c>
      <c r="AF132" s="4">
        <f t="shared" si="162"/>
        <v>57.065252954702018</v>
      </c>
      <c r="AG132" s="4">
        <f t="shared" si="162"/>
        <v>59.285459105359308</v>
      </c>
      <c r="AI132" s="4">
        <f t="shared" si="163"/>
        <v>1.7063120580244089</v>
      </c>
      <c r="AJ132" s="4">
        <f t="shared" si="163"/>
        <v>0.37029807986440488</v>
      </c>
      <c r="AK132" s="4">
        <f t="shared" si="163"/>
        <v>0.29944582453585866</v>
      </c>
      <c r="AL132" s="4">
        <f t="shared" si="163"/>
        <v>0.98656871648266531</v>
      </c>
      <c r="AM132" s="4">
        <f t="shared" si="163"/>
        <v>-0.47034982212991849</v>
      </c>
      <c r="AN132" s="4">
        <f t="shared" si="163"/>
        <v>-0.43223266123757043</v>
      </c>
      <c r="AO132" s="4">
        <f t="shared" si="163"/>
        <v>-0.17446505973486381</v>
      </c>
      <c r="AP132" s="4">
        <f t="shared" si="163"/>
        <v>0.74692131701239362</v>
      </c>
      <c r="AQ132" s="4">
        <f t="shared" si="163"/>
        <v>-0.70851962118872791</v>
      </c>
      <c r="AR132" s="4">
        <f t="shared" si="163"/>
        <v>0.65401811907603502</v>
      </c>
      <c r="AS132" s="4">
        <f t="shared" si="163"/>
        <v>-0.51098676861215608</v>
      </c>
      <c r="AT132" s="4">
        <f t="shared" si="163"/>
        <v>-0.40101997579579773</v>
      </c>
      <c r="AU132" s="4">
        <f t="shared" si="163"/>
        <v>0.20726628145324355</v>
      </c>
      <c r="AV132" s="4">
        <f t="shared" si="163"/>
        <v>0.4667470452979785</v>
      </c>
      <c r="AW132" s="4">
        <f t="shared" si="163"/>
        <v>2.0540894640689089E-2</v>
      </c>
      <c r="AY132" s="2">
        <f t="shared" si="154"/>
        <v>52.871687881910425</v>
      </c>
      <c r="AZ132" s="2">
        <f t="shared" si="154"/>
        <v>53.432491296160435</v>
      </c>
      <c r="BA132" s="2">
        <f t="shared" si="154"/>
        <v>53.236502868538409</v>
      </c>
      <c r="BB132" s="2">
        <f t="shared" si="154"/>
        <v>55.945265076709759</v>
      </c>
      <c r="BC132" s="2">
        <f t="shared" si="154"/>
        <v>58.504179663234481</v>
      </c>
      <c r="BD132" s="2">
        <f t="shared" si="154"/>
        <v>58.550570768373809</v>
      </c>
      <c r="BE132" s="2">
        <f t="shared" si="154"/>
        <v>58.135787002316626</v>
      </c>
      <c r="BF132" s="2">
        <f t="shared" si="154"/>
        <v>67.581772430993723</v>
      </c>
      <c r="BG132" s="2">
        <f t="shared" si="154"/>
        <v>54.637123033635319</v>
      </c>
      <c r="BH132" s="2">
        <f t="shared" si="154"/>
        <v>57.174810897348451</v>
      </c>
      <c r="BI132" s="2">
        <f t="shared" si="154"/>
        <v>56.810854535957333</v>
      </c>
      <c r="BJ132" s="2">
        <f t="shared" si="154"/>
        <v>58.267983948084535</v>
      </c>
      <c r="BK132" s="2">
        <f t="shared" si="154"/>
        <v>58.209615041543707</v>
      </c>
      <c r="BL132" s="2">
        <f t="shared" si="154"/>
        <v>57.048885361841513</v>
      </c>
      <c r="BM132" s="2">
        <f t="shared" si="154"/>
        <v>59.132290828851048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54.578000000000003</v>
      </c>
      <c r="CF132" s="2">
        <f t="shared" si="155"/>
        <v>53.804000000000002</v>
      </c>
      <c r="CG132" s="2">
        <f t="shared" si="155"/>
        <v>53.536000000000001</v>
      </c>
      <c r="CH132" s="2">
        <f t="shared" si="155"/>
        <v>56.932000000000002</v>
      </c>
      <c r="CI132" s="2">
        <f t="shared" si="155"/>
        <v>58.033999999999999</v>
      </c>
      <c r="CJ132" s="2">
        <f t="shared" si="155"/>
        <v>58.119</v>
      </c>
      <c r="CK132" s="2">
        <f t="shared" si="155"/>
        <v>57.966000000000001</v>
      </c>
      <c r="CL132" s="2">
        <f t="shared" si="155"/>
        <v>68.332999999999998</v>
      </c>
      <c r="CM132" s="2">
        <f t="shared" si="155"/>
        <v>53.93</v>
      </c>
      <c r="CN132" s="2">
        <f t="shared" si="155"/>
        <v>57.831000000000003</v>
      </c>
      <c r="CO132" s="2">
        <f t="shared" si="155"/>
        <v>56.3</v>
      </c>
      <c r="CP132" s="2">
        <f t="shared" si="155"/>
        <v>57.866999999999997</v>
      </c>
      <c r="CQ132" s="2">
        <f t="shared" si="155"/>
        <v>58.417000000000002</v>
      </c>
      <c r="CR132" s="2">
        <f t="shared" si="155"/>
        <v>57.531999999999996</v>
      </c>
      <c r="CS132" s="2">
        <f t="shared" si="155"/>
        <v>59.305999999999997</v>
      </c>
      <c r="CU132" s="2">
        <f t="shared" si="110"/>
        <v>54.578000000000003</v>
      </c>
      <c r="CV132" s="2">
        <f t="shared" si="111"/>
        <v>53.804000000000002</v>
      </c>
      <c r="CW132" s="2">
        <f t="shared" si="112"/>
        <v>53.536000000000001</v>
      </c>
      <c r="CX132" s="2">
        <f t="shared" si="113"/>
        <v>56.932000000000002</v>
      </c>
      <c r="CY132" s="2">
        <f t="shared" si="114"/>
        <v>58.033999999999999</v>
      </c>
      <c r="CZ132" s="2">
        <f t="shared" si="115"/>
        <v>58.119</v>
      </c>
      <c r="DA132" s="2">
        <f t="shared" si="116"/>
        <v>57.966000000000001</v>
      </c>
      <c r="DB132" s="2">
        <f t="shared" si="117"/>
        <v>68.332999999999998</v>
      </c>
      <c r="DC132" s="2">
        <f t="shared" si="118"/>
        <v>53.93</v>
      </c>
      <c r="DD132" s="2">
        <f t="shared" si="119"/>
        <v>57.831000000000003</v>
      </c>
      <c r="DE132" s="2">
        <f t="shared" si="120"/>
        <v>56.3</v>
      </c>
      <c r="DF132" s="2">
        <f t="shared" si="121"/>
        <v>57.866999999999997</v>
      </c>
      <c r="DG132" s="2">
        <f t="shared" si="122"/>
        <v>58.417000000000002</v>
      </c>
      <c r="DH132" s="2">
        <f t="shared" si="123"/>
        <v>57.531999999999996</v>
      </c>
      <c r="DI132" s="2">
        <f t="shared" si="124"/>
        <v>59.305999999999997</v>
      </c>
      <c r="DK132" s="2">
        <f t="shared" si="164"/>
        <v>82.518945816464225</v>
      </c>
      <c r="DL132" s="2">
        <f t="shared" si="164"/>
        <v>83.985830866807618</v>
      </c>
      <c r="DM132" s="2">
        <f t="shared" si="164"/>
        <v>86.922643379790941</v>
      </c>
      <c r="DN132" s="2">
        <f t="shared" si="164"/>
        <v>90.799790999697947</v>
      </c>
      <c r="DO132" s="2">
        <f t="shared" si="164"/>
        <v>83.287101484480445</v>
      </c>
      <c r="DP132" s="2">
        <f t="shared" si="164"/>
        <v>81.635235647279544</v>
      </c>
      <c r="DQ132" s="2">
        <f t="shared" si="164"/>
        <v>88.99019411314147</v>
      </c>
      <c r="DR132" s="2">
        <f t="shared" si="164"/>
        <v>99.691262446657163</v>
      </c>
      <c r="DS132" s="2">
        <f t="shared" si="164"/>
        <v>85.23188179271709</v>
      </c>
      <c r="DT132" s="2">
        <f t="shared" si="164"/>
        <v>81.539866106442588</v>
      </c>
      <c r="DU132" s="2">
        <f t="shared" si="164"/>
        <v>73.141669798369804</v>
      </c>
      <c r="DV132" s="2">
        <f t="shared" si="164"/>
        <v>86.383266112266099</v>
      </c>
      <c r="DW132" s="2">
        <f t="shared" si="164"/>
        <v>81.941479811795602</v>
      </c>
      <c r="DX132" s="2">
        <f t="shared" si="164"/>
        <v>83.269127731092425</v>
      </c>
      <c r="DY132" s="2">
        <f t="shared" si="164"/>
        <v>70.989187096774188</v>
      </c>
      <c r="EA132" s="2">
        <f t="shared" si="152"/>
        <v>52.746745840840717</v>
      </c>
      <c r="EB132" s="2">
        <f t="shared" si="152"/>
        <v>53.31085929726369</v>
      </c>
      <c r="EC132" s="2">
        <f t="shared" si="152"/>
        <v>53.105613158825612</v>
      </c>
      <c r="ED132" s="2">
        <f t="shared" si="152"/>
        <v>55.805629291872229</v>
      </c>
      <c r="EE132" s="2">
        <f t="shared" si="151"/>
        <v>58.39253965296804</v>
      </c>
      <c r="EF132" s="2">
        <f t="shared" si="151"/>
        <v>58.45523188237749</v>
      </c>
      <c r="EG132" s="2">
        <f t="shared" si="151"/>
        <v>58.000619690941072</v>
      </c>
      <c r="EH132" s="2">
        <f t="shared" si="151"/>
        <v>67.433757966015079</v>
      </c>
      <c r="EI132" s="2">
        <f t="shared" si="151"/>
        <v>54.492460916673835</v>
      </c>
      <c r="EJ132" s="2">
        <f t="shared" si="151"/>
        <v>57.059783607346461</v>
      </c>
      <c r="EK132" s="2">
        <f t="shared" si="151"/>
        <v>56.729503053911714</v>
      </c>
      <c r="EL132" s="2">
        <f t="shared" si="151"/>
        <v>58.134372369362936</v>
      </c>
      <c r="EM132" s="2">
        <f t="shared" si="135"/>
        <v>58.099198751040802</v>
      </c>
      <c r="EN132" s="2">
        <f t="shared" si="135"/>
        <v>56.91528540104072</v>
      </c>
      <c r="EO132" s="2">
        <f t="shared" si="135"/>
        <v>59.062804905128054</v>
      </c>
      <c r="EQ132" s="2">
        <f t="shared" si="165"/>
        <v>52.684215478677906</v>
      </c>
      <c r="ER132" s="2">
        <f t="shared" si="165"/>
        <v>53.149146390631195</v>
      </c>
      <c r="ES132" s="2">
        <f t="shared" si="165"/>
        <v>53.05938097186008</v>
      </c>
      <c r="ET132" s="2">
        <f t="shared" si="165"/>
        <v>55.747339295590159</v>
      </c>
      <c r="EU132" s="2">
        <f t="shared" si="165"/>
        <v>58.391009738886289</v>
      </c>
      <c r="EV132" s="2">
        <f t="shared" si="165"/>
        <v>58.381747644746056</v>
      </c>
      <c r="EW132" s="2">
        <f t="shared" si="165"/>
        <v>58.05256133960048</v>
      </c>
      <c r="EX132" s="2">
        <f t="shared" si="165"/>
        <v>67.438341568795892</v>
      </c>
      <c r="EY132" s="2">
        <f t="shared" si="165"/>
        <v>54.526595215451025</v>
      </c>
      <c r="EZ132" s="2">
        <f t="shared" si="165"/>
        <v>57.057876812180751</v>
      </c>
      <c r="FA132" s="2">
        <f t="shared" si="165"/>
        <v>56.692567742586618</v>
      </c>
      <c r="FB132" s="2">
        <f t="shared" si="165"/>
        <v>58.136064653959338</v>
      </c>
      <c r="FC132" s="2">
        <f t="shared" si="165"/>
        <v>57.983001083602701</v>
      </c>
      <c r="FD132" s="2">
        <f t="shared" si="165"/>
        <v>56.820190218472391</v>
      </c>
      <c r="FE132" s="2">
        <f t="shared" si="165"/>
        <v>59.055102600938866</v>
      </c>
      <c r="FG132" s="2">
        <f t="shared" si="166"/>
        <v>0.99577850265496981</v>
      </c>
      <c r="FH132" s="2">
        <f t="shared" si="166"/>
        <v>0.99597236093490715</v>
      </c>
      <c r="FI132" s="2">
        <f t="shared" si="166"/>
        <v>0.99611163806104897</v>
      </c>
      <c r="FJ132" s="2">
        <f t="shared" si="166"/>
        <v>0.99598712526520861</v>
      </c>
      <c r="FK132" s="2">
        <f t="shared" si="166"/>
        <v>0.99551467825692275</v>
      </c>
      <c r="FL132" s="2">
        <f t="shared" si="166"/>
        <v>0.99583890970213396</v>
      </c>
      <c r="FM132" s="2">
        <f t="shared" si="166"/>
        <v>0.9956671040147943</v>
      </c>
      <c r="FN132" s="2">
        <f t="shared" si="166"/>
        <v>0.99541390526602636</v>
      </c>
      <c r="FO132" s="2">
        <f t="shared" si="166"/>
        <v>0.99531494933226661</v>
      </c>
      <c r="FP132" s="2">
        <f t="shared" si="166"/>
        <v>0.99529991178419797</v>
      </c>
      <c r="FQ132" s="2">
        <f t="shared" si="166"/>
        <v>0.99501168436143117</v>
      </c>
      <c r="FR132" s="2">
        <f t="shared" si="166"/>
        <v>0.99527092923687777</v>
      </c>
      <c r="FS132" s="2">
        <f t="shared" si="166"/>
        <v>0.99531470713344838</v>
      </c>
      <c r="FT132" s="2">
        <f t="shared" si="166"/>
        <v>0.99489674782819804</v>
      </c>
      <c r="FU132" s="2">
        <f t="shared" si="166"/>
        <v>0.99416857101984013</v>
      </c>
      <c r="FW132" s="2">
        <f t="shared" si="156"/>
        <v>1.1853794819858076E-2</v>
      </c>
      <c r="FX132" s="2">
        <f t="shared" si="156"/>
        <v>1.1846394683361315E-2</v>
      </c>
      <c r="FY132" s="2">
        <f t="shared" si="156"/>
        <v>1.3045964864544591E-2</v>
      </c>
      <c r="FZ132" s="2">
        <f t="shared" si="156"/>
        <v>1.3576987398999041E-2</v>
      </c>
      <c r="GA132" s="2">
        <f t="shared" si="156"/>
        <v>1.3144006623528541E-2</v>
      </c>
      <c r="GB132" s="2">
        <f t="shared" si="156"/>
        <v>1.5176081432694223E-2</v>
      </c>
      <c r="GC132" s="2">
        <f t="shared" si="156"/>
        <v>1.718676248073002E-2</v>
      </c>
      <c r="GD132" s="2">
        <f t="shared" si="156"/>
        <v>1.7124858456326171E-2</v>
      </c>
      <c r="GE132" s="2">
        <f t="shared" si="156"/>
        <v>1.8936163436540004E-2</v>
      </c>
      <c r="GF132" s="2">
        <f t="shared" si="156"/>
        <v>1.6392570337368829E-2</v>
      </c>
      <c r="GG132" s="2">
        <f t="shared" si="156"/>
        <v>1.4013310568923191E-2</v>
      </c>
      <c r="GH132" s="2">
        <f t="shared" si="156"/>
        <v>1.2149984424775525E-2</v>
      </c>
      <c r="GI132" s="2">
        <f t="shared" si="156"/>
        <v>1.1117080934995988E-2</v>
      </c>
      <c r="GJ132" s="2">
        <f t="shared" si="156"/>
        <v>9.3626436305401569E-3</v>
      </c>
      <c r="GK132" s="2">
        <f t="shared" si="156"/>
        <v>8.0400638965982697E-3</v>
      </c>
      <c r="GM132" s="86">
        <f t="shared" si="157"/>
        <v>1.6340418586373979E-29</v>
      </c>
      <c r="GN132" s="86">
        <f t="shared" si="157"/>
        <v>1.381569753912456E-17</v>
      </c>
      <c r="GO132" s="86">
        <f t="shared" si="157"/>
        <v>3.3565807787395425E-30</v>
      </c>
      <c r="GP132" s="86">
        <f t="shared" si="157"/>
        <v>7.6980708220566466E-27</v>
      </c>
      <c r="GQ132" s="86">
        <f t="shared" si="157"/>
        <v>1.2374255075270666E-30</v>
      </c>
      <c r="GR132" s="86">
        <f t="shared" si="157"/>
        <v>6.6951729875857967E-20</v>
      </c>
      <c r="GS132" s="86">
        <f t="shared" si="157"/>
        <v>3.6437761126488024E-30</v>
      </c>
      <c r="GT132" s="86">
        <f t="shared" si="157"/>
        <v>5.1741043754410559E-37</v>
      </c>
      <c r="GU132" s="86">
        <f t="shared" si="157"/>
        <v>1.369890297620493E-40</v>
      </c>
      <c r="GV132" s="86">
        <f t="shared" si="157"/>
        <v>2.8516466839350048E-38</v>
      </c>
      <c r="GW132" s="86">
        <f t="shared" si="157"/>
        <v>1.3046165626718622E-40</v>
      </c>
      <c r="GX132" s="86">
        <f t="shared" si="157"/>
        <v>1.0344561549062626E-46</v>
      </c>
      <c r="GY132" s="86">
        <f t="shared" si="157"/>
        <v>3.8910825268137801E-43</v>
      </c>
      <c r="GZ132" s="86">
        <f t="shared" si="157"/>
        <v>1.8983833829134358E-59</v>
      </c>
      <c r="HA132" s="86">
        <f t="shared" si="157"/>
        <v>1.2580210837906388E-60</v>
      </c>
      <c r="HC132" s="86">
        <f t="shared" si="153"/>
        <v>5.7091322458517266E-8</v>
      </c>
      <c r="HD132" s="86">
        <f t="shared" si="153"/>
        <v>2.8767577968293588E-4</v>
      </c>
      <c r="HE132" s="86">
        <f t="shared" si="153"/>
        <v>1.2710875524574725E-6</v>
      </c>
      <c r="HF132" s="86">
        <f t="shared" si="153"/>
        <v>2.8816430388306018E-5</v>
      </c>
      <c r="HG132" s="86">
        <f t="shared" si="153"/>
        <v>2.1937704256687053E-18</v>
      </c>
      <c r="HH132" s="86">
        <f t="shared" si="153"/>
        <v>3.4726188210084809E-6</v>
      </c>
      <c r="HI132" s="86">
        <f t="shared" si="153"/>
        <v>4.676321919958508E-16</v>
      </c>
      <c r="HJ132" s="86">
        <f t="shared" si="153"/>
        <v>1.7732155324926796E-12</v>
      </c>
      <c r="HK132" s="86">
        <f t="shared" si="153"/>
        <v>7.139786739149684E-20</v>
      </c>
      <c r="HL132" s="86">
        <f t="shared" si="161"/>
        <v>1.1226214978623386E-13</v>
      </c>
      <c r="HM132" s="86">
        <f t="shared" si="161"/>
        <v>6.1118125837048328E-14</v>
      </c>
      <c r="HN132" s="86">
        <f t="shared" si="161"/>
        <v>2.6311233491178447E-12</v>
      </c>
      <c r="HO132" s="86">
        <f t="shared" si="161"/>
        <v>6.3962595804370584E-9</v>
      </c>
      <c r="HP132" s="86">
        <f t="shared" si="161"/>
        <v>2.5199887241629649E-15</v>
      </c>
      <c r="HQ132" s="86">
        <f t="shared" si="161"/>
        <v>1.7746793345433179E-18</v>
      </c>
      <c r="HS132" s="86">
        <f t="shared" si="158"/>
        <v>2.5421935000577381E-6</v>
      </c>
      <c r="HT132" s="86">
        <f t="shared" si="158"/>
        <v>1.7690403395977251E-5</v>
      </c>
      <c r="HU132" s="86">
        <f t="shared" si="158"/>
        <v>1.1759506026497556E-6</v>
      </c>
      <c r="HV132" s="86">
        <f t="shared" si="158"/>
        <v>1.6516950291029768E-6</v>
      </c>
      <c r="HW132" s="86">
        <f t="shared" si="158"/>
        <v>2.3156485291728706E-6</v>
      </c>
      <c r="HX132" s="86">
        <f t="shared" si="158"/>
        <v>7.0447804676381761E-6</v>
      </c>
      <c r="HY132" s="86">
        <f t="shared" si="158"/>
        <v>4.6839051410682565E-5</v>
      </c>
      <c r="HZ132" s="86">
        <f t="shared" si="158"/>
        <v>3.9041247808322142E-5</v>
      </c>
      <c r="IA132" s="86">
        <f t="shared" si="158"/>
        <v>1.054422538364977E-5</v>
      </c>
      <c r="IB132" s="86">
        <f t="shared" si="158"/>
        <v>1.2656418519893194E-5</v>
      </c>
      <c r="IC132" s="86">
        <f t="shared" si="158"/>
        <v>7.6946994912449356E-7</v>
      </c>
      <c r="ID132" s="86">
        <f t="shared" si="158"/>
        <v>1.783194647163956E-7</v>
      </c>
      <c r="IE132" s="86">
        <f t="shared" si="158"/>
        <v>4.840769783098676E-7</v>
      </c>
      <c r="IF132" s="86">
        <f t="shared" si="158"/>
        <v>4.5073614428061788E-5</v>
      </c>
      <c r="IG132" s="86">
        <f t="shared" si="158"/>
        <v>2.4243189467544875E-4</v>
      </c>
      <c r="II132" s="86">
        <f t="shared" si="159"/>
        <v>4.9042889977851686E-31</v>
      </c>
      <c r="IJ132" s="86">
        <f t="shared" si="159"/>
        <v>2.5058936306728837E-29</v>
      </c>
      <c r="IK132" s="86">
        <f t="shared" si="159"/>
        <v>1.0401038740828639E-30</v>
      </c>
      <c r="IL132" s="86">
        <f t="shared" si="159"/>
        <v>7.1285823682004625E-31</v>
      </c>
      <c r="IM132" s="86">
        <f t="shared" si="159"/>
        <v>4.3246982949628539E-30</v>
      </c>
      <c r="IN132" s="86">
        <f t="shared" si="159"/>
        <v>1.4319566742916232E-28</v>
      </c>
      <c r="IO132" s="86">
        <f t="shared" si="159"/>
        <v>2.0384960932284505E-27</v>
      </c>
      <c r="IP132" s="86">
        <f t="shared" si="159"/>
        <v>1.4680249981741305E-27</v>
      </c>
      <c r="IQ132" s="86">
        <f t="shared" si="159"/>
        <v>2.8805633646706597E-31</v>
      </c>
      <c r="IR132" s="86">
        <f t="shared" si="159"/>
        <v>3.1217862576532192E-28</v>
      </c>
      <c r="IS132" s="86">
        <f t="shared" si="159"/>
        <v>1.1978413444853143E-30</v>
      </c>
      <c r="IT132" s="86">
        <f t="shared" si="159"/>
        <v>4.1975717689597027E-33</v>
      </c>
      <c r="IU132" s="86">
        <f t="shared" si="159"/>
        <v>1.3083919873967758E-33</v>
      </c>
      <c r="IV132" s="86">
        <f t="shared" si="159"/>
        <v>3.437867764358225E-43</v>
      </c>
      <c r="IW132" s="86">
        <f t="shared" si="159"/>
        <v>4.6653719686769643E-30</v>
      </c>
      <c r="IY132" s="86">
        <f t="shared" si="160"/>
        <v>2.5992848225162552E-6</v>
      </c>
      <c r="IZ132" s="86">
        <f t="shared" si="160"/>
        <v>3.0536618307892697E-4</v>
      </c>
      <c r="JA132" s="86">
        <f t="shared" si="160"/>
        <v>2.4470381551072281E-6</v>
      </c>
      <c r="JB132" s="86">
        <f t="shared" si="160"/>
        <v>3.0468125417408996E-5</v>
      </c>
      <c r="JC132" s="86">
        <f t="shared" si="160"/>
        <v>2.3156485291750644E-6</v>
      </c>
      <c r="JD132" s="86">
        <f t="shared" si="160"/>
        <v>1.0517399288646723E-5</v>
      </c>
      <c r="JE132" s="86">
        <f t="shared" si="160"/>
        <v>4.6839051411150195E-5</v>
      </c>
      <c r="JF132" s="86">
        <f t="shared" si="160"/>
        <v>3.9041249581537675E-5</v>
      </c>
      <c r="JG132" s="86">
        <f t="shared" si="160"/>
        <v>1.0544225383649841E-5</v>
      </c>
      <c r="JH132" s="86">
        <f t="shared" si="160"/>
        <v>1.2656418632155344E-5</v>
      </c>
      <c r="JI132" s="86">
        <f t="shared" si="160"/>
        <v>7.6947001024261941E-7</v>
      </c>
      <c r="JJ132" s="86">
        <f t="shared" si="160"/>
        <v>1.7832209583974471E-7</v>
      </c>
      <c r="JK132" s="86">
        <f t="shared" si="160"/>
        <v>4.904732378903047E-7</v>
      </c>
      <c r="JL132" s="86">
        <f t="shared" si="160"/>
        <v>4.5073614430581779E-5</v>
      </c>
      <c r="JM132" s="86">
        <f t="shared" si="160"/>
        <v>2.4243189467545052E-4</v>
      </c>
    </row>
    <row r="133" spans="2:273" x14ac:dyDescent="0.25">
      <c r="B133" s="2">
        <v>106</v>
      </c>
      <c r="C133" s="37">
        <v>53.625</v>
      </c>
      <c r="D133" s="37">
        <v>52.338999999999999</v>
      </c>
      <c r="E133" s="37">
        <v>52.606999999999999</v>
      </c>
      <c r="F133" s="37">
        <v>56.423999999999999</v>
      </c>
      <c r="G133" s="37">
        <v>58.746000000000002</v>
      </c>
      <c r="H133" s="37">
        <v>58.186</v>
      </c>
      <c r="I133" s="37">
        <v>58.051000000000002</v>
      </c>
      <c r="J133" s="37">
        <v>67.667000000000002</v>
      </c>
      <c r="K133" s="37">
        <v>53.719000000000001</v>
      </c>
      <c r="L133" s="37">
        <v>58.168999999999997</v>
      </c>
      <c r="M133" s="37">
        <v>56.966999999999999</v>
      </c>
      <c r="N133" s="37">
        <v>58.216999999999999</v>
      </c>
      <c r="O133" s="37">
        <v>58.366999999999997</v>
      </c>
      <c r="P133" s="37">
        <v>57.918999999999997</v>
      </c>
      <c r="Q133" s="37">
        <v>61.305999999999997</v>
      </c>
      <c r="S133" s="4">
        <f t="shared" si="162"/>
        <v>52.700193191271623</v>
      </c>
      <c r="T133" s="4">
        <f t="shared" si="162"/>
        <v>53.259975620710094</v>
      </c>
      <c r="U133" s="4">
        <f t="shared" si="162"/>
        <v>53.058653067234864</v>
      </c>
      <c r="V133" s="4">
        <f t="shared" si="162"/>
        <v>55.779870643203381</v>
      </c>
      <c r="W133" s="4">
        <f t="shared" si="162"/>
        <v>58.366254703879996</v>
      </c>
      <c r="X133" s="4">
        <f t="shared" si="162"/>
        <v>58.414546389874616</v>
      </c>
      <c r="Y133" s="4">
        <f t="shared" si="162"/>
        <v>57.998685362106485</v>
      </c>
      <c r="Z133" s="4">
        <f t="shared" si="162"/>
        <v>67.47742056349098</v>
      </c>
      <c r="AA133" s="4">
        <f t="shared" si="162"/>
        <v>54.436563220045642</v>
      </c>
      <c r="AB133" s="4">
        <f t="shared" si="162"/>
        <v>56.961459154895699</v>
      </c>
      <c r="AC133" s="4">
        <f t="shared" si="162"/>
        <v>56.654789702269987</v>
      </c>
      <c r="AD133" s="4">
        <f t="shared" si="162"/>
        <v>58.062350055734754</v>
      </c>
      <c r="AE133" s="4">
        <f t="shared" si="162"/>
        <v>58.034488164659457</v>
      </c>
      <c r="AF133" s="4">
        <f t="shared" si="162"/>
        <v>56.909289098954901</v>
      </c>
      <c r="AG133" s="4">
        <f t="shared" si="162"/>
        <v>59.275923807284556</v>
      </c>
      <c r="AI133" s="4">
        <f t="shared" si="163"/>
        <v>0.92480680872837695</v>
      </c>
      <c r="AJ133" s="4">
        <f t="shared" si="163"/>
        <v>-0.9209756207100952</v>
      </c>
      <c r="AK133" s="4">
        <f t="shared" si="163"/>
        <v>-0.45165306723486509</v>
      </c>
      <c r="AL133" s="4">
        <f t="shared" si="163"/>
        <v>0.64412935679661842</v>
      </c>
      <c r="AM133" s="4">
        <f t="shared" si="163"/>
        <v>0.37974529612000651</v>
      </c>
      <c r="AN133" s="4">
        <f t="shared" si="163"/>
        <v>-0.22854638987461584</v>
      </c>
      <c r="AO133" s="4">
        <f t="shared" si="163"/>
        <v>5.2314637893516647E-2</v>
      </c>
      <c r="AP133" s="4">
        <f t="shared" si="163"/>
        <v>0.18957943650902109</v>
      </c>
      <c r="AQ133" s="4">
        <f t="shared" si="163"/>
        <v>-0.71756322004564055</v>
      </c>
      <c r="AR133" s="4">
        <f t="shared" si="163"/>
        <v>1.2075408451042975</v>
      </c>
      <c r="AS133" s="4">
        <f t="shared" si="163"/>
        <v>0.31221029773001163</v>
      </c>
      <c r="AT133" s="4">
        <f t="shared" si="163"/>
        <v>0.1546499442652447</v>
      </c>
      <c r="AU133" s="4">
        <f t="shared" si="163"/>
        <v>0.33251183534054007</v>
      </c>
      <c r="AV133" s="4">
        <f t="shared" si="163"/>
        <v>1.0097109010450964</v>
      </c>
      <c r="AW133" s="4">
        <f t="shared" si="163"/>
        <v>2.0300761927154412</v>
      </c>
      <c r="AY133" s="2">
        <f t="shared" si="154"/>
        <v>52.700193184054946</v>
      </c>
      <c r="AZ133" s="2">
        <f t="shared" si="154"/>
        <v>53.258788777674809</v>
      </c>
      <c r="BA133" s="2">
        <f t="shared" si="154"/>
        <v>53.058467915682812</v>
      </c>
      <c r="BB133" s="2">
        <f t="shared" si="154"/>
        <v>55.779382258848386</v>
      </c>
      <c r="BC133" s="2">
        <f t="shared" si="154"/>
        <v>58.365657386650632</v>
      </c>
      <c r="BD133" s="2">
        <f t="shared" si="154"/>
        <v>58.412360119508797</v>
      </c>
      <c r="BE133" s="2">
        <f t="shared" si="154"/>
        <v>57.984775814067028</v>
      </c>
      <c r="BF133" s="2">
        <f t="shared" si="154"/>
        <v>67.464435381388782</v>
      </c>
      <c r="BG133" s="2">
        <f t="shared" si="154"/>
        <v>54.431448550695414</v>
      </c>
      <c r="BH133" s="2">
        <f t="shared" si="154"/>
        <v>56.954407499905244</v>
      </c>
      <c r="BI133" s="2">
        <f t="shared" si="154"/>
        <v>56.654280326739794</v>
      </c>
      <c r="BJ133" s="2">
        <f t="shared" si="154"/>
        <v>58.062198393552855</v>
      </c>
      <c r="BK133" s="2">
        <f t="shared" si="154"/>
        <v>58.03402237327095</v>
      </c>
      <c r="BL133" s="2">
        <f t="shared" si="154"/>
        <v>56.874662479488151</v>
      </c>
      <c r="BM133" s="2">
        <f t="shared" si="154"/>
        <v>59.00659829302154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53.625</v>
      </c>
      <c r="CF133" s="2">
        <f t="shared" si="155"/>
        <v>52.338999999999999</v>
      </c>
      <c r="CG133" s="2">
        <f t="shared" si="155"/>
        <v>52.606999999999999</v>
      </c>
      <c r="CH133" s="2">
        <f t="shared" si="155"/>
        <v>56.423999999999999</v>
      </c>
      <c r="CI133" s="2">
        <f t="shared" si="155"/>
        <v>58.746000000000002</v>
      </c>
      <c r="CJ133" s="2">
        <f t="shared" si="155"/>
        <v>58.186</v>
      </c>
      <c r="CK133" s="2">
        <f t="shared" si="155"/>
        <v>58.051000000000002</v>
      </c>
      <c r="CL133" s="2">
        <f t="shared" si="155"/>
        <v>67.667000000000002</v>
      </c>
      <c r="CM133" s="2">
        <f t="shared" si="155"/>
        <v>53.719000000000001</v>
      </c>
      <c r="CN133" s="2">
        <f t="shared" si="155"/>
        <v>58.168999999999997</v>
      </c>
      <c r="CO133" s="2">
        <f t="shared" si="155"/>
        <v>56.966999999999999</v>
      </c>
      <c r="CP133" s="2">
        <f t="shared" si="155"/>
        <v>58.216999999999999</v>
      </c>
      <c r="CQ133" s="2">
        <f t="shared" si="155"/>
        <v>58.366999999999997</v>
      </c>
      <c r="CR133" s="2">
        <f t="shared" si="155"/>
        <v>57.918999999999997</v>
      </c>
      <c r="CS133" s="2">
        <f t="shared" si="155"/>
        <v>61.305999999999997</v>
      </c>
      <c r="CU133" s="2">
        <f t="shared" si="110"/>
        <v>53.625</v>
      </c>
      <c r="CV133" s="2">
        <f t="shared" si="111"/>
        <v>52.338999999999999</v>
      </c>
      <c r="CW133" s="2">
        <f t="shared" si="112"/>
        <v>52.606999999999999</v>
      </c>
      <c r="CX133" s="2">
        <f t="shared" si="113"/>
        <v>56.423999999999999</v>
      </c>
      <c r="CY133" s="2">
        <f t="shared" si="114"/>
        <v>58.746000000000002</v>
      </c>
      <c r="CZ133" s="2">
        <f t="shared" si="115"/>
        <v>58.186</v>
      </c>
      <c r="DA133" s="2">
        <f t="shared" si="116"/>
        <v>58.051000000000002</v>
      </c>
      <c r="DB133" s="2">
        <f t="shared" si="117"/>
        <v>67.667000000000002</v>
      </c>
      <c r="DC133" s="2">
        <f t="shared" si="118"/>
        <v>53.719000000000001</v>
      </c>
      <c r="DD133" s="2">
        <f t="shared" si="119"/>
        <v>58.168999999999997</v>
      </c>
      <c r="DE133" s="2">
        <f t="shared" si="120"/>
        <v>56.966999999999999</v>
      </c>
      <c r="DF133" s="2">
        <f t="shared" si="121"/>
        <v>58.216999999999999</v>
      </c>
      <c r="DG133" s="2">
        <f t="shared" si="122"/>
        <v>58.366999999999997</v>
      </c>
      <c r="DH133" s="2">
        <f t="shared" si="123"/>
        <v>57.918999999999997</v>
      </c>
      <c r="DI133" s="2">
        <f t="shared" si="124"/>
        <v>61.305999999999997</v>
      </c>
      <c r="DK133" s="2">
        <f t="shared" si="164"/>
        <v>82.718674763832652</v>
      </c>
      <c r="DL133" s="2">
        <f t="shared" si="164"/>
        <v>84.174064482029607</v>
      </c>
      <c r="DM133" s="2">
        <f t="shared" si="164"/>
        <v>87.147492334494757</v>
      </c>
      <c r="DN133" s="2">
        <f t="shared" si="164"/>
        <v>90.996277106614286</v>
      </c>
      <c r="DO133" s="2">
        <f t="shared" si="164"/>
        <v>83.352877192982476</v>
      </c>
      <c r="DP133" s="2">
        <f t="shared" si="164"/>
        <v>81.702891369605993</v>
      </c>
      <c r="DQ133" s="2">
        <f t="shared" si="164"/>
        <v>89.190940803151307</v>
      </c>
      <c r="DR133" s="2">
        <f t="shared" si="164"/>
        <v>99.906930298719757</v>
      </c>
      <c r="DS133" s="2">
        <f t="shared" si="164"/>
        <v>85.388903921568627</v>
      </c>
      <c r="DT133" s="2">
        <f t="shared" si="164"/>
        <v>81.622291036414566</v>
      </c>
      <c r="DU133" s="2">
        <f t="shared" si="164"/>
        <v>73.103227970827987</v>
      </c>
      <c r="DV133" s="2">
        <f t="shared" si="164"/>
        <v>86.510271583324197</v>
      </c>
      <c r="DW133" s="2">
        <f t="shared" si="164"/>
        <v>82.012898566582777</v>
      </c>
      <c r="DX133" s="2">
        <f t="shared" si="164"/>
        <v>83.416575910364131</v>
      </c>
      <c r="DY133" s="2">
        <f t="shared" si="164"/>
        <v>70.987224193548386</v>
      </c>
      <c r="EA133" s="2">
        <f t="shared" si="152"/>
        <v>52.584585766940748</v>
      </c>
      <c r="EB133" s="2">
        <f t="shared" si="152"/>
        <v>53.146427860696527</v>
      </c>
      <c r="EC133" s="2">
        <f t="shared" si="152"/>
        <v>52.937524938096928</v>
      </c>
      <c r="ED133" s="2">
        <f t="shared" si="152"/>
        <v>55.650588079932234</v>
      </c>
      <c r="EE133" s="2">
        <f t="shared" si="151"/>
        <v>58.263040803652977</v>
      </c>
      <c r="EF133" s="2">
        <f t="shared" si="151"/>
        <v>58.32409334199113</v>
      </c>
      <c r="EG133" s="2">
        <f t="shared" si="151"/>
        <v>57.859288030905908</v>
      </c>
      <c r="EH133" s="2">
        <f t="shared" si="151"/>
        <v>67.32779077552064</v>
      </c>
      <c r="EI133" s="2">
        <f t="shared" si="151"/>
        <v>54.297310117563242</v>
      </c>
      <c r="EJ133" s="2">
        <f t="shared" si="151"/>
        <v>56.848231479670886</v>
      </c>
      <c r="EK133" s="2">
        <f t="shared" si="151"/>
        <v>56.580333785764694</v>
      </c>
      <c r="EL133" s="2">
        <f t="shared" si="151"/>
        <v>57.938890336435236</v>
      </c>
      <c r="EM133" s="2">
        <f t="shared" si="135"/>
        <v>57.931902914238137</v>
      </c>
      <c r="EN133" s="2">
        <f t="shared" si="135"/>
        <v>56.751338689350987</v>
      </c>
      <c r="EO133" s="2">
        <f t="shared" si="135"/>
        <v>58.942902350246868</v>
      </c>
      <c r="EQ133" s="2">
        <f t="shared" si="165"/>
        <v>52.549655663221671</v>
      </c>
      <c r="ER133" s="2">
        <f t="shared" si="165"/>
        <v>53.01911883043563</v>
      </c>
      <c r="ES133" s="2">
        <f t="shared" si="165"/>
        <v>52.908484133178412</v>
      </c>
      <c r="ET133" s="2">
        <f t="shared" si="165"/>
        <v>55.60961630766991</v>
      </c>
      <c r="EU133" s="2">
        <f t="shared" si="165"/>
        <v>58.259012697239115</v>
      </c>
      <c r="EV133" s="2">
        <f t="shared" si="165"/>
        <v>58.294765511091555</v>
      </c>
      <c r="EW133" s="2">
        <f t="shared" si="165"/>
        <v>57.945868272620459</v>
      </c>
      <c r="EX133" s="2">
        <f t="shared" si="165"/>
        <v>67.345134545149762</v>
      </c>
      <c r="EY133" s="2">
        <f t="shared" si="165"/>
        <v>54.35689718701812</v>
      </c>
      <c r="EZ133" s="2">
        <f t="shared" si="165"/>
        <v>56.844737627292929</v>
      </c>
      <c r="FA133" s="2">
        <f t="shared" si="165"/>
        <v>56.498500968878453</v>
      </c>
      <c r="FB133" s="2">
        <f t="shared" si="165"/>
        <v>57.94110180376105</v>
      </c>
      <c r="FC133" s="2">
        <f t="shared" si="165"/>
        <v>57.864397431188166</v>
      </c>
      <c r="FD133" s="2">
        <f t="shared" si="165"/>
        <v>56.669647726086886</v>
      </c>
      <c r="FE133" s="2">
        <f t="shared" si="165"/>
        <v>58.898336566222113</v>
      </c>
      <c r="FG133" s="2">
        <f t="shared" si="166"/>
        <v>0.99614851804542315</v>
      </c>
      <c r="FH133" s="2">
        <f t="shared" si="166"/>
        <v>0.9963254472961045</v>
      </c>
      <c r="FI133" s="2">
        <f t="shared" si="166"/>
        <v>0.99645255806489119</v>
      </c>
      <c r="FJ133" s="2">
        <f t="shared" si="166"/>
        <v>0.99633892205678665</v>
      </c>
      <c r="FK133" s="2">
        <f t="shared" si="166"/>
        <v>0.99590772289547924</v>
      </c>
      <c r="FL133" s="2">
        <f t="shared" si="166"/>
        <v>0.9962036505841968</v>
      </c>
      <c r="FM133" s="2">
        <f t="shared" si="166"/>
        <v>0.99604684476363403</v>
      </c>
      <c r="FN133" s="2">
        <f t="shared" si="166"/>
        <v>0.99581574343336721</v>
      </c>
      <c r="FO133" s="2">
        <f t="shared" si="166"/>
        <v>0.99572542088263338</v>
      </c>
      <c r="FP133" s="2">
        <f t="shared" si="166"/>
        <v>0.99571169514355251</v>
      </c>
      <c r="FQ133" s="2">
        <f t="shared" si="166"/>
        <v>0.99544860437937144</v>
      </c>
      <c r="FR133" s="2">
        <f t="shared" si="166"/>
        <v>0.99568524080258813</v>
      </c>
      <c r="FS133" s="2">
        <f t="shared" si="166"/>
        <v>0.99572519981245355</v>
      </c>
      <c r="FT133" s="2">
        <f t="shared" si="166"/>
        <v>0.9953436878754417</v>
      </c>
      <c r="FU133" s="2">
        <f t="shared" si="166"/>
        <v>0.99467894331345164</v>
      </c>
      <c r="FW133" s="2">
        <f t="shared" si="156"/>
        <v>1.2982580257675356E-2</v>
      </c>
      <c r="FX133" s="2">
        <f t="shared" si="156"/>
        <v>1.2974484690870409E-2</v>
      </c>
      <c r="FY133" s="2">
        <f t="shared" si="156"/>
        <v>1.4286634133040923E-2</v>
      </c>
      <c r="FZ133" s="2">
        <f t="shared" si="156"/>
        <v>1.4867396099142564E-2</v>
      </c>
      <c r="GA133" s="2">
        <f t="shared" si="156"/>
        <v>1.4393863669495525E-2</v>
      </c>
      <c r="GB133" s="2">
        <f t="shared" si="156"/>
        <v>1.6615914021199017E-2</v>
      </c>
      <c r="GC133" s="2">
        <f t="shared" si="156"/>
        <v>1.8813714402481717E-2</v>
      </c>
      <c r="GD133" s="2">
        <f t="shared" si="156"/>
        <v>1.8746062125713992E-2</v>
      </c>
      <c r="GE133" s="2">
        <f t="shared" si="156"/>
        <v>2.0725226852526934E-2</v>
      </c>
      <c r="GF133" s="2">
        <f t="shared" si="156"/>
        <v>1.7945714346726298E-2</v>
      </c>
      <c r="GG133" s="2">
        <f t="shared" si="156"/>
        <v>1.5344543994502323E-2</v>
      </c>
      <c r="GH133" s="2">
        <f t="shared" si="156"/>
        <v>1.3306594900526433E-2</v>
      </c>
      <c r="GI133" s="2">
        <f t="shared" si="156"/>
        <v>1.2176576790521232E-2</v>
      </c>
      <c r="GJ133" s="2">
        <f t="shared" si="156"/>
        <v>1.0256669841909977E-2</v>
      </c>
      <c r="GK133" s="2">
        <f t="shared" si="156"/>
        <v>8.8089217581095152E-3</v>
      </c>
      <c r="GM133" s="86">
        <f t="shared" si="157"/>
        <v>7.1742689163417282E-31</v>
      </c>
      <c r="GN133" s="86">
        <f t="shared" si="157"/>
        <v>2.1074592201360199E-18</v>
      </c>
      <c r="GO133" s="86">
        <f t="shared" si="157"/>
        <v>1.3338499362962299E-31</v>
      </c>
      <c r="GP133" s="86">
        <f t="shared" si="157"/>
        <v>4.0625195503797583E-28</v>
      </c>
      <c r="GQ133" s="86">
        <f t="shared" si="157"/>
        <v>4.3884723589111695E-32</v>
      </c>
      <c r="GR133" s="86">
        <f t="shared" si="157"/>
        <v>8.2524231070712591E-21</v>
      </c>
      <c r="GS133" s="86">
        <f t="shared" si="157"/>
        <v>1.4775170565324317E-31</v>
      </c>
      <c r="GT133" s="86">
        <f t="shared" si="157"/>
        <v>9.7091609044472154E-39</v>
      </c>
      <c r="GU133" s="86">
        <f t="shared" si="157"/>
        <v>1.8213736753320618E-42</v>
      </c>
      <c r="GV133" s="86">
        <f t="shared" si="157"/>
        <v>4.8798488973007342E-40</v>
      </c>
      <c r="GW133" s="86">
        <f t="shared" si="157"/>
        <v>1.5614247264047498E-42</v>
      </c>
      <c r="GX133" s="86">
        <f t="shared" si="157"/>
        <v>6.1263957294402078E-49</v>
      </c>
      <c r="GY133" s="86">
        <f t="shared" si="157"/>
        <v>3.5165351640654931E-45</v>
      </c>
      <c r="GZ133" s="86">
        <f t="shared" si="157"/>
        <v>2.8081395385828807E-62</v>
      </c>
      <c r="HA133" s="86">
        <f t="shared" si="157"/>
        <v>1.7346295448711751E-63</v>
      </c>
      <c r="HC133" s="86">
        <f t="shared" si="153"/>
        <v>1.0927984298170096E-8</v>
      </c>
      <c r="HD133" s="86">
        <f t="shared" si="153"/>
        <v>1.2464056636009475E-4</v>
      </c>
      <c r="HE133" s="86">
        <f t="shared" si="153"/>
        <v>3.381162072189934E-7</v>
      </c>
      <c r="HF133" s="86">
        <f t="shared" si="153"/>
        <v>1.0285786548479931E-5</v>
      </c>
      <c r="HG133" s="86">
        <f t="shared" si="153"/>
        <v>3.0250072476979775E-20</v>
      </c>
      <c r="HH133" s="86">
        <f t="shared" si="153"/>
        <v>1.0416253674452779E-6</v>
      </c>
      <c r="HI133" s="86">
        <f t="shared" si="153"/>
        <v>1.5667702311116958E-17</v>
      </c>
      <c r="HJ133" s="86">
        <f t="shared" si="153"/>
        <v>1.3626742800536102E-13</v>
      </c>
      <c r="HK133" s="86">
        <f t="shared" si="153"/>
        <v>1.133381115106446E-21</v>
      </c>
      <c r="HL133" s="86">
        <f t="shared" si="161"/>
        <v>6.3189361114325391E-15</v>
      </c>
      <c r="HM133" s="86">
        <f t="shared" si="161"/>
        <v>2.7455457708338841E-15</v>
      </c>
      <c r="HN133" s="86">
        <f t="shared" si="161"/>
        <v>1.6613784007878834E-13</v>
      </c>
      <c r="HO133" s="86">
        <f t="shared" si="161"/>
        <v>9.0065430624776115E-10</v>
      </c>
      <c r="HP133" s="86">
        <f t="shared" si="161"/>
        <v>7.3092322301899138E-17</v>
      </c>
      <c r="HQ133" s="86">
        <f t="shared" si="161"/>
        <v>2.5681208005048627E-20</v>
      </c>
      <c r="HS133" s="86">
        <f t="shared" si="158"/>
        <v>9.2926869532529067E-6</v>
      </c>
      <c r="HT133" s="86">
        <f t="shared" si="158"/>
        <v>5.6010729373589555E-5</v>
      </c>
      <c r="HU133" s="86">
        <f t="shared" si="158"/>
        <v>4.5773214239503859E-6</v>
      </c>
      <c r="HV133" s="86">
        <f t="shared" si="158"/>
        <v>6.4147339069290958E-6</v>
      </c>
      <c r="HW133" s="86">
        <f t="shared" si="158"/>
        <v>8.5895636473708376E-6</v>
      </c>
      <c r="HX133" s="86">
        <f t="shared" si="158"/>
        <v>2.4770286400093228E-5</v>
      </c>
      <c r="HY133" s="86">
        <f t="shared" si="158"/>
        <v>1.4844429377970392E-4</v>
      </c>
      <c r="HZ133" s="86">
        <f t="shared" si="158"/>
        <v>1.2542629518450774E-4</v>
      </c>
      <c r="IA133" s="86">
        <f t="shared" si="158"/>
        <v>4.1236439311110767E-5</v>
      </c>
      <c r="IB133" s="86">
        <f t="shared" si="158"/>
        <v>4.3664515182236079E-5</v>
      </c>
      <c r="IC133" s="86">
        <f t="shared" si="158"/>
        <v>3.1295721481032925E-6</v>
      </c>
      <c r="ID133" s="86">
        <f t="shared" si="158"/>
        <v>7.9080376511086826E-7</v>
      </c>
      <c r="IE133" s="86">
        <f t="shared" si="158"/>
        <v>2.0038424441604535E-6</v>
      </c>
      <c r="IF133" s="86">
        <f t="shared" si="158"/>
        <v>9.950020974151843E-5</v>
      </c>
      <c r="IG133" s="86">
        <f t="shared" si="158"/>
        <v>4.431056484429178E-4</v>
      </c>
      <c r="II133" s="86">
        <f t="shared" si="159"/>
        <v>7.9557254568358826E-30</v>
      </c>
      <c r="IJ133" s="86">
        <f t="shared" si="159"/>
        <v>3.4595463795030741E-28</v>
      </c>
      <c r="IK133" s="86">
        <f t="shared" si="159"/>
        <v>1.7393262403193415E-29</v>
      </c>
      <c r="IL133" s="86">
        <f t="shared" si="159"/>
        <v>1.243517015164771E-29</v>
      </c>
      <c r="IM133" s="86">
        <f t="shared" si="159"/>
        <v>6.8463837378532587E-29</v>
      </c>
      <c r="IN133" s="86">
        <f t="shared" si="159"/>
        <v>2.1430735966327679E-27</v>
      </c>
      <c r="IO133" s="86">
        <f t="shared" si="159"/>
        <v>2.9459953854111617E-26</v>
      </c>
      <c r="IP133" s="86">
        <f t="shared" si="159"/>
        <v>2.1477074637268703E-26</v>
      </c>
      <c r="IQ133" s="86">
        <f t="shared" si="159"/>
        <v>6.6721799078296682E-30</v>
      </c>
      <c r="IR133" s="86">
        <f t="shared" si="159"/>
        <v>4.7512222522687993E-27</v>
      </c>
      <c r="IS133" s="86">
        <f t="shared" si="159"/>
        <v>2.0879690073783146E-29</v>
      </c>
      <c r="IT133" s="86">
        <f t="shared" si="159"/>
        <v>8.4138702374061744E-32</v>
      </c>
      <c r="IU133" s="86">
        <f t="shared" si="159"/>
        <v>2.5903190753175871E-32</v>
      </c>
      <c r="IV133" s="86">
        <f t="shared" si="159"/>
        <v>1.4380421444915763E-41</v>
      </c>
      <c r="IW133" s="86">
        <f t="shared" si="159"/>
        <v>5.5539722948929719E-29</v>
      </c>
      <c r="IY133" s="86">
        <f t="shared" si="160"/>
        <v>9.3036149375510776E-6</v>
      </c>
      <c r="IZ133" s="86">
        <f t="shared" si="160"/>
        <v>1.8065129573368642E-4</v>
      </c>
      <c r="JA133" s="86">
        <f t="shared" si="160"/>
        <v>4.9154376311693789E-6</v>
      </c>
      <c r="JB133" s="86">
        <f t="shared" si="160"/>
        <v>1.6700520455409028E-5</v>
      </c>
      <c r="JC133" s="86">
        <f t="shared" si="160"/>
        <v>8.5895636473708681E-6</v>
      </c>
      <c r="JD133" s="86">
        <f t="shared" si="160"/>
        <v>2.5811911767538515E-5</v>
      </c>
      <c r="JE133" s="86">
        <f t="shared" si="160"/>
        <v>1.4844429377971959E-4</v>
      </c>
      <c r="JF133" s="86">
        <f t="shared" si="160"/>
        <v>1.2542629532077517E-4</v>
      </c>
      <c r="JG133" s="86">
        <f t="shared" si="160"/>
        <v>4.1236439311110767E-5</v>
      </c>
      <c r="JH133" s="86">
        <f t="shared" si="160"/>
        <v>4.3664515188555012E-5</v>
      </c>
      <c r="JI133" s="86">
        <f t="shared" si="160"/>
        <v>3.1295721508488385E-6</v>
      </c>
      <c r="JJ133" s="86">
        <f t="shared" si="160"/>
        <v>7.9080393124870833E-7</v>
      </c>
      <c r="JK133" s="86">
        <f t="shared" si="160"/>
        <v>2.0047430984667011E-6</v>
      </c>
      <c r="JL133" s="86">
        <f t="shared" si="160"/>
        <v>9.9500209741591519E-5</v>
      </c>
      <c r="JM133" s="86">
        <f t="shared" si="160"/>
        <v>4.431056484429178E-4</v>
      </c>
    </row>
    <row r="134" spans="2:273" x14ac:dyDescent="0.25">
      <c r="B134" s="2">
        <v>107</v>
      </c>
      <c r="C134" s="37">
        <v>52.890999999999998</v>
      </c>
      <c r="D134" s="37">
        <v>54.411000000000001</v>
      </c>
      <c r="E134" s="37">
        <v>53.445999999999998</v>
      </c>
      <c r="F134" s="37">
        <v>55.372999999999998</v>
      </c>
      <c r="G134" s="37">
        <v>57.881</v>
      </c>
      <c r="H134" s="37">
        <v>58.576000000000001</v>
      </c>
      <c r="I134" s="37">
        <v>58.152999999999999</v>
      </c>
      <c r="J134" s="37">
        <v>67.105000000000004</v>
      </c>
      <c r="K134" s="37">
        <v>55.174999999999997</v>
      </c>
      <c r="L134" s="37">
        <v>57.814</v>
      </c>
      <c r="M134" s="37">
        <v>56.482999999999997</v>
      </c>
      <c r="N134" s="37">
        <v>59.067</v>
      </c>
      <c r="O134" s="37">
        <v>58.982999999999997</v>
      </c>
      <c r="P134" s="37">
        <v>57.741999999999997</v>
      </c>
      <c r="Q134" s="37">
        <v>60.918999999999997</v>
      </c>
      <c r="S134" s="4">
        <f t="shared" si="162"/>
        <v>52.52947776496265</v>
      </c>
      <c r="T134" s="4">
        <f t="shared" si="162"/>
        <v>53.088520287155688</v>
      </c>
      <c r="U134" s="4">
        <f t="shared" si="162"/>
        <v>52.881868442003189</v>
      </c>
      <c r="V134" s="4">
        <f t="shared" si="162"/>
        <v>55.616023408368505</v>
      </c>
      <c r="W134" s="4">
        <f t="shared" si="162"/>
        <v>58.229785206316116</v>
      </c>
      <c r="X134" s="4">
        <f t="shared" si="162"/>
        <v>58.2815954858428</v>
      </c>
      <c r="Y134" s="4">
        <f t="shared" si="162"/>
        <v>57.872873920531838</v>
      </c>
      <c r="Z134" s="4">
        <f t="shared" si="162"/>
        <v>67.384186708702444</v>
      </c>
      <c r="AA134" s="4">
        <f t="shared" si="162"/>
        <v>54.243740264296072</v>
      </c>
      <c r="AB134" s="4">
        <f t="shared" si="162"/>
        <v>56.755805998347739</v>
      </c>
      <c r="AC134" s="4">
        <f t="shared" si="162"/>
        <v>56.49991962158834</v>
      </c>
      <c r="AD134" s="4">
        <f t="shared" si="162"/>
        <v>57.857780667607216</v>
      </c>
      <c r="AE134" s="4">
        <f t="shared" si="162"/>
        <v>57.860895757426285</v>
      </c>
      <c r="AF134" s="4">
        <f t="shared" si="162"/>
        <v>56.771941750153111</v>
      </c>
      <c r="AG134" s="4">
        <f t="shared" si="162"/>
        <v>59.343284553797879</v>
      </c>
      <c r="AI134" s="4">
        <f t="shared" si="163"/>
        <v>0.36152223503734859</v>
      </c>
      <c r="AJ134" s="4">
        <f t="shared" si="163"/>
        <v>1.3224797128443129</v>
      </c>
      <c r="AK134" s="4">
        <f t="shared" si="163"/>
        <v>0.56413155799680936</v>
      </c>
      <c r="AL134" s="4">
        <f t="shared" si="163"/>
        <v>-0.24302340836850789</v>
      </c>
      <c r="AM134" s="4">
        <f t="shared" si="163"/>
        <v>-0.34878520631611565</v>
      </c>
      <c r="AN134" s="4">
        <f t="shared" si="163"/>
        <v>0.29440451415720048</v>
      </c>
      <c r="AO134" s="4">
        <f t="shared" si="163"/>
        <v>0.28012607946816104</v>
      </c>
      <c r="AP134" s="4">
        <f t="shared" si="163"/>
        <v>-0.27918670870244</v>
      </c>
      <c r="AQ134" s="4">
        <f t="shared" si="163"/>
        <v>0.93125973570392517</v>
      </c>
      <c r="AR134" s="4">
        <f t="shared" si="163"/>
        <v>1.0581940016522609</v>
      </c>
      <c r="AS134" s="4">
        <f t="shared" si="163"/>
        <v>-1.6919621588343148E-2</v>
      </c>
      <c r="AT134" s="4">
        <f t="shared" si="163"/>
        <v>1.2092193323927845</v>
      </c>
      <c r="AU134" s="4">
        <f t="shared" si="163"/>
        <v>1.1221042425737124</v>
      </c>
      <c r="AV134" s="4">
        <f t="shared" si="163"/>
        <v>0.97005824984688616</v>
      </c>
      <c r="AW134" s="4">
        <f t="shared" si="163"/>
        <v>1.5757154462021177</v>
      </c>
      <c r="AY134" s="2">
        <f t="shared" si="154"/>
        <v>52.529477764181919</v>
      </c>
      <c r="AZ134" s="2">
        <f t="shared" si="154"/>
        <v>53.085873065658106</v>
      </c>
      <c r="BA134" s="2">
        <f t="shared" si="154"/>
        <v>52.881237274114362</v>
      </c>
      <c r="BB134" s="2">
        <f t="shared" si="154"/>
        <v>55.614391195779</v>
      </c>
      <c r="BC134" s="2">
        <f t="shared" si="154"/>
        <v>58.227842206096355</v>
      </c>
      <c r="BD134" s="2">
        <f t="shared" si="154"/>
        <v>58.274884784848709</v>
      </c>
      <c r="BE134" s="2">
        <f t="shared" si="154"/>
        <v>57.834686126876043</v>
      </c>
      <c r="BF134" s="2">
        <f t="shared" si="154"/>
        <v>67.348039714666783</v>
      </c>
      <c r="BG134" s="2">
        <f t="shared" si="154"/>
        <v>54.226716439664379</v>
      </c>
      <c r="BH134" s="2">
        <f t="shared" si="154"/>
        <v>56.734657157038214</v>
      </c>
      <c r="BI134" s="2">
        <f t="shared" si="154"/>
        <v>56.498107967190002</v>
      </c>
      <c r="BJ134" s="2">
        <f t="shared" si="154"/>
        <v>57.857191746409562</v>
      </c>
      <c r="BK134" s="2">
        <f t="shared" si="154"/>
        <v>57.859206247172111</v>
      </c>
      <c r="BL134" s="2">
        <f t="shared" si="154"/>
        <v>56.701230882395237</v>
      </c>
      <c r="BM134" s="2">
        <f t="shared" si="154"/>
        <v>58.88126337071602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52.890999999999998</v>
      </c>
      <c r="CF134" s="2">
        <f t="shared" si="155"/>
        <v>54.411000000000001</v>
      </c>
      <c r="CG134" s="2">
        <f t="shared" si="155"/>
        <v>53.445999999999998</v>
      </c>
      <c r="CH134" s="2">
        <f t="shared" si="155"/>
        <v>55.372999999999998</v>
      </c>
      <c r="CI134" s="2">
        <f t="shared" si="155"/>
        <v>57.881</v>
      </c>
      <c r="CJ134" s="2">
        <f t="shared" si="155"/>
        <v>58.576000000000001</v>
      </c>
      <c r="CK134" s="2">
        <f t="shared" si="155"/>
        <v>58.152999999999999</v>
      </c>
      <c r="CL134" s="2">
        <f t="shared" si="155"/>
        <v>67.105000000000004</v>
      </c>
      <c r="CM134" s="2">
        <f t="shared" si="155"/>
        <v>55.174999999999997</v>
      </c>
      <c r="CN134" s="2">
        <f t="shared" si="155"/>
        <v>57.814</v>
      </c>
      <c r="CO134" s="2">
        <f t="shared" si="155"/>
        <v>56.482999999999997</v>
      </c>
      <c r="CP134" s="2">
        <f t="shared" si="155"/>
        <v>59.067</v>
      </c>
      <c r="CQ134" s="2">
        <f t="shared" si="155"/>
        <v>58.982999999999997</v>
      </c>
      <c r="CR134" s="2">
        <f t="shared" si="155"/>
        <v>57.741999999999997</v>
      </c>
      <c r="CS134" s="2">
        <f t="shared" si="155"/>
        <v>60.918999999999997</v>
      </c>
      <c r="CU134" s="2">
        <f t="shared" si="110"/>
        <v>52.890999999999998</v>
      </c>
      <c r="CV134" s="2">
        <f t="shared" si="111"/>
        <v>54.411000000000001</v>
      </c>
      <c r="CW134" s="2">
        <f t="shared" si="112"/>
        <v>53.445999999999998</v>
      </c>
      <c r="CX134" s="2">
        <f t="shared" si="113"/>
        <v>55.372999999999998</v>
      </c>
      <c r="CY134" s="2">
        <f t="shared" si="114"/>
        <v>57.881</v>
      </c>
      <c r="CZ134" s="2">
        <f t="shared" si="115"/>
        <v>58.576000000000001</v>
      </c>
      <c r="DA134" s="2">
        <f t="shared" si="116"/>
        <v>58.152999999999999</v>
      </c>
      <c r="DB134" s="2">
        <f t="shared" si="117"/>
        <v>67.105000000000004</v>
      </c>
      <c r="DC134" s="2">
        <f t="shared" si="118"/>
        <v>55.174999999999997</v>
      </c>
      <c r="DD134" s="2">
        <f t="shared" si="119"/>
        <v>57.814</v>
      </c>
      <c r="DE134" s="2">
        <f t="shared" si="120"/>
        <v>56.482999999999997</v>
      </c>
      <c r="DF134" s="2">
        <f t="shared" si="121"/>
        <v>59.067</v>
      </c>
      <c r="DG134" s="2">
        <f t="shared" si="122"/>
        <v>58.982999999999997</v>
      </c>
      <c r="DH134" s="2">
        <f t="shared" si="123"/>
        <v>57.741999999999997</v>
      </c>
      <c r="DI134" s="2">
        <f t="shared" si="124"/>
        <v>60.918999999999997</v>
      </c>
      <c r="DK134" s="2">
        <f t="shared" si="164"/>
        <v>82.918403711201066</v>
      </c>
      <c r="DL134" s="2">
        <f t="shared" si="164"/>
        <v>84.362298097251596</v>
      </c>
      <c r="DM134" s="2">
        <f t="shared" si="164"/>
        <v>87.372341289198602</v>
      </c>
      <c r="DN134" s="2">
        <f t="shared" si="164"/>
        <v>91.192763213530625</v>
      </c>
      <c r="DO134" s="2">
        <f t="shared" si="164"/>
        <v>83.418652901484506</v>
      </c>
      <c r="DP134" s="2">
        <f t="shared" si="164"/>
        <v>81.770547091932443</v>
      </c>
      <c r="DQ134" s="2">
        <f t="shared" si="164"/>
        <v>89.391687493161157</v>
      </c>
      <c r="DR134" s="2">
        <f t="shared" si="164"/>
        <v>100.12259815078235</v>
      </c>
      <c r="DS134" s="2">
        <f t="shared" si="164"/>
        <v>85.545926050420178</v>
      </c>
      <c r="DT134" s="2">
        <f t="shared" si="164"/>
        <v>81.704715966386559</v>
      </c>
      <c r="DU134" s="2">
        <f t="shared" si="164"/>
        <v>73.064786143286156</v>
      </c>
      <c r="DV134" s="2">
        <f t="shared" si="164"/>
        <v>86.637277054382309</v>
      </c>
      <c r="DW134" s="2">
        <f t="shared" si="164"/>
        <v>82.084317321369952</v>
      </c>
      <c r="DX134" s="2">
        <f t="shared" si="164"/>
        <v>83.564024089635836</v>
      </c>
      <c r="DY134" s="2">
        <f t="shared" si="164"/>
        <v>70.985261290322583</v>
      </c>
      <c r="EA134" s="2">
        <f t="shared" si="152"/>
        <v>52.422425693040793</v>
      </c>
      <c r="EB134" s="2">
        <f t="shared" si="152"/>
        <v>52.981996424129363</v>
      </c>
      <c r="EC134" s="2">
        <f t="shared" si="152"/>
        <v>52.769436717368237</v>
      </c>
      <c r="ED134" s="2">
        <f t="shared" si="152"/>
        <v>55.495546867992232</v>
      </c>
      <c r="EE134" s="2">
        <f t="shared" si="151"/>
        <v>58.133541954337907</v>
      </c>
      <c r="EF134" s="2">
        <f t="shared" si="151"/>
        <v>58.192954801604778</v>
      </c>
      <c r="EG134" s="2">
        <f t="shared" si="151"/>
        <v>57.717956370870745</v>
      </c>
      <c r="EH134" s="2">
        <f t="shared" si="151"/>
        <v>67.2218235850262</v>
      </c>
      <c r="EI134" s="2">
        <f t="shared" si="151"/>
        <v>54.102159318452642</v>
      </c>
      <c r="EJ134" s="2">
        <f t="shared" si="151"/>
        <v>56.636679351995312</v>
      </c>
      <c r="EK134" s="2">
        <f t="shared" si="151"/>
        <v>56.431164517617674</v>
      </c>
      <c r="EL134" s="2">
        <f t="shared" si="151"/>
        <v>57.743408303507536</v>
      </c>
      <c r="EM134" s="2">
        <f t="shared" si="135"/>
        <v>57.764607077435471</v>
      </c>
      <c r="EN134" s="2">
        <f t="shared" si="135"/>
        <v>56.587391977661248</v>
      </c>
      <c r="EO134" s="2">
        <f t="shared" si="135"/>
        <v>58.822999795365689</v>
      </c>
      <c r="EQ134" s="2">
        <f t="shared" si="165"/>
        <v>52.415095847765429</v>
      </c>
      <c r="ER134" s="2">
        <f t="shared" si="165"/>
        <v>52.889091270240073</v>
      </c>
      <c r="ES134" s="2">
        <f t="shared" si="165"/>
        <v>52.757587294496744</v>
      </c>
      <c r="ET134" s="2">
        <f t="shared" si="165"/>
        <v>55.471893319749668</v>
      </c>
      <c r="EU134" s="2">
        <f t="shared" si="165"/>
        <v>58.127015655591947</v>
      </c>
      <c r="EV134" s="2">
        <f t="shared" si="165"/>
        <v>58.207783377437039</v>
      </c>
      <c r="EW134" s="2">
        <f t="shared" si="165"/>
        <v>57.83917520564043</v>
      </c>
      <c r="EX134" s="2">
        <f t="shared" si="165"/>
        <v>67.251927521503632</v>
      </c>
      <c r="EY134" s="2">
        <f t="shared" si="165"/>
        <v>54.187199158585223</v>
      </c>
      <c r="EZ134" s="2">
        <f t="shared" si="165"/>
        <v>56.6315984424051</v>
      </c>
      <c r="FA134" s="2">
        <f t="shared" si="165"/>
        <v>56.304434195170288</v>
      </c>
      <c r="FB134" s="2">
        <f t="shared" si="165"/>
        <v>57.746138953562763</v>
      </c>
      <c r="FC134" s="2">
        <f t="shared" si="165"/>
        <v>57.745793778773631</v>
      </c>
      <c r="FD134" s="2">
        <f t="shared" si="165"/>
        <v>56.519105233701382</v>
      </c>
      <c r="FE134" s="2">
        <f t="shared" si="165"/>
        <v>58.741570531505346</v>
      </c>
      <c r="FG134" s="2">
        <f t="shared" si="166"/>
        <v>0.99648621592825115</v>
      </c>
      <c r="FH134" s="2">
        <f t="shared" si="166"/>
        <v>0.99664768423081906</v>
      </c>
      <c r="FI134" s="2">
        <f t="shared" si="166"/>
        <v>0.99676368433114892</v>
      </c>
      <c r="FJ134" s="2">
        <f t="shared" si="166"/>
        <v>0.99665998129455158</v>
      </c>
      <c r="FK134" s="2">
        <f t="shared" si="166"/>
        <v>0.99626645456281937</v>
      </c>
      <c r="FL134" s="2">
        <f t="shared" si="166"/>
        <v>0.9965365312540222</v>
      </c>
      <c r="FM134" s="2">
        <f t="shared" si="166"/>
        <v>0.99639342508247231</v>
      </c>
      <c r="FN134" s="2">
        <f t="shared" si="166"/>
        <v>0.9961825071732161</v>
      </c>
      <c r="FO134" s="2">
        <f t="shared" si="166"/>
        <v>0.99610007068301054</v>
      </c>
      <c r="FP134" s="2">
        <f t="shared" si="166"/>
        <v>0.99608754322326709</v>
      </c>
      <c r="FQ134" s="2">
        <f t="shared" si="166"/>
        <v>0.99584741485956574</v>
      </c>
      <c r="FR134" s="2">
        <f t="shared" si="166"/>
        <v>0.99606339830388457</v>
      </c>
      <c r="FS134" s="2">
        <f t="shared" si="166"/>
        <v>0.99609986891285673</v>
      </c>
      <c r="FT134" s="2">
        <f t="shared" si="166"/>
        <v>0.9957516523017037</v>
      </c>
      <c r="FU134" s="2">
        <f t="shared" si="166"/>
        <v>0.99514486547381831</v>
      </c>
      <c r="FW134" s="2">
        <f t="shared" si="156"/>
        <v>1.4217308492582716E-2</v>
      </c>
      <c r="FX134" s="2">
        <f t="shared" si="156"/>
        <v>1.4208454068032197E-2</v>
      </c>
      <c r="FY134" s="2">
        <f t="shared" si="156"/>
        <v>1.5643420734675825E-2</v>
      </c>
      <c r="FZ134" s="2">
        <f t="shared" si="156"/>
        <v>1.6278426214352208E-2</v>
      </c>
      <c r="GA134" s="2">
        <f t="shared" si="156"/>
        <v>1.5760670922675836E-2</v>
      </c>
      <c r="GB134" s="2">
        <f t="shared" si="156"/>
        <v>1.8189827803912588E-2</v>
      </c>
      <c r="GC134" s="2">
        <f t="shared" si="156"/>
        <v>2.059145181420825E-2</v>
      </c>
      <c r="GD134" s="2">
        <f t="shared" si="156"/>
        <v>2.05175406423234E-2</v>
      </c>
      <c r="GE134" s="2">
        <f t="shared" si="156"/>
        <v>2.2679411134241712E-2</v>
      </c>
      <c r="GF134" s="2">
        <f t="shared" si="156"/>
        <v>1.9643075061609516E-2</v>
      </c>
      <c r="GG134" s="2">
        <f t="shared" si="156"/>
        <v>1.6800086837232761E-2</v>
      </c>
      <c r="GH134" s="2">
        <f t="shared" si="156"/>
        <v>1.4571684099601672E-2</v>
      </c>
      <c r="GI134" s="2">
        <f t="shared" si="156"/>
        <v>1.333568453681728E-2</v>
      </c>
      <c r="GJ134" s="2">
        <f t="shared" si="156"/>
        <v>1.1235097212368896E-2</v>
      </c>
      <c r="GK134" s="2">
        <f t="shared" si="156"/>
        <v>9.6505889041036286E-3</v>
      </c>
      <c r="GM134" s="86">
        <f t="shared" si="157"/>
        <v>2.9272124979499819E-32</v>
      </c>
      <c r="GN134" s="86">
        <f t="shared" si="157"/>
        <v>3.0715968370275585E-19</v>
      </c>
      <c r="GO134" s="86">
        <f t="shared" si="157"/>
        <v>4.9115678338412801E-33</v>
      </c>
      <c r="GP134" s="86">
        <f t="shared" si="157"/>
        <v>1.995793369794094E-29</v>
      </c>
      <c r="GQ134" s="86">
        <f t="shared" si="157"/>
        <v>1.4360528929029476E-33</v>
      </c>
      <c r="GR134" s="86">
        <f t="shared" si="157"/>
        <v>9.6797371760830095E-22</v>
      </c>
      <c r="GS134" s="86">
        <f t="shared" si="157"/>
        <v>5.5563037450933261E-33</v>
      </c>
      <c r="GT134" s="86">
        <f t="shared" si="157"/>
        <v>1.6587085238968328E-40</v>
      </c>
      <c r="GU134" s="86">
        <f t="shared" si="157"/>
        <v>2.189430431005286E-44</v>
      </c>
      <c r="GV134" s="86">
        <f t="shared" si="157"/>
        <v>7.5941735632052322E-42</v>
      </c>
      <c r="GW134" s="86">
        <f t="shared" si="157"/>
        <v>1.6813964398930374E-44</v>
      </c>
      <c r="GX134" s="86">
        <f t="shared" si="157"/>
        <v>3.2085716608240899E-51</v>
      </c>
      <c r="GY134" s="86">
        <f t="shared" si="157"/>
        <v>2.8403928040178873E-47</v>
      </c>
      <c r="GZ134" s="86">
        <f t="shared" si="157"/>
        <v>3.5571434832485048E-65</v>
      </c>
      <c r="HA134" s="86">
        <f t="shared" si="157"/>
        <v>2.0476849753404196E-66</v>
      </c>
      <c r="HC134" s="86">
        <f t="shared" si="153"/>
        <v>1.928797129125678E-9</v>
      </c>
      <c r="HD134" s="86">
        <f t="shared" si="153"/>
        <v>5.1731516886882474E-5</v>
      </c>
      <c r="HE134" s="86">
        <f t="shared" si="153"/>
        <v>8.4358595330159673E-8</v>
      </c>
      <c r="HF134" s="86">
        <f t="shared" si="153"/>
        <v>3.4907915568753784E-6</v>
      </c>
      <c r="HG134" s="86">
        <f t="shared" si="153"/>
        <v>3.3476048074356602E-22</v>
      </c>
      <c r="HH134" s="86">
        <f t="shared" si="153"/>
        <v>2.9504698307679931E-7</v>
      </c>
      <c r="HI134" s="86">
        <f t="shared" si="153"/>
        <v>4.4728617746462822E-19</v>
      </c>
      <c r="HJ134" s="86">
        <f t="shared" si="153"/>
        <v>9.2903962679601417E-15</v>
      </c>
      <c r="HK134" s="86">
        <f t="shared" si="153"/>
        <v>1.4873773744002796E-23</v>
      </c>
      <c r="HL134" s="86">
        <f t="shared" si="161"/>
        <v>3.10349065877302E-16</v>
      </c>
      <c r="HM134" s="86">
        <f t="shared" si="161"/>
        <v>1.0562575978231064E-16</v>
      </c>
      <c r="HN134" s="86">
        <f t="shared" si="161"/>
        <v>9.1166373632793163E-15</v>
      </c>
      <c r="HO134" s="86">
        <f t="shared" si="161"/>
        <v>1.1470176521727803E-10</v>
      </c>
      <c r="HP134" s="86">
        <f t="shared" si="161"/>
        <v>1.7671943685315462E-18</v>
      </c>
      <c r="HQ134" s="86">
        <f t="shared" si="161"/>
        <v>3.0009806313753116E-22</v>
      </c>
      <c r="HS134" s="86">
        <f t="shared" si="158"/>
        <v>3.1605358553139321E-5</v>
      </c>
      <c r="HT134" s="86">
        <f t="shared" si="158"/>
        <v>1.6567968510761727E-4</v>
      </c>
      <c r="HU134" s="86">
        <f t="shared" si="158"/>
        <v>1.6537589243859856E-5</v>
      </c>
      <c r="HV134" s="86">
        <f t="shared" si="158"/>
        <v>2.3081433605811868E-5</v>
      </c>
      <c r="HW134" s="86">
        <f t="shared" si="158"/>
        <v>2.9612804097921017E-5</v>
      </c>
      <c r="HX134" s="86">
        <f t="shared" si="158"/>
        <v>8.086105349066506E-5</v>
      </c>
      <c r="HY134" s="86">
        <f t="shared" si="158"/>
        <v>4.3610627871748362E-4</v>
      </c>
      <c r="HZ134" s="86">
        <f t="shared" si="158"/>
        <v>3.7343641027911493E-4</v>
      </c>
      <c r="IA134" s="86">
        <f t="shared" si="158"/>
        <v>1.4718750526297481E-4</v>
      </c>
      <c r="IB134" s="86">
        <f t="shared" si="158"/>
        <v>1.3958670796424447E-4</v>
      </c>
      <c r="IC134" s="86">
        <f t="shared" si="158"/>
        <v>1.178627371402577E-5</v>
      </c>
      <c r="ID134" s="86">
        <f t="shared" si="158"/>
        <v>3.2437098154423088E-6</v>
      </c>
      <c r="IE134" s="86">
        <f t="shared" si="158"/>
        <v>7.6867309961688516E-6</v>
      </c>
      <c r="IF134" s="86">
        <f t="shared" si="158"/>
        <v>2.1238497041497042E-4</v>
      </c>
      <c r="IG134" s="86">
        <f t="shared" si="158"/>
        <v>7.9123981265792208E-4</v>
      </c>
      <c r="II134" s="86">
        <f t="shared" si="159"/>
        <v>1.2181415398422952E-28</v>
      </c>
      <c r="IJ134" s="86">
        <f t="shared" si="159"/>
        <v>4.5234150578794603E-27</v>
      </c>
      <c r="IK134" s="86">
        <f t="shared" si="159"/>
        <v>2.7400311386741869E-28</v>
      </c>
      <c r="IL134" s="86">
        <f t="shared" si="159"/>
        <v>2.0404619257689746E-28</v>
      </c>
      <c r="IM134" s="86">
        <f t="shared" si="159"/>
        <v>1.0221254388024818E-27</v>
      </c>
      <c r="IN134" s="86">
        <f t="shared" si="159"/>
        <v>3.0223200026726611E-26</v>
      </c>
      <c r="IO134" s="86">
        <f t="shared" si="159"/>
        <v>4.0077205054542788E-25</v>
      </c>
      <c r="IP134" s="86">
        <f t="shared" si="159"/>
        <v>2.9570684867854413E-25</v>
      </c>
      <c r="IQ134" s="86">
        <f t="shared" si="159"/>
        <v>1.4365301534935637E-28</v>
      </c>
      <c r="IR134" s="86">
        <f t="shared" si="159"/>
        <v>6.8037222984509973E-26</v>
      </c>
      <c r="IS134" s="86">
        <f t="shared" si="159"/>
        <v>3.422035826131451E-28</v>
      </c>
      <c r="IT134" s="86">
        <f t="shared" si="159"/>
        <v>1.5842437263301463E-30</v>
      </c>
      <c r="IU134" s="86">
        <f t="shared" si="159"/>
        <v>4.8244867592093387E-31</v>
      </c>
      <c r="IV134" s="86">
        <f t="shared" si="159"/>
        <v>5.587782920166801E-40</v>
      </c>
      <c r="IW134" s="86">
        <f t="shared" si="159"/>
        <v>6.3075975766283531E-28</v>
      </c>
      <c r="IY134" s="86">
        <f t="shared" si="160"/>
        <v>3.1607287350268448E-5</v>
      </c>
      <c r="IZ134" s="86">
        <f t="shared" si="160"/>
        <v>2.1741120199450005E-4</v>
      </c>
      <c r="JA134" s="86">
        <f t="shared" si="160"/>
        <v>1.6621947839190015E-5</v>
      </c>
      <c r="JB134" s="86">
        <f t="shared" si="160"/>
        <v>2.6572225162687248E-5</v>
      </c>
      <c r="JC134" s="86">
        <f t="shared" si="160"/>
        <v>2.9612804097921017E-5</v>
      </c>
      <c r="JD134" s="86">
        <f t="shared" si="160"/>
        <v>8.1156100473741855E-5</v>
      </c>
      <c r="JE134" s="86">
        <f t="shared" si="160"/>
        <v>4.3610627871748406E-4</v>
      </c>
      <c r="JF134" s="86">
        <f t="shared" si="160"/>
        <v>3.7343641028840535E-4</v>
      </c>
      <c r="JG134" s="86">
        <f t="shared" si="160"/>
        <v>1.4718750526297481E-4</v>
      </c>
      <c r="JH134" s="86">
        <f t="shared" si="160"/>
        <v>1.3958670796455482E-4</v>
      </c>
      <c r="JI134" s="86">
        <f t="shared" si="160"/>
        <v>1.1786273714131395E-5</v>
      </c>
      <c r="JJ134" s="86">
        <f t="shared" si="160"/>
        <v>3.2437098245589461E-6</v>
      </c>
      <c r="JK134" s="86">
        <f t="shared" si="160"/>
        <v>7.6868456979340697E-6</v>
      </c>
      <c r="JL134" s="86">
        <f t="shared" si="160"/>
        <v>2.1238497041497218E-4</v>
      </c>
      <c r="JM134" s="86">
        <f t="shared" si="160"/>
        <v>7.9123981265792208E-4</v>
      </c>
    </row>
    <row r="135" spans="2:273" x14ac:dyDescent="0.25">
      <c r="B135" s="2">
        <v>108</v>
      </c>
      <c r="C135" s="37">
        <v>53.155999999999999</v>
      </c>
      <c r="D135" s="37">
        <v>53.625</v>
      </c>
      <c r="E135" s="37">
        <v>52.106999999999999</v>
      </c>
      <c r="F135" s="37">
        <v>56.136000000000003</v>
      </c>
      <c r="G135" s="37">
        <v>58.406999999999996</v>
      </c>
      <c r="H135" s="37">
        <v>58.558999999999997</v>
      </c>
      <c r="I135" s="37">
        <v>57.558999999999997</v>
      </c>
      <c r="J135" s="37">
        <v>67.718999999999994</v>
      </c>
      <c r="K135" s="37">
        <v>53.877000000000002</v>
      </c>
      <c r="L135" s="37">
        <v>58</v>
      </c>
      <c r="M135" s="37">
        <v>56.167000000000002</v>
      </c>
      <c r="N135" s="37">
        <v>58.1</v>
      </c>
      <c r="O135" s="37">
        <v>57.9</v>
      </c>
      <c r="P135" s="37">
        <v>57.451999999999998</v>
      </c>
      <c r="Q135" s="37">
        <v>61.113</v>
      </c>
      <c r="S135" s="4">
        <f t="shared" si="162"/>
        <v>52.359499167561346</v>
      </c>
      <c r="T135" s="4">
        <f t="shared" si="162"/>
        <v>52.920394175109188</v>
      </c>
      <c r="U135" s="4">
        <f t="shared" si="162"/>
        <v>52.706754045323819</v>
      </c>
      <c r="V135" s="4">
        <f t="shared" si="162"/>
        <v>55.455343161411079</v>
      </c>
      <c r="W135" s="4">
        <f t="shared" si="162"/>
        <v>58.096531987921551</v>
      </c>
      <c r="X135" s="4">
        <f t="shared" si="162"/>
        <v>58.157172946547689</v>
      </c>
      <c r="Y135" s="4">
        <f t="shared" si="162"/>
        <v>57.782217135846082</v>
      </c>
      <c r="Z135" s="4">
        <f t="shared" si="162"/>
        <v>67.325353262903548</v>
      </c>
      <c r="AA135" s="4">
        <f t="shared" si="162"/>
        <v>54.07433992698634</v>
      </c>
      <c r="AB135" s="4">
        <f t="shared" si="162"/>
        <v>56.574044806325993</v>
      </c>
      <c r="AC135" s="4">
        <f t="shared" si="162"/>
        <v>56.34822331877011</v>
      </c>
      <c r="AD135" s="4">
        <f t="shared" si="162"/>
        <v>57.655016654524012</v>
      </c>
      <c r="AE135" s="4">
        <f t="shared" si="162"/>
        <v>57.690792277022375</v>
      </c>
      <c r="AF135" s="4">
        <f t="shared" si="162"/>
        <v>56.667921998652844</v>
      </c>
      <c r="AG135" s="4">
        <f t="shared" si="162"/>
        <v>59.529499527337066</v>
      </c>
      <c r="AI135" s="4">
        <f t="shared" si="163"/>
        <v>0.79650083243865311</v>
      </c>
      <c r="AJ135" s="4">
        <f t="shared" si="163"/>
        <v>0.70460582489081247</v>
      </c>
      <c r="AK135" s="4">
        <f t="shared" si="163"/>
        <v>-0.59975404532382015</v>
      </c>
      <c r="AL135" s="4">
        <f t="shared" si="163"/>
        <v>0.68065683858892356</v>
      </c>
      <c r="AM135" s="4">
        <f t="shared" si="163"/>
        <v>0.3104680120784451</v>
      </c>
      <c r="AN135" s="4">
        <f t="shared" si="163"/>
        <v>0.40182705345230829</v>
      </c>
      <c r="AO135" s="4">
        <f t="shared" si="163"/>
        <v>-0.2232171358460846</v>
      </c>
      <c r="AP135" s="4">
        <f t="shared" si="163"/>
        <v>0.39364673709644649</v>
      </c>
      <c r="AQ135" s="4">
        <f t="shared" si="163"/>
        <v>-0.19733992698633784</v>
      </c>
      <c r="AR135" s="4">
        <f t="shared" si="163"/>
        <v>1.4259551936740067</v>
      </c>
      <c r="AS135" s="4">
        <f t="shared" si="163"/>
        <v>-0.18122331877010822</v>
      </c>
      <c r="AT135" s="4">
        <f t="shared" si="163"/>
        <v>0.44498334547598972</v>
      </c>
      <c r="AU135" s="4">
        <f t="shared" si="163"/>
        <v>0.20920772297762369</v>
      </c>
      <c r="AV135" s="4">
        <f t="shared" si="163"/>
        <v>0.78407800134715444</v>
      </c>
      <c r="AW135" s="4">
        <f t="shared" si="163"/>
        <v>1.5835004726629336</v>
      </c>
      <c r="AY135" s="2">
        <f t="shared" si="154"/>
        <v>52.359499167485311</v>
      </c>
      <c r="AZ135" s="2">
        <f t="shared" si="154"/>
        <v>52.913702186863027</v>
      </c>
      <c r="BA135" s="2">
        <f t="shared" si="154"/>
        <v>52.704761559965377</v>
      </c>
      <c r="BB135" s="2">
        <f t="shared" si="154"/>
        <v>55.45023431254841</v>
      </c>
      <c r="BC135" s="2">
        <f t="shared" si="154"/>
        <v>58.09067747565296</v>
      </c>
      <c r="BD135" s="2">
        <f t="shared" si="154"/>
        <v>58.138116507830809</v>
      </c>
      <c r="BE135" s="2">
        <f t="shared" si="154"/>
        <v>57.685477658281691</v>
      </c>
      <c r="BF135" s="2">
        <f t="shared" si="154"/>
        <v>67.232524639847625</v>
      </c>
      <c r="BG135" s="2">
        <f t="shared" si="154"/>
        <v>54.022880106464932</v>
      </c>
      <c r="BH135" s="2">
        <f t="shared" si="154"/>
        <v>56.515511857537817</v>
      </c>
      <c r="BI135" s="2">
        <f t="shared" si="154"/>
        <v>56.34227624375994</v>
      </c>
      <c r="BJ135" s="2">
        <f t="shared" si="154"/>
        <v>57.652907713717475</v>
      </c>
      <c r="BK135" s="2">
        <f t="shared" si="154"/>
        <v>57.68513094383492</v>
      </c>
      <c r="BL135" s="2">
        <f t="shared" si="154"/>
        <v>56.528537964024316</v>
      </c>
      <c r="BM135" s="2">
        <f t="shared" si="154"/>
        <v>58.756245846832556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53.155999999999999</v>
      </c>
      <c r="CF135" s="2">
        <f t="shared" si="155"/>
        <v>53.625</v>
      </c>
      <c r="CG135" s="2">
        <f t="shared" si="155"/>
        <v>52.106999999999999</v>
      </c>
      <c r="CH135" s="2">
        <f t="shared" si="155"/>
        <v>56.136000000000003</v>
      </c>
      <c r="CI135" s="2">
        <f t="shared" si="155"/>
        <v>58.406999999999996</v>
      </c>
      <c r="CJ135" s="2">
        <f t="shared" si="155"/>
        <v>58.558999999999997</v>
      </c>
      <c r="CK135" s="2">
        <f t="shared" si="155"/>
        <v>57.558999999999997</v>
      </c>
      <c r="CL135" s="2">
        <f t="shared" si="155"/>
        <v>67.718999999999994</v>
      </c>
      <c r="CM135" s="2">
        <f t="shared" si="155"/>
        <v>53.877000000000002</v>
      </c>
      <c r="CN135" s="2">
        <f t="shared" si="155"/>
        <v>58</v>
      </c>
      <c r="CO135" s="2">
        <f t="shared" si="155"/>
        <v>56.167000000000002</v>
      </c>
      <c r="CP135" s="2">
        <f t="shared" si="155"/>
        <v>58.1</v>
      </c>
      <c r="CQ135" s="2">
        <f t="shared" si="155"/>
        <v>57.9</v>
      </c>
      <c r="CR135" s="2">
        <f t="shared" si="155"/>
        <v>57.451999999999998</v>
      </c>
      <c r="CS135" s="2">
        <f t="shared" si="155"/>
        <v>61.113</v>
      </c>
      <c r="CU135" s="2">
        <f t="shared" si="110"/>
        <v>53.155999999999999</v>
      </c>
      <c r="CV135" s="2">
        <f t="shared" si="111"/>
        <v>53.625</v>
      </c>
      <c r="CW135" s="2">
        <f t="shared" si="112"/>
        <v>52.106999999999999</v>
      </c>
      <c r="CX135" s="2">
        <f t="shared" si="113"/>
        <v>56.136000000000003</v>
      </c>
      <c r="CY135" s="2">
        <f t="shared" si="114"/>
        <v>58.406999999999996</v>
      </c>
      <c r="CZ135" s="2">
        <f t="shared" si="115"/>
        <v>58.558999999999997</v>
      </c>
      <c r="DA135" s="2">
        <f t="shared" si="116"/>
        <v>57.558999999999997</v>
      </c>
      <c r="DB135" s="2">
        <f t="shared" si="117"/>
        <v>67.718999999999994</v>
      </c>
      <c r="DC135" s="2">
        <f t="shared" si="118"/>
        <v>53.877000000000002</v>
      </c>
      <c r="DD135" s="2">
        <f t="shared" si="119"/>
        <v>58</v>
      </c>
      <c r="DE135" s="2">
        <f t="shared" si="120"/>
        <v>56.167000000000002</v>
      </c>
      <c r="DF135" s="2">
        <f t="shared" si="121"/>
        <v>58.1</v>
      </c>
      <c r="DG135" s="2">
        <f t="shared" si="122"/>
        <v>57.9</v>
      </c>
      <c r="DH135" s="2">
        <f t="shared" si="123"/>
        <v>57.451999999999998</v>
      </c>
      <c r="DI135" s="2">
        <f t="shared" si="124"/>
        <v>61.113</v>
      </c>
      <c r="DK135" s="2">
        <f t="shared" si="164"/>
        <v>83.118132658569493</v>
      </c>
      <c r="DL135" s="2">
        <f t="shared" si="164"/>
        <v>84.550531712473585</v>
      </c>
      <c r="DM135" s="2">
        <f t="shared" si="164"/>
        <v>87.597190243902432</v>
      </c>
      <c r="DN135" s="2">
        <f t="shared" si="164"/>
        <v>91.389249320446964</v>
      </c>
      <c r="DO135" s="2">
        <f t="shared" si="164"/>
        <v>83.484428609986523</v>
      </c>
      <c r="DP135" s="2">
        <f t="shared" si="164"/>
        <v>81.838202814258906</v>
      </c>
      <c r="DQ135" s="2">
        <f t="shared" si="164"/>
        <v>89.592434183171008</v>
      </c>
      <c r="DR135" s="2">
        <f t="shared" si="164"/>
        <v>100.33826600284493</v>
      </c>
      <c r="DS135" s="2">
        <f t="shared" si="164"/>
        <v>85.702948179271715</v>
      </c>
      <c r="DT135" s="2">
        <f t="shared" si="164"/>
        <v>81.787140896358551</v>
      </c>
      <c r="DU135" s="2">
        <f t="shared" si="164"/>
        <v>73.026344315744325</v>
      </c>
      <c r="DV135" s="2">
        <f t="shared" si="164"/>
        <v>86.764282525440407</v>
      </c>
      <c r="DW135" s="2">
        <f t="shared" si="164"/>
        <v>82.155736076157126</v>
      </c>
      <c r="DX135" s="2">
        <f t="shared" si="164"/>
        <v>83.711472268907556</v>
      </c>
      <c r="DY135" s="2">
        <f t="shared" si="164"/>
        <v>70.983298387096767</v>
      </c>
      <c r="EA135" s="2">
        <f t="shared" si="152"/>
        <v>52.260265619140831</v>
      </c>
      <c r="EB135" s="2">
        <f t="shared" si="152"/>
        <v>52.817564987562193</v>
      </c>
      <c r="EC135" s="2">
        <f t="shared" si="152"/>
        <v>52.601348496639545</v>
      </c>
      <c r="ED135" s="2">
        <f t="shared" si="152"/>
        <v>55.34050565605223</v>
      </c>
      <c r="EE135" s="2">
        <f t="shared" si="151"/>
        <v>58.004043105022838</v>
      </c>
      <c r="EF135" s="2">
        <f t="shared" si="151"/>
        <v>58.061816261218425</v>
      </c>
      <c r="EG135" s="2">
        <f t="shared" si="151"/>
        <v>57.576624710835581</v>
      </c>
      <c r="EH135" s="2">
        <f t="shared" si="151"/>
        <v>67.115856394531747</v>
      </c>
      <c r="EI135" s="2">
        <f t="shared" si="151"/>
        <v>53.907008519342043</v>
      </c>
      <c r="EJ135" s="2">
        <f t="shared" si="151"/>
        <v>56.425127224319738</v>
      </c>
      <c r="EK135" s="2">
        <f t="shared" si="151"/>
        <v>56.281995249470654</v>
      </c>
      <c r="EL135" s="2">
        <f t="shared" si="151"/>
        <v>57.547926270579836</v>
      </c>
      <c r="EM135" s="2">
        <f t="shared" si="135"/>
        <v>57.597311240632813</v>
      </c>
      <c r="EN135" s="2">
        <f t="shared" si="135"/>
        <v>56.423445265971509</v>
      </c>
      <c r="EO135" s="2">
        <f t="shared" si="135"/>
        <v>58.70309724048451</v>
      </c>
      <c r="EQ135" s="2">
        <f t="shared" si="165"/>
        <v>52.280536032309186</v>
      </c>
      <c r="ER135" s="2">
        <f t="shared" si="165"/>
        <v>52.759063710044515</v>
      </c>
      <c r="ES135" s="2">
        <f t="shared" si="165"/>
        <v>52.606690455815077</v>
      </c>
      <c r="ET135" s="2">
        <f t="shared" si="165"/>
        <v>55.334170331829426</v>
      </c>
      <c r="EU135" s="2">
        <f t="shared" si="165"/>
        <v>57.995018613944779</v>
      </c>
      <c r="EV135" s="2">
        <f t="shared" si="165"/>
        <v>58.120801243782537</v>
      </c>
      <c r="EW135" s="2">
        <f t="shared" si="165"/>
        <v>57.732482138660409</v>
      </c>
      <c r="EX135" s="2">
        <f t="shared" si="165"/>
        <v>67.158720497857487</v>
      </c>
      <c r="EY135" s="2">
        <f t="shared" si="165"/>
        <v>54.017501130152318</v>
      </c>
      <c r="EZ135" s="2">
        <f t="shared" si="165"/>
        <v>56.41845925751727</v>
      </c>
      <c r="FA135" s="2">
        <f t="shared" si="165"/>
        <v>56.110367421462129</v>
      </c>
      <c r="FB135" s="2">
        <f t="shared" si="165"/>
        <v>57.551176103364483</v>
      </c>
      <c r="FC135" s="2">
        <f t="shared" si="165"/>
        <v>57.627190126359089</v>
      </c>
      <c r="FD135" s="2">
        <f t="shared" si="165"/>
        <v>56.368562741315877</v>
      </c>
      <c r="FE135" s="2">
        <f t="shared" si="165"/>
        <v>58.584804496788593</v>
      </c>
      <c r="FG135" s="2">
        <f t="shared" si="166"/>
        <v>0.9967943997482358</v>
      </c>
      <c r="FH135" s="2">
        <f t="shared" si="166"/>
        <v>0.99694174959723825</v>
      </c>
      <c r="FI135" s="2">
        <f t="shared" si="166"/>
        <v>0.99704760430416761</v>
      </c>
      <c r="FJ135" s="2">
        <f t="shared" si="166"/>
        <v>0.99695297125959004</v>
      </c>
      <c r="FK135" s="2">
        <f t="shared" si="166"/>
        <v>0.99659384713157584</v>
      </c>
      <c r="FL135" s="2">
        <f t="shared" si="166"/>
        <v>0.99684031605545809</v>
      </c>
      <c r="FM135" s="2">
        <f t="shared" si="166"/>
        <v>0.996709720446598</v>
      </c>
      <c r="FN135" s="2">
        <f t="shared" si="166"/>
        <v>0.99651723530915171</v>
      </c>
      <c r="FO135" s="2">
        <f t="shared" si="166"/>
        <v>0.99644200125755278</v>
      </c>
      <c r="FP135" s="2">
        <f t="shared" si="166"/>
        <v>0.99643056822069764</v>
      </c>
      <c r="FQ135" s="2">
        <f t="shared" si="166"/>
        <v>0.996211413057279</v>
      </c>
      <c r="FR135" s="2">
        <f t="shared" si="166"/>
        <v>0.99640853257661055</v>
      </c>
      <c r="FS135" s="2">
        <f t="shared" si="166"/>
        <v>0.99644181711462587</v>
      </c>
      <c r="FT135" s="2">
        <f t="shared" si="166"/>
        <v>0.99612401197234401</v>
      </c>
      <c r="FU135" s="2">
        <f t="shared" si="166"/>
        <v>0.99557017226667521</v>
      </c>
      <c r="FW135" s="2">
        <f t="shared" si="156"/>
        <v>1.5567615290450912E-2</v>
      </c>
      <c r="FX135" s="2">
        <f t="shared" si="156"/>
        <v>1.5557933178063837E-2</v>
      </c>
      <c r="FY135" s="2">
        <f t="shared" si="156"/>
        <v>1.7126821110792001E-2</v>
      </c>
      <c r="FZ135" s="2">
        <f t="shared" si="156"/>
        <v>1.7820951372245895E-2</v>
      </c>
      <c r="GA135" s="2">
        <f t="shared" si="156"/>
        <v>1.7254994749494351E-2</v>
      </c>
      <c r="GB135" s="2">
        <f t="shared" si="156"/>
        <v>1.9909809420507522E-2</v>
      </c>
      <c r="GC135" s="2">
        <f t="shared" si="156"/>
        <v>2.2533312673527189E-2</v>
      </c>
      <c r="GD135" s="2">
        <f t="shared" si="156"/>
        <v>2.245259115389231E-2</v>
      </c>
      <c r="GE135" s="2">
        <f t="shared" si="156"/>
        <v>2.4813186853162323E-2</v>
      </c>
      <c r="GF135" s="2">
        <f t="shared" si="156"/>
        <v>2.1497463056446727E-2</v>
      </c>
      <c r="GG135" s="2">
        <f t="shared" si="156"/>
        <v>1.8391119809578953E-2</v>
      </c>
      <c r="GH135" s="2">
        <f t="shared" si="156"/>
        <v>1.5955103417403915E-2</v>
      </c>
      <c r="GI135" s="2">
        <f t="shared" si="156"/>
        <v>1.4603498423471259E-2</v>
      </c>
      <c r="GJ135" s="2">
        <f t="shared" si="156"/>
        <v>1.2305700460419336E-2</v>
      </c>
      <c r="GK135" s="2">
        <f t="shared" si="156"/>
        <v>1.0571817196556128E-2</v>
      </c>
      <c r="GM135" s="86">
        <f t="shared" si="157"/>
        <v>1.1098976529260585E-33</v>
      </c>
      <c r="GN135" s="86">
        <f t="shared" si="157"/>
        <v>4.2773736200419305E-20</v>
      </c>
      <c r="GO135" s="86">
        <f t="shared" si="157"/>
        <v>1.6758160889991649E-34</v>
      </c>
      <c r="GP135" s="86">
        <f t="shared" si="157"/>
        <v>9.1270640996271437E-31</v>
      </c>
      <c r="GQ135" s="86">
        <f t="shared" si="157"/>
        <v>4.3359013304190715E-35</v>
      </c>
      <c r="GR135" s="86">
        <f t="shared" si="157"/>
        <v>1.0804331495286501E-22</v>
      </c>
      <c r="GS135" s="86">
        <f t="shared" si="157"/>
        <v>1.9377689360552648E-34</v>
      </c>
      <c r="GT135" s="86">
        <f t="shared" si="157"/>
        <v>2.5798235341854315E-42</v>
      </c>
      <c r="GU135" s="86">
        <f t="shared" si="157"/>
        <v>2.3794252749538263E-46</v>
      </c>
      <c r="GV135" s="86">
        <f t="shared" si="157"/>
        <v>1.0747517325911447E-43</v>
      </c>
      <c r="GW135" s="86">
        <f t="shared" si="157"/>
        <v>1.6289936811487851E-46</v>
      </c>
      <c r="GX135" s="86">
        <f t="shared" si="157"/>
        <v>1.4860085782923033E-53</v>
      </c>
      <c r="GY135" s="86">
        <f t="shared" si="157"/>
        <v>2.0504541053757345E-49</v>
      </c>
      <c r="GZ135" s="86">
        <f t="shared" si="157"/>
        <v>3.858525014219208E-68</v>
      </c>
      <c r="HA135" s="86">
        <f t="shared" si="157"/>
        <v>2.0694107926388394E-69</v>
      </c>
      <c r="HC135" s="86">
        <f t="shared" si="153"/>
        <v>3.1388712797511663E-10</v>
      </c>
      <c r="HD135" s="86">
        <f t="shared" si="153"/>
        <v>2.0568164246520529E-5</v>
      </c>
      <c r="HE135" s="86">
        <f t="shared" si="153"/>
        <v>1.9739264837420745E-8</v>
      </c>
      <c r="HF135" s="86">
        <f t="shared" si="153"/>
        <v>1.1263476359579255E-6</v>
      </c>
      <c r="HG135" s="86">
        <f t="shared" si="153"/>
        <v>2.9727813173153446E-24</v>
      </c>
      <c r="HH135" s="86">
        <f t="shared" si="153"/>
        <v>7.8915599689733613E-8</v>
      </c>
      <c r="HI135" s="86">
        <f t="shared" si="153"/>
        <v>1.0879066486080864E-20</v>
      </c>
      <c r="HJ135" s="86">
        <f t="shared" si="153"/>
        <v>5.6187243457228677E-16</v>
      </c>
      <c r="HK135" s="86">
        <f t="shared" si="153"/>
        <v>1.6134595823307466E-25</v>
      </c>
      <c r="HL135" s="86">
        <f t="shared" si="161"/>
        <v>1.3298441593483008E-17</v>
      </c>
      <c r="HM135" s="86">
        <f t="shared" si="161"/>
        <v>3.479688900109538E-18</v>
      </c>
      <c r="HN135" s="86">
        <f t="shared" si="161"/>
        <v>4.3469807882985441E-16</v>
      </c>
      <c r="HO135" s="86">
        <f t="shared" si="161"/>
        <v>1.3210540762124346E-11</v>
      </c>
      <c r="HP135" s="86">
        <f t="shared" si="161"/>
        <v>3.5609858192070877E-20</v>
      </c>
      <c r="HQ135" s="86">
        <f t="shared" si="161"/>
        <v>2.8312911009469592E-24</v>
      </c>
      <c r="HS135" s="86">
        <f t="shared" si="158"/>
        <v>1.000081015423388E-4</v>
      </c>
      <c r="HT135" s="86">
        <f t="shared" si="158"/>
        <v>4.5779489300001153E-4</v>
      </c>
      <c r="HU135" s="86">
        <f t="shared" si="158"/>
        <v>5.5456305861414936E-5</v>
      </c>
      <c r="HV135" s="86">
        <f t="shared" si="158"/>
        <v>7.6940422307524486E-5</v>
      </c>
      <c r="HW135" s="86">
        <f t="shared" si="158"/>
        <v>9.4878303887110756E-5</v>
      </c>
      <c r="HX135" s="86">
        <f t="shared" si="158"/>
        <v>2.450415323054773E-4</v>
      </c>
      <c r="HY135" s="86">
        <f t="shared" si="158"/>
        <v>1.1874125930481925E-3</v>
      </c>
      <c r="HZ135" s="86">
        <f t="shared" si="158"/>
        <v>1.0301913698168184E-3</v>
      </c>
      <c r="IA135" s="86">
        <f t="shared" si="158"/>
        <v>4.7939723060399462E-4</v>
      </c>
      <c r="IB135" s="86">
        <f t="shared" si="158"/>
        <v>4.1341821748978316E-4</v>
      </c>
      <c r="IC135" s="86">
        <f t="shared" si="158"/>
        <v>4.1100903305707851E-5</v>
      </c>
      <c r="ID135" s="86">
        <f t="shared" si="158"/>
        <v>1.2306219722320845E-5</v>
      </c>
      <c r="IE135" s="86">
        <f t="shared" si="158"/>
        <v>2.7323817909086483E-5</v>
      </c>
      <c r="IF135" s="86">
        <f t="shared" si="158"/>
        <v>4.3840882929025766E-4</v>
      </c>
      <c r="IG135" s="86">
        <f t="shared" si="158"/>
        <v>1.3804905930435228E-3</v>
      </c>
      <c r="II135" s="86">
        <f t="shared" si="159"/>
        <v>1.7605070389961182E-27</v>
      </c>
      <c r="IJ135" s="86">
        <f t="shared" si="159"/>
        <v>5.6016014618743584E-26</v>
      </c>
      <c r="IK135" s="86">
        <f t="shared" si="159"/>
        <v>4.0663842600164781E-27</v>
      </c>
      <c r="IL135" s="86">
        <f t="shared" si="159"/>
        <v>3.1495033126249008E-27</v>
      </c>
      <c r="IM135" s="86">
        <f t="shared" si="159"/>
        <v>1.4391069201635803E-26</v>
      </c>
      <c r="IN135" s="86">
        <f t="shared" si="159"/>
        <v>4.0165128199743086E-25</v>
      </c>
      <c r="IO135" s="86">
        <f t="shared" si="159"/>
        <v>5.1323466637745689E-24</v>
      </c>
      <c r="IP135" s="86">
        <f t="shared" si="159"/>
        <v>3.8317945413523501E-24</v>
      </c>
      <c r="IQ135" s="86">
        <f t="shared" si="159"/>
        <v>2.8749450762295481E-27</v>
      </c>
      <c r="IR135" s="86">
        <f t="shared" si="159"/>
        <v>9.1671975128327733E-25</v>
      </c>
      <c r="IS135" s="86">
        <f t="shared" si="159"/>
        <v>5.2733865771290742E-27</v>
      </c>
      <c r="IT135" s="86">
        <f t="shared" si="159"/>
        <v>2.8021070195716067E-29</v>
      </c>
      <c r="IU135" s="86">
        <f t="shared" si="159"/>
        <v>8.4535475245971633E-30</v>
      </c>
      <c r="IV135" s="86">
        <f t="shared" si="159"/>
        <v>2.0169715805549249E-38</v>
      </c>
      <c r="IW135" s="86">
        <f t="shared" si="159"/>
        <v>6.8339709305898323E-27</v>
      </c>
      <c r="IY135" s="86">
        <f t="shared" si="160"/>
        <v>1.0000841542946677E-4</v>
      </c>
      <c r="IZ135" s="86">
        <f t="shared" si="160"/>
        <v>4.783630572465321E-4</v>
      </c>
      <c r="JA135" s="86">
        <f t="shared" si="160"/>
        <v>5.547604512625236E-5</v>
      </c>
      <c r="JB135" s="86">
        <f t="shared" si="160"/>
        <v>7.8066769943482405E-5</v>
      </c>
      <c r="JC135" s="86">
        <f t="shared" si="160"/>
        <v>9.4878303887110756E-5</v>
      </c>
      <c r="JD135" s="86">
        <f t="shared" si="160"/>
        <v>2.4512044790516704E-4</v>
      </c>
      <c r="JE135" s="86">
        <f t="shared" si="160"/>
        <v>1.1874125930481925E-3</v>
      </c>
      <c r="JF135" s="86">
        <f t="shared" si="160"/>
        <v>1.0301913698173802E-3</v>
      </c>
      <c r="JG135" s="86">
        <f t="shared" si="160"/>
        <v>4.7939723060399462E-4</v>
      </c>
      <c r="JH135" s="86">
        <f t="shared" si="160"/>
        <v>4.1341821748979644E-4</v>
      </c>
      <c r="JI135" s="86">
        <f t="shared" si="160"/>
        <v>4.1100903305711334E-5</v>
      </c>
      <c r="JJ135" s="86">
        <f t="shared" si="160"/>
        <v>1.2306219722755543E-5</v>
      </c>
      <c r="JK135" s="86">
        <f t="shared" si="160"/>
        <v>2.7323831119627245E-5</v>
      </c>
      <c r="JL135" s="86">
        <f t="shared" si="160"/>
        <v>4.3840882929025772E-4</v>
      </c>
      <c r="JM135" s="86">
        <f t="shared" si="160"/>
        <v>1.3804905930435228E-3</v>
      </c>
    </row>
    <row r="136" spans="2:273" x14ac:dyDescent="0.25">
      <c r="B136" s="2">
        <v>109</v>
      </c>
      <c r="C136" s="37">
        <v>52.811999999999998</v>
      </c>
      <c r="D136" s="37">
        <v>53.070999999999998</v>
      </c>
      <c r="E136" s="37">
        <v>52.804000000000002</v>
      </c>
      <c r="F136" s="37">
        <v>55.695</v>
      </c>
      <c r="G136" s="37">
        <v>59.271000000000001</v>
      </c>
      <c r="H136" s="37">
        <v>57.78</v>
      </c>
      <c r="I136" s="37">
        <v>57.356000000000002</v>
      </c>
      <c r="J136" s="37">
        <v>66.754000000000005</v>
      </c>
      <c r="K136" s="37">
        <v>54.246000000000002</v>
      </c>
      <c r="L136" s="37">
        <v>57.441000000000003</v>
      </c>
      <c r="M136" s="37">
        <v>57.417000000000002</v>
      </c>
      <c r="N136" s="37">
        <v>56.45</v>
      </c>
      <c r="O136" s="37">
        <v>57.832999999999998</v>
      </c>
      <c r="P136" s="37">
        <v>56.854999999999997</v>
      </c>
      <c r="Q136" s="37">
        <v>60.581000000000003</v>
      </c>
      <c r="S136" s="4">
        <f t="shared" si="162"/>
        <v>52.19021947558884</v>
      </c>
      <c r="T136" s="4">
        <f t="shared" si="162"/>
        <v>52.758326377586776</v>
      </c>
      <c r="U136" s="4">
        <f t="shared" si="162"/>
        <v>52.534812919393531</v>
      </c>
      <c r="V136" s="4">
        <f t="shared" si="162"/>
        <v>55.301629241205937</v>
      </c>
      <c r="W136" s="4">
        <f t="shared" si="162"/>
        <v>57.970442884108188</v>
      </c>
      <c r="X136" s="4">
        <f t="shared" si="162"/>
        <v>58.052055603352507</v>
      </c>
      <c r="Y136" s="4">
        <f t="shared" si="162"/>
        <v>57.763059758451107</v>
      </c>
      <c r="Z136" s="4">
        <f t="shared" si="162"/>
        <v>67.337586794617906</v>
      </c>
      <c r="AA136" s="4">
        <f t="shared" si="162"/>
        <v>53.96104013552543</v>
      </c>
      <c r="AB136" s="4">
        <f t="shared" si="162"/>
        <v>56.446321508926019</v>
      </c>
      <c r="AC136" s="4">
        <f t="shared" si="162"/>
        <v>56.204735667318104</v>
      </c>
      <c r="AD136" s="4">
        <f t="shared" si="162"/>
        <v>57.456256088732658</v>
      </c>
      <c r="AE136" s="4">
        <f t="shared" si="162"/>
        <v>57.529284413827867</v>
      </c>
      <c r="AF136" s="4">
        <f t="shared" si="162"/>
        <v>56.621745708300601</v>
      </c>
      <c r="AG136" s="4">
        <f t="shared" si="162"/>
        <v>59.89408348333918</v>
      </c>
      <c r="AI136" s="4">
        <f t="shared" si="163"/>
        <v>0.62178052441115739</v>
      </c>
      <c r="AJ136" s="4">
        <f t="shared" si="163"/>
        <v>0.31267362241322161</v>
      </c>
      <c r="AK136" s="4">
        <f t="shared" si="163"/>
        <v>0.26918708060647134</v>
      </c>
      <c r="AL136" s="4">
        <f t="shared" si="163"/>
        <v>0.39337075879406314</v>
      </c>
      <c r="AM136" s="4">
        <f t="shared" si="163"/>
        <v>1.300557115891813</v>
      </c>
      <c r="AN136" s="4">
        <f t="shared" si="163"/>
        <v>-0.27205560335250567</v>
      </c>
      <c r="AO136" s="4">
        <f t="shared" si="163"/>
        <v>-0.40705975845110487</v>
      </c>
      <c r="AP136" s="4">
        <f t="shared" si="163"/>
        <v>-0.58358679461790075</v>
      </c>
      <c r="AQ136" s="4">
        <f t="shared" si="163"/>
        <v>0.28495986447457256</v>
      </c>
      <c r="AR136" s="4">
        <f t="shared" si="163"/>
        <v>0.99467849107398365</v>
      </c>
      <c r="AS136" s="4">
        <f t="shared" si="163"/>
        <v>1.2122643326818974</v>
      </c>
      <c r="AT136" s="4">
        <f t="shared" si="163"/>
        <v>-1.0062560887326555</v>
      </c>
      <c r="AU136" s="4">
        <f t="shared" si="163"/>
        <v>0.30371558617213168</v>
      </c>
      <c r="AV136" s="4">
        <f t="shared" si="163"/>
        <v>0.23325429169939582</v>
      </c>
      <c r="AW136" s="4">
        <f t="shared" si="163"/>
        <v>0.68691651666082265</v>
      </c>
      <c r="AY136" s="2">
        <f t="shared" si="154"/>
        <v>52.190219475582175</v>
      </c>
      <c r="AZ136" s="2">
        <f t="shared" si="154"/>
        <v>52.742239060269149</v>
      </c>
      <c r="BA136" s="2">
        <f t="shared" si="154"/>
        <v>52.528995919375596</v>
      </c>
      <c r="BB136" s="2">
        <f t="shared" si="154"/>
        <v>55.28685937079193</v>
      </c>
      <c r="BC136" s="2">
        <f t="shared" si="154"/>
        <v>57.954110635142598</v>
      </c>
      <c r="BD136" s="2">
        <f t="shared" si="154"/>
        <v>58.002032726579927</v>
      </c>
      <c r="BE136" s="2">
        <f t="shared" si="154"/>
        <v>57.537116198628667</v>
      </c>
      <c r="BF136" s="2">
        <f t="shared" si="154"/>
        <v>67.117834897650539</v>
      </c>
      <c r="BG136" s="2">
        <f t="shared" si="154"/>
        <v>53.819898722709631</v>
      </c>
      <c r="BH136" s="2">
        <f t="shared" si="154"/>
        <v>56.2969266535248</v>
      </c>
      <c r="BI136" s="2">
        <f t="shared" si="154"/>
        <v>56.18672500779487</v>
      </c>
      <c r="BJ136" s="2">
        <f t="shared" si="154"/>
        <v>57.449293876772131</v>
      </c>
      <c r="BK136" s="2">
        <f t="shared" si="154"/>
        <v>57.511766178726937</v>
      </c>
      <c r="BL136" s="2">
        <f t="shared" si="154"/>
        <v>56.356535224324162</v>
      </c>
      <c r="BM136" s="2">
        <f t="shared" si="154"/>
        <v>58.631506634546284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52.811999999999998</v>
      </c>
      <c r="CF136" s="2">
        <f t="shared" si="155"/>
        <v>53.070999999999998</v>
      </c>
      <c r="CG136" s="2">
        <f t="shared" si="155"/>
        <v>52.804000000000002</v>
      </c>
      <c r="CH136" s="2">
        <f t="shared" si="155"/>
        <v>55.695</v>
      </c>
      <c r="CI136" s="2">
        <f t="shared" si="155"/>
        <v>59.271000000000001</v>
      </c>
      <c r="CJ136" s="2">
        <f t="shared" si="155"/>
        <v>57.78</v>
      </c>
      <c r="CK136" s="2">
        <f t="shared" si="155"/>
        <v>57.356000000000002</v>
      </c>
      <c r="CL136" s="2">
        <f t="shared" si="155"/>
        <v>66.754000000000005</v>
      </c>
      <c r="CM136" s="2">
        <f t="shared" si="155"/>
        <v>54.246000000000002</v>
      </c>
      <c r="CN136" s="2">
        <f t="shared" si="155"/>
        <v>57.441000000000003</v>
      </c>
      <c r="CO136" s="2">
        <f t="shared" si="155"/>
        <v>57.417000000000002</v>
      </c>
      <c r="CP136" s="2">
        <f t="shared" si="155"/>
        <v>56.45</v>
      </c>
      <c r="CQ136" s="2">
        <f t="shared" si="155"/>
        <v>57.832999999999998</v>
      </c>
      <c r="CR136" s="2">
        <f t="shared" si="155"/>
        <v>56.854999999999997</v>
      </c>
      <c r="CS136" s="2">
        <f t="shared" si="155"/>
        <v>60.581000000000003</v>
      </c>
      <c r="CU136" s="2">
        <f t="shared" si="110"/>
        <v>52.811999999999998</v>
      </c>
      <c r="CV136" s="2">
        <f t="shared" si="111"/>
        <v>53.070999999999998</v>
      </c>
      <c r="CW136" s="2">
        <f t="shared" si="112"/>
        <v>52.804000000000002</v>
      </c>
      <c r="CX136" s="2">
        <f t="shared" si="113"/>
        <v>55.695</v>
      </c>
      <c r="CY136" s="2">
        <f t="shared" si="114"/>
        <v>59.271000000000001</v>
      </c>
      <c r="CZ136" s="2">
        <f t="shared" si="115"/>
        <v>57.78</v>
      </c>
      <c r="DA136" s="2">
        <f t="shared" si="116"/>
        <v>57.356000000000002</v>
      </c>
      <c r="DB136" s="2">
        <f t="shared" si="117"/>
        <v>66.754000000000005</v>
      </c>
      <c r="DC136" s="2">
        <f t="shared" si="118"/>
        <v>54.246000000000002</v>
      </c>
      <c r="DD136" s="2">
        <f t="shared" si="119"/>
        <v>57.441000000000003</v>
      </c>
      <c r="DE136" s="2">
        <f t="shared" si="120"/>
        <v>57.417000000000002</v>
      </c>
      <c r="DF136" s="2">
        <f t="shared" si="121"/>
        <v>56.45</v>
      </c>
      <c r="DG136" s="2">
        <f t="shared" si="122"/>
        <v>57.832999999999998</v>
      </c>
      <c r="DH136" s="2">
        <f t="shared" si="123"/>
        <v>56.854999999999997</v>
      </c>
      <c r="DI136" s="2">
        <f t="shared" si="124"/>
        <v>60.581000000000003</v>
      </c>
      <c r="DK136" s="2">
        <f t="shared" si="164"/>
        <v>83.317861605937907</v>
      </c>
      <c r="DL136" s="2">
        <f t="shared" si="164"/>
        <v>84.738765327695575</v>
      </c>
      <c r="DM136" s="2">
        <f t="shared" si="164"/>
        <v>87.822039198606262</v>
      </c>
      <c r="DN136" s="2">
        <f t="shared" si="164"/>
        <v>91.585735427363318</v>
      </c>
      <c r="DO136" s="2">
        <f t="shared" si="164"/>
        <v>83.550204318488554</v>
      </c>
      <c r="DP136" s="2">
        <f t="shared" si="164"/>
        <v>81.905858536585356</v>
      </c>
      <c r="DQ136" s="2">
        <f t="shared" si="164"/>
        <v>89.793180873180859</v>
      </c>
      <c r="DR136" s="2">
        <f t="shared" si="164"/>
        <v>100.55393385490753</v>
      </c>
      <c r="DS136" s="2">
        <f t="shared" si="164"/>
        <v>85.859970308123252</v>
      </c>
      <c r="DT136" s="2">
        <f t="shared" si="164"/>
        <v>81.869565826330543</v>
      </c>
      <c r="DU136" s="2">
        <f t="shared" si="164"/>
        <v>72.987902488202494</v>
      </c>
      <c r="DV136" s="2">
        <f t="shared" si="164"/>
        <v>86.891287996498505</v>
      </c>
      <c r="DW136" s="2">
        <f t="shared" si="164"/>
        <v>82.227154830944301</v>
      </c>
      <c r="DX136" s="2">
        <f t="shared" si="164"/>
        <v>83.858920448179262</v>
      </c>
      <c r="DY136" s="2">
        <f t="shared" si="164"/>
        <v>70.981335483870964</v>
      </c>
      <c r="EA136" s="2">
        <f t="shared" si="152"/>
        <v>52.09810554524087</v>
      </c>
      <c r="EB136" s="2">
        <f t="shared" si="152"/>
        <v>52.653133550995037</v>
      </c>
      <c r="EC136" s="2">
        <f t="shared" si="152"/>
        <v>52.433260275910861</v>
      </c>
      <c r="ED136" s="2">
        <f t="shared" si="152"/>
        <v>55.185464444112228</v>
      </c>
      <c r="EE136" s="2">
        <f t="shared" si="151"/>
        <v>57.874544255707768</v>
      </c>
      <c r="EF136" s="2">
        <f t="shared" si="151"/>
        <v>57.930677720832072</v>
      </c>
      <c r="EG136" s="2">
        <f t="shared" si="151"/>
        <v>57.435293050800425</v>
      </c>
      <c r="EH136" s="2">
        <f t="shared" si="151"/>
        <v>67.009889204037307</v>
      </c>
      <c r="EI136" s="2">
        <f t="shared" si="151"/>
        <v>53.71185772023145</v>
      </c>
      <c r="EJ136" s="2">
        <f t="shared" si="151"/>
        <v>56.213575096644156</v>
      </c>
      <c r="EK136" s="2">
        <f t="shared" si="151"/>
        <v>56.132825981323627</v>
      </c>
      <c r="EL136" s="2">
        <f t="shared" si="151"/>
        <v>57.352444237652136</v>
      </c>
      <c r="EM136" s="2">
        <f t="shared" si="135"/>
        <v>57.430015403830147</v>
      </c>
      <c r="EN136" s="2">
        <f t="shared" si="135"/>
        <v>56.259498554281777</v>
      </c>
      <c r="EO136" s="2">
        <f t="shared" si="135"/>
        <v>58.583194685603324</v>
      </c>
      <c r="EQ136" s="2">
        <f t="shared" si="165"/>
        <v>52.145976216852944</v>
      </c>
      <c r="ER136" s="2">
        <f t="shared" si="165"/>
        <v>52.629036149848957</v>
      </c>
      <c r="ES136" s="2">
        <f t="shared" si="165"/>
        <v>52.455793617133409</v>
      </c>
      <c r="ET136" s="2">
        <f t="shared" si="165"/>
        <v>55.196447343909185</v>
      </c>
      <c r="EU136" s="2">
        <f t="shared" si="165"/>
        <v>57.863021572297612</v>
      </c>
      <c r="EV136" s="2">
        <f t="shared" si="165"/>
        <v>58.033819110128022</v>
      </c>
      <c r="EW136" s="2">
        <f t="shared" si="165"/>
        <v>57.625789071680387</v>
      </c>
      <c r="EX136" s="2">
        <f t="shared" si="165"/>
        <v>67.065513474211357</v>
      </c>
      <c r="EY136" s="2">
        <f t="shared" si="165"/>
        <v>53.847803101719421</v>
      </c>
      <c r="EZ136" s="2">
        <f t="shared" si="165"/>
        <v>56.205320072629441</v>
      </c>
      <c r="FA136" s="2">
        <f t="shared" si="165"/>
        <v>55.916300647753964</v>
      </c>
      <c r="FB136" s="2">
        <f t="shared" si="165"/>
        <v>57.356213253166189</v>
      </c>
      <c r="FC136" s="2">
        <f t="shared" si="165"/>
        <v>57.508586473944554</v>
      </c>
      <c r="FD136" s="2">
        <f t="shared" si="165"/>
        <v>56.218020248930372</v>
      </c>
      <c r="FE136" s="2">
        <f t="shared" si="165"/>
        <v>58.428038462071825</v>
      </c>
      <c r="FG136" s="2">
        <f t="shared" si="166"/>
        <v>0.99707563298241597</v>
      </c>
      <c r="FH136" s="2">
        <f t="shared" si="166"/>
        <v>0.99721009173875108</v>
      </c>
      <c r="FI136" s="2">
        <f t="shared" si="166"/>
        <v>0.99730668345674189</v>
      </c>
      <c r="FJ136" s="2">
        <f t="shared" si="166"/>
        <v>0.9972203315165048</v>
      </c>
      <c r="FK136" s="2">
        <f t="shared" si="166"/>
        <v>0.99689262036773574</v>
      </c>
      <c r="FL136" s="2">
        <f t="shared" si="166"/>
        <v>0.997117532616</v>
      </c>
      <c r="FM136" s="2">
        <f t="shared" si="166"/>
        <v>0.99699836038129341</v>
      </c>
      <c r="FN136" s="2">
        <f t="shared" si="166"/>
        <v>0.99682270718380162</v>
      </c>
      <c r="FO136" s="2">
        <f t="shared" si="166"/>
        <v>0.99675405038620934</v>
      </c>
      <c r="FP136" s="2">
        <f t="shared" si="166"/>
        <v>0.99674361679040657</v>
      </c>
      <c r="FQ136" s="2">
        <f t="shared" si="166"/>
        <v>0.99654361544075554</v>
      </c>
      <c r="FR136" s="2">
        <f t="shared" si="166"/>
        <v>0.99672350737557225</v>
      </c>
      <c r="FS136" s="2">
        <f t="shared" si="166"/>
        <v>0.99675388234065943</v>
      </c>
      <c r="FT136" s="2">
        <f t="shared" si="166"/>
        <v>0.99646385091983714</v>
      </c>
      <c r="FU136" s="2">
        <f t="shared" si="166"/>
        <v>0.99595837375848795</v>
      </c>
      <c r="FW136" s="2">
        <f t="shared" si="156"/>
        <v>1.7043951816628506E-2</v>
      </c>
      <c r="FX136" s="2">
        <f t="shared" si="156"/>
        <v>1.7033367399699864E-2</v>
      </c>
      <c r="FY136" s="2">
        <f t="shared" si="156"/>
        <v>1.8748207039731991E-2</v>
      </c>
      <c r="FZ136" s="2">
        <f t="shared" si="156"/>
        <v>1.9506746017325723E-2</v>
      </c>
      <c r="GA136" s="2">
        <f t="shared" si="156"/>
        <v>1.8888281613830556E-2</v>
      </c>
      <c r="GB136" s="2">
        <f t="shared" si="156"/>
        <v>2.1788818594429226E-2</v>
      </c>
      <c r="GC136" s="2">
        <f t="shared" si="156"/>
        <v>2.4653689569053772E-2</v>
      </c>
      <c r="GD136" s="2">
        <f t="shared" si="156"/>
        <v>2.4565563080780731E-2</v>
      </c>
      <c r="GE136" s="2">
        <f t="shared" si="156"/>
        <v>2.7142141932548023E-2</v>
      </c>
      <c r="GF136" s="2">
        <f t="shared" si="156"/>
        <v>2.3522712550382428E-2</v>
      </c>
      <c r="GG136" s="2">
        <f t="shared" si="156"/>
        <v>2.0129744820881385E-2</v>
      </c>
      <c r="GH136" s="2">
        <f t="shared" si="156"/>
        <v>1.7467534895617105E-2</v>
      </c>
      <c r="GI136" s="2">
        <f t="shared" si="156"/>
        <v>1.5989889147157734E-2</v>
      </c>
      <c r="GJ136" s="2">
        <f t="shared" si="156"/>
        <v>1.3476932001113945E-2</v>
      </c>
      <c r="GK136" s="2">
        <f t="shared" si="156"/>
        <v>1.1579956075137862E-2</v>
      </c>
      <c r="GM136" s="86">
        <f t="shared" si="157"/>
        <v>3.9106981089057544E-35</v>
      </c>
      <c r="GN136" s="86">
        <f t="shared" si="157"/>
        <v>5.6909930332732198E-21</v>
      </c>
      <c r="GO136" s="86">
        <f t="shared" si="157"/>
        <v>5.2980491626585445E-36</v>
      </c>
      <c r="GP136" s="86">
        <f t="shared" si="157"/>
        <v>3.885363219258998E-32</v>
      </c>
      <c r="GQ136" s="86">
        <f t="shared" si="157"/>
        <v>1.2078974290577516E-36</v>
      </c>
      <c r="GR136" s="86">
        <f t="shared" si="157"/>
        <v>1.1475589055127797E-23</v>
      </c>
      <c r="GS136" s="86">
        <f t="shared" si="157"/>
        <v>6.2671639121272501E-36</v>
      </c>
      <c r="GT136" s="86">
        <f t="shared" si="157"/>
        <v>3.6528497805042183E-44</v>
      </c>
      <c r="GU136" s="86">
        <f t="shared" si="157"/>
        <v>2.3378274278465618E-48</v>
      </c>
      <c r="GV136" s="86">
        <f t="shared" si="157"/>
        <v>1.3831838859825019E-45</v>
      </c>
      <c r="GW136" s="86">
        <f t="shared" si="157"/>
        <v>1.4199036494027162E-48</v>
      </c>
      <c r="GX136" s="86">
        <f t="shared" si="157"/>
        <v>6.0858832144553853E-56</v>
      </c>
      <c r="GY136" s="86">
        <f t="shared" si="157"/>
        <v>1.3228783321351014E-51</v>
      </c>
      <c r="GZ136" s="86">
        <f t="shared" si="157"/>
        <v>3.5840040582663176E-71</v>
      </c>
      <c r="HA136" s="86">
        <f t="shared" si="157"/>
        <v>1.7903901907678852E-72</v>
      </c>
      <c r="HC136" s="86">
        <f t="shared" si="153"/>
        <v>4.7093428871346348E-11</v>
      </c>
      <c r="HD136" s="86">
        <f t="shared" si="153"/>
        <v>7.8337793215525807E-6</v>
      </c>
      <c r="HE136" s="86">
        <f t="shared" si="153"/>
        <v>4.3314334380816484E-9</v>
      </c>
      <c r="HF136" s="86">
        <f t="shared" si="153"/>
        <v>3.4550078261413514E-7</v>
      </c>
      <c r="HG136" s="86">
        <f t="shared" si="153"/>
        <v>2.1181616218528268E-26</v>
      </c>
      <c r="HH136" s="86">
        <f t="shared" si="153"/>
        <v>1.9929158296003922E-8</v>
      </c>
      <c r="HI136" s="86">
        <f t="shared" si="153"/>
        <v>2.2540913871581953E-22</v>
      </c>
      <c r="HJ136" s="86">
        <f t="shared" si="153"/>
        <v>3.0140660672403927E-17</v>
      </c>
      <c r="HK136" s="86">
        <f t="shared" si="153"/>
        <v>1.446534841816304E-27</v>
      </c>
      <c r="HL136" s="86">
        <f t="shared" si="161"/>
        <v>4.9709952194622526E-19</v>
      </c>
      <c r="HM136" s="86">
        <f t="shared" si="161"/>
        <v>9.8149067633095157E-20</v>
      </c>
      <c r="HN136" s="86">
        <f t="shared" si="161"/>
        <v>1.8008340322102661E-17</v>
      </c>
      <c r="HO136" s="86">
        <f t="shared" si="161"/>
        <v>1.3758252173908785E-12</v>
      </c>
      <c r="HP136" s="86">
        <f t="shared" si="161"/>
        <v>5.9794931923138952E-22</v>
      </c>
      <c r="HQ136" s="86">
        <f t="shared" si="161"/>
        <v>2.1562869895068362E-26</v>
      </c>
      <c r="HS136" s="86">
        <f t="shared" si="158"/>
        <v>2.943807128822135E-4</v>
      </c>
      <c r="HT136" s="86">
        <f t="shared" si="158"/>
        <v>1.1813964161003318E-3</v>
      </c>
      <c r="HU136" s="86">
        <f t="shared" si="158"/>
        <v>1.725848726416853E-4</v>
      </c>
      <c r="HV136" s="86">
        <f t="shared" si="158"/>
        <v>2.3757467801424978E-4</v>
      </c>
      <c r="HW136" s="86">
        <f t="shared" si="158"/>
        <v>2.8247360817183661E-4</v>
      </c>
      <c r="HX136" s="86">
        <f t="shared" si="158"/>
        <v>6.8921390389433713E-4</v>
      </c>
      <c r="HY136" s="86">
        <f t="shared" si="158"/>
        <v>2.9955680988859117E-3</v>
      </c>
      <c r="HZ136" s="86">
        <f t="shared" si="158"/>
        <v>2.6325814610272421E-3</v>
      </c>
      <c r="IA136" s="86">
        <f t="shared" si="158"/>
        <v>1.424395119909997E-3</v>
      </c>
      <c r="IB136" s="86">
        <f t="shared" si="158"/>
        <v>1.1341553020254424E-3</v>
      </c>
      <c r="IC136" s="86">
        <f t="shared" si="158"/>
        <v>1.3269950970870719E-4</v>
      </c>
      <c r="ID136" s="86">
        <f t="shared" si="158"/>
        <v>4.3181797838829852E-5</v>
      </c>
      <c r="IE136" s="86">
        <f t="shared" si="158"/>
        <v>8.9997747428394037E-5</v>
      </c>
      <c r="IF136" s="86">
        <f t="shared" si="158"/>
        <v>8.7529488215538844E-4</v>
      </c>
      <c r="IG136" s="86">
        <f t="shared" si="158"/>
        <v>2.3535764642196515E-3</v>
      </c>
      <c r="II136" s="86">
        <f t="shared" si="159"/>
        <v>2.4016410825967851E-26</v>
      </c>
      <c r="IJ136" s="86">
        <f t="shared" si="159"/>
        <v>6.5699888036142807E-25</v>
      </c>
      <c r="IK136" s="86">
        <f t="shared" si="159"/>
        <v>5.6852381146000571E-26</v>
      </c>
      <c r="IL136" s="86">
        <f t="shared" si="159"/>
        <v>4.5730040731096934E-26</v>
      </c>
      <c r="IM136" s="86">
        <f t="shared" si="159"/>
        <v>1.9108944447653224E-25</v>
      </c>
      <c r="IN136" s="86">
        <f t="shared" si="159"/>
        <v>5.0300577139256509E-24</v>
      </c>
      <c r="IO136" s="86">
        <f t="shared" si="159"/>
        <v>6.1872594128075518E-23</v>
      </c>
      <c r="IP136" s="86">
        <f t="shared" si="159"/>
        <v>4.6731336640625417E-23</v>
      </c>
      <c r="IQ136" s="86">
        <f t="shared" si="159"/>
        <v>5.3484019029652238E-26</v>
      </c>
      <c r="IR136" s="86">
        <f t="shared" si="159"/>
        <v>1.1622128751465821E-23</v>
      </c>
      <c r="IS136" s="86">
        <f t="shared" si="159"/>
        <v>7.6409711238796005E-26</v>
      </c>
      <c r="IT136" s="86">
        <f t="shared" si="159"/>
        <v>4.6557805261187055E-28</v>
      </c>
      <c r="IU136" s="86">
        <f t="shared" si="159"/>
        <v>1.3935575804985163E-28</v>
      </c>
      <c r="IV136" s="86">
        <f t="shared" si="159"/>
        <v>6.7633158210444423E-37</v>
      </c>
      <c r="IW136" s="86">
        <f t="shared" si="159"/>
        <v>7.0637862951231349E-26</v>
      </c>
      <c r="IY136" s="86">
        <f t="shared" si="160"/>
        <v>2.9438075997564238E-4</v>
      </c>
      <c r="IZ136" s="86">
        <f t="shared" si="160"/>
        <v>1.1892301954218845E-3</v>
      </c>
      <c r="JA136" s="86">
        <f t="shared" si="160"/>
        <v>1.7258920407512337E-4</v>
      </c>
      <c r="JB136" s="86">
        <f t="shared" si="160"/>
        <v>2.3792017879686392E-4</v>
      </c>
      <c r="JC136" s="86">
        <f t="shared" si="160"/>
        <v>2.8247360817183661E-4</v>
      </c>
      <c r="JD136" s="86">
        <f t="shared" si="160"/>
        <v>6.8923383305263309E-4</v>
      </c>
      <c r="JE136" s="86">
        <f t="shared" si="160"/>
        <v>2.9955680988859117E-3</v>
      </c>
      <c r="JF136" s="86">
        <f t="shared" si="160"/>
        <v>2.6325814610272721E-3</v>
      </c>
      <c r="JG136" s="86">
        <f t="shared" si="160"/>
        <v>1.424395119909997E-3</v>
      </c>
      <c r="JH136" s="86">
        <f t="shared" si="160"/>
        <v>1.1341553020254428E-3</v>
      </c>
      <c r="JI136" s="86">
        <f t="shared" si="160"/>
        <v>1.326995097087073E-4</v>
      </c>
      <c r="JJ136" s="86">
        <f t="shared" si="160"/>
        <v>4.3181797838847864E-5</v>
      </c>
      <c r="JK136" s="86">
        <f t="shared" si="160"/>
        <v>8.9997748804219259E-5</v>
      </c>
      <c r="JL136" s="86">
        <f t="shared" si="160"/>
        <v>8.7529488215538844E-4</v>
      </c>
      <c r="JM136" s="86">
        <f t="shared" si="160"/>
        <v>2.3535764642196515E-3</v>
      </c>
    </row>
    <row r="137" spans="2:273" x14ac:dyDescent="0.25">
      <c r="B137" s="2">
        <v>110</v>
      </c>
      <c r="C137" s="37">
        <v>52.859000000000002</v>
      </c>
      <c r="D137" s="37">
        <v>52.893000000000001</v>
      </c>
      <c r="E137" s="37">
        <v>53.231999999999999</v>
      </c>
      <c r="F137" s="37">
        <v>55.814</v>
      </c>
      <c r="G137" s="37">
        <v>58.898000000000003</v>
      </c>
      <c r="H137" s="37">
        <v>57.203000000000003</v>
      </c>
      <c r="I137" s="37">
        <v>57.033999999999999</v>
      </c>
      <c r="J137" s="37">
        <v>67.332999999999998</v>
      </c>
      <c r="K137" s="37">
        <v>53.841999999999999</v>
      </c>
      <c r="L137" s="37">
        <v>56.322000000000003</v>
      </c>
      <c r="M137" s="37">
        <v>56.267000000000003</v>
      </c>
      <c r="N137" s="37">
        <v>57.383000000000003</v>
      </c>
      <c r="O137" s="37">
        <v>56.883000000000003</v>
      </c>
      <c r="P137" s="37">
        <v>58.241999999999997</v>
      </c>
      <c r="Q137" s="37">
        <v>59.225999999999999</v>
      </c>
      <c r="S137" s="4">
        <f t="shared" si="162"/>
        <v>52.021605225959306</v>
      </c>
      <c r="T137" s="4">
        <f t="shared" si="162"/>
        <v>52.607481084466507</v>
      </c>
      <c r="U137" s="4">
        <f t="shared" si="162"/>
        <v>52.369596077129373</v>
      </c>
      <c r="V137" s="4">
        <f t="shared" si="162"/>
        <v>55.163602737335204</v>
      </c>
      <c r="W137" s="4">
        <f t="shared" si="162"/>
        <v>57.860250583067405</v>
      </c>
      <c r="X137" s="4">
        <f t="shared" si="162"/>
        <v>57.987908154178186</v>
      </c>
      <c r="Y137" s="4">
        <f t="shared" si="162"/>
        <v>57.875657369415819</v>
      </c>
      <c r="Z137" s="4">
        <f t="shared" si="162"/>
        <v>67.483021749160017</v>
      </c>
      <c r="AA137" s="4">
        <f t="shared" si="162"/>
        <v>53.96860258814305</v>
      </c>
      <c r="AB137" s="4">
        <f t="shared" si="162"/>
        <v>56.430209861053306</v>
      </c>
      <c r="AC137" s="4">
        <f t="shared" si="162"/>
        <v>56.081687984166415</v>
      </c>
      <c r="AD137" s="4">
        <f t="shared" si="162"/>
        <v>57.26748053838196</v>
      </c>
      <c r="AE137" s="4">
        <f t="shared" si="162"/>
        <v>57.389119637589566</v>
      </c>
      <c r="AF137" s="4">
        <f t="shared" si="162"/>
        <v>56.672279230593396</v>
      </c>
      <c r="AG137" s="4">
        <f t="shared" si="162"/>
        <v>60.518272836173338</v>
      </c>
      <c r="AI137" s="4">
        <f t="shared" si="163"/>
        <v>0.83739477404069618</v>
      </c>
      <c r="AJ137" s="4">
        <f t="shared" si="163"/>
        <v>0.28551891553349407</v>
      </c>
      <c r="AK137" s="4">
        <f t="shared" si="163"/>
        <v>0.86240392287062662</v>
      </c>
      <c r="AL137" s="4">
        <f t="shared" si="163"/>
        <v>0.65039726266479647</v>
      </c>
      <c r="AM137" s="4">
        <f t="shared" si="163"/>
        <v>1.0377494169325985</v>
      </c>
      <c r="AN137" s="4">
        <f t="shared" si="163"/>
        <v>-0.78490815417818283</v>
      </c>
      <c r="AO137" s="4">
        <f t="shared" si="163"/>
        <v>-0.84165736941582026</v>
      </c>
      <c r="AP137" s="4">
        <f t="shared" si="163"/>
        <v>-0.1500217491600182</v>
      </c>
      <c r="AQ137" s="4">
        <f t="shared" si="163"/>
        <v>-0.12660258814305081</v>
      </c>
      <c r="AR137" s="4">
        <f t="shared" si="163"/>
        <v>-0.10820986105330377</v>
      </c>
      <c r="AS137" s="4">
        <f t="shared" si="163"/>
        <v>0.18531201583358836</v>
      </c>
      <c r="AT137" s="4">
        <f t="shared" si="163"/>
        <v>0.11551946161804238</v>
      </c>
      <c r="AU137" s="4">
        <f t="shared" si="163"/>
        <v>-0.50611963758956335</v>
      </c>
      <c r="AV137" s="4">
        <f t="shared" si="163"/>
        <v>1.5697207694066009</v>
      </c>
      <c r="AW137" s="4">
        <f t="shared" si="163"/>
        <v>-1.2922728361733391</v>
      </c>
      <c r="AY137" s="2">
        <f t="shared" si="154"/>
        <v>52.02160522595878</v>
      </c>
      <c r="AZ137" s="2">
        <f t="shared" si="154"/>
        <v>52.571451420491215</v>
      </c>
      <c r="BA137" s="2">
        <f t="shared" si="154"/>
        <v>52.353899877257547</v>
      </c>
      <c r="BB137" s="2">
        <f t="shared" si="154"/>
        <v>55.124219247905685</v>
      </c>
      <c r="BC137" s="2">
        <f t="shared" si="154"/>
        <v>57.818092900527674</v>
      </c>
      <c r="BD137" s="2">
        <f t="shared" si="154"/>
        <v>57.866616555512586</v>
      </c>
      <c r="BE137" s="2">
        <f t="shared" si="154"/>
        <v>57.389573558350918</v>
      </c>
      <c r="BF137" s="2">
        <f t="shared" si="154"/>
        <v>67.003920520239873</v>
      </c>
      <c r="BG137" s="2">
        <f t="shared" si="154"/>
        <v>53.61773713066097</v>
      </c>
      <c r="BH137" s="2">
        <f t="shared" si="154"/>
        <v>56.07885947154616</v>
      </c>
      <c r="BI137" s="2">
        <f t="shared" si="154"/>
        <v>56.031394715894002</v>
      </c>
      <c r="BJ137" s="2">
        <f t="shared" si="154"/>
        <v>57.246301464106637</v>
      </c>
      <c r="BK137" s="2">
        <f t="shared" si="154"/>
        <v>57.339087065404499</v>
      </c>
      <c r="BL137" s="2">
        <f t="shared" si="154"/>
        <v>56.185178101164013</v>
      </c>
      <c r="BM137" s="2">
        <f t="shared" si="154"/>
        <v>58.507007516391774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52.859000000000002</v>
      </c>
      <c r="CF137" s="2">
        <f t="shared" si="155"/>
        <v>52.893000000000001</v>
      </c>
      <c r="CG137" s="2">
        <f t="shared" si="155"/>
        <v>53.231999999999999</v>
      </c>
      <c r="CH137" s="2">
        <f t="shared" si="155"/>
        <v>55.814</v>
      </c>
      <c r="CI137" s="2">
        <f t="shared" si="155"/>
        <v>58.898000000000003</v>
      </c>
      <c r="CJ137" s="2">
        <f t="shared" si="155"/>
        <v>57.203000000000003</v>
      </c>
      <c r="CK137" s="2">
        <f t="shared" si="155"/>
        <v>57.033999999999999</v>
      </c>
      <c r="CL137" s="2">
        <f t="shared" si="155"/>
        <v>67.332999999999998</v>
      </c>
      <c r="CM137" s="2">
        <f t="shared" si="155"/>
        <v>53.841999999999999</v>
      </c>
      <c r="CN137" s="2">
        <f t="shared" si="155"/>
        <v>56.322000000000003</v>
      </c>
      <c r="CO137" s="2">
        <f t="shared" si="155"/>
        <v>56.267000000000003</v>
      </c>
      <c r="CP137" s="2">
        <f t="shared" si="155"/>
        <v>57.383000000000003</v>
      </c>
      <c r="CQ137" s="2">
        <f t="shared" si="155"/>
        <v>56.883000000000003</v>
      </c>
      <c r="CR137" s="2">
        <f t="shared" si="155"/>
        <v>58.241999999999997</v>
      </c>
      <c r="CS137" s="2">
        <f t="shared" si="155"/>
        <v>59.225999999999999</v>
      </c>
      <c r="CU137" s="2">
        <f t="shared" si="110"/>
        <v>52.859000000000002</v>
      </c>
      <c r="CV137" s="2">
        <f t="shared" si="111"/>
        <v>52.893000000000001</v>
      </c>
      <c r="CW137" s="2">
        <f t="shared" si="112"/>
        <v>53.231999999999999</v>
      </c>
      <c r="CX137" s="2">
        <f t="shared" si="113"/>
        <v>55.814</v>
      </c>
      <c r="CY137" s="2">
        <f t="shared" si="114"/>
        <v>58.898000000000003</v>
      </c>
      <c r="CZ137" s="2">
        <f t="shared" si="115"/>
        <v>57.203000000000003</v>
      </c>
      <c r="DA137" s="2">
        <f t="shared" si="116"/>
        <v>57.033999999999999</v>
      </c>
      <c r="DB137" s="2">
        <f t="shared" si="117"/>
        <v>67.332999999999998</v>
      </c>
      <c r="DC137" s="2">
        <f t="shared" si="118"/>
        <v>53.841999999999999</v>
      </c>
      <c r="DD137" s="2">
        <f t="shared" si="119"/>
        <v>56.322000000000003</v>
      </c>
      <c r="DE137" s="2">
        <f t="shared" si="120"/>
        <v>56.267000000000003</v>
      </c>
      <c r="DF137" s="2">
        <f t="shared" si="121"/>
        <v>57.383000000000003</v>
      </c>
      <c r="DG137" s="2">
        <f t="shared" si="122"/>
        <v>56.883000000000003</v>
      </c>
      <c r="DH137" s="2">
        <f t="shared" si="123"/>
        <v>58.241999999999997</v>
      </c>
      <c r="DI137" s="2">
        <f t="shared" si="124"/>
        <v>59.225999999999999</v>
      </c>
      <c r="DK137" s="2">
        <f t="shared" si="164"/>
        <v>83.517590553306334</v>
      </c>
      <c r="DL137" s="2">
        <f t="shared" si="164"/>
        <v>84.92699894291755</v>
      </c>
      <c r="DM137" s="2">
        <f t="shared" si="164"/>
        <v>88.046888153310093</v>
      </c>
      <c r="DN137" s="2">
        <f t="shared" si="164"/>
        <v>91.782221534279643</v>
      </c>
      <c r="DO137" s="2">
        <f t="shared" si="164"/>
        <v>83.61598002699057</v>
      </c>
      <c r="DP137" s="2">
        <f t="shared" si="164"/>
        <v>81.973514258911806</v>
      </c>
      <c r="DQ137" s="2">
        <f t="shared" si="164"/>
        <v>89.993927563190709</v>
      </c>
      <c r="DR137" s="2">
        <f t="shared" si="164"/>
        <v>100.76960170697012</v>
      </c>
      <c r="DS137" s="2">
        <f t="shared" si="164"/>
        <v>86.016992436974789</v>
      </c>
      <c r="DT137" s="2">
        <f t="shared" si="164"/>
        <v>81.951990756302536</v>
      </c>
      <c r="DU137" s="2">
        <f t="shared" si="164"/>
        <v>72.949460660660662</v>
      </c>
      <c r="DV137" s="2">
        <f t="shared" si="164"/>
        <v>87.018293467556617</v>
      </c>
      <c r="DW137" s="2">
        <f t="shared" si="164"/>
        <v>82.298573585731475</v>
      </c>
      <c r="DX137" s="2">
        <f t="shared" si="164"/>
        <v>84.006368627450968</v>
      </c>
      <c r="DY137" s="2">
        <f t="shared" si="164"/>
        <v>70.979372580645162</v>
      </c>
      <c r="EA137" s="2">
        <f t="shared" si="152"/>
        <v>51.935945471340908</v>
      </c>
      <c r="EB137" s="2">
        <f t="shared" si="152"/>
        <v>52.488702114427866</v>
      </c>
      <c r="EC137" s="2">
        <f t="shared" si="152"/>
        <v>52.265172055182177</v>
      </c>
      <c r="ED137" s="2">
        <f t="shared" si="152"/>
        <v>55.030423232172225</v>
      </c>
      <c r="EE137" s="2">
        <f t="shared" si="151"/>
        <v>57.745045406392698</v>
      </c>
      <c r="EF137" s="2">
        <f t="shared" si="151"/>
        <v>57.799539180445713</v>
      </c>
      <c r="EG137" s="2">
        <f t="shared" si="151"/>
        <v>57.293961390765261</v>
      </c>
      <c r="EH137" s="2">
        <f t="shared" si="151"/>
        <v>66.903922013542868</v>
      </c>
      <c r="EI137" s="2">
        <f t="shared" si="151"/>
        <v>53.51670692112085</v>
      </c>
      <c r="EJ137" s="2">
        <f t="shared" si="151"/>
        <v>56.002022968968582</v>
      </c>
      <c r="EK137" s="2">
        <f t="shared" si="151"/>
        <v>55.983656713176607</v>
      </c>
      <c r="EL137" s="2">
        <f t="shared" si="151"/>
        <v>57.156962204724429</v>
      </c>
      <c r="EM137" s="2">
        <f t="shared" si="135"/>
        <v>57.262719567027482</v>
      </c>
      <c r="EN137" s="2">
        <f t="shared" si="135"/>
        <v>56.09555184259203</v>
      </c>
      <c r="EO137" s="2">
        <f t="shared" si="135"/>
        <v>58.463292130722145</v>
      </c>
      <c r="EQ137" s="2">
        <f t="shared" si="165"/>
        <v>52.011416401396701</v>
      </c>
      <c r="ER137" s="2">
        <f t="shared" si="165"/>
        <v>52.4990085896534</v>
      </c>
      <c r="ES137" s="2">
        <f t="shared" si="165"/>
        <v>52.304896778451742</v>
      </c>
      <c r="ET137" s="2">
        <f t="shared" si="165"/>
        <v>55.058724355988936</v>
      </c>
      <c r="EU137" s="2">
        <f t="shared" si="165"/>
        <v>57.731024530650444</v>
      </c>
      <c r="EV137" s="2">
        <f t="shared" si="165"/>
        <v>57.94683697647352</v>
      </c>
      <c r="EW137" s="2">
        <f t="shared" si="165"/>
        <v>57.519096004700366</v>
      </c>
      <c r="EX137" s="2">
        <f t="shared" si="165"/>
        <v>66.972306450565213</v>
      </c>
      <c r="EY137" s="2">
        <f t="shared" si="165"/>
        <v>53.678105073286517</v>
      </c>
      <c r="EZ137" s="2">
        <f t="shared" si="165"/>
        <v>55.992180887741611</v>
      </c>
      <c r="FA137" s="2">
        <f t="shared" si="165"/>
        <v>55.722233874045799</v>
      </c>
      <c r="FB137" s="2">
        <f t="shared" si="165"/>
        <v>57.161250402967909</v>
      </c>
      <c r="FC137" s="2">
        <f t="shared" si="165"/>
        <v>57.389982821530019</v>
      </c>
      <c r="FD137" s="2">
        <f t="shared" si="165"/>
        <v>56.067477756544861</v>
      </c>
      <c r="FE137" s="2">
        <f t="shared" si="165"/>
        <v>58.271272427355072</v>
      </c>
      <c r="FG137" s="2">
        <f t="shared" si="166"/>
        <v>0.99733225913837309</v>
      </c>
      <c r="FH137" s="2">
        <f t="shared" si="166"/>
        <v>0.99745494866143836</v>
      </c>
      <c r="FI137" s="2">
        <f t="shared" si="166"/>
        <v>0.99754308387220769</v>
      </c>
      <c r="FJ137" s="2">
        <f t="shared" si="166"/>
        <v>0.9974642920280139</v>
      </c>
      <c r="FK137" s="2">
        <f t="shared" si="166"/>
        <v>0.99716526103116909</v>
      </c>
      <c r="FL137" s="2">
        <f t="shared" si="166"/>
        <v>0.99737049159030278</v>
      </c>
      <c r="FM137" s="2">
        <f t="shared" si="166"/>
        <v>0.9972617489276151</v>
      </c>
      <c r="FN137" s="2">
        <f t="shared" si="166"/>
        <v>0.99710146417590395</v>
      </c>
      <c r="FO137" s="2">
        <f t="shared" si="166"/>
        <v>0.99703881302840003</v>
      </c>
      <c r="FP137" s="2">
        <f t="shared" si="166"/>
        <v>0.99702929202941859</v>
      </c>
      <c r="FQ137" s="2">
        <f t="shared" si="166"/>
        <v>0.99684678084617828</v>
      </c>
      <c r="FR137" s="2">
        <f t="shared" si="166"/>
        <v>0.99701094147832725</v>
      </c>
      <c r="FS137" s="2">
        <f t="shared" si="166"/>
        <v>0.99703865968145289</v>
      </c>
      <c r="FT137" s="2">
        <f t="shared" si="166"/>
        <v>0.99677398995955013</v>
      </c>
      <c r="FU137" s="2">
        <f t="shared" si="166"/>
        <v>0.99631268177758836</v>
      </c>
      <c r="FW137" s="2">
        <f t="shared" si="156"/>
        <v>1.8657641482228416E-2</v>
      </c>
      <c r="FX137" s="2">
        <f t="shared" si="156"/>
        <v>1.8646073961854137E-2</v>
      </c>
      <c r="FY137" s="2">
        <f t="shared" si="156"/>
        <v>2.0519884009263321E-2</v>
      </c>
      <c r="FZ137" s="2">
        <f t="shared" si="156"/>
        <v>2.1348544244876481E-2</v>
      </c>
      <c r="GA137" s="2">
        <f t="shared" si="156"/>
        <v>2.0672916544653062E-2</v>
      </c>
      <c r="GB137" s="2">
        <f t="shared" si="156"/>
        <v>2.3840847568207073E-2</v>
      </c>
      <c r="GC137" s="2">
        <f t="shared" si="156"/>
        <v>2.6968088295883274E-2</v>
      </c>
      <c r="GD137" s="2">
        <f t="shared" si="156"/>
        <v>2.6871916743893352E-2</v>
      </c>
      <c r="GE137" s="2">
        <f t="shared" si="156"/>
        <v>2.9683038083234536E-2</v>
      </c>
      <c r="GF137" s="2">
        <f t="shared" si="156"/>
        <v>2.5733740531806774E-2</v>
      </c>
      <c r="GG137" s="2">
        <f t="shared" si="156"/>
        <v>2.2029044091709228E-2</v>
      </c>
      <c r="GH137" s="2">
        <f t="shared" si="156"/>
        <v>1.9120548511793328E-2</v>
      </c>
      <c r="GI137" s="2">
        <f t="shared" si="156"/>
        <v>1.7505559408166008E-2</v>
      </c>
      <c r="GJ137" s="2">
        <f t="shared" si="156"/>
        <v>1.4757973329150379E-2</v>
      </c>
      <c r="GK137" s="2">
        <f t="shared" si="156"/>
        <v>1.268299973303434E-2</v>
      </c>
      <c r="GM137" s="86">
        <f t="shared" si="157"/>
        <v>1.280440794719125E-36</v>
      </c>
      <c r="GN137" s="86">
        <f t="shared" si="157"/>
        <v>7.2341479448780483E-22</v>
      </c>
      <c r="GO137" s="86">
        <f t="shared" si="157"/>
        <v>1.5519581867931748E-37</v>
      </c>
      <c r="GP137" s="86">
        <f t="shared" si="157"/>
        <v>1.5395982051083301E-33</v>
      </c>
      <c r="GQ137" s="86">
        <f t="shared" si="157"/>
        <v>3.1046518668021487E-38</v>
      </c>
      <c r="GR137" s="86">
        <f t="shared" si="157"/>
        <v>1.159807483899938E-24</v>
      </c>
      <c r="GS137" s="86">
        <f t="shared" si="157"/>
        <v>1.8796815555180511E-37</v>
      </c>
      <c r="GT137" s="86">
        <f t="shared" si="157"/>
        <v>4.7085421620410445E-46</v>
      </c>
      <c r="GU137" s="86">
        <f t="shared" si="157"/>
        <v>2.0765553152671745E-50</v>
      </c>
      <c r="GV137" s="86">
        <f t="shared" si="157"/>
        <v>1.6187770646824482E-47</v>
      </c>
      <c r="GW137" s="86">
        <f t="shared" si="157"/>
        <v>1.1134716969089415E-50</v>
      </c>
      <c r="GX137" s="86">
        <f t="shared" si="157"/>
        <v>2.2039875444089094E-58</v>
      </c>
      <c r="GY137" s="86">
        <f t="shared" si="157"/>
        <v>7.627436176011294E-54</v>
      </c>
      <c r="GZ137" s="86">
        <f t="shared" si="157"/>
        <v>2.8505820147408731E-74</v>
      </c>
      <c r="HA137" s="86">
        <f t="shared" si="157"/>
        <v>1.3260410096845284E-75</v>
      </c>
      <c r="HC137" s="86">
        <f t="shared" si="153"/>
        <v>6.5133491415303053E-12</v>
      </c>
      <c r="HD137" s="86">
        <f t="shared" si="153"/>
        <v>2.8580081285307519E-6</v>
      </c>
      <c r="HE137" s="86">
        <f t="shared" si="153"/>
        <v>8.9123060921318018E-10</v>
      </c>
      <c r="HF137" s="86">
        <f t="shared" si="153"/>
        <v>1.0074321253823803E-7</v>
      </c>
      <c r="HG137" s="86">
        <f t="shared" si="153"/>
        <v>1.2107901215931341E-28</v>
      </c>
      <c r="HH137" s="86">
        <f t="shared" si="153"/>
        <v>4.7514911439671493E-9</v>
      </c>
      <c r="HI137" s="86">
        <f t="shared" si="153"/>
        <v>3.9780953504899641E-24</v>
      </c>
      <c r="HJ137" s="86">
        <f t="shared" si="153"/>
        <v>1.4339419013944819E-18</v>
      </c>
      <c r="HK137" s="86">
        <f t="shared" si="153"/>
        <v>1.0717187535806285E-29</v>
      </c>
      <c r="HL137" s="86">
        <f t="shared" si="161"/>
        <v>1.6207970222593212E-20</v>
      </c>
      <c r="HM137" s="86">
        <f t="shared" si="161"/>
        <v>2.3700297605934556E-21</v>
      </c>
      <c r="HN137" s="86">
        <f t="shared" si="161"/>
        <v>6.4809520907579708E-19</v>
      </c>
      <c r="HO137" s="86">
        <f t="shared" si="161"/>
        <v>1.2955367087624738E-13</v>
      </c>
      <c r="HP137" s="86">
        <f t="shared" si="161"/>
        <v>8.3657409719218858E-24</v>
      </c>
      <c r="HQ137" s="86">
        <f t="shared" si="161"/>
        <v>1.3254482621995216E-28</v>
      </c>
      <c r="HS137" s="86">
        <f t="shared" si="158"/>
        <v>8.0594334212380351E-4</v>
      </c>
      <c r="HT137" s="86">
        <f t="shared" si="158"/>
        <v>2.8467372465310632E-3</v>
      </c>
      <c r="HU137" s="86">
        <f t="shared" si="158"/>
        <v>4.9837607166676196E-4</v>
      </c>
      <c r="HV137" s="86">
        <f t="shared" si="158"/>
        <v>6.793899425687833E-4</v>
      </c>
      <c r="HW137" s="86">
        <f t="shared" si="158"/>
        <v>7.8132711559971021E-4</v>
      </c>
      <c r="HX137" s="86">
        <f t="shared" si="158"/>
        <v>1.7987983098505711E-3</v>
      </c>
      <c r="HY137" s="86">
        <f t="shared" si="158"/>
        <v>7.0000874347043666E-3</v>
      </c>
      <c r="HZ137" s="86">
        <f t="shared" si="158"/>
        <v>6.2299813603181493E-3</v>
      </c>
      <c r="IA137" s="86">
        <f t="shared" si="158"/>
        <v>3.8594420336018516E-3</v>
      </c>
      <c r="IB137" s="86">
        <f t="shared" si="158"/>
        <v>2.8812442721611715E-3</v>
      </c>
      <c r="IC137" s="86">
        <f t="shared" si="158"/>
        <v>3.9660947264808145E-4</v>
      </c>
      <c r="ID137" s="86">
        <f t="shared" si="158"/>
        <v>1.4012901723876189E-4</v>
      </c>
      <c r="IE137" s="86">
        <f t="shared" si="158"/>
        <v>2.7463455503382619E-4</v>
      </c>
      <c r="IF137" s="86">
        <f t="shared" si="158"/>
        <v>1.6905191584394446E-3</v>
      </c>
      <c r="IG137" s="86">
        <f t="shared" si="158"/>
        <v>3.9214089999187142E-3</v>
      </c>
      <c r="II137" s="86">
        <f t="shared" si="159"/>
        <v>3.0925557438319757E-25</v>
      </c>
      <c r="IJ137" s="86">
        <f t="shared" si="159"/>
        <v>7.2984786040870329E-24</v>
      </c>
      <c r="IK137" s="86">
        <f t="shared" si="159"/>
        <v>7.4883410907125288E-25</v>
      </c>
      <c r="IL137" s="86">
        <f t="shared" si="159"/>
        <v>6.2462123022338583E-25</v>
      </c>
      <c r="IM137" s="86">
        <f t="shared" si="159"/>
        <v>2.3930099160227212E-24</v>
      </c>
      <c r="IN137" s="86">
        <f t="shared" si="159"/>
        <v>5.9363867940813009E-23</v>
      </c>
      <c r="IO137" s="86">
        <f t="shared" si="159"/>
        <v>7.0219162770203487E-22</v>
      </c>
      <c r="IP137" s="86">
        <f t="shared" si="159"/>
        <v>5.3640218273468355E-22</v>
      </c>
      <c r="IQ137" s="86">
        <f t="shared" si="159"/>
        <v>9.2493423586448731E-25</v>
      </c>
      <c r="IR137" s="86">
        <f t="shared" si="159"/>
        <v>1.3864517786866211E-22</v>
      </c>
      <c r="IS137" s="86">
        <f t="shared" si="159"/>
        <v>1.0410493243996453E-24</v>
      </c>
      <c r="IT137" s="86">
        <f t="shared" si="159"/>
        <v>7.266987116784252E-27</v>
      </c>
      <c r="IU137" s="86">
        <f t="shared" si="159"/>
        <v>2.1613115835926278E-27</v>
      </c>
      <c r="IV137" s="86">
        <f t="shared" si="159"/>
        <v>2.1068176093706663E-35</v>
      </c>
      <c r="IW137" s="86">
        <f t="shared" si="159"/>
        <v>6.9656880581758577E-25</v>
      </c>
      <c r="IY137" s="86">
        <f t="shared" si="160"/>
        <v>8.0594334863715261E-4</v>
      </c>
      <c r="IZ137" s="86">
        <f t="shared" si="160"/>
        <v>2.8495952546595941E-3</v>
      </c>
      <c r="JA137" s="86">
        <f t="shared" si="160"/>
        <v>4.9837696289737113E-4</v>
      </c>
      <c r="JB137" s="86">
        <f t="shared" si="160"/>
        <v>6.7949068578132153E-4</v>
      </c>
      <c r="JC137" s="86">
        <f t="shared" si="160"/>
        <v>7.8132711559971021E-4</v>
      </c>
      <c r="JD137" s="86">
        <f t="shared" si="160"/>
        <v>1.798803061341715E-3</v>
      </c>
      <c r="JE137" s="86">
        <f t="shared" si="160"/>
        <v>7.0000874347043666E-3</v>
      </c>
      <c r="JF137" s="86">
        <f t="shared" si="160"/>
        <v>6.2299813603181511E-3</v>
      </c>
      <c r="JG137" s="86">
        <f t="shared" si="160"/>
        <v>3.8594420336018516E-3</v>
      </c>
      <c r="JH137" s="86">
        <f t="shared" si="160"/>
        <v>2.8812442721611715E-3</v>
      </c>
      <c r="JI137" s="86">
        <f t="shared" si="160"/>
        <v>3.9660947264808145E-4</v>
      </c>
      <c r="JJ137" s="86">
        <f t="shared" si="160"/>
        <v>1.4012901723876254E-4</v>
      </c>
      <c r="JK137" s="86">
        <f t="shared" si="160"/>
        <v>2.7463455516337984E-4</v>
      </c>
      <c r="JL137" s="86">
        <f t="shared" si="160"/>
        <v>1.6905191584394446E-3</v>
      </c>
      <c r="JM137" s="86">
        <f t="shared" si="160"/>
        <v>3.9214089999187142E-3</v>
      </c>
    </row>
    <row r="138" spans="2:273" x14ac:dyDescent="0.25">
      <c r="B138" s="2">
        <v>111</v>
      </c>
      <c r="C138" s="37">
        <v>52.311999999999998</v>
      </c>
      <c r="D138" s="37">
        <v>52.356999999999999</v>
      </c>
      <c r="E138" s="37">
        <v>53</v>
      </c>
      <c r="F138" s="37">
        <v>55.863999999999997</v>
      </c>
      <c r="G138" s="37">
        <v>59.661000000000001</v>
      </c>
      <c r="H138" s="37">
        <v>58.558999999999997</v>
      </c>
      <c r="I138" s="37">
        <v>58.051000000000002</v>
      </c>
      <c r="J138" s="37">
        <v>68.825000000000003</v>
      </c>
      <c r="K138" s="37">
        <v>54.439</v>
      </c>
      <c r="L138" s="37">
        <v>57.898000000000003</v>
      </c>
      <c r="M138" s="37">
        <v>55.517000000000003</v>
      </c>
      <c r="N138" s="37">
        <v>55.9</v>
      </c>
      <c r="O138" s="37">
        <v>56.017000000000003</v>
      </c>
      <c r="P138" s="37">
        <v>57.145000000000003</v>
      </c>
      <c r="Q138" s="37">
        <v>61.371000000000002</v>
      </c>
      <c r="S138" s="4">
        <f t="shared" si="162"/>
        <v>51.85362734785825</v>
      </c>
      <c r="T138" s="4">
        <f t="shared" si="162"/>
        <v>52.476281359639934</v>
      </c>
      <c r="U138" s="4">
        <f t="shared" si="162"/>
        <v>52.218555791442078</v>
      </c>
      <c r="V138" s="4">
        <f t="shared" si="162"/>
        <v>55.059052490314464</v>
      </c>
      <c r="W138" s="4">
        <f t="shared" si="162"/>
        <v>57.783195670685629</v>
      </c>
      <c r="X138" s="4">
        <f t="shared" si="162"/>
        <v>58.003290346320824</v>
      </c>
      <c r="Y138" s="4">
        <f t="shared" si="162"/>
        <v>58.205080842627858</v>
      </c>
      <c r="Z138" s="4">
        <f t="shared" si="162"/>
        <v>67.851732723439113</v>
      </c>
      <c r="AA138" s="4">
        <f t="shared" si="162"/>
        <v>54.205912548081649</v>
      </c>
      <c r="AB138" s="4">
        <f t="shared" si="162"/>
        <v>56.621965702604683</v>
      </c>
      <c r="AC138" s="4">
        <f t="shared" si="162"/>
        <v>56.005629104957279</v>
      </c>
      <c r="AD138" s="4">
        <f t="shared" si="162"/>
        <v>57.103217498773652</v>
      </c>
      <c r="AE138" s="4">
        <f t="shared" si="162"/>
        <v>57.298878557810838</v>
      </c>
      <c r="AF138" s="4">
        <f t="shared" si="162"/>
        <v>56.877997463249493</v>
      </c>
      <c r="AG138" s="4">
        <f t="shared" si="162"/>
        <v>61.508478047908078</v>
      </c>
      <c r="AI138" s="4">
        <f t="shared" si="163"/>
        <v>0.45837265214174749</v>
      </c>
      <c r="AJ138" s="4">
        <f t="shared" si="163"/>
        <v>-0.11928135963993469</v>
      </c>
      <c r="AK138" s="4">
        <f t="shared" si="163"/>
        <v>0.78144420855792163</v>
      </c>
      <c r="AL138" s="4">
        <f t="shared" si="163"/>
        <v>0.80494750968553319</v>
      </c>
      <c r="AM138" s="4">
        <f t="shared" si="163"/>
        <v>1.8778043293143725</v>
      </c>
      <c r="AN138" s="4">
        <f t="shared" si="163"/>
        <v>0.55570965367917324</v>
      </c>
      <c r="AO138" s="4">
        <f t="shared" si="163"/>
        <v>-0.15408084262785593</v>
      </c>
      <c r="AP138" s="4">
        <f t="shared" si="163"/>
        <v>0.97326727656088963</v>
      </c>
      <c r="AQ138" s="4">
        <f t="shared" si="163"/>
        <v>0.23308745191835101</v>
      </c>
      <c r="AR138" s="4">
        <f t="shared" si="163"/>
        <v>1.27603429739532</v>
      </c>
      <c r="AS138" s="4">
        <f t="shared" si="163"/>
        <v>-0.48862910495727618</v>
      </c>
      <c r="AT138" s="4">
        <f t="shared" si="163"/>
        <v>-1.2032174987736539</v>
      </c>
      <c r="AU138" s="4">
        <f t="shared" si="163"/>
        <v>-1.2818785578108347</v>
      </c>
      <c r="AV138" s="4">
        <f t="shared" si="163"/>
        <v>0.26700253675051044</v>
      </c>
      <c r="AW138" s="4">
        <f t="shared" si="163"/>
        <v>-0.1374780479080755</v>
      </c>
      <c r="AY138" s="2">
        <f t="shared" si="154"/>
        <v>51.853627347858215</v>
      </c>
      <c r="AZ138" s="2">
        <f t="shared" si="154"/>
        <v>52.401311762205708</v>
      </c>
      <c r="BA138" s="2">
        <f t="shared" si="154"/>
        <v>52.179437201773602</v>
      </c>
      <c r="BB138" s="2">
        <f t="shared" si="154"/>
        <v>54.962271738231642</v>
      </c>
      <c r="BC138" s="2">
        <f t="shared" si="154"/>
        <v>57.682578971663844</v>
      </c>
      <c r="BD138" s="2">
        <f t="shared" si="154"/>
        <v>57.731856797012497</v>
      </c>
      <c r="BE138" s="2">
        <f t="shared" si="154"/>
        <v>57.242827537985491</v>
      </c>
      <c r="BF138" s="2">
        <f t="shared" si="154"/>
        <v>66.890736611070878</v>
      </c>
      <c r="BG138" s="2">
        <f t="shared" si="154"/>
        <v>53.41636576576181</v>
      </c>
      <c r="BH138" s="2">
        <f t="shared" si="154"/>
        <v>55.861270929122696</v>
      </c>
      <c r="BI138" s="2">
        <f t="shared" si="154"/>
        <v>55.876225969280078</v>
      </c>
      <c r="BJ138" s="2">
        <f t="shared" si="154"/>
        <v>57.043885133644714</v>
      </c>
      <c r="BK138" s="2">
        <f t="shared" si="154"/>
        <v>57.167074106887029</v>
      </c>
      <c r="BL138" s="2">
        <f t="shared" si="154"/>
        <v>56.014425812822957</v>
      </c>
      <c r="BM138" s="2">
        <f t="shared" si="154"/>
        <v>58.382710880626568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52.311999999999998</v>
      </c>
      <c r="CF138" s="2">
        <f t="shared" si="155"/>
        <v>52.356999999999999</v>
      </c>
      <c r="CG138" s="2">
        <f t="shared" si="155"/>
        <v>53</v>
      </c>
      <c r="CH138" s="2">
        <f t="shared" si="155"/>
        <v>55.863999999999997</v>
      </c>
      <c r="CI138" s="2">
        <f t="shared" si="155"/>
        <v>59.661000000000001</v>
      </c>
      <c r="CJ138" s="2">
        <f t="shared" si="155"/>
        <v>58.558999999999997</v>
      </c>
      <c r="CK138" s="2" t="str">
        <f t="shared" si="155"/>
        <v/>
      </c>
      <c r="CL138" s="2" t="str">
        <f t="shared" si="155"/>
        <v/>
      </c>
      <c r="CM138" s="2">
        <f t="shared" si="155"/>
        <v>54.439</v>
      </c>
      <c r="CN138" s="2">
        <f t="shared" si="155"/>
        <v>57.898000000000003</v>
      </c>
      <c r="CO138" s="2">
        <f t="shared" si="155"/>
        <v>55.517000000000003</v>
      </c>
      <c r="CP138" s="2">
        <f t="shared" si="155"/>
        <v>55.9</v>
      </c>
      <c r="CQ138" s="2">
        <f t="shared" si="155"/>
        <v>56.017000000000003</v>
      </c>
      <c r="CR138" s="2">
        <f t="shared" si="155"/>
        <v>57.145000000000003</v>
      </c>
      <c r="CS138" s="2">
        <f t="shared" si="155"/>
        <v>61.371000000000002</v>
      </c>
      <c r="CU138" s="2">
        <f t="shared" si="110"/>
        <v>52.311999999999998</v>
      </c>
      <c r="CV138" s="2">
        <f t="shared" si="111"/>
        <v>52.356999999999999</v>
      </c>
      <c r="CW138" s="2">
        <f t="shared" si="112"/>
        <v>53</v>
      </c>
      <c r="CX138" s="2">
        <f t="shared" si="113"/>
        <v>55.863999999999997</v>
      </c>
      <c r="CY138" s="2">
        <f t="shared" si="114"/>
        <v>59.661000000000001</v>
      </c>
      <c r="CZ138" s="2">
        <f t="shared" si="115"/>
        <v>58.558999999999997</v>
      </c>
      <c r="DA138" s="2" t="str">
        <f t="shared" si="116"/>
        <v/>
      </c>
      <c r="DB138" s="2" t="str">
        <f t="shared" si="117"/>
        <v/>
      </c>
      <c r="DC138" s="2">
        <f t="shared" si="118"/>
        <v>54.439</v>
      </c>
      <c r="DD138" s="2">
        <f t="shared" si="119"/>
        <v>57.898000000000003</v>
      </c>
      <c r="DE138" s="2">
        <f t="shared" si="120"/>
        <v>55.517000000000003</v>
      </c>
      <c r="DF138" s="2">
        <f t="shared" si="121"/>
        <v>55.9</v>
      </c>
      <c r="DG138" s="2">
        <f t="shared" si="122"/>
        <v>56.017000000000003</v>
      </c>
      <c r="DH138" s="2">
        <f t="shared" si="123"/>
        <v>57.145000000000003</v>
      </c>
      <c r="DI138" s="2">
        <f t="shared" si="124"/>
        <v>61.371000000000002</v>
      </c>
      <c r="DK138" s="2">
        <f t="shared" si="164"/>
        <v>83.717319500674762</v>
      </c>
      <c r="DL138" s="2">
        <f t="shared" si="164"/>
        <v>85.115232558139539</v>
      </c>
      <c r="DM138" s="2">
        <f t="shared" si="164"/>
        <v>88.271737108013923</v>
      </c>
      <c r="DN138" s="2">
        <f t="shared" si="164"/>
        <v>91.978707641195996</v>
      </c>
      <c r="DO138" s="2">
        <f t="shared" si="164"/>
        <v>83.681755735492601</v>
      </c>
      <c r="DP138" s="2">
        <f t="shared" si="164"/>
        <v>82.041169981238255</v>
      </c>
      <c r="DQ138" s="2">
        <f t="shared" si="164"/>
        <v>90.19467425320056</v>
      </c>
      <c r="DR138" s="2">
        <f t="shared" si="164"/>
        <v>100.9852695590327</v>
      </c>
      <c r="DS138" s="2">
        <f t="shared" si="164"/>
        <v>86.174014565826326</v>
      </c>
      <c r="DT138" s="2">
        <f t="shared" si="164"/>
        <v>82.034415686274514</v>
      </c>
      <c r="DU138" s="2">
        <f t="shared" si="164"/>
        <v>72.911018833118845</v>
      </c>
      <c r="DV138" s="2">
        <f t="shared" si="164"/>
        <v>87.145298938614715</v>
      </c>
      <c r="DW138" s="2">
        <f t="shared" si="164"/>
        <v>82.36999234051865</v>
      </c>
      <c r="DX138" s="2">
        <f t="shared" si="164"/>
        <v>84.153816806722674</v>
      </c>
      <c r="DY138" s="2">
        <f t="shared" si="164"/>
        <v>70.977409677419359</v>
      </c>
      <c r="EA138" s="2">
        <f t="shared" si="152"/>
        <v>51.773785397440946</v>
      </c>
      <c r="EB138" s="2">
        <f t="shared" si="152"/>
        <v>52.324270677860703</v>
      </c>
      <c r="EC138" s="2">
        <f t="shared" si="152"/>
        <v>52.097083834453485</v>
      </c>
      <c r="ED138" s="2">
        <f t="shared" si="152"/>
        <v>54.875382020232223</v>
      </c>
      <c r="EE138" s="2">
        <f t="shared" si="151"/>
        <v>57.615546557077636</v>
      </c>
      <c r="EF138" s="2">
        <f t="shared" si="151"/>
        <v>57.66840064005936</v>
      </c>
      <c r="EG138" s="2">
        <f t="shared" si="151"/>
        <v>57.152629730730098</v>
      </c>
      <c r="EH138" s="2">
        <f t="shared" si="151"/>
        <v>66.797954823048428</v>
      </c>
      <c r="EI138" s="2">
        <f t="shared" si="151"/>
        <v>53.32155612201025</v>
      </c>
      <c r="EJ138" s="2">
        <f t="shared" si="151"/>
        <v>55.790470841293001</v>
      </c>
      <c r="EK138" s="2">
        <f t="shared" si="151"/>
        <v>55.83448744502958</v>
      </c>
      <c r="EL138" s="2">
        <f t="shared" si="151"/>
        <v>56.961480171796723</v>
      </c>
      <c r="EM138" s="2">
        <f t="shared" si="135"/>
        <v>57.095423730224823</v>
      </c>
      <c r="EN138" s="2">
        <f t="shared" si="135"/>
        <v>55.931605130902298</v>
      </c>
      <c r="EO138" s="2">
        <f t="shared" si="135"/>
        <v>58.343389575840959</v>
      </c>
      <c r="EQ138" s="2">
        <f t="shared" si="165"/>
        <v>51.876856585940459</v>
      </c>
      <c r="ER138" s="2">
        <f t="shared" si="165"/>
        <v>52.368981029457842</v>
      </c>
      <c r="ES138" s="2">
        <f t="shared" si="165"/>
        <v>52.153999939770074</v>
      </c>
      <c r="ET138" s="2">
        <f t="shared" si="165"/>
        <v>54.921001368068694</v>
      </c>
      <c r="EU138" s="2">
        <f t="shared" si="165"/>
        <v>57.599027489003277</v>
      </c>
      <c r="EV138" s="2">
        <f t="shared" si="165"/>
        <v>57.859854842819004</v>
      </c>
      <c r="EW138" s="2">
        <f t="shared" si="165"/>
        <v>57.412402937720337</v>
      </c>
      <c r="EX138" s="2">
        <f t="shared" si="165"/>
        <v>66.879099426919083</v>
      </c>
      <c r="EY138" s="2">
        <f t="shared" si="165"/>
        <v>53.508407044853612</v>
      </c>
      <c r="EZ138" s="2">
        <f t="shared" si="165"/>
        <v>55.779041702853782</v>
      </c>
      <c r="FA138" s="2">
        <f t="shared" si="165"/>
        <v>55.52816710033764</v>
      </c>
      <c r="FB138" s="2">
        <f t="shared" si="165"/>
        <v>56.966287552769622</v>
      </c>
      <c r="FC138" s="2">
        <f t="shared" si="165"/>
        <v>57.271379169115484</v>
      </c>
      <c r="FD138" s="2">
        <f t="shared" si="165"/>
        <v>55.916935264159363</v>
      </c>
      <c r="FE138" s="2">
        <f t="shared" si="165"/>
        <v>58.114506392638305</v>
      </c>
      <c r="FG138" s="2">
        <f t="shared" si="166"/>
        <v>0.99756642017786523</v>
      </c>
      <c r="FH138" s="2">
        <f t="shared" si="166"/>
        <v>0.99767836569285273</v>
      </c>
      <c r="FI138" s="2">
        <f t="shared" si="166"/>
        <v>0.9977587813489619</v>
      </c>
      <c r="FJ138" s="2">
        <f t="shared" si="166"/>
        <v>0.9976868907551637</v>
      </c>
      <c r="FK138" s="2">
        <f t="shared" si="166"/>
        <v>0.99741404232782094</v>
      </c>
      <c r="FL138" s="2">
        <f t="shared" si="166"/>
        <v>0.99760130484630771</v>
      </c>
      <c r="FM138" s="2">
        <f t="shared" si="166"/>
        <v>0.99750208350206482</v>
      </c>
      <c r="FN138" s="2">
        <f t="shared" si="166"/>
        <v>0.99735582954163193</v>
      </c>
      <c r="FO138" s="2">
        <f t="shared" si="166"/>
        <v>0.99729866154444202</v>
      </c>
      <c r="FP138" s="2">
        <f t="shared" si="166"/>
        <v>0.99728997375623563</v>
      </c>
      <c r="FQ138" s="2">
        <f t="shared" si="166"/>
        <v>0.99712343185158692</v>
      </c>
      <c r="FR138" s="2">
        <f t="shared" si="166"/>
        <v>0.99727322907505866</v>
      </c>
      <c r="FS138" s="2">
        <f t="shared" si="166"/>
        <v>0.99729852161745502</v>
      </c>
      <c r="FT138" s="2">
        <f t="shared" si="166"/>
        <v>0.99705700849557632</v>
      </c>
      <c r="FU138" s="2">
        <f t="shared" si="166"/>
        <v>0.99663603439442994</v>
      </c>
      <c r="FW138" s="2">
        <f t="shared" si="156"/>
        <v>2.0420938252573757E-2</v>
      </c>
      <c r="FX138" s="2">
        <f t="shared" si="156"/>
        <v>2.040830024375697E-2</v>
      </c>
      <c r="FY138" s="2">
        <f t="shared" si="156"/>
        <v>2.2455150461763478E-2</v>
      </c>
      <c r="FZ138" s="2">
        <f t="shared" si="156"/>
        <v>2.3360099210811995E-2</v>
      </c>
      <c r="GA138" s="2">
        <f t="shared" si="156"/>
        <v>2.262228242316771E-2</v>
      </c>
      <c r="GB138" s="2">
        <f t="shared" si="156"/>
        <v>2.6080980100837908E-2</v>
      </c>
      <c r="GC138" s="2">
        <f t="shared" si="156"/>
        <v>2.9493184481826598E-2</v>
      </c>
      <c r="GD138" s="2">
        <f t="shared" si="156"/>
        <v>2.9388280093546815E-2</v>
      </c>
      <c r="GE138" s="2">
        <f t="shared" si="156"/>
        <v>3.2453863782847758E-2</v>
      </c>
      <c r="GF138" s="2">
        <f t="shared" si="156"/>
        <v>2.8146604560349925E-2</v>
      </c>
      <c r="GG138" s="2">
        <f t="shared" si="156"/>
        <v>2.4103139585080299E-2</v>
      </c>
      <c r="GH138" s="2">
        <f t="shared" si="156"/>
        <v>2.0926660794863324E-2</v>
      </c>
      <c r="GI138" s="2">
        <f t="shared" si="156"/>
        <v>1.9162101237696374E-2</v>
      </c>
      <c r="GJ138" s="2">
        <f t="shared" si="156"/>
        <v>1.6158788725364612E-2</v>
      </c>
      <c r="GK138" s="2">
        <f t="shared" si="156"/>
        <v>1.388963685184201E-2</v>
      </c>
      <c r="GM138" s="86">
        <f t="shared" si="157"/>
        <v>3.8957428203042374E-38</v>
      </c>
      <c r="GN138" s="86">
        <f t="shared" si="157"/>
        <v>8.7854969252779451E-23</v>
      </c>
      <c r="GO138" s="86">
        <f t="shared" si="157"/>
        <v>4.212209753652176E-39</v>
      </c>
      <c r="GP138" s="86">
        <f t="shared" si="157"/>
        <v>5.6787045420600608E-35</v>
      </c>
      <c r="GQ138" s="86">
        <f t="shared" si="157"/>
        <v>7.3623932995765542E-40</v>
      </c>
      <c r="GR138" s="86">
        <f t="shared" si="157"/>
        <v>1.1153785205277416E-25</v>
      </c>
      <c r="GS138" s="86">
        <f t="shared" si="157"/>
        <v>5.227972812587023E-39</v>
      </c>
      <c r="GT138" s="86">
        <f t="shared" si="157"/>
        <v>5.5251676514988118E-48</v>
      </c>
      <c r="GU138" s="86">
        <f t="shared" si="157"/>
        <v>1.6674660053426154E-52</v>
      </c>
      <c r="GV138" s="86">
        <f t="shared" si="157"/>
        <v>1.7227461113855231E-49</v>
      </c>
      <c r="GW138" s="86">
        <f t="shared" si="157"/>
        <v>7.855458462393549E-53</v>
      </c>
      <c r="GX138" s="86">
        <f t="shared" si="157"/>
        <v>7.0577939915113032E-61</v>
      </c>
      <c r="GY138" s="86">
        <f t="shared" si="157"/>
        <v>3.9302240129773849E-56</v>
      </c>
      <c r="GZ138" s="86">
        <f t="shared" si="157"/>
        <v>1.9413672104484778E-77</v>
      </c>
      <c r="HA138" s="86">
        <f t="shared" si="157"/>
        <v>8.4074820063688639E-79</v>
      </c>
      <c r="HC138" s="86">
        <f t="shared" si="153"/>
        <v>8.3035336023773273E-13</v>
      </c>
      <c r="HD138" s="86">
        <f t="shared" si="153"/>
        <v>9.9872506597186807E-7</v>
      </c>
      <c r="HE138" s="86">
        <f t="shared" si="153"/>
        <v>1.7193527924103989E-10</v>
      </c>
      <c r="HF138" s="86">
        <f t="shared" si="153"/>
        <v>2.7921164851785012E-8</v>
      </c>
      <c r="HG138" s="86">
        <f t="shared" si="153"/>
        <v>5.5518805395310381E-31</v>
      </c>
      <c r="HH138" s="86">
        <f t="shared" si="153"/>
        <v>1.0694147795061936E-9</v>
      </c>
      <c r="HI138" s="86">
        <f t="shared" si="153"/>
        <v>5.9793743017225851E-26</v>
      </c>
      <c r="HJ138" s="86">
        <f t="shared" si="153"/>
        <v>6.0496332194076954E-20</v>
      </c>
      <c r="HK138" s="86">
        <f t="shared" si="153"/>
        <v>6.5609393223945673E-32</v>
      </c>
      <c r="HL138" s="86">
        <f t="shared" si="161"/>
        <v>4.6090331663125185E-22</v>
      </c>
      <c r="HM138" s="86">
        <f t="shared" si="161"/>
        <v>4.8988284501336165E-23</v>
      </c>
      <c r="HN138" s="86">
        <f t="shared" si="161"/>
        <v>2.0259614321952549E-20</v>
      </c>
      <c r="HO138" s="86">
        <f t="shared" si="161"/>
        <v>1.1028887480301046E-14</v>
      </c>
      <c r="HP138" s="86">
        <f t="shared" si="161"/>
        <v>9.7506166049158195E-26</v>
      </c>
      <c r="HQ138" s="86">
        <f t="shared" si="161"/>
        <v>6.5749583431749338E-31</v>
      </c>
      <c r="HS138" s="86">
        <f t="shared" si="158"/>
        <v>2.0517385525418456E-3</v>
      </c>
      <c r="HT138" s="86">
        <f t="shared" si="158"/>
        <v>6.4035756816041437E-3</v>
      </c>
      <c r="HU138" s="86">
        <f t="shared" si="158"/>
        <v>1.3351200461020807E-3</v>
      </c>
      <c r="HV138" s="86">
        <f t="shared" si="158"/>
        <v>1.798902421855802E-3</v>
      </c>
      <c r="HW138" s="86">
        <f t="shared" si="158"/>
        <v>2.0073897348873741E-3</v>
      </c>
      <c r="HX138" s="86">
        <f t="shared" si="158"/>
        <v>4.3552211385373234E-3</v>
      </c>
      <c r="HY138" s="86">
        <f t="shared" si="158"/>
        <v>1.5148118446667235E-2</v>
      </c>
      <c r="HZ138" s="86">
        <f t="shared" si="158"/>
        <v>1.3649424533783735E-2</v>
      </c>
      <c r="IA138" s="86">
        <f t="shared" si="158"/>
        <v>9.5327170710248765E-3</v>
      </c>
      <c r="IB138" s="86">
        <f t="shared" si="158"/>
        <v>6.7762516790819648E-3</v>
      </c>
      <c r="IC138" s="86">
        <f t="shared" si="158"/>
        <v>1.0970828318746326E-3</v>
      </c>
      <c r="ID138" s="86">
        <f t="shared" si="158"/>
        <v>4.204716577866626E-4</v>
      </c>
      <c r="IE138" s="86">
        <f t="shared" si="158"/>
        <v>7.7629806000042675E-4</v>
      </c>
      <c r="IF138" s="86">
        <f t="shared" si="158"/>
        <v>3.1590435065815096E-3</v>
      </c>
      <c r="IG138" s="86">
        <f t="shared" si="158"/>
        <v>6.3860048140029647E-3</v>
      </c>
      <c r="II138" s="86">
        <f t="shared" si="159"/>
        <v>3.7590261409669749E-24</v>
      </c>
      <c r="IJ138" s="86">
        <f t="shared" si="159"/>
        <v>7.6793496982496809E-23</v>
      </c>
      <c r="IK138" s="86">
        <f t="shared" si="159"/>
        <v>9.2924287426388632E-24</v>
      </c>
      <c r="IL138" s="86">
        <f t="shared" si="159"/>
        <v>8.0259749699496431E-24</v>
      </c>
      <c r="IM138" s="86">
        <f t="shared" si="159"/>
        <v>2.8263529892066562E-23</v>
      </c>
      <c r="IN138" s="86">
        <f t="shared" si="159"/>
        <v>6.6024894669206241E-22</v>
      </c>
      <c r="IO138" s="86">
        <f t="shared" si="159"/>
        <v>7.5023919089562732E-21</v>
      </c>
      <c r="IP138" s="86">
        <f t="shared" si="159"/>
        <v>5.7951010013385019E-21</v>
      </c>
      <c r="IQ138" s="86">
        <f t="shared" si="159"/>
        <v>1.4869744511198413E-23</v>
      </c>
      <c r="IR138" s="86">
        <f t="shared" si="159"/>
        <v>1.5563431938466322E-21</v>
      </c>
      <c r="IS138" s="86">
        <f t="shared" si="159"/>
        <v>1.3337313423729104E-23</v>
      </c>
      <c r="IT138" s="86">
        <f t="shared" si="159"/>
        <v>1.0655651297213764E-25</v>
      </c>
      <c r="IU138" s="86">
        <f t="shared" si="159"/>
        <v>3.1537365447196657E-26</v>
      </c>
      <c r="IV138" s="86">
        <f t="shared" si="159"/>
        <v>6.0969106808244552E-34</v>
      </c>
      <c r="IW138" s="86">
        <f t="shared" si="159"/>
        <v>6.5532949043928665E-24</v>
      </c>
      <c r="IY138" s="86">
        <f t="shared" si="160"/>
        <v>2.0517385533721988E-3</v>
      </c>
      <c r="IZ138" s="86">
        <f t="shared" si="160"/>
        <v>6.4045744066701157E-3</v>
      </c>
      <c r="JA138" s="86">
        <f t="shared" si="160"/>
        <v>1.3351202180373598E-3</v>
      </c>
      <c r="JB138" s="86">
        <f t="shared" si="160"/>
        <v>1.7989303430206538E-3</v>
      </c>
      <c r="JC138" s="86">
        <f t="shared" si="160"/>
        <v>2.0073897348873741E-3</v>
      </c>
      <c r="JD138" s="86">
        <f t="shared" si="160"/>
        <v>4.3552222079521032E-3</v>
      </c>
      <c r="JE138" s="86">
        <f t="shared" si="160"/>
        <v>1.5148118446667235E-2</v>
      </c>
      <c r="JF138" s="86">
        <f t="shared" si="160"/>
        <v>1.3649424533783735E-2</v>
      </c>
      <c r="JG138" s="86">
        <f t="shared" si="160"/>
        <v>9.5327170710248765E-3</v>
      </c>
      <c r="JH138" s="86">
        <f t="shared" si="160"/>
        <v>6.7762516790819648E-3</v>
      </c>
      <c r="JI138" s="86">
        <f t="shared" si="160"/>
        <v>1.0970828318746326E-3</v>
      </c>
      <c r="JJ138" s="86">
        <f t="shared" si="160"/>
        <v>4.204716577866626E-4</v>
      </c>
      <c r="JK138" s="86">
        <f t="shared" si="160"/>
        <v>7.7629806001145568E-4</v>
      </c>
      <c r="JL138" s="86">
        <f t="shared" si="160"/>
        <v>3.1590435065815096E-3</v>
      </c>
      <c r="JM138" s="86">
        <f t="shared" si="160"/>
        <v>6.3860048140029647E-3</v>
      </c>
    </row>
    <row r="139" spans="2:273" x14ac:dyDescent="0.25">
      <c r="B139" s="2">
        <v>112</v>
      </c>
      <c r="C139" s="37">
        <v>52.796999999999997</v>
      </c>
      <c r="D139" s="37">
        <v>52.036000000000001</v>
      </c>
      <c r="E139" s="37">
        <v>51.106999999999999</v>
      </c>
      <c r="F139" s="37">
        <v>55</v>
      </c>
      <c r="G139" s="37">
        <v>58.932000000000002</v>
      </c>
      <c r="H139" s="37">
        <v>58.168999999999997</v>
      </c>
      <c r="I139" s="37">
        <v>58.152999999999999</v>
      </c>
      <c r="J139" s="37">
        <v>67.965000000000003</v>
      </c>
      <c r="K139" s="37">
        <v>55.595999999999997</v>
      </c>
      <c r="L139" s="37">
        <v>57.271000000000001</v>
      </c>
      <c r="M139" s="37">
        <v>55.25</v>
      </c>
      <c r="N139" s="37">
        <v>57.2</v>
      </c>
      <c r="O139" s="37">
        <v>55.9</v>
      </c>
      <c r="P139" s="37">
        <v>58.468000000000004</v>
      </c>
      <c r="Q139" s="37">
        <v>61.758000000000003</v>
      </c>
      <c r="S139" s="4">
        <f t="shared" si="162"/>
        <v>51.686261115316107</v>
      </c>
      <c r="T139" s="4">
        <f t="shared" si="162"/>
        <v>52.376572789834313</v>
      </c>
      <c r="U139" s="4">
        <f t="shared" si="162"/>
        <v>52.095549350185749</v>
      </c>
      <c r="V139" s="4">
        <f t="shared" si="162"/>
        <v>55.019967245916035</v>
      </c>
      <c r="W139" s="4">
        <f t="shared" si="162"/>
        <v>57.769378743310661</v>
      </c>
      <c r="X139" s="4">
        <f t="shared" si="162"/>
        <v>58.157834729571697</v>
      </c>
      <c r="Y139" s="4">
        <f t="shared" si="162"/>
        <v>58.847714145486904</v>
      </c>
      <c r="Z139" s="4">
        <f t="shared" si="162"/>
        <v>68.549707679006104</v>
      </c>
      <c r="AA139" s="4">
        <f t="shared" si="162"/>
        <v>54.821791479800787</v>
      </c>
      <c r="AB139" s="4">
        <f t="shared" si="162"/>
        <v>57.158711955303687</v>
      </c>
      <c r="AC139" s="4">
        <f t="shared" si="162"/>
        <v>56.027693236787016</v>
      </c>
      <c r="AD139" s="4">
        <f t="shared" si="162"/>
        <v>56.994967875276302</v>
      </c>
      <c r="AE139" s="4">
        <f t="shared" si="162"/>
        <v>57.31574336018987</v>
      </c>
      <c r="AF139" s="4">
        <f t="shared" si="162"/>
        <v>57.322084578496678</v>
      </c>
      <c r="AG139" s="4">
        <f t="shared" si="162"/>
        <v>62.997938304123544</v>
      </c>
      <c r="AI139" s="4">
        <f t="shared" si="163"/>
        <v>1.1107388846838901</v>
      </c>
      <c r="AJ139" s="4">
        <f t="shared" si="163"/>
        <v>-0.34057278983431161</v>
      </c>
      <c r="AK139" s="4">
        <f t="shared" si="163"/>
        <v>-0.98854935018574963</v>
      </c>
      <c r="AL139" s="4">
        <f t="shared" si="163"/>
        <v>-1.9967245916035381E-2</v>
      </c>
      <c r="AM139" s="4">
        <f t="shared" si="163"/>
        <v>1.1626212566893415</v>
      </c>
      <c r="AN139" s="4">
        <f t="shared" si="163"/>
        <v>1.1165270428300289E-2</v>
      </c>
      <c r="AO139" s="4">
        <f t="shared" si="163"/>
        <v>-0.69471414548690547</v>
      </c>
      <c r="AP139" s="4">
        <f t="shared" si="163"/>
        <v>-0.58470767900610099</v>
      </c>
      <c r="AQ139" s="4">
        <f t="shared" si="163"/>
        <v>0.77420852019920972</v>
      </c>
      <c r="AR139" s="4">
        <f t="shared" si="163"/>
        <v>0.1122880446963137</v>
      </c>
      <c r="AS139" s="4">
        <f t="shared" si="163"/>
        <v>-0.77769323678701596</v>
      </c>
      <c r="AT139" s="4">
        <f t="shared" si="163"/>
        <v>0.2050321247237008</v>
      </c>
      <c r="AU139" s="4">
        <f t="shared" si="163"/>
        <v>-1.4157433601898717</v>
      </c>
      <c r="AV139" s="4">
        <f t="shared" si="163"/>
        <v>1.1459154215033251</v>
      </c>
      <c r="AW139" s="4">
        <f t="shared" si="163"/>
        <v>-1.239938304123541</v>
      </c>
      <c r="AY139" s="2">
        <f t="shared" si="154"/>
        <v>51.686261115316107</v>
      </c>
      <c r="AZ139" s="2">
        <f t="shared" si="154"/>
        <v>52.231797306145822</v>
      </c>
      <c r="BA139" s="2">
        <f t="shared" si="154"/>
        <v>52.005575784835585</v>
      </c>
      <c r="BB139" s="2">
        <f t="shared" si="154"/>
        <v>54.800979376043607</v>
      </c>
      <c r="BC139" s="2">
        <f t="shared" si="154"/>
        <v>57.547526756749434</v>
      </c>
      <c r="BD139" s="2">
        <f t="shared" si="154"/>
        <v>57.597747982320492</v>
      </c>
      <c r="BE139" s="2">
        <f t="shared" si="154"/>
        <v>57.096861920230644</v>
      </c>
      <c r="BF139" s="2">
        <f t="shared" si="154"/>
        <v>66.778243144452944</v>
      </c>
      <c r="BG139" s="2">
        <f t="shared" si="154"/>
        <v>53.215760596217535</v>
      </c>
      <c r="BH139" s="2">
        <f t="shared" si="154"/>
        <v>55.644124157300702</v>
      </c>
      <c r="BI139" s="2">
        <f t="shared" si="154"/>
        <v>55.721159051793997</v>
      </c>
      <c r="BJ139" s="2">
        <f t="shared" si="154"/>
        <v>56.842002764428585</v>
      </c>
      <c r="BK139" s="2">
        <f t="shared" si="154"/>
        <v>56.995713215670619</v>
      </c>
      <c r="BL139" s="2">
        <f t="shared" si="154"/>
        <v>55.844241212407269</v>
      </c>
      <c r="BM139" s="2">
        <f t="shared" si="154"/>
        <v>58.258579452382911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52.796999999999997</v>
      </c>
      <c r="CF139" s="2" t="str">
        <f t="shared" si="155"/>
        <v/>
      </c>
      <c r="CG139" s="2">
        <f t="shared" si="155"/>
        <v>51.106999999999999</v>
      </c>
      <c r="CH139" s="2">
        <f t="shared" si="155"/>
        <v>55</v>
      </c>
      <c r="CI139" s="2">
        <f t="shared" si="155"/>
        <v>58.932000000000002</v>
      </c>
      <c r="CJ139" s="2">
        <f t="shared" si="155"/>
        <v>58.168999999999997</v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>
        <f t="shared" si="155"/>
        <v>55.25</v>
      </c>
      <c r="CP139" s="2">
        <f t="shared" si="155"/>
        <v>57.2</v>
      </c>
      <c r="CQ139" s="2">
        <f t="shared" si="155"/>
        <v>55.9</v>
      </c>
      <c r="CR139" s="2">
        <f t="shared" si="155"/>
        <v>58.468000000000004</v>
      </c>
      <c r="CS139" s="2" t="str">
        <f t="shared" si="155"/>
        <v/>
      </c>
      <c r="CU139" s="2">
        <f t="shared" si="110"/>
        <v>52.796999999999997</v>
      </c>
      <c r="CV139" s="2" t="str">
        <f t="shared" si="111"/>
        <v/>
      </c>
      <c r="CW139" s="2">
        <f t="shared" si="112"/>
        <v>51.106999999999999</v>
      </c>
      <c r="CX139" s="2">
        <f t="shared" si="113"/>
        <v>55</v>
      </c>
      <c r="CY139" s="2">
        <f t="shared" si="114"/>
        <v>58.932000000000002</v>
      </c>
      <c r="CZ139" s="2">
        <f t="shared" si="115"/>
        <v>58.168999999999997</v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>
        <f t="shared" si="120"/>
        <v>55.25</v>
      </c>
      <c r="DF139" s="2">
        <f t="shared" si="121"/>
        <v>57.2</v>
      </c>
      <c r="DG139" s="2">
        <f t="shared" si="122"/>
        <v>55.9</v>
      </c>
      <c r="DH139" s="2">
        <f t="shared" si="123"/>
        <v>58.468000000000004</v>
      </c>
      <c r="DI139" s="2" t="str">
        <f t="shared" si="124"/>
        <v/>
      </c>
      <c r="DK139" s="2">
        <f t="shared" si="164"/>
        <v>83.917048448043175</v>
      </c>
      <c r="DL139" s="2">
        <f t="shared" si="164"/>
        <v>85.303466173361528</v>
      </c>
      <c r="DM139" s="2">
        <f t="shared" si="164"/>
        <v>88.496586062717768</v>
      </c>
      <c r="DN139" s="2">
        <f t="shared" si="164"/>
        <v>92.175193748112321</v>
      </c>
      <c r="DO139" s="2">
        <f t="shared" si="164"/>
        <v>83.747531443994617</v>
      </c>
      <c r="DP139" s="2">
        <f t="shared" si="164"/>
        <v>82.108825703564719</v>
      </c>
      <c r="DQ139" s="2">
        <f t="shared" si="164"/>
        <v>90.395420943210397</v>
      </c>
      <c r="DR139" s="2">
        <f t="shared" si="164"/>
        <v>101.2009374110953</v>
      </c>
      <c r="DS139" s="2">
        <f t="shared" si="164"/>
        <v>86.331036694677877</v>
      </c>
      <c r="DT139" s="2">
        <f t="shared" si="164"/>
        <v>82.116840616246506</v>
      </c>
      <c r="DU139" s="2">
        <f t="shared" si="164"/>
        <v>72.872577005577014</v>
      </c>
      <c r="DV139" s="2">
        <f t="shared" si="164"/>
        <v>87.272304409672813</v>
      </c>
      <c r="DW139" s="2">
        <f t="shared" si="164"/>
        <v>82.441411095305838</v>
      </c>
      <c r="DX139" s="2">
        <f t="shared" si="164"/>
        <v>84.301264985994379</v>
      </c>
      <c r="DY139" s="2">
        <f t="shared" si="164"/>
        <v>70.975446774193543</v>
      </c>
      <c r="EA139" s="2">
        <f t="shared" si="152"/>
        <v>51.611625323540991</v>
      </c>
      <c r="EB139" s="2">
        <f t="shared" si="152"/>
        <v>52.15983924129354</v>
      </c>
      <c r="EC139" s="2">
        <f t="shared" si="152"/>
        <v>51.928995613724794</v>
      </c>
      <c r="ED139" s="2">
        <f t="shared" si="152"/>
        <v>54.720340808292221</v>
      </c>
      <c r="EE139" s="2">
        <f t="shared" si="151"/>
        <v>57.486047707762566</v>
      </c>
      <c r="EF139" s="2">
        <f t="shared" si="151"/>
        <v>57.537262099673008</v>
      </c>
      <c r="EG139" s="2">
        <f t="shared" si="151"/>
        <v>57.011298070694934</v>
      </c>
      <c r="EH139" s="2">
        <f t="shared" si="151"/>
        <v>66.691987632553989</v>
      </c>
      <c r="EI139" s="2">
        <f t="shared" si="151"/>
        <v>53.126405322899657</v>
      </c>
      <c r="EJ139" s="2">
        <f t="shared" si="151"/>
        <v>55.578918713617426</v>
      </c>
      <c r="EK139" s="2">
        <f t="shared" si="151"/>
        <v>55.685318176882561</v>
      </c>
      <c r="EL139" s="2">
        <f t="shared" si="151"/>
        <v>56.765998138869023</v>
      </c>
      <c r="EM139" s="2">
        <f t="shared" si="135"/>
        <v>56.928127893422158</v>
      </c>
      <c r="EN139" s="2">
        <f t="shared" si="135"/>
        <v>55.767658419212559</v>
      </c>
      <c r="EO139" s="2">
        <f t="shared" si="135"/>
        <v>58.22348702095978</v>
      </c>
      <c r="EQ139" s="2">
        <f t="shared" si="165"/>
        <v>51.742296770484224</v>
      </c>
      <c r="ER139" s="2">
        <f t="shared" si="165"/>
        <v>52.238953469262285</v>
      </c>
      <c r="ES139" s="2">
        <f t="shared" si="165"/>
        <v>52.003103101088406</v>
      </c>
      <c r="ET139" s="2">
        <f t="shared" si="165"/>
        <v>54.783278380148445</v>
      </c>
      <c r="EU139" s="2">
        <f t="shared" si="165"/>
        <v>57.467030447356109</v>
      </c>
      <c r="EV139" s="2">
        <f t="shared" si="165"/>
        <v>57.772872709164503</v>
      </c>
      <c r="EW139" s="2">
        <f t="shared" si="165"/>
        <v>57.305709870740316</v>
      </c>
      <c r="EX139" s="2">
        <f t="shared" si="165"/>
        <v>66.785892403272953</v>
      </c>
      <c r="EY139" s="2">
        <f t="shared" si="165"/>
        <v>53.338709016420708</v>
      </c>
      <c r="EZ139" s="2">
        <f t="shared" si="165"/>
        <v>55.565902517965952</v>
      </c>
      <c r="FA139" s="2">
        <f t="shared" si="165"/>
        <v>55.334100326629482</v>
      </c>
      <c r="FB139" s="2">
        <f t="shared" si="165"/>
        <v>56.771324702571334</v>
      </c>
      <c r="FC139" s="2">
        <f t="shared" si="165"/>
        <v>57.152775516700949</v>
      </c>
      <c r="FD139" s="2">
        <f t="shared" si="165"/>
        <v>55.766392771773852</v>
      </c>
      <c r="FE139" s="2">
        <f t="shared" si="165"/>
        <v>57.957740357921544</v>
      </c>
      <c r="FG139" s="2">
        <f t="shared" si="166"/>
        <v>0.99778007347391429</v>
      </c>
      <c r="FH139" s="2">
        <f t="shared" si="166"/>
        <v>0.99788221172792335</v>
      </c>
      <c r="FI139" s="2">
        <f t="shared" si="166"/>
        <v>0.99795558113145899</v>
      </c>
      <c r="FJ139" s="2">
        <f t="shared" si="166"/>
        <v>0.9978899898488075</v>
      </c>
      <c r="FK139" s="2">
        <f t="shared" si="166"/>
        <v>0.99764104182437163</v>
      </c>
      <c r="FL139" s="2">
        <f t="shared" si="166"/>
        <v>0.99781190220140981</v>
      </c>
      <c r="FM139" s="2">
        <f t="shared" si="166"/>
        <v>0.99772137225945212</v>
      </c>
      <c r="FN139" s="2">
        <f t="shared" si="166"/>
        <v>0.99758792669189367</v>
      </c>
      <c r="FO139" s="2">
        <f t="shared" si="166"/>
        <v>0.99753576432727331</v>
      </c>
      <c r="FP139" s="2">
        <f t="shared" si="166"/>
        <v>0.9975278371962728</v>
      </c>
      <c r="FQ139" s="2">
        <f t="shared" si="166"/>
        <v>0.99737587448444487</v>
      </c>
      <c r="FR139" s="2">
        <f t="shared" si="166"/>
        <v>0.9975125585574286</v>
      </c>
      <c r="FS139" s="2">
        <f t="shared" si="166"/>
        <v>0.99753563665165601</v>
      </c>
      <c r="FT139" s="2">
        <f t="shared" si="166"/>
        <v>0.99731526463197928</v>
      </c>
      <c r="FU139" s="2">
        <f t="shared" si="166"/>
        <v>0.99693111853857275</v>
      </c>
      <c r="FW139" s="2">
        <f t="shared" si="156"/>
        <v>2.2347085862449555E-2</v>
      </c>
      <c r="FX139" s="2">
        <f t="shared" si="156"/>
        <v>2.2333282986224737E-2</v>
      </c>
      <c r="FY139" s="2">
        <f t="shared" si="156"/>
        <v>2.456835718715095E-2</v>
      </c>
      <c r="FZ139" s="2">
        <f t="shared" si="156"/>
        <v>2.5556242312877203E-2</v>
      </c>
      <c r="GA139" s="2">
        <f t="shared" si="156"/>
        <v>2.4750819349948133E-2</v>
      </c>
      <c r="GB139" s="2">
        <f t="shared" si="156"/>
        <v>2.8525448970203177E-2</v>
      </c>
      <c r="GC139" s="2">
        <f t="shared" si="156"/>
        <v>3.2246876867961363E-2</v>
      </c>
      <c r="GD139" s="2">
        <f t="shared" si="156"/>
        <v>3.2132502153585853E-2</v>
      </c>
      <c r="GE139" s="2">
        <f t="shared" si="156"/>
        <v>3.5473882092652793E-2</v>
      </c>
      <c r="GF139" s="2">
        <f t="shared" si="156"/>
        <v>3.0778557986422542E-2</v>
      </c>
      <c r="GG139" s="2">
        <f t="shared" si="156"/>
        <v>2.6367251882892132E-2</v>
      </c>
      <c r="GH139" s="2">
        <f t="shared" si="156"/>
        <v>2.289939417030025E-2</v>
      </c>
      <c r="GI139" s="2">
        <f t="shared" si="156"/>
        <v>2.0972054638513513E-2</v>
      </c>
      <c r="GJ139" s="2">
        <f t="shared" si="156"/>
        <v>1.7690181037972541E-2</v>
      </c>
      <c r="GK139" s="2">
        <f t="shared" si="156"/>
        <v>1.5209302778180672E-2</v>
      </c>
      <c r="GM139" s="86">
        <f t="shared" si="157"/>
        <v>1.1013841673850814E-39</v>
      </c>
      <c r="GN139" s="86">
        <f t="shared" si="157"/>
        <v>1.0193341323627457E-23</v>
      </c>
      <c r="GO139" s="86">
        <f t="shared" si="157"/>
        <v>1.0592487234508782E-40</v>
      </c>
      <c r="GP139" s="86">
        <f t="shared" si="157"/>
        <v>1.9496141824748406E-36</v>
      </c>
      <c r="GQ139" s="86">
        <f t="shared" si="157"/>
        <v>1.6107939391580874E-41</v>
      </c>
      <c r="GR139" s="86">
        <f t="shared" si="157"/>
        <v>1.0206485262480711E-26</v>
      </c>
      <c r="GS139" s="86">
        <f t="shared" si="157"/>
        <v>1.3483738647604245E-40</v>
      </c>
      <c r="GT139" s="86">
        <f t="shared" si="157"/>
        <v>5.9020219974126247E-50</v>
      </c>
      <c r="GU139" s="86">
        <f t="shared" si="157"/>
        <v>1.2104452510559974E-54</v>
      </c>
      <c r="GV139" s="86">
        <f t="shared" si="157"/>
        <v>1.6671507822476458E-51</v>
      </c>
      <c r="GW139" s="86">
        <f t="shared" si="157"/>
        <v>4.9857177846442688E-55</v>
      </c>
      <c r="GX139" s="86">
        <f t="shared" si="157"/>
        <v>1.9984568898109077E-63</v>
      </c>
      <c r="GY139" s="86">
        <f t="shared" si="157"/>
        <v>1.8097884931903536E-58</v>
      </c>
      <c r="GZ139" s="86">
        <f t="shared" si="157"/>
        <v>1.1320945681225288E-80</v>
      </c>
      <c r="HA139" s="86">
        <f t="shared" si="157"/>
        <v>4.5631697503730797E-82</v>
      </c>
      <c r="HC139" s="86">
        <f t="shared" si="153"/>
        <v>9.7565125710400934E-14</v>
      </c>
      <c r="HD139" s="86">
        <f t="shared" si="153"/>
        <v>3.342633647639837E-7</v>
      </c>
      <c r="HE139" s="86">
        <f t="shared" si="153"/>
        <v>3.1096841064183529E-11</v>
      </c>
      <c r="HF139" s="86">
        <f t="shared" si="153"/>
        <v>7.3546739081534314E-9</v>
      </c>
      <c r="HG139" s="86">
        <f t="shared" si="153"/>
        <v>2.0418472549262196E-33</v>
      </c>
      <c r="HH139" s="86">
        <f t="shared" si="153"/>
        <v>2.2719529889931861E-10</v>
      </c>
      <c r="HI139" s="86">
        <f t="shared" si="153"/>
        <v>7.6536693520753685E-28</v>
      </c>
      <c r="HJ139" s="86">
        <f t="shared" si="153"/>
        <v>2.2630979719061326E-21</v>
      </c>
      <c r="HK139" s="86">
        <f t="shared" si="153"/>
        <v>3.318494981078307E-34</v>
      </c>
      <c r="HL139" s="86">
        <f t="shared" si="161"/>
        <v>1.1429927049796771E-23</v>
      </c>
      <c r="HM139" s="86">
        <f t="shared" si="161"/>
        <v>8.6666952308476077E-25</v>
      </c>
      <c r="HN139" s="86">
        <f t="shared" si="161"/>
        <v>5.500494640881161E-22</v>
      </c>
      <c r="HO139" s="86">
        <f t="shared" si="161"/>
        <v>8.4871632351894864E-16</v>
      </c>
      <c r="HP139" s="86">
        <f t="shared" si="161"/>
        <v>9.4665918761011857E-28</v>
      </c>
      <c r="HQ139" s="86">
        <f t="shared" si="161"/>
        <v>2.6317405415904012E-33</v>
      </c>
      <c r="HS139" s="86">
        <f t="shared" si="158"/>
        <v>4.8556860606576617E-3</v>
      </c>
      <c r="HT139" s="86">
        <f t="shared" si="158"/>
        <v>1.3443777289937953E-2</v>
      </c>
      <c r="HU139" s="86">
        <f t="shared" si="158"/>
        <v>3.3172662519553157E-3</v>
      </c>
      <c r="HV139" s="86">
        <f t="shared" si="158"/>
        <v>4.4090587341182198E-3</v>
      </c>
      <c r="HW139" s="86">
        <f t="shared" si="158"/>
        <v>4.7891749114201887E-3</v>
      </c>
      <c r="HX139" s="86">
        <f t="shared" si="158"/>
        <v>9.7795583339595395E-3</v>
      </c>
      <c r="HY139" s="86">
        <f t="shared" si="158"/>
        <v>3.0349733655767774E-2</v>
      </c>
      <c r="HZ139" s="86">
        <f t="shared" si="158"/>
        <v>2.7680187657453243E-2</v>
      </c>
      <c r="IA139" s="86">
        <f t="shared" si="158"/>
        <v>2.1456674494044311E-2</v>
      </c>
      <c r="IB139" s="86">
        <f t="shared" si="158"/>
        <v>1.4749700651120513E-2</v>
      </c>
      <c r="IC139" s="86">
        <f t="shared" si="158"/>
        <v>2.8079176900179287E-3</v>
      </c>
      <c r="ID139" s="86">
        <f t="shared" si="158"/>
        <v>1.166353294319418E-3</v>
      </c>
      <c r="IE139" s="86">
        <f t="shared" si="158"/>
        <v>2.0321020777653871E-3</v>
      </c>
      <c r="IF139" s="86">
        <f t="shared" si="158"/>
        <v>5.7128054460665514E-3</v>
      </c>
      <c r="IG139" s="86">
        <f t="shared" si="158"/>
        <v>1.0165982821574859E-2</v>
      </c>
      <c r="II139" s="86">
        <f t="shared" si="159"/>
        <v>4.3131180745700765E-23</v>
      </c>
      <c r="IJ139" s="86">
        <f t="shared" si="159"/>
        <v>7.6533317834762009E-22</v>
      </c>
      <c r="IK139" s="86">
        <f t="shared" si="159"/>
        <v>1.0864007205866773E-22</v>
      </c>
      <c r="IL139" s="86">
        <f t="shared" si="159"/>
        <v>9.701874274808302E-23</v>
      </c>
      <c r="IM139" s="86">
        <f t="shared" si="159"/>
        <v>3.1484217603972057E-22</v>
      </c>
      <c r="IN139" s="86">
        <f t="shared" si="159"/>
        <v>6.9205565839471951E-21</v>
      </c>
      <c r="IO139" s="86">
        <f t="shared" si="159"/>
        <v>7.54645546792266E-20</v>
      </c>
      <c r="IP139" s="86">
        <f t="shared" si="159"/>
        <v>5.892939947811434E-20</v>
      </c>
      <c r="IQ139" s="86">
        <f t="shared" si="159"/>
        <v>2.2223699064773438E-22</v>
      </c>
      <c r="IR139" s="86">
        <f t="shared" si="159"/>
        <v>1.6439916919818422E-20</v>
      </c>
      <c r="IS139" s="86">
        <f t="shared" si="159"/>
        <v>1.6067593218095022E-22</v>
      </c>
      <c r="IT139" s="86">
        <f t="shared" si="159"/>
        <v>1.4678427342194759E-24</v>
      </c>
      <c r="IU139" s="86">
        <f t="shared" si="159"/>
        <v>4.3297077073684916E-25</v>
      </c>
      <c r="IV139" s="86">
        <f t="shared" si="159"/>
        <v>1.639144035127571E-32</v>
      </c>
      <c r="IW139" s="86">
        <f t="shared" si="159"/>
        <v>5.882097725601896E-23</v>
      </c>
      <c r="IY139" s="86">
        <f t="shared" si="160"/>
        <v>4.8556860607552269E-3</v>
      </c>
      <c r="IZ139" s="86">
        <f t="shared" si="160"/>
        <v>1.3444111553302716E-2</v>
      </c>
      <c r="JA139" s="86">
        <f t="shared" si="160"/>
        <v>3.3172662830521569E-3</v>
      </c>
      <c r="JB139" s="86">
        <f t="shared" si="160"/>
        <v>4.4090660887921278E-3</v>
      </c>
      <c r="JC139" s="86">
        <f t="shared" si="160"/>
        <v>4.7891749114201887E-3</v>
      </c>
      <c r="JD139" s="86">
        <f t="shared" si="160"/>
        <v>9.7795585611548386E-3</v>
      </c>
      <c r="JE139" s="86">
        <f t="shared" si="160"/>
        <v>3.0349733655767774E-2</v>
      </c>
      <c r="JF139" s="86">
        <f t="shared" si="160"/>
        <v>2.7680187657453243E-2</v>
      </c>
      <c r="JG139" s="86">
        <f t="shared" si="160"/>
        <v>2.1456674494044311E-2</v>
      </c>
      <c r="JH139" s="86">
        <f t="shared" si="160"/>
        <v>1.4749700651120513E-2</v>
      </c>
      <c r="JI139" s="86">
        <f t="shared" si="160"/>
        <v>2.8079176900179287E-3</v>
      </c>
      <c r="JJ139" s="86">
        <f t="shared" si="160"/>
        <v>1.166353294319418E-3</v>
      </c>
      <c r="JK139" s="86">
        <f t="shared" si="160"/>
        <v>2.0321020777662358E-3</v>
      </c>
      <c r="JL139" s="86">
        <f t="shared" si="160"/>
        <v>5.7128054460665514E-3</v>
      </c>
      <c r="JM139" s="86">
        <f t="shared" si="160"/>
        <v>1.0165982821574859E-2</v>
      </c>
    </row>
    <row r="140" spans="2:273" x14ac:dyDescent="0.25">
      <c r="B140" s="2">
        <v>113</v>
      </c>
      <c r="C140" s="37">
        <v>51.796999999999997</v>
      </c>
      <c r="D140" s="37">
        <v>52.088999999999999</v>
      </c>
      <c r="E140" s="37">
        <v>51.820999999999998</v>
      </c>
      <c r="F140" s="37">
        <v>55.796999999999997</v>
      </c>
      <c r="G140" s="37">
        <v>58.831000000000003</v>
      </c>
      <c r="H140" s="37">
        <v>57.475000000000001</v>
      </c>
      <c r="I140" s="37">
        <v>58.982999999999997</v>
      </c>
      <c r="J140" s="37">
        <v>69.14</v>
      </c>
      <c r="K140" s="37">
        <v>56.332999999999998</v>
      </c>
      <c r="L140" s="37">
        <v>57.677999999999997</v>
      </c>
      <c r="M140" s="37">
        <v>55.033000000000001</v>
      </c>
      <c r="N140" s="37">
        <v>56.517000000000003</v>
      </c>
      <c r="O140" s="37">
        <v>56.116999999999997</v>
      </c>
      <c r="P140" s="37">
        <v>57.194000000000003</v>
      </c>
      <c r="Q140" s="37">
        <v>64.322999999999993</v>
      </c>
      <c r="S140" s="4">
        <f t="shared" si="162"/>
        <v>51.519486117738317</v>
      </c>
      <c r="T140" s="4">
        <f t="shared" si="162"/>
        <v>52.322111863212953</v>
      </c>
      <c r="U140" s="4">
        <f t="shared" si="162"/>
        <v>52.023092641298398</v>
      </c>
      <c r="V140" s="4">
        <f t="shared" si="162"/>
        <v>55.096112207684868</v>
      </c>
      <c r="W140" s="4">
        <f t="shared" si="162"/>
        <v>57.864387045560349</v>
      </c>
      <c r="X140" s="4">
        <f t="shared" si="162"/>
        <v>58.528809106595737</v>
      </c>
      <c r="Y140" s="4">
        <f t="shared" si="162"/>
        <v>59.87635237244789</v>
      </c>
      <c r="Z140" s="4">
        <f t="shared" si="162"/>
        <v>69.66382667832076</v>
      </c>
      <c r="AA140" s="4">
        <f t="shared" si="162"/>
        <v>55.964447035926547</v>
      </c>
      <c r="AB140" s="4">
        <f t="shared" si="162"/>
        <v>58.197533104849178</v>
      </c>
      <c r="AC140" s="4">
        <f t="shared" si="162"/>
        <v>56.234020317134636</v>
      </c>
      <c r="AD140" s="4">
        <f t="shared" si="162"/>
        <v>57.00322748724092</v>
      </c>
      <c r="AE140" s="4">
        <f t="shared" si="162"/>
        <v>57.540562483287893</v>
      </c>
      <c r="AF140" s="4">
        <f t="shared" si="162"/>
        <v>58.115823513319334</v>
      </c>
      <c r="AG140" s="4">
        <f t="shared" si="162"/>
        <v>65.145225047056726</v>
      </c>
      <c r="AI140" s="4">
        <f t="shared" si="163"/>
        <v>0.27751388226167961</v>
      </c>
      <c r="AJ140" s="4">
        <f t="shared" si="163"/>
        <v>-0.23311186321295452</v>
      </c>
      <c r="AK140" s="4">
        <f t="shared" si="163"/>
        <v>-0.20209264129839966</v>
      </c>
      <c r="AL140" s="4">
        <f t="shared" si="163"/>
        <v>0.70088779231512888</v>
      </c>
      <c r="AM140" s="4">
        <f t="shared" si="163"/>
        <v>0.966612954439654</v>
      </c>
      <c r="AN140" s="4">
        <f t="shared" si="163"/>
        <v>-1.053809106595736</v>
      </c>
      <c r="AO140" s="4">
        <f t="shared" si="163"/>
        <v>-0.89335237244789312</v>
      </c>
      <c r="AP140" s="4">
        <f t="shared" si="163"/>
        <v>-0.52382667832075924</v>
      </c>
      <c r="AQ140" s="4">
        <f t="shared" si="163"/>
        <v>0.36855296407345151</v>
      </c>
      <c r="AR140" s="4">
        <f t="shared" si="163"/>
        <v>-0.51953310484918092</v>
      </c>
      <c r="AS140" s="4">
        <f t="shared" si="163"/>
        <v>-1.2010203171346348</v>
      </c>
      <c r="AT140" s="4">
        <f t="shared" si="163"/>
        <v>-0.48622748724091736</v>
      </c>
      <c r="AU140" s="4">
        <f t="shared" si="163"/>
        <v>-1.4235624832878955</v>
      </c>
      <c r="AV140" s="4">
        <f t="shared" si="163"/>
        <v>-0.92182351331933177</v>
      </c>
      <c r="AW140" s="4">
        <f t="shared" si="163"/>
        <v>-0.82222504705673316</v>
      </c>
      <c r="AY140" s="2">
        <f t="shared" si="154"/>
        <v>51.519486117738317</v>
      </c>
      <c r="AZ140" s="2">
        <f t="shared" si="154"/>
        <v>52.062889986906164</v>
      </c>
      <c r="BA140" s="2">
        <f t="shared" si="154"/>
        <v>51.832287538674692</v>
      </c>
      <c r="BB140" s="2">
        <f t="shared" si="154"/>
        <v>54.640309279879169</v>
      </c>
      <c r="BC140" s="2">
        <f t="shared" si="154"/>
        <v>57.412897112771304</v>
      </c>
      <c r="BD140" s="2">
        <f t="shared" si="154"/>
        <v>57.464290440284849</v>
      </c>
      <c r="BE140" s="2">
        <f t="shared" si="154"/>
        <v>56.951666482729721</v>
      </c>
      <c r="BF140" s="2">
        <f t="shared" si="154"/>
        <v>66.666404784129213</v>
      </c>
      <c r="BG140" s="2">
        <f t="shared" si="154"/>
        <v>53.015903078499278</v>
      </c>
      <c r="BH140" s="2">
        <f t="shared" si="154"/>
        <v>55.427384629617841</v>
      </c>
      <c r="BI140" s="2">
        <f t="shared" si="154"/>
        <v>55.566133466482682</v>
      </c>
      <c r="BJ140" s="2">
        <f t="shared" si="154"/>
        <v>56.640615258170271</v>
      </c>
      <c r="BK140" s="2">
        <f t="shared" si="154"/>
        <v>56.824995762522271</v>
      </c>
      <c r="BL140" s="2">
        <f t="shared" si="154"/>
        <v>55.674590654840763</v>
      </c>
      <c r="BM140" s="2">
        <f t="shared" si="154"/>
        <v>58.134576019075311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>
        <f t="shared" si="155"/>
        <v>51.820999999999998</v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>
        <f t="shared" si="155"/>
        <v>55.033000000000001</v>
      </c>
      <c r="CP140" s="2">
        <f t="shared" si="155"/>
        <v>56.517000000000003</v>
      </c>
      <c r="CQ140" s="2">
        <f t="shared" si="155"/>
        <v>56.116999999999997</v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>
        <f t="shared" si="112"/>
        <v>51.820999999999998</v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>
        <f t="shared" si="120"/>
        <v>55.033000000000001</v>
      </c>
      <c r="DF140" s="2">
        <f t="shared" si="121"/>
        <v>56.517000000000003</v>
      </c>
      <c r="DG140" s="2">
        <f t="shared" si="122"/>
        <v>56.116999999999997</v>
      </c>
      <c r="DH140" s="2" t="str">
        <f t="shared" si="123"/>
        <v/>
      </c>
      <c r="DI140" s="2" t="str">
        <f t="shared" si="124"/>
        <v/>
      </c>
      <c r="DK140" s="2">
        <f t="shared" si="164"/>
        <v>84.116777395411589</v>
      </c>
      <c r="DL140" s="2">
        <f t="shared" si="164"/>
        <v>85.491699788583517</v>
      </c>
      <c r="DM140" s="2">
        <f t="shared" si="164"/>
        <v>88.721435017421598</v>
      </c>
      <c r="DN140" s="2">
        <f t="shared" si="164"/>
        <v>92.371679855028674</v>
      </c>
      <c r="DO140" s="2">
        <f t="shared" si="164"/>
        <v>83.813307152496648</v>
      </c>
      <c r="DP140" s="2">
        <f t="shared" si="164"/>
        <v>82.176481425891168</v>
      </c>
      <c r="DQ140" s="2">
        <f t="shared" si="164"/>
        <v>90.596167633220247</v>
      </c>
      <c r="DR140" s="2">
        <f t="shared" si="164"/>
        <v>101.41660526315788</v>
      </c>
      <c r="DS140" s="2">
        <f t="shared" si="164"/>
        <v>86.488058823529414</v>
      </c>
      <c r="DT140" s="2">
        <f t="shared" si="164"/>
        <v>82.199265546218498</v>
      </c>
      <c r="DU140" s="2">
        <f t="shared" si="164"/>
        <v>72.834135178035183</v>
      </c>
      <c r="DV140" s="2">
        <f t="shared" si="164"/>
        <v>87.399309880730925</v>
      </c>
      <c r="DW140" s="2">
        <f t="shared" si="164"/>
        <v>82.512829850093013</v>
      </c>
      <c r="DX140" s="2">
        <f t="shared" si="164"/>
        <v>84.448713165266099</v>
      </c>
      <c r="DY140" s="2">
        <f t="shared" si="164"/>
        <v>70.97348387096774</v>
      </c>
      <c r="EA140" s="2">
        <f t="shared" si="152"/>
        <v>51.449465249641023</v>
      </c>
      <c r="EB140" s="2">
        <f t="shared" si="152"/>
        <v>51.995407804726376</v>
      </c>
      <c r="EC140" s="2">
        <f t="shared" si="152"/>
        <v>51.76090739299611</v>
      </c>
      <c r="ED140" s="2">
        <f t="shared" si="152"/>
        <v>54.565299596352219</v>
      </c>
      <c r="EE140" s="2">
        <f t="shared" si="151"/>
        <v>57.356548858447496</v>
      </c>
      <c r="EF140" s="2">
        <f t="shared" si="151"/>
        <v>57.406123559286655</v>
      </c>
      <c r="EG140" s="2">
        <f t="shared" si="151"/>
        <v>56.869966410659771</v>
      </c>
      <c r="EH140" s="2">
        <f t="shared" si="151"/>
        <v>66.586020442059535</v>
      </c>
      <c r="EI140" s="2">
        <f t="shared" si="151"/>
        <v>52.931254523789057</v>
      </c>
      <c r="EJ140" s="2">
        <f t="shared" si="151"/>
        <v>55.367366585941852</v>
      </c>
      <c r="EK140" s="2">
        <f t="shared" si="151"/>
        <v>55.536148908735541</v>
      </c>
      <c r="EL140" s="2">
        <f t="shared" si="151"/>
        <v>56.570516105941323</v>
      </c>
      <c r="EM140" s="2">
        <f t="shared" si="135"/>
        <v>56.760832056619492</v>
      </c>
      <c r="EN140" s="2">
        <f t="shared" si="135"/>
        <v>55.60371170752282</v>
      </c>
      <c r="EO140" s="2">
        <f t="shared" si="135"/>
        <v>58.103584466078601</v>
      </c>
      <c r="EQ140" s="2">
        <f t="shared" si="165"/>
        <v>51.607736955027981</v>
      </c>
      <c r="ER140" s="2">
        <f t="shared" si="165"/>
        <v>52.108925909066727</v>
      </c>
      <c r="ES140" s="2">
        <f t="shared" si="165"/>
        <v>51.852206262406739</v>
      </c>
      <c r="ET140" s="2">
        <f t="shared" si="165"/>
        <v>54.645555392228204</v>
      </c>
      <c r="EU140" s="2">
        <f t="shared" si="165"/>
        <v>57.335033405708934</v>
      </c>
      <c r="EV140" s="2">
        <f t="shared" si="165"/>
        <v>57.685890575509987</v>
      </c>
      <c r="EW140" s="2">
        <f t="shared" si="165"/>
        <v>57.199016803760294</v>
      </c>
      <c r="EX140" s="2">
        <f t="shared" si="165"/>
        <v>66.692685379626809</v>
      </c>
      <c r="EY140" s="2">
        <f t="shared" si="165"/>
        <v>53.169010987987804</v>
      </c>
      <c r="EZ140" s="2">
        <f t="shared" si="165"/>
        <v>55.352763333078123</v>
      </c>
      <c r="FA140" s="2">
        <f t="shared" si="165"/>
        <v>55.140033552921317</v>
      </c>
      <c r="FB140" s="2">
        <f t="shared" si="165"/>
        <v>56.576361852373054</v>
      </c>
      <c r="FC140" s="2">
        <f t="shared" si="165"/>
        <v>57.034171864286407</v>
      </c>
      <c r="FD140" s="2">
        <f t="shared" si="165"/>
        <v>55.615850279388354</v>
      </c>
      <c r="FE140" s="2">
        <f t="shared" si="165"/>
        <v>57.800974323204784</v>
      </c>
      <c r="FG140" s="2">
        <f t="shared" si="166"/>
        <v>0.99797500740490219</v>
      </c>
      <c r="FH140" s="2">
        <f t="shared" si="166"/>
        <v>0.99806819416304526</v>
      </c>
      <c r="FI140" s="2">
        <f t="shared" si="166"/>
        <v>0.99813513236682183</v>
      </c>
      <c r="FJ140" s="2">
        <f t="shared" si="166"/>
        <v>0.99807529053320865</v>
      </c>
      <c r="FK140" s="2">
        <f t="shared" si="166"/>
        <v>0.99784815793198278</v>
      </c>
      <c r="FL140" s="2">
        <f t="shared" si="166"/>
        <v>0.99800404681146571</v>
      </c>
      <c r="FM140" s="2">
        <f t="shared" si="166"/>
        <v>0.99792145006384525</v>
      </c>
      <c r="FN140" s="2">
        <f t="shared" si="166"/>
        <v>0.99779969601329621</v>
      </c>
      <c r="FO140" s="2">
        <f t="shared" si="166"/>
        <v>0.99775210295315664</v>
      </c>
      <c r="FP140" s="2">
        <f t="shared" si="166"/>
        <v>0.99774487018254965</v>
      </c>
      <c r="FQ140" s="2">
        <f t="shared" si="166"/>
        <v>0.99760621637426683</v>
      </c>
      <c r="FR140" s="2">
        <f t="shared" si="166"/>
        <v>0.99773092981552036</v>
      </c>
      <c r="FS140" s="2">
        <f t="shared" si="166"/>
        <v>0.99775198646109686</v>
      </c>
      <c r="FT140" s="2">
        <f t="shared" si="166"/>
        <v>0.99755091370175619</v>
      </c>
      <c r="FU140" s="2">
        <f t="shared" si="166"/>
        <v>0.99720039086877466</v>
      </c>
      <c r="FW140" s="2">
        <f t="shared" si="156"/>
        <v>2.4450377222487944E-2</v>
      </c>
      <c r="FX140" s="2">
        <f t="shared" si="156"/>
        <v>2.4435307699580675E-2</v>
      </c>
      <c r="FY140" s="2">
        <f t="shared" si="156"/>
        <v>2.6874965949170056E-2</v>
      </c>
      <c r="FZ140" s="2">
        <f t="shared" si="156"/>
        <v>2.7952941136265542E-2</v>
      </c>
      <c r="GA140" s="2">
        <f t="shared" si="156"/>
        <v>2.7074083160743726E-2</v>
      </c>
      <c r="GB140" s="2">
        <f t="shared" si="156"/>
        <v>3.1191690682503857E-2</v>
      </c>
      <c r="GC140" s="2">
        <f t="shared" si="156"/>
        <v>3.5248335559678698E-2</v>
      </c>
      <c r="GD140" s="2">
        <f t="shared" si="156"/>
        <v>3.5123701509046493E-2</v>
      </c>
      <c r="GE140" s="2">
        <f t="shared" si="156"/>
        <v>3.8763671281798737E-2</v>
      </c>
      <c r="GF140" s="2">
        <f t="shared" si="156"/>
        <v>3.3648101058933906E-2</v>
      </c>
      <c r="GG140" s="2">
        <f t="shared" si="156"/>
        <v>2.8837757422934956E-2</v>
      </c>
      <c r="GH140" s="2">
        <f t="shared" si="156"/>
        <v>2.5053336271154421E-2</v>
      </c>
      <c r="GI140" s="2">
        <f t="shared" si="156"/>
        <v>2.294896693897194E-2</v>
      </c>
      <c r="GJ140" s="2">
        <f t="shared" si="156"/>
        <v>1.9363849188092735E-2</v>
      </c>
      <c r="GK140" s="2">
        <f t="shared" si="156"/>
        <v>1.6652233951281747E-2</v>
      </c>
      <c r="GM140" s="86">
        <f t="shared" si="157"/>
        <v>2.8933289788723118E-41</v>
      </c>
      <c r="GN140" s="86">
        <f t="shared" si="157"/>
        <v>1.1298746419016051E-24</v>
      </c>
      <c r="GO140" s="86">
        <f t="shared" si="157"/>
        <v>2.4679503058268918E-42</v>
      </c>
      <c r="GP140" s="86">
        <f t="shared" si="157"/>
        <v>6.2301361652539408E-38</v>
      </c>
      <c r="GQ140" s="86">
        <f t="shared" si="157"/>
        <v>3.2513816133606843E-43</v>
      </c>
      <c r="GR140" s="86">
        <f t="shared" si="157"/>
        <v>8.8866952838486413E-28</v>
      </c>
      <c r="GS140" s="86">
        <f t="shared" si="157"/>
        <v>3.2248380466560479E-42</v>
      </c>
      <c r="GT140" s="86">
        <f t="shared" si="157"/>
        <v>5.7391165861465597E-52</v>
      </c>
      <c r="GU140" s="86">
        <f t="shared" si="157"/>
        <v>7.943295058962785E-57</v>
      </c>
      <c r="GV140" s="86">
        <f t="shared" si="157"/>
        <v>1.4670352759997554E-53</v>
      </c>
      <c r="GW140" s="86">
        <f t="shared" si="157"/>
        <v>2.8466881673965424E-57</v>
      </c>
      <c r="GX140" s="86">
        <f t="shared" si="157"/>
        <v>5.0035553029562284E-66</v>
      </c>
      <c r="GY140" s="86">
        <f t="shared" si="157"/>
        <v>7.4473606044039827E-61</v>
      </c>
      <c r="GZ140" s="86">
        <f t="shared" si="157"/>
        <v>5.6526338107041689E-84</v>
      </c>
      <c r="HA140" s="86">
        <f t="shared" si="157"/>
        <v>2.1200760168940757E-85</v>
      </c>
      <c r="HC140" s="86">
        <f t="shared" si="153"/>
        <v>1.0564766846322524E-14</v>
      </c>
      <c r="HD140" s="86">
        <f t="shared" si="153"/>
        <v>1.071420590207289E-7</v>
      </c>
      <c r="HE140" s="86">
        <f t="shared" si="153"/>
        <v>5.2723697796650268E-12</v>
      </c>
      <c r="HF140" s="86">
        <f t="shared" si="153"/>
        <v>1.8410606376648685E-9</v>
      </c>
      <c r="HG140" s="86">
        <f t="shared" si="153"/>
        <v>6.0224321516865664E-36</v>
      </c>
      <c r="HH140" s="86">
        <f t="shared" si="153"/>
        <v>4.5556771990677119E-11</v>
      </c>
      <c r="HI140" s="86">
        <f t="shared" si="153"/>
        <v>8.3421322416638704E-30</v>
      </c>
      <c r="HJ140" s="86">
        <f t="shared" si="153"/>
        <v>7.506126583043077E-23</v>
      </c>
      <c r="HK140" s="86">
        <f t="shared" si="153"/>
        <v>1.3866507672224478E-36</v>
      </c>
      <c r="HL140" s="86">
        <f t="shared" si="161"/>
        <v>2.471663935513001E-25</v>
      </c>
      <c r="HM140" s="86">
        <f t="shared" si="161"/>
        <v>1.3121794238569061E-26</v>
      </c>
      <c r="HN140" s="86">
        <f t="shared" si="161"/>
        <v>1.2968952722793442E-23</v>
      </c>
      <c r="HO140" s="86">
        <f t="shared" si="161"/>
        <v>5.9033444084909101E-17</v>
      </c>
      <c r="HP140" s="86">
        <f t="shared" si="161"/>
        <v>7.6549095743244326E-30</v>
      </c>
      <c r="HQ140" s="86">
        <f t="shared" si="161"/>
        <v>8.4989306397703886E-36</v>
      </c>
      <c r="HS140" s="86">
        <f t="shared" si="158"/>
        <v>1.068016330509705E-2</v>
      </c>
      <c r="HT140" s="86">
        <f t="shared" si="158"/>
        <v>2.6336777003182359E-2</v>
      </c>
      <c r="HU140" s="86">
        <f t="shared" si="158"/>
        <v>7.6421914979270533E-3</v>
      </c>
      <c r="HV140" s="86">
        <f t="shared" si="158"/>
        <v>1.0000249575129032E-2</v>
      </c>
      <c r="HW140" s="86">
        <f t="shared" si="158"/>
        <v>1.0607300121815854E-2</v>
      </c>
      <c r="HX140" s="86">
        <f t="shared" si="158"/>
        <v>2.0361267567118584E-2</v>
      </c>
      <c r="HY140" s="86">
        <f t="shared" si="158"/>
        <v>5.6292761208937031E-2</v>
      </c>
      <c r="HZ140" s="86">
        <f t="shared" si="158"/>
        <v>5.1952007972194035E-2</v>
      </c>
      <c r="IA140" s="86">
        <f t="shared" si="158"/>
        <v>4.4001560048693961E-2</v>
      </c>
      <c r="IB140" s="86">
        <f t="shared" si="158"/>
        <v>2.9707677493153267E-2</v>
      </c>
      <c r="IC140" s="86">
        <f t="shared" si="158"/>
        <v>6.6477296491524902E-3</v>
      </c>
      <c r="ID140" s="86">
        <f t="shared" si="158"/>
        <v>2.9901352388486202E-3</v>
      </c>
      <c r="IE140" s="86">
        <f t="shared" si="158"/>
        <v>4.9247671586612404E-3</v>
      </c>
      <c r="IF140" s="86">
        <f t="shared" si="158"/>
        <v>1.0000017098799868E-2</v>
      </c>
      <c r="IG140" s="86">
        <f t="shared" si="158"/>
        <v>1.5822254762323889E-2</v>
      </c>
      <c r="II140" s="86">
        <f t="shared" si="159"/>
        <v>4.6717102943849593E-22</v>
      </c>
      <c r="IJ140" s="86">
        <f t="shared" si="159"/>
        <v>7.2247148465349653E-21</v>
      </c>
      <c r="IK140" s="86">
        <f t="shared" si="159"/>
        <v>1.1966830602410804E-21</v>
      </c>
      <c r="IL140" s="86">
        <f t="shared" si="159"/>
        <v>1.1033206748518237E-21</v>
      </c>
      <c r="IM140" s="86">
        <f t="shared" si="159"/>
        <v>3.3079206158000243E-21</v>
      </c>
      <c r="IN140" s="86">
        <f t="shared" si="159"/>
        <v>6.8365053330093597E-20</v>
      </c>
      <c r="IO140" s="86">
        <f t="shared" si="159"/>
        <v>7.1465821822931085E-19</v>
      </c>
      <c r="IP140" s="86">
        <f t="shared" si="159"/>
        <v>5.6404858333346254E-19</v>
      </c>
      <c r="IQ140" s="86">
        <f t="shared" si="159"/>
        <v>3.0879098665565624E-21</v>
      </c>
      <c r="IR140" s="86">
        <f t="shared" si="159"/>
        <v>1.6341812928354815E-19</v>
      </c>
      <c r="IS140" s="86">
        <f t="shared" si="159"/>
        <v>1.8202475876568826E-21</v>
      </c>
      <c r="IT140" s="86">
        <f t="shared" si="159"/>
        <v>1.8996071162033129E-23</v>
      </c>
      <c r="IU140" s="86">
        <f t="shared" si="159"/>
        <v>5.5927709473077908E-24</v>
      </c>
      <c r="IV140" s="86">
        <f t="shared" si="159"/>
        <v>4.0940971516967483E-31</v>
      </c>
      <c r="IW140" s="86">
        <f t="shared" si="159"/>
        <v>5.0372056113254435E-22</v>
      </c>
      <c r="IY140" s="86">
        <f t="shared" si="160"/>
        <v>1.0680163305107614E-2</v>
      </c>
      <c r="IZ140" s="86">
        <f t="shared" si="160"/>
        <v>2.6336884145241379E-2</v>
      </c>
      <c r="JA140" s="86">
        <f t="shared" si="160"/>
        <v>7.6421915031994227E-3</v>
      </c>
      <c r="JB140" s="86">
        <f t="shared" si="160"/>
        <v>1.0000251416189669E-2</v>
      </c>
      <c r="JC140" s="86">
        <f t="shared" si="160"/>
        <v>1.0607300121815854E-2</v>
      </c>
      <c r="JD140" s="86">
        <f t="shared" si="160"/>
        <v>2.0361267612675357E-2</v>
      </c>
      <c r="JE140" s="86">
        <f t="shared" si="160"/>
        <v>5.6292761208937031E-2</v>
      </c>
      <c r="JF140" s="86">
        <f t="shared" si="160"/>
        <v>5.1952007972194035E-2</v>
      </c>
      <c r="JG140" s="86">
        <f t="shared" si="160"/>
        <v>4.4001560048693961E-2</v>
      </c>
      <c r="JH140" s="86">
        <f t="shared" si="160"/>
        <v>2.9707677493153267E-2</v>
      </c>
      <c r="JI140" s="86">
        <f t="shared" si="160"/>
        <v>6.6477296491524902E-3</v>
      </c>
      <c r="JJ140" s="86">
        <f t="shared" si="160"/>
        <v>2.9901352388486202E-3</v>
      </c>
      <c r="JK140" s="86">
        <f t="shared" si="160"/>
        <v>4.9247671586612994E-3</v>
      </c>
      <c r="JL140" s="86">
        <f t="shared" si="160"/>
        <v>1.0000017098799868E-2</v>
      </c>
      <c r="JM140" s="86">
        <f t="shared" si="160"/>
        <v>1.5822254762323889E-2</v>
      </c>
    </row>
    <row r="141" spans="2:273" x14ac:dyDescent="0.25">
      <c r="B141" s="2">
        <v>114</v>
      </c>
      <c r="C141" s="37">
        <v>52</v>
      </c>
      <c r="D141" s="37">
        <v>52.411000000000001</v>
      </c>
      <c r="E141" s="37">
        <v>51.643000000000001</v>
      </c>
      <c r="F141" s="37">
        <v>55.576000000000001</v>
      </c>
      <c r="G141" s="37">
        <v>59.017000000000003</v>
      </c>
      <c r="H141" s="37">
        <v>58.593000000000004</v>
      </c>
      <c r="I141" s="37">
        <v>59.863999999999997</v>
      </c>
      <c r="J141" s="37">
        <v>69.947000000000003</v>
      </c>
      <c r="K141" s="37">
        <v>56.877000000000002</v>
      </c>
      <c r="L141" s="37">
        <v>60.168999999999997</v>
      </c>
      <c r="M141" s="37">
        <v>55.216999999999999</v>
      </c>
      <c r="N141" s="37">
        <v>57.017000000000003</v>
      </c>
      <c r="O141" s="37">
        <v>58</v>
      </c>
      <c r="P141" s="37">
        <v>59.387</v>
      </c>
      <c r="Q141" s="37">
        <v>65.613</v>
      </c>
      <c r="S141" s="4">
        <f t="shared" si="162"/>
        <v>51.353286248085709</v>
      </c>
      <c r="T141" s="4">
        <f t="shared" si="162"/>
        <v>52.324490227561924</v>
      </c>
      <c r="U141" s="4">
        <f t="shared" si="162"/>
        <v>52.032252976244976</v>
      </c>
      <c r="V141" s="4">
        <f t="shared" si="162"/>
        <v>55.351972405234044</v>
      </c>
      <c r="W141" s="4">
        <f t="shared" si="162"/>
        <v>58.125835941212749</v>
      </c>
      <c r="X141" s="4">
        <f t="shared" si="162"/>
        <v>59.193031959492188</v>
      </c>
      <c r="Y141" s="4">
        <f t="shared" si="162"/>
        <v>61.286957288667992</v>
      </c>
      <c r="Z141" s="4">
        <f t="shared" si="162"/>
        <v>71.20503788622554</v>
      </c>
      <c r="AA141" s="4">
        <f t="shared" si="162"/>
        <v>57.694834843448746</v>
      </c>
      <c r="AB141" s="4">
        <f t="shared" si="162"/>
        <v>59.859586088594952</v>
      </c>
      <c r="AC141" s="4">
        <f t="shared" si="162"/>
        <v>56.748173654679356</v>
      </c>
      <c r="AD141" s="4">
        <f t="shared" si="162"/>
        <v>57.229309830798748</v>
      </c>
      <c r="AE141" s="4">
        <f t="shared" si="162"/>
        <v>58.12680151131876</v>
      </c>
      <c r="AF141" s="4">
        <f t="shared" si="162"/>
        <v>59.398051628924932</v>
      </c>
      <c r="AG141" s="4">
        <f t="shared" si="162"/>
        <v>68.128141732015777</v>
      </c>
      <c r="AI141" s="4">
        <f t="shared" si="163"/>
        <v>0.64671375191429092</v>
      </c>
      <c r="AJ141" s="4">
        <f t="shared" si="163"/>
        <v>8.6509772438077448E-2</v>
      </c>
      <c r="AK141" s="4">
        <f t="shared" si="163"/>
        <v>-0.38925297624497546</v>
      </c>
      <c r="AL141" s="4">
        <f t="shared" si="163"/>
        <v>0.22402759476595691</v>
      </c>
      <c r="AM141" s="4">
        <f t="shared" si="163"/>
        <v>0.89116405878725402</v>
      </c>
      <c r="AN141" s="4">
        <f t="shared" si="163"/>
        <v>-0.6000319594921848</v>
      </c>
      <c r="AO141" s="4">
        <f t="shared" si="163"/>
        <v>-1.4229572886679946</v>
      </c>
      <c r="AP141" s="4">
        <f t="shared" si="163"/>
        <v>-1.2580378862255372</v>
      </c>
      <c r="AQ141" s="4">
        <f t="shared" si="163"/>
        <v>-0.81783484344874324</v>
      </c>
      <c r="AR141" s="4">
        <f t="shared" si="163"/>
        <v>0.30941391140504493</v>
      </c>
      <c r="AS141" s="4">
        <f t="shared" si="163"/>
        <v>-1.5311736546793568</v>
      </c>
      <c r="AT141" s="4">
        <f t="shared" si="163"/>
        <v>-0.21230983079874477</v>
      </c>
      <c r="AU141" s="4">
        <f t="shared" si="163"/>
        <v>-0.12680151131876016</v>
      </c>
      <c r="AV141" s="4">
        <f t="shared" si="163"/>
        <v>-1.1051628924931833E-2</v>
      </c>
      <c r="AW141" s="4">
        <f t="shared" si="163"/>
        <v>-2.5151417320157776</v>
      </c>
      <c r="AY141" s="2">
        <f t="shared" si="154"/>
        <v>51.353286248085709</v>
      </c>
      <c r="AZ141" s="2">
        <f t="shared" si="154"/>
        <v>51.894576462461096</v>
      </c>
      <c r="BA141" s="2">
        <f t="shared" si="154"/>
        <v>51.659548308261954</v>
      </c>
      <c r="BB141" s="2">
        <f t="shared" si="154"/>
        <v>54.480233017510713</v>
      </c>
      <c r="BC141" s="2">
        <f t="shared" si="154"/>
        <v>57.278653601228861</v>
      </c>
      <c r="BD141" s="2">
        <f t="shared" si="154"/>
        <v>57.331490392032137</v>
      </c>
      <c r="BE141" s="2">
        <f t="shared" si="154"/>
        <v>56.807237029556141</v>
      </c>
      <c r="BF141" s="2">
        <f t="shared" si="154"/>
        <v>66.555190719846891</v>
      </c>
      <c r="BG141" s="2">
        <f t="shared" si="154"/>
        <v>52.816780126975686</v>
      </c>
      <c r="BH141" s="2">
        <f t="shared" si="154"/>
        <v>55.211019997782913</v>
      </c>
      <c r="BI141" s="2">
        <f t="shared" si="154"/>
        <v>55.411087471218636</v>
      </c>
      <c r="BJ141" s="2">
        <f t="shared" si="154"/>
        <v>56.439686350727023</v>
      </c>
      <c r="BK141" s="2">
        <f t="shared" si="154"/>
        <v>56.654918653816971</v>
      </c>
      <c r="BL141" s="2">
        <f t="shared" si="154"/>
        <v>55.505443876865954</v>
      </c>
      <c r="BM141" s="2">
        <f t="shared" si="154"/>
        <v>58.010663149542623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>
        <f t="shared" si="155"/>
        <v>57.017000000000003</v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>
        <f t="shared" si="121"/>
        <v>57.017000000000003</v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84.316506342780016</v>
      </c>
      <c r="DL141" s="2">
        <f t="shared" si="164"/>
        <v>85.679933403805506</v>
      </c>
      <c r="DM141" s="2">
        <f t="shared" si="164"/>
        <v>88.946283972125428</v>
      </c>
      <c r="DN141" s="2">
        <f t="shared" si="164"/>
        <v>92.568165961944999</v>
      </c>
      <c r="DO141" s="2">
        <f t="shared" si="164"/>
        <v>83.879082860998665</v>
      </c>
      <c r="DP141" s="2">
        <f t="shared" si="164"/>
        <v>82.244137148217618</v>
      </c>
      <c r="DQ141" s="2">
        <f t="shared" si="164"/>
        <v>90.796914323230098</v>
      </c>
      <c r="DR141" s="2">
        <f t="shared" si="164"/>
        <v>101.63227311522047</v>
      </c>
      <c r="DS141" s="2">
        <f t="shared" si="164"/>
        <v>86.645080952380951</v>
      </c>
      <c r="DT141" s="2">
        <f t="shared" si="164"/>
        <v>82.281690476190477</v>
      </c>
      <c r="DU141" s="2">
        <f t="shared" si="164"/>
        <v>72.795693350493366</v>
      </c>
      <c r="DV141" s="2">
        <f t="shared" si="164"/>
        <v>87.526315351789023</v>
      </c>
      <c r="DW141" s="2">
        <f t="shared" si="164"/>
        <v>82.584248604880187</v>
      </c>
      <c r="DX141" s="2">
        <f t="shared" si="164"/>
        <v>84.596161344537805</v>
      </c>
      <c r="DY141" s="2">
        <f t="shared" si="164"/>
        <v>70.971520967741938</v>
      </c>
      <c r="EA141" s="2">
        <f t="shared" si="152"/>
        <v>51.287305175741068</v>
      </c>
      <c r="EB141" s="2">
        <f t="shared" si="152"/>
        <v>51.830976368159213</v>
      </c>
      <c r="EC141" s="2">
        <f t="shared" si="152"/>
        <v>51.592819172267426</v>
      </c>
      <c r="ED141" s="2">
        <f t="shared" si="152"/>
        <v>54.410258384412217</v>
      </c>
      <c r="EE141" s="2">
        <f t="shared" si="151"/>
        <v>57.227050009132427</v>
      </c>
      <c r="EF141" s="2">
        <f t="shared" si="151"/>
        <v>57.274985018900296</v>
      </c>
      <c r="EG141" s="2">
        <f t="shared" si="151"/>
        <v>56.728634750624607</v>
      </c>
      <c r="EH141" s="2">
        <f t="shared" si="151"/>
        <v>66.480053251565096</v>
      </c>
      <c r="EI141" s="2">
        <f t="shared" si="151"/>
        <v>52.736103724678458</v>
      </c>
      <c r="EJ141" s="2">
        <f t="shared" si="151"/>
        <v>55.155814458266278</v>
      </c>
      <c r="EK141" s="2">
        <f t="shared" si="151"/>
        <v>55.386979640588521</v>
      </c>
      <c r="EL141" s="2">
        <f t="shared" si="151"/>
        <v>56.375034073013623</v>
      </c>
      <c r="EM141" s="2">
        <f t="shared" si="135"/>
        <v>56.593536219816826</v>
      </c>
      <c r="EN141" s="2">
        <f t="shared" si="135"/>
        <v>55.439764995833087</v>
      </c>
      <c r="EO141" s="2">
        <f t="shared" si="135"/>
        <v>57.983681911197422</v>
      </c>
      <c r="EQ141" s="2">
        <f t="shared" si="165"/>
        <v>51.473177139571739</v>
      </c>
      <c r="ER141" s="2">
        <f t="shared" si="165"/>
        <v>51.978898348871169</v>
      </c>
      <c r="ES141" s="2">
        <f t="shared" si="165"/>
        <v>51.701309423725078</v>
      </c>
      <c r="ET141" s="2">
        <f t="shared" si="165"/>
        <v>54.507832404307962</v>
      </c>
      <c r="EU141" s="2">
        <f t="shared" si="165"/>
        <v>57.203036364061767</v>
      </c>
      <c r="EV141" s="2">
        <f t="shared" si="165"/>
        <v>57.598908441855485</v>
      </c>
      <c r="EW141" s="2">
        <f t="shared" si="165"/>
        <v>57.092323736780273</v>
      </c>
      <c r="EX141" s="2">
        <f t="shared" si="165"/>
        <v>66.599478355980679</v>
      </c>
      <c r="EY141" s="2">
        <f t="shared" si="165"/>
        <v>52.999312959554899</v>
      </c>
      <c r="EZ141" s="2">
        <f t="shared" si="165"/>
        <v>55.139624148190293</v>
      </c>
      <c r="FA141" s="2">
        <f t="shared" si="165"/>
        <v>54.945966779213151</v>
      </c>
      <c r="FB141" s="2">
        <f t="shared" si="165"/>
        <v>56.38139900217476</v>
      </c>
      <c r="FC141" s="2">
        <f t="shared" si="165"/>
        <v>56.915568211871872</v>
      </c>
      <c r="FD141" s="2">
        <f t="shared" si="165"/>
        <v>55.465307787002843</v>
      </c>
      <c r="FE141" s="2">
        <f t="shared" si="165"/>
        <v>57.644208288488024</v>
      </c>
      <c r="FG141" s="2">
        <f t="shared" si="166"/>
        <v>0.99815285568428613</v>
      </c>
      <c r="FH141" s="2">
        <f t="shared" si="166"/>
        <v>0.99823787261432306</v>
      </c>
      <c r="FI141" s="2">
        <f t="shared" si="166"/>
        <v>0.99829894138103659</v>
      </c>
      <c r="FJ141" s="2">
        <f t="shared" si="166"/>
        <v>0.9982443467775336</v>
      </c>
      <c r="FK141" s="2">
        <f t="shared" si="166"/>
        <v>0.99803712506104514</v>
      </c>
      <c r="FL141" s="2">
        <f t="shared" si="166"/>
        <v>0.99817934931044694</v>
      </c>
      <c r="FM141" s="2">
        <f t="shared" si="166"/>
        <v>0.99810399316765208</v>
      </c>
      <c r="FN141" s="2">
        <f t="shared" si="166"/>
        <v>0.99799291033586668</v>
      </c>
      <c r="FO141" s="2">
        <f t="shared" si="166"/>
        <v>0.9979494879555677</v>
      </c>
      <c r="FP141" s="2">
        <f t="shared" si="166"/>
        <v>0.99794288897600292</v>
      </c>
      <c r="FQ141" s="2">
        <f t="shared" si="166"/>
        <v>0.99781638345763102</v>
      </c>
      <c r="FR141" s="2">
        <f t="shared" si="166"/>
        <v>0.99793017014755314</v>
      </c>
      <c r="FS141" s="2">
        <f t="shared" si="166"/>
        <v>0.9979493816715056</v>
      </c>
      <c r="FT141" s="2">
        <f t="shared" si="166"/>
        <v>0.99776592532192232</v>
      </c>
      <c r="FU141" s="2">
        <f t="shared" si="166"/>
        <v>0.99744609701001175</v>
      </c>
      <c r="FW141" s="2">
        <f t="shared" si="156"/>
        <v>2.6746213113185761E-2</v>
      </c>
      <c r="FX141" s="2">
        <f t="shared" si="156"/>
        <v>2.6729767366114175E-2</v>
      </c>
      <c r="FY141" s="2">
        <f t="shared" si="156"/>
        <v>2.9391606211032567E-2</v>
      </c>
      <c r="FZ141" s="2">
        <f t="shared" si="156"/>
        <v>3.0567354923108737E-2</v>
      </c>
      <c r="GA141" s="2">
        <f t="shared" si="156"/>
        <v>2.9608801937460339E-2</v>
      </c>
      <c r="GB141" s="2">
        <f t="shared" si="156"/>
        <v>3.4098395816144357E-2</v>
      </c>
      <c r="GC141" s="2">
        <f t="shared" si="156"/>
        <v>3.8518043242420759E-2</v>
      </c>
      <c r="GD141" s="2">
        <f t="shared" si="156"/>
        <v>3.8382307845052761E-2</v>
      </c>
      <c r="GE141" s="2">
        <f t="shared" si="156"/>
        <v>4.2345155870679725E-2</v>
      </c>
      <c r="GF141" s="2">
        <f t="shared" si="156"/>
        <v>3.6775026087904207E-2</v>
      </c>
      <c r="GG141" s="2">
        <f t="shared" si="156"/>
        <v>3.153224276687587E-2</v>
      </c>
      <c r="GH141" s="2">
        <f t="shared" si="156"/>
        <v>2.7404198255429744E-2</v>
      </c>
      <c r="GI141" s="2">
        <f t="shared" si="156"/>
        <v>2.5107452092268941E-2</v>
      </c>
      <c r="GJ141" s="2">
        <f t="shared" si="156"/>
        <v>2.1192446926829447E-2</v>
      </c>
      <c r="GK141" s="2">
        <f t="shared" si="156"/>
        <v>1.8229524301198487E-2</v>
      </c>
      <c r="GM141" s="86">
        <f t="shared" si="157"/>
        <v>7.0625303630309626E-43</v>
      </c>
      <c r="GN141" s="86">
        <f t="shared" si="157"/>
        <v>1.1964651071708267E-25</v>
      </c>
      <c r="GO141" s="86">
        <f t="shared" si="157"/>
        <v>5.3274369852782416E-44</v>
      </c>
      <c r="GP141" s="86">
        <f t="shared" si="157"/>
        <v>1.853054855352162E-39</v>
      </c>
      <c r="GQ141" s="86">
        <f t="shared" si="157"/>
        <v>6.0547396205857911E-45</v>
      </c>
      <c r="GR141" s="86">
        <f t="shared" si="157"/>
        <v>7.3621981720703561E-29</v>
      </c>
      <c r="GS141" s="86">
        <f t="shared" si="157"/>
        <v>7.1518616900818161E-44</v>
      </c>
      <c r="GT141" s="86">
        <f t="shared" si="157"/>
        <v>5.0800859569110325E-54</v>
      </c>
      <c r="GU141" s="86">
        <f t="shared" si="157"/>
        <v>4.7121243880788145E-59</v>
      </c>
      <c r="GV141" s="86">
        <f t="shared" si="157"/>
        <v>1.173846840876035E-55</v>
      </c>
      <c r="GW141" s="86">
        <f t="shared" si="157"/>
        <v>1.4621800507402054E-59</v>
      </c>
      <c r="GX141" s="86">
        <f t="shared" si="157"/>
        <v>1.1076775447873305E-68</v>
      </c>
      <c r="GY141" s="86">
        <f t="shared" si="157"/>
        <v>2.738632074409086E-63</v>
      </c>
      <c r="GZ141" s="86">
        <f t="shared" si="157"/>
        <v>2.4166004109086679E-87</v>
      </c>
      <c r="HA141" s="86">
        <f t="shared" si="157"/>
        <v>8.4316633337458527E-89</v>
      </c>
      <c r="HC141" s="86">
        <f t="shared" si="153"/>
        <v>1.0541973866408456E-15</v>
      </c>
      <c r="HD141" s="86">
        <f t="shared" si="153"/>
        <v>3.2887223873598227E-8</v>
      </c>
      <c r="HE141" s="86">
        <f t="shared" si="153"/>
        <v>8.3791147056088239E-13</v>
      </c>
      <c r="HF141" s="86">
        <f t="shared" si="153"/>
        <v>4.3793760981066243E-10</v>
      </c>
      <c r="HG141" s="86">
        <f t="shared" si="153"/>
        <v>1.4244369106407586E-38</v>
      </c>
      <c r="HH141" s="86">
        <f t="shared" si="153"/>
        <v>8.6213017166971837E-12</v>
      </c>
      <c r="HI141" s="86">
        <f t="shared" si="153"/>
        <v>7.7417878719708714E-32</v>
      </c>
      <c r="HJ141" s="86">
        <f t="shared" si="153"/>
        <v>2.2071468523137695E-24</v>
      </c>
      <c r="HK141" s="86">
        <f t="shared" si="153"/>
        <v>4.7863930568061572E-39</v>
      </c>
      <c r="HL141" s="86">
        <f t="shared" si="161"/>
        <v>4.6602689441289212E-27</v>
      </c>
      <c r="HM141" s="86">
        <f t="shared" si="161"/>
        <v>1.7000842975872174E-28</v>
      </c>
      <c r="HN141" s="86">
        <f t="shared" si="161"/>
        <v>2.6552084655640281E-25</v>
      </c>
      <c r="HO141" s="86">
        <f t="shared" si="161"/>
        <v>3.7110536362335456E-18</v>
      </c>
      <c r="HP141" s="86">
        <f t="shared" si="161"/>
        <v>5.1549768871093647E-32</v>
      </c>
      <c r="HQ141" s="86">
        <f t="shared" si="161"/>
        <v>2.2141796692072472E-38</v>
      </c>
      <c r="HS141" s="86">
        <f t="shared" si="158"/>
        <v>2.1827618989413166E-2</v>
      </c>
      <c r="HT141" s="86">
        <f t="shared" si="158"/>
        <v>4.8139625896203971E-2</v>
      </c>
      <c r="HU141" s="86">
        <f t="shared" si="158"/>
        <v>1.6320045324779025E-2</v>
      </c>
      <c r="HV141" s="86">
        <f t="shared" si="158"/>
        <v>2.0984262973471477E-2</v>
      </c>
      <c r="HW141" s="86">
        <f t="shared" si="158"/>
        <v>2.1805403065724968E-2</v>
      </c>
      <c r="HX141" s="86">
        <f t="shared" si="158"/>
        <v>3.9300361063829684E-2</v>
      </c>
      <c r="HY141" s="86">
        <f t="shared" si="158"/>
        <v>9.6670015263970593E-2</v>
      </c>
      <c r="HZ141" s="86">
        <f t="shared" si="158"/>
        <v>9.0248843421098915E-2</v>
      </c>
      <c r="IA141" s="86">
        <f t="shared" si="158"/>
        <v>8.2211750232567091E-2</v>
      </c>
      <c r="IB141" s="86">
        <f t="shared" si="158"/>
        <v>5.5360994393957016E-2</v>
      </c>
      <c r="IC141" s="86">
        <f t="shared" si="158"/>
        <v>1.4554135890793575E-2</v>
      </c>
      <c r="ID141" s="86">
        <f t="shared" si="158"/>
        <v>7.0825772619076827E-3</v>
      </c>
      <c r="IE141" s="86">
        <f t="shared" si="158"/>
        <v>1.1046563153897416E-2</v>
      </c>
      <c r="IF141" s="86">
        <f t="shared" si="158"/>
        <v>1.6948091618482777E-2</v>
      </c>
      <c r="IG141" s="86">
        <f t="shared" si="158"/>
        <v>2.4080126978506498E-2</v>
      </c>
      <c r="II141" s="86">
        <f t="shared" si="159"/>
        <v>4.7768315358481132E-21</v>
      </c>
      <c r="IJ141" s="86">
        <f t="shared" si="159"/>
        <v>6.460193284152888E-20</v>
      </c>
      <c r="IK141" s="86">
        <f t="shared" si="159"/>
        <v>1.2419617752246826E-20</v>
      </c>
      <c r="IL141" s="86">
        <f t="shared" si="159"/>
        <v>1.1804517755641935E-20</v>
      </c>
      <c r="IM141" s="86">
        <f t="shared" si="159"/>
        <v>3.2781177424489828E-20</v>
      </c>
      <c r="IN141" s="86">
        <f t="shared" si="159"/>
        <v>6.3650189560151006E-19</v>
      </c>
      <c r="IO141" s="86">
        <f t="shared" si="159"/>
        <v>6.3720522099282079E-18</v>
      </c>
      <c r="IP141" s="86">
        <f t="shared" si="159"/>
        <v>5.0819216980302877E-18</v>
      </c>
      <c r="IQ141" s="86">
        <f t="shared" si="159"/>
        <v>3.9890035205221664E-20</v>
      </c>
      <c r="IR141" s="86">
        <f t="shared" si="159"/>
        <v>1.5286937490065753E-18</v>
      </c>
      <c r="IS141" s="86">
        <f t="shared" si="159"/>
        <v>1.9391867365085307E-20</v>
      </c>
      <c r="IT141" s="86">
        <f t="shared" si="159"/>
        <v>2.3096396773849491E-22</v>
      </c>
      <c r="IU141" s="86">
        <f t="shared" si="159"/>
        <v>6.7973795255707095E-23</v>
      </c>
      <c r="IV141" s="86">
        <f t="shared" si="159"/>
        <v>9.5004218989022624E-30</v>
      </c>
      <c r="IW141" s="86">
        <f t="shared" si="159"/>
        <v>4.1156708908975503E-21</v>
      </c>
      <c r="IY141" s="86">
        <f t="shared" si="160"/>
        <v>2.1827618989414221E-2</v>
      </c>
      <c r="IZ141" s="86">
        <f t="shared" si="160"/>
        <v>4.8139658783427845E-2</v>
      </c>
      <c r="JA141" s="86">
        <f t="shared" si="160"/>
        <v>1.6320045325616938E-2</v>
      </c>
      <c r="JB141" s="86">
        <f t="shared" si="160"/>
        <v>2.0984263411409087E-2</v>
      </c>
      <c r="JC141" s="86">
        <f t="shared" si="160"/>
        <v>2.1805403065724968E-2</v>
      </c>
      <c r="JD141" s="86">
        <f t="shared" si="160"/>
        <v>3.9300361072450989E-2</v>
      </c>
      <c r="JE141" s="86">
        <f t="shared" si="160"/>
        <v>9.6670015263970593E-2</v>
      </c>
      <c r="JF141" s="86">
        <f t="shared" si="160"/>
        <v>9.0248843421098915E-2</v>
      </c>
      <c r="JG141" s="86">
        <f t="shared" si="160"/>
        <v>8.2211750232567091E-2</v>
      </c>
      <c r="JH141" s="86">
        <f t="shared" si="160"/>
        <v>5.5360994393957016E-2</v>
      </c>
      <c r="JI141" s="86">
        <f t="shared" si="160"/>
        <v>1.4554135890793575E-2</v>
      </c>
      <c r="JJ141" s="86">
        <f t="shared" si="160"/>
        <v>7.0825772619076827E-3</v>
      </c>
      <c r="JK141" s="86">
        <f t="shared" si="160"/>
        <v>1.104656315389742E-2</v>
      </c>
      <c r="JL141" s="86">
        <f t="shared" si="160"/>
        <v>1.6948091618482777E-2</v>
      </c>
      <c r="JM141" s="86">
        <f t="shared" si="160"/>
        <v>2.4080126978506498E-2</v>
      </c>
    </row>
    <row r="142" spans="2:273" x14ac:dyDescent="0.25">
      <c r="B142" s="2">
        <v>115</v>
      </c>
      <c r="C142" s="37">
        <v>51.921999999999997</v>
      </c>
      <c r="D142" s="37">
        <v>51.856999999999999</v>
      </c>
      <c r="E142" s="37">
        <v>51.356999999999999</v>
      </c>
      <c r="F142" s="37">
        <v>56.203000000000003</v>
      </c>
      <c r="G142" s="37">
        <v>59.898000000000003</v>
      </c>
      <c r="H142" s="37">
        <v>60.576000000000001</v>
      </c>
      <c r="I142" s="37">
        <v>61.746000000000002</v>
      </c>
      <c r="J142" s="37">
        <v>71.894999999999996</v>
      </c>
      <c r="K142" s="37">
        <v>58.613999999999997</v>
      </c>
      <c r="L142" s="37">
        <v>61.558999999999997</v>
      </c>
      <c r="M142" s="37">
        <v>57.317</v>
      </c>
      <c r="N142" s="37">
        <v>57.267000000000003</v>
      </c>
      <c r="O142" s="37">
        <v>57.8</v>
      </c>
      <c r="P142" s="37">
        <v>58.758000000000003</v>
      </c>
      <c r="Q142" s="37">
        <v>68.451999999999998</v>
      </c>
      <c r="S142" s="4">
        <f t="shared" si="162"/>
        <v>51.187649708372135</v>
      </c>
      <c r="T142" s="4">
        <f t="shared" si="162"/>
        <v>52.386593941568798</v>
      </c>
      <c r="U142" s="4">
        <f t="shared" si="162"/>
        <v>52.157161682449164</v>
      </c>
      <c r="V142" s="4">
        <f t="shared" si="162"/>
        <v>55.850903570175888</v>
      </c>
      <c r="W142" s="4">
        <f t="shared" si="162"/>
        <v>58.608867423799865</v>
      </c>
      <c r="X142" s="4">
        <f t="shared" si="162"/>
        <v>60.190986751298198</v>
      </c>
      <c r="Y142" s="4">
        <f t="shared" si="162"/>
        <v>62.947523119047311</v>
      </c>
      <c r="Z142" s="4">
        <f t="shared" si="162"/>
        <v>73.049530288221234</v>
      </c>
      <c r="AA142" s="4">
        <f t="shared" si="162"/>
        <v>59.878872089505307</v>
      </c>
      <c r="AB142" s="4">
        <f t="shared" si="162"/>
        <v>62.143401912910434</v>
      </c>
      <c r="AC142" s="4">
        <f t="shared" si="162"/>
        <v>57.712655525468072</v>
      </c>
      <c r="AD142" s="4">
        <f t="shared" si="162"/>
        <v>57.816991761390057</v>
      </c>
      <c r="AE142" s="4">
        <f t="shared" si="162"/>
        <v>59.267654958519721</v>
      </c>
      <c r="AF142" s="4">
        <f t="shared" si="162"/>
        <v>61.328085181949433</v>
      </c>
      <c r="AG142" s="4">
        <f t="shared" si="162"/>
        <v>72.131747670341724</v>
      </c>
      <c r="AI142" s="4">
        <f t="shared" si="163"/>
        <v>0.73435029162786236</v>
      </c>
      <c r="AJ142" s="4">
        <f t="shared" si="163"/>
        <v>-0.52959394156879824</v>
      </c>
      <c r="AK142" s="4">
        <f t="shared" si="163"/>
        <v>-0.80016168244916486</v>
      </c>
      <c r="AL142" s="4">
        <f t="shared" si="163"/>
        <v>0.35209642982411538</v>
      </c>
      <c r="AM142" s="4">
        <f t="shared" si="163"/>
        <v>1.2891325762001387</v>
      </c>
      <c r="AN142" s="4">
        <f t="shared" si="163"/>
        <v>0.38501324870180298</v>
      </c>
      <c r="AO142" s="4">
        <f t="shared" si="163"/>
        <v>-1.2015231190473088</v>
      </c>
      <c r="AP142" s="4">
        <f t="shared" si="163"/>
        <v>-1.1545302882212383</v>
      </c>
      <c r="AQ142" s="4">
        <f t="shared" si="163"/>
        <v>-1.2648720895053103</v>
      </c>
      <c r="AR142" s="4">
        <f t="shared" si="163"/>
        <v>-0.58440191291043675</v>
      </c>
      <c r="AS142" s="4">
        <f t="shared" si="163"/>
        <v>-0.39565552546807226</v>
      </c>
      <c r="AT142" s="4">
        <f t="shared" si="163"/>
        <v>-0.54999176139005357</v>
      </c>
      <c r="AU142" s="4">
        <f t="shared" si="163"/>
        <v>-1.4676549585197236</v>
      </c>
      <c r="AV142" s="4">
        <f t="shared" si="163"/>
        <v>-2.5700851819494304</v>
      </c>
      <c r="AW142" s="4">
        <f t="shared" si="163"/>
        <v>-3.679747670341726</v>
      </c>
      <c r="AY142" s="2">
        <f t="shared" si="154"/>
        <v>51.187649708372135</v>
      </c>
      <c r="AZ142" s="2">
        <f t="shared" si="154"/>
        <v>51.726848144921014</v>
      </c>
      <c r="BA142" s="2">
        <f t="shared" si="154"/>
        <v>51.487337799075377</v>
      </c>
      <c r="BB142" s="2">
        <f t="shared" si="154"/>
        <v>54.320726490579396</v>
      </c>
      <c r="BC142" s="2">
        <f t="shared" si="154"/>
        <v>57.144762258424862</v>
      </c>
      <c r="BD142" s="2">
        <f t="shared" si="154"/>
        <v>57.199360068924435</v>
      </c>
      <c r="BE142" s="2">
        <f t="shared" si="154"/>
        <v>56.663575438580693</v>
      </c>
      <c r="BF142" s="2">
        <f t="shared" si="154"/>
        <v>66.444574520553402</v>
      </c>
      <c r="BG142" s="2">
        <f t="shared" si="154"/>
        <v>52.618384095156799</v>
      </c>
      <c r="BH142" s="2">
        <f t="shared" si="154"/>
        <v>54.994999934287179</v>
      </c>
      <c r="BI142" s="2">
        <f t="shared" si="154"/>
        <v>55.255957614388855</v>
      </c>
      <c r="BJ142" s="2">
        <f t="shared" si="154"/>
        <v>56.239182433478916</v>
      </c>
      <c r="BK142" s="2">
        <f t="shared" si="154"/>
        <v>56.485484436737316</v>
      </c>
      <c r="BL142" s="2">
        <f t="shared" si="154"/>
        <v>55.336773890300883</v>
      </c>
      <c r="BM142" s="2">
        <f t="shared" si="154"/>
        <v>57.886802906464915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84.516235290148444</v>
      </c>
      <c r="DL142" s="2">
        <f t="shared" si="164"/>
        <v>85.868167019027496</v>
      </c>
      <c r="DM142" s="2">
        <f t="shared" si="164"/>
        <v>89.171132926829259</v>
      </c>
      <c r="DN142" s="2">
        <f t="shared" si="164"/>
        <v>92.764652068861352</v>
      </c>
      <c r="DO142" s="2">
        <f t="shared" si="164"/>
        <v>83.944858569500695</v>
      </c>
      <c r="DP142" s="2">
        <f t="shared" si="164"/>
        <v>82.311792870544082</v>
      </c>
      <c r="DQ142" s="2">
        <f t="shared" si="164"/>
        <v>90.997661013239949</v>
      </c>
      <c r="DR142" s="2">
        <f t="shared" si="164"/>
        <v>101.84794096728305</v>
      </c>
      <c r="DS142" s="2">
        <f t="shared" si="164"/>
        <v>86.802103081232502</v>
      </c>
      <c r="DT142" s="2">
        <f t="shared" si="164"/>
        <v>82.364115406162469</v>
      </c>
      <c r="DU142" s="2">
        <f t="shared" si="164"/>
        <v>72.757251522951535</v>
      </c>
      <c r="DV142" s="2">
        <f t="shared" si="164"/>
        <v>87.653320822847121</v>
      </c>
      <c r="DW142" s="2">
        <f t="shared" si="164"/>
        <v>82.655667359667362</v>
      </c>
      <c r="DX142" s="2">
        <f t="shared" si="164"/>
        <v>84.743609523809511</v>
      </c>
      <c r="DY142" s="2">
        <f t="shared" si="164"/>
        <v>70.969558064516121</v>
      </c>
      <c r="EA142" s="2">
        <f t="shared" si="152"/>
        <v>51.125145101841106</v>
      </c>
      <c r="EB142" s="2">
        <f t="shared" si="152"/>
        <v>51.666544931592043</v>
      </c>
      <c r="EC142" s="2">
        <f t="shared" si="152"/>
        <v>51.424730951538734</v>
      </c>
      <c r="ED142" s="2">
        <f t="shared" si="152"/>
        <v>54.255217172472221</v>
      </c>
      <c r="EE142" s="2">
        <f t="shared" si="151"/>
        <v>57.097551159817357</v>
      </c>
      <c r="EF142" s="2">
        <f t="shared" si="151"/>
        <v>57.143846478513943</v>
      </c>
      <c r="EG142" s="2">
        <f t="shared" si="151"/>
        <v>56.587303090589444</v>
      </c>
      <c r="EH142" s="2">
        <f t="shared" si="151"/>
        <v>66.374086061070656</v>
      </c>
      <c r="EI142" s="2">
        <f t="shared" si="151"/>
        <v>52.540952925567865</v>
      </c>
      <c r="EJ142" s="2">
        <f t="shared" si="151"/>
        <v>54.944262330590703</v>
      </c>
      <c r="EK142" s="2">
        <f t="shared" si="151"/>
        <v>55.237810372441494</v>
      </c>
      <c r="EL142" s="2">
        <f t="shared" si="151"/>
        <v>56.179552040085923</v>
      </c>
      <c r="EM142" s="2">
        <f t="shared" si="135"/>
        <v>56.426240383014161</v>
      </c>
      <c r="EN142" s="2">
        <f t="shared" si="135"/>
        <v>55.275818284143348</v>
      </c>
      <c r="EO142" s="2">
        <f t="shared" si="135"/>
        <v>57.863779356316236</v>
      </c>
      <c r="EQ142" s="2">
        <f t="shared" si="165"/>
        <v>51.338617324115496</v>
      </c>
      <c r="ER142" s="2">
        <f t="shared" si="165"/>
        <v>51.848870788675612</v>
      </c>
      <c r="ES142" s="2">
        <f t="shared" si="165"/>
        <v>51.550412585043404</v>
      </c>
      <c r="ET142" s="2">
        <f t="shared" si="165"/>
        <v>54.370109416387713</v>
      </c>
      <c r="EU142" s="2">
        <f t="shared" si="165"/>
        <v>57.071039322414599</v>
      </c>
      <c r="EV142" s="2">
        <f t="shared" si="165"/>
        <v>57.51192630820097</v>
      </c>
      <c r="EW142" s="2">
        <f t="shared" si="165"/>
        <v>56.985630669800244</v>
      </c>
      <c r="EX142" s="2">
        <f t="shared" si="165"/>
        <v>66.506271332334535</v>
      </c>
      <c r="EY142" s="2">
        <f t="shared" si="165"/>
        <v>52.829614931121995</v>
      </c>
      <c r="EZ142" s="2">
        <f t="shared" si="165"/>
        <v>54.926484963302471</v>
      </c>
      <c r="FA142" s="2">
        <f t="shared" si="165"/>
        <v>54.751900005504993</v>
      </c>
      <c r="FB142" s="2">
        <f t="shared" si="165"/>
        <v>56.18643615197648</v>
      </c>
      <c r="FC142" s="2">
        <f t="shared" si="165"/>
        <v>56.796964559457336</v>
      </c>
      <c r="FD142" s="2">
        <f t="shared" si="165"/>
        <v>55.314765294617338</v>
      </c>
      <c r="FE142" s="2">
        <f t="shared" si="165"/>
        <v>57.487442253771263</v>
      </c>
      <c r="FG142" s="2">
        <f t="shared" si="166"/>
        <v>0.99831511051935451</v>
      </c>
      <c r="FH142" s="2">
        <f t="shared" si="166"/>
        <v>0.998392671510693</v>
      </c>
      <c r="FI142" s="2">
        <f t="shared" si="166"/>
        <v>0.99844838386341461</v>
      </c>
      <c r="FJ142" s="2">
        <f t="shared" si="166"/>
        <v>0.99839857784574282</v>
      </c>
      <c r="FK142" s="2">
        <f t="shared" si="166"/>
        <v>0.99820952754379855</v>
      </c>
      <c r="FL142" s="2">
        <f t="shared" si="166"/>
        <v>0.99833928079333845</v>
      </c>
      <c r="FM142" s="2">
        <f t="shared" si="166"/>
        <v>0.9982705326937481</v>
      </c>
      <c r="FN142" s="2">
        <f t="shared" si="166"/>
        <v>0.99816918914564567</v>
      </c>
      <c r="FO142" s="2">
        <f t="shared" si="166"/>
        <v>0.99812957332156638</v>
      </c>
      <c r="FP142" s="2">
        <f t="shared" si="166"/>
        <v>0.99812355280489817</v>
      </c>
      <c r="FQ142" s="2">
        <f t="shared" si="166"/>
        <v>0.99800813533826904</v>
      </c>
      <c r="FR142" s="2">
        <f t="shared" si="166"/>
        <v>0.9981119488821838</v>
      </c>
      <c r="FS142" s="2">
        <f t="shared" si="166"/>
        <v>0.99812947635436178</v>
      </c>
      <c r="FT142" s="2">
        <f t="shared" si="166"/>
        <v>0.99796209907860189</v>
      </c>
      <c r="FU142" s="2">
        <f t="shared" si="166"/>
        <v>0.99767028926770185</v>
      </c>
      <c r="FW142" s="2">
        <f t="shared" si="156"/>
        <v>2.9251159045127959E-2</v>
      </c>
      <c r="FX142" s="2">
        <f t="shared" si="156"/>
        <v>2.9233219317255164E-2</v>
      </c>
      <c r="FY142" s="2">
        <f t="shared" si="156"/>
        <v>3.2136128574380016E-2</v>
      </c>
      <c r="FZ142" s="2">
        <f t="shared" si="156"/>
        <v>3.3417886058470472E-2</v>
      </c>
      <c r="GA142" s="2">
        <f t="shared" si="156"/>
        <v>3.2372929106017259E-2</v>
      </c>
      <c r="GB142" s="2">
        <f t="shared" si="156"/>
        <v>3.7265553118404772E-2</v>
      </c>
      <c r="GC142" s="2">
        <f t="shared" si="156"/>
        <v>4.2077827000601087E-2</v>
      </c>
      <c r="GD142" s="2">
        <f t="shared" si="156"/>
        <v>4.1930094190234371E-2</v>
      </c>
      <c r="GE142" s="2">
        <f t="shared" si="156"/>
        <v>4.6241625316546332E-2</v>
      </c>
      <c r="GF142" s="2">
        <f t="shared" si="156"/>
        <v>4.0180454490381677E-2</v>
      </c>
      <c r="GG142" s="2">
        <f t="shared" si="156"/>
        <v>3.4469554290878619E-2</v>
      </c>
      <c r="GH142" s="2">
        <f t="shared" si="156"/>
        <v>2.9968870943779591E-2</v>
      </c>
      <c r="GI142" s="2">
        <f t="shared" si="156"/>
        <v>2.7463248956323252E-2</v>
      </c>
      <c r="GJ142" s="2">
        <f t="shared" si="156"/>
        <v>2.3189642225797457E-2</v>
      </c>
      <c r="GK142" s="2">
        <f t="shared" si="156"/>
        <v>1.9953183228975852E-2</v>
      </c>
      <c r="GM142" s="86">
        <f t="shared" si="157"/>
        <v>1.6018425973526725E-44</v>
      </c>
      <c r="GN142" s="86">
        <f t="shared" si="157"/>
        <v>1.2103721880000694E-26</v>
      </c>
      <c r="GO142" s="86">
        <f t="shared" si="157"/>
        <v>1.065459707877688E-45</v>
      </c>
      <c r="GP142" s="86">
        <f t="shared" si="157"/>
        <v>5.1299571804962066E-41</v>
      </c>
      <c r="GQ142" s="86">
        <f t="shared" si="157"/>
        <v>1.0401969477761815E-46</v>
      </c>
      <c r="GR142" s="86">
        <f t="shared" si="157"/>
        <v>5.8032495690778245E-30</v>
      </c>
      <c r="GS142" s="86">
        <f t="shared" si="157"/>
        <v>1.4707449041392332E-45</v>
      </c>
      <c r="GT142" s="86">
        <f t="shared" si="157"/>
        <v>4.0932870188352764E-56</v>
      </c>
      <c r="GU142" s="86">
        <f t="shared" si="157"/>
        <v>2.5268928070312874E-61</v>
      </c>
      <c r="GV142" s="86">
        <f t="shared" si="157"/>
        <v>8.5404554832159999E-58</v>
      </c>
      <c r="GW142" s="86">
        <f t="shared" si="157"/>
        <v>6.756218586164105E-62</v>
      </c>
      <c r="GX142" s="86">
        <f t="shared" si="157"/>
        <v>2.1681622023163038E-71</v>
      </c>
      <c r="GY142" s="86">
        <f t="shared" si="157"/>
        <v>8.9994272350497329E-66</v>
      </c>
      <c r="GZ142" s="86">
        <f t="shared" si="157"/>
        <v>8.8458144875247073E-91</v>
      </c>
      <c r="HA142" s="86">
        <f t="shared" si="157"/>
        <v>2.8704196401678754E-92</v>
      </c>
      <c r="HC142" s="86">
        <f t="shared" si="153"/>
        <v>9.6927359919951768E-17</v>
      </c>
      <c r="HD142" s="86">
        <f t="shared" si="153"/>
        <v>9.6662663490737331E-9</v>
      </c>
      <c r="HE142" s="86">
        <f t="shared" si="153"/>
        <v>1.2481306400586623E-13</v>
      </c>
      <c r="HF142" s="86">
        <f t="shared" si="153"/>
        <v>9.8983526593342466E-11</v>
      </c>
      <c r="HG142" s="86">
        <f t="shared" si="153"/>
        <v>2.7014551938866079E-41</v>
      </c>
      <c r="HH142" s="86">
        <f t="shared" si="153"/>
        <v>1.539668903614627E-12</v>
      </c>
      <c r="HI142" s="86">
        <f t="shared" si="153"/>
        <v>6.1168647165250689E-34</v>
      </c>
      <c r="HJ142" s="86">
        <f t="shared" si="153"/>
        <v>5.7532998974362292E-26</v>
      </c>
      <c r="HK142" s="86">
        <f t="shared" si="153"/>
        <v>1.3646862079494967E-41</v>
      </c>
      <c r="HL142" s="86">
        <f t="shared" si="161"/>
        <v>7.6608076996673104E-29</v>
      </c>
      <c r="HM142" s="86">
        <f t="shared" si="161"/>
        <v>1.8847243170172821E-30</v>
      </c>
      <c r="HN142" s="86">
        <f t="shared" si="161"/>
        <v>4.7200260985401773E-27</v>
      </c>
      <c r="HO142" s="86">
        <f t="shared" si="161"/>
        <v>2.1082487316695875E-19</v>
      </c>
      <c r="HP142" s="86">
        <f t="shared" si="161"/>
        <v>2.890767755551156E-34</v>
      </c>
      <c r="HQ142" s="86">
        <f t="shared" si="161"/>
        <v>4.6531745216102478E-41</v>
      </c>
      <c r="HS142" s="86">
        <f t="shared" si="158"/>
        <v>4.1445125470640366E-2</v>
      </c>
      <c r="HT142" s="86">
        <f t="shared" si="158"/>
        <v>8.2102560261704857E-2</v>
      </c>
      <c r="HU142" s="86">
        <f t="shared" si="158"/>
        <v>3.2300290371912309E-2</v>
      </c>
      <c r="HV142" s="86">
        <f t="shared" si="158"/>
        <v>4.0730798196253332E-2</v>
      </c>
      <c r="HW142" s="86">
        <f t="shared" si="158"/>
        <v>4.1598176006589292E-2</v>
      </c>
      <c r="HX142" s="86">
        <f t="shared" si="158"/>
        <v>7.0320810250173491E-2</v>
      </c>
      <c r="HY142" s="86">
        <f t="shared" si="158"/>
        <v>0.1537535811875009</v>
      </c>
      <c r="HZ142" s="86">
        <f t="shared" si="158"/>
        <v>0.14515197492451587</v>
      </c>
      <c r="IA142" s="86">
        <f t="shared" si="158"/>
        <v>0.13999221113345789</v>
      </c>
      <c r="IB142" s="86">
        <f t="shared" si="158"/>
        <v>9.5461089435254678E-2</v>
      </c>
      <c r="IC142" s="86">
        <f t="shared" si="158"/>
        <v>2.9459742642931254E-2</v>
      </c>
      <c r="ID142" s="86">
        <f t="shared" si="158"/>
        <v>1.5495663763349089E-2</v>
      </c>
      <c r="IE142" s="86">
        <f t="shared" si="158"/>
        <v>2.2927939452036045E-2</v>
      </c>
      <c r="IF142" s="86">
        <f t="shared" si="158"/>
        <v>2.7818532306246573E-2</v>
      </c>
      <c r="IG142" s="86">
        <f t="shared" si="158"/>
        <v>3.5842641335441655E-2</v>
      </c>
      <c r="II142" s="86">
        <f t="shared" si="159"/>
        <v>4.6109972956284736E-20</v>
      </c>
      <c r="IJ142" s="86">
        <f t="shared" si="159"/>
        <v>5.4718723183131013E-19</v>
      </c>
      <c r="IK142" s="86">
        <f t="shared" si="159"/>
        <v>1.2144777637619458E-19</v>
      </c>
      <c r="IL142" s="86">
        <f t="shared" si="159"/>
        <v>1.1882500138584237E-19</v>
      </c>
      <c r="IM142" s="86">
        <f t="shared" si="159"/>
        <v>3.0641743898996183E-19</v>
      </c>
      <c r="IN142" s="86">
        <f t="shared" si="159"/>
        <v>5.5853542762502726E-18</v>
      </c>
      <c r="IO142" s="86">
        <f t="shared" si="159"/>
        <v>5.3493333299408708E-17</v>
      </c>
      <c r="IP142" s="86">
        <f t="shared" si="159"/>
        <v>4.3100297845827342E-17</v>
      </c>
      <c r="IQ142" s="86">
        <f t="shared" si="159"/>
        <v>4.7910720806130105E-19</v>
      </c>
      <c r="IR142" s="86">
        <f t="shared" si="159"/>
        <v>1.3457801884095843E-17</v>
      </c>
      <c r="IS142" s="86">
        <f t="shared" si="159"/>
        <v>1.9428143397727637E-19</v>
      </c>
      <c r="IT142" s="86">
        <f t="shared" si="159"/>
        <v>2.6383533190983527E-21</v>
      </c>
      <c r="IU142" s="86">
        <f t="shared" si="159"/>
        <v>7.7734425466328063E-22</v>
      </c>
      <c r="IV142" s="86">
        <f t="shared" si="159"/>
        <v>2.0482455912787235E-28</v>
      </c>
      <c r="IW142" s="86">
        <f t="shared" si="159"/>
        <v>3.2084425863299493E-20</v>
      </c>
      <c r="IY142" s="86">
        <f t="shared" si="160"/>
        <v>4.1445125470640463E-2</v>
      </c>
      <c r="IZ142" s="86">
        <f t="shared" si="160"/>
        <v>8.21025699279712E-2</v>
      </c>
      <c r="JA142" s="86">
        <f t="shared" si="160"/>
        <v>3.2300290372037119E-2</v>
      </c>
      <c r="JB142" s="86">
        <f t="shared" si="160"/>
        <v>4.0730798295236861E-2</v>
      </c>
      <c r="JC142" s="86">
        <f t="shared" si="160"/>
        <v>4.1598176006589292E-2</v>
      </c>
      <c r="JD142" s="86">
        <f t="shared" si="160"/>
        <v>7.0320810251713162E-2</v>
      </c>
      <c r="JE142" s="86">
        <f t="shared" si="160"/>
        <v>0.15375358118750096</v>
      </c>
      <c r="JF142" s="86">
        <f t="shared" si="160"/>
        <v>0.14515197492451593</v>
      </c>
      <c r="JG142" s="86">
        <f t="shared" si="160"/>
        <v>0.13999221113345789</v>
      </c>
      <c r="JH142" s="86">
        <f t="shared" si="160"/>
        <v>9.5461089435254692E-2</v>
      </c>
      <c r="JI142" s="86">
        <f t="shared" si="160"/>
        <v>2.9459742642931254E-2</v>
      </c>
      <c r="JJ142" s="86">
        <f t="shared" si="160"/>
        <v>1.5495663763349089E-2</v>
      </c>
      <c r="JK142" s="86">
        <f t="shared" si="160"/>
        <v>2.2927939452036045E-2</v>
      </c>
      <c r="JL142" s="86">
        <f t="shared" si="160"/>
        <v>2.7818532306246573E-2</v>
      </c>
      <c r="JM142" s="86">
        <f t="shared" si="160"/>
        <v>3.5842641335441655E-2</v>
      </c>
    </row>
    <row r="143" spans="2:273" x14ac:dyDescent="0.25">
      <c r="B143" s="2">
        <v>116</v>
      </c>
      <c r="C143" s="37">
        <v>50.734000000000002</v>
      </c>
      <c r="D143" s="37">
        <v>51.356999999999999</v>
      </c>
      <c r="E143" s="37">
        <v>52.625</v>
      </c>
      <c r="F143" s="37">
        <v>55.762999999999998</v>
      </c>
      <c r="G143" s="37">
        <v>58.982999999999997</v>
      </c>
      <c r="H143" s="37">
        <v>60.661000000000001</v>
      </c>
      <c r="I143" s="37">
        <v>62.558999999999997</v>
      </c>
      <c r="J143" s="37">
        <v>74.281000000000006</v>
      </c>
      <c r="K143" s="37">
        <v>60.649000000000001</v>
      </c>
      <c r="L143" s="37">
        <v>64.712000000000003</v>
      </c>
      <c r="M143" s="37">
        <v>58.45</v>
      </c>
      <c r="N143" s="37">
        <v>58.4</v>
      </c>
      <c r="O143" s="37">
        <v>61.366999999999997</v>
      </c>
      <c r="P143" s="37">
        <v>62.323</v>
      </c>
      <c r="Q143" s="37">
        <v>74.581000000000003</v>
      </c>
      <c r="S143" s="4">
        <f t="shared" si="162"/>
        <v>51.022569031782254</v>
      </c>
      <c r="T143" s="4">
        <f t="shared" si="162"/>
        <v>52.495547065928449</v>
      </c>
      <c r="U143" s="4">
        <f t="shared" si="162"/>
        <v>52.421940797523838</v>
      </c>
      <c r="V143" s="4">
        <f t="shared" si="162"/>
        <v>56.6239103884907</v>
      </c>
      <c r="W143" s="4">
        <f t="shared" si="162"/>
        <v>59.338943839398702</v>
      </c>
      <c r="X143" s="4">
        <f t="shared" si="162"/>
        <v>61.480984143395688</v>
      </c>
      <c r="Y143" s="4">
        <f t="shared" si="162"/>
        <v>64.583725497803314</v>
      </c>
      <c r="Z143" s="4">
        <f t="shared" si="162"/>
        <v>74.915014360049952</v>
      </c>
      <c r="AA143" s="4">
        <f t="shared" si="162"/>
        <v>62.1272485854834</v>
      </c>
      <c r="AB143" s="4">
        <f t="shared" si="162"/>
        <v>64.840152486926698</v>
      </c>
      <c r="AC143" s="4">
        <f t="shared" si="162"/>
        <v>59.238337540235399</v>
      </c>
      <c r="AD143" s="4">
        <f t="shared" si="162"/>
        <v>58.928657199471608</v>
      </c>
      <c r="AE143" s="4">
        <f t="shared" si="162"/>
        <v>61.143655072608013</v>
      </c>
      <c r="AF143" s="4">
        <f t="shared" si="162"/>
        <v>64.069756877175848</v>
      </c>
      <c r="AG143" s="4">
        <f t="shared" si="162"/>
        <v>77.329743990735949</v>
      </c>
      <c r="AI143" s="4">
        <f t="shared" si="163"/>
        <v>-0.28856903178225224</v>
      </c>
      <c r="AJ143" s="4">
        <f t="shared" si="163"/>
        <v>-1.1385470659284493</v>
      </c>
      <c r="AK143" s="4">
        <f t="shared" si="163"/>
        <v>0.20305920247616172</v>
      </c>
      <c r="AL143" s="4">
        <f t="shared" si="163"/>
        <v>-0.86091038849070145</v>
      </c>
      <c r="AM143" s="4">
        <f t="shared" si="163"/>
        <v>-0.35594383939870511</v>
      </c>
      <c r="AN143" s="4">
        <f t="shared" si="163"/>
        <v>-0.81998414339568626</v>
      </c>
      <c r="AO143" s="4">
        <f t="shared" si="163"/>
        <v>-2.0247254978033169</v>
      </c>
      <c r="AP143" s="4">
        <f t="shared" si="163"/>
        <v>-0.63401436004994594</v>
      </c>
      <c r="AQ143" s="4">
        <f t="shared" si="163"/>
        <v>-1.4782485854833993</v>
      </c>
      <c r="AR143" s="4">
        <f t="shared" si="163"/>
        <v>-0.12815248692669456</v>
      </c>
      <c r="AS143" s="4">
        <f t="shared" si="163"/>
        <v>-0.78833754023539626</v>
      </c>
      <c r="AT143" s="4">
        <f t="shared" si="163"/>
        <v>-0.52865719947160983</v>
      </c>
      <c r="AU143" s="4">
        <f t="shared" si="163"/>
        <v>0.22334492739198453</v>
      </c>
      <c r="AV143" s="4">
        <f t="shared" si="163"/>
        <v>-1.7467568771758479</v>
      </c>
      <c r="AW143" s="4">
        <f t="shared" si="163"/>
        <v>-2.7487439907359459</v>
      </c>
      <c r="AY143" s="2">
        <f t="shared" si="154"/>
        <v>51.022569031782254</v>
      </c>
      <c r="AZ143" s="2">
        <f t="shared" si="154"/>
        <v>51.559701251616758</v>
      </c>
      <c r="BA143" s="2">
        <f t="shared" si="154"/>
        <v>51.315639519402367</v>
      </c>
      <c r="BB143" s="2">
        <f t="shared" si="154"/>
        <v>54.161769837619111</v>
      </c>
      <c r="BC143" s="2">
        <f t="shared" si="154"/>
        <v>57.011191379638007</v>
      </c>
      <c r="BD143" s="2">
        <f t="shared" si="154"/>
        <v>57.067917850349893</v>
      </c>
      <c r="BE143" s="2">
        <f t="shared" si="154"/>
        <v>56.520689721003649</v>
      </c>
      <c r="BF143" s="2">
        <f t="shared" si="154"/>
        <v>66.334534002492234</v>
      </c>
      <c r="BG143" s="2">
        <f t="shared" si="154"/>
        <v>52.420712765236608</v>
      </c>
      <c r="BH143" s="2">
        <f t="shared" si="154"/>
        <v>54.779295982108422</v>
      </c>
      <c r="BI143" s="2">
        <f t="shared" si="154"/>
        <v>55.100678272431701</v>
      </c>
      <c r="BJ143" s="2">
        <f t="shared" si="154"/>
        <v>56.039072384486332</v>
      </c>
      <c r="BK143" s="2">
        <f t="shared" si="154"/>
        <v>56.316701431131804</v>
      </c>
      <c r="BL143" s="2">
        <f t="shared" si="154"/>
        <v>55.168556888609302</v>
      </c>
      <c r="BM143" s="2">
        <f t="shared" si="154"/>
        <v>57.762956551716954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84.715964237516857</v>
      </c>
      <c r="DL143" s="2">
        <f t="shared" si="164"/>
        <v>86.056400634249485</v>
      </c>
      <c r="DM143" s="2">
        <f t="shared" si="164"/>
        <v>89.395981881533089</v>
      </c>
      <c r="DN143" s="2">
        <f t="shared" si="164"/>
        <v>92.961138175777677</v>
      </c>
      <c r="DO143" s="2">
        <f t="shared" si="164"/>
        <v>84.010634278002726</v>
      </c>
      <c r="DP143" s="2">
        <f t="shared" si="164"/>
        <v>82.379448592870531</v>
      </c>
      <c r="DQ143" s="2">
        <f t="shared" si="164"/>
        <v>91.198407703249785</v>
      </c>
      <c r="DR143" s="2">
        <f t="shared" si="164"/>
        <v>102.06360881934565</v>
      </c>
      <c r="DS143" s="2">
        <f t="shared" si="164"/>
        <v>86.959125210084039</v>
      </c>
      <c r="DT143" s="2">
        <f t="shared" si="164"/>
        <v>82.446540336134461</v>
      </c>
      <c r="DU143" s="2">
        <f t="shared" si="164"/>
        <v>72.718809695409703</v>
      </c>
      <c r="DV143" s="2">
        <f t="shared" si="164"/>
        <v>87.780326293905233</v>
      </c>
      <c r="DW143" s="2">
        <f t="shared" si="164"/>
        <v>82.727086114454536</v>
      </c>
      <c r="DX143" s="2">
        <f t="shared" si="164"/>
        <v>84.891057703081216</v>
      </c>
      <c r="DY143" s="2">
        <f t="shared" si="164"/>
        <v>70.967595161290319</v>
      </c>
      <c r="EA143" s="2">
        <f t="shared" si="152"/>
        <v>50.962985027941144</v>
      </c>
      <c r="EB143" s="2">
        <f t="shared" si="152"/>
        <v>51.502113495024886</v>
      </c>
      <c r="EC143" s="2">
        <f t="shared" si="152"/>
        <v>51.256642730810043</v>
      </c>
      <c r="ED143" s="2">
        <f t="shared" si="152"/>
        <v>54.100175960532219</v>
      </c>
      <c r="EE143" s="2">
        <f t="shared" si="151"/>
        <v>56.968052310502287</v>
      </c>
      <c r="EF143" s="2">
        <f t="shared" si="151"/>
        <v>57.012707938127591</v>
      </c>
      <c r="EG143" s="2">
        <f t="shared" si="151"/>
        <v>56.44597143055428</v>
      </c>
      <c r="EH143" s="2">
        <f t="shared" si="151"/>
        <v>66.268118870576217</v>
      </c>
      <c r="EI143" s="2">
        <f t="shared" si="151"/>
        <v>52.345802126457258</v>
      </c>
      <c r="EJ143" s="2">
        <f t="shared" si="151"/>
        <v>54.732710202915122</v>
      </c>
      <c r="EK143" s="2">
        <f t="shared" si="151"/>
        <v>55.088641104294474</v>
      </c>
      <c r="EL143" s="2">
        <f t="shared" si="151"/>
        <v>55.984070007158216</v>
      </c>
      <c r="EM143" s="2">
        <f t="shared" si="135"/>
        <v>56.258944546211495</v>
      </c>
      <c r="EN143" s="2">
        <f t="shared" si="135"/>
        <v>55.111871572453609</v>
      </c>
      <c r="EO143" s="2">
        <f t="shared" si="135"/>
        <v>57.743876801435057</v>
      </c>
      <c r="EQ143" s="2">
        <f t="shared" si="165"/>
        <v>51.204057508659261</v>
      </c>
      <c r="ER143" s="2">
        <f t="shared" si="165"/>
        <v>51.718843228480054</v>
      </c>
      <c r="ES143" s="2">
        <f t="shared" si="165"/>
        <v>51.399515746361743</v>
      </c>
      <c r="ET143" s="2">
        <f t="shared" si="165"/>
        <v>54.232386428467471</v>
      </c>
      <c r="EU143" s="2">
        <f t="shared" si="165"/>
        <v>56.939042280767431</v>
      </c>
      <c r="EV143" s="2">
        <f t="shared" si="165"/>
        <v>57.424944174546468</v>
      </c>
      <c r="EW143" s="2">
        <f t="shared" si="165"/>
        <v>56.878937602820223</v>
      </c>
      <c r="EX143" s="2">
        <f t="shared" si="165"/>
        <v>66.413064308688405</v>
      </c>
      <c r="EY143" s="2">
        <f t="shared" si="165"/>
        <v>52.659916902689091</v>
      </c>
      <c r="EZ143" s="2">
        <f t="shared" si="165"/>
        <v>54.713345778414634</v>
      </c>
      <c r="FA143" s="2">
        <f t="shared" si="165"/>
        <v>54.557833231796835</v>
      </c>
      <c r="FB143" s="2">
        <f t="shared" si="165"/>
        <v>55.991473301778193</v>
      </c>
      <c r="FC143" s="2">
        <f t="shared" si="165"/>
        <v>56.678360907042801</v>
      </c>
      <c r="FD143" s="2">
        <f t="shared" si="165"/>
        <v>55.164222802231833</v>
      </c>
      <c r="FE143" s="2">
        <f t="shared" si="165"/>
        <v>57.330676219054496</v>
      </c>
      <c r="FG143" s="2">
        <f t="shared" si="166"/>
        <v>0.99846313468716108</v>
      </c>
      <c r="FH143" s="2">
        <f t="shared" si="166"/>
        <v>0.99853389164732986</v>
      </c>
      <c r="FI143" s="2">
        <f t="shared" si="166"/>
        <v>0.99858471604270405</v>
      </c>
      <c r="FJ143" s="2">
        <f t="shared" si="166"/>
        <v>0.99853927981007728</v>
      </c>
      <c r="FK143" s="2">
        <f t="shared" si="166"/>
        <v>0.99836681241646252</v>
      </c>
      <c r="FL143" s="2">
        <f t="shared" si="166"/>
        <v>0.99848518472957892</v>
      </c>
      <c r="FM143" s="2">
        <f t="shared" si="166"/>
        <v>0.99842246701028725</v>
      </c>
      <c r="FN143" s="2">
        <f t="shared" si="166"/>
        <v>0.9983300116350704</v>
      </c>
      <c r="FO143" s="2">
        <f t="shared" si="166"/>
        <v>0.99829386980479229</v>
      </c>
      <c r="FP143" s="2">
        <f t="shared" si="166"/>
        <v>0.99828837721766195</v>
      </c>
      <c r="FQ143" s="2">
        <f t="shared" si="166"/>
        <v>0.99818307939992523</v>
      </c>
      <c r="FR143" s="2">
        <f t="shared" si="166"/>
        <v>0.99827779080806789</v>
      </c>
      <c r="FS143" s="2">
        <f t="shared" si="166"/>
        <v>0.99829378134053393</v>
      </c>
      <c r="FT143" s="2">
        <f t="shared" si="166"/>
        <v>0.99814107894108361</v>
      </c>
      <c r="FU143" s="2">
        <f t="shared" si="166"/>
        <v>0.9978748429251364</v>
      </c>
      <c r="FW143" s="2">
        <f t="shared" si="156"/>
        <v>3.1982998913736176E-2</v>
      </c>
      <c r="FX143" s="2">
        <f t="shared" si="156"/>
        <v>3.196343891561429E-2</v>
      </c>
      <c r="FY143" s="2">
        <f t="shared" si="156"/>
        <v>3.5127653259480841E-2</v>
      </c>
      <c r="FZ143" s="2">
        <f t="shared" si="156"/>
        <v>3.6524225764234398E-2</v>
      </c>
      <c r="GA143" s="2">
        <f t="shared" si="156"/>
        <v>3.5385691423890121E-2</v>
      </c>
      <c r="GB143" s="2">
        <f t="shared" si="156"/>
        <v>4.0714485129899822E-2</v>
      </c>
      <c r="GC143" s="2">
        <f t="shared" si="156"/>
        <v>4.5950877991652234E-2</v>
      </c>
      <c r="GD143" s="2">
        <f t="shared" si="156"/>
        <v>4.5790197132549677E-2</v>
      </c>
      <c r="GE143" s="2">
        <f t="shared" si="156"/>
        <v>5.0477737151092883E-2</v>
      </c>
      <c r="GF143" s="2">
        <f t="shared" si="156"/>
        <v>4.3886863177138385E-2</v>
      </c>
      <c r="GG143" s="2">
        <f t="shared" si="156"/>
        <v>3.766984137721633E-2</v>
      </c>
      <c r="GH143" s="2">
        <f t="shared" si="156"/>
        <v>3.2765477332165241E-2</v>
      </c>
      <c r="GI143" s="2">
        <f t="shared" si="156"/>
        <v>3.0033277362417895E-2</v>
      </c>
      <c r="GJ143" s="2">
        <f t="shared" si="156"/>
        <v>2.5370176511665878E-2</v>
      </c>
      <c r="GK143" s="2">
        <f t="shared" si="156"/>
        <v>2.1836194650483656E-2</v>
      </c>
      <c r="GM143" s="86">
        <f t="shared" si="157"/>
        <v>3.3757493025247431E-46</v>
      </c>
      <c r="GN143" s="86">
        <f t="shared" si="157"/>
        <v>1.16971588181052E-27</v>
      </c>
      <c r="GO143" s="86">
        <f t="shared" si="157"/>
        <v>1.9741777773387972E-47</v>
      </c>
      <c r="GP143" s="86">
        <f t="shared" si="157"/>
        <v>1.3218043969347238E-42</v>
      </c>
      <c r="GQ143" s="86">
        <f t="shared" si="157"/>
        <v>1.6486241741196664E-48</v>
      </c>
      <c r="GR143" s="86">
        <f t="shared" si="157"/>
        <v>4.3523646899591449E-31</v>
      </c>
      <c r="GS143" s="86">
        <f t="shared" si="157"/>
        <v>2.8045064423154564E-47</v>
      </c>
      <c r="GT143" s="86">
        <f t="shared" si="157"/>
        <v>3.0022176020389134E-58</v>
      </c>
      <c r="GU143" s="86">
        <f t="shared" si="157"/>
        <v>1.2249117183355027E-63</v>
      </c>
      <c r="GV143" s="86">
        <f t="shared" si="157"/>
        <v>5.6499320879824511E-60</v>
      </c>
      <c r="GW143" s="86">
        <f t="shared" si="157"/>
        <v>2.8082898142748913E-64</v>
      </c>
      <c r="GX143" s="86">
        <f t="shared" si="157"/>
        <v>3.7523850420470403E-74</v>
      </c>
      <c r="GY143" s="86">
        <f t="shared" si="157"/>
        <v>2.6426487213296046E-68</v>
      </c>
      <c r="GZ143" s="86">
        <f t="shared" si="157"/>
        <v>2.7723198210021488E-94</v>
      </c>
      <c r="HA143" s="86">
        <f t="shared" si="157"/>
        <v>8.3645294419142699E-96</v>
      </c>
      <c r="HC143" s="86">
        <f t="shared" si="153"/>
        <v>8.2111055831739014E-18</v>
      </c>
      <c r="HD143" s="86">
        <f t="shared" si="153"/>
        <v>2.72034653082055E-9</v>
      </c>
      <c r="HE143" s="86">
        <f t="shared" si="153"/>
        <v>1.7424530823946341E-14</v>
      </c>
      <c r="HF143" s="86">
        <f t="shared" si="153"/>
        <v>2.1256394238217588E-11</v>
      </c>
      <c r="HG143" s="86">
        <f t="shared" si="153"/>
        <v>4.1077078060159569E-44</v>
      </c>
      <c r="HH143" s="86">
        <f t="shared" si="153"/>
        <v>2.5946999451056258E-13</v>
      </c>
      <c r="HI143" s="86">
        <f t="shared" si="153"/>
        <v>4.114427444604311E-36</v>
      </c>
      <c r="HJ143" s="86">
        <f t="shared" si="153"/>
        <v>1.3293631596282863E-27</v>
      </c>
      <c r="HK143" s="86">
        <f t="shared" si="153"/>
        <v>3.2137434092577153E-44</v>
      </c>
      <c r="HL143" s="86">
        <f t="shared" si="161"/>
        <v>1.0978664266246817E-30</v>
      </c>
      <c r="HM143" s="86">
        <f t="shared" si="161"/>
        <v>1.7876859937145203E-32</v>
      </c>
      <c r="HN143" s="86">
        <f t="shared" si="161"/>
        <v>7.2846231052776964E-29</v>
      </c>
      <c r="HO143" s="86">
        <f t="shared" si="161"/>
        <v>1.0822735084229806E-20</v>
      </c>
      <c r="HP143" s="86">
        <f t="shared" si="161"/>
        <v>1.3497796171229751E-36</v>
      </c>
      <c r="HQ143" s="86">
        <f t="shared" si="161"/>
        <v>7.887476994819774E-44</v>
      </c>
      <c r="HS143" s="86">
        <f t="shared" si="158"/>
        <v>7.3109815634057107E-2</v>
      </c>
      <c r="HT143" s="86">
        <f t="shared" si="158"/>
        <v>0.13068424186610184</v>
      </c>
      <c r="HU143" s="86">
        <f t="shared" si="158"/>
        <v>5.9243504030433325E-2</v>
      </c>
      <c r="HV143" s="86">
        <f t="shared" si="158"/>
        <v>7.3129309546333773E-2</v>
      </c>
      <c r="HW143" s="86">
        <f t="shared" si="158"/>
        <v>7.3643093098771581E-2</v>
      </c>
      <c r="HX143" s="86">
        <f t="shared" si="158"/>
        <v>0.11666629984267562</v>
      </c>
      <c r="HY143" s="86">
        <f t="shared" si="158"/>
        <v>0.22664939326286918</v>
      </c>
      <c r="HZ143" s="86">
        <f t="shared" si="158"/>
        <v>0.21628539865043905</v>
      </c>
      <c r="IA143" s="86">
        <f t="shared" si="158"/>
        <v>0.21743139478113671</v>
      </c>
      <c r="IB143" s="86">
        <f t="shared" si="158"/>
        <v>0.15236565934224167</v>
      </c>
      <c r="IC143" s="86">
        <f t="shared" si="158"/>
        <v>5.5126084486174176E-2</v>
      </c>
      <c r="ID143" s="86">
        <f t="shared" si="158"/>
        <v>3.1307897326028886E-2</v>
      </c>
      <c r="IE143" s="86">
        <f t="shared" si="158"/>
        <v>4.4028563327084068E-2</v>
      </c>
      <c r="IF143" s="86">
        <f t="shared" si="158"/>
        <v>4.4236232615412006E-2</v>
      </c>
      <c r="IG143" s="86">
        <f t="shared" si="158"/>
        <v>5.2188771203859487E-2</v>
      </c>
      <c r="II143" s="86">
        <f t="shared" si="159"/>
        <v>4.2019675901028783E-19</v>
      </c>
      <c r="IJ143" s="86">
        <f t="shared" si="159"/>
        <v>4.3903935826419831E-18</v>
      </c>
      <c r="IK143" s="86">
        <f t="shared" si="159"/>
        <v>1.1190151186767977E-18</v>
      </c>
      <c r="IL143" s="86">
        <f t="shared" si="159"/>
        <v>1.1253659132778317E-18</v>
      </c>
      <c r="IM143" s="86">
        <f t="shared" si="159"/>
        <v>2.7016838309626516E-18</v>
      </c>
      <c r="IN143" s="86">
        <f t="shared" si="159"/>
        <v>4.619560861652336E-17</v>
      </c>
      <c r="IO143" s="86">
        <f t="shared" si="159"/>
        <v>4.2283752126317046E-16</v>
      </c>
      <c r="IP143" s="86">
        <f t="shared" si="159"/>
        <v>3.4410231744470606E-16</v>
      </c>
      <c r="IQ143" s="86">
        <f t="shared" si="159"/>
        <v>5.3504112760809748E-18</v>
      </c>
      <c r="IR143" s="86">
        <f t="shared" si="159"/>
        <v>1.1150010439531435E-16</v>
      </c>
      <c r="IS143" s="86">
        <f t="shared" si="159"/>
        <v>1.8305390303646801E-18</v>
      </c>
      <c r="IT143" s="86">
        <f t="shared" si="159"/>
        <v>2.8316703291415467E-20</v>
      </c>
      <c r="IU143" s="86">
        <f t="shared" si="159"/>
        <v>8.3647819618928293E-21</v>
      </c>
      <c r="IV143" s="86">
        <f t="shared" si="159"/>
        <v>4.1028625936226768E-27</v>
      </c>
      <c r="IW143" s="86">
        <f t="shared" si="159"/>
        <v>2.3864939397435728E-19</v>
      </c>
      <c r="IY143" s="86">
        <f t="shared" si="160"/>
        <v>7.3109815634057121E-2</v>
      </c>
      <c r="IZ143" s="86">
        <f t="shared" si="160"/>
        <v>0.13068424458644837</v>
      </c>
      <c r="JA143" s="86">
        <f t="shared" si="160"/>
        <v>5.9243504030450748E-2</v>
      </c>
      <c r="JB143" s="86">
        <f t="shared" si="160"/>
        <v>7.3129309567590173E-2</v>
      </c>
      <c r="JC143" s="86">
        <f t="shared" si="160"/>
        <v>7.3643093098771581E-2</v>
      </c>
      <c r="JD143" s="86">
        <f t="shared" si="160"/>
        <v>0.11666629984293514</v>
      </c>
      <c r="JE143" s="86">
        <f t="shared" si="160"/>
        <v>0.22664939326286959</v>
      </c>
      <c r="JF143" s="86">
        <f t="shared" si="160"/>
        <v>0.21628539865043939</v>
      </c>
      <c r="JG143" s="86">
        <f t="shared" si="160"/>
        <v>0.21743139478113671</v>
      </c>
      <c r="JH143" s="86">
        <f t="shared" si="160"/>
        <v>0.15236565934224178</v>
      </c>
      <c r="JI143" s="86">
        <f t="shared" si="160"/>
        <v>5.5126084486174176E-2</v>
      </c>
      <c r="JJ143" s="86">
        <f t="shared" si="160"/>
        <v>3.1307897326028886E-2</v>
      </c>
      <c r="JK143" s="86">
        <f t="shared" si="160"/>
        <v>4.4028563327084068E-2</v>
      </c>
      <c r="JL143" s="86">
        <f t="shared" si="160"/>
        <v>4.4236232615412006E-2</v>
      </c>
      <c r="JM143" s="86">
        <f t="shared" si="160"/>
        <v>5.2188771203859487E-2</v>
      </c>
    </row>
    <row r="144" spans="2:273" x14ac:dyDescent="0.25">
      <c r="B144" s="2">
        <v>117</v>
      </c>
      <c r="C144" s="37">
        <v>50.469000000000001</v>
      </c>
      <c r="D144" s="37">
        <v>52.929000000000002</v>
      </c>
      <c r="E144" s="37">
        <v>52.411000000000001</v>
      </c>
      <c r="F144" s="37">
        <v>57.203000000000003</v>
      </c>
      <c r="G144" s="37">
        <v>60.136000000000003</v>
      </c>
      <c r="H144" s="37">
        <v>62.677999999999997</v>
      </c>
      <c r="I144" s="37">
        <v>65.864000000000004</v>
      </c>
      <c r="J144" s="37">
        <v>76.421000000000006</v>
      </c>
      <c r="K144" s="37">
        <v>63.246000000000002</v>
      </c>
      <c r="L144" s="37">
        <v>66.965999999999994</v>
      </c>
      <c r="M144" s="37">
        <v>60.5</v>
      </c>
      <c r="N144" s="37">
        <v>60.383000000000003</v>
      </c>
      <c r="O144" s="37">
        <v>64.933000000000007</v>
      </c>
      <c r="P144" s="37">
        <v>65.968000000000004</v>
      </c>
      <c r="Q144" s="37">
        <v>82.468000000000004</v>
      </c>
      <c r="S144" s="4">
        <f t="shared" si="162"/>
        <v>50.858041120262456</v>
      </c>
      <c r="T144" s="4">
        <f t="shared" si="162"/>
        <v>52.618920165489463</v>
      </c>
      <c r="U144" s="4">
        <f t="shared" si="162"/>
        <v>52.821641897658381</v>
      </c>
      <c r="V144" s="4">
        <f t="shared" si="162"/>
        <v>57.630453633275991</v>
      </c>
      <c r="W144" s="4">
        <f t="shared" si="162"/>
        <v>60.278575700057054</v>
      </c>
      <c r="X144" s="4">
        <f t="shared" si="162"/>
        <v>62.905550635262372</v>
      </c>
      <c r="Y144" s="4">
        <f t="shared" si="162"/>
        <v>65.830918380449901</v>
      </c>
      <c r="Z144" s="4">
        <f t="shared" si="162"/>
        <v>76.407401726926238</v>
      </c>
      <c r="AA144" s="4">
        <f t="shared" si="162"/>
        <v>63.861299424228363</v>
      </c>
      <c r="AB144" s="4">
        <f t="shared" si="162"/>
        <v>67.507781263748058</v>
      </c>
      <c r="AC144" s="4">
        <f t="shared" si="162"/>
        <v>61.325265132249292</v>
      </c>
      <c r="AD144" s="4">
        <f t="shared" si="162"/>
        <v>60.683549581779367</v>
      </c>
      <c r="AE144" s="4">
        <f t="shared" si="162"/>
        <v>63.825949138596584</v>
      </c>
      <c r="AF144" s="4">
        <f t="shared" si="162"/>
        <v>67.765190768170001</v>
      </c>
      <c r="AG144" s="4">
        <f t="shared" si="162"/>
        <v>83.859155499444427</v>
      </c>
      <c r="AI144" s="4">
        <f t="shared" si="163"/>
        <v>-0.38904112026245485</v>
      </c>
      <c r="AJ144" s="4">
        <f t="shared" si="163"/>
        <v>0.31007983451053889</v>
      </c>
      <c r="AK144" s="4">
        <f t="shared" si="163"/>
        <v>-0.41064189765837966</v>
      </c>
      <c r="AL144" s="4">
        <f t="shared" si="163"/>
        <v>-0.42745363327598795</v>
      </c>
      <c r="AM144" s="4">
        <f t="shared" si="163"/>
        <v>-0.14257570005705134</v>
      </c>
      <c r="AN144" s="4">
        <f t="shared" si="163"/>
        <v>-0.22755063526237507</v>
      </c>
      <c r="AO144" s="4">
        <f t="shared" si="163"/>
        <v>3.3081619550102914E-2</v>
      </c>
      <c r="AP144" s="4">
        <f t="shared" si="163"/>
        <v>1.3598273073768041E-2</v>
      </c>
      <c r="AQ144" s="4">
        <f t="shared" si="163"/>
        <v>-0.61529942422836115</v>
      </c>
      <c r="AR144" s="4">
        <f t="shared" si="163"/>
        <v>-0.54178126374806368</v>
      </c>
      <c r="AS144" s="4">
        <f t="shared" si="163"/>
        <v>-0.82526513224929232</v>
      </c>
      <c r="AT144" s="4">
        <f t="shared" si="163"/>
        <v>-0.30054958177936442</v>
      </c>
      <c r="AU144" s="4">
        <f t="shared" si="163"/>
        <v>1.1070508614034225</v>
      </c>
      <c r="AV144" s="4">
        <f t="shared" si="163"/>
        <v>-1.7971907681699975</v>
      </c>
      <c r="AW144" s="4">
        <f t="shared" si="163"/>
        <v>-1.3911554994444231</v>
      </c>
      <c r="AY144" s="2">
        <f t="shared" ref="AY144:BM160" si="167">IF(OR($B144 &lt; C$230, $B144 &gt; C$233), #N/A, ((1-FG144)*DK144) + (FG144 - FW144)*EA144 + (FW144*EQ144))</f>
        <v>50.858041120262456</v>
      </c>
      <c r="AZ144" s="2">
        <f t="shared" si="167"/>
        <v>51.39313687509626</v>
      </c>
      <c r="BA144" s="2">
        <f t="shared" si="167"/>
        <v>51.144440736024357</v>
      </c>
      <c r="BB144" s="2">
        <f t="shared" si="167"/>
        <v>54.00334735386393</v>
      </c>
      <c r="BC144" s="2">
        <f t="shared" si="167"/>
        <v>56.877911316537769</v>
      </c>
      <c r="BD144" s="2">
        <f t="shared" si="167"/>
        <v>56.937188416933154</v>
      </c>
      <c r="BE144" s="2">
        <f t="shared" si="167"/>
        <v>56.378594088321293</v>
      </c>
      <c r="BF144" s="2">
        <f t="shared" si="167"/>
        <v>66.225051110080344</v>
      </c>
      <c r="BG144" s="2">
        <f t="shared" si="167"/>
        <v>52.223769341746106</v>
      </c>
      <c r="BH144" s="2">
        <f t="shared" si="167"/>
        <v>54.563881411635769</v>
      </c>
      <c r="BI144" s="2">
        <f t="shared" si="167"/>
        <v>54.945181191896602</v>
      </c>
      <c r="BJ144" s="2">
        <f t="shared" si="167"/>
        <v>55.839327409221028</v>
      </c>
      <c r="BK144" s="2">
        <f t="shared" si="167"/>
        <v>56.148583886202189</v>
      </c>
      <c r="BL144" s="2">
        <f t="shared" si="167"/>
        <v>55.000772166652517</v>
      </c>
      <c r="BM144" s="2">
        <f t="shared" si="167"/>
        <v>57.639084244504716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84.915693184885271</v>
      </c>
      <c r="DL144" s="2">
        <f t="shared" si="164"/>
        <v>86.24463424947146</v>
      </c>
      <c r="DM144" s="2">
        <f t="shared" si="164"/>
        <v>89.620830836236934</v>
      </c>
      <c r="DN144" s="2">
        <f t="shared" si="164"/>
        <v>93.15762428269403</v>
      </c>
      <c r="DO144" s="2">
        <f t="shared" si="164"/>
        <v>84.076409986504743</v>
      </c>
      <c r="DP144" s="2">
        <f t="shared" si="164"/>
        <v>82.447104315196981</v>
      </c>
      <c r="DQ144" s="2">
        <f t="shared" si="164"/>
        <v>91.399154393259636</v>
      </c>
      <c r="DR144" s="2">
        <f t="shared" si="164"/>
        <v>102.27927667140824</v>
      </c>
      <c r="DS144" s="2">
        <f t="shared" si="164"/>
        <v>87.116147338935576</v>
      </c>
      <c r="DT144" s="2">
        <f t="shared" si="164"/>
        <v>82.528965266106454</v>
      </c>
      <c r="DU144" s="2">
        <f t="shared" si="164"/>
        <v>72.680367867867872</v>
      </c>
      <c r="DV144" s="2">
        <f t="shared" si="164"/>
        <v>87.907331764963331</v>
      </c>
      <c r="DW144" s="2">
        <f t="shared" si="164"/>
        <v>82.798504869241711</v>
      </c>
      <c r="DX144" s="2">
        <f t="shared" si="164"/>
        <v>85.038505882352922</v>
      </c>
      <c r="DY144" s="2">
        <f t="shared" si="164"/>
        <v>70.965632258064517</v>
      </c>
      <c r="EA144" s="2">
        <f t="shared" si="152"/>
        <v>50.80082495404119</v>
      </c>
      <c r="EB144" s="2">
        <f t="shared" si="152"/>
        <v>51.337682058457716</v>
      </c>
      <c r="EC144" s="2">
        <f t="shared" si="152"/>
        <v>51.088554510081359</v>
      </c>
      <c r="ED144" s="2">
        <f t="shared" si="152"/>
        <v>53.945134748592217</v>
      </c>
      <c r="EE144" s="2">
        <f t="shared" si="151"/>
        <v>56.838553461187217</v>
      </c>
      <c r="EF144" s="2">
        <f t="shared" si="151"/>
        <v>56.881569397741231</v>
      </c>
      <c r="EG144" s="2">
        <f t="shared" si="151"/>
        <v>56.304639770519117</v>
      </c>
      <c r="EH144" s="2">
        <f t="shared" si="151"/>
        <v>66.162151680081777</v>
      </c>
      <c r="EI144" s="2">
        <f t="shared" si="151"/>
        <v>52.150651327346665</v>
      </c>
      <c r="EJ144" s="2">
        <f t="shared" si="151"/>
        <v>54.521158075239548</v>
      </c>
      <c r="EK144" s="2">
        <f t="shared" si="151"/>
        <v>54.939471836147447</v>
      </c>
      <c r="EL144" s="2">
        <f t="shared" si="151"/>
        <v>55.788587974230509</v>
      </c>
      <c r="EM144" s="2">
        <f t="shared" si="135"/>
        <v>56.09164870940883</v>
      </c>
      <c r="EN144" s="2">
        <f t="shared" si="135"/>
        <v>54.947924860763877</v>
      </c>
      <c r="EO144" s="2">
        <f t="shared" si="135"/>
        <v>57.623974246553871</v>
      </c>
      <c r="EQ144" s="2">
        <f t="shared" si="165"/>
        <v>51.069497693203019</v>
      </c>
      <c r="ER144" s="2">
        <f t="shared" si="165"/>
        <v>51.588815668284496</v>
      </c>
      <c r="ES144" s="2">
        <f t="shared" si="165"/>
        <v>51.248618907680068</v>
      </c>
      <c r="ET144" s="2">
        <f t="shared" si="165"/>
        <v>54.094663440547222</v>
      </c>
      <c r="EU144" s="2">
        <f t="shared" si="165"/>
        <v>56.807045239120256</v>
      </c>
      <c r="EV144" s="2">
        <f t="shared" si="165"/>
        <v>57.337962040891952</v>
      </c>
      <c r="EW144" s="2">
        <f t="shared" si="165"/>
        <v>56.772244535840201</v>
      </c>
      <c r="EX144" s="2">
        <f t="shared" si="165"/>
        <v>66.319857285042275</v>
      </c>
      <c r="EY144" s="2">
        <f t="shared" si="165"/>
        <v>52.490218874256193</v>
      </c>
      <c r="EZ144" s="2">
        <f t="shared" si="165"/>
        <v>54.500206593526812</v>
      </c>
      <c r="FA144" s="2">
        <f t="shared" si="165"/>
        <v>54.363766458088669</v>
      </c>
      <c r="FB144" s="2">
        <f t="shared" si="165"/>
        <v>55.796510451579906</v>
      </c>
      <c r="FC144" s="2">
        <f t="shared" si="165"/>
        <v>56.559757254628266</v>
      </c>
      <c r="FD144" s="2">
        <f t="shared" si="165"/>
        <v>55.013680309846329</v>
      </c>
      <c r="FE144" s="2">
        <f t="shared" si="165"/>
        <v>57.173910184337743</v>
      </c>
      <c r="FG144" s="2">
        <f t="shared" si="166"/>
        <v>0.99859817261046302</v>
      </c>
      <c r="FH144" s="2">
        <f t="shared" si="166"/>
        <v>0.99866272077947749</v>
      </c>
      <c r="FI144" s="2">
        <f t="shared" si="166"/>
        <v>0.99870908493298138</v>
      </c>
      <c r="FJ144" s="2">
        <f t="shared" si="166"/>
        <v>0.99866763610806641</v>
      </c>
      <c r="FK144" s="2">
        <f t="shared" si="166"/>
        <v>0.99851030114720907</v>
      </c>
      <c r="FL144" s="2">
        <f t="shared" si="166"/>
        <v>0.99861828788904405</v>
      </c>
      <c r="FM144" s="2">
        <f t="shared" si="166"/>
        <v>0.99856107308253328</v>
      </c>
      <c r="FN144" s="2">
        <f t="shared" si="166"/>
        <v>0.99847672867876591</v>
      </c>
      <c r="FO144" s="2">
        <f t="shared" si="166"/>
        <v>0.99844375714394074</v>
      </c>
      <c r="FP144" s="2">
        <f t="shared" si="166"/>
        <v>0.99843874633817931</v>
      </c>
      <c r="FQ144" s="2">
        <f t="shared" si="166"/>
        <v>0.99834268376446555</v>
      </c>
      <c r="FR144" s="2">
        <f t="shared" si="166"/>
        <v>0.99842908850008094</v>
      </c>
      <c r="FS144" s="2">
        <f t="shared" si="166"/>
        <v>0.99844367643934839</v>
      </c>
      <c r="FT144" s="2">
        <f t="shared" si="166"/>
        <v>0.99830436649863097</v>
      </c>
      <c r="FU144" s="2">
        <f t="shared" si="166"/>
        <v>0.99806147122536881</v>
      </c>
      <c r="FW144" s="2">
        <f t="shared" ref="FW144:GK160" si="169">POWER(10,($B144-C$232)/C$229)/(1+POWER(10,($B144-C$232)/C$229))</f>
        <v>3.4960783792659697E-2</v>
      </c>
      <c r="FX144" s="2">
        <f t="shared" si="169"/>
        <v>3.4939468388074026E-2</v>
      </c>
      <c r="FY144" s="2">
        <f t="shared" si="169"/>
        <v>3.8386611633921215E-2</v>
      </c>
      <c r="FZ144" s="2">
        <f t="shared" si="169"/>
        <v>3.990739185658472E-2</v>
      </c>
      <c r="GA144" s="2">
        <f t="shared" si="169"/>
        <v>3.8667629836657356E-2</v>
      </c>
      <c r="GB144" s="2">
        <f t="shared" si="169"/>
        <v>4.4467872736293906E-2</v>
      </c>
      <c r="GC144" s="2">
        <f t="shared" si="169"/>
        <v>5.0161755815258023E-2</v>
      </c>
      <c r="GD144" s="2">
        <f t="shared" si="169"/>
        <v>4.998712186437549E-2</v>
      </c>
      <c r="GE144" s="2">
        <f t="shared" si="169"/>
        <v>5.5079500950693736E-2</v>
      </c>
      <c r="GF144" s="2">
        <f t="shared" si="169"/>
        <v>4.791809733809383E-2</v>
      </c>
      <c r="GG144" s="2">
        <f t="shared" si="169"/>
        <v>4.1154590837824148E-2</v>
      </c>
      <c r="GH144" s="2">
        <f t="shared" si="169"/>
        <v>3.5813419740548212E-2</v>
      </c>
      <c r="GI144" s="2">
        <f t="shared" si="169"/>
        <v>3.2835690520601105E-2</v>
      </c>
      <c r="GJ144" s="2">
        <f t="shared" si="169"/>
        <v>2.7749922755392214E-2</v>
      </c>
      <c r="GK144" s="2">
        <f t="shared" si="169"/>
        <v>2.3892576431923215E-2</v>
      </c>
      <c r="GM144" s="86">
        <f t="shared" ref="GM144:HA160" si="170" xml:space="preserve"> _xlfn.NORM.DIST($B144, C$7, ABS(C$11), TRUE) * _xlfn.NORM.DIST(($B144 - C$7)*C$15, 0, ABS(C$11), TRUE) * 2</f>
        <v>6.6100621932421267E-48</v>
      </c>
      <c r="GN144" s="86">
        <f t="shared" si="170"/>
        <v>1.0798866714716971E-28</v>
      </c>
      <c r="GO144" s="86">
        <f t="shared" si="170"/>
        <v>3.3889102731440797E-49</v>
      </c>
      <c r="GP144" s="86">
        <f t="shared" si="170"/>
        <v>3.169875972907198E-44</v>
      </c>
      <c r="GQ144" s="86">
        <f t="shared" si="170"/>
        <v>2.4105020861811059E-50</v>
      </c>
      <c r="GR144" s="86">
        <f t="shared" si="170"/>
        <v>3.1057299450765422E-32</v>
      </c>
      <c r="GS144" s="86">
        <f t="shared" si="170"/>
        <v>4.9587305731381853E-49</v>
      </c>
      <c r="GT144" s="86">
        <f t="shared" si="170"/>
        <v>2.0043567401473188E-60</v>
      </c>
      <c r="GU144" s="86">
        <f t="shared" si="170"/>
        <v>5.3674111890595767E-66</v>
      </c>
      <c r="GV144" s="86">
        <f t="shared" si="170"/>
        <v>3.3985387824750304E-62</v>
      </c>
      <c r="GW144" s="86">
        <f t="shared" si="170"/>
        <v>1.0500486699450615E-66</v>
      </c>
      <c r="GX144" s="86">
        <f t="shared" si="170"/>
        <v>5.7418790416786293E-77</v>
      </c>
      <c r="GY144" s="86">
        <f t="shared" si="170"/>
        <v>6.9342783488830459E-71</v>
      </c>
      <c r="GZ144" s="86">
        <f t="shared" si="170"/>
        <v>7.4390117775544989E-98</v>
      </c>
      <c r="HA144" s="86">
        <f t="shared" si="170"/>
        <v>2.0863907383648074E-99</v>
      </c>
      <c r="HC144" s="86">
        <f t="shared" si="153"/>
        <v>6.4085327743972597E-19</v>
      </c>
      <c r="HD144" s="86">
        <f t="shared" si="153"/>
        <v>7.3298472846656913E-10</v>
      </c>
      <c r="HE144" s="86">
        <f t="shared" si="153"/>
        <v>2.2796764844534257E-15</v>
      </c>
      <c r="HF144" s="86">
        <f t="shared" si="153"/>
        <v>4.336746984773685E-12</v>
      </c>
      <c r="HG144" s="86">
        <f t="shared" si="153"/>
        <v>5.0074389914032747E-47</v>
      </c>
      <c r="HH144" s="86">
        <f t="shared" si="153"/>
        <v>4.1259625219111472E-14</v>
      </c>
      <c r="HI144" s="86">
        <f t="shared" si="153"/>
        <v>2.3558901345203128E-38</v>
      </c>
      <c r="HJ144" s="86">
        <f t="shared" si="153"/>
        <v>2.7226013225904056E-29</v>
      </c>
      <c r="HK144" s="86">
        <f t="shared" si="153"/>
        <v>6.2505311104430676E-47</v>
      </c>
      <c r="HL144" s="86">
        <f t="shared" si="161"/>
        <v>1.3715378910564497E-32</v>
      </c>
      <c r="HM144" s="86">
        <f t="shared" si="161"/>
        <v>1.4506730816885218E-34</v>
      </c>
      <c r="HN144" s="86">
        <f t="shared" si="161"/>
        <v>9.7601081624356781E-31</v>
      </c>
      <c r="HO144" s="86">
        <f t="shared" si="161"/>
        <v>5.0200814957145742E-22</v>
      </c>
      <c r="HP144" s="86">
        <f t="shared" si="161"/>
        <v>5.2473795365390072E-39</v>
      </c>
      <c r="HQ144" s="86">
        <f t="shared" si="161"/>
        <v>1.0783180832636765E-46</v>
      </c>
      <c r="HS144" s="86">
        <f t="shared" ref="HS144:IG160" si="171" xml:space="preserve"> _xlfn.NORM.DIST($B144, C$9, ABS(C$13), TRUE) * _xlfn.NORM.DIST(($B144 - C$9)*C$17, 0, ABS(C$13), TRUE) * 2</f>
        <v>0.11983848078889188</v>
      </c>
      <c r="HT144" s="86">
        <f t="shared" si="171"/>
        <v>0.19422787966313143</v>
      </c>
      <c r="HU144" s="86">
        <f t="shared" si="171"/>
        <v>0.10070992693234682</v>
      </c>
      <c r="HV144" s="86">
        <f t="shared" si="171"/>
        <v>0.12147553425070576</v>
      </c>
      <c r="HW144" s="86">
        <f t="shared" si="171"/>
        <v>0.12101064148765321</v>
      </c>
      <c r="HX144" s="86">
        <f t="shared" si="171"/>
        <v>0.179548579200349</v>
      </c>
      <c r="HY144" s="86">
        <f t="shared" si="171"/>
        <v>0.31000571853108932</v>
      </c>
      <c r="HZ144" s="86">
        <f t="shared" si="171"/>
        <v>0.29889567873937156</v>
      </c>
      <c r="IA144" s="86">
        <f t="shared" si="171"/>
        <v>0.3084575171619055</v>
      </c>
      <c r="IB144" s="86">
        <f t="shared" si="171"/>
        <v>0.22526160977514784</v>
      </c>
      <c r="IC144" s="86">
        <f t="shared" si="171"/>
        <v>9.5369244122899141E-2</v>
      </c>
      <c r="ID144" s="86">
        <f t="shared" si="171"/>
        <v>5.8409541584707167E-2</v>
      </c>
      <c r="IE144" s="86">
        <f t="shared" si="171"/>
        <v>7.8223816069352511E-2</v>
      </c>
      <c r="IF144" s="86">
        <f t="shared" si="171"/>
        <v>6.8169950326453094E-2</v>
      </c>
      <c r="IG144" s="86">
        <f t="shared" si="171"/>
        <v>7.4348826610316651E-2</v>
      </c>
      <c r="II144" s="86">
        <f t="shared" ref="II144:IW160" si="172" xml:space="preserve"> _xlfn.NORM.DIST($B144, C$10, ABS(C$14), TRUE) * _xlfn.NORM.DIST(($B144 - C$10)*C$18, 0, ABS(C$14), TRUE) * 2</f>
        <v>3.6151461029003978E-18</v>
      </c>
      <c r="IJ144" s="86">
        <f t="shared" si="172"/>
        <v>3.3370273422209282E-17</v>
      </c>
      <c r="IK144" s="86">
        <f t="shared" si="172"/>
        <v>9.7153992740432562E-18</v>
      </c>
      <c r="IL144" s="86">
        <f t="shared" si="172"/>
        <v>1.0028126235123869E-17</v>
      </c>
      <c r="IM144" s="86">
        <f t="shared" si="172"/>
        <v>2.2469880126623248E-17</v>
      </c>
      <c r="IN144" s="86">
        <f t="shared" si="172"/>
        <v>3.6013335094603122E-16</v>
      </c>
      <c r="IO144" s="86">
        <f t="shared" si="172"/>
        <v>3.14713314823361E-15</v>
      </c>
      <c r="IP144" s="86">
        <f t="shared" si="172"/>
        <v>2.5862127298402436E-15</v>
      </c>
      <c r="IQ144" s="86">
        <f t="shared" si="172"/>
        <v>5.5557937873316491E-17</v>
      </c>
      <c r="IR144" s="86">
        <f t="shared" si="172"/>
        <v>8.6943727853167878E-16</v>
      </c>
      <c r="IS144" s="86">
        <f t="shared" si="172"/>
        <v>1.6220966037220363E-17</v>
      </c>
      <c r="IT144" s="86">
        <f t="shared" si="172"/>
        <v>2.8555303962482707E-19</v>
      </c>
      <c r="IU144" s="86">
        <f t="shared" si="172"/>
        <v>8.4698902774376544E-20</v>
      </c>
      <c r="IV144" s="86">
        <f t="shared" si="172"/>
        <v>7.6360711069177557E-26</v>
      </c>
      <c r="IW144" s="86">
        <f t="shared" si="172"/>
        <v>1.6937497554695714E-18</v>
      </c>
      <c r="IY144" s="86">
        <f t="shared" ref="IY144:JM160" si="173">GM144+HC144+HS144+II144</f>
        <v>0.11983848078889188</v>
      </c>
      <c r="IZ144" s="86">
        <f t="shared" si="173"/>
        <v>0.19422788039611619</v>
      </c>
      <c r="JA144" s="86">
        <f t="shared" si="173"/>
        <v>0.10070992693234911</v>
      </c>
      <c r="JB144" s="86">
        <f t="shared" si="173"/>
        <v>0.12147553425504252</v>
      </c>
      <c r="JC144" s="86">
        <f t="shared" si="173"/>
        <v>0.12101064148765324</v>
      </c>
      <c r="JD144" s="86">
        <f t="shared" si="173"/>
        <v>0.17954857920039063</v>
      </c>
      <c r="JE144" s="86">
        <f t="shared" si="173"/>
        <v>0.31000571853109249</v>
      </c>
      <c r="JF144" s="86">
        <f t="shared" si="173"/>
        <v>0.29889567873937417</v>
      </c>
      <c r="JG144" s="86">
        <f t="shared" si="173"/>
        <v>0.30845751716190556</v>
      </c>
      <c r="JH144" s="86">
        <f t="shared" si="173"/>
        <v>0.2252616097751487</v>
      </c>
      <c r="JI144" s="86">
        <f t="shared" si="173"/>
        <v>9.5369244122899155E-2</v>
      </c>
      <c r="JJ144" s="86">
        <f t="shared" si="173"/>
        <v>5.8409541584707167E-2</v>
      </c>
      <c r="JK144" s="86">
        <f t="shared" si="173"/>
        <v>7.8223816069352511E-2</v>
      </c>
      <c r="JL144" s="86">
        <f t="shared" si="173"/>
        <v>6.8169950326453094E-2</v>
      </c>
      <c r="JM144" s="86">
        <f t="shared" si="173"/>
        <v>7.4348826610316651E-2</v>
      </c>
    </row>
    <row r="145" spans="2:273" x14ac:dyDescent="0.25">
      <c r="B145" s="2">
        <v>118</v>
      </c>
      <c r="C145" s="37">
        <v>50.688000000000002</v>
      </c>
      <c r="D145" s="37">
        <v>53.356999999999999</v>
      </c>
      <c r="E145" s="37">
        <v>53.231999999999999</v>
      </c>
      <c r="F145" s="37">
        <v>59.152999999999999</v>
      </c>
      <c r="G145" s="37">
        <v>61.78</v>
      </c>
      <c r="H145" s="37">
        <v>63.253999999999998</v>
      </c>
      <c r="I145" s="37">
        <v>66.441000000000003</v>
      </c>
      <c r="J145" s="37">
        <v>76.667000000000002</v>
      </c>
      <c r="K145" s="37">
        <v>64.281000000000006</v>
      </c>
      <c r="L145" s="37">
        <v>69.236999999999995</v>
      </c>
      <c r="M145" s="37">
        <v>63.933</v>
      </c>
      <c r="N145" s="37">
        <v>63.716999999999999</v>
      </c>
      <c r="O145" s="37">
        <v>67.816999999999993</v>
      </c>
      <c r="P145" s="37">
        <v>71.257999999999996</v>
      </c>
      <c r="Q145" s="37">
        <v>93.031999999999996</v>
      </c>
      <c r="S145" s="4">
        <f t="shared" si="162"/>
        <v>50.694067295918273</v>
      </c>
      <c r="T145" s="4">
        <f t="shared" si="162"/>
        <v>52.708191544113539</v>
      </c>
      <c r="U145" s="4">
        <f t="shared" si="162"/>
        <v>53.304906394761986</v>
      </c>
      <c r="V145" s="4">
        <f t="shared" si="162"/>
        <v>58.731352653134323</v>
      </c>
      <c r="W145" s="4">
        <f t="shared" si="162"/>
        <v>61.304711651274822</v>
      </c>
      <c r="X145" s="4">
        <f t="shared" si="162"/>
        <v>64.198904908839381</v>
      </c>
      <c r="Y145" s="4">
        <f t="shared" si="162"/>
        <v>66.349952683362503</v>
      </c>
      <c r="Z145" s="4">
        <f t="shared" si="162"/>
        <v>77.141282237509444</v>
      </c>
      <c r="AA145" s="4">
        <f t="shared" si="162"/>
        <v>64.521686476112535</v>
      </c>
      <c r="AB145" s="4">
        <f t="shared" si="162"/>
        <v>69.553612425298184</v>
      </c>
      <c r="AC145" s="4">
        <f t="shared" si="162"/>
        <v>63.784786754525598</v>
      </c>
      <c r="AD145" s="4">
        <f t="shared" si="162"/>
        <v>63.064392153168924</v>
      </c>
      <c r="AE145" s="4">
        <f t="shared" si="162"/>
        <v>67.16169270001086</v>
      </c>
      <c r="AF145" s="4">
        <f t="shared" si="162"/>
        <v>72.498029346518777</v>
      </c>
      <c r="AG145" s="4">
        <f t="shared" si="162"/>
        <v>91.788562346226982</v>
      </c>
      <c r="AI145" s="4">
        <f t="shared" si="163"/>
        <v>-6.0672959182710429E-3</v>
      </c>
      <c r="AJ145" s="4">
        <f t="shared" si="163"/>
        <v>0.64880845588645997</v>
      </c>
      <c r="AK145" s="4">
        <f t="shared" si="163"/>
        <v>-7.2906394761986348E-2</v>
      </c>
      <c r="AL145" s="4">
        <f t="shared" si="163"/>
        <v>0.42164734686567584</v>
      </c>
      <c r="AM145" s="4">
        <f t="shared" si="163"/>
        <v>0.47528834872517933</v>
      </c>
      <c r="AN145" s="4">
        <f t="shared" si="163"/>
        <v>-0.94490490883938349</v>
      </c>
      <c r="AO145" s="4">
        <f t="shared" si="163"/>
        <v>9.1047316637499875E-2</v>
      </c>
      <c r="AP145" s="4">
        <f t="shared" si="163"/>
        <v>-0.47428223750944198</v>
      </c>
      <c r="AQ145" s="4">
        <f t="shared" si="163"/>
        <v>-0.24068647611252914</v>
      </c>
      <c r="AR145" s="4">
        <f t="shared" si="163"/>
        <v>-0.31661242529818878</v>
      </c>
      <c r="AS145" s="4">
        <f t="shared" si="163"/>
        <v>0.14821324547440184</v>
      </c>
      <c r="AT145" s="4">
        <f t="shared" si="163"/>
        <v>0.65260784683107431</v>
      </c>
      <c r="AU145" s="4">
        <f t="shared" si="163"/>
        <v>0.65530729998913273</v>
      </c>
      <c r="AV145" s="4">
        <f t="shared" si="163"/>
        <v>-1.2400293465187815</v>
      </c>
      <c r="AW145" s="4">
        <f t="shared" si="163"/>
        <v>1.2434376537730145</v>
      </c>
      <c r="AY145" s="2">
        <f t="shared" si="167"/>
        <v>50.694067295918273</v>
      </c>
      <c r="AZ145" s="2">
        <f t="shared" si="167"/>
        <v>51.227161070029041</v>
      </c>
      <c r="BA145" s="2">
        <f t="shared" si="167"/>
        <v>50.973732441748041</v>
      </c>
      <c r="BB145" s="2">
        <f t="shared" si="167"/>
        <v>53.84544742585345</v>
      </c>
      <c r="BC145" s="2">
        <f t="shared" si="167"/>
        <v>56.74489428726455</v>
      </c>
      <c r="BD145" s="2">
        <f t="shared" si="167"/>
        <v>56.807202913635145</v>
      </c>
      <c r="BE145" s="2">
        <f t="shared" si="167"/>
        <v>56.237309020861282</v>
      </c>
      <c r="BF145" s="2">
        <f t="shared" si="167"/>
        <v>66.116111807023003</v>
      </c>
      <c r="BG145" s="2">
        <f t="shared" si="167"/>
        <v>52.027562444169831</v>
      </c>
      <c r="BH145" s="2">
        <f t="shared" si="167"/>
        <v>54.348731084930705</v>
      </c>
      <c r="BI145" s="2">
        <f t="shared" si="167"/>
        <v>54.789395039764621</v>
      </c>
      <c r="BJ145" s="2">
        <f t="shared" si="167"/>
        <v>55.639920890596855</v>
      </c>
      <c r="BK145" s="2">
        <f t="shared" si="167"/>
        <v>55.981152159446857</v>
      </c>
      <c r="BL145" s="2">
        <f t="shared" si="167"/>
        <v>54.833402053294805</v>
      </c>
      <c r="BM145" s="2">
        <f t="shared" si="167"/>
        <v>57.515144732390972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85.115422132253698</v>
      </c>
      <c r="DL145" s="2">
        <f t="shared" si="164"/>
        <v>86.432867864693449</v>
      </c>
      <c r="DM145" s="2">
        <f t="shared" si="164"/>
        <v>89.84567979094075</v>
      </c>
      <c r="DN145" s="2">
        <f t="shared" si="164"/>
        <v>93.354110389610369</v>
      </c>
      <c r="DO145" s="2">
        <f t="shared" si="164"/>
        <v>84.142185695006773</v>
      </c>
      <c r="DP145" s="2">
        <f t="shared" si="164"/>
        <v>82.514760037523445</v>
      </c>
      <c r="DQ145" s="2">
        <f t="shared" si="164"/>
        <v>91.599901083269486</v>
      </c>
      <c r="DR145" s="2">
        <f t="shared" si="164"/>
        <v>102.49494452347082</v>
      </c>
      <c r="DS145" s="2">
        <f t="shared" si="164"/>
        <v>87.273169467787113</v>
      </c>
      <c r="DT145" s="2">
        <f t="shared" si="164"/>
        <v>82.611390196078446</v>
      </c>
      <c r="DU145" s="2">
        <f t="shared" si="164"/>
        <v>72.641926040326055</v>
      </c>
      <c r="DV145" s="2">
        <f t="shared" si="164"/>
        <v>88.034337236021429</v>
      </c>
      <c r="DW145" s="2">
        <f t="shared" si="164"/>
        <v>82.869923624028885</v>
      </c>
      <c r="DX145" s="2">
        <f t="shared" si="164"/>
        <v>85.185954061624642</v>
      </c>
      <c r="DY145" s="2">
        <f t="shared" si="164"/>
        <v>70.963669354838714</v>
      </c>
      <c r="EA145" s="2">
        <f t="shared" si="152"/>
        <v>50.638664880141221</v>
      </c>
      <c r="EB145" s="2">
        <f t="shared" si="152"/>
        <v>51.173250621890553</v>
      </c>
      <c r="EC145" s="2">
        <f t="shared" si="152"/>
        <v>50.920466289352674</v>
      </c>
      <c r="ED145" s="2">
        <f t="shared" si="152"/>
        <v>53.790093536652222</v>
      </c>
      <c r="EE145" s="2">
        <f t="shared" si="151"/>
        <v>56.709054611872155</v>
      </c>
      <c r="EF145" s="2">
        <f t="shared" si="151"/>
        <v>56.750430857354878</v>
      </c>
      <c r="EG145" s="2">
        <f t="shared" si="151"/>
        <v>56.16330811048396</v>
      </c>
      <c r="EH145" s="2">
        <f t="shared" si="151"/>
        <v>66.056184489587324</v>
      </c>
      <c r="EI145" s="2">
        <f t="shared" si="151"/>
        <v>51.955500528236065</v>
      </c>
      <c r="EJ145" s="2">
        <f t="shared" si="151"/>
        <v>54.309605947563966</v>
      </c>
      <c r="EK145" s="2">
        <f t="shared" si="151"/>
        <v>54.790302568000428</v>
      </c>
      <c r="EL145" s="2">
        <f t="shared" si="151"/>
        <v>55.593105941302809</v>
      </c>
      <c r="EM145" s="2">
        <f t="shared" si="135"/>
        <v>55.924352872606164</v>
      </c>
      <c r="EN145" s="2">
        <f t="shared" si="135"/>
        <v>54.783978149074137</v>
      </c>
      <c r="EO145" s="2">
        <f t="shared" si="135"/>
        <v>57.504071691672692</v>
      </c>
      <c r="EQ145" s="2">
        <f t="shared" si="165"/>
        <v>50.934937877746776</v>
      </c>
      <c r="ER145" s="2">
        <f t="shared" si="165"/>
        <v>51.458788108088939</v>
      </c>
      <c r="ES145" s="2">
        <f t="shared" si="165"/>
        <v>51.097722068998408</v>
      </c>
      <c r="ET145" s="2">
        <f t="shared" si="165"/>
        <v>53.956940452626981</v>
      </c>
      <c r="EU145" s="2">
        <f t="shared" si="165"/>
        <v>56.675048197473089</v>
      </c>
      <c r="EV145" s="2">
        <f t="shared" si="165"/>
        <v>57.250979907237451</v>
      </c>
      <c r="EW145" s="2">
        <f t="shared" si="165"/>
        <v>56.665551468860173</v>
      </c>
      <c r="EX145" s="2">
        <f t="shared" si="165"/>
        <v>66.226650261396131</v>
      </c>
      <c r="EY145" s="2">
        <f t="shared" si="165"/>
        <v>52.320520845823289</v>
      </c>
      <c r="EZ145" s="2">
        <f t="shared" si="165"/>
        <v>54.287067408638976</v>
      </c>
      <c r="FA145" s="2">
        <f t="shared" si="165"/>
        <v>54.169699684380504</v>
      </c>
      <c r="FB145" s="2">
        <f t="shared" si="165"/>
        <v>55.601547601381625</v>
      </c>
      <c r="FC145" s="2">
        <f t="shared" si="165"/>
        <v>56.441153602213731</v>
      </c>
      <c r="FD145" s="2">
        <f t="shared" si="165"/>
        <v>54.863137817460824</v>
      </c>
      <c r="FE145" s="2">
        <f t="shared" si="165"/>
        <v>57.017144149620975</v>
      </c>
      <c r="FG145" s="2">
        <f t="shared" si="166"/>
        <v>0.9987213605112617</v>
      </c>
      <c r="FH145" s="2">
        <f t="shared" si="166"/>
        <v>0.99878024333165705</v>
      </c>
      <c r="FI145" s="2">
        <f t="shared" si="166"/>
        <v>0.99882253772233309</v>
      </c>
      <c r="FJ145" s="2">
        <f t="shared" si="166"/>
        <v>0.99878472721781064</v>
      </c>
      <c r="FK145" s="2">
        <f t="shared" si="166"/>
        <v>0.99864120039102444</v>
      </c>
      <c r="FL145" s="2">
        <f t="shared" si="166"/>
        <v>0.99873971035735731</v>
      </c>
      <c r="FM145" s="2">
        <f t="shared" si="166"/>
        <v>0.99868751688077873</v>
      </c>
      <c r="FN145" s="2">
        <f t="shared" si="166"/>
        <v>0.99861057381706664</v>
      </c>
      <c r="FO145" s="2">
        <f t="shared" si="166"/>
        <v>0.99858049527026849</v>
      </c>
      <c r="FP145" s="2">
        <f t="shared" si="166"/>
        <v>0.99857592410728924</v>
      </c>
      <c r="FQ145" s="2">
        <f t="shared" si="166"/>
        <v>0.99848828918241528</v>
      </c>
      <c r="FR145" s="2">
        <f t="shared" si="166"/>
        <v>0.99856711362628769</v>
      </c>
      <c r="FS145" s="2">
        <f t="shared" si="166"/>
        <v>0.99858042164664351</v>
      </c>
      <c r="FT145" s="2">
        <f t="shared" si="166"/>
        <v>0.99845333310854623</v>
      </c>
      <c r="FU145" s="2">
        <f t="shared" si="166"/>
        <v>0.9982317391337262</v>
      </c>
      <c r="FW145" s="2">
        <f t="shared" si="169"/>
        <v>3.8204873891118207E-2</v>
      </c>
      <c r="FX145" s="2">
        <f t="shared" si="169"/>
        <v>3.8181658837544999E-2</v>
      </c>
      <c r="FY145" s="2">
        <f t="shared" si="169"/>
        <v>4.1934778442607783E-2</v>
      </c>
      <c r="FZ145" s="2">
        <f t="shared" si="169"/>
        <v>4.3589756054248439E-2</v>
      </c>
      <c r="GA145" s="2">
        <f t="shared" si="169"/>
        <v>4.2240630825737924E-2</v>
      </c>
      <c r="GB145" s="2">
        <f t="shared" si="169"/>
        <v>4.8549765643466386E-2</v>
      </c>
      <c r="GC145" s="2">
        <f t="shared" si="169"/>
        <v>5.4736373989506371E-2</v>
      </c>
      <c r="GD145" s="2">
        <f t="shared" si="169"/>
        <v>5.4546728485838511E-2</v>
      </c>
      <c r="GE145" s="2">
        <f t="shared" si="169"/>
        <v>6.007423908875513E-2</v>
      </c>
      <c r="GF145" s="2">
        <f t="shared" si="169"/>
        <v>5.2299366263328657E-2</v>
      </c>
      <c r="GG145" s="2">
        <f t="shared" si="169"/>
        <v>4.4946649921541459E-2</v>
      </c>
      <c r="GH145" s="2">
        <f t="shared" si="169"/>
        <v>3.9133419530550106E-2</v>
      </c>
      <c r="GI145" s="2">
        <f t="shared" si="169"/>
        <v>3.5889922015435484E-2</v>
      </c>
      <c r="GJ145" s="2">
        <f t="shared" si="169"/>
        <v>3.0345941195841036E-2</v>
      </c>
      <c r="GK145" s="2">
        <f t="shared" si="169"/>
        <v>2.6137439364507631E-2</v>
      </c>
      <c r="GM145" s="86">
        <f t="shared" si="170"/>
        <v>1.202597790448905E-49</v>
      </c>
      <c r="GN145" s="86">
        <f t="shared" si="170"/>
        <v>9.5237162031039252E-30</v>
      </c>
      <c r="GO145" s="86">
        <f t="shared" si="170"/>
        <v>5.389554273100148E-51</v>
      </c>
      <c r="GP145" s="86">
        <f t="shared" si="170"/>
        <v>7.075106169169957E-46</v>
      </c>
      <c r="GQ145" s="86">
        <f t="shared" si="170"/>
        <v>3.2513762895636942E-52</v>
      </c>
      <c r="GR145" s="86">
        <f t="shared" si="170"/>
        <v>2.1085353724785062E-33</v>
      </c>
      <c r="GS145" s="86">
        <f t="shared" si="170"/>
        <v>8.1296905211745498E-51</v>
      </c>
      <c r="GT145" s="86">
        <f t="shared" si="170"/>
        <v>1.2180500545298327E-62</v>
      </c>
      <c r="GU145" s="86">
        <f t="shared" si="170"/>
        <v>2.1259917438054939E-68</v>
      </c>
      <c r="GV145" s="86">
        <f t="shared" si="170"/>
        <v>1.8587567699938721E-64</v>
      </c>
      <c r="GW145" s="86">
        <f t="shared" si="170"/>
        <v>3.531835085614843E-69</v>
      </c>
      <c r="GX145" s="86">
        <f t="shared" si="170"/>
        <v>7.7682974469425649E-80</v>
      </c>
      <c r="GY145" s="86">
        <f t="shared" si="170"/>
        <v>1.6259028081239038E-73</v>
      </c>
      <c r="GZ145" s="86">
        <f t="shared" si="170"/>
        <v>1.7090225925611363E-101</v>
      </c>
      <c r="HA145" s="86">
        <f t="shared" si="170"/>
        <v>4.4545325808683877E-103</v>
      </c>
      <c r="HC145" s="86">
        <f t="shared" si="153"/>
        <v>4.6077678677904519E-20</v>
      </c>
      <c r="HD145" s="86">
        <f t="shared" si="153"/>
        <v>1.8907929976346379E-10</v>
      </c>
      <c r="HE145" s="86">
        <f t="shared" si="153"/>
        <v>2.7949280240667447E-16</v>
      </c>
      <c r="HF145" s="86">
        <f t="shared" si="153"/>
        <v>8.4054396041006299E-13</v>
      </c>
      <c r="HG145" s="86">
        <f t="shared" si="153"/>
        <v>4.8934611970000543E-50</v>
      </c>
      <c r="HH145" s="86">
        <f t="shared" si="153"/>
        <v>6.1903743981013243E-15</v>
      </c>
      <c r="HI145" s="86">
        <f t="shared" si="153"/>
        <v>1.1482601969420429E-40</v>
      </c>
      <c r="HJ145" s="86">
        <f t="shared" si="153"/>
        <v>4.9421222081140559E-31</v>
      </c>
      <c r="HK145" s="86">
        <f t="shared" si="153"/>
        <v>1.0039813501162664E-49</v>
      </c>
      <c r="HL145" s="86">
        <f t="shared" si="161"/>
        <v>1.4935641318714998E-34</v>
      </c>
      <c r="HM145" s="86">
        <f t="shared" si="161"/>
        <v>1.007057781160228E-36</v>
      </c>
      <c r="HN145" s="86">
        <f t="shared" si="161"/>
        <v>1.1351618578491594E-32</v>
      </c>
      <c r="HO145" s="86">
        <f t="shared" si="161"/>
        <v>2.1038452067625292E-23</v>
      </c>
      <c r="HP145" s="86">
        <f t="shared" si="161"/>
        <v>1.6983290312339136E-41</v>
      </c>
      <c r="HQ145" s="86">
        <f t="shared" si="161"/>
        <v>1.1889029154266084E-49</v>
      </c>
      <c r="HS145" s="86">
        <f t="shared" si="171"/>
        <v>0.18261486273657779</v>
      </c>
      <c r="HT145" s="86">
        <f t="shared" si="171"/>
        <v>0.26975600018443013</v>
      </c>
      <c r="HU145" s="86">
        <f t="shared" si="171"/>
        <v>0.15873095232763065</v>
      </c>
      <c r="HV145" s="86">
        <f t="shared" si="171"/>
        <v>0.18678259676455036</v>
      </c>
      <c r="HW145" s="86">
        <f t="shared" si="171"/>
        <v>0.1846532031852689</v>
      </c>
      <c r="HX145" s="86">
        <f t="shared" si="171"/>
        <v>0.25653841799892629</v>
      </c>
      <c r="HY145" s="86">
        <f t="shared" si="171"/>
        <v>0.39408501422490838</v>
      </c>
      <c r="HZ145" s="86">
        <f t="shared" si="171"/>
        <v>0.38369931077488001</v>
      </c>
      <c r="IA145" s="86">
        <f t="shared" si="171"/>
        <v>0.40055016162987667</v>
      </c>
      <c r="IB145" s="86">
        <f t="shared" si="171"/>
        <v>0.30882902106121285</v>
      </c>
      <c r="IC145" s="86">
        <f t="shared" si="171"/>
        <v>0.15259324240184813</v>
      </c>
      <c r="ID145" s="86">
        <f t="shared" si="171"/>
        <v>0.10063470416143548</v>
      </c>
      <c r="IE145" s="86">
        <f t="shared" si="171"/>
        <v>0.12861214402670421</v>
      </c>
      <c r="IF145" s="86">
        <f t="shared" si="171"/>
        <v>0.10183221900593585</v>
      </c>
      <c r="IG145" s="86">
        <f t="shared" si="171"/>
        <v>0.10364647653175595</v>
      </c>
      <c r="II145" s="86">
        <f t="shared" si="172"/>
        <v>2.9364807682243794E-17</v>
      </c>
      <c r="IJ145" s="86">
        <f t="shared" si="172"/>
        <v>2.4027958928210828E-16</v>
      </c>
      <c r="IK145" s="86">
        <f t="shared" si="172"/>
        <v>7.9483558272411861E-17</v>
      </c>
      <c r="IL145" s="86">
        <f t="shared" si="172"/>
        <v>8.4081428591408024E-17</v>
      </c>
      <c r="IM145" s="86">
        <f t="shared" si="172"/>
        <v>1.7628913881597072E-16</v>
      </c>
      <c r="IN145" s="86">
        <f t="shared" si="172"/>
        <v>2.6463818996240658E-15</v>
      </c>
      <c r="IO145" s="86">
        <f t="shared" si="172"/>
        <v>2.205659921791333E-14</v>
      </c>
      <c r="IP145" s="86">
        <f t="shared" si="172"/>
        <v>1.8298875845550967E-14</v>
      </c>
      <c r="IQ145" s="86">
        <f t="shared" si="172"/>
        <v>5.3644880836774117E-16</v>
      </c>
      <c r="IR145" s="86">
        <f t="shared" si="172"/>
        <v>6.3808339626081943E-15</v>
      </c>
      <c r="IS145" s="86">
        <f t="shared" si="172"/>
        <v>1.3518821582798565E-16</v>
      </c>
      <c r="IT145" s="86">
        <f t="shared" si="172"/>
        <v>2.7056969738218805E-18</v>
      </c>
      <c r="IU145" s="86">
        <f t="shared" si="172"/>
        <v>8.0704175372576218E-19</v>
      </c>
      <c r="IV145" s="86">
        <f t="shared" si="172"/>
        <v>1.3205174509894356E-24</v>
      </c>
      <c r="IW145" s="86">
        <f t="shared" si="172"/>
        <v>1.1470230159790713E-17</v>
      </c>
      <c r="IY145" s="86">
        <f t="shared" si="173"/>
        <v>0.18261486273657782</v>
      </c>
      <c r="IZ145" s="86">
        <f t="shared" si="173"/>
        <v>0.26975600037350966</v>
      </c>
      <c r="JA145" s="86">
        <f t="shared" si="173"/>
        <v>0.15873095232763101</v>
      </c>
      <c r="JB145" s="86">
        <f t="shared" si="173"/>
        <v>0.186782596765391</v>
      </c>
      <c r="JC145" s="86">
        <f t="shared" si="173"/>
        <v>0.18465320318526907</v>
      </c>
      <c r="JD145" s="86">
        <f t="shared" si="173"/>
        <v>0.25653841799893518</v>
      </c>
      <c r="JE145" s="86">
        <f t="shared" si="173"/>
        <v>0.39408501422493042</v>
      </c>
      <c r="JF145" s="86">
        <f t="shared" si="173"/>
        <v>0.38369931077489833</v>
      </c>
      <c r="JG145" s="86">
        <f t="shared" si="173"/>
        <v>0.40055016162987722</v>
      </c>
      <c r="JH145" s="86">
        <f t="shared" si="173"/>
        <v>0.30882902106121923</v>
      </c>
      <c r="JI145" s="86">
        <f t="shared" si="173"/>
        <v>0.15259324240184827</v>
      </c>
      <c r="JJ145" s="86">
        <f t="shared" si="173"/>
        <v>0.10063470416143548</v>
      </c>
      <c r="JK145" s="86">
        <f t="shared" si="173"/>
        <v>0.12861214402670421</v>
      </c>
      <c r="JL145" s="86">
        <f t="shared" si="173"/>
        <v>0.10183221900593585</v>
      </c>
      <c r="JM145" s="86">
        <f t="shared" si="173"/>
        <v>0.10364647653175596</v>
      </c>
    </row>
    <row r="146" spans="2:273" x14ac:dyDescent="0.25">
      <c r="B146" s="2">
        <v>119</v>
      </c>
      <c r="C146" s="37">
        <v>49.469000000000001</v>
      </c>
      <c r="D146" s="37">
        <v>52.286000000000001</v>
      </c>
      <c r="E146" s="37">
        <v>52.804000000000002</v>
      </c>
      <c r="F146" s="37">
        <v>59.457999999999998</v>
      </c>
      <c r="G146" s="37">
        <v>61.576000000000001</v>
      </c>
      <c r="H146" s="37">
        <v>65.575999999999993</v>
      </c>
      <c r="I146" s="37">
        <v>67.135999999999996</v>
      </c>
      <c r="J146" s="37">
        <v>78.525999999999996</v>
      </c>
      <c r="K146" s="37">
        <v>64.632000000000005</v>
      </c>
      <c r="L146" s="37">
        <v>70.507999999999996</v>
      </c>
      <c r="M146" s="37">
        <v>66.816999999999993</v>
      </c>
      <c r="N146" s="37">
        <v>65.599999999999994</v>
      </c>
      <c r="O146" s="37">
        <v>71.433000000000007</v>
      </c>
      <c r="P146" s="37">
        <v>78.242000000000004</v>
      </c>
      <c r="Q146" s="37">
        <v>102.935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50.530653363955643</v>
      </c>
      <c r="T146" s="4">
        <f t="shared" si="174"/>
        <v>52.710821461180288</v>
      </c>
      <c r="U146" s="4">
        <f t="shared" si="174"/>
        <v>53.770578912503737</v>
      </c>
      <c r="V146" s="4">
        <f t="shared" si="174"/>
        <v>59.698957119638145</v>
      </c>
      <c r="W146" s="4">
        <f t="shared" si="174"/>
        <v>62.217326727085762</v>
      </c>
      <c r="X146" s="4">
        <f t="shared" si="174"/>
        <v>65.051725011119558</v>
      </c>
      <c r="Y146" s="4">
        <f t="shared" si="174"/>
        <v>65.960032102504812</v>
      </c>
      <c r="Z146" s="4">
        <f t="shared" si="174"/>
        <v>76.888402920417562</v>
      </c>
      <c r="AA146" s="4">
        <f t="shared" si="174"/>
        <v>63.826813956270108</v>
      </c>
      <c r="AB146" s="4">
        <f t="shared" si="174"/>
        <v>70.422834760360743</v>
      </c>
      <c r="AC146" s="4">
        <f t="shared" si="174"/>
        <v>66.215559245273283</v>
      </c>
      <c r="AD146" s="4">
        <f t="shared" si="174"/>
        <v>65.830488216123157</v>
      </c>
      <c r="AE146" s="4">
        <f t="shared" si="174"/>
        <v>70.70423548737422</v>
      </c>
      <c r="AF146" s="4">
        <f t="shared" si="174"/>
        <v>78.244994070873389</v>
      </c>
      <c r="AG146" s="4">
        <f t="shared" si="174"/>
        <v>101.07896771597083</v>
      </c>
      <c r="AI146" s="4">
        <f t="shared" ref="AI146:AW162" si="175">IF(OR($B146 &lt; C$230, $B146 &gt; C$233), 0, C146-S146)</f>
        <v>-1.0616533639556422</v>
      </c>
      <c r="AJ146" s="4">
        <f t="shared" si="175"/>
        <v>-0.42482146118028652</v>
      </c>
      <c r="AK146" s="4">
        <f t="shared" si="175"/>
        <v>-0.96657891250373495</v>
      </c>
      <c r="AL146" s="4">
        <f t="shared" si="175"/>
        <v>-0.24095711963814637</v>
      </c>
      <c r="AM146" s="4">
        <f t="shared" si="175"/>
        <v>-0.64132672708576166</v>
      </c>
      <c r="AN146" s="4">
        <f t="shared" si="175"/>
        <v>0.52427498888043544</v>
      </c>
      <c r="AO146" s="4">
        <f t="shared" si="175"/>
        <v>1.1759678974951839</v>
      </c>
      <c r="AP146" s="4">
        <f t="shared" si="175"/>
        <v>1.6375970795824344</v>
      </c>
      <c r="AQ146" s="4">
        <f t="shared" si="175"/>
        <v>0.80518604372989699</v>
      </c>
      <c r="AR146" s="4">
        <f t="shared" si="175"/>
        <v>8.5165239639252377E-2</v>
      </c>
      <c r="AS146" s="4">
        <f t="shared" si="175"/>
        <v>0.60144075472670977</v>
      </c>
      <c r="AT146" s="4">
        <f t="shared" si="175"/>
        <v>-0.23048821612316317</v>
      </c>
      <c r="AU146" s="4">
        <f t="shared" si="175"/>
        <v>0.72876451262578712</v>
      </c>
      <c r="AV146" s="4">
        <f t="shared" si="175"/>
        <v>-2.9940708733846577E-3</v>
      </c>
      <c r="AW146" s="4">
        <f t="shared" si="175"/>
        <v>1.856032284029169</v>
      </c>
      <c r="AY146" s="2">
        <f t="shared" si="167"/>
        <v>50.530653363955643</v>
      </c>
      <c r="AZ146" s="2">
        <f t="shared" si="167"/>
        <v>51.061784954324871</v>
      </c>
      <c r="BA146" s="2">
        <f t="shared" si="167"/>
        <v>50.803509332815054</v>
      </c>
      <c r="BB146" s="2">
        <f t="shared" si="167"/>
        <v>53.688062478419965</v>
      </c>
      <c r="BC146" s="2">
        <f t="shared" si="167"/>
        <v>56.612114198677233</v>
      </c>
      <c r="BD146" s="2">
        <f t="shared" si="167"/>
        <v>56.677999115930206</v>
      </c>
      <c r="BE146" s="2">
        <f t="shared" si="167"/>
        <v>56.096861330763055</v>
      </c>
      <c r="BF146" s="2">
        <f t="shared" si="167"/>
        <v>66.007705974658904</v>
      </c>
      <c r="BG146" s="2">
        <f t="shared" si="167"/>
        <v>51.832106092345896</v>
      </c>
      <c r="BH146" s="2">
        <f t="shared" si="167"/>
        <v>54.133821327446562</v>
      </c>
      <c r="BI146" s="2">
        <f t="shared" si="167"/>
        <v>54.633244967007045</v>
      </c>
      <c r="BJ146" s="2">
        <f t="shared" si="167"/>
        <v>55.440828247969414</v>
      </c>
      <c r="BK146" s="2">
        <f t="shared" si="167"/>
        <v>55.814432914403284</v>
      </c>
      <c r="BL146" s="2">
        <f t="shared" si="167"/>
        <v>54.666431856320592</v>
      </c>
      <c r="BM146" s="2">
        <f t="shared" si="167"/>
        <v>57.391095035657401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85.315151079622126</v>
      </c>
      <c r="DL146" s="2">
        <f t="shared" si="176"/>
        <v>86.621101479915438</v>
      </c>
      <c r="DM146" s="2">
        <f t="shared" si="176"/>
        <v>90.070528745644594</v>
      </c>
      <c r="DN146" s="2">
        <f t="shared" si="176"/>
        <v>93.550596496526708</v>
      </c>
      <c r="DO146" s="2">
        <f t="shared" si="176"/>
        <v>84.20796140350879</v>
      </c>
      <c r="DP146" s="2">
        <f t="shared" si="176"/>
        <v>82.582415759849894</v>
      </c>
      <c r="DQ146" s="2">
        <f t="shared" si="176"/>
        <v>91.800647773279337</v>
      </c>
      <c r="DR146" s="2">
        <f t="shared" si="176"/>
        <v>102.71061237553342</v>
      </c>
      <c r="DS146" s="2">
        <f t="shared" si="176"/>
        <v>87.43019159663865</v>
      </c>
      <c r="DT146" s="2">
        <f t="shared" si="176"/>
        <v>82.693815126050424</v>
      </c>
      <c r="DU146" s="2">
        <f t="shared" si="176"/>
        <v>72.603484212784224</v>
      </c>
      <c r="DV146" s="2">
        <f t="shared" si="176"/>
        <v>88.161342707079541</v>
      </c>
      <c r="DW146" s="2">
        <f t="shared" si="176"/>
        <v>82.94134237881606</v>
      </c>
      <c r="DX146" s="2">
        <f t="shared" si="176"/>
        <v>85.333402240896348</v>
      </c>
      <c r="DY146" s="2">
        <f t="shared" si="176"/>
        <v>70.961706451612898</v>
      </c>
      <c r="EA146" s="2">
        <f t="shared" si="152"/>
        <v>50.476504806241266</v>
      </c>
      <c r="EB146" s="2">
        <f t="shared" si="152"/>
        <v>51.008819185323389</v>
      </c>
      <c r="EC146" s="2">
        <f t="shared" si="152"/>
        <v>50.752378068623983</v>
      </c>
      <c r="ED146" s="2">
        <f t="shared" si="152"/>
        <v>53.63505232471222</v>
      </c>
      <c r="EE146" s="2">
        <f t="shared" si="151"/>
        <v>56.579555762557085</v>
      </c>
      <c r="EF146" s="2">
        <f t="shared" si="151"/>
        <v>56.619292316968526</v>
      </c>
      <c r="EG146" s="2">
        <f t="shared" si="151"/>
        <v>56.021976450448797</v>
      </c>
      <c r="EH146" s="2">
        <f t="shared" si="151"/>
        <v>65.950217299092884</v>
      </c>
      <c r="EI146" s="2">
        <f t="shared" si="151"/>
        <v>51.760349729125466</v>
      </c>
      <c r="EJ146" s="2">
        <f t="shared" si="151"/>
        <v>54.098053819888392</v>
      </c>
      <c r="EK146" s="2">
        <f t="shared" si="151"/>
        <v>54.641133299853408</v>
      </c>
      <c r="EL146" s="2">
        <f t="shared" si="151"/>
        <v>55.39762390837511</v>
      </c>
      <c r="EM146" s="2">
        <f t="shared" si="135"/>
        <v>55.757057035803498</v>
      </c>
      <c r="EN146" s="2">
        <f t="shared" si="135"/>
        <v>54.620031437384398</v>
      </c>
      <c r="EO146" s="2">
        <f t="shared" si="135"/>
        <v>57.384169136791513</v>
      </c>
      <c r="EQ146" s="2">
        <f t="shared" ref="EQ146:FE162" si="177">CU$228*$B146+CU$229</f>
        <v>50.800378062290534</v>
      </c>
      <c r="ER146" s="2">
        <f t="shared" si="177"/>
        <v>51.328760547893381</v>
      </c>
      <c r="ES146" s="2">
        <f t="shared" si="177"/>
        <v>50.946825230316733</v>
      </c>
      <c r="ET146" s="2">
        <f t="shared" si="177"/>
        <v>53.819217464706739</v>
      </c>
      <c r="EU146" s="2">
        <f t="shared" si="177"/>
        <v>56.543051155825921</v>
      </c>
      <c r="EV146" s="2">
        <f t="shared" si="177"/>
        <v>57.163997773582935</v>
      </c>
      <c r="EW146" s="2">
        <f t="shared" si="177"/>
        <v>56.558858401880151</v>
      </c>
      <c r="EX146" s="2">
        <f t="shared" si="177"/>
        <v>66.133443237750001</v>
      </c>
      <c r="EY146" s="2">
        <f t="shared" si="177"/>
        <v>52.150822817390385</v>
      </c>
      <c r="EZ146" s="2">
        <f t="shared" si="177"/>
        <v>54.073928223751153</v>
      </c>
      <c r="FA146" s="2">
        <f t="shared" si="177"/>
        <v>53.975632910672346</v>
      </c>
      <c r="FB146" s="2">
        <f t="shared" si="177"/>
        <v>55.406584751183331</v>
      </c>
      <c r="FC146" s="2">
        <f t="shared" si="177"/>
        <v>56.322549949799196</v>
      </c>
      <c r="FD146" s="2">
        <f t="shared" si="177"/>
        <v>54.712595325075313</v>
      </c>
      <c r="FE146" s="2">
        <f t="shared" si="177"/>
        <v>56.860378114904222</v>
      </c>
      <c r="FG146" s="2">
        <f t="shared" ref="FG146:FU162" si="178">POWER(10,($B146-C$231)/C$229)/(1+POWER(10,($B146-C$231)/C$229))</f>
        <v>0.99883373571442802</v>
      </c>
      <c r="FH146" s="2">
        <f t="shared" si="178"/>
        <v>0.99888744929218332</v>
      </c>
      <c r="FI146" s="2">
        <f t="shared" si="178"/>
        <v>0.99892603037237437</v>
      </c>
      <c r="FJ146" s="2">
        <f t="shared" si="178"/>
        <v>0.99889153952126775</v>
      </c>
      <c r="FK146" s="2">
        <f t="shared" si="178"/>
        <v>0.99876061184730391</v>
      </c>
      <c r="FL146" s="2">
        <f t="shared" si="178"/>
        <v>0.99885047471222155</v>
      </c>
      <c r="FM146" s="2">
        <f t="shared" si="178"/>
        <v>0.99880286291827503</v>
      </c>
      <c r="FN146" s="2">
        <f t="shared" si="178"/>
        <v>0.99873267332436233</v>
      </c>
      <c r="FO146" s="2">
        <f t="shared" si="178"/>
        <v>0.9987052345824341</v>
      </c>
      <c r="FP146" s="2">
        <f t="shared" si="178"/>
        <v>0.99870106458896357</v>
      </c>
      <c r="FQ146" s="2">
        <f t="shared" si="178"/>
        <v>0.99862111993780966</v>
      </c>
      <c r="FR146" s="2">
        <f t="shared" si="178"/>
        <v>0.99869302731449328</v>
      </c>
      <c r="FS146" s="2">
        <f t="shared" si="178"/>
        <v>0.99870516742011328</v>
      </c>
      <c r="FT146" s="2">
        <f t="shared" si="178"/>
        <v>0.99858923103868391</v>
      </c>
      <c r="FU146" s="2">
        <f t="shared" si="178"/>
        <v>0.99838707597186538</v>
      </c>
      <c r="FW146" s="2">
        <f t="shared" si="169"/>
        <v>4.1736971347826113E-2</v>
      </c>
      <c r="FX146" s="2">
        <f t="shared" si="169"/>
        <v>4.1711703108547597E-2</v>
      </c>
      <c r="FY146" s="2">
        <f t="shared" si="169"/>
        <v>4.5795292006461118E-2</v>
      </c>
      <c r="FZ146" s="2">
        <f t="shared" si="169"/>
        <v>4.7595057927139542E-2</v>
      </c>
      <c r="GA146" s="2">
        <f t="shared" si="169"/>
        <v>4.612794548171404E-2</v>
      </c>
      <c r="GB146" s="2">
        <f t="shared" si="169"/>
        <v>5.2985575348839013E-2</v>
      </c>
      <c r="GC146" s="2">
        <f t="shared" si="169"/>
        <v>5.9701962514089747E-2</v>
      </c>
      <c r="GD146" s="2">
        <f t="shared" si="169"/>
        <v>5.9496195563572538E-2</v>
      </c>
      <c r="GE146" s="2">
        <f t="shared" si="169"/>
        <v>6.5490519805002589E-2</v>
      </c>
      <c r="GF146" s="2">
        <f t="shared" si="169"/>
        <v>5.705721840472408E-2</v>
      </c>
      <c r="GG146" s="2">
        <f t="shared" si="169"/>
        <v>4.9070234850583712E-2</v>
      </c>
      <c r="GH146" s="2">
        <f t="shared" si="169"/>
        <v>4.2747546963511372E-2</v>
      </c>
      <c r="GI146" s="2">
        <f t="shared" si="169"/>
        <v>3.9216725316725154E-2</v>
      </c>
      <c r="GJ146" s="2">
        <f t="shared" si="169"/>
        <v>3.3176531213418764E-2</v>
      </c>
      <c r="GK146" s="2">
        <f t="shared" si="169"/>
        <v>2.8587044615850432E-2</v>
      </c>
      <c r="GM146" s="86">
        <f t="shared" si="170"/>
        <v>2.0328696406945966E-51</v>
      </c>
      <c r="GN146" s="86">
        <f t="shared" si="170"/>
        <v>8.0234216957016517E-31</v>
      </c>
      <c r="GO146" s="86">
        <f t="shared" si="170"/>
        <v>7.9407089614630241E-53</v>
      </c>
      <c r="GP146" s="86">
        <f t="shared" si="170"/>
        <v>1.4697165301027761E-47</v>
      </c>
      <c r="GQ146" s="86">
        <f t="shared" si="170"/>
        <v>4.0457147942723916E-54</v>
      </c>
      <c r="GR146" s="86">
        <f t="shared" si="170"/>
        <v>1.3619826831117499E-34</v>
      </c>
      <c r="GS146" s="86">
        <f t="shared" si="170"/>
        <v>1.2358384110333974E-52</v>
      </c>
      <c r="GT146" s="86">
        <f t="shared" si="170"/>
        <v>6.7376304321156083E-65</v>
      </c>
      <c r="GU146" s="86">
        <f t="shared" si="170"/>
        <v>7.6118411947804336E-71</v>
      </c>
      <c r="GV146" s="86">
        <f t="shared" si="170"/>
        <v>9.2433423396222283E-67</v>
      </c>
      <c r="GW146" s="86">
        <f t="shared" si="170"/>
        <v>1.0685858262700008E-71</v>
      </c>
      <c r="GX146" s="86">
        <f t="shared" si="170"/>
        <v>9.2921728547647194E-83</v>
      </c>
      <c r="GY146" s="86">
        <f t="shared" si="170"/>
        <v>3.4065431331740609E-76</v>
      </c>
      <c r="GZ146" s="86">
        <f t="shared" si="170"/>
        <v>3.3615187805805826E-105</v>
      </c>
      <c r="HA146" s="86">
        <f t="shared" si="170"/>
        <v>8.1405856109352097E-107</v>
      </c>
      <c r="HC146" s="86">
        <f t="shared" si="153"/>
        <v>3.0519193462952152E-21</v>
      </c>
      <c r="HD146" s="86">
        <f t="shared" si="153"/>
        <v>4.6692423684953251E-11</v>
      </c>
      <c r="HE146" s="86">
        <f t="shared" si="153"/>
        <v>3.2109208686225465E-17</v>
      </c>
      <c r="HF146" s="86">
        <f t="shared" si="153"/>
        <v>1.5475857905614859E-13</v>
      </c>
      <c r="HG146" s="86">
        <f t="shared" si="153"/>
        <v>3.8333071091419734E-53</v>
      </c>
      <c r="HH146" s="86">
        <f t="shared" si="153"/>
        <v>8.7627252741403475E-16</v>
      </c>
      <c r="HI146" s="86">
        <f t="shared" si="153"/>
        <v>4.7636730307035448E-43</v>
      </c>
      <c r="HJ146" s="86">
        <f t="shared" si="153"/>
        <v>7.9507704829351654E-33</v>
      </c>
      <c r="HK146" s="86">
        <f t="shared" si="153"/>
        <v>1.3317266772024807E-52</v>
      </c>
      <c r="HL146" s="86">
        <f t="shared" si="161"/>
        <v>1.4176670667226771E-36</v>
      </c>
      <c r="HM146" s="86">
        <f t="shared" si="161"/>
        <v>5.9802564998203248E-39</v>
      </c>
      <c r="HN146" s="86">
        <f t="shared" si="161"/>
        <v>1.1460138372892792E-34</v>
      </c>
      <c r="HO146" s="86">
        <f t="shared" si="161"/>
        <v>7.9656143148177289E-25</v>
      </c>
      <c r="HP146" s="86">
        <f t="shared" si="161"/>
        <v>4.5758673669975018E-44</v>
      </c>
      <c r="HQ146" s="86">
        <f t="shared" si="161"/>
        <v>1.0570850660784112E-52</v>
      </c>
      <c r="HS146" s="86">
        <f t="shared" si="171"/>
        <v>0.2589090892472049</v>
      </c>
      <c r="HT146" s="86">
        <f t="shared" si="171"/>
        <v>0.35052771713058151</v>
      </c>
      <c r="HU146" s="86">
        <f t="shared" si="171"/>
        <v>0.23212258895489243</v>
      </c>
      <c r="HV146" s="86">
        <f t="shared" si="171"/>
        <v>0.26608883085524687</v>
      </c>
      <c r="HW146" s="86">
        <f t="shared" si="171"/>
        <v>0.26187649005017349</v>
      </c>
      <c r="HX146" s="86">
        <f t="shared" si="171"/>
        <v>0.34073141863284806</v>
      </c>
      <c r="HY146" s="86">
        <f t="shared" si="171"/>
        <v>0.46666364937712973</v>
      </c>
      <c r="HZ146" s="86">
        <f t="shared" si="171"/>
        <v>0.45856251652553415</v>
      </c>
      <c r="IA146" s="86">
        <f t="shared" si="171"/>
        <v>0.47756496801472298</v>
      </c>
      <c r="IB146" s="86">
        <f t="shared" si="171"/>
        <v>0.39328133662204651</v>
      </c>
      <c r="IC146" s="86">
        <f t="shared" si="171"/>
        <v>0.22596661602327997</v>
      </c>
      <c r="ID146" s="86">
        <f t="shared" si="171"/>
        <v>0.16018295921257442</v>
      </c>
      <c r="IE146" s="86">
        <f t="shared" si="171"/>
        <v>0.19579559043926256</v>
      </c>
      <c r="IF146" s="86">
        <f t="shared" si="171"/>
        <v>0.1474412423196001</v>
      </c>
      <c r="IG146" s="86">
        <f t="shared" si="171"/>
        <v>0.14138752964752568</v>
      </c>
      <c r="II146" s="86">
        <f t="shared" si="172"/>
        <v>2.2520069797063073E-16</v>
      </c>
      <c r="IJ146" s="86">
        <f t="shared" si="172"/>
        <v>1.6390300380209294E-15</v>
      </c>
      <c r="IK146" s="86">
        <f t="shared" si="172"/>
        <v>6.1277320857666153E-16</v>
      </c>
      <c r="IL146" s="86">
        <f t="shared" si="172"/>
        <v>6.6335959906361626E-16</v>
      </c>
      <c r="IM146" s="86">
        <f t="shared" si="172"/>
        <v>1.3047354823954225E-15</v>
      </c>
      <c r="IN146" s="86">
        <f t="shared" si="172"/>
        <v>1.8330822967857641E-14</v>
      </c>
      <c r="IO146" s="86">
        <f t="shared" si="172"/>
        <v>1.4556518523178042E-13</v>
      </c>
      <c r="IP146" s="86">
        <f t="shared" si="172"/>
        <v>1.2189388484936033E-13</v>
      </c>
      <c r="IQ146" s="86">
        <f t="shared" si="172"/>
        <v>4.8167325279690603E-15</v>
      </c>
      <c r="IR146" s="86">
        <f t="shared" si="172"/>
        <v>4.407648740845849E-14</v>
      </c>
      <c r="IS146" s="86">
        <f t="shared" si="172"/>
        <v>1.059692690437405E-15</v>
      </c>
      <c r="IT146" s="86">
        <f t="shared" si="172"/>
        <v>2.4089854802784501E-17</v>
      </c>
      <c r="IU146" s="86">
        <f t="shared" si="172"/>
        <v>7.2364059099542159E-18</v>
      </c>
      <c r="IV146" s="86">
        <f t="shared" si="172"/>
        <v>2.1218938230114101E-23</v>
      </c>
      <c r="IW146" s="86">
        <f t="shared" si="172"/>
        <v>7.412093849298378E-17</v>
      </c>
      <c r="IY146" s="86">
        <f t="shared" si="173"/>
        <v>0.25890908924720513</v>
      </c>
      <c r="IZ146" s="86">
        <f t="shared" si="173"/>
        <v>0.3505277171772756</v>
      </c>
      <c r="JA146" s="86">
        <f t="shared" si="173"/>
        <v>0.23212258895489307</v>
      </c>
      <c r="JB146" s="86">
        <f t="shared" si="173"/>
        <v>0.2660888308554023</v>
      </c>
      <c r="JC146" s="86">
        <f t="shared" si="173"/>
        <v>0.26187649005017483</v>
      </c>
      <c r="JD146" s="86">
        <f t="shared" si="173"/>
        <v>0.34073141863286727</v>
      </c>
      <c r="JE146" s="86">
        <f t="shared" si="173"/>
        <v>0.46666364937727528</v>
      </c>
      <c r="JF146" s="86">
        <f t="shared" si="173"/>
        <v>0.45856251652565605</v>
      </c>
      <c r="JG146" s="86">
        <f t="shared" si="173"/>
        <v>0.47756496801472781</v>
      </c>
      <c r="JH146" s="86">
        <f t="shared" si="173"/>
        <v>0.39328133662209058</v>
      </c>
      <c r="JI146" s="86">
        <f t="shared" si="173"/>
        <v>0.22596661602328103</v>
      </c>
      <c r="JJ146" s="86">
        <f t="shared" si="173"/>
        <v>0.16018295921257444</v>
      </c>
      <c r="JK146" s="86">
        <f t="shared" si="173"/>
        <v>0.19579559043926256</v>
      </c>
      <c r="JL146" s="86">
        <f t="shared" si="173"/>
        <v>0.1474412423196001</v>
      </c>
      <c r="JM146" s="86">
        <f t="shared" si="173"/>
        <v>0.14138752964752577</v>
      </c>
    </row>
    <row r="147" spans="2:273" x14ac:dyDescent="0.25">
      <c r="B147" s="2">
        <v>120</v>
      </c>
      <c r="C147" s="37">
        <v>49.188000000000002</v>
      </c>
      <c r="D147" s="37">
        <v>52.588999999999999</v>
      </c>
      <c r="E147" s="37">
        <v>55.570999999999998</v>
      </c>
      <c r="F147" s="37">
        <v>59.287999999999997</v>
      </c>
      <c r="G147" s="37">
        <v>62.186</v>
      </c>
      <c r="H147" s="37">
        <v>65.525000000000006</v>
      </c>
      <c r="I147" s="37">
        <v>65.287999999999997</v>
      </c>
      <c r="J147" s="37">
        <v>76.701999999999998</v>
      </c>
      <c r="K147" s="37">
        <v>62.350999999999999</v>
      </c>
      <c r="L147" s="37">
        <v>69.831000000000003</v>
      </c>
      <c r="M147" s="37">
        <v>68.283000000000001</v>
      </c>
      <c r="N147" s="37">
        <v>68.349999999999994</v>
      </c>
      <c r="O147" s="37">
        <v>73.417000000000002</v>
      </c>
      <c r="P147" s="37">
        <v>85.564999999999998</v>
      </c>
      <c r="Q147" s="37">
        <v>114.59699999999999</v>
      </c>
      <c r="S147" s="4">
        <f t="shared" si="174"/>
        <v>50.367809684217463</v>
      </c>
      <c r="T147" s="4">
        <f t="shared" si="174"/>
        <v>52.587497434599541</v>
      </c>
      <c r="U147" s="4">
        <f t="shared" si="174"/>
        <v>54.087954065740092</v>
      </c>
      <c r="V147" s="4">
        <f t="shared" si="174"/>
        <v>60.276995157047452</v>
      </c>
      <c r="W147" s="4">
        <f t="shared" si="174"/>
        <v>62.789403684157733</v>
      </c>
      <c r="X147" s="4">
        <f t="shared" si="174"/>
        <v>65.217488155527178</v>
      </c>
      <c r="Y147" s="4">
        <f t="shared" si="174"/>
        <v>64.718509080015352</v>
      </c>
      <c r="Z147" s="4">
        <f t="shared" si="174"/>
        <v>75.677296298047835</v>
      </c>
      <c r="AA147" s="4">
        <f t="shared" si="174"/>
        <v>61.921091628572157</v>
      </c>
      <c r="AB147" s="4">
        <f t="shared" si="174"/>
        <v>69.816837897202404</v>
      </c>
      <c r="AC147" s="4">
        <f t="shared" si="174"/>
        <v>68.079424783957435</v>
      </c>
      <c r="AD147" s="4">
        <f t="shared" si="174"/>
        <v>68.500101518716534</v>
      </c>
      <c r="AE147" s="4">
        <f t="shared" si="174"/>
        <v>73.760470672242135</v>
      </c>
      <c r="AF147" s="4">
        <f t="shared" si="174"/>
        <v>84.809631649703974</v>
      </c>
      <c r="AG147" s="4">
        <f t="shared" si="174"/>
        <v>111.53279400649542</v>
      </c>
      <c r="AI147" s="4">
        <f t="shared" si="175"/>
        <v>-1.1798096842174601</v>
      </c>
      <c r="AJ147" s="4">
        <f t="shared" si="175"/>
        <v>1.5025654004574562E-3</v>
      </c>
      <c r="AK147" s="4">
        <f t="shared" si="175"/>
        <v>1.4830459342599056</v>
      </c>
      <c r="AL147" s="4">
        <f t="shared" si="175"/>
        <v>-0.98899515704745511</v>
      </c>
      <c r="AM147" s="4">
        <f t="shared" si="175"/>
        <v>-0.60340368415773327</v>
      </c>
      <c r="AN147" s="4">
        <f t="shared" si="175"/>
        <v>0.30751184447282753</v>
      </c>
      <c r="AO147" s="4">
        <f t="shared" si="175"/>
        <v>0.56949091998464496</v>
      </c>
      <c r="AP147" s="4">
        <f t="shared" si="175"/>
        <v>1.0247037019521628</v>
      </c>
      <c r="AQ147" s="4">
        <f t="shared" si="175"/>
        <v>0.42990837142784244</v>
      </c>
      <c r="AR147" s="4">
        <f t="shared" si="175"/>
        <v>1.4162102797598664E-2</v>
      </c>
      <c r="AS147" s="4">
        <f t="shared" si="175"/>
        <v>0.2035752160425659</v>
      </c>
      <c r="AT147" s="4">
        <f t="shared" si="175"/>
        <v>-0.15010151871653932</v>
      </c>
      <c r="AU147" s="4">
        <f t="shared" si="175"/>
        <v>-0.3434706722421339</v>
      </c>
      <c r="AV147" s="4">
        <f t="shared" si="175"/>
        <v>0.755368350296024</v>
      </c>
      <c r="AW147" s="4">
        <f t="shared" si="175"/>
        <v>3.0642059935045722</v>
      </c>
      <c r="AY147" s="2">
        <f t="shared" si="167"/>
        <v>50.367809684217463</v>
      </c>
      <c r="AZ147" s="2">
        <f t="shared" si="167"/>
        <v>50.89702482097497</v>
      </c>
      <c r="BA147" s="2">
        <f t="shared" si="167"/>
        <v>50.633769793734643</v>
      </c>
      <c r="BB147" s="2">
        <f t="shared" si="167"/>
        <v>53.531188931151689</v>
      </c>
      <c r="BC147" s="2">
        <f t="shared" si="167"/>
        <v>56.479546480363503</v>
      </c>
      <c r="BD147" s="2">
        <f t="shared" si="167"/>
        <v>56.549621590797976</v>
      </c>
      <c r="BE147" s="2">
        <f t="shared" si="167"/>
        <v>55.957284210905698</v>
      </c>
      <c r="BF147" s="2">
        <f t="shared" si="167"/>
        <v>65.899827314027746</v>
      </c>
      <c r="BG147" s="2">
        <f t="shared" si="167"/>
        <v>51.637419677367255</v>
      </c>
      <c r="BH147" s="2">
        <f t="shared" si="167"/>
        <v>53.919129807351062</v>
      </c>
      <c r="BI147" s="2">
        <f t="shared" si="167"/>
        <v>54.476652191780325</v>
      </c>
      <c r="BJ147" s="2">
        <f t="shared" si="167"/>
        <v>55.242026804726642</v>
      </c>
      <c r="BK147" s="2">
        <f t="shared" si="167"/>
        <v>55.648459332693122</v>
      </c>
      <c r="BL147" s="2">
        <f t="shared" si="167"/>
        <v>54.499849818887142</v>
      </c>
      <c r="BM147" s="2">
        <f t="shared" si="167"/>
        <v>57.266890125886782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85.514880026990539</v>
      </c>
      <c r="DL147" s="2">
        <f t="shared" si="176"/>
        <v>86.809335095137428</v>
      </c>
      <c r="DM147" s="2">
        <f t="shared" si="176"/>
        <v>90.295377700348425</v>
      </c>
      <c r="DN147" s="2">
        <f t="shared" si="176"/>
        <v>93.747082603443047</v>
      </c>
      <c r="DO147" s="2">
        <f t="shared" si="176"/>
        <v>84.273737112010821</v>
      </c>
      <c r="DP147" s="2">
        <f t="shared" si="176"/>
        <v>82.650071482176344</v>
      </c>
      <c r="DQ147" s="2">
        <f t="shared" si="176"/>
        <v>92.001394463289188</v>
      </c>
      <c r="DR147" s="2">
        <f t="shared" si="176"/>
        <v>102.92628022759601</v>
      </c>
      <c r="DS147" s="2">
        <f t="shared" si="176"/>
        <v>87.587213725490201</v>
      </c>
      <c r="DT147" s="2">
        <f t="shared" si="176"/>
        <v>82.776240056022417</v>
      </c>
      <c r="DU147" s="2">
        <f t="shared" si="176"/>
        <v>72.565042385242393</v>
      </c>
      <c r="DV147" s="2">
        <f t="shared" si="176"/>
        <v>88.288348178137639</v>
      </c>
      <c r="DW147" s="2">
        <f t="shared" si="176"/>
        <v>83.012761133603234</v>
      </c>
      <c r="DX147" s="2">
        <f t="shared" si="176"/>
        <v>85.480850420168053</v>
      </c>
      <c r="DY147" s="2">
        <f t="shared" si="176"/>
        <v>70.959743548387095</v>
      </c>
      <c r="EA147" s="2">
        <f t="shared" si="152"/>
        <v>50.314344732341304</v>
      </c>
      <c r="EB147" s="2">
        <f t="shared" si="152"/>
        <v>50.844387748756226</v>
      </c>
      <c r="EC147" s="2">
        <f t="shared" si="152"/>
        <v>50.584289847895299</v>
      </c>
      <c r="ED147" s="2">
        <f t="shared" si="152"/>
        <v>53.480011112772218</v>
      </c>
      <c r="EE147" s="2">
        <f t="shared" si="151"/>
        <v>56.450056913242015</v>
      </c>
      <c r="EF147" s="2">
        <f t="shared" si="151"/>
        <v>56.488153776582166</v>
      </c>
      <c r="EG147" s="2">
        <f t="shared" si="151"/>
        <v>55.880644790413633</v>
      </c>
      <c r="EH147" s="2">
        <f t="shared" si="151"/>
        <v>65.844250108598445</v>
      </c>
      <c r="EI147" s="2">
        <f t="shared" si="151"/>
        <v>51.565198930014873</v>
      </c>
      <c r="EJ147" s="2">
        <f t="shared" si="151"/>
        <v>53.886501692212818</v>
      </c>
      <c r="EK147" s="2">
        <f t="shared" si="151"/>
        <v>54.491964031706388</v>
      </c>
      <c r="EL147" s="2">
        <f t="shared" ref="EL147:EO210" si="179">CP$228*$B147+CP$229</f>
        <v>55.20214187544741</v>
      </c>
      <c r="EM147" s="2">
        <f t="shared" si="135"/>
        <v>55.58976119900084</v>
      </c>
      <c r="EN147" s="2">
        <f t="shared" si="135"/>
        <v>54.456084725694666</v>
      </c>
      <c r="EO147" s="2">
        <f t="shared" si="135"/>
        <v>57.264266581910327</v>
      </c>
      <c r="EQ147" s="2">
        <f t="shared" si="177"/>
        <v>50.665818246834291</v>
      </c>
      <c r="ER147" s="2">
        <f t="shared" si="177"/>
        <v>51.198732987697824</v>
      </c>
      <c r="ES147" s="2">
        <f t="shared" si="177"/>
        <v>50.795928391635073</v>
      </c>
      <c r="ET147" s="2">
        <f t="shared" si="177"/>
        <v>53.68149447678649</v>
      </c>
      <c r="EU147" s="2">
        <f t="shared" si="177"/>
        <v>56.411054114178754</v>
      </c>
      <c r="EV147" s="2">
        <f t="shared" si="177"/>
        <v>57.077015639928433</v>
      </c>
      <c r="EW147" s="2">
        <f t="shared" si="177"/>
        <v>56.45216533490013</v>
      </c>
      <c r="EX147" s="2">
        <f t="shared" si="177"/>
        <v>66.040236214103857</v>
      </c>
      <c r="EY147" s="2">
        <f t="shared" si="177"/>
        <v>51.981124788957487</v>
      </c>
      <c r="EZ147" s="2">
        <f t="shared" si="177"/>
        <v>53.860789038863317</v>
      </c>
      <c r="FA147" s="2">
        <f t="shared" si="177"/>
        <v>53.781566136964187</v>
      </c>
      <c r="FB147" s="2">
        <f t="shared" si="177"/>
        <v>55.211621900985051</v>
      </c>
      <c r="FC147" s="2">
        <f t="shared" si="177"/>
        <v>56.203946297384661</v>
      </c>
      <c r="FD147" s="2">
        <f t="shared" si="177"/>
        <v>54.562052832689815</v>
      </c>
      <c r="FE147" s="2">
        <f t="shared" si="177"/>
        <v>56.703612080187455</v>
      </c>
      <c r="FG147" s="2">
        <f t="shared" si="178"/>
        <v>0.99893624516895663</v>
      </c>
      <c r="FH147" s="2">
        <f t="shared" si="178"/>
        <v>0.99898524235807407</v>
      </c>
      <c r="FI147" s="2">
        <f t="shared" si="178"/>
        <v>0.99902043549188702</v>
      </c>
      <c r="FJ147" s="2">
        <f t="shared" si="178"/>
        <v>0.99898897342044146</v>
      </c>
      <c r="FK147" s="2">
        <f t="shared" si="178"/>
        <v>0.99886954129097116</v>
      </c>
      <c r="FL147" s="2">
        <f t="shared" si="178"/>
        <v>0.99895151442755681</v>
      </c>
      <c r="FM147" s="2">
        <f t="shared" si="178"/>
        <v>0.99890808298809852</v>
      </c>
      <c r="FN147" s="2">
        <f t="shared" si="178"/>
        <v>0.99884405543426702</v>
      </c>
      <c r="FO147" s="2">
        <f t="shared" si="178"/>
        <v>0.99881902536184031</v>
      </c>
      <c r="FP147" s="2">
        <f t="shared" si="178"/>
        <v>0.99881522141451717</v>
      </c>
      <c r="FQ147" s="2">
        <f t="shared" si="178"/>
        <v>0.99874229384402557</v>
      </c>
      <c r="FR147" s="2">
        <f t="shared" si="178"/>
        <v>0.99880788965206579</v>
      </c>
      <c r="FS147" s="2">
        <f t="shared" si="178"/>
        <v>0.99881896409511661</v>
      </c>
      <c r="FT147" s="2">
        <f t="shared" si="178"/>
        <v>0.9987132036823676</v>
      </c>
      <c r="FU147" s="2">
        <f t="shared" si="178"/>
        <v>0.99852878700898395</v>
      </c>
      <c r="FW147" s="2">
        <f t="shared" si="169"/>
        <v>4.5580141150237431E-2</v>
      </c>
      <c r="FX147" s="2">
        <f t="shared" si="169"/>
        <v>4.5552656798088363E-2</v>
      </c>
      <c r="FY147" s="2">
        <f t="shared" si="169"/>
        <v>4.999265924612821E-2</v>
      </c>
      <c r="FZ147" s="2">
        <f t="shared" si="169"/>
        <v>5.1948402155291444E-2</v>
      </c>
      <c r="GA147" s="2">
        <f t="shared" si="169"/>
        <v>5.0354193124812326E-2</v>
      </c>
      <c r="GB147" s="2">
        <f t="shared" si="169"/>
        <v>5.7802046749350772E-2</v>
      </c>
      <c r="GC147" s="2">
        <f t="shared" si="169"/>
        <v>6.5087003084095596E-2</v>
      </c>
      <c r="GD147" s="2">
        <f t="shared" si="169"/>
        <v>6.4863956524478336E-2</v>
      </c>
      <c r="GE147" s="2">
        <f t="shared" si="169"/>
        <v>7.1358057753293E-2</v>
      </c>
      <c r="GF147" s="2">
        <f t="shared" si="169"/>
        <v>6.2219491456192794E-2</v>
      </c>
      <c r="GG147" s="2">
        <f t="shared" si="169"/>
        <v>5.3550921406538575E-2</v>
      </c>
      <c r="GH147" s="2">
        <f t="shared" si="169"/>
        <v>4.6679238378802973E-2</v>
      </c>
      <c r="GI147" s="2">
        <f t="shared" si="169"/>
        <v>4.2838203367577314E-2</v>
      </c>
      <c r="GJ147" s="2">
        <f t="shared" si="169"/>
        <v>3.6261277570935634E-2</v>
      </c>
      <c r="GK147" s="2">
        <f t="shared" si="169"/>
        <v>3.1258858353827794E-2</v>
      </c>
      <c r="GM147" s="86">
        <f t="shared" si="170"/>
        <v>3.1927725252660193E-53</v>
      </c>
      <c r="GN147" s="86">
        <f t="shared" si="170"/>
        <v>6.4570244246812501E-32</v>
      </c>
      <c r="GO147" s="86">
        <f t="shared" si="170"/>
        <v>1.0838628147258302E-54</v>
      </c>
      <c r="GP147" s="86">
        <f t="shared" si="170"/>
        <v>2.8414416191775133E-49</v>
      </c>
      <c r="GQ147" s="86">
        <f t="shared" si="170"/>
        <v>4.6439370678641556E-56</v>
      </c>
      <c r="GR147" s="86">
        <f t="shared" si="170"/>
        <v>8.3701019849386881E-36</v>
      </c>
      <c r="GS147" s="86">
        <f t="shared" si="170"/>
        <v>1.7419214079784427E-54</v>
      </c>
      <c r="GT147" s="86">
        <f t="shared" si="170"/>
        <v>3.3923146205861562E-67</v>
      </c>
      <c r="GU147" s="86">
        <f t="shared" si="170"/>
        <v>2.4634535802050878E-73</v>
      </c>
      <c r="GV147" s="86">
        <f t="shared" si="170"/>
        <v>4.1793306743477692E-69</v>
      </c>
      <c r="GW147" s="86">
        <f t="shared" si="170"/>
        <v>2.9082465349396739E-74</v>
      </c>
      <c r="GX147" s="86">
        <f t="shared" si="170"/>
        <v>9.8270484632805367E-86</v>
      </c>
      <c r="GY147" s="86">
        <f t="shared" si="170"/>
        <v>6.3775521246507452E-79</v>
      </c>
      <c r="GZ147" s="86">
        <f t="shared" si="170"/>
        <v>5.660741049500576E-109</v>
      </c>
      <c r="HA147" s="86">
        <f t="shared" si="170"/>
        <v>1.273359712291234E-110</v>
      </c>
      <c r="HC147" s="86">
        <f t="shared" si="153"/>
        <v>1.8620161549992757E-22</v>
      </c>
      <c r="HD147" s="86">
        <f t="shared" si="153"/>
        <v>1.1037711837152078E-11</v>
      </c>
      <c r="HE147" s="86">
        <f t="shared" si="153"/>
        <v>3.4564343833614733E-18</v>
      </c>
      <c r="HF147" s="86">
        <f t="shared" si="153"/>
        <v>2.7066055414930633E-14</v>
      </c>
      <c r="HG147" s="86">
        <f t="shared" si="153"/>
        <v>2.4069276821103274E-56</v>
      </c>
      <c r="HH147" s="86">
        <f t="shared" si="153"/>
        <v>1.1702295348599802E-16</v>
      </c>
      <c r="HI147" s="86">
        <f t="shared" si="153"/>
        <v>1.6820486879397932E-45</v>
      </c>
      <c r="HJ147" s="86">
        <f t="shared" si="153"/>
        <v>1.1335753635518339E-34</v>
      </c>
      <c r="HK147" s="86">
        <f t="shared" si="153"/>
        <v>1.4586961628085169E-55</v>
      </c>
      <c r="HL147" s="86">
        <f t="shared" si="161"/>
        <v>1.1728363507345594E-38</v>
      </c>
      <c r="HM147" s="86">
        <f t="shared" si="161"/>
        <v>3.0376804203259083E-41</v>
      </c>
      <c r="HN147" s="86">
        <f t="shared" si="161"/>
        <v>1.0042143344232105E-36</v>
      </c>
      <c r="HO147" s="86">
        <f t="shared" si="161"/>
        <v>2.7245996126156608E-26</v>
      </c>
      <c r="HP147" s="86">
        <f t="shared" si="161"/>
        <v>1.026294854139301E-46</v>
      </c>
      <c r="HQ147" s="86">
        <f t="shared" si="161"/>
        <v>7.5790219410460169E-56</v>
      </c>
      <c r="HS147" s="86">
        <f t="shared" si="171"/>
        <v>0.34195507216502241</v>
      </c>
      <c r="HT147" s="86">
        <f t="shared" si="171"/>
        <v>0.42686288625624697</v>
      </c>
      <c r="HU147" s="86">
        <f t="shared" si="171"/>
        <v>0.31530767695785095</v>
      </c>
      <c r="HV147" s="86">
        <f t="shared" si="171"/>
        <v>0.35169346070997415</v>
      </c>
      <c r="HW147" s="86">
        <f t="shared" si="171"/>
        <v>0.34562181537303005</v>
      </c>
      <c r="HX147" s="86">
        <f t="shared" si="171"/>
        <v>0.42145631923960253</v>
      </c>
      <c r="HY147" s="86">
        <f t="shared" si="171"/>
        <v>0.51630339457985219</v>
      </c>
      <c r="HZ147" s="86">
        <f t="shared" si="171"/>
        <v>0.51168430169247558</v>
      </c>
      <c r="IA147" s="86">
        <f t="shared" si="171"/>
        <v>0.52492135009752039</v>
      </c>
      <c r="IB147" s="86">
        <f t="shared" si="171"/>
        <v>0.46627207238440482</v>
      </c>
      <c r="IC147" s="86">
        <f t="shared" si="171"/>
        <v>0.31005311148861475</v>
      </c>
      <c r="ID147" s="86">
        <f t="shared" si="171"/>
        <v>0.23573402821654385</v>
      </c>
      <c r="IE147" s="86">
        <f t="shared" si="171"/>
        <v>0.27625886914895242</v>
      </c>
      <c r="IF147" s="86">
        <f t="shared" si="171"/>
        <v>0.20671464678167012</v>
      </c>
      <c r="IG147" s="86">
        <f t="shared" si="171"/>
        <v>0.18865237971268747</v>
      </c>
      <c r="II147" s="86">
        <f t="shared" si="172"/>
        <v>1.6306727706290286E-15</v>
      </c>
      <c r="IJ147" s="86">
        <f t="shared" si="172"/>
        <v>1.0592096403818996E-14</v>
      </c>
      <c r="IK147" s="86">
        <f t="shared" si="172"/>
        <v>4.4518650142474287E-15</v>
      </c>
      <c r="IL147" s="86">
        <f t="shared" si="172"/>
        <v>4.9247143798403514E-15</v>
      </c>
      <c r="IM147" s="86">
        <f t="shared" si="172"/>
        <v>9.1097200753000977E-15</v>
      </c>
      <c r="IN147" s="86">
        <f t="shared" si="172"/>
        <v>1.19691983369337E-13</v>
      </c>
      <c r="IO147" s="86">
        <f t="shared" si="172"/>
        <v>9.0465916968923312E-13</v>
      </c>
      <c r="IP147" s="86">
        <f t="shared" si="172"/>
        <v>7.6445143812346261E-13</v>
      </c>
      <c r="IQ147" s="86">
        <f t="shared" si="172"/>
        <v>4.0219576192190635E-14</v>
      </c>
      <c r="IR147" s="86">
        <f t="shared" si="172"/>
        <v>2.8657644010605669E-13</v>
      </c>
      <c r="IS147" s="86">
        <f t="shared" si="172"/>
        <v>7.8129421399022167E-15</v>
      </c>
      <c r="IT147" s="86">
        <f t="shared" si="172"/>
        <v>2.0154248359310182E-16</v>
      </c>
      <c r="IU147" s="86">
        <f t="shared" si="172"/>
        <v>6.1062217265442349E-17</v>
      </c>
      <c r="IV147" s="86">
        <f t="shared" si="172"/>
        <v>3.1682810441067168E-22</v>
      </c>
      <c r="IW147" s="86">
        <f t="shared" si="172"/>
        <v>4.5705487365495085E-16</v>
      </c>
      <c r="IY147" s="86">
        <f t="shared" si="173"/>
        <v>0.34195507216502402</v>
      </c>
      <c r="IZ147" s="86">
        <f t="shared" si="173"/>
        <v>0.42686288626729529</v>
      </c>
      <c r="JA147" s="86">
        <f t="shared" si="173"/>
        <v>0.31530767695785539</v>
      </c>
      <c r="JB147" s="86">
        <f t="shared" si="173"/>
        <v>0.35169346071000618</v>
      </c>
      <c r="JC147" s="86">
        <f t="shared" si="173"/>
        <v>0.34562181537303915</v>
      </c>
      <c r="JD147" s="86">
        <f t="shared" si="173"/>
        <v>0.42145631923972232</v>
      </c>
      <c r="JE147" s="86">
        <f t="shared" si="173"/>
        <v>0.5163033945807568</v>
      </c>
      <c r="JF147" s="86">
        <f t="shared" si="173"/>
        <v>0.51168430169324008</v>
      </c>
      <c r="JG147" s="86">
        <f t="shared" si="173"/>
        <v>0.52492135009756058</v>
      </c>
      <c r="JH147" s="86">
        <f t="shared" si="173"/>
        <v>0.46627207238469143</v>
      </c>
      <c r="JI147" s="86">
        <f t="shared" si="173"/>
        <v>0.31005311148862258</v>
      </c>
      <c r="JJ147" s="86">
        <f t="shared" si="173"/>
        <v>0.23573402821654404</v>
      </c>
      <c r="JK147" s="86">
        <f t="shared" si="173"/>
        <v>0.27625886914895248</v>
      </c>
      <c r="JL147" s="86">
        <f t="shared" si="173"/>
        <v>0.20671464678167012</v>
      </c>
      <c r="JM147" s="86">
        <f t="shared" si="173"/>
        <v>0.18865237971268792</v>
      </c>
    </row>
    <row r="148" spans="2:273" x14ac:dyDescent="0.25">
      <c r="B148" s="2">
        <v>121</v>
      </c>
      <c r="C148" s="37">
        <v>49.453000000000003</v>
      </c>
      <c r="D148" s="37">
        <v>52.213999999999999</v>
      </c>
      <c r="E148" s="37">
        <v>54.786000000000001</v>
      </c>
      <c r="F148" s="37">
        <v>60.457999999999998</v>
      </c>
      <c r="G148" s="37">
        <v>62.322000000000003</v>
      </c>
      <c r="H148" s="37">
        <v>64.373000000000005</v>
      </c>
      <c r="I148" s="37">
        <v>63.746000000000002</v>
      </c>
      <c r="J148" s="37">
        <v>73.876999999999995</v>
      </c>
      <c r="K148" s="37">
        <v>60.561</v>
      </c>
      <c r="L148" s="37">
        <v>68.575999999999993</v>
      </c>
      <c r="M148" s="37">
        <v>68.766999999999996</v>
      </c>
      <c r="N148" s="37">
        <v>71.266999999999996</v>
      </c>
      <c r="O148" s="37">
        <v>74.983000000000004</v>
      </c>
      <c r="P148" s="37">
        <v>93.581000000000003</v>
      </c>
      <c r="Q148" s="37">
        <v>126.371</v>
      </c>
      <c r="S148" s="4">
        <f t="shared" si="174"/>
        <v>50.20555124758755</v>
      </c>
      <c r="T148" s="4">
        <f t="shared" si="174"/>
        <v>52.327007583283709</v>
      </c>
      <c r="U148" s="4">
        <f t="shared" si="174"/>
        <v>54.13861983463913</v>
      </c>
      <c r="V148" s="4">
        <f t="shared" si="174"/>
        <v>60.273195146565719</v>
      </c>
      <c r="W148" s="4">
        <f t="shared" si="174"/>
        <v>62.845098078791636</v>
      </c>
      <c r="X148" s="4">
        <f t="shared" si="174"/>
        <v>64.612181694866067</v>
      </c>
      <c r="Y148" s="4">
        <f t="shared" si="174"/>
        <v>62.899915753233792</v>
      </c>
      <c r="Z148" s="4">
        <f t="shared" si="174"/>
        <v>73.78513636413004</v>
      </c>
      <c r="AA148" s="4">
        <f t="shared" si="174"/>
        <v>59.307919142325481</v>
      </c>
      <c r="AB148" s="4">
        <f t="shared" si="174"/>
        <v>67.825711712236895</v>
      </c>
      <c r="AC148" s="4">
        <f t="shared" si="174"/>
        <v>68.874620583859254</v>
      </c>
      <c r="AD148" s="4">
        <f t="shared" si="174"/>
        <v>70.452303700383709</v>
      </c>
      <c r="AE148" s="4">
        <f t="shared" si="174"/>
        <v>75.58309346323756</v>
      </c>
      <c r="AF148" s="4">
        <f t="shared" si="174"/>
        <v>91.727809322457915</v>
      </c>
      <c r="AG148" s="4">
        <f t="shared" si="174"/>
        <v>122.72260644870019</v>
      </c>
      <c r="AI148" s="4">
        <f t="shared" si="175"/>
        <v>-0.75255124758754732</v>
      </c>
      <c r="AJ148" s="4">
        <f t="shared" si="175"/>
        <v>-0.11300758328371074</v>
      </c>
      <c r="AK148" s="4">
        <f t="shared" si="175"/>
        <v>0.64738016536087173</v>
      </c>
      <c r="AL148" s="4">
        <f t="shared" si="175"/>
        <v>0.18480485343427944</v>
      </c>
      <c r="AM148" s="4">
        <f t="shared" si="175"/>
        <v>-0.52309807879163372</v>
      </c>
      <c r="AN148" s="4">
        <f t="shared" si="175"/>
        <v>-0.23918169486606189</v>
      </c>
      <c r="AO148" s="4">
        <f t="shared" si="175"/>
        <v>0.84608424676621041</v>
      </c>
      <c r="AP148" s="4">
        <f t="shared" si="175"/>
        <v>9.1863635869955829E-2</v>
      </c>
      <c r="AQ148" s="4">
        <f t="shared" si="175"/>
        <v>1.2530808576745187</v>
      </c>
      <c r="AR148" s="4">
        <f t="shared" si="175"/>
        <v>0.75028828776309808</v>
      </c>
      <c r="AS148" s="4">
        <f t="shared" si="175"/>
        <v>-0.10762058385925855</v>
      </c>
      <c r="AT148" s="4">
        <f t="shared" si="175"/>
        <v>0.81469629961628698</v>
      </c>
      <c r="AU148" s="4">
        <f t="shared" si="175"/>
        <v>-0.60009346323755608</v>
      </c>
      <c r="AV148" s="4">
        <f t="shared" si="175"/>
        <v>1.8531906775420879</v>
      </c>
      <c r="AW148" s="4">
        <f t="shared" si="175"/>
        <v>3.6483935512998045</v>
      </c>
      <c r="AY148" s="2">
        <f t="shared" si="167"/>
        <v>50.20555124758755</v>
      </c>
      <c r="AZ148" s="2">
        <f t="shared" si="167"/>
        <v>50.732902256203495</v>
      </c>
      <c r="BA148" s="2">
        <f t="shared" si="167"/>
        <v>50.464515886536795</v>
      </c>
      <c r="BB148" s="2">
        <f t="shared" si="167"/>
        <v>53.37482716087586</v>
      </c>
      <c r="BC148" s="2">
        <f t="shared" si="167"/>
        <v>56.347167930115923</v>
      </c>
      <c r="BD148" s="2">
        <f t="shared" si="167"/>
        <v>56.422121842652899</v>
      </c>
      <c r="BE148" s="2">
        <f t="shared" si="167"/>
        <v>55.818617259813884</v>
      </c>
      <c r="BF148" s="2">
        <f t="shared" si="167"/>
        <v>65.792473247622084</v>
      </c>
      <c r="BG148" s="2">
        <f t="shared" si="167"/>
        <v>51.443527909560473</v>
      </c>
      <c r="BH148" s="2">
        <f t="shared" si="167"/>
        <v>53.704635422634098</v>
      </c>
      <c r="BI148" s="2">
        <f t="shared" si="167"/>
        <v>54.319533610256627</v>
      </c>
      <c r="BJ148" s="2">
        <f t="shared" si="167"/>
        <v>55.043495664053502</v>
      </c>
      <c r="BK148" s="2">
        <f t="shared" si="167"/>
        <v>55.483271334661374</v>
      </c>
      <c r="BL148" s="2">
        <f t="shared" si="167"/>
        <v>54.333647086470663</v>
      </c>
      <c r="BM148" s="2">
        <f t="shared" si="167"/>
        <v>57.142482600189901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85.714608974358967</v>
      </c>
      <c r="DL148" s="2">
        <f t="shared" si="176"/>
        <v>86.997568710359417</v>
      </c>
      <c r="DM148" s="2">
        <f t="shared" si="176"/>
        <v>90.520226655052255</v>
      </c>
      <c r="DN148" s="2">
        <f t="shared" si="176"/>
        <v>93.943568710359386</v>
      </c>
      <c r="DO148" s="2">
        <f t="shared" si="176"/>
        <v>84.339512820512837</v>
      </c>
      <c r="DP148" s="2">
        <f t="shared" si="176"/>
        <v>82.717727204502808</v>
      </c>
      <c r="DQ148" s="2">
        <f t="shared" si="176"/>
        <v>92.202141153299038</v>
      </c>
      <c r="DR148" s="2">
        <f t="shared" si="176"/>
        <v>103.14194807965859</v>
      </c>
      <c r="DS148" s="2">
        <f t="shared" si="176"/>
        <v>87.744235854341738</v>
      </c>
      <c r="DT148" s="2">
        <f t="shared" si="176"/>
        <v>82.858664985994409</v>
      </c>
      <c r="DU148" s="2">
        <f t="shared" si="176"/>
        <v>72.526600557700561</v>
      </c>
      <c r="DV148" s="2">
        <f t="shared" si="176"/>
        <v>88.415353649195737</v>
      </c>
      <c r="DW148" s="2">
        <f t="shared" si="176"/>
        <v>83.084179888390423</v>
      </c>
      <c r="DX148" s="2">
        <f t="shared" si="176"/>
        <v>85.628298599439759</v>
      </c>
      <c r="DY148" s="2">
        <f t="shared" si="176"/>
        <v>70.957780645161293</v>
      </c>
      <c r="EA148" s="2">
        <f t="shared" si="152"/>
        <v>50.152184658441342</v>
      </c>
      <c r="EB148" s="2">
        <f t="shared" si="152"/>
        <v>50.679956312189063</v>
      </c>
      <c r="EC148" s="2">
        <f t="shared" si="152"/>
        <v>50.416201627166615</v>
      </c>
      <c r="ED148" s="2">
        <f t="shared" si="152"/>
        <v>53.324969900832215</v>
      </c>
      <c r="EE148" s="2">
        <f t="shared" si="152"/>
        <v>56.320558063926946</v>
      </c>
      <c r="EF148" s="2">
        <f t="shared" si="152"/>
        <v>56.357015236195814</v>
      </c>
      <c r="EG148" s="2">
        <f t="shared" si="152"/>
        <v>55.739313130378477</v>
      </c>
      <c r="EH148" s="2">
        <f t="shared" si="152"/>
        <v>65.738282918104005</v>
      </c>
      <c r="EI148" s="2">
        <f t="shared" si="152"/>
        <v>51.370048130904273</v>
      </c>
      <c r="EJ148" s="2">
        <f t="shared" si="152"/>
        <v>53.674949564537243</v>
      </c>
      <c r="EK148" s="2">
        <f t="shared" si="152"/>
        <v>54.342794763559361</v>
      </c>
      <c r="EL148" s="2">
        <f t="shared" si="179"/>
        <v>55.00665984251971</v>
      </c>
      <c r="EM148" s="2">
        <f t="shared" si="135"/>
        <v>55.422465362198174</v>
      </c>
      <c r="EN148" s="2">
        <f t="shared" si="135"/>
        <v>54.292138014004927</v>
      </c>
      <c r="EO148" s="2">
        <f t="shared" si="135"/>
        <v>57.144364027029148</v>
      </c>
      <c r="EQ148" s="2">
        <f t="shared" si="177"/>
        <v>50.531258431378049</v>
      </c>
      <c r="ER148" s="2">
        <f t="shared" si="177"/>
        <v>51.068705427502266</v>
      </c>
      <c r="ES148" s="2">
        <f t="shared" si="177"/>
        <v>50.645031552953398</v>
      </c>
      <c r="ET148" s="2">
        <f t="shared" si="177"/>
        <v>53.543771488866241</v>
      </c>
      <c r="EU148" s="2">
        <f t="shared" si="177"/>
        <v>56.279057072531586</v>
      </c>
      <c r="EV148" s="2">
        <f t="shared" si="177"/>
        <v>56.990033506273917</v>
      </c>
      <c r="EW148" s="2">
        <f t="shared" si="177"/>
        <v>56.345472267920101</v>
      </c>
      <c r="EX148" s="2">
        <f t="shared" si="177"/>
        <v>65.947029190457727</v>
      </c>
      <c r="EY148" s="2">
        <f t="shared" si="177"/>
        <v>51.811426760524583</v>
      </c>
      <c r="EZ148" s="2">
        <f t="shared" si="177"/>
        <v>53.647649853975494</v>
      </c>
      <c r="FA148" s="2">
        <f t="shared" si="177"/>
        <v>53.587499363256022</v>
      </c>
      <c r="FB148" s="2">
        <f t="shared" si="177"/>
        <v>55.016659050786764</v>
      </c>
      <c r="FC148" s="2">
        <f t="shared" si="177"/>
        <v>56.085342644970119</v>
      </c>
      <c r="FD148" s="2">
        <f t="shared" si="177"/>
        <v>54.411510340304304</v>
      </c>
      <c r="FE148" s="2">
        <f t="shared" si="177"/>
        <v>56.546846045470694</v>
      </c>
      <c r="FG148" s="2">
        <f t="shared" si="178"/>
        <v>0.99902975324964771</v>
      </c>
      <c r="FH148" s="2">
        <f t="shared" si="178"/>
        <v>0.99907444739080542</v>
      </c>
      <c r="FI148" s="2">
        <f t="shared" si="178"/>
        <v>0.99910654954331168</v>
      </c>
      <c r="FJ148" s="2">
        <f t="shared" si="178"/>
        <v>0.99907785076674149</v>
      </c>
      <c r="FK148" s="2">
        <f t="shared" si="178"/>
        <v>0.99896890684303075</v>
      </c>
      <c r="FL148" s="2">
        <f t="shared" si="178"/>
        <v>0.99904368156751699</v>
      </c>
      <c r="FM148" s="2">
        <f t="shared" si="178"/>
        <v>0.99900406416307941</v>
      </c>
      <c r="FN148" s="2">
        <f t="shared" si="178"/>
        <v>0.99894565878868802</v>
      </c>
      <c r="FO148" s="2">
        <f t="shared" si="178"/>
        <v>0.99892282639668872</v>
      </c>
      <c r="FP148" s="2">
        <f t="shared" si="178"/>
        <v>0.99891935643322549</v>
      </c>
      <c r="FQ148" s="2">
        <f t="shared" si="178"/>
        <v>0.99885283140217707</v>
      </c>
      <c r="FR148" s="2">
        <f t="shared" si="178"/>
        <v>0.99891266838773041</v>
      </c>
      <c r="FS148" s="2">
        <f t="shared" si="178"/>
        <v>0.99892277050915801</v>
      </c>
      <c r="FT148" s="2">
        <f t="shared" si="178"/>
        <v>0.99882629491854169</v>
      </c>
      <c r="FU148" s="2">
        <f t="shared" si="178"/>
        <v>0.99865806409052027</v>
      </c>
      <c r="FW148" s="2">
        <f t="shared" si="169"/>
        <v>4.9758817057984767E-2</v>
      </c>
      <c r="FX148" s="2">
        <f t="shared" si="169"/>
        <v>4.9728944293588408E-2</v>
      </c>
      <c r="FY148" s="2">
        <f t="shared" si="169"/>
        <v>5.4552741959141213E-2</v>
      </c>
      <c r="FZ148" s="2">
        <f t="shared" si="169"/>
        <v>5.6676235336479065E-2</v>
      </c>
      <c r="GA148" s="2">
        <f t="shared" si="169"/>
        <v>5.4945345865341333E-2</v>
      </c>
      <c r="GB148" s="2">
        <f t="shared" si="169"/>
        <v>6.3027204101868656E-2</v>
      </c>
      <c r="GC148" s="2">
        <f t="shared" si="169"/>
        <v>7.0921132140751325E-2</v>
      </c>
      <c r="GD148" s="2">
        <f t="shared" si="169"/>
        <v>7.0679604084763564E-2</v>
      </c>
      <c r="GE148" s="2">
        <f t="shared" si="169"/>
        <v>7.7707576889547728E-2</v>
      </c>
      <c r="GF148" s="2">
        <f t="shared" si="169"/>
        <v>6.7815232829251601E-2</v>
      </c>
      <c r="GG148" s="2">
        <f t="shared" si="169"/>
        <v>5.8415613653893916E-2</v>
      </c>
      <c r="GH148" s="2">
        <f t="shared" si="169"/>
        <v>5.0953297456650358E-2</v>
      </c>
      <c r="GI148" s="2">
        <f t="shared" si="169"/>
        <v>4.6777825419916416E-2</v>
      </c>
      <c r="GJ148" s="2">
        <f t="shared" si="169"/>
        <v>3.9621088905984786E-2</v>
      </c>
      <c r="GK148" s="2">
        <f t="shared" si="169"/>
        <v>3.4171601963302746E-2</v>
      </c>
      <c r="GM148" s="86">
        <f t="shared" si="170"/>
        <v>4.6589821081115573E-55</v>
      </c>
      <c r="GN148" s="86">
        <f t="shared" si="170"/>
        <v>4.9638640370906228E-33</v>
      </c>
      <c r="GO148" s="86">
        <f t="shared" si="170"/>
        <v>1.3705446247010481E-56</v>
      </c>
      <c r="GP148" s="86">
        <f t="shared" si="170"/>
        <v>5.112617865046241E-51</v>
      </c>
      <c r="GQ148" s="86">
        <f t="shared" si="170"/>
        <v>4.9173986928994135E-58</v>
      </c>
      <c r="GR148" s="86">
        <f t="shared" si="170"/>
        <v>4.8938833538007607E-37</v>
      </c>
      <c r="GS148" s="86">
        <f t="shared" si="170"/>
        <v>2.2765116949545459E-56</v>
      </c>
      <c r="GT148" s="86">
        <f t="shared" si="170"/>
        <v>1.5546304265965935E-69</v>
      </c>
      <c r="GU148" s="86">
        <f t="shared" si="170"/>
        <v>7.2064420144566585E-76</v>
      </c>
      <c r="GV148" s="86">
        <f t="shared" si="170"/>
        <v>1.7181100718482829E-71</v>
      </c>
      <c r="GW148" s="86">
        <f t="shared" si="170"/>
        <v>7.1196874265503297E-77</v>
      </c>
      <c r="GX148" s="86">
        <f t="shared" si="170"/>
        <v>9.188366937102337E-89</v>
      </c>
      <c r="GY148" s="86">
        <f t="shared" si="170"/>
        <v>1.0668663984593771E-81</v>
      </c>
      <c r="GZ148" s="86">
        <f t="shared" si="170"/>
        <v>8.1612398422131934E-113</v>
      </c>
      <c r="HA148" s="86">
        <f t="shared" si="170"/>
        <v>1.7048403187346256E-114</v>
      </c>
      <c r="HC148" s="86">
        <f t="shared" si="153"/>
        <v>1.0464079247120601E-23</v>
      </c>
      <c r="HD148" s="86">
        <f t="shared" si="153"/>
        <v>2.497585895743235E-12</v>
      </c>
      <c r="HE148" s="86">
        <f t="shared" si="153"/>
        <v>3.4861547114306312E-19</v>
      </c>
      <c r="HF148" s="86">
        <f t="shared" si="153"/>
        <v>4.4962537942245235E-15</v>
      </c>
      <c r="HG148" s="86">
        <f t="shared" si="153"/>
        <v>1.2113273390822526E-59</v>
      </c>
      <c r="HH148" s="86">
        <f t="shared" si="153"/>
        <v>1.4743244170604964E-17</v>
      </c>
      <c r="HI148" s="86">
        <f t="shared" si="153"/>
        <v>5.0548761009459376E-48</v>
      </c>
      <c r="HJ148" s="86">
        <f t="shared" si="153"/>
        <v>1.4322466809861935E-36</v>
      </c>
      <c r="HK148" s="86">
        <f t="shared" si="153"/>
        <v>1.319337969112939E-58</v>
      </c>
      <c r="HL148" s="86">
        <f t="shared" si="161"/>
        <v>8.4565572399523644E-41</v>
      </c>
      <c r="HM148" s="86">
        <f t="shared" si="161"/>
        <v>1.3197735849151918E-43</v>
      </c>
      <c r="HN148" s="86">
        <f t="shared" si="161"/>
        <v>7.6373916997966491E-39</v>
      </c>
      <c r="HO148" s="86">
        <f t="shared" si="161"/>
        <v>8.4186315550415357E-28</v>
      </c>
      <c r="HP148" s="86">
        <f t="shared" si="161"/>
        <v>1.9159979003083653E-49</v>
      </c>
      <c r="HQ148" s="86">
        <f t="shared" si="161"/>
        <v>4.3816105453871968E-59</v>
      </c>
      <c r="HS148" s="86">
        <f t="shared" si="171"/>
        <v>0.4214676878202282</v>
      </c>
      <c r="HT148" s="86">
        <f t="shared" si="171"/>
        <v>0.48822976780486405</v>
      </c>
      <c r="HU148" s="86">
        <f t="shared" si="171"/>
        <v>0.39850511545220657</v>
      </c>
      <c r="HV148" s="86">
        <f t="shared" si="171"/>
        <v>0.43212426765994727</v>
      </c>
      <c r="HW148" s="86">
        <f t="shared" si="171"/>
        <v>0.42526657885166902</v>
      </c>
      <c r="HX148" s="86">
        <f t="shared" si="171"/>
        <v>0.48667383235152206</v>
      </c>
      <c r="HY148" s="86">
        <f t="shared" si="171"/>
        <v>0.53568820664062244</v>
      </c>
      <c r="HZ148" s="86">
        <f t="shared" si="171"/>
        <v>0.53504248593340575</v>
      </c>
      <c r="IA148" s="86">
        <f t="shared" si="171"/>
        <v>0.5346765162553202</v>
      </c>
      <c r="IB148" s="86">
        <f t="shared" si="171"/>
        <v>0.51621599491534864</v>
      </c>
      <c r="IC148" s="86">
        <f t="shared" si="171"/>
        <v>0.39486531393972896</v>
      </c>
      <c r="ID148" s="86">
        <f t="shared" si="171"/>
        <v>0.32114694361480295</v>
      </c>
      <c r="IE148" s="86">
        <f t="shared" si="171"/>
        <v>0.36178681989361944</v>
      </c>
      <c r="IF148" s="86">
        <f t="shared" si="171"/>
        <v>0.27984047853629268</v>
      </c>
      <c r="IG148" s="86">
        <f t="shared" si="171"/>
        <v>0.24590966079844626</v>
      </c>
      <c r="II148" s="86">
        <f t="shared" si="172"/>
        <v>1.1148889930194623E-14</v>
      </c>
      <c r="IJ148" s="86">
        <f t="shared" si="172"/>
        <v>6.4850560912961722E-14</v>
      </c>
      <c r="IK148" s="86">
        <f t="shared" si="172"/>
        <v>3.0480193556650758E-14</v>
      </c>
      <c r="IL148" s="86">
        <f t="shared" si="172"/>
        <v>3.4404118374613642E-14</v>
      </c>
      <c r="IM148" s="86">
        <f t="shared" si="172"/>
        <v>6.0004870652667279E-14</v>
      </c>
      <c r="IN148" s="86">
        <f t="shared" si="172"/>
        <v>7.367404926606068E-13</v>
      </c>
      <c r="IO148" s="86">
        <f t="shared" si="172"/>
        <v>5.2945964235306801E-12</v>
      </c>
      <c r="IP148" s="86">
        <f t="shared" si="172"/>
        <v>4.5137805387484636E-12</v>
      </c>
      <c r="IQ148" s="86">
        <f t="shared" si="172"/>
        <v>3.1232095104936279E-13</v>
      </c>
      <c r="IR148" s="86">
        <f t="shared" si="172"/>
        <v>1.7538430673431119E-12</v>
      </c>
      <c r="IS148" s="86">
        <f t="shared" si="172"/>
        <v>5.4182267834308291E-14</v>
      </c>
      <c r="IT148" s="86">
        <f t="shared" si="172"/>
        <v>1.5844967306361603E-15</v>
      </c>
      <c r="IU148" s="86">
        <f t="shared" si="172"/>
        <v>4.8490790543273902E-16</v>
      </c>
      <c r="IV148" s="86">
        <f t="shared" si="172"/>
        <v>4.3960307799226172E-21</v>
      </c>
      <c r="IW148" s="86">
        <f t="shared" si="172"/>
        <v>2.689478892627619E-15</v>
      </c>
      <c r="IY148" s="86">
        <f t="shared" si="173"/>
        <v>0.42146768782023936</v>
      </c>
      <c r="IZ148" s="86">
        <f t="shared" si="173"/>
        <v>0.4882297678074265</v>
      </c>
      <c r="JA148" s="86">
        <f t="shared" si="173"/>
        <v>0.39850511545223705</v>
      </c>
      <c r="JB148" s="86">
        <f t="shared" si="173"/>
        <v>0.43212426765998618</v>
      </c>
      <c r="JC148" s="86">
        <f t="shared" si="173"/>
        <v>0.42526657885172903</v>
      </c>
      <c r="JD148" s="86">
        <f t="shared" si="173"/>
        <v>0.48667383235225881</v>
      </c>
      <c r="JE148" s="86">
        <f t="shared" si="173"/>
        <v>0.53568820664591699</v>
      </c>
      <c r="JF148" s="86">
        <f t="shared" si="173"/>
        <v>0.53504248593791959</v>
      </c>
      <c r="JG148" s="86">
        <f t="shared" si="173"/>
        <v>0.53467651625563251</v>
      </c>
      <c r="JH148" s="86">
        <f t="shared" si="173"/>
        <v>0.51621599491710246</v>
      </c>
      <c r="JI148" s="86">
        <f t="shared" si="173"/>
        <v>0.39486531393978314</v>
      </c>
      <c r="JJ148" s="86">
        <f t="shared" si="173"/>
        <v>0.32114694361480456</v>
      </c>
      <c r="JK148" s="86">
        <f t="shared" si="173"/>
        <v>0.36178681989361994</v>
      </c>
      <c r="JL148" s="86">
        <f t="shared" si="173"/>
        <v>0.27984047853629268</v>
      </c>
      <c r="JM148" s="86">
        <f t="shared" si="173"/>
        <v>0.24590966079844895</v>
      </c>
    </row>
    <row r="149" spans="2:273" x14ac:dyDescent="0.25">
      <c r="B149" s="2">
        <v>122</v>
      </c>
      <c r="C149" s="37">
        <v>49.811999999999998</v>
      </c>
      <c r="D149" s="37">
        <v>52.320999999999998</v>
      </c>
      <c r="E149" s="37">
        <v>54.338999999999999</v>
      </c>
      <c r="F149" s="37">
        <v>60.542000000000002</v>
      </c>
      <c r="G149" s="37">
        <v>61.932000000000002</v>
      </c>
      <c r="H149" s="37">
        <v>63</v>
      </c>
      <c r="I149" s="37">
        <v>62.423999999999999</v>
      </c>
      <c r="J149" s="37">
        <v>71.192999999999998</v>
      </c>
      <c r="K149" s="37">
        <v>57.737000000000002</v>
      </c>
      <c r="L149" s="37">
        <v>64.915000000000006</v>
      </c>
      <c r="M149" s="37">
        <v>68.667000000000002</v>
      </c>
      <c r="N149" s="37">
        <v>71.3</v>
      </c>
      <c r="O149" s="37">
        <v>74.150000000000006</v>
      </c>
      <c r="P149" s="37">
        <v>98.822999999999993</v>
      </c>
      <c r="Q149" s="37">
        <v>136.59700000000001</v>
      </c>
      <c r="S149" s="4">
        <f t="shared" si="174"/>
        <v>50.043897752650324</v>
      </c>
      <c r="T149" s="4">
        <f t="shared" si="174"/>
        <v>51.951107090652556</v>
      </c>
      <c r="U149" s="4">
        <f t="shared" si="174"/>
        <v>53.862696049324342</v>
      </c>
      <c r="V149" s="4">
        <f t="shared" si="174"/>
        <v>59.640294103442272</v>
      </c>
      <c r="W149" s="4">
        <f t="shared" si="174"/>
        <v>62.330447362190924</v>
      </c>
      <c r="X149" s="4">
        <f t="shared" si="174"/>
        <v>63.352819156418839</v>
      </c>
      <c r="Y149" s="4">
        <f t="shared" si="174"/>
        <v>60.884426670548329</v>
      </c>
      <c r="Z149" s="4">
        <f t="shared" si="174"/>
        <v>71.624219907459789</v>
      </c>
      <c r="AA149" s="4">
        <f t="shared" si="174"/>
        <v>56.60931743104441</v>
      </c>
      <c r="AB149" s="4">
        <f t="shared" si="174"/>
        <v>64.895267718487403</v>
      </c>
      <c r="AC149" s="4">
        <f t="shared" si="174"/>
        <v>68.335544084990389</v>
      </c>
      <c r="AD149" s="4">
        <f t="shared" si="174"/>
        <v>71.136595825876739</v>
      </c>
      <c r="AE149" s="4">
        <f t="shared" si="174"/>
        <v>75.646602062846299</v>
      </c>
      <c r="AF149" s="4">
        <f t="shared" si="174"/>
        <v>98.155062018539553</v>
      </c>
      <c r="AG149" s="4">
        <f t="shared" si="174"/>
        <v>133.89668580232933</v>
      </c>
      <c r="AI149" s="4">
        <f t="shared" si="175"/>
        <v>-0.23189775265032608</v>
      </c>
      <c r="AJ149" s="4">
        <f t="shared" si="175"/>
        <v>0.3698929093474419</v>
      </c>
      <c r="AK149" s="4">
        <f t="shared" si="175"/>
        <v>0.47630395067565701</v>
      </c>
      <c r="AL149" s="4">
        <f t="shared" si="175"/>
        <v>0.90170589655772915</v>
      </c>
      <c r="AM149" s="4">
        <f t="shared" si="175"/>
        <v>-0.39844736219092169</v>
      </c>
      <c r="AN149" s="4">
        <f t="shared" si="175"/>
        <v>-0.35281915641883899</v>
      </c>
      <c r="AO149" s="4">
        <f t="shared" si="175"/>
        <v>1.5395733294516702</v>
      </c>
      <c r="AP149" s="4">
        <f t="shared" si="175"/>
        <v>-0.43121990745979133</v>
      </c>
      <c r="AQ149" s="4">
        <f t="shared" si="175"/>
        <v>1.127682568955592</v>
      </c>
      <c r="AR149" s="4">
        <f t="shared" si="175"/>
        <v>1.9732281512602867E-2</v>
      </c>
      <c r="AS149" s="4">
        <f t="shared" si="175"/>
        <v>0.33145591500961302</v>
      </c>
      <c r="AT149" s="4">
        <f t="shared" si="175"/>
        <v>0.16340417412325792</v>
      </c>
      <c r="AU149" s="4">
        <f t="shared" si="175"/>
        <v>-1.4966020628462928</v>
      </c>
      <c r="AV149" s="4">
        <f t="shared" si="175"/>
        <v>0.66793798146044026</v>
      </c>
      <c r="AW149" s="4">
        <f t="shared" si="175"/>
        <v>2.7003141976706786</v>
      </c>
      <c r="AY149" s="2">
        <f t="shared" si="167"/>
        <v>50.043897752650324</v>
      </c>
      <c r="AZ149" s="2">
        <f t="shared" si="167"/>
        <v>50.569444258469133</v>
      </c>
      <c r="BA149" s="2">
        <f t="shared" si="167"/>
        <v>50.295753340836285</v>
      </c>
      <c r="BB149" s="2">
        <f t="shared" si="167"/>
        <v>53.218981466094291</v>
      </c>
      <c r="BC149" s="2">
        <f t="shared" si="167"/>
        <v>56.21495657069638</v>
      </c>
      <c r="BD149" s="2">
        <f t="shared" si="167"/>
        <v>56.295558432573607</v>
      </c>
      <c r="BE149" s="2">
        <f t="shared" si="167"/>
        <v>55.68090647103579</v>
      </c>
      <c r="BF149" s="2">
        <f t="shared" si="167"/>
        <v>65.685644816230834</v>
      </c>
      <c r="BG149" s="2">
        <f t="shared" si="167"/>
        <v>51.250460733966804</v>
      </c>
      <c r="BH149" s="2">
        <f t="shared" si="167"/>
        <v>53.490318196231769</v>
      </c>
      <c r="BI149" s="2">
        <f t="shared" si="167"/>
        <v>54.161801444858398</v>
      </c>
      <c r="BJ149" s="2">
        <f t="shared" si="167"/>
        <v>54.845215592419876</v>
      </c>
      <c r="BK149" s="2">
        <f t="shared" si="167"/>
        <v>55.318915801506058</v>
      </c>
      <c r="BL149" s="2">
        <f t="shared" si="167"/>
        <v>54.16781768296498</v>
      </c>
      <c r="BM149" s="2">
        <f t="shared" si="167"/>
        <v>57.017822353160938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85.91433792172738</v>
      </c>
      <c r="DL149" s="2">
        <f t="shared" si="176"/>
        <v>87.185802325581406</v>
      </c>
      <c r="DM149" s="2">
        <f t="shared" si="176"/>
        <v>90.745075609756086</v>
      </c>
      <c r="DN149" s="2">
        <f t="shared" si="176"/>
        <v>94.140054817275725</v>
      </c>
      <c r="DO149" s="2">
        <f t="shared" si="176"/>
        <v>84.405288529014868</v>
      </c>
      <c r="DP149" s="2">
        <f t="shared" si="176"/>
        <v>82.785382926829257</v>
      </c>
      <c r="DQ149" s="2">
        <f t="shared" si="176"/>
        <v>92.402887843308875</v>
      </c>
      <c r="DR149" s="2">
        <f t="shared" si="176"/>
        <v>103.35761593172118</v>
      </c>
      <c r="DS149" s="2">
        <f t="shared" si="176"/>
        <v>87.90125798319329</v>
      </c>
      <c r="DT149" s="2">
        <f t="shared" si="176"/>
        <v>82.941089915966387</v>
      </c>
      <c r="DU149" s="2">
        <f t="shared" si="176"/>
        <v>72.488158730158744</v>
      </c>
      <c r="DV149" s="2">
        <f t="shared" si="176"/>
        <v>88.542359120253849</v>
      </c>
      <c r="DW149" s="2">
        <f t="shared" si="176"/>
        <v>83.155598643177598</v>
      </c>
      <c r="DX149" s="2">
        <f t="shared" si="176"/>
        <v>85.775746778711465</v>
      </c>
      <c r="DY149" s="2">
        <f t="shared" si="176"/>
        <v>70.955817741935476</v>
      </c>
      <c r="EA149" s="2">
        <f t="shared" si="152"/>
        <v>49.990024584541381</v>
      </c>
      <c r="EB149" s="2">
        <f t="shared" si="152"/>
        <v>50.5155248756219</v>
      </c>
      <c r="EC149" s="2">
        <f t="shared" si="152"/>
        <v>50.248113406437923</v>
      </c>
      <c r="ED149" s="2">
        <f t="shared" si="152"/>
        <v>53.169928688892213</v>
      </c>
      <c r="EE149" s="2">
        <f t="shared" si="152"/>
        <v>56.191059214611883</v>
      </c>
      <c r="EF149" s="2">
        <f t="shared" si="152"/>
        <v>56.225876695809461</v>
      </c>
      <c r="EG149" s="2">
        <f t="shared" si="152"/>
        <v>55.597981470343314</v>
      </c>
      <c r="EH149" s="2">
        <f t="shared" si="152"/>
        <v>65.632315727609566</v>
      </c>
      <c r="EI149" s="2">
        <f t="shared" si="152"/>
        <v>51.174897331793673</v>
      </c>
      <c r="EJ149" s="2">
        <f t="shared" si="152"/>
        <v>53.463397436861669</v>
      </c>
      <c r="EK149" s="2">
        <f t="shared" si="152"/>
        <v>54.193625495412341</v>
      </c>
      <c r="EL149" s="2">
        <f t="shared" si="179"/>
        <v>54.811177809592003</v>
      </c>
      <c r="EM149" s="2">
        <f t="shared" si="135"/>
        <v>55.255169525395509</v>
      </c>
      <c r="EN149" s="2">
        <f t="shared" si="135"/>
        <v>54.128191302315187</v>
      </c>
      <c r="EO149" s="2">
        <f t="shared" si="135"/>
        <v>57.024461472147969</v>
      </c>
      <c r="EQ149" s="2">
        <f t="shared" si="177"/>
        <v>50.396698615921814</v>
      </c>
      <c r="ER149" s="2">
        <f t="shared" si="177"/>
        <v>50.938677867306708</v>
      </c>
      <c r="ES149" s="2">
        <f t="shared" si="177"/>
        <v>50.494134714271738</v>
      </c>
      <c r="ET149" s="2">
        <f t="shared" si="177"/>
        <v>53.406048500946</v>
      </c>
      <c r="EU149" s="2">
        <f t="shared" si="177"/>
        <v>56.147060030884418</v>
      </c>
      <c r="EV149" s="2">
        <f t="shared" si="177"/>
        <v>56.903051372619416</v>
      </c>
      <c r="EW149" s="2">
        <f t="shared" si="177"/>
        <v>56.23877920094008</v>
      </c>
      <c r="EX149" s="2">
        <f t="shared" si="177"/>
        <v>65.853822166811597</v>
      </c>
      <c r="EY149" s="2">
        <f t="shared" si="177"/>
        <v>51.641728732091678</v>
      </c>
      <c r="EZ149" s="2">
        <f t="shared" si="177"/>
        <v>53.434510669087658</v>
      </c>
      <c r="FA149" s="2">
        <f t="shared" si="177"/>
        <v>53.393432589547857</v>
      </c>
      <c r="FB149" s="2">
        <f t="shared" si="177"/>
        <v>54.821696200588477</v>
      </c>
      <c r="FC149" s="2">
        <f t="shared" si="177"/>
        <v>55.966738992555584</v>
      </c>
      <c r="FD149" s="2">
        <f t="shared" si="177"/>
        <v>54.260967847918799</v>
      </c>
      <c r="FE149" s="2">
        <f t="shared" si="177"/>
        <v>56.390080010753934</v>
      </c>
      <c r="FG149" s="2">
        <f t="shared" si="178"/>
        <v>0.99911504889749381</v>
      </c>
      <c r="FH149" s="2">
        <f t="shared" si="178"/>
        <v>0.99915581723896052</v>
      </c>
      <c r="FI149" s="2">
        <f t="shared" si="178"/>
        <v>0.9991850994365159</v>
      </c>
      <c r="FJ149" s="2">
        <f t="shared" si="178"/>
        <v>0.99915892165939379</v>
      </c>
      <c r="FK149" s="2">
        <f t="shared" si="178"/>
        <v>0.99905954654179818</v>
      </c>
      <c r="FL149" s="2">
        <f t="shared" si="178"/>
        <v>0.99912775382797325</v>
      </c>
      <c r="FM149" s="2">
        <f t="shared" si="178"/>
        <v>0.99909161611833019</v>
      </c>
      <c r="FN149" s="2">
        <f t="shared" si="178"/>
        <v>0.99903834017314641</v>
      </c>
      <c r="FO149" s="2">
        <f t="shared" si="178"/>
        <v>0.99901751287817442</v>
      </c>
      <c r="FP149" s="2">
        <f t="shared" si="178"/>
        <v>0.9990143476329445</v>
      </c>
      <c r="FQ149" s="2">
        <f t="shared" si="178"/>
        <v>0.99895366418875198</v>
      </c>
      <c r="FR149" s="2">
        <f t="shared" si="178"/>
        <v>0.99900824689924872</v>
      </c>
      <c r="FS149" s="2">
        <f t="shared" si="178"/>
        <v>0.99901746189847718</v>
      </c>
      <c r="FT149" s="2">
        <f t="shared" si="178"/>
        <v>0.99892945768503849</v>
      </c>
      <c r="FU149" s="2">
        <f t="shared" si="178"/>
        <v>0.99877599537949124</v>
      </c>
      <c r="FW149" s="2">
        <f t="shared" si="169"/>
        <v>5.4298788982099833E-2</v>
      </c>
      <c r="FX149" s="2">
        <f t="shared" si="169"/>
        <v>5.4266346292415682E-2</v>
      </c>
      <c r="FY149" s="2">
        <f t="shared" si="169"/>
        <v>5.950272034716473E-2</v>
      </c>
      <c r="FZ149" s="2">
        <f t="shared" si="169"/>
        <v>6.1806298152821654E-2</v>
      </c>
      <c r="GA149" s="2">
        <f t="shared" si="169"/>
        <v>5.9928690065508904E-2</v>
      </c>
      <c r="GB149" s="2">
        <f t="shared" si="169"/>
        <v>6.8690266656670898E-2</v>
      </c>
      <c r="GC149" s="2">
        <f t="shared" si="169"/>
        <v>7.72350066390185E-2</v>
      </c>
      <c r="GD149" s="2">
        <f t="shared" si="169"/>
        <v>7.6973757604560419E-2</v>
      </c>
      <c r="GE149" s="2">
        <f t="shared" si="169"/>
        <v>8.4570630374061664E-2</v>
      </c>
      <c r="GF149" s="2">
        <f t="shared" si="169"/>
        <v>7.3874585552918703E-2</v>
      </c>
      <c r="GG149" s="2">
        <f t="shared" si="169"/>
        <v>6.3692486466704321E-2</v>
      </c>
      <c r="GH149" s="2">
        <f t="shared" si="169"/>
        <v>5.5595876899715763E-2</v>
      </c>
      <c r="GI149" s="2">
        <f t="shared" si="169"/>
        <v>5.1060427871499794E-2</v>
      </c>
      <c r="GJ149" s="2">
        <f t="shared" si="169"/>
        <v>4.3278225993162285E-2</v>
      </c>
      <c r="GK149" s="2">
        <f t="shared" si="169"/>
        <v>3.7345295966171789E-2</v>
      </c>
      <c r="GM149" s="86">
        <f t="shared" si="170"/>
        <v>6.3164674046756357E-57</v>
      </c>
      <c r="GN149" s="86">
        <f t="shared" si="170"/>
        <v>3.6451652045581055E-34</v>
      </c>
      <c r="GO149" s="86">
        <f t="shared" si="170"/>
        <v>1.6055037667108067E-58</v>
      </c>
      <c r="GP149" s="86">
        <f t="shared" si="170"/>
        <v>8.5613553777326699E-53</v>
      </c>
      <c r="GQ149" s="86">
        <f t="shared" si="170"/>
        <v>4.8032789258026799E-60</v>
      </c>
      <c r="GR149" s="86">
        <f t="shared" si="170"/>
        <v>2.7222978933985088E-38</v>
      </c>
      <c r="GS149" s="86">
        <f t="shared" si="170"/>
        <v>2.7585520623139698E-58</v>
      </c>
      <c r="GT149" s="86">
        <f t="shared" si="170"/>
        <v>6.484787622659796E-72</v>
      </c>
      <c r="GU149" s="86">
        <f t="shared" si="170"/>
        <v>1.9055257605319771E-78</v>
      </c>
      <c r="GV149" s="86">
        <f t="shared" si="170"/>
        <v>6.4218085062002275E-74</v>
      </c>
      <c r="GW149" s="86">
        <f t="shared" si="170"/>
        <v>1.5678115720690522E-79</v>
      </c>
      <c r="GX149" s="86">
        <f t="shared" si="170"/>
        <v>7.595533147373883E-92</v>
      </c>
      <c r="GY149" s="86">
        <f t="shared" si="170"/>
        <v>1.5946937280557655E-84</v>
      </c>
      <c r="GZ149" s="86">
        <f t="shared" si="170"/>
        <v>1.0073478129466197E-116</v>
      </c>
      <c r="HA149" s="86">
        <f t="shared" si="170"/>
        <v>1.9536596021880573E-118</v>
      </c>
      <c r="HC149" s="86">
        <f t="shared" si="153"/>
        <v>5.41634915863712E-25</v>
      </c>
      <c r="HD149" s="86">
        <f t="shared" si="153"/>
        <v>5.409420021047273E-13</v>
      </c>
      <c r="HE149" s="86">
        <f t="shared" si="153"/>
        <v>3.2943220871377334E-20</v>
      </c>
      <c r="HF149" s="86">
        <f t="shared" si="153"/>
        <v>7.0943648745547717E-16</v>
      </c>
      <c r="HG149" s="86">
        <f t="shared" si="153"/>
        <v>4.8859388378114649E-63</v>
      </c>
      <c r="HH149" s="86">
        <f t="shared" si="153"/>
        <v>1.7522144061684386E-18</v>
      </c>
      <c r="HI149" s="86">
        <f t="shared" si="153"/>
        <v>1.2928248766400385E-50</v>
      </c>
      <c r="HJ149" s="86">
        <f t="shared" si="153"/>
        <v>1.6035916472613164E-38</v>
      </c>
      <c r="HK149" s="86">
        <f t="shared" si="153"/>
        <v>9.8530666830495346E-62</v>
      </c>
      <c r="HL149" s="86">
        <f t="shared" si="161"/>
        <v>5.3140366614190369E-43</v>
      </c>
      <c r="HM149" s="86">
        <f t="shared" si="161"/>
        <v>4.9042416074522949E-46</v>
      </c>
      <c r="HN149" s="86">
        <f t="shared" si="161"/>
        <v>5.0410991937588646E-41</v>
      </c>
      <c r="HO149" s="86">
        <f t="shared" si="161"/>
        <v>2.3497139964216987E-29</v>
      </c>
      <c r="HP149" s="86">
        <f t="shared" si="161"/>
        <v>2.9772889622208028E-52</v>
      </c>
      <c r="HQ149" s="86">
        <f t="shared" si="161"/>
        <v>2.0424493730134369E-62</v>
      </c>
      <c r="HS149" s="86">
        <f t="shared" si="171"/>
        <v>0.48590817571521172</v>
      </c>
      <c r="HT149" s="86">
        <f t="shared" si="171"/>
        <v>0.52594478427422753</v>
      </c>
      <c r="HU149" s="86">
        <f t="shared" si="171"/>
        <v>0.46967886452753049</v>
      </c>
      <c r="HV149" s="86">
        <f t="shared" si="171"/>
        <v>0.49489491281244913</v>
      </c>
      <c r="HW149" s="86">
        <f t="shared" si="171"/>
        <v>0.48902945589369212</v>
      </c>
      <c r="HX149" s="86">
        <f t="shared" si="171"/>
        <v>0.52630308407751214</v>
      </c>
      <c r="HY149" s="86">
        <f t="shared" si="171"/>
        <v>0.52356159538201597</v>
      </c>
      <c r="HZ149" s="86">
        <f t="shared" si="171"/>
        <v>0.52658873175137322</v>
      </c>
      <c r="IA149" s="86">
        <f t="shared" si="171"/>
        <v>0.50784531896301421</v>
      </c>
      <c r="IB149" s="86">
        <f t="shared" si="171"/>
        <v>0.53569241033343595</v>
      </c>
      <c r="IC149" s="86">
        <f t="shared" si="171"/>
        <v>0.46784364825791658</v>
      </c>
      <c r="ID149" s="86">
        <f t="shared" si="171"/>
        <v>0.40574089067974833</v>
      </c>
      <c r="IE149" s="86">
        <f t="shared" si="171"/>
        <v>0.44065771089087608</v>
      </c>
      <c r="IF149" s="86">
        <f t="shared" si="171"/>
        <v>0.3636514413944637</v>
      </c>
      <c r="IG149" s="86">
        <f t="shared" si="171"/>
        <v>0.31234152696614131</v>
      </c>
      <c r="II149" s="86">
        <f t="shared" si="172"/>
        <v>7.197424007371509E-14</v>
      </c>
      <c r="IJ149" s="86">
        <f t="shared" si="172"/>
        <v>3.7617825791674457E-13</v>
      </c>
      <c r="IK149" s="86">
        <f t="shared" si="172"/>
        <v>1.9667098473500958E-13</v>
      </c>
      <c r="IL149" s="86">
        <f t="shared" si="172"/>
        <v>2.2617831226932431E-13</v>
      </c>
      <c r="IM149" s="86">
        <f t="shared" si="172"/>
        <v>3.7288904754395813E-13</v>
      </c>
      <c r="IN149" s="86">
        <f t="shared" si="172"/>
        <v>4.2750589567111372E-12</v>
      </c>
      <c r="IO149" s="86">
        <f t="shared" si="172"/>
        <v>2.9181764911709172E-11</v>
      </c>
      <c r="IP149" s="86">
        <f t="shared" si="172"/>
        <v>2.5093668926150122E-11</v>
      </c>
      <c r="IQ149" s="86">
        <f t="shared" si="172"/>
        <v>2.2555899944554141E-12</v>
      </c>
      <c r="IR149" s="86">
        <f t="shared" si="172"/>
        <v>1.010343943770762E-11</v>
      </c>
      <c r="IS149" s="86">
        <f t="shared" si="172"/>
        <v>3.5344465874844877E-13</v>
      </c>
      <c r="IT149" s="86">
        <f t="shared" si="172"/>
        <v>1.1706398007476735E-14</v>
      </c>
      <c r="IU149" s="86">
        <f t="shared" si="172"/>
        <v>3.6240768473991178E-15</v>
      </c>
      <c r="IV149" s="86">
        <f t="shared" si="172"/>
        <v>5.6682955414039236E-20</v>
      </c>
      <c r="IW149" s="86">
        <f t="shared" si="172"/>
        <v>1.5102715057750822E-14</v>
      </c>
      <c r="IY149" s="86">
        <f t="shared" si="173"/>
        <v>0.48590817571528372</v>
      </c>
      <c r="IZ149" s="86">
        <f t="shared" si="173"/>
        <v>0.52594478427514457</v>
      </c>
      <c r="JA149" s="86">
        <f t="shared" si="173"/>
        <v>0.46967886452772717</v>
      </c>
      <c r="JB149" s="86">
        <f t="shared" si="173"/>
        <v>0.494894912812676</v>
      </c>
      <c r="JC149" s="86">
        <f t="shared" si="173"/>
        <v>0.48902945589406499</v>
      </c>
      <c r="JD149" s="86">
        <f t="shared" si="173"/>
        <v>0.52630308408178716</v>
      </c>
      <c r="JE149" s="86">
        <f t="shared" si="173"/>
        <v>0.52356159541119773</v>
      </c>
      <c r="JF149" s="86">
        <f t="shared" si="173"/>
        <v>0.52658873177646692</v>
      </c>
      <c r="JG149" s="86">
        <f t="shared" si="173"/>
        <v>0.50784531896526985</v>
      </c>
      <c r="JH149" s="86">
        <f t="shared" si="173"/>
        <v>0.53569241034353943</v>
      </c>
      <c r="JI149" s="86">
        <f t="shared" si="173"/>
        <v>0.46784364825827002</v>
      </c>
      <c r="JJ149" s="86">
        <f t="shared" si="173"/>
        <v>0.40574089067976005</v>
      </c>
      <c r="JK149" s="86">
        <f t="shared" si="173"/>
        <v>0.44065771089087968</v>
      </c>
      <c r="JL149" s="86">
        <f t="shared" si="173"/>
        <v>0.3636514413944637</v>
      </c>
      <c r="JM149" s="86">
        <f t="shared" si="173"/>
        <v>0.31234152696615641</v>
      </c>
    </row>
    <row r="150" spans="2:273" x14ac:dyDescent="0.25">
      <c r="B150" s="2">
        <v>123</v>
      </c>
      <c r="C150" s="37">
        <v>48.734000000000002</v>
      </c>
      <c r="D150" s="37">
        <v>51.161000000000001</v>
      </c>
      <c r="E150" s="37">
        <v>51.570999999999998</v>
      </c>
      <c r="F150" s="37">
        <v>57.441000000000003</v>
      </c>
      <c r="G150" s="37">
        <v>61.051000000000002</v>
      </c>
      <c r="H150" s="37">
        <v>63.067999999999998</v>
      </c>
      <c r="I150" s="37">
        <v>59.898000000000003</v>
      </c>
      <c r="J150" s="37">
        <v>70.192999999999998</v>
      </c>
      <c r="K150" s="37">
        <v>55.719000000000001</v>
      </c>
      <c r="L150" s="37">
        <v>62.441000000000003</v>
      </c>
      <c r="M150" s="37">
        <v>67.5</v>
      </c>
      <c r="N150" s="37">
        <v>71.167000000000002</v>
      </c>
      <c r="O150" s="37">
        <v>73.900000000000006</v>
      </c>
      <c r="P150" s="37">
        <v>102.774</v>
      </c>
      <c r="Q150" s="37">
        <v>144.19399999999999</v>
      </c>
      <c r="S150" s="4">
        <f t="shared" si="174"/>
        <v>49.882873677011567</v>
      </c>
      <c r="T150" s="4">
        <f t="shared" si="174"/>
        <v>51.506537671363112</v>
      </c>
      <c r="U150" s="4">
        <f t="shared" si="174"/>
        <v>53.285115930811919</v>
      </c>
      <c r="V150" s="4">
        <f t="shared" si="174"/>
        <v>58.499243486982152</v>
      </c>
      <c r="W150" s="4">
        <f t="shared" si="174"/>
        <v>61.338112556691563</v>
      </c>
      <c r="X150" s="4">
        <f t="shared" si="174"/>
        <v>61.710946008247618</v>
      </c>
      <c r="Y150" s="4">
        <f t="shared" si="174"/>
        <v>59.017860063706657</v>
      </c>
      <c r="Z150" s="4">
        <f t="shared" si="174"/>
        <v>69.586738904455558</v>
      </c>
      <c r="AA150" s="4">
        <f t="shared" si="174"/>
        <v>54.308735202467091</v>
      </c>
      <c r="AB150" s="4">
        <f t="shared" si="174"/>
        <v>61.644580970681844</v>
      </c>
      <c r="AC150" s="4">
        <f t="shared" si="174"/>
        <v>66.551980829905162</v>
      </c>
      <c r="AD150" s="4">
        <f t="shared" si="174"/>
        <v>70.299096320986024</v>
      </c>
      <c r="AE150" s="4">
        <f t="shared" si="174"/>
        <v>73.871172247225758</v>
      </c>
      <c r="AF150" s="4">
        <f t="shared" si="174"/>
        <v>102.82230584795161</v>
      </c>
      <c r="AG150" s="4">
        <f t="shared" si="174"/>
        <v>143.88969706699862</v>
      </c>
      <c r="AI150" s="4">
        <f t="shared" si="175"/>
        <v>-1.1488736770115651</v>
      </c>
      <c r="AJ150" s="4">
        <f t="shared" si="175"/>
        <v>-0.34553767136311109</v>
      </c>
      <c r="AK150" s="4">
        <f t="shared" si="175"/>
        <v>-1.7141159308119214</v>
      </c>
      <c r="AL150" s="4">
        <f t="shared" si="175"/>
        <v>-1.0582434869821498</v>
      </c>
      <c r="AM150" s="4">
        <f t="shared" si="175"/>
        <v>-0.28711255669156088</v>
      </c>
      <c r="AN150" s="4">
        <f t="shared" si="175"/>
        <v>1.3570539917523803</v>
      </c>
      <c r="AO150" s="4">
        <f t="shared" si="175"/>
        <v>0.88013993629334664</v>
      </c>
      <c r="AP150" s="4">
        <f t="shared" si="175"/>
        <v>0.60626109554443985</v>
      </c>
      <c r="AQ150" s="4">
        <f t="shared" si="175"/>
        <v>1.4102647975329106</v>
      </c>
      <c r="AR150" s="4">
        <f t="shared" si="175"/>
        <v>0.79641902931815878</v>
      </c>
      <c r="AS150" s="4">
        <f t="shared" si="175"/>
        <v>0.94801917009483816</v>
      </c>
      <c r="AT150" s="4">
        <f t="shared" si="175"/>
        <v>0.86790367901397758</v>
      </c>
      <c r="AU150" s="4">
        <f t="shared" si="175"/>
        <v>2.8827752774247983E-2</v>
      </c>
      <c r="AV150" s="4">
        <f t="shared" si="175"/>
        <v>-4.8305847951610303E-2</v>
      </c>
      <c r="AW150" s="4">
        <f t="shared" si="175"/>
        <v>0.30430293300136668</v>
      </c>
      <c r="AY150" s="2">
        <f t="shared" si="167"/>
        <v>49.882873677011567</v>
      </c>
      <c r="AZ150" s="2">
        <f t="shared" si="167"/>
        <v>50.406683351679362</v>
      </c>
      <c r="BA150" s="2">
        <f t="shared" si="167"/>
        <v>50.127491540432999</v>
      </c>
      <c r="BB150" s="2">
        <f t="shared" si="167"/>
        <v>53.063660028635013</v>
      </c>
      <c r="BC150" s="2">
        <f t="shared" si="167"/>
        <v>56.082891517842491</v>
      </c>
      <c r="BD150" s="2">
        <f t="shared" si="167"/>
        <v>56.169997057321069</v>
      </c>
      <c r="BE150" s="2">
        <f t="shared" si="167"/>
        <v>55.544204173933892</v>
      </c>
      <c r="BF150" s="2">
        <f t="shared" si="167"/>
        <v>65.579346565725146</v>
      </c>
      <c r="BG150" s="2">
        <f t="shared" si="167"/>
        <v>51.058253202642575</v>
      </c>
      <c r="BH150" s="2">
        <f t="shared" si="167"/>
        <v>53.276159179454602</v>
      </c>
      <c r="BI150" s="2">
        <f t="shared" si="167"/>
        <v>54.003362941579411</v>
      </c>
      <c r="BJ150" s="2">
        <f t="shared" si="167"/>
        <v>54.647168910311997</v>
      </c>
      <c r="BK150" s="2">
        <f t="shared" si="167"/>
        <v>55.155446790209474</v>
      </c>
      <c r="BL150" s="2">
        <f t="shared" si="167"/>
        <v>54.002358494249712</v>
      </c>
      <c r="BM150" s="2">
        <f t="shared" si="167"/>
        <v>56.892856249432867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86.114066869095808</v>
      </c>
      <c r="DL150" s="2">
        <f t="shared" si="176"/>
        <v>87.374035940803395</v>
      </c>
      <c r="DM150" s="2">
        <f t="shared" si="176"/>
        <v>90.969924564459916</v>
      </c>
      <c r="DN150" s="2">
        <f t="shared" si="176"/>
        <v>94.336540924192064</v>
      </c>
      <c r="DO150" s="2">
        <f t="shared" si="176"/>
        <v>84.471064237516885</v>
      </c>
      <c r="DP150" s="2">
        <f t="shared" si="176"/>
        <v>82.853038649155707</v>
      </c>
      <c r="DQ150" s="2">
        <f t="shared" si="176"/>
        <v>92.603634533318726</v>
      </c>
      <c r="DR150" s="2">
        <f t="shared" si="176"/>
        <v>103.57328378378376</v>
      </c>
      <c r="DS150" s="2">
        <f t="shared" si="176"/>
        <v>88.058280112044827</v>
      </c>
      <c r="DT150" s="2">
        <f t="shared" si="176"/>
        <v>83.023514845938379</v>
      </c>
      <c r="DU150" s="2">
        <f t="shared" si="176"/>
        <v>72.449716902616913</v>
      </c>
      <c r="DV150" s="2">
        <f t="shared" si="176"/>
        <v>88.669364591311947</v>
      </c>
      <c r="DW150" s="2">
        <f t="shared" si="176"/>
        <v>83.227017397964772</v>
      </c>
      <c r="DX150" s="2">
        <f t="shared" si="176"/>
        <v>85.923194957983185</v>
      </c>
      <c r="DY150" s="2">
        <f t="shared" si="176"/>
        <v>70.953854838709674</v>
      </c>
      <c r="EA150" s="2">
        <f t="shared" si="152"/>
        <v>49.827864510641419</v>
      </c>
      <c r="EB150" s="2">
        <f t="shared" si="152"/>
        <v>50.351093439054736</v>
      </c>
      <c r="EC150" s="2">
        <f t="shared" si="152"/>
        <v>50.080025185709232</v>
      </c>
      <c r="ED150" s="2">
        <f t="shared" si="152"/>
        <v>53.014887476952211</v>
      </c>
      <c r="EE150" s="2">
        <f t="shared" si="152"/>
        <v>56.061560365296813</v>
      </c>
      <c r="EF150" s="2">
        <f t="shared" si="152"/>
        <v>56.094738155423101</v>
      </c>
      <c r="EG150" s="2">
        <f t="shared" si="152"/>
        <v>55.45664981030815</v>
      </c>
      <c r="EH150" s="2">
        <f t="shared" si="152"/>
        <v>65.526348537115112</v>
      </c>
      <c r="EI150" s="2">
        <f t="shared" si="152"/>
        <v>50.97974653268308</v>
      </c>
      <c r="EJ150" s="2">
        <f t="shared" si="152"/>
        <v>53.251845309186088</v>
      </c>
      <c r="EK150" s="2">
        <f t="shared" si="152"/>
        <v>54.044456227265314</v>
      </c>
      <c r="EL150" s="2">
        <f t="shared" si="179"/>
        <v>54.615695776664296</v>
      </c>
      <c r="EM150" s="2">
        <f t="shared" si="135"/>
        <v>55.087873688592843</v>
      </c>
      <c r="EN150" s="2">
        <f t="shared" si="135"/>
        <v>53.964244590625455</v>
      </c>
      <c r="EO150" s="2">
        <f t="shared" si="135"/>
        <v>56.904558917266783</v>
      </c>
      <c r="EQ150" s="2">
        <f t="shared" si="177"/>
        <v>50.262138800465571</v>
      </c>
      <c r="ER150" s="2">
        <f t="shared" si="177"/>
        <v>50.808650307111151</v>
      </c>
      <c r="ES150" s="2">
        <f t="shared" si="177"/>
        <v>50.34323787559007</v>
      </c>
      <c r="ET150" s="2">
        <f t="shared" si="177"/>
        <v>53.268325513025758</v>
      </c>
      <c r="EU150" s="2">
        <f t="shared" si="177"/>
        <v>56.015062989237251</v>
      </c>
      <c r="EV150" s="2">
        <f t="shared" si="177"/>
        <v>56.8160692389649</v>
      </c>
      <c r="EW150" s="2">
        <f t="shared" si="177"/>
        <v>56.132086133960058</v>
      </c>
      <c r="EX150" s="2">
        <f t="shared" si="177"/>
        <v>65.760615143165452</v>
      </c>
      <c r="EY150" s="2">
        <f t="shared" si="177"/>
        <v>51.472030703658774</v>
      </c>
      <c r="EZ150" s="2">
        <f t="shared" si="177"/>
        <v>53.221371484199835</v>
      </c>
      <c r="FA150" s="2">
        <f t="shared" si="177"/>
        <v>53.199365815839698</v>
      </c>
      <c r="FB150" s="2">
        <f t="shared" si="177"/>
        <v>54.626733350390197</v>
      </c>
      <c r="FC150" s="2">
        <f t="shared" si="177"/>
        <v>55.848135340141049</v>
      </c>
      <c r="FD150" s="2">
        <f t="shared" si="177"/>
        <v>54.110425355533295</v>
      </c>
      <c r="FE150" s="2">
        <f t="shared" si="177"/>
        <v>56.233313976037174</v>
      </c>
      <c r="FG150" s="2">
        <f t="shared" si="178"/>
        <v>0.99919285215275566</v>
      </c>
      <c r="FH150" s="2">
        <f t="shared" si="178"/>
        <v>0.9992300389796519</v>
      </c>
      <c r="FI150" s="2">
        <f t="shared" si="178"/>
        <v>0.99925674856018087</v>
      </c>
      <c r="FJ150" s="2">
        <f t="shared" si="178"/>
        <v>0.99923287066461697</v>
      </c>
      <c r="FK150" s="2">
        <f t="shared" si="178"/>
        <v>0.9991422252715999</v>
      </c>
      <c r="FL150" s="2">
        <f t="shared" si="178"/>
        <v>0.99920444097879513</v>
      </c>
      <c r="FM150" s="2">
        <f t="shared" si="178"/>
        <v>0.99917147783155469</v>
      </c>
      <c r="FN150" s="2">
        <f t="shared" si="178"/>
        <v>0.99912288159620044</v>
      </c>
      <c r="FO150" s="2">
        <f t="shared" si="178"/>
        <v>0.99910388362770475</v>
      </c>
      <c r="FP150" s="2">
        <f t="shared" si="178"/>
        <v>0.99910099638977024</v>
      </c>
      <c r="FQ150" s="2">
        <f t="shared" si="178"/>
        <v>0.99904564253446093</v>
      </c>
      <c r="FR150" s="2">
        <f t="shared" si="178"/>
        <v>0.99909543148631474</v>
      </c>
      <c r="FS150" s="2">
        <f t="shared" si="178"/>
        <v>0.99910383712562834</v>
      </c>
      <c r="FT150" s="2">
        <f t="shared" si="178"/>
        <v>0.99902356182807905</v>
      </c>
      <c r="FU150" s="2">
        <f t="shared" si="178"/>
        <v>0.99888357428058538</v>
      </c>
      <c r="FW150" s="2">
        <f t="shared" si="169"/>
        <v>5.922716783961645E-2</v>
      </c>
      <c r="FX150" s="2">
        <f t="shared" si="169"/>
        <v>5.919196482556624E-2</v>
      </c>
      <c r="FY150" s="2">
        <f t="shared" si="169"/>
        <v>6.4871029372398123E-2</v>
      </c>
      <c r="FZ150" s="2">
        <f t="shared" si="169"/>
        <v>6.7367548302553371E-2</v>
      </c>
      <c r="GA150" s="2">
        <f t="shared" si="169"/>
        <v>6.5332760248624624E-2</v>
      </c>
      <c r="GB150" s="2">
        <f t="shared" si="169"/>
        <v>7.482152894766321E-2</v>
      </c>
      <c r="GC150" s="2">
        <f t="shared" si="169"/>
        <v>8.406012721501907E-2</v>
      </c>
      <c r="GD150" s="2">
        <f t="shared" si="169"/>
        <v>8.3777888056298308E-2</v>
      </c>
      <c r="GE150" s="2">
        <f t="shared" si="169"/>
        <v>9.1979372134973827E-2</v>
      </c>
      <c r="GF150" s="2">
        <f t="shared" si="169"/>
        <v>8.0428634367442214E-2</v>
      </c>
      <c r="GG150" s="2">
        <f t="shared" si="169"/>
        <v>6.9410897134259936E-2</v>
      </c>
      <c r="GH150" s="2">
        <f t="shared" si="169"/>
        <v>6.0634436437257237E-2</v>
      </c>
      <c r="GI150" s="2">
        <f t="shared" si="169"/>
        <v>5.5712195428276795E-2</v>
      </c>
      <c r="GJ150" s="2">
        <f t="shared" si="169"/>
        <v>4.725631689907598E-2</v>
      </c>
      <c r="GK150" s="2">
        <f t="shared" si="169"/>
        <v>4.080129541104522E-2</v>
      </c>
      <c r="GM150" s="86">
        <f t="shared" si="170"/>
        <v>7.9563408856644881E-59</v>
      </c>
      <c r="GN150" s="86">
        <f t="shared" si="170"/>
        <v>2.5569364488861221E-35</v>
      </c>
      <c r="GO150" s="86">
        <f t="shared" si="170"/>
        <v>1.7423060497064107E-60</v>
      </c>
      <c r="GP150" s="86">
        <f t="shared" si="170"/>
        <v>1.3342331137323017E-54</v>
      </c>
      <c r="GQ150" s="86">
        <f t="shared" si="170"/>
        <v>4.3280171861832152E-62</v>
      </c>
      <c r="GR150" s="86">
        <f t="shared" si="170"/>
        <v>1.4406966351774747E-39</v>
      </c>
      <c r="GS150" s="86">
        <f t="shared" si="170"/>
        <v>3.0992612336442145E-60</v>
      </c>
      <c r="GT150" s="86">
        <f t="shared" si="170"/>
        <v>2.4620540741564232E-74</v>
      </c>
      <c r="GU150" s="86">
        <f t="shared" si="170"/>
        <v>4.5543033106780829E-81</v>
      </c>
      <c r="GV150" s="86">
        <f t="shared" si="170"/>
        <v>2.1823360184686852E-76</v>
      </c>
      <c r="GW150" s="86">
        <f t="shared" si="170"/>
        <v>3.1054575768970692E-82</v>
      </c>
      <c r="GX150" s="86">
        <f t="shared" si="170"/>
        <v>5.5510919372870187E-95</v>
      </c>
      <c r="GY150" s="86">
        <f t="shared" si="170"/>
        <v>2.1298613478292339E-87</v>
      </c>
      <c r="GZ150" s="86">
        <f t="shared" si="170"/>
        <v>1.0644831503717282E-120</v>
      </c>
      <c r="HA150" s="86">
        <f t="shared" si="170"/>
        <v>1.9162066342274108E-122</v>
      </c>
      <c r="HC150" s="86">
        <f t="shared" si="153"/>
        <v>2.5821572318726801E-26</v>
      </c>
      <c r="HD150" s="86">
        <f t="shared" si="153"/>
        <v>1.121376563184428E-13</v>
      </c>
      <c r="HE150" s="86">
        <f t="shared" si="153"/>
        <v>2.9165495319124756E-21</v>
      </c>
      <c r="HF150" s="86">
        <f t="shared" si="153"/>
        <v>1.0631528751976079E-16</v>
      </c>
      <c r="HG150" s="86">
        <f t="shared" si="153"/>
        <v>1.5794403798778208E-66</v>
      </c>
      <c r="HH150" s="86">
        <f t="shared" si="153"/>
        <v>1.9644319852185106E-19</v>
      </c>
      <c r="HI150" s="86">
        <f t="shared" si="153"/>
        <v>2.8139048424418152E-53</v>
      </c>
      <c r="HJ150" s="86">
        <f t="shared" si="153"/>
        <v>1.5909697312899616E-40</v>
      </c>
      <c r="HK150" s="86">
        <f t="shared" si="153"/>
        <v>6.0756801586219862E-65</v>
      </c>
      <c r="HL150" s="86">
        <f t="shared" si="161"/>
        <v>2.910137097958537E-45</v>
      </c>
      <c r="HM150" s="86">
        <f t="shared" si="161"/>
        <v>1.5586224888095932E-48</v>
      </c>
      <c r="HN150" s="86">
        <f t="shared" si="161"/>
        <v>2.8876730809680445E-43</v>
      </c>
      <c r="HO150" s="86">
        <f t="shared" si="161"/>
        <v>5.9238509456594887E-31</v>
      </c>
      <c r="HP150" s="86">
        <f t="shared" si="161"/>
        <v>3.8506199340289076E-55</v>
      </c>
      <c r="HQ150" s="86">
        <f t="shared" si="161"/>
        <v>7.6762113482740834E-66</v>
      </c>
      <c r="HS150" s="86">
        <f t="shared" si="171"/>
        <v>0.52558881991691597</v>
      </c>
      <c r="HT150" s="86">
        <f t="shared" si="171"/>
        <v>0.5354415018763512</v>
      </c>
      <c r="HU150" s="86">
        <f t="shared" si="171"/>
        <v>0.5177490585762915</v>
      </c>
      <c r="HV150" s="86">
        <f t="shared" si="171"/>
        <v>0.53009640333906527</v>
      </c>
      <c r="HW150" s="86">
        <f t="shared" si="171"/>
        <v>0.52720151434915208</v>
      </c>
      <c r="HX150" s="86">
        <f t="shared" si="171"/>
        <v>0.53509501422037264</v>
      </c>
      <c r="HY150" s="86">
        <f t="shared" si="171"/>
        <v>0.48450438115939204</v>
      </c>
      <c r="HZ150" s="86">
        <f t="shared" si="171"/>
        <v>0.49029683144641756</v>
      </c>
      <c r="IA150" s="86">
        <f t="shared" si="171"/>
        <v>0.45299565335529102</v>
      </c>
      <c r="IB150" s="86">
        <f t="shared" si="171"/>
        <v>0.52342654842721936</v>
      </c>
      <c r="IC150" s="86">
        <f t="shared" si="171"/>
        <v>0.5172792293427948</v>
      </c>
      <c r="ID150" s="86">
        <f t="shared" si="171"/>
        <v>0.4765826026864407</v>
      </c>
      <c r="IE150" s="86">
        <f t="shared" si="171"/>
        <v>0.50055023784577735</v>
      </c>
      <c r="IF150" s="86">
        <f t="shared" si="171"/>
        <v>0.44924615874331414</v>
      </c>
      <c r="IG150" s="86">
        <f t="shared" si="171"/>
        <v>0.38484355392068748</v>
      </c>
      <c r="II150" s="86">
        <f t="shared" si="172"/>
        <v>4.387484384143294E-13</v>
      </c>
      <c r="IJ150" s="86">
        <f t="shared" si="172"/>
        <v>2.0674374835337224E-12</v>
      </c>
      <c r="IK150" s="86">
        <f t="shared" si="172"/>
        <v>1.195975462378717E-12</v>
      </c>
      <c r="IL150" s="86">
        <f t="shared" si="172"/>
        <v>1.3993153255097426E-12</v>
      </c>
      <c r="IM150" s="86">
        <f t="shared" si="172"/>
        <v>2.1862322230282576E-12</v>
      </c>
      <c r="IN150" s="86">
        <f t="shared" si="172"/>
        <v>2.3386116327713294E-11</v>
      </c>
      <c r="IO150" s="86">
        <f t="shared" si="172"/>
        <v>1.5147104249946397E-10</v>
      </c>
      <c r="IP150" s="86">
        <f t="shared" si="172"/>
        <v>1.3134993321237136E-10</v>
      </c>
      <c r="IQ150" s="86">
        <f t="shared" si="172"/>
        <v>1.5150589942293769E-11</v>
      </c>
      <c r="IR150" s="86">
        <f t="shared" si="172"/>
        <v>5.4788056963156938E-11</v>
      </c>
      <c r="IS150" s="86">
        <f t="shared" si="172"/>
        <v>2.1688034405326907E-12</v>
      </c>
      <c r="IT150" s="86">
        <f t="shared" si="172"/>
        <v>8.1278743459167017E-14</v>
      </c>
      <c r="IU150" s="86">
        <f t="shared" si="172"/>
        <v>2.5491842271015995E-14</v>
      </c>
      <c r="IV150" s="86">
        <f t="shared" si="172"/>
        <v>6.7923212926594843E-19</v>
      </c>
      <c r="IW150" s="86">
        <f t="shared" si="172"/>
        <v>8.0936583985667246E-14</v>
      </c>
      <c r="IY150" s="86">
        <f t="shared" si="173"/>
        <v>0.52558881991735473</v>
      </c>
      <c r="IZ150" s="86">
        <f t="shared" si="173"/>
        <v>0.53544150187853079</v>
      </c>
      <c r="JA150" s="86">
        <f t="shared" si="173"/>
        <v>0.51774905857748743</v>
      </c>
      <c r="JB150" s="86">
        <f t="shared" si="173"/>
        <v>0.53009640334046471</v>
      </c>
      <c r="JC150" s="86">
        <f t="shared" si="173"/>
        <v>0.52720151435133833</v>
      </c>
      <c r="JD150" s="86">
        <f t="shared" si="173"/>
        <v>0.53509501424375872</v>
      </c>
      <c r="JE150" s="86">
        <f t="shared" si="173"/>
        <v>0.4845043813108631</v>
      </c>
      <c r="JF150" s="86">
        <f t="shared" si="173"/>
        <v>0.49029683157776749</v>
      </c>
      <c r="JG150" s="86">
        <f t="shared" si="173"/>
        <v>0.45299565337044162</v>
      </c>
      <c r="JH150" s="86">
        <f t="shared" si="173"/>
        <v>0.52342654848200743</v>
      </c>
      <c r="JI150" s="86">
        <f t="shared" si="173"/>
        <v>0.51727922934496362</v>
      </c>
      <c r="JJ150" s="86">
        <f t="shared" si="173"/>
        <v>0.47658260268652197</v>
      </c>
      <c r="JK150" s="86">
        <f t="shared" si="173"/>
        <v>0.50055023784580288</v>
      </c>
      <c r="JL150" s="86">
        <f t="shared" si="173"/>
        <v>0.44924615874331414</v>
      </c>
      <c r="JM150" s="86">
        <f t="shared" si="173"/>
        <v>0.38484355392076841</v>
      </c>
    </row>
    <row r="151" spans="2:273" x14ac:dyDescent="0.25">
      <c r="B151" s="2">
        <v>124</v>
      </c>
      <c r="C151" s="37">
        <v>49.561999999999998</v>
      </c>
      <c r="D151" s="37">
        <v>51.588999999999999</v>
      </c>
      <c r="E151" s="37">
        <v>52.75</v>
      </c>
      <c r="F151" s="37">
        <v>57.881</v>
      </c>
      <c r="G151" s="37">
        <v>61.22</v>
      </c>
      <c r="H151" s="37">
        <v>61.136000000000003</v>
      </c>
      <c r="I151" s="37">
        <v>57.831000000000003</v>
      </c>
      <c r="J151" s="37">
        <v>67.281000000000006</v>
      </c>
      <c r="K151" s="37">
        <v>52.965000000000003</v>
      </c>
      <c r="L151" s="37">
        <v>58.406999999999996</v>
      </c>
      <c r="M151" s="37">
        <v>64</v>
      </c>
      <c r="N151" s="37">
        <v>67.400000000000006</v>
      </c>
      <c r="O151" s="37">
        <v>72.066999999999993</v>
      </c>
      <c r="P151" s="37">
        <v>102.435</v>
      </c>
      <c r="Q151" s="37">
        <v>148.67699999999999</v>
      </c>
      <c r="S151" s="4">
        <f t="shared" si="174"/>
        <v>49.722508336604726</v>
      </c>
      <c r="T151" s="4">
        <f t="shared" si="174"/>
        <v>51.048211151604391</v>
      </c>
      <c r="U151" s="4">
        <f t="shared" si="174"/>
        <v>52.50632281739869</v>
      </c>
      <c r="V151" s="4">
        <f t="shared" si="174"/>
        <v>57.089364280988292</v>
      </c>
      <c r="W151" s="4">
        <f t="shared" si="174"/>
        <v>60.070862216659137</v>
      </c>
      <c r="X151" s="4">
        <f t="shared" si="174"/>
        <v>60.00635281557345</v>
      </c>
      <c r="Y151" s="4">
        <f t="shared" si="174"/>
        <v>57.513711843754038</v>
      </c>
      <c r="Z151" s="4">
        <f t="shared" si="174"/>
        <v>67.927871771185991</v>
      </c>
      <c r="AA151" s="4">
        <f t="shared" si="174"/>
        <v>52.620480723274525</v>
      </c>
      <c r="AB151" s="4">
        <f t="shared" si="174"/>
        <v>58.63635484668395</v>
      </c>
      <c r="AC151" s="4">
        <f t="shared" si="174"/>
        <v>63.935302115443996</v>
      </c>
      <c r="AD151" s="4">
        <f t="shared" si="174"/>
        <v>68.099984434889549</v>
      </c>
      <c r="AE151" s="4">
        <f t="shared" si="174"/>
        <v>70.665267305278348</v>
      </c>
      <c r="AF151" s="4">
        <f t="shared" si="174"/>
        <v>104.24269613389023</v>
      </c>
      <c r="AG151" s="4">
        <f t="shared" si="174"/>
        <v>151.12665248282218</v>
      </c>
      <c r="AI151" s="4">
        <f t="shared" si="175"/>
        <v>-0.16050833660472819</v>
      </c>
      <c r="AJ151" s="4">
        <f t="shared" si="175"/>
        <v>0.54078884839560715</v>
      </c>
      <c r="AK151" s="4">
        <f t="shared" si="175"/>
        <v>0.24367718260130999</v>
      </c>
      <c r="AL151" s="4">
        <f t="shared" si="175"/>
        <v>0.79163571901170826</v>
      </c>
      <c r="AM151" s="4">
        <f t="shared" si="175"/>
        <v>1.149137783340862</v>
      </c>
      <c r="AN151" s="4">
        <f t="shared" si="175"/>
        <v>1.1296471844265525</v>
      </c>
      <c r="AO151" s="4">
        <f t="shared" si="175"/>
        <v>0.31728815624596507</v>
      </c>
      <c r="AP151" s="4">
        <f t="shared" si="175"/>
        <v>-0.64687177118598527</v>
      </c>
      <c r="AQ151" s="4">
        <f t="shared" si="175"/>
        <v>0.34451927672547811</v>
      </c>
      <c r="AR151" s="4">
        <f t="shared" si="175"/>
        <v>-0.22935484668395389</v>
      </c>
      <c r="AS151" s="4">
        <f t="shared" si="175"/>
        <v>6.4697884556004226E-2</v>
      </c>
      <c r="AT151" s="4">
        <f t="shared" si="175"/>
        <v>-0.69998443488954365</v>
      </c>
      <c r="AU151" s="4">
        <f t="shared" si="175"/>
        <v>1.4017326947216446</v>
      </c>
      <c r="AV151" s="4">
        <f t="shared" si="175"/>
        <v>-1.8076961338902322</v>
      </c>
      <c r="AW151" s="4">
        <f t="shared" si="175"/>
        <v>-2.4496524828221879</v>
      </c>
      <c r="AY151" s="2">
        <f t="shared" si="167"/>
        <v>49.722508336604726</v>
      </c>
      <c r="AZ151" s="2">
        <f t="shared" si="167"/>
        <v>50.244657684679588</v>
      </c>
      <c r="BA151" s="2">
        <f t="shared" si="167"/>
        <v>49.959743501459613</v>
      </c>
      <c r="BB151" s="2">
        <f t="shared" si="167"/>
        <v>52.908874867070473</v>
      </c>
      <c r="BC151" s="2">
        <f t="shared" si="167"/>
        <v>55.950952859608478</v>
      </c>
      <c r="BD151" s="2">
        <f t="shared" si="167"/>
        <v>56.045510572699428</v>
      </c>
      <c r="BE151" s="2">
        <f t="shared" si="167"/>
        <v>55.408568911330768</v>
      </c>
      <c r="BF151" s="2">
        <f t="shared" si="167"/>
        <v>65.473586418096843</v>
      </c>
      <c r="BG151" s="2">
        <f t="shared" si="167"/>
        <v>50.866945292098919</v>
      </c>
      <c r="BH151" s="2">
        <f t="shared" si="167"/>
        <v>53.062140364070359</v>
      </c>
      <c r="BI151" s="2">
        <f t="shared" si="167"/>
        <v>53.844120130091213</v>
      </c>
      <c r="BJ151" s="2">
        <f t="shared" si="167"/>
        <v>54.449339389702367</v>
      </c>
      <c r="BK151" s="2">
        <f t="shared" si="167"/>
        <v>54.992925730813226</v>
      </c>
      <c r="BL151" s="2">
        <f t="shared" si="167"/>
        <v>53.837269257159655</v>
      </c>
      <c r="BM151" s="2">
        <f t="shared" si="167"/>
        <v>56.76752780063245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86.313795816464221</v>
      </c>
      <c r="DL151" s="2">
        <f t="shared" si="176"/>
        <v>87.56226955602537</v>
      </c>
      <c r="DM151" s="2">
        <f t="shared" si="176"/>
        <v>91.194773519163761</v>
      </c>
      <c r="DN151" s="2">
        <f t="shared" si="176"/>
        <v>94.533027031108404</v>
      </c>
      <c r="DO151" s="2">
        <f t="shared" si="176"/>
        <v>84.536839946018915</v>
      </c>
      <c r="DP151" s="2">
        <f t="shared" si="176"/>
        <v>82.92069437148217</v>
      </c>
      <c r="DQ151" s="2">
        <f t="shared" si="176"/>
        <v>92.804381223328576</v>
      </c>
      <c r="DR151" s="2">
        <f t="shared" si="176"/>
        <v>103.78895163584636</v>
      </c>
      <c r="DS151" s="2">
        <f t="shared" si="176"/>
        <v>88.215302240896364</v>
      </c>
      <c r="DT151" s="2">
        <f t="shared" si="176"/>
        <v>83.105939775910372</v>
      </c>
      <c r="DU151" s="2">
        <f t="shared" si="176"/>
        <v>72.411275075075082</v>
      </c>
      <c r="DV151" s="2">
        <f t="shared" si="176"/>
        <v>88.796370062370045</v>
      </c>
      <c r="DW151" s="2">
        <f t="shared" si="176"/>
        <v>83.298436152751947</v>
      </c>
      <c r="DX151" s="2">
        <f t="shared" si="176"/>
        <v>86.070643137254891</v>
      </c>
      <c r="DY151" s="2">
        <f t="shared" si="176"/>
        <v>70.951891935483872</v>
      </c>
      <c r="EA151" s="2">
        <f t="shared" si="152"/>
        <v>49.665704436741464</v>
      </c>
      <c r="EB151" s="2">
        <f t="shared" si="152"/>
        <v>50.186662002487566</v>
      </c>
      <c r="EC151" s="2">
        <f t="shared" si="152"/>
        <v>49.911936964980548</v>
      </c>
      <c r="ED151" s="2">
        <f t="shared" si="152"/>
        <v>52.859846265012209</v>
      </c>
      <c r="EE151" s="2">
        <f t="shared" si="152"/>
        <v>55.932061515981744</v>
      </c>
      <c r="EF151" s="2">
        <f t="shared" si="152"/>
        <v>55.963599615036749</v>
      </c>
      <c r="EG151" s="2">
        <f t="shared" si="152"/>
        <v>55.315318150272986</v>
      </c>
      <c r="EH151" s="2">
        <f t="shared" si="152"/>
        <v>65.420381346620673</v>
      </c>
      <c r="EI151" s="2">
        <f t="shared" si="152"/>
        <v>50.78459573357248</v>
      </c>
      <c r="EJ151" s="2">
        <f t="shared" si="152"/>
        <v>53.040293181510506</v>
      </c>
      <c r="EK151" s="2">
        <f t="shared" si="152"/>
        <v>53.895286959118295</v>
      </c>
      <c r="EL151" s="2">
        <f t="shared" si="179"/>
        <v>54.420213743736596</v>
      </c>
      <c r="EM151" s="2">
        <f t="shared" si="135"/>
        <v>54.920577851790185</v>
      </c>
      <c r="EN151" s="2">
        <f t="shared" si="135"/>
        <v>53.800297878935716</v>
      </c>
      <c r="EO151" s="2">
        <f t="shared" si="135"/>
        <v>56.784656362385604</v>
      </c>
      <c r="EQ151" s="2">
        <f t="shared" si="177"/>
        <v>50.127578985009329</v>
      </c>
      <c r="ER151" s="2">
        <f t="shared" si="177"/>
        <v>50.678622746915593</v>
      </c>
      <c r="ES151" s="2">
        <f t="shared" si="177"/>
        <v>50.192341036908402</v>
      </c>
      <c r="ET151" s="2">
        <f t="shared" si="177"/>
        <v>53.130602525105516</v>
      </c>
      <c r="EU151" s="2">
        <f t="shared" si="177"/>
        <v>55.883065947590076</v>
      </c>
      <c r="EV151" s="2">
        <f t="shared" si="177"/>
        <v>56.729087105310398</v>
      </c>
      <c r="EW151" s="2">
        <f t="shared" si="177"/>
        <v>56.025393066980037</v>
      </c>
      <c r="EX151" s="2">
        <f t="shared" si="177"/>
        <v>65.667408119519322</v>
      </c>
      <c r="EY151" s="2">
        <f t="shared" si="177"/>
        <v>51.30233267522587</v>
      </c>
      <c r="EZ151" s="2">
        <f t="shared" si="177"/>
        <v>53.008232299312006</v>
      </c>
      <c r="FA151" s="2">
        <f t="shared" si="177"/>
        <v>53.005299042131533</v>
      </c>
      <c r="FB151" s="2">
        <f t="shared" si="177"/>
        <v>54.431770500191902</v>
      </c>
      <c r="FC151" s="2">
        <f t="shared" si="177"/>
        <v>55.729531687726514</v>
      </c>
      <c r="FD151" s="2">
        <f t="shared" si="177"/>
        <v>53.95988286314779</v>
      </c>
      <c r="FE151" s="2">
        <f t="shared" si="177"/>
        <v>56.076547941320413</v>
      </c>
      <c r="FG151" s="2">
        <f t="shared" si="178"/>
        <v>0.99926382013066339</v>
      </c>
      <c r="FH151" s="2">
        <f t="shared" si="178"/>
        <v>0.99929773962666801</v>
      </c>
      <c r="FI151" s="2">
        <f t="shared" si="178"/>
        <v>0.99932210229731644</v>
      </c>
      <c r="FJ151" s="2">
        <f t="shared" si="178"/>
        <v>0.99930032250336498</v>
      </c>
      <c r="FK151" s="2">
        <f t="shared" si="178"/>
        <v>0.99921764110153077</v>
      </c>
      <c r="FL151" s="2">
        <f t="shared" si="178"/>
        <v>0.99927439075625279</v>
      </c>
      <c r="FM151" s="2">
        <f t="shared" si="178"/>
        <v>0.99924432371219674</v>
      </c>
      <c r="FN151" s="2">
        <f t="shared" si="178"/>
        <v>0.99919999676655702</v>
      </c>
      <c r="FO151" s="2">
        <f t="shared" si="178"/>
        <v>0.99918266770969488</v>
      </c>
      <c r="FP151" s="2">
        <f t="shared" si="178"/>
        <v>0.99918003410143796</v>
      </c>
      <c r="FQ151" s="2">
        <f t="shared" si="178"/>
        <v>0.99912954255178699</v>
      </c>
      <c r="FR151" s="2">
        <f t="shared" si="178"/>
        <v>0.99917495804365464</v>
      </c>
      <c r="FS151" s="2">
        <f t="shared" si="178"/>
        <v>0.99918262529260815</v>
      </c>
      <c r="FT151" s="2">
        <f t="shared" si="178"/>
        <v>0.9991094012865902</v>
      </c>
      <c r="FU151" s="2">
        <f t="shared" si="178"/>
        <v>0.99898170761227334</v>
      </c>
      <c r="FW151" s="2">
        <f t="shared" si="169"/>
        <v>6.4572323484266878E-2</v>
      </c>
      <c r="FX151" s="2">
        <f t="shared" si="169"/>
        <v>6.4534161388983491E-2</v>
      </c>
      <c r="FY151" s="2">
        <f t="shared" si="169"/>
        <v>7.0687263142967138E-2</v>
      </c>
      <c r="FZ151" s="2">
        <f t="shared" si="169"/>
        <v>7.3390049250117537E-2</v>
      </c>
      <c r="GA151" s="2">
        <f t="shared" si="169"/>
        <v>7.1187240626901543E-2</v>
      </c>
      <c r="GB151" s="2">
        <f t="shared" si="169"/>
        <v>8.1452200480166492E-2</v>
      </c>
      <c r="GC151" s="2">
        <f t="shared" si="169"/>
        <v>9.142861339559466E-2</v>
      </c>
      <c r="GD151" s="2">
        <f t="shared" si="169"/>
        <v>9.1124095247109516E-2</v>
      </c>
      <c r="GE151" s="2">
        <f t="shared" si="169"/>
        <v>9.9966274926773888E-2</v>
      </c>
      <c r="GF151" s="2">
        <f t="shared" si="169"/>
        <v>8.7509206652764321E-2</v>
      </c>
      <c r="GG151" s="2">
        <f t="shared" si="169"/>
        <v>7.5601260994029348E-2</v>
      </c>
      <c r="GH151" s="2">
        <f t="shared" si="169"/>
        <v>6.6097672644171324E-2</v>
      </c>
      <c r="GI151" s="2">
        <f t="shared" si="169"/>
        <v>6.0760618485709794E-2</v>
      </c>
      <c r="GJ151" s="2">
        <f t="shared" si="169"/>
        <v>5.1580355734809166E-2</v>
      </c>
      <c r="GK151" s="2">
        <f t="shared" si="169"/>
        <v>4.4562314122611524E-2</v>
      </c>
      <c r="GM151" s="86">
        <f t="shared" si="170"/>
        <v>9.3111724628484129E-61</v>
      </c>
      <c r="GN151" s="86">
        <f t="shared" si="170"/>
        <v>1.7132618395951291E-36</v>
      </c>
      <c r="GO151" s="86">
        <f t="shared" si="170"/>
        <v>1.7515737262016543E-62</v>
      </c>
      <c r="GP151" s="86">
        <f t="shared" si="170"/>
        <v>1.9351139137276416E-56</v>
      </c>
      <c r="GQ151" s="86">
        <f t="shared" si="170"/>
        <v>3.597366191785448E-64</v>
      </c>
      <c r="GR151" s="86">
        <f t="shared" si="170"/>
        <v>7.25371016409172E-41</v>
      </c>
      <c r="GS151" s="86">
        <f t="shared" si="170"/>
        <v>3.2284704895854773E-62</v>
      </c>
      <c r="GT151" s="86">
        <f t="shared" si="170"/>
        <v>8.5080208214595714E-77</v>
      </c>
      <c r="GU151" s="86">
        <f t="shared" si="170"/>
        <v>9.8387123770629447E-84</v>
      </c>
      <c r="GV151" s="86">
        <f t="shared" si="170"/>
        <v>6.7427922832290912E-79</v>
      </c>
      <c r="GW151" s="86">
        <f t="shared" si="170"/>
        <v>5.5328885010249903E-85</v>
      </c>
      <c r="GX151" s="86">
        <f t="shared" si="170"/>
        <v>3.5866958188562653E-98</v>
      </c>
      <c r="GY151" s="86">
        <f t="shared" si="170"/>
        <v>2.54172149668573E-90</v>
      </c>
      <c r="GZ151" s="86">
        <f t="shared" si="170"/>
        <v>9.6300817280550368E-125</v>
      </c>
      <c r="HA151" s="86">
        <f t="shared" si="170"/>
        <v>1.608643909671498E-126</v>
      </c>
      <c r="HC151" s="86">
        <f t="shared" si="153"/>
        <v>1.1337381934620205E-27</v>
      </c>
      <c r="HD151" s="86">
        <f t="shared" si="153"/>
        <v>2.2248754348507256E-14</v>
      </c>
      <c r="HE151" s="86">
        <f t="shared" si="153"/>
        <v>2.4190266611101182E-22</v>
      </c>
      <c r="HF151" s="86">
        <f t="shared" si="153"/>
        <v>1.5131476944425982E-17</v>
      </c>
      <c r="HG151" s="86">
        <f t="shared" si="153"/>
        <v>4.091752406798581E-70</v>
      </c>
      <c r="HH151" s="86">
        <f t="shared" si="153"/>
        <v>2.0774323767790343E-20</v>
      </c>
      <c r="HI151" s="86">
        <f t="shared" si="153"/>
        <v>5.2119972497777E-56</v>
      </c>
      <c r="HJ151" s="86">
        <f t="shared" si="153"/>
        <v>1.3986436210648097E-42</v>
      </c>
      <c r="HK151" s="86">
        <f t="shared" si="153"/>
        <v>3.0932261650046629E-68</v>
      </c>
      <c r="HL151" s="86">
        <f t="shared" si="161"/>
        <v>1.3888160754708874E-47</v>
      </c>
      <c r="HM151" s="86">
        <f t="shared" si="161"/>
        <v>4.2363289477084252E-51</v>
      </c>
      <c r="HN151" s="86">
        <f t="shared" si="161"/>
        <v>1.4354760560402515E-45</v>
      </c>
      <c r="HO151" s="86">
        <f t="shared" si="161"/>
        <v>1.3489357373364601E-32</v>
      </c>
      <c r="HP151" s="86">
        <f t="shared" si="161"/>
        <v>4.1448248493575444E-58</v>
      </c>
      <c r="HQ151" s="86">
        <f t="shared" si="161"/>
        <v>2.3259656262839349E-69</v>
      </c>
      <c r="HS151" s="86">
        <f t="shared" si="171"/>
        <v>0.53536099261375236</v>
      </c>
      <c r="HT151" s="86">
        <f t="shared" si="171"/>
        <v>0.51721484630206305</v>
      </c>
      <c r="HU151" s="86">
        <f t="shared" si="171"/>
        <v>0.53578452098443086</v>
      </c>
      <c r="HV151" s="86">
        <f t="shared" si="171"/>
        <v>0.53327053834773164</v>
      </c>
      <c r="HW151" s="86">
        <f t="shared" si="171"/>
        <v>0.53487095697172804</v>
      </c>
      <c r="HX151" s="86">
        <f t="shared" si="171"/>
        <v>0.51382054369611674</v>
      </c>
      <c r="HY151" s="86">
        <f t="shared" si="171"/>
        <v>0.42689598198241313</v>
      </c>
      <c r="HZ151" s="86">
        <f t="shared" si="171"/>
        <v>0.43427763184091284</v>
      </c>
      <c r="IA151" s="86">
        <f t="shared" si="171"/>
        <v>0.38234142070663485</v>
      </c>
      <c r="IB151" s="86">
        <f t="shared" si="171"/>
        <v>0.48406504624536983</v>
      </c>
      <c r="IC151" s="86">
        <f t="shared" si="171"/>
        <v>0.53578908289806293</v>
      </c>
      <c r="ID151" s="86">
        <f t="shared" si="171"/>
        <v>0.52213445541608738</v>
      </c>
      <c r="IE151" s="86">
        <f t="shared" si="171"/>
        <v>0.53211109314464777</v>
      </c>
      <c r="IF151" s="86">
        <f t="shared" si="171"/>
        <v>0.52066541478311756</v>
      </c>
      <c r="IG151" s="86">
        <f t="shared" si="171"/>
        <v>0.45695072578296403</v>
      </c>
      <c r="II151" s="86">
        <f t="shared" si="172"/>
        <v>2.525565524684666E-12</v>
      </c>
      <c r="IJ151" s="86">
        <f t="shared" si="172"/>
        <v>1.0765628426045465E-11</v>
      </c>
      <c r="IK151" s="86">
        <f t="shared" si="172"/>
        <v>6.8544893258908447E-12</v>
      </c>
      <c r="IL151" s="86">
        <f t="shared" si="172"/>
        <v>8.1473447560767331E-12</v>
      </c>
      <c r="IM151" s="86">
        <f t="shared" si="172"/>
        <v>1.2093365576473951E-11</v>
      </c>
      <c r="IN151" s="86">
        <f t="shared" si="172"/>
        <v>1.2060660951285703E-10</v>
      </c>
      <c r="IO151" s="86">
        <f t="shared" si="172"/>
        <v>7.404459071540686E-10</v>
      </c>
      <c r="IP151" s="86">
        <f t="shared" si="172"/>
        <v>6.4735731942443654E-10</v>
      </c>
      <c r="IQ151" s="86">
        <f t="shared" si="172"/>
        <v>9.4650247715654085E-11</v>
      </c>
      <c r="IR151" s="86">
        <f t="shared" si="172"/>
        <v>2.7967170360924296E-10</v>
      </c>
      <c r="IS151" s="86">
        <f t="shared" si="172"/>
        <v>1.2518867065816373E-11</v>
      </c>
      <c r="IT151" s="86">
        <f t="shared" si="172"/>
        <v>5.3035460342214867E-13</v>
      </c>
      <c r="IU151" s="86">
        <f t="shared" si="172"/>
        <v>1.6876584657162149E-13</v>
      </c>
      <c r="IV151" s="86">
        <f t="shared" si="172"/>
        <v>7.56447528969953E-18</v>
      </c>
      <c r="IW151" s="86">
        <f t="shared" si="172"/>
        <v>4.1395656257774041E-13</v>
      </c>
      <c r="IY151" s="86">
        <f t="shared" si="173"/>
        <v>0.5353609926162779</v>
      </c>
      <c r="IZ151" s="86">
        <f t="shared" si="173"/>
        <v>0.51721484631285086</v>
      </c>
      <c r="JA151" s="86">
        <f t="shared" si="173"/>
        <v>0.53578452099128537</v>
      </c>
      <c r="JB151" s="86">
        <f t="shared" si="173"/>
        <v>0.53327053835587901</v>
      </c>
      <c r="JC151" s="86">
        <f t="shared" si="173"/>
        <v>0.53487095698382137</v>
      </c>
      <c r="JD151" s="86">
        <f t="shared" si="173"/>
        <v>0.51382054381672337</v>
      </c>
      <c r="JE151" s="86">
        <f t="shared" si="173"/>
        <v>0.42689598272285906</v>
      </c>
      <c r="JF151" s="86">
        <f t="shared" si="173"/>
        <v>0.43427763248827017</v>
      </c>
      <c r="JG151" s="86">
        <f t="shared" si="173"/>
        <v>0.38234142080128508</v>
      </c>
      <c r="JH151" s="86">
        <f t="shared" si="173"/>
        <v>0.48406504652504156</v>
      </c>
      <c r="JI151" s="86">
        <f t="shared" si="173"/>
        <v>0.5357890829105818</v>
      </c>
      <c r="JJ151" s="86">
        <f t="shared" si="173"/>
        <v>0.52213445541661774</v>
      </c>
      <c r="JK151" s="86">
        <f t="shared" si="173"/>
        <v>0.53211109314481653</v>
      </c>
      <c r="JL151" s="86">
        <f t="shared" si="173"/>
        <v>0.52066541478311756</v>
      </c>
      <c r="JM151" s="86">
        <f t="shared" si="173"/>
        <v>0.45695072578337798</v>
      </c>
    </row>
    <row r="152" spans="2:273" x14ac:dyDescent="0.25">
      <c r="B152" s="2">
        <v>125</v>
      </c>
      <c r="C152" s="37">
        <v>48.625</v>
      </c>
      <c r="D152" s="37">
        <v>51.304000000000002</v>
      </c>
      <c r="E152" s="37">
        <v>51.375</v>
      </c>
      <c r="F152" s="37">
        <v>56.441000000000003</v>
      </c>
      <c r="G152" s="37">
        <v>60.271000000000001</v>
      </c>
      <c r="H152" s="37">
        <v>58.491999999999997</v>
      </c>
      <c r="I152" s="37">
        <v>56.441000000000003</v>
      </c>
      <c r="J152" s="37">
        <v>66.736999999999995</v>
      </c>
      <c r="K152" s="37">
        <v>51.613999999999997</v>
      </c>
      <c r="L152" s="37">
        <v>56.253999999999998</v>
      </c>
      <c r="M152" s="37">
        <v>60.1</v>
      </c>
      <c r="N152" s="37">
        <v>64.7</v>
      </c>
      <c r="O152" s="37">
        <v>67.466999999999999</v>
      </c>
      <c r="P152" s="37">
        <v>100.113</v>
      </c>
      <c r="Q152" s="37">
        <v>149.29</v>
      </c>
      <c r="S152" s="4">
        <f t="shared" si="174"/>
        <v>49.562835925145784</v>
      </c>
      <c r="T152" s="4">
        <f t="shared" si="174"/>
        <v>50.621885923191215</v>
      </c>
      <c r="U152" s="4">
        <f t="shared" si="174"/>
        <v>51.662051061906858</v>
      </c>
      <c r="V152" s="4">
        <f t="shared" si="174"/>
        <v>55.673506846487356</v>
      </c>
      <c r="W152" s="4">
        <f t="shared" si="174"/>
        <v>58.763447628142252</v>
      </c>
      <c r="X152" s="4">
        <f t="shared" si="174"/>
        <v>58.498107631280803</v>
      </c>
      <c r="Y152" s="4">
        <f t="shared" si="174"/>
        <v>56.43153849714276</v>
      </c>
      <c r="Z152" s="4">
        <f t="shared" si="174"/>
        <v>66.731690727321705</v>
      </c>
      <c r="AA152" s="4">
        <f t="shared" si="174"/>
        <v>51.51727179011408</v>
      </c>
      <c r="AB152" s="4">
        <f t="shared" si="174"/>
        <v>56.216543063215347</v>
      </c>
      <c r="AC152" s="4">
        <f t="shared" si="174"/>
        <v>61.048591765848741</v>
      </c>
      <c r="AD152" s="4">
        <f t="shared" si="174"/>
        <v>65.048716784537135</v>
      </c>
      <c r="AE152" s="4">
        <f t="shared" si="174"/>
        <v>66.757256024404882</v>
      </c>
      <c r="AF152" s="4">
        <f t="shared" si="174"/>
        <v>101.30081055930691</v>
      </c>
      <c r="AG152" s="4">
        <f t="shared" si="174"/>
        <v>153.85358182959453</v>
      </c>
      <c r="AI152" s="4">
        <f t="shared" si="175"/>
        <v>-0.93783592514578373</v>
      </c>
      <c r="AJ152" s="4">
        <f t="shared" si="175"/>
        <v>0.68211407680878722</v>
      </c>
      <c r="AK152" s="4">
        <f t="shared" si="175"/>
        <v>-0.28705106190685825</v>
      </c>
      <c r="AL152" s="4">
        <f t="shared" si="175"/>
        <v>0.76749315351264613</v>
      </c>
      <c r="AM152" s="4">
        <f t="shared" si="175"/>
        <v>1.5075523718577486</v>
      </c>
      <c r="AN152" s="4">
        <f t="shared" si="175"/>
        <v>-6.1076312808054922E-3</v>
      </c>
      <c r="AO152" s="4">
        <f t="shared" si="175"/>
        <v>9.4615028572420101E-3</v>
      </c>
      <c r="AP152" s="4">
        <f t="shared" si="175"/>
        <v>5.3092726782892896E-3</v>
      </c>
      <c r="AQ152" s="4">
        <f t="shared" si="175"/>
        <v>9.6728209885917238E-2</v>
      </c>
      <c r="AR152" s="4">
        <f t="shared" si="175"/>
        <v>3.7456936784650452E-2</v>
      </c>
      <c r="AS152" s="4">
        <f t="shared" si="175"/>
        <v>-0.9485917658487395</v>
      </c>
      <c r="AT152" s="4">
        <f t="shared" si="175"/>
        <v>-0.34871678453713173</v>
      </c>
      <c r="AU152" s="4">
        <f t="shared" si="175"/>
        <v>0.70974397559511715</v>
      </c>
      <c r="AV152" s="4">
        <f t="shared" si="175"/>
        <v>-1.1878105593069108</v>
      </c>
      <c r="AW152" s="4">
        <f t="shared" si="175"/>
        <v>-4.5635818295945398</v>
      </c>
      <c r="AY152" s="2">
        <f t="shared" si="167"/>
        <v>49.562835925145784</v>
      </c>
      <c r="AZ152" s="2">
        <f t="shared" si="167"/>
        <v>50.083411107671616</v>
      </c>
      <c r="BA152" s="2">
        <f t="shared" si="167"/>
        <v>49.792525836339117</v>
      </c>
      <c r="BB152" s="2">
        <f t="shared" si="167"/>
        <v>52.754641775709395</v>
      </c>
      <c r="BC152" s="2">
        <f t="shared" si="167"/>
        <v>55.8191215472769</v>
      </c>
      <c r="BD152" s="2">
        <f t="shared" si="167"/>
        <v>55.92217894389475</v>
      </c>
      <c r="BE152" s="2">
        <f t="shared" si="167"/>
        <v>55.274065238100725</v>
      </c>
      <c r="BF152" s="2">
        <f t="shared" si="167"/>
        <v>65.368375520572926</v>
      </c>
      <c r="BG152" s="2">
        <f t="shared" si="167"/>
        <v>50.676581653400632</v>
      </c>
      <c r="BH152" s="2">
        <f t="shared" si="167"/>
        <v>52.84824460345299</v>
      </c>
      <c r="BI152" s="2">
        <f t="shared" si="167"/>
        <v>53.683969662389764</v>
      </c>
      <c r="BJ152" s="2">
        <f t="shared" si="167"/>
        <v>54.251712157730587</v>
      </c>
      <c r="BK152" s="2">
        <f t="shared" si="167"/>
        <v>54.831421593639298</v>
      </c>
      <c r="BL152" s="2">
        <f t="shared" si="167"/>
        <v>53.672552551353448</v>
      </c>
      <c r="BM152" s="2">
        <f t="shared" si="167"/>
        <v>56.641776851609222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86.513524763832649</v>
      </c>
      <c r="DL152" s="2">
        <f t="shared" si="176"/>
        <v>87.750503171247374</v>
      </c>
      <c r="DM152" s="2">
        <f t="shared" si="176"/>
        <v>91.419622473867591</v>
      </c>
      <c r="DN152" s="2">
        <f t="shared" si="176"/>
        <v>94.729513138024743</v>
      </c>
      <c r="DO152" s="2">
        <f t="shared" si="176"/>
        <v>84.602615654520946</v>
      </c>
      <c r="DP152" s="2">
        <f t="shared" si="176"/>
        <v>82.98835009380862</v>
      </c>
      <c r="DQ152" s="2">
        <f t="shared" si="176"/>
        <v>93.005127913338413</v>
      </c>
      <c r="DR152" s="2">
        <f t="shared" si="176"/>
        <v>104.00461948790894</v>
      </c>
      <c r="DS152" s="2">
        <f t="shared" si="176"/>
        <v>88.372324369747901</v>
      </c>
      <c r="DT152" s="2">
        <f t="shared" si="176"/>
        <v>83.188364705882364</v>
      </c>
      <c r="DU152" s="2">
        <f t="shared" si="176"/>
        <v>72.372833247533251</v>
      </c>
      <c r="DV152" s="2">
        <f t="shared" si="176"/>
        <v>88.923375533428157</v>
      </c>
      <c r="DW152" s="2">
        <f t="shared" si="176"/>
        <v>83.369854907539121</v>
      </c>
      <c r="DX152" s="2">
        <f t="shared" si="176"/>
        <v>86.218091316526596</v>
      </c>
      <c r="DY152" s="2">
        <f t="shared" si="176"/>
        <v>70.949929032258055</v>
      </c>
      <c r="EA152" s="2">
        <f t="shared" si="152"/>
        <v>49.503544362841495</v>
      </c>
      <c r="EB152" s="2">
        <f t="shared" si="152"/>
        <v>50.02223056592041</v>
      </c>
      <c r="EC152" s="2">
        <f t="shared" si="152"/>
        <v>49.743848744251864</v>
      </c>
      <c r="ED152" s="2">
        <f t="shared" si="152"/>
        <v>52.704805053072207</v>
      </c>
      <c r="EE152" s="2">
        <f t="shared" si="152"/>
        <v>55.802562666666674</v>
      </c>
      <c r="EF152" s="2">
        <f t="shared" si="152"/>
        <v>55.832461074650396</v>
      </c>
      <c r="EG152" s="2">
        <f t="shared" si="152"/>
        <v>55.173986490237823</v>
      </c>
      <c r="EH152" s="2">
        <f t="shared" si="152"/>
        <v>65.314414156126233</v>
      </c>
      <c r="EI152" s="2">
        <f t="shared" si="152"/>
        <v>50.589444934461881</v>
      </c>
      <c r="EJ152" s="2">
        <f t="shared" si="152"/>
        <v>52.828741053834932</v>
      </c>
      <c r="EK152" s="2">
        <f t="shared" si="152"/>
        <v>53.746117690971275</v>
      </c>
      <c r="EL152" s="2">
        <f t="shared" si="179"/>
        <v>54.224731710808896</v>
      </c>
      <c r="EM152" s="2">
        <f t="shared" si="135"/>
        <v>54.753282014987519</v>
      </c>
      <c r="EN152" s="2">
        <f t="shared" si="135"/>
        <v>53.636351167245977</v>
      </c>
      <c r="EO152" s="2">
        <f t="shared" si="135"/>
        <v>56.664753807504425</v>
      </c>
      <c r="EQ152" s="2">
        <f t="shared" si="177"/>
        <v>49.993019169553094</v>
      </c>
      <c r="ER152" s="2">
        <f t="shared" si="177"/>
        <v>50.548595186720036</v>
      </c>
      <c r="ES152" s="2">
        <f t="shared" si="177"/>
        <v>50.041444198226735</v>
      </c>
      <c r="ET152" s="2">
        <f t="shared" si="177"/>
        <v>52.992879537185267</v>
      </c>
      <c r="EU152" s="2">
        <f t="shared" si="177"/>
        <v>55.751068905942908</v>
      </c>
      <c r="EV152" s="2">
        <f t="shared" si="177"/>
        <v>56.642104971655883</v>
      </c>
      <c r="EW152" s="2">
        <f t="shared" si="177"/>
        <v>55.918700000000008</v>
      </c>
      <c r="EX152" s="2">
        <f t="shared" si="177"/>
        <v>65.574201095873178</v>
      </c>
      <c r="EY152" s="2">
        <f t="shared" si="177"/>
        <v>51.132634646792965</v>
      </c>
      <c r="EZ152" s="2">
        <f t="shared" si="177"/>
        <v>52.795093114424176</v>
      </c>
      <c r="FA152" s="2">
        <f t="shared" si="177"/>
        <v>52.811232268423367</v>
      </c>
      <c r="FB152" s="2">
        <f t="shared" si="177"/>
        <v>54.236807649993622</v>
      </c>
      <c r="FC152" s="2">
        <f t="shared" si="177"/>
        <v>55.610928035311979</v>
      </c>
      <c r="FD152" s="2">
        <f t="shared" si="177"/>
        <v>53.809340370762285</v>
      </c>
      <c r="FE152" s="2">
        <f t="shared" si="177"/>
        <v>55.919781906603653</v>
      </c>
      <c r="FG152" s="2">
        <f t="shared" si="178"/>
        <v>0.99932855248586683</v>
      </c>
      <c r="FH152" s="2">
        <f t="shared" si="178"/>
        <v>0.99935949134960844</v>
      </c>
      <c r="FI152" s="2">
        <f t="shared" si="178"/>
        <v>0.99938171306781565</v>
      </c>
      <c r="FJ152" s="2">
        <f t="shared" si="178"/>
        <v>0.99936184725175692</v>
      </c>
      <c r="FK152" s="2">
        <f t="shared" si="178"/>
        <v>0.99928643108288551</v>
      </c>
      <c r="FL152" s="2">
        <f t="shared" si="178"/>
        <v>0.99933819425108239</v>
      </c>
      <c r="FM152" s="2">
        <f t="shared" si="178"/>
        <v>0.99931076920661233</v>
      </c>
      <c r="FN152" s="2">
        <f t="shared" si="178"/>
        <v>0.99927033701742596</v>
      </c>
      <c r="FO152" s="2">
        <f t="shared" si="178"/>
        <v>0.99925453048041524</v>
      </c>
      <c r="FP152" s="2">
        <f t="shared" si="178"/>
        <v>0.99925212825507537</v>
      </c>
      <c r="FQ152" s="2">
        <f t="shared" si="178"/>
        <v>0.99920607256447824</v>
      </c>
      <c r="FR152" s="2">
        <f t="shared" si="178"/>
        <v>0.99924749816520764</v>
      </c>
      <c r="FS152" s="2">
        <f t="shared" si="178"/>
        <v>0.99925449179000758</v>
      </c>
      <c r="FT152" s="2">
        <f t="shared" si="178"/>
        <v>0.99918770066561413</v>
      </c>
      <c r="FU152" s="2">
        <f t="shared" si="178"/>
        <v>0.9990712230875628</v>
      </c>
      <c r="FW152" s="2">
        <f t="shared" si="169"/>
        <v>7.0363790931972342E-2</v>
      </c>
      <c r="FX152" s="2">
        <f t="shared" si="169"/>
        <v>7.0322463403647811E-2</v>
      </c>
      <c r="FY152" s="2">
        <f t="shared" si="169"/>
        <v>7.6982042217268717E-2</v>
      </c>
      <c r="FZ152" s="2">
        <f t="shared" si="169"/>
        <v>7.990481958003702E-2</v>
      </c>
      <c r="GA152" s="2">
        <f t="shared" si="169"/>
        <v>7.7522829116528094E-2</v>
      </c>
      <c r="GB152" s="2">
        <f t="shared" si="169"/>
        <v>8.8614199452203446E-2</v>
      </c>
      <c r="GC152" s="2">
        <f t="shared" si="169"/>
        <v>9.9372925662017331E-2</v>
      </c>
      <c r="GD152" s="2">
        <f t="shared" si="169"/>
        <v>9.9044832095756097E-2</v>
      </c>
      <c r="GE152" s="2">
        <f t="shared" si="169"/>
        <v>0.10856379018027694</v>
      </c>
      <c r="GF152" s="2">
        <f t="shared" si="169"/>
        <v>9.5148622885233292E-2</v>
      </c>
      <c r="GG152" s="2">
        <f t="shared" si="169"/>
        <v>8.2294885811617369E-2</v>
      </c>
      <c r="GH152" s="2">
        <f t="shared" si="169"/>
        <v>7.2015415700196719E-2</v>
      </c>
      <c r="GI152" s="2">
        <f t="shared" si="169"/>
        <v>6.6234422211907423E-2</v>
      </c>
      <c r="GJ152" s="2">
        <f t="shared" si="169"/>
        <v>5.6276681279478727E-2</v>
      </c>
      <c r="GK152" s="2">
        <f t="shared" si="169"/>
        <v>4.8652434796870751E-2</v>
      </c>
      <c r="GM152" s="86">
        <f t="shared" si="170"/>
        <v>1.0123795852855913E-62</v>
      </c>
      <c r="GN152" s="86">
        <f t="shared" si="170"/>
        <v>1.0965401959389091E-37</v>
      </c>
      <c r="GO152" s="86">
        <f t="shared" si="170"/>
        <v>1.6312455977906658E-64</v>
      </c>
      <c r="GP152" s="86">
        <f t="shared" si="170"/>
        <v>2.6119378082322409E-58</v>
      </c>
      <c r="GQ152" s="86">
        <f t="shared" si="170"/>
        <v>2.7581682173714992E-66</v>
      </c>
      <c r="GR152" s="86">
        <f t="shared" si="170"/>
        <v>3.4745191772693036E-42</v>
      </c>
      <c r="GS152" s="86">
        <f t="shared" si="170"/>
        <v>3.1181228940938766E-64</v>
      </c>
      <c r="GT152" s="86">
        <f t="shared" si="170"/>
        <v>2.6759914288585125E-79</v>
      </c>
      <c r="GU152" s="86">
        <f t="shared" si="170"/>
        <v>1.9211441259539414E-86</v>
      </c>
      <c r="GV152" s="86">
        <f t="shared" si="170"/>
        <v>1.8941222837976656E-81</v>
      </c>
      <c r="GW152" s="86">
        <f t="shared" si="170"/>
        <v>8.8668387167953819E-88</v>
      </c>
      <c r="GX152" s="86">
        <f t="shared" si="170"/>
        <v>2.0488142956943524E-101</v>
      </c>
      <c r="GY152" s="86">
        <f t="shared" si="170"/>
        <v>2.7102113992982761E-93</v>
      </c>
      <c r="GZ152" s="86">
        <f t="shared" si="170"/>
        <v>7.4584571345781176E-129</v>
      </c>
      <c r="HA152" s="86">
        <f t="shared" si="170"/>
        <v>1.1558399904360013E-130</v>
      </c>
      <c r="HC152" s="86">
        <f t="shared" si="153"/>
        <v>4.5843925460353092E-29</v>
      </c>
      <c r="HD152" s="86">
        <f t="shared" si="153"/>
        <v>4.2247164214305357E-15</v>
      </c>
      <c r="HE152" s="86">
        <f t="shared" si="153"/>
        <v>1.8795989985095904E-23</v>
      </c>
      <c r="HF152" s="86">
        <f t="shared" si="153"/>
        <v>2.0452923597940496E-18</v>
      </c>
      <c r="HG152" s="86">
        <f t="shared" si="153"/>
        <v>8.4947366077064065E-74</v>
      </c>
      <c r="HH152" s="86">
        <f t="shared" si="153"/>
        <v>2.0722522984339547E-21</v>
      </c>
      <c r="HI152" s="86">
        <f t="shared" si="153"/>
        <v>8.2150401218326976E-59</v>
      </c>
      <c r="HJ152" s="86">
        <f t="shared" si="153"/>
        <v>1.0894697799662077E-44</v>
      </c>
      <c r="HK152" s="86">
        <f t="shared" si="153"/>
        <v>1.3001934785135696E-71</v>
      </c>
      <c r="HL152" s="86">
        <f t="shared" si="161"/>
        <v>5.7756913391748837E-50</v>
      </c>
      <c r="HM152" s="86">
        <f t="shared" si="161"/>
        <v>9.8469640436549354E-54</v>
      </c>
      <c r="HN152" s="86">
        <f t="shared" si="161"/>
        <v>6.1923129525965972E-48</v>
      </c>
      <c r="HO152" s="86">
        <f t="shared" si="161"/>
        <v>2.7743429715635134E-34</v>
      </c>
      <c r="HP152" s="86">
        <f t="shared" si="161"/>
        <v>3.7130525317704723E-61</v>
      </c>
      <c r="HQ152" s="86">
        <f t="shared" si="161"/>
        <v>5.6820412024669991E-73</v>
      </c>
      <c r="HS152" s="86">
        <f t="shared" si="171"/>
        <v>0.51576347969042613</v>
      </c>
      <c r="HT152" s="86">
        <f t="shared" si="171"/>
        <v>0.47617046947271197</v>
      </c>
      <c r="HU152" s="86">
        <f t="shared" si="171"/>
        <v>0.52279201145219656</v>
      </c>
      <c r="HV152" s="86">
        <f t="shared" si="171"/>
        <v>0.50631387911572734</v>
      </c>
      <c r="HW152" s="86">
        <f t="shared" si="171"/>
        <v>0.51299084004371276</v>
      </c>
      <c r="HX152" s="86">
        <f t="shared" si="171"/>
        <v>0.46840039693406371</v>
      </c>
      <c r="HY152" s="86">
        <f t="shared" si="171"/>
        <v>0.36017835375741059</v>
      </c>
      <c r="HZ152" s="86">
        <f t="shared" si="171"/>
        <v>0.36803490831347968</v>
      </c>
      <c r="IA152" s="86">
        <f t="shared" si="171"/>
        <v>0.30762166916111539</v>
      </c>
      <c r="IB152" s="86">
        <f t="shared" si="171"/>
        <v>0.42609632485213261</v>
      </c>
      <c r="IC152" s="86">
        <f t="shared" si="171"/>
        <v>0.52229254500551447</v>
      </c>
      <c r="ID152" s="86">
        <f t="shared" si="171"/>
        <v>0.53572416472551498</v>
      </c>
      <c r="IE152" s="86">
        <f t="shared" si="171"/>
        <v>0.5316300179651271</v>
      </c>
      <c r="IF152" s="86">
        <f t="shared" si="171"/>
        <v>0.55750212410921429</v>
      </c>
      <c r="IG152" s="86">
        <f t="shared" si="171"/>
        <v>0.51842655740412369</v>
      </c>
      <c r="II152" s="86">
        <f t="shared" si="172"/>
        <v>1.3728294503463756E-11</v>
      </c>
      <c r="IJ152" s="86">
        <f t="shared" si="172"/>
        <v>5.3115700800817054E-11</v>
      </c>
      <c r="IK152" s="86">
        <f t="shared" si="172"/>
        <v>3.7026166975271059E-11</v>
      </c>
      <c r="IL152" s="86">
        <f t="shared" si="172"/>
        <v>4.4643951674429692E-11</v>
      </c>
      <c r="IM152" s="86">
        <f t="shared" si="172"/>
        <v>6.3116283201174762E-11</v>
      </c>
      <c r="IN152" s="86">
        <f t="shared" si="172"/>
        <v>5.8639136554024433E-10</v>
      </c>
      <c r="IO152" s="86">
        <f t="shared" si="172"/>
        <v>3.4088386118454488E-9</v>
      </c>
      <c r="IP152" s="86">
        <f t="shared" si="172"/>
        <v>3.0040749155644213E-9</v>
      </c>
      <c r="IQ152" s="86">
        <f t="shared" si="172"/>
        <v>5.4997911833591434E-10</v>
      </c>
      <c r="IR152" s="86">
        <f t="shared" si="172"/>
        <v>1.3438863417417419E-9</v>
      </c>
      <c r="IS152" s="86">
        <f t="shared" si="172"/>
        <v>6.7977584989059906E-11</v>
      </c>
      <c r="IT152" s="86">
        <f t="shared" si="172"/>
        <v>3.2524022283714026E-12</v>
      </c>
      <c r="IU152" s="86">
        <f t="shared" si="172"/>
        <v>1.0516239858244045E-12</v>
      </c>
      <c r="IV152" s="86">
        <f t="shared" si="172"/>
        <v>7.8299133858024387E-17</v>
      </c>
      <c r="IW152" s="86">
        <f t="shared" si="172"/>
        <v>2.0207063831899004E-12</v>
      </c>
      <c r="IY152" s="86">
        <f t="shared" si="173"/>
        <v>0.51576347970415437</v>
      </c>
      <c r="IZ152" s="86">
        <f t="shared" si="173"/>
        <v>0.47617046952583186</v>
      </c>
      <c r="JA152" s="86">
        <f t="shared" si="173"/>
        <v>0.52279201148922272</v>
      </c>
      <c r="JB152" s="86">
        <f t="shared" si="173"/>
        <v>0.50631387916037129</v>
      </c>
      <c r="JC152" s="86">
        <f t="shared" si="173"/>
        <v>0.51299084010682905</v>
      </c>
      <c r="JD152" s="86">
        <f t="shared" si="173"/>
        <v>0.46840039752045509</v>
      </c>
      <c r="JE152" s="86">
        <f t="shared" si="173"/>
        <v>0.36017835716624919</v>
      </c>
      <c r="JF152" s="86">
        <f t="shared" si="173"/>
        <v>0.36803491131755461</v>
      </c>
      <c r="JG152" s="86">
        <f t="shared" si="173"/>
        <v>0.3076216697110945</v>
      </c>
      <c r="JH152" s="86">
        <f t="shared" si="173"/>
        <v>0.42609632619601895</v>
      </c>
      <c r="JI152" s="86">
        <f t="shared" si="173"/>
        <v>0.5222925450734921</v>
      </c>
      <c r="JJ152" s="86">
        <f t="shared" si="173"/>
        <v>0.53572416472876738</v>
      </c>
      <c r="JK152" s="86">
        <f t="shared" si="173"/>
        <v>0.5316300179661787</v>
      </c>
      <c r="JL152" s="86">
        <f t="shared" si="173"/>
        <v>0.5575021241092144</v>
      </c>
      <c r="JM152" s="86">
        <f t="shared" si="173"/>
        <v>0.51842655740614441</v>
      </c>
    </row>
    <row r="153" spans="2:273" x14ac:dyDescent="0.25">
      <c r="B153" s="2">
        <v>126</v>
      </c>
      <c r="C153" s="37">
        <v>48.188000000000002</v>
      </c>
      <c r="D153" s="37">
        <v>51.143000000000001</v>
      </c>
      <c r="E153" s="37">
        <v>51.838999999999999</v>
      </c>
      <c r="F153" s="37">
        <v>55.237000000000002</v>
      </c>
      <c r="G153" s="37">
        <v>57.796999999999997</v>
      </c>
      <c r="H153" s="37">
        <v>56.881</v>
      </c>
      <c r="I153" s="37">
        <v>55.203000000000003</v>
      </c>
      <c r="J153" s="37">
        <v>64.683999999999997</v>
      </c>
      <c r="K153" s="37">
        <v>50.771999999999998</v>
      </c>
      <c r="L153" s="37">
        <v>53.61</v>
      </c>
      <c r="M153" s="37">
        <v>57.75</v>
      </c>
      <c r="N153" s="37">
        <v>60.933</v>
      </c>
      <c r="O153" s="37">
        <v>63.6</v>
      </c>
      <c r="P153" s="37">
        <v>93.338999999999999</v>
      </c>
      <c r="Q153" s="37">
        <v>147.613</v>
      </c>
      <c r="S153" s="4">
        <f t="shared" si="174"/>
        <v>49.403895524681083</v>
      </c>
      <c r="T153" s="4">
        <f t="shared" si="174"/>
        <v>50.253770989994287</v>
      </c>
      <c r="U153" s="4">
        <f t="shared" si="174"/>
        <v>50.874274857882064</v>
      </c>
      <c r="V153" s="4">
        <f t="shared" si="174"/>
        <v>54.44976655057669</v>
      </c>
      <c r="W153" s="4">
        <f t="shared" si="174"/>
        <v>57.604195138752829</v>
      </c>
      <c r="X153" s="4">
        <f t="shared" si="174"/>
        <v>57.323229791837456</v>
      </c>
      <c r="Y153" s="4">
        <f t="shared" si="174"/>
        <v>55.717837862846885</v>
      </c>
      <c r="Z153" s="4">
        <f t="shared" si="174"/>
        <v>65.950208023673099</v>
      </c>
      <c r="AA153" s="4">
        <f t="shared" si="174"/>
        <v>50.845153530965376</v>
      </c>
      <c r="AB153" s="4">
        <f t="shared" si="174"/>
        <v>54.479686868735698</v>
      </c>
      <c r="AC153" s="4">
        <f t="shared" si="174"/>
        <v>58.39676661077894</v>
      </c>
      <c r="AD153" s="4">
        <f t="shared" si="174"/>
        <v>61.792524539566053</v>
      </c>
      <c r="AE153" s="4">
        <f t="shared" si="174"/>
        <v>62.910947033245634</v>
      </c>
      <c r="AF153" s="4">
        <f t="shared" si="174"/>
        <v>94.015938869252935</v>
      </c>
      <c r="AG153" s="4">
        <f t="shared" si="174"/>
        <v>150.66810438630731</v>
      </c>
      <c r="AI153" s="4">
        <f t="shared" si="175"/>
        <v>-1.2158955246810805</v>
      </c>
      <c r="AJ153" s="4">
        <f t="shared" si="175"/>
        <v>0.88922901000571386</v>
      </c>
      <c r="AK153" s="4">
        <f t="shared" si="175"/>
        <v>0.96472514211793481</v>
      </c>
      <c r="AL153" s="4">
        <f t="shared" si="175"/>
        <v>0.78723344942331153</v>
      </c>
      <c r="AM153" s="4">
        <f t="shared" si="175"/>
        <v>0.19280486124716845</v>
      </c>
      <c r="AN153" s="4">
        <f t="shared" si="175"/>
        <v>-0.44222979183745537</v>
      </c>
      <c r="AO153" s="4">
        <f t="shared" si="175"/>
        <v>-0.51483786284688193</v>
      </c>
      <c r="AP153" s="4">
        <f t="shared" si="175"/>
        <v>-1.2662080236731015</v>
      </c>
      <c r="AQ153" s="4">
        <f t="shared" si="175"/>
        <v>-7.3153530965377911E-2</v>
      </c>
      <c r="AR153" s="4">
        <f t="shared" si="175"/>
        <v>-0.86968686873569823</v>
      </c>
      <c r="AS153" s="4">
        <f t="shared" si="175"/>
        <v>-0.64676661077893982</v>
      </c>
      <c r="AT153" s="4">
        <f t="shared" si="175"/>
        <v>-0.85952453956605268</v>
      </c>
      <c r="AU153" s="4">
        <f t="shared" si="175"/>
        <v>0.68905296675436745</v>
      </c>
      <c r="AV153" s="4">
        <f t="shared" si="175"/>
        <v>-0.67693886925293612</v>
      </c>
      <c r="AW153" s="4">
        <f t="shared" si="175"/>
        <v>-3.0551043863073062</v>
      </c>
      <c r="AY153" s="2">
        <f t="shared" si="167"/>
        <v>49.403895524681083</v>
      </c>
      <c r="AZ153" s="2">
        <f t="shared" si="167"/>
        <v>49.922993214730752</v>
      </c>
      <c r="BA153" s="2">
        <f t="shared" si="167"/>
        <v>49.625858697054802</v>
      </c>
      <c r="BB153" s="2">
        <f t="shared" si="167"/>
        <v>52.600980242226598</v>
      </c>
      <c r="BC153" s="2">
        <f t="shared" si="167"/>
        <v>55.687379298223703</v>
      </c>
      <c r="BD153" s="2">
        <f t="shared" si="167"/>
        <v>55.800089103628778</v>
      </c>
      <c r="BE153" s="2">
        <f t="shared" si="167"/>
        <v>55.14076342371348</v>
      </c>
      <c r="BF153" s="2">
        <f t="shared" si="167"/>
        <v>65.263728066235871</v>
      </c>
      <c r="BG153" s="2">
        <f t="shared" si="167"/>
        <v>50.487211281947062</v>
      </c>
      <c r="BH153" s="2">
        <f t="shared" si="167"/>
        <v>52.634455543266114</v>
      </c>
      <c r="BI153" s="2">
        <f t="shared" si="167"/>
        <v>53.522802747745551</v>
      </c>
      <c r="BJ153" s="2">
        <f t="shared" si="167"/>
        <v>54.054273606047765</v>
      </c>
      <c r="BK153" s="2">
        <f t="shared" si="167"/>
        <v>54.671011011983587</v>
      </c>
      <c r="BL153" s="2">
        <f t="shared" si="167"/>
        <v>53.508213791098036</v>
      </c>
      <c r="BM153" s="2">
        <f t="shared" si="167"/>
        <v>56.51553928204018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86.713253711201077</v>
      </c>
      <c r="DL153" s="2">
        <f t="shared" si="176"/>
        <v>87.938736786469349</v>
      </c>
      <c r="DM153" s="2">
        <f t="shared" si="176"/>
        <v>91.644471428571421</v>
      </c>
      <c r="DN153" s="2">
        <f t="shared" si="176"/>
        <v>94.925999244941082</v>
      </c>
      <c r="DO153" s="2">
        <f t="shared" si="176"/>
        <v>84.668391363022963</v>
      </c>
      <c r="DP153" s="2">
        <f t="shared" si="176"/>
        <v>83.05600581613507</v>
      </c>
      <c r="DQ153" s="2">
        <f t="shared" si="176"/>
        <v>93.205874603348263</v>
      </c>
      <c r="DR153" s="2">
        <f t="shared" si="176"/>
        <v>104.22028733997153</v>
      </c>
      <c r="DS153" s="2">
        <f t="shared" si="176"/>
        <v>88.529346498599438</v>
      </c>
      <c r="DT153" s="2">
        <f t="shared" si="176"/>
        <v>83.270789635854356</v>
      </c>
      <c r="DU153" s="2">
        <f t="shared" si="176"/>
        <v>72.334391419991434</v>
      </c>
      <c r="DV153" s="2">
        <f t="shared" si="176"/>
        <v>89.050381004486255</v>
      </c>
      <c r="DW153" s="2">
        <f t="shared" si="176"/>
        <v>83.441273662326296</v>
      </c>
      <c r="DX153" s="2">
        <f t="shared" si="176"/>
        <v>86.365539495798302</v>
      </c>
      <c r="DY153" s="2">
        <f t="shared" si="176"/>
        <v>70.947966129032253</v>
      </c>
      <c r="EA153" s="2">
        <f t="shared" si="152"/>
        <v>49.341384288941541</v>
      </c>
      <c r="EB153" s="2">
        <f t="shared" si="152"/>
        <v>49.857799129353239</v>
      </c>
      <c r="EC153" s="2">
        <f t="shared" si="152"/>
        <v>49.575760523523172</v>
      </c>
      <c r="ED153" s="2">
        <f t="shared" si="152"/>
        <v>52.549763841132204</v>
      </c>
      <c r="EE153" s="2">
        <f t="shared" si="152"/>
        <v>55.673063817351604</v>
      </c>
      <c r="EF153" s="2">
        <f t="shared" si="152"/>
        <v>55.701322534264037</v>
      </c>
      <c r="EG153" s="2">
        <f t="shared" si="152"/>
        <v>55.032654830202659</v>
      </c>
      <c r="EH153" s="2">
        <f t="shared" si="152"/>
        <v>65.208446965631794</v>
      </c>
      <c r="EI153" s="2">
        <f t="shared" si="152"/>
        <v>50.394294135351288</v>
      </c>
      <c r="EJ153" s="2">
        <f t="shared" si="152"/>
        <v>52.617188926159358</v>
      </c>
      <c r="EK153" s="2">
        <f t="shared" si="152"/>
        <v>53.596948422824255</v>
      </c>
      <c r="EL153" s="2">
        <f t="shared" si="179"/>
        <v>54.029249677881197</v>
      </c>
      <c r="EM153" s="2">
        <f t="shared" si="135"/>
        <v>54.585986178184854</v>
      </c>
      <c r="EN153" s="2">
        <f t="shared" si="135"/>
        <v>53.472404455556244</v>
      </c>
      <c r="EO153" s="2">
        <f t="shared" si="135"/>
        <v>56.544851252623239</v>
      </c>
      <c r="EQ153" s="2">
        <f t="shared" si="177"/>
        <v>49.858459354096851</v>
      </c>
      <c r="ER153" s="2">
        <f t="shared" si="177"/>
        <v>50.418567626524478</v>
      </c>
      <c r="ES153" s="2">
        <f t="shared" si="177"/>
        <v>49.890547359545067</v>
      </c>
      <c r="ET153" s="2">
        <f t="shared" si="177"/>
        <v>52.855156549265025</v>
      </c>
      <c r="EU153" s="2">
        <f t="shared" si="177"/>
        <v>55.619071864295741</v>
      </c>
      <c r="EV153" s="2">
        <f t="shared" si="177"/>
        <v>56.555122838001381</v>
      </c>
      <c r="EW153" s="2">
        <f t="shared" si="177"/>
        <v>55.812006933019987</v>
      </c>
      <c r="EX153" s="2">
        <f t="shared" si="177"/>
        <v>65.480994072227048</v>
      </c>
      <c r="EY153" s="2">
        <f t="shared" si="177"/>
        <v>50.962936618360061</v>
      </c>
      <c r="EZ153" s="2">
        <f t="shared" si="177"/>
        <v>52.581953929536347</v>
      </c>
      <c r="FA153" s="2">
        <f t="shared" si="177"/>
        <v>52.617165494715209</v>
      </c>
      <c r="FB153" s="2">
        <f t="shared" si="177"/>
        <v>54.041844799795335</v>
      </c>
      <c r="FC153" s="2">
        <f t="shared" si="177"/>
        <v>55.492324382897436</v>
      </c>
      <c r="FD153" s="2">
        <f t="shared" si="177"/>
        <v>53.658797878376774</v>
      </c>
      <c r="FE153" s="2">
        <f t="shared" si="177"/>
        <v>55.763015871886893</v>
      </c>
      <c r="FG153" s="2">
        <f t="shared" si="178"/>
        <v>0.99938759640818453</v>
      </c>
      <c r="FH153" s="2">
        <f t="shared" si="178"/>
        <v>0.99941581624481957</v>
      </c>
      <c r="FI153" s="2">
        <f t="shared" si="178"/>
        <v>0.99943608493759939</v>
      </c>
      <c r="FJ153" s="2">
        <f t="shared" si="178"/>
        <v>0.99941796509487224</v>
      </c>
      <c r="FK153" s="2">
        <f t="shared" si="178"/>
        <v>0.99934917655014821</v>
      </c>
      <c r="FL153" s="2">
        <f t="shared" si="178"/>
        <v>0.99939639083423171</v>
      </c>
      <c r="FM153" s="2">
        <f t="shared" si="178"/>
        <v>0.99937137592280667</v>
      </c>
      <c r="FN153" s="2">
        <f t="shared" si="178"/>
        <v>0.99933449672388597</v>
      </c>
      <c r="FO153" s="2">
        <f t="shared" si="178"/>
        <v>0.99932007911951759</v>
      </c>
      <c r="FP153" s="2">
        <f t="shared" si="178"/>
        <v>0.99931788797606702</v>
      </c>
      <c r="FQ153" s="2">
        <f t="shared" si="178"/>
        <v>0.99927587898821424</v>
      </c>
      <c r="FR153" s="2">
        <f t="shared" si="178"/>
        <v>0.99931366472639971</v>
      </c>
      <c r="FS153" s="2">
        <f t="shared" si="178"/>
        <v>0.99932004382881678</v>
      </c>
      <c r="FT153" s="2">
        <f t="shared" si="178"/>
        <v>0.99925912124901395</v>
      </c>
      <c r="FU153" s="2">
        <f t="shared" si="178"/>
        <v>0.99915287615960424</v>
      </c>
      <c r="FW153" s="2">
        <f t="shared" si="169"/>
        <v>7.6632139785335424E-2</v>
      </c>
      <c r="FX153" s="2">
        <f t="shared" si="169"/>
        <v>7.658743391048925E-2</v>
      </c>
      <c r="FY153" s="2">
        <f t="shared" si="169"/>
        <v>8.3786838515278322E-2</v>
      </c>
      <c r="FZ153" s="2">
        <f t="shared" si="169"/>
        <v>8.6943637599624604E-2</v>
      </c>
      <c r="GA153" s="2">
        <f t="shared" si="169"/>
        <v>8.4371058517573622E-2</v>
      </c>
      <c r="GB153" s="2">
        <f t="shared" si="169"/>
        <v>9.6339895229663283E-2</v>
      </c>
      <c r="GC153" s="2">
        <f t="shared" si="169"/>
        <v>0.10792552962052288</v>
      </c>
      <c r="GD153" s="2">
        <f t="shared" si="169"/>
        <v>0.10757257119319774</v>
      </c>
      <c r="GE153" s="2">
        <f t="shared" si="169"/>
        <v>0.11780394574331679</v>
      </c>
      <c r="GF153" s="2">
        <f t="shared" si="169"/>
        <v>0.10337939160730969</v>
      </c>
      <c r="GG153" s="2">
        <f t="shared" si="169"/>
        <v>8.9523759542715131E-2</v>
      </c>
      <c r="GH153" s="2">
        <f t="shared" si="169"/>
        <v>7.8418487924621555E-2</v>
      </c>
      <c r="GI153" s="2">
        <f t="shared" si="169"/>
        <v>7.2163462449830157E-2</v>
      </c>
      <c r="GJ153" s="2">
        <f t="shared" si="169"/>
        <v>6.1372931319450902E-2</v>
      </c>
      <c r="GK153" s="2">
        <f t="shared" si="169"/>
        <v>5.3097101504576909E-2</v>
      </c>
      <c r="GM153" s="86">
        <f t="shared" si="170"/>
        <v>1.0226493363021344E-64</v>
      </c>
      <c r="GN153" s="86">
        <f t="shared" si="170"/>
        <v>6.7037604804713131E-39</v>
      </c>
      <c r="GO153" s="86">
        <f t="shared" si="170"/>
        <v>1.4073221156174664E-66</v>
      </c>
      <c r="GP153" s="86">
        <f t="shared" si="170"/>
        <v>3.2809276201937684E-60</v>
      </c>
      <c r="GQ153" s="86">
        <f t="shared" si="170"/>
        <v>1.9507131032997173E-68</v>
      </c>
      <c r="GR153" s="86">
        <f t="shared" si="170"/>
        <v>1.5833333694286891E-43</v>
      </c>
      <c r="GS153" s="86">
        <f t="shared" si="170"/>
        <v>2.7921819767408451E-66</v>
      </c>
      <c r="GT153" s="86">
        <f t="shared" si="170"/>
        <v>7.6605929118876266E-82</v>
      </c>
      <c r="GU153" s="86">
        <f t="shared" si="170"/>
        <v>3.3906531014734928E-89</v>
      </c>
      <c r="GV153" s="86">
        <f t="shared" si="170"/>
        <v>4.8375189368793767E-84</v>
      </c>
      <c r="GW153" s="86">
        <f t="shared" si="170"/>
        <v>1.2781224256113934E-90</v>
      </c>
      <c r="GX153" s="86">
        <f t="shared" si="170"/>
        <v>1.0346625166879002E-104</v>
      </c>
      <c r="GY153" s="86">
        <f t="shared" si="170"/>
        <v>2.582100446983259E-96</v>
      </c>
      <c r="GZ153" s="86">
        <f t="shared" si="170"/>
        <v>4.9452934150207432E-133</v>
      </c>
      <c r="HA153" s="86">
        <f t="shared" si="170"/>
        <v>7.1080749639302574E-135</v>
      </c>
      <c r="HC153" s="86">
        <f t="shared" si="153"/>
        <v>1.707165770080497E-30</v>
      </c>
      <c r="HD153" s="86">
        <f t="shared" si="153"/>
        <v>7.6773680306626616E-16</v>
      </c>
      <c r="HE153" s="86">
        <f t="shared" si="153"/>
        <v>1.3681360948566702E-24</v>
      </c>
      <c r="HF153" s="86">
        <f t="shared" ref="HF153:HN187" si="180" xml:space="preserve"> _xlfn.NORM.DIST($B153, F$8, ABS(F$12), TRUE) * _xlfn.NORM.DIST(($B153 - F$8)*F$16, 0, ABS(F$12), TRUE) * 2</f>
        <v>2.6254518764981057E-19</v>
      </c>
      <c r="HG153" s="86">
        <f t="shared" si="180"/>
        <v>1.4132199010884309E-77</v>
      </c>
      <c r="HH153" s="86">
        <f t="shared" si="180"/>
        <v>1.9497138858416041E-22</v>
      </c>
      <c r="HI153" s="86">
        <f t="shared" si="180"/>
        <v>1.1018250473462286E-61</v>
      </c>
      <c r="HJ153" s="86">
        <f t="shared" si="180"/>
        <v>7.5192273705605717E-47</v>
      </c>
      <c r="HK153" s="86">
        <f t="shared" si="180"/>
        <v>4.5120203372855944E-75</v>
      </c>
      <c r="HL153" s="86">
        <f t="shared" si="161"/>
        <v>2.0930412047393055E-52</v>
      </c>
      <c r="HM153" s="86">
        <f t="shared" si="161"/>
        <v>1.9573316040229939E-56</v>
      </c>
      <c r="HN153" s="86">
        <f t="shared" si="161"/>
        <v>2.3179492363900556E-50</v>
      </c>
      <c r="HO153" s="86">
        <f t="shared" si="161"/>
        <v>5.153422115314866E-36</v>
      </c>
      <c r="HP153" s="86">
        <f t="shared" si="161"/>
        <v>2.7681533286643909E-64</v>
      </c>
      <c r="HQ153" s="86">
        <f t="shared" si="161"/>
        <v>1.1190135545375367E-76</v>
      </c>
      <c r="HS153" s="86">
        <f t="shared" si="171"/>
        <v>0.47227241240633583</v>
      </c>
      <c r="HT153" s="86">
        <f t="shared" si="171"/>
        <v>0.41982566893498807</v>
      </c>
      <c r="HU153" s="86">
        <f t="shared" si="171"/>
        <v>0.48341997778250684</v>
      </c>
      <c r="HV153" s="86">
        <f t="shared" si="171"/>
        <v>0.45619438701039883</v>
      </c>
      <c r="HW153" s="86">
        <f t="shared" si="171"/>
        <v>0.467474682901238</v>
      </c>
      <c r="HX153" s="86">
        <f t="shared" si="171"/>
        <v>0.40760423777775823</v>
      </c>
      <c r="HY153" s="86">
        <f t="shared" si="171"/>
        <v>0.29258114462358559</v>
      </c>
      <c r="HZ153" s="86">
        <f t="shared" si="171"/>
        <v>0.30006916951034829</v>
      </c>
      <c r="IA153" s="86">
        <f t="shared" si="171"/>
        <v>0.23750199793177684</v>
      </c>
      <c r="IB153" s="86">
        <f t="shared" si="171"/>
        <v>0.35906430949859752</v>
      </c>
      <c r="IC153" s="86">
        <f t="shared" si="171"/>
        <v>0.48170660114992342</v>
      </c>
      <c r="ID153" s="86">
        <f t="shared" si="171"/>
        <v>0.51726779747328477</v>
      </c>
      <c r="IE153" s="86">
        <f t="shared" si="171"/>
        <v>0.50167454748630791</v>
      </c>
      <c r="IF153" s="86">
        <f t="shared" si="171"/>
        <v>0.54302751762678136</v>
      </c>
      <c r="IG153" s="86">
        <f t="shared" si="171"/>
        <v>0.55656704662430345</v>
      </c>
      <c r="II153" s="86">
        <f t="shared" si="172"/>
        <v>7.0469014775071377E-11</v>
      </c>
      <c r="IJ153" s="86">
        <f t="shared" si="172"/>
        <v>2.4830733981699579E-10</v>
      </c>
      <c r="IK153" s="86">
        <f t="shared" si="172"/>
        <v>1.8850865715268115E-10</v>
      </c>
      <c r="IL153" s="86">
        <f t="shared" si="172"/>
        <v>2.3023075791555747E-10</v>
      </c>
      <c r="IM153" s="86">
        <f t="shared" si="172"/>
        <v>3.1080369869607063E-10</v>
      </c>
      <c r="IN153" s="86">
        <f t="shared" si="172"/>
        <v>2.687889936440007E-9</v>
      </c>
      <c r="IO153" s="86">
        <f t="shared" si="172"/>
        <v>1.4779843783371743E-8</v>
      </c>
      <c r="IP153" s="86">
        <f t="shared" si="172"/>
        <v>1.3125961125023291E-8</v>
      </c>
      <c r="IQ153" s="86">
        <f t="shared" si="172"/>
        <v>2.9724096343270226E-9</v>
      </c>
      <c r="IR153" s="86">
        <f t="shared" si="172"/>
        <v>6.078978795625706E-9</v>
      </c>
      <c r="IS153" s="86">
        <f t="shared" si="172"/>
        <v>3.4724017525130878E-10</v>
      </c>
      <c r="IT153" s="86">
        <f t="shared" si="172"/>
        <v>1.8745720320419575E-11</v>
      </c>
      <c r="IU153" s="86">
        <f t="shared" si="172"/>
        <v>6.1679510695884734E-12</v>
      </c>
      <c r="IV153" s="86">
        <f t="shared" si="172"/>
        <v>7.533163996881722E-16</v>
      </c>
      <c r="IW153" s="86">
        <f t="shared" si="172"/>
        <v>9.4147804317805245E-12</v>
      </c>
      <c r="IY153" s="86">
        <f t="shared" si="173"/>
        <v>0.47227241247680485</v>
      </c>
      <c r="IZ153" s="86">
        <f t="shared" si="173"/>
        <v>0.41982566918329617</v>
      </c>
      <c r="JA153" s="86">
        <f t="shared" si="173"/>
        <v>0.48341997797101549</v>
      </c>
      <c r="JB153" s="86">
        <f t="shared" si="173"/>
        <v>0.45619438724062961</v>
      </c>
      <c r="JC153" s="86">
        <f t="shared" si="173"/>
        <v>0.46747468321204172</v>
      </c>
      <c r="JD153" s="86">
        <f t="shared" si="173"/>
        <v>0.40760424046564814</v>
      </c>
      <c r="JE153" s="86">
        <f t="shared" si="173"/>
        <v>0.29258115940342938</v>
      </c>
      <c r="JF153" s="86">
        <f t="shared" si="173"/>
        <v>0.30006918263630944</v>
      </c>
      <c r="JG153" s="86">
        <f t="shared" si="173"/>
        <v>0.23750200090418647</v>
      </c>
      <c r="JH153" s="86">
        <f t="shared" si="173"/>
        <v>0.35906431557757634</v>
      </c>
      <c r="JI153" s="86">
        <f t="shared" si="173"/>
        <v>0.4817066014971636</v>
      </c>
      <c r="JJ153" s="86">
        <f t="shared" si="173"/>
        <v>0.51726779749203045</v>
      </c>
      <c r="JK153" s="86">
        <f t="shared" si="173"/>
        <v>0.50167454749247586</v>
      </c>
      <c r="JL153" s="86">
        <f t="shared" si="173"/>
        <v>0.54302751762678214</v>
      </c>
      <c r="JM153" s="86">
        <f t="shared" si="173"/>
        <v>0.55656704663371825</v>
      </c>
    </row>
    <row r="154" spans="2:273" x14ac:dyDescent="0.25">
      <c r="B154" s="2">
        <v>127</v>
      </c>
      <c r="C154" s="37">
        <v>48.859000000000002</v>
      </c>
      <c r="D154" s="37">
        <v>50.125</v>
      </c>
      <c r="E154" s="37">
        <v>49.679000000000002</v>
      </c>
      <c r="F154" s="37">
        <v>54.457999999999998</v>
      </c>
      <c r="G154" s="37">
        <v>57.39</v>
      </c>
      <c r="H154" s="37">
        <v>56.441000000000003</v>
      </c>
      <c r="I154" s="37">
        <v>53.728999999999999</v>
      </c>
      <c r="J154" s="37">
        <v>65.052999999999997</v>
      </c>
      <c r="K154" s="37">
        <v>50.701999999999998</v>
      </c>
      <c r="L154" s="37">
        <v>53.203000000000003</v>
      </c>
      <c r="M154" s="37">
        <v>55.517000000000003</v>
      </c>
      <c r="N154" s="37">
        <v>58.732999999999997</v>
      </c>
      <c r="O154" s="37">
        <v>59.116999999999997</v>
      </c>
      <c r="P154" s="37">
        <v>85.113</v>
      </c>
      <c r="Q154" s="37">
        <v>140.71</v>
      </c>
      <c r="S154" s="4">
        <f t="shared" si="174"/>
        <v>49.245731076936323</v>
      </c>
      <c r="T154" s="4">
        <f t="shared" si="174"/>
        <v>49.94962528453182</v>
      </c>
      <c r="U154" s="4">
        <f t="shared" si="174"/>
        <v>50.217554433320089</v>
      </c>
      <c r="V154" s="4">
        <f t="shared" si="174"/>
        <v>53.509501235412131</v>
      </c>
      <c r="W154" s="4">
        <f t="shared" si="174"/>
        <v>56.691750660032376</v>
      </c>
      <c r="X154" s="4">
        <f t="shared" si="174"/>
        <v>56.497706950533988</v>
      </c>
      <c r="Y154" s="4">
        <f t="shared" si="174"/>
        <v>55.269492499244322</v>
      </c>
      <c r="Z154" s="4">
        <f t="shared" si="174"/>
        <v>65.472845500886748</v>
      </c>
      <c r="AA154" s="4">
        <f t="shared" si="174"/>
        <v>50.43415124622102</v>
      </c>
      <c r="AB154" s="4">
        <f t="shared" si="174"/>
        <v>53.336680617119868</v>
      </c>
      <c r="AC154" s="4">
        <f t="shared" si="174"/>
        <v>56.283518975463608</v>
      </c>
      <c r="AD154" s="4">
        <f t="shared" si="174"/>
        <v>58.878480552509657</v>
      </c>
      <c r="AE154" s="4">
        <f t="shared" si="174"/>
        <v>59.677414361067449</v>
      </c>
      <c r="AF154" s="4">
        <f t="shared" si="174"/>
        <v>83.883959395889619</v>
      </c>
      <c r="AG154" s="4">
        <f t="shared" si="174"/>
        <v>141.20938989418312</v>
      </c>
      <c r="AI154" s="4">
        <f t="shared" si="175"/>
        <v>-0.38673107693632147</v>
      </c>
      <c r="AJ154" s="4">
        <f t="shared" si="175"/>
        <v>0.1753747154681804</v>
      </c>
      <c r="AK154" s="4">
        <f t="shared" si="175"/>
        <v>-0.5385544333200869</v>
      </c>
      <c r="AL154" s="4">
        <f t="shared" si="175"/>
        <v>0.94849876458786753</v>
      </c>
      <c r="AM154" s="4">
        <f t="shared" si="175"/>
        <v>0.69824933996762439</v>
      </c>
      <c r="AN154" s="4">
        <f t="shared" si="175"/>
        <v>-5.6706950533985889E-2</v>
      </c>
      <c r="AO154" s="4">
        <f t="shared" si="175"/>
        <v>-1.5404924992443227</v>
      </c>
      <c r="AP154" s="4">
        <f t="shared" si="175"/>
        <v>-0.41984550088675121</v>
      </c>
      <c r="AQ154" s="4">
        <f t="shared" si="175"/>
        <v>0.26784875377897777</v>
      </c>
      <c r="AR154" s="4">
        <f t="shared" si="175"/>
        <v>-0.13368061711986456</v>
      </c>
      <c r="AS154" s="4">
        <f t="shared" si="175"/>
        <v>-0.76651897546360459</v>
      </c>
      <c r="AT154" s="4">
        <f t="shared" si="175"/>
        <v>-0.1454805525096603</v>
      </c>
      <c r="AU154" s="4">
        <f t="shared" si="175"/>
        <v>-0.56041436106745124</v>
      </c>
      <c r="AV154" s="4">
        <f t="shared" si="175"/>
        <v>1.2290406041103807</v>
      </c>
      <c r="AW154" s="4">
        <f t="shared" si="175"/>
        <v>-0.49938989418311053</v>
      </c>
      <c r="AY154" s="2">
        <f t="shared" si="167"/>
        <v>49.245731076936323</v>
      </c>
      <c r="AZ154" s="2">
        <f t="shared" si="167"/>
        <v>49.763459340072785</v>
      </c>
      <c r="BA154" s="2">
        <f t="shared" si="167"/>
        <v>49.459765690497832</v>
      </c>
      <c r="BB154" s="2">
        <f t="shared" si="167"/>
        <v>52.44791333628752</v>
      </c>
      <c r="BC154" s="2">
        <f t="shared" si="167"/>
        <v>55.555708511257812</v>
      </c>
      <c r="BD154" s="2">
        <f t="shared" si="167"/>
        <v>55.679334697421709</v>
      </c>
      <c r="BE154" s="2">
        <f t="shared" si="167"/>
        <v>55.008739041064899</v>
      </c>
      <c r="BF154" s="2">
        <f t="shared" si="167"/>
        <v>65.159661079330959</v>
      </c>
      <c r="BG154" s="2">
        <f t="shared" si="167"/>
        <v>50.298887093888723</v>
      </c>
      <c r="BH154" s="2">
        <f t="shared" si="167"/>
        <v>52.420757562192712</v>
      </c>
      <c r="BI154" s="2">
        <f t="shared" si="167"/>
        <v>53.360505203559505</v>
      </c>
      <c r="BJ154" s="2">
        <f t="shared" si="167"/>
        <v>53.857011305260656</v>
      </c>
      <c r="BK154" s="2">
        <f t="shared" si="167"/>
        <v>54.511778343646817</v>
      </c>
      <c r="BL154" s="2">
        <f t="shared" si="167"/>
        <v>53.344261213461337</v>
      </c>
      <c r="BM154" s="2">
        <f t="shared" si="167"/>
        <v>56.38874673088629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86.91298265856949</v>
      </c>
      <c r="DL154" s="2">
        <f t="shared" si="176"/>
        <v>88.126970401691338</v>
      </c>
      <c r="DM154" s="2">
        <f t="shared" si="176"/>
        <v>91.869320383275252</v>
      </c>
      <c r="DN154" s="2">
        <f t="shared" si="176"/>
        <v>95.122485351857421</v>
      </c>
      <c r="DO154" s="2">
        <f t="shared" si="176"/>
        <v>84.734167071524993</v>
      </c>
      <c r="DP154" s="2">
        <f t="shared" si="176"/>
        <v>83.123661538461533</v>
      </c>
      <c r="DQ154" s="2">
        <f t="shared" si="176"/>
        <v>93.406621293358114</v>
      </c>
      <c r="DR154" s="2">
        <f t="shared" si="176"/>
        <v>104.43595519203413</v>
      </c>
      <c r="DS154" s="2">
        <f t="shared" si="176"/>
        <v>88.686368627450989</v>
      </c>
      <c r="DT154" s="2">
        <f t="shared" si="176"/>
        <v>83.353214565826335</v>
      </c>
      <c r="DU154" s="2">
        <f t="shared" si="176"/>
        <v>72.295949592449603</v>
      </c>
      <c r="DV154" s="2">
        <f t="shared" si="176"/>
        <v>89.177386475544353</v>
      </c>
      <c r="DW154" s="2">
        <f t="shared" si="176"/>
        <v>83.51269241711347</v>
      </c>
      <c r="DX154" s="2">
        <f t="shared" si="176"/>
        <v>86.512987675070008</v>
      </c>
      <c r="DY154" s="2">
        <f t="shared" si="176"/>
        <v>70.94600322580645</v>
      </c>
      <c r="EA154" s="2">
        <f t="shared" si="152"/>
        <v>49.179224215041579</v>
      </c>
      <c r="EB154" s="2">
        <f t="shared" si="152"/>
        <v>49.693367692786076</v>
      </c>
      <c r="EC154" s="2">
        <f t="shared" si="152"/>
        <v>49.407672302794481</v>
      </c>
      <c r="ED154" s="2">
        <f t="shared" si="152"/>
        <v>52.394722629192209</v>
      </c>
      <c r="EE154" s="2">
        <f t="shared" si="152"/>
        <v>55.543564968036534</v>
      </c>
      <c r="EF154" s="2">
        <f t="shared" si="152"/>
        <v>55.570183993877691</v>
      </c>
      <c r="EG154" s="2">
        <f t="shared" si="152"/>
        <v>54.891323170167496</v>
      </c>
      <c r="EH154" s="2">
        <f t="shared" si="152"/>
        <v>65.102479775137354</v>
      </c>
      <c r="EI154" s="2">
        <f t="shared" si="152"/>
        <v>50.199143336240681</v>
      </c>
      <c r="EJ154" s="2">
        <f t="shared" si="152"/>
        <v>52.405636798483783</v>
      </c>
      <c r="EK154" s="2">
        <f t="shared" si="152"/>
        <v>53.447779154677235</v>
      </c>
      <c r="EL154" s="2">
        <f t="shared" si="179"/>
        <v>53.833767644953497</v>
      </c>
      <c r="EM154" s="2">
        <f t="shared" si="135"/>
        <v>54.418690341382188</v>
      </c>
      <c r="EN154" s="2">
        <f t="shared" si="135"/>
        <v>53.308457743866498</v>
      </c>
      <c r="EO154" s="2">
        <f t="shared" si="135"/>
        <v>56.42494869774206</v>
      </c>
      <c r="EQ154" s="2">
        <f t="shared" si="177"/>
        <v>49.723899538640609</v>
      </c>
      <c r="ER154" s="2">
        <f t="shared" si="177"/>
        <v>50.28854006632892</v>
      </c>
      <c r="ES154" s="2">
        <f t="shared" si="177"/>
        <v>49.7396505208634</v>
      </c>
      <c r="ET154" s="2">
        <f t="shared" si="177"/>
        <v>52.717433561344777</v>
      </c>
      <c r="EU154" s="2">
        <f t="shared" si="177"/>
        <v>55.487074822648566</v>
      </c>
      <c r="EV154" s="2">
        <f t="shared" si="177"/>
        <v>56.468140704346865</v>
      </c>
      <c r="EW154" s="2">
        <f t="shared" si="177"/>
        <v>55.705313866039965</v>
      </c>
      <c r="EX154" s="2">
        <f t="shared" si="177"/>
        <v>65.387787048580918</v>
      </c>
      <c r="EY154" s="2">
        <f t="shared" si="177"/>
        <v>50.793238589927164</v>
      </c>
      <c r="EZ154" s="2">
        <f t="shared" si="177"/>
        <v>52.368814744648517</v>
      </c>
      <c r="FA154" s="2">
        <f t="shared" si="177"/>
        <v>52.423098721007051</v>
      </c>
      <c r="FB154" s="2">
        <f t="shared" si="177"/>
        <v>53.846881949597048</v>
      </c>
      <c r="FC154" s="2">
        <f t="shared" si="177"/>
        <v>55.373720730482901</v>
      </c>
      <c r="FD154" s="2">
        <f t="shared" si="177"/>
        <v>53.508255385991276</v>
      </c>
      <c r="FE154" s="2">
        <f t="shared" si="177"/>
        <v>55.606249837170125</v>
      </c>
      <c r="FG154" s="2">
        <f t="shared" si="178"/>
        <v>0.99944145118886929</v>
      </c>
      <c r="FH154" s="2">
        <f t="shared" si="178"/>
        <v>0.9994671906957221</v>
      </c>
      <c r="FI154" s="2">
        <f t="shared" si="178"/>
        <v>0.99948567783076481</v>
      </c>
      <c r="FJ154" s="2">
        <f t="shared" si="178"/>
        <v>0.99946915067137931</v>
      </c>
      <c r="FK154" s="2">
        <f t="shared" si="178"/>
        <v>0.99940640796693747</v>
      </c>
      <c r="FL154" s="2">
        <f t="shared" si="178"/>
        <v>0.99944947265899198</v>
      </c>
      <c r="FM154" s="2">
        <f t="shared" si="178"/>
        <v>0.99942665631487348</v>
      </c>
      <c r="FN154" s="2">
        <f t="shared" si="178"/>
        <v>0.99939301825548177</v>
      </c>
      <c r="FO154" s="2">
        <f t="shared" si="178"/>
        <v>0.99937986768726605</v>
      </c>
      <c r="FP154" s="2">
        <f t="shared" si="178"/>
        <v>0.99937786910117687</v>
      </c>
      <c r="FQ154" s="2">
        <f t="shared" si="178"/>
        <v>0.99933955170791522</v>
      </c>
      <c r="FR154" s="2">
        <f t="shared" si="178"/>
        <v>0.99937401698788964</v>
      </c>
      <c r="FS154" s="2">
        <f t="shared" si="178"/>
        <v>0.99937983549791287</v>
      </c>
      <c r="FT154" s="2">
        <f t="shared" si="178"/>
        <v>0.99932426649785866</v>
      </c>
      <c r="FU154" s="2">
        <f t="shared" si="178"/>
        <v>0.99922735628418469</v>
      </c>
      <c r="FW154" s="2">
        <f t="shared" si="169"/>
        <v>8.3408801552498454E-2</v>
      </c>
      <c r="FX154" s="2">
        <f t="shared" si="169"/>
        <v>8.3360499196461407E-2</v>
      </c>
      <c r="FY154" s="2">
        <f t="shared" si="169"/>
        <v>9.1133752477156674E-2</v>
      </c>
      <c r="FZ154" s="2">
        <f t="shared" si="169"/>
        <v>9.4538795872268488E-2</v>
      </c>
      <c r="GA154" s="2">
        <f t="shared" si="169"/>
        <v>9.1764069503633625E-2</v>
      </c>
      <c r="GB154" s="2">
        <f t="shared" si="169"/>
        <v>0.10466179462790273</v>
      </c>
      <c r="GC154" s="2">
        <f t="shared" si="169"/>
        <v>0.11711849830853834</v>
      </c>
      <c r="GD154" s="2">
        <f t="shared" si="169"/>
        <v>0.11673940963749171</v>
      </c>
      <c r="GE154" s="2">
        <f t="shared" si="169"/>
        <v>0.12771787881936278</v>
      </c>
      <c r="GF154" s="2">
        <f t="shared" si="169"/>
        <v>0.11223384448771738</v>
      </c>
      <c r="GG154" s="2">
        <f t="shared" si="169"/>
        <v>9.7320286223382929E-2</v>
      </c>
      <c r="GH154" s="2">
        <f t="shared" si="169"/>
        <v>8.5338518749242087E-2</v>
      </c>
      <c r="GI154" s="2">
        <f t="shared" si="169"/>
        <v>7.8578583268210836E-2</v>
      </c>
      <c r="GJ154" s="2">
        <f t="shared" si="169"/>
        <v>6.6897968140800915E-2</v>
      </c>
      <c r="GK154" s="2">
        <f t="shared" si="169"/>
        <v>5.7923090732970924E-2</v>
      </c>
      <c r="GM154" s="86">
        <f t="shared" si="170"/>
        <v>9.5973417633839518E-67</v>
      </c>
      <c r="GN154" s="86">
        <f t="shared" si="170"/>
        <v>3.9147301717236042E-40</v>
      </c>
      <c r="GO154" s="86">
        <f t="shared" si="170"/>
        <v>1.124727597076457E-68</v>
      </c>
      <c r="GP154" s="86">
        <f t="shared" si="170"/>
        <v>3.8353431085046355E-62</v>
      </c>
      <c r="GQ154" s="86">
        <f t="shared" si="170"/>
        <v>1.2726204805822515E-70</v>
      </c>
      <c r="GR154" s="86">
        <f t="shared" si="170"/>
        <v>6.8641948831407543E-45</v>
      </c>
      <c r="GS154" s="86">
        <f t="shared" si="170"/>
        <v>2.3181673303370904E-68</v>
      </c>
      <c r="GT154" s="86">
        <f t="shared" si="170"/>
        <v>1.9959883034599608E-84</v>
      </c>
      <c r="GU154" s="86">
        <f t="shared" si="170"/>
        <v>5.4088511570726912E-92</v>
      </c>
      <c r="GV154" s="86">
        <f t="shared" si="170"/>
        <v>1.1232600277771089E-86</v>
      </c>
      <c r="GW154" s="86">
        <f t="shared" si="170"/>
        <v>1.6571400697716193E-93</v>
      </c>
      <c r="GX154" s="86">
        <f t="shared" si="170"/>
        <v>4.6193326414954162E-108</v>
      </c>
      <c r="GY154" s="86">
        <f t="shared" si="170"/>
        <v>2.1980330666088879E-99</v>
      </c>
      <c r="GZ154" s="86">
        <f t="shared" si="170"/>
        <v>2.8070849030535666E-137</v>
      </c>
      <c r="HA154" s="86">
        <f t="shared" si="170"/>
        <v>3.7412713758047368E-139</v>
      </c>
      <c r="HC154" s="86">
        <f t="shared" ref="HC154:HH213" si="181" xml:space="preserve"> _xlfn.NORM.DIST($B154, C$8, ABS(C$12), TRUE) * _xlfn.NORM.DIST(($B154 - C$8)*C$16, 0, ABS(C$12), TRUE) * 2</f>
        <v>5.8543866669238742E-32</v>
      </c>
      <c r="HD154" s="86">
        <f t="shared" si="181"/>
        <v>1.3351695248066894E-16</v>
      </c>
      <c r="HE154" s="86">
        <f t="shared" si="181"/>
        <v>9.3286797745868741E-26</v>
      </c>
      <c r="HF154" s="86">
        <f t="shared" si="180"/>
        <v>3.2004746555707508E-20</v>
      </c>
      <c r="HG154" s="86">
        <f t="shared" si="180"/>
        <v>1.8839732665734289E-81</v>
      </c>
      <c r="HH154" s="86">
        <f t="shared" si="180"/>
        <v>1.7302117438604728E-23</v>
      </c>
      <c r="HI154" s="86">
        <f t="shared" si="180"/>
        <v>1.2574787807205378E-64</v>
      </c>
      <c r="HJ154" s="86">
        <f t="shared" si="180"/>
        <v>4.598000391622171E-49</v>
      </c>
      <c r="HK154" s="86">
        <f t="shared" si="180"/>
        <v>1.2926738880650808E-78</v>
      </c>
      <c r="HL154" s="86">
        <f t="shared" si="161"/>
        <v>6.6092728981061699E-55</v>
      </c>
      <c r="HM154" s="86">
        <f t="shared" si="161"/>
        <v>3.3270730145428465E-59</v>
      </c>
      <c r="HN154" s="86">
        <f t="shared" si="161"/>
        <v>7.528963091691701E-53</v>
      </c>
      <c r="HO154" s="86">
        <f t="shared" si="161"/>
        <v>8.6453778996546088E-38</v>
      </c>
      <c r="HP154" s="86">
        <f t="shared" si="161"/>
        <v>1.7173910632291126E-67</v>
      </c>
      <c r="HQ154" s="86">
        <f t="shared" si="161"/>
        <v>1.7765704748393954E-80</v>
      </c>
      <c r="HS154" s="86">
        <f t="shared" si="171"/>
        <v>0.41319657460145187</v>
      </c>
      <c r="HT154" s="86">
        <f t="shared" si="171"/>
        <v>0.35620335298914146</v>
      </c>
      <c r="HU154" s="86">
        <f t="shared" si="171"/>
        <v>0.42594388242201714</v>
      </c>
      <c r="HV154" s="86">
        <f t="shared" si="171"/>
        <v>0.39232687127589666</v>
      </c>
      <c r="HW154" s="86">
        <f t="shared" si="171"/>
        <v>0.40694716100419925</v>
      </c>
      <c r="HX154" s="86">
        <f t="shared" si="171"/>
        <v>0.34046494625405793</v>
      </c>
      <c r="HY154" s="86">
        <f t="shared" si="171"/>
        <v>0.22992471694130528</v>
      </c>
      <c r="HZ154" s="86">
        <f t="shared" si="171"/>
        <v>0.23653407194777221</v>
      </c>
      <c r="IA154" s="86">
        <f t="shared" si="171"/>
        <v>0.1768957299569951</v>
      </c>
      <c r="IB154" s="86">
        <f t="shared" si="171"/>
        <v>0.29126119879675522</v>
      </c>
      <c r="IC154" s="86">
        <f t="shared" si="171"/>
        <v>0.42276001777994265</v>
      </c>
      <c r="ID154" s="86">
        <f t="shared" si="171"/>
        <v>0.47259960482586921</v>
      </c>
      <c r="IE154" s="86">
        <f t="shared" si="171"/>
        <v>0.449604442393504</v>
      </c>
      <c r="IF154" s="86">
        <f t="shared" si="171"/>
        <v>0.47446881248484063</v>
      </c>
      <c r="IG154" s="86">
        <f t="shared" si="171"/>
        <v>0.55978537885860047</v>
      </c>
      <c r="II154" s="86">
        <f t="shared" si="172"/>
        <v>3.4159409302936384E-10</v>
      </c>
      <c r="IJ154" s="86">
        <f t="shared" si="172"/>
        <v>1.0998766227488059E-9</v>
      </c>
      <c r="IK154" s="86">
        <f t="shared" si="172"/>
        <v>9.0458331647038269E-10</v>
      </c>
      <c r="IL154" s="86">
        <f t="shared" si="172"/>
        <v>1.1174394207188881E-9</v>
      </c>
      <c r="IM154" s="86">
        <f t="shared" si="172"/>
        <v>1.4440638187525952E-9</v>
      </c>
      <c r="IN154" s="86">
        <f t="shared" si="172"/>
        <v>1.1615667590066806E-8</v>
      </c>
      <c r="IO154" s="86">
        <f t="shared" si="172"/>
        <v>6.0350600005205719E-8</v>
      </c>
      <c r="IP154" s="86">
        <f t="shared" si="172"/>
        <v>5.4001198751904383E-8</v>
      </c>
      <c r="IQ154" s="86">
        <f t="shared" si="172"/>
        <v>1.4942074059478488E-8</v>
      </c>
      <c r="IR154" s="86">
        <f t="shared" si="172"/>
        <v>2.5885263743566921E-8</v>
      </c>
      <c r="IS154" s="86">
        <f t="shared" si="172"/>
        <v>1.6686408789608493E-9</v>
      </c>
      <c r="IT154" s="86">
        <f t="shared" si="172"/>
        <v>1.0154757168054746E-10</v>
      </c>
      <c r="IU154" s="86">
        <f t="shared" si="172"/>
        <v>3.4051502138594999E-11</v>
      </c>
      <c r="IV154" s="86">
        <f t="shared" si="172"/>
        <v>6.7370108137796993E-15</v>
      </c>
      <c r="IW154" s="86">
        <f t="shared" si="172"/>
        <v>4.1869464611851296E-11</v>
      </c>
      <c r="IY154" s="86">
        <f t="shared" si="173"/>
        <v>0.41319657494304596</v>
      </c>
      <c r="IZ154" s="86">
        <f t="shared" si="173"/>
        <v>0.35620335408901821</v>
      </c>
      <c r="JA154" s="86">
        <f t="shared" si="173"/>
        <v>0.42594388332660044</v>
      </c>
      <c r="JB154" s="86">
        <f t="shared" si="173"/>
        <v>0.39232687239333608</v>
      </c>
      <c r="JC154" s="86">
        <f t="shared" si="173"/>
        <v>0.40694716244826307</v>
      </c>
      <c r="JD154" s="86">
        <f t="shared" si="173"/>
        <v>0.34046495786972553</v>
      </c>
      <c r="JE154" s="86">
        <f t="shared" si="173"/>
        <v>0.2299247772919053</v>
      </c>
      <c r="JF154" s="86">
        <f t="shared" si="173"/>
        <v>0.23653412594897097</v>
      </c>
      <c r="JG154" s="86">
        <f t="shared" si="173"/>
        <v>0.17689574489906915</v>
      </c>
      <c r="JH154" s="86">
        <f t="shared" si="173"/>
        <v>0.29126122468201898</v>
      </c>
      <c r="JI154" s="86">
        <f t="shared" si="173"/>
        <v>0.42276001944858355</v>
      </c>
      <c r="JJ154" s="86">
        <f t="shared" si="173"/>
        <v>0.47259960492741676</v>
      </c>
      <c r="JK154" s="86">
        <f t="shared" si="173"/>
        <v>0.44960444242755548</v>
      </c>
      <c r="JL154" s="86">
        <f t="shared" si="173"/>
        <v>0.47446881248484735</v>
      </c>
      <c r="JM154" s="86">
        <f t="shared" si="173"/>
        <v>0.55978537890046998</v>
      </c>
    </row>
    <row r="155" spans="2:273" x14ac:dyDescent="0.25">
      <c r="B155" s="2">
        <v>128</v>
      </c>
      <c r="C155" s="37">
        <v>48.311999999999998</v>
      </c>
      <c r="D155" s="37">
        <v>47.911000000000001</v>
      </c>
      <c r="E155" s="37">
        <v>48.981999999999999</v>
      </c>
      <c r="F155" s="37">
        <v>51.914999999999999</v>
      </c>
      <c r="G155" s="37">
        <v>55.863999999999997</v>
      </c>
      <c r="H155" s="37">
        <v>54.524999999999999</v>
      </c>
      <c r="I155" s="37">
        <v>54.508000000000003</v>
      </c>
      <c r="J155" s="37">
        <v>65.158000000000001</v>
      </c>
      <c r="K155" s="37">
        <v>48.491</v>
      </c>
      <c r="L155" s="37">
        <v>51.914999999999999</v>
      </c>
      <c r="M155" s="37">
        <v>53.933</v>
      </c>
      <c r="N155" s="37">
        <v>55.817</v>
      </c>
      <c r="O155" s="37">
        <v>56.167000000000002</v>
      </c>
      <c r="P155" s="37">
        <v>74.064999999999998</v>
      </c>
      <c r="Q155" s="37">
        <v>130.21</v>
      </c>
      <c r="S155" s="4">
        <f t="shared" si="174"/>
        <v>49.088391303976223</v>
      </c>
      <c r="T155" s="4">
        <f t="shared" si="174"/>
        <v>49.700821982459189</v>
      </c>
      <c r="U155" s="4">
        <f t="shared" si="174"/>
        <v>49.712135804020498</v>
      </c>
      <c r="V155" s="4">
        <f t="shared" si="174"/>
        <v>52.847750172271333</v>
      </c>
      <c r="W155" s="4">
        <f t="shared" si="174"/>
        <v>56.036694087035961</v>
      </c>
      <c r="X155" s="4">
        <f t="shared" si="174"/>
        <v>55.959351552674661</v>
      </c>
      <c r="Y155" s="4">
        <f t="shared" si="174"/>
        <v>54.984818485469219</v>
      </c>
      <c r="Z155" s="4">
        <f t="shared" si="174"/>
        <v>65.185596283271764</v>
      </c>
      <c r="AA155" s="4">
        <f t="shared" si="174"/>
        <v>50.157012147158795</v>
      </c>
      <c r="AB155" s="4">
        <f t="shared" si="174"/>
        <v>52.618871955151072</v>
      </c>
      <c r="AC155" s="4">
        <f t="shared" si="174"/>
        <v>54.784479755269579</v>
      </c>
      <c r="AD155" s="4">
        <f t="shared" si="174"/>
        <v>56.608129074183616</v>
      </c>
      <c r="AE155" s="4">
        <f t="shared" si="174"/>
        <v>57.290138872088676</v>
      </c>
      <c r="AF155" s="4">
        <f t="shared" si="174"/>
        <v>73.326876417747485</v>
      </c>
      <c r="AG155" s="4">
        <f t="shared" si="174"/>
        <v>126.62142985224676</v>
      </c>
      <c r="AI155" s="4">
        <f t="shared" si="175"/>
        <v>-0.7763913039762258</v>
      </c>
      <c r="AJ155" s="4">
        <f t="shared" si="175"/>
        <v>-1.7898219824591877</v>
      </c>
      <c r="AK155" s="4">
        <f t="shared" si="175"/>
        <v>-0.73013580402049882</v>
      </c>
      <c r="AL155" s="4">
        <f t="shared" si="175"/>
        <v>-0.93275017227133361</v>
      </c>
      <c r="AM155" s="4">
        <f t="shared" si="175"/>
        <v>-0.17269408703596412</v>
      </c>
      <c r="AN155" s="4">
        <f t="shared" si="175"/>
        <v>-1.4343515526746629</v>
      </c>
      <c r="AO155" s="4">
        <f t="shared" si="175"/>
        <v>-0.47681848546921657</v>
      </c>
      <c r="AP155" s="4">
        <f t="shared" si="175"/>
        <v>-2.7596283271762445E-2</v>
      </c>
      <c r="AQ155" s="4">
        <f t="shared" si="175"/>
        <v>-1.6660121471587956</v>
      </c>
      <c r="AR155" s="4">
        <f t="shared" si="175"/>
        <v>-0.70387195515107237</v>
      </c>
      <c r="AS155" s="4">
        <f t="shared" si="175"/>
        <v>-0.85147975526957964</v>
      </c>
      <c r="AT155" s="4">
        <f t="shared" si="175"/>
        <v>-0.79112907418361544</v>
      </c>
      <c r="AU155" s="4">
        <f t="shared" si="175"/>
        <v>-1.1231388720886741</v>
      </c>
      <c r="AV155" s="4">
        <f t="shared" si="175"/>
        <v>0.73812358225251273</v>
      </c>
      <c r="AW155" s="4">
        <f t="shared" si="175"/>
        <v>3.588570147753245</v>
      </c>
      <c r="AY155" s="2">
        <f t="shared" si="167"/>
        <v>49.088391303976223</v>
      </c>
      <c r="AZ155" s="2">
        <f t="shared" si="167"/>
        <v>49.604870494235158</v>
      </c>
      <c r="BA155" s="2">
        <f t="shared" si="167"/>
        <v>49.294273757986716</v>
      </c>
      <c r="BB155" s="2">
        <f t="shared" si="167"/>
        <v>52.295467560902971</v>
      </c>
      <c r="BC155" s="2">
        <f t="shared" si="167"/>
        <v>55.424092195084995</v>
      </c>
      <c r="BD155" s="2">
        <f t="shared" si="167"/>
        <v>55.560015694140588</v>
      </c>
      <c r="BE155" s="2">
        <f t="shared" si="167"/>
        <v>54.878072423840869</v>
      </c>
      <c r="BF155" s="2">
        <f t="shared" si="167"/>
        <v>65.056194158401823</v>
      </c>
      <c r="BG155" s="2">
        <f t="shared" si="167"/>
        <v>50.111665396630897</v>
      </c>
      <c r="BH155" s="2">
        <f t="shared" si="167"/>
        <v>52.207135723246139</v>
      </c>
      <c r="BI155" s="2">
        <f t="shared" si="167"/>
        <v>53.196957643249817</v>
      </c>
      <c r="BJ155" s="2">
        <f t="shared" si="167"/>
        <v>53.659913923898117</v>
      </c>
      <c r="BK155" s="2">
        <f t="shared" si="167"/>
        <v>54.353815652501247</v>
      </c>
      <c r="BL155" s="2">
        <f t="shared" si="167"/>
        <v>53.180705858844163</v>
      </c>
      <c r="BM155" s="2">
        <f t="shared" si="167"/>
        <v>56.261326352690425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87.112711605937903</v>
      </c>
      <c r="DL155" s="2">
        <f t="shared" si="176"/>
        <v>88.315204016913327</v>
      </c>
      <c r="DM155" s="2">
        <f t="shared" si="176"/>
        <v>92.094169337979082</v>
      </c>
      <c r="DN155" s="2">
        <f t="shared" si="176"/>
        <v>95.31897145877376</v>
      </c>
      <c r="DO155" s="2">
        <f t="shared" si="176"/>
        <v>84.79994278002701</v>
      </c>
      <c r="DP155" s="2">
        <f t="shared" si="176"/>
        <v>83.191317260787983</v>
      </c>
      <c r="DQ155" s="2">
        <f t="shared" si="176"/>
        <v>93.607367983367965</v>
      </c>
      <c r="DR155" s="2">
        <f t="shared" si="176"/>
        <v>104.65162304409671</v>
      </c>
      <c r="DS155" s="2">
        <f t="shared" si="176"/>
        <v>88.843390756302526</v>
      </c>
      <c r="DT155" s="2">
        <f t="shared" si="176"/>
        <v>83.435639495798327</v>
      </c>
      <c r="DU155" s="2">
        <f t="shared" si="176"/>
        <v>72.257507764907771</v>
      </c>
      <c r="DV155" s="2">
        <f t="shared" si="176"/>
        <v>89.304391946602465</v>
      </c>
      <c r="DW155" s="2">
        <f t="shared" si="176"/>
        <v>83.584111171900645</v>
      </c>
      <c r="DX155" s="2">
        <f t="shared" si="176"/>
        <v>86.660435854341728</v>
      </c>
      <c r="DY155" s="2">
        <f t="shared" si="176"/>
        <v>70.944040322580648</v>
      </c>
      <c r="EA155" s="2">
        <f t="shared" si="152"/>
        <v>49.017064141141617</v>
      </c>
      <c r="EB155" s="2">
        <f t="shared" si="152"/>
        <v>49.528936256218913</v>
      </c>
      <c r="EC155" s="2">
        <f t="shared" si="152"/>
        <v>49.239584082065797</v>
      </c>
      <c r="ED155" s="2">
        <f t="shared" si="152"/>
        <v>52.239681417252207</v>
      </c>
      <c r="EE155" s="2">
        <f t="shared" si="152"/>
        <v>55.414066118721465</v>
      </c>
      <c r="EF155" s="2">
        <f t="shared" si="152"/>
        <v>55.439045453491332</v>
      </c>
      <c r="EG155" s="2">
        <f t="shared" si="152"/>
        <v>54.749991510132332</v>
      </c>
      <c r="EH155" s="2">
        <f t="shared" si="152"/>
        <v>64.9965125846429</v>
      </c>
      <c r="EI155" s="2">
        <f t="shared" si="152"/>
        <v>50.003992537130088</v>
      </c>
      <c r="EJ155" s="2">
        <f t="shared" si="152"/>
        <v>52.194084670808209</v>
      </c>
      <c r="EK155" s="2">
        <f t="shared" si="152"/>
        <v>53.298609886530208</v>
      </c>
      <c r="EL155" s="2">
        <f t="shared" si="179"/>
        <v>53.63828561202579</v>
      </c>
      <c r="EM155" s="2">
        <f t="shared" si="135"/>
        <v>54.251394504579523</v>
      </c>
      <c r="EN155" s="2">
        <f t="shared" si="135"/>
        <v>53.144511032176766</v>
      </c>
      <c r="EO155" s="2">
        <f t="shared" si="135"/>
        <v>56.305046142860874</v>
      </c>
      <c r="EQ155" s="2">
        <f t="shared" si="177"/>
        <v>49.589339723184366</v>
      </c>
      <c r="ER155" s="2">
        <f t="shared" si="177"/>
        <v>50.158512506133363</v>
      </c>
      <c r="ES155" s="2">
        <f t="shared" si="177"/>
        <v>49.588753682181732</v>
      </c>
      <c r="ET155" s="2">
        <f t="shared" si="177"/>
        <v>52.579710573424535</v>
      </c>
      <c r="EU155" s="2">
        <f t="shared" si="177"/>
        <v>55.355077781001398</v>
      </c>
      <c r="EV155" s="2">
        <f t="shared" si="177"/>
        <v>56.381158570692364</v>
      </c>
      <c r="EW155" s="2">
        <f t="shared" si="177"/>
        <v>55.598620799059944</v>
      </c>
      <c r="EX155" s="2">
        <f t="shared" si="177"/>
        <v>65.294580024934774</v>
      </c>
      <c r="EY155" s="2">
        <f t="shared" si="177"/>
        <v>50.623540561494259</v>
      </c>
      <c r="EZ155" s="2">
        <f t="shared" si="177"/>
        <v>52.155675559760688</v>
      </c>
      <c r="FA155" s="2">
        <f t="shared" si="177"/>
        <v>52.229031947298886</v>
      </c>
      <c r="FB155" s="2">
        <f t="shared" si="177"/>
        <v>53.651919099398768</v>
      </c>
      <c r="FC155" s="2">
        <f t="shared" si="177"/>
        <v>55.255117078068366</v>
      </c>
      <c r="FD155" s="2">
        <f t="shared" si="177"/>
        <v>53.357712893605765</v>
      </c>
      <c r="FE155" s="2">
        <f t="shared" si="177"/>
        <v>55.449483802453372</v>
      </c>
      <c r="FG155" s="2">
        <f t="shared" si="178"/>
        <v>0.99949057239348749</v>
      </c>
      <c r="FH155" s="2">
        <f t="shared" si="178"/>
        <v>0.99951404935712129</v>
      </c>
      <c r="FI155" s="2">
        <f t="shared" si="178"/>
        <v>0.99953091137823602</v>
      </c>
      <c r="FJ155" s="2">
        <f t="shared" si="178"/>
        <v>0.99951583704347191</v>
      </c>
      <c r="FK155" s="2">
        <f t="shared" si="178"/>
        <v>0.99945860935503983</v>
      </c>
      <c r="FL155" s="2">
        <f t="shared" si="178"/>
        <v>0.99949788877515089</v>
      </c>
      <c r="FM155" s="2">
        <f t="shared" si="178"/>
        <v>0.99947707796410201</v>
      </c>
      <c r="FN155" s="2">
        <f t="shared" si="178"/>
        <v>0.99944639650295553</v>
      </c>
      <c r="FO155" s="2">
        <f t="shared" si="178"/>
        <v>0.99943440174712739</v>
      </c>
      <c r="FP155" s="2">
        <f t="shared" si="178"/>
        <v>0.99943257881569936</v>
      </c>
      <c r="FQ155" s="2">
        <f t="shared" si="178"/>
        <v>0.99939762899362539</v>
      </c>
      <c r="FR155" s="2">
        <f t="shared" si="178"/>
        <v>0.99942906526077724</v>
      </c>
      <c r="FS155" s="2">
        <f t="shared" si="178"/>
        <v>0.99943437238688426</v>
      </c>
      <c r="FT155" s="2">
        <f t="shared" si="178"/>
        <v>0.99938368707727587</v>
      </c>
      <c r="FU155" s="2">
        <f t="shared" si="178"/>
        <v>0.99929529264719985</v>
      </c>
      <c r="FW155" s="2">
        <f t="shared" si="169"/>
        <v>9.0725849498491232E-2</v>
      </c>
      <c r="FX155" s="2">
        <f t="shared" si="169"/>
        <v>9.0673728989658767E-2</v>
      </c>
      <c r="FY155" s="2">
        <f t="shared" si="169"/>
        <v>9.9055237270003371E-2</v>
      </c>
      <c r="FZ155" s="2">
        <f t="shared" si="169"/>
        <v>0.10272280063367616</v>
      </c>
      <c r="GA155" s="2">
        <f t="shared" si="169"/>
        <v>9.9734330246391778E-2</v>
      </c>
      <c r="GB155" s="2">
        <f t="shared" si="169"/>
        <v>0.11361216769568482</v>
      </c>
      <c r="GC155" s="2">
        <f t="shared" si="169"/>
        <v>0.12698304984226327</v>
      </c>
      <c r="GD155" s="2">
        <f t="shared" si="169"/>
        <v>0.12657660929332978</v>
      </c>
      <c r="GE155" s="2">
        <f t="shared" si="169"/>
        <v>0.1383353030838593</v>
      </c>
      <c r="GF155" s="2">
        <f t="shared" si="169"/>
        <v>0.12174370800903717</v>
      </c>
      <c r="GG155" s="2">
        <f t="shared" si="169"/>
        <v>0.10571696510159224</v>
      </c>
      <c r="GH155" s="2">
        <f t="shared" si="169"/>
        <v>9.2807710785121691E-2</v>
      </c>
      <c r="GI155" s="2">
        <f t="shared" si="169"/>
        <v>8.5511430821617954E-2</v>
      </c>
      <c r="GJ155" s="2">
        <f t="shared" si="169"/>
        <v>7.2881770254231704E-2</v>
      </c>
      <c r="GK155" s="2">
        <f t="shared" si="169"/>
        <v>6.3158456671617985E-2</v>
      </c>
      <c r="GM155" s="86">
        <f t="shared" si="170"/>
        <v>8.3678271647275907E-69</v>
      </c>
      <c r="GN155" s="86">
        <f t="shared" si="170"/>
        <v>2.1835897800797474E-41</v>
      </c>
      <c r="GO155" s="86">
        <f t="shared" si="170"/>
        <v>8.3267875086249847E-71</v>
      </c>
      <c r="GP155" s="86">
        <f t="shared" si="170"/>
        <v>4.1723617736080786E-64</v>
      </c>
      <c r="GQ155" s="86">
        <f t="shared" si="170"/>
        <v>7.6583241994372143E-73</v>
      </c>
      <c r="GR155" s="86">
        <f t="shared" si="170"/>
        <v>2.8310207166345293E-46</v>
      </c>
      <c r="GS155" s="86">
        <f t="shared" si="170"/>
        <v>1.7844034707934129E-70</v>
      </c>
      <c r="GT155" s="86">
        <f t="shared" si="170"/>
        <v>4.7333449294892995E-87</v>
      </c>
      <c r="GU155" s="86">
        <f t="shared" si="170"/>
        <v>7.7986898553190155E-95</v>
      </c>
      <c r="GV155" s="86">
        <f t="shared" si="170"/>
        <v>2.3712512899977803E-89</v>
      </c>
      <c r="GW155" s="86">
        <f t="shared" si="170"/>
        <v>1.932527272183133E-96</v>
      </c>
      <c r="GX155" s="86">
        <f t="shared" si="170"/>
        <v>1.8232266527839195E-111</v>
      </c>
      <c r="GY155" s="86">
        <f t="shared" si="170"/>
        <v>1.6717947854740376E-102</v>
      </c>
      <c r="GZ155" s="86">
        <f t="shared" si="170"/>
        <v>1.3640679216309241E-141</v>
      </c>
      <c r="HA155" s="86">
        <f t="shared" si="170"/>
        <v>1.6853727178162434E-143</v>
      </c>
      <c r="HC155" s="86">
        <f t="shared" si="181"/>
        <v>1.8487864845517314E-33</v>
      </c>
      <c r="HD155" s="86">
        <f t="shared" si="181"/>
        <v>2.2220660571199491E-17</v>
      </c>
      <c r="HE155" s="86">
        <f t="shared" si="181"/>
        <v>5.9583493821014206E-27</v>
      </c>
      <c r="HF155" s="86">
        <f t="shared" si="180"/>
        <v>3.704881584767889E-21</v>
      </c>
      <c r="HG155" s="86">
        <f t="shared" si="180"/>
        <v>2.0124810843564199E-85</v>
      </c>
      <c r="HH155" s="86">
        <f t="shared" si="180"/>
        <v>1.4481587347653808E-24</v>
      </c>
      <c r="HI155" s="86">
        <f t="shared" si="180"/>
        <v>1.2211309543515623E-67</v>
      </c>
      <c r="HJ155" s="86">
        <f t="shared" si="180"/>
        <v>2.491100323302223E-51</v>
      </c>
      <c r="HK155" s="86">
        <f t="shared" si="180"/>
        <v>3.0573888527998543E-82</v>
      </c>
      <c r="HL155" s="86">
        <f t="shared" si="161"/>
        <v>1.8185284065268263E-57</v>
      </c>
      <c r="HM155" s="86">
        <f t="shared" si="161"/>
        <v>4.8359695663805513E-62</v>
      </c>
      <c r="HN155" s="86">
        <f t="shared" si="161"/>
        <v>2.1219432471859566E-55</v>
      </c>
      <c r="HO155" s="86">
        <f t="shared" si="161"/>
        <v>1.3098209869676228E-39</v>
      </c>
      <c r="HP155" s="86">
        <f t="shared" si="161"/>
        <v>8.8665596958091165E-71</v>
      </c>
      <c r="HQ155" s="86">
        <f t="shared" si="161"/>
        <v>2.2736985061117812E-84</v>
      </c>
      <c r="HS155" s="86">
        <f t="shared" si="171"/>
        <v>0.34725125496153852</v>
      </c>
      <c r="HT155" s="86">
        <f t="shared" si="171"/>
        <v>0.29217859966177895</v>
      </c>
      <c r="HU155" s="86">
        <f t="shared" si="171"/>
        <v>0.35961628189582878</v>
      </c>
      <c r="HV155" s="86">
        <f t="shared" si="171"/>
        <v>0.32388679057688513</v>
      </c>
      <c r="HW155" s="86">
        <f t="shared" si="171"/>
        <v>0.34024863512802067</v>
      </c>
      <c r="HX155" s="86">
        <f t="shared" si="171"/>
        <v>0.27438066418702967</v>
      </c>
      <c r="HY155" s="86">
        <f t="shared" si="171"/>
        <v>0.17547002476192858</v>
      </c>
      <c r="HZ155" s="86">
        <f t="shared" si="171"/>
        <v>0.18098099083534833</v>
      </c>
      <c r="IA155" s="86">
        <f t="shared" si="171"/>
        <v>0.12759047794394685</v>
      </c>
      <c r="IB155" s="86">
        <f t="shared" si="171"/>
        <v>0.22852470133596456</v>
      </c>
      <c r="IC155" s="86">
        <f t="shared" si="171"/>
        <v>0.35513283049117167</v>
      </c>
      <c r="ID155" s="86">
        <f t="shared" si="171"/>
        <v>0.41100170635625632</v>
      </c>
      <c r="IE155" s="86">
        <f t="shared" si="171"/>
        <v>0.38489338927104888</v>
      </c>
      <c r="IF155" s="86">
        <f t="shared" si="171"/>
        <v>0.36759342634147651</v>
      </c>
      <c r="IG155" s="86">
        <f t="shared" si="171"/>
        <v>0.52252906204440974</v>
      </c>
      <c r="II155" s="86">
        <f t="shared" si="172"/>
        <v>1.563715355842113E-9</v>
      </c>
      <c r="IJ155" s="86">
        <f t="shared" si="172"/>
        <v>4.6162431031762126E-9</v>
      </c>
      <c r="IK155" s="86">
        <f t="shared" si="172"/>
        <v>4.0913239551289201E-9</v>
      </c>
      <c r="IL155" s="86">
        <f t="shared" si="172"/>
        <v>5.1044342345970186E-9</v>
      </c>
      <c r="IM155" s="86">
        <f t="shared" si="172"/>
        <v>6.3305935587846003E-9</v>
      </c>
      <c r="IN155" s="86">
        <f t="shared" si="172"/>
        <v>4.7324299827795989E-8</v>
      </c>
      <c r="IO155" s="86">
        <f t="shared" si="172"/>
        <v>2.3207961320566492E-7</v>
      </c>
      <c r="IP155" s="86">
        <f t="shared" si="172"/>
        <v>2.0918142325294712E-7</v>
      </c>
      <c r="IQ155" s="86">
        <f t="shared" si="172"/>
        <v>6.9863516524367195E-8</v>
      </c>
      <c r="IR155" s="86">
        <f t="shared" si="172"/>
        <v>1.0375889723047975E-7</v>
      </c>
      <c r="IS155" s="86">
        <f t="shared" si="172"/>
        <v>7.5433942338287109E-9</v>
      </c>
      <c r="IT155" s="86">
        <f t="shared" si="172"/>
        <v>5.1702759805094098E-10</v>
      </c>
      <c r="IU155" s="86">
        <f t="shared" si="172"/>
        <v>1.7695181118743567E-10</v>
      </c>
      <c r="IV155" s="86">
        <f t="shared" si="172"/>
        <v>5.6008770798212201E-14</v>
      </c>
      <c r="IW155" s="86">
        <f t="shared" si="172"/>
        <v>1.7774132342472012E-10</v>
      </c>
      <c r="IY155" s="86">
        <f t="shared" si="173"/>
        <v>0.3472512565252539</v>
      </c>
      <c r="IZ155" s="86">
        <f t="shared" si="173"/>
        <v>0.29217860427802206</v>
      </c>
      <c r="JA155" s="86">
        <f t="shared" si="173"/>
        <v>0.35961628598715273</v>
      </c>
      <c r="JB155" s="86">
        <f t="shared" si="173"/>
        <v>0.32388679568131934</v>
      </c>
      <c r="JC155" s="86">
        <f t="shared" si="173"/>
        <v>0.34024864145861422</v>
      </c>
      <c r="JD155" s="86">
        <f t="shared" si="173"/>
        <v>0.27438071151132948</v>
      </c>
      <c r="JE155" s="86">
        <f t="shared" si="173"/>
        <v>0.17547025684154177</v>
      </c>
      <c r="JF155" s="86">
        <f t="shared" si="173"/>
        <v>0.18098120001677159</v>
      </c>
      <c r="JG155" s="86">
        <f t="shared" si="173"/>
        <v>0.12759054780746337</v>
      </c>
      <c r="JH155" s="86">
        <f t="shared" si="173"/>
        <v>0.22852480509486178</v>
      </c>
      <c r="JI155" s="86">
        <f t="shared" si="173"/>
        <v>0.35513283803456591</v>
      </c>
      <c r="JJ155" s="86">
        <f t="shared" si="173"/>
        <v>0.41100170687328391</v>
      </c>
      <c r="JK155" s="86">
        <f t="shared" si="173"/>
        <v>0.38489338944800067</v>
      </c>
      <c r="JL155" s="86">
        <f t="shared" si="173"/>
        <v>0.36759342634153253</v>
      </c>
      <c r="JM155" s="86">
        <f t="shared" si="173"/>
        <v>0.52252906222215112</v>
      </c>
    </row>
    <row r="156" spans="2:273" x14ac:dyDescent="0.25">
      <c r="B156" s="2">
        <v>129</v>
      </c>
      <c r="C156" s="37">
        <v>48.780999999999999</v>
      </c>
      <c r="D156" s="37">
        <v>48.356999999999999</v>
      </c>
      <c r="E156" s="37">
        <v>49.518000000000001</v>
      </c>
      <c r="F156" s="37">
        <v>51.627000000000002</v>
      </c>
      <c r="G156" s="37">
        <v>55.814</v>
      </c>
      <c r="H156" s="37">
        <v>54.305</v>
      </c>
      <c r="I156" s="37">
        <v>53.831000000000003</v>
      </c>
      <c r="J156" s="37">
        <v>64.894999999999996</v>
      </c>
      <c r="K156" s="37">
        <v>49.789000000000001</v>
      </c>
      <c r="L156" s="37">
        <v>51.863999999999997</v>
      </c>
      <c r="M156" s="37">
        <v>53.082999999999998</v>
      </c>
      <c r="N156" s="37">
        <v>54.65</v>
      </c>
      <c r="O156" s="37">
        <v>54.017000000000003</v>
      </c>
      <c r="P156" s="37">
        <v>65.403000000000006</v>
      </c>
      <c r="Q156" s="37">
        <v>114.274</v>
      </c>
      <c r="S156" s="4">
        <f t="shared" si="174"/>
        <v>48.931929565595659</v>
      </c>
      <c r="T156" s="4">
        <f t="shared" si="174"/>
        <v>49.492562850517523</v>
      </c>
      <c r="U156" s="4">
        <f t="shared" si="174"/>
        <v>49.338619947018358</v>
      </c>
      <c r="V156" s="4">
        <f t="shared" si="174"/>
        <v>52.403850301316048</v>
      </c>
      <c r="W156" s="4">
        <f t="shared" si="174"/>
        <v>55.592919453942763</v>
      </c>
      <c r="X156" s="4">
        <f t="shared" si="174"/>
        <v>55.619130730917753</v>
      </c>
      <c r="Y156" s="4">
        <f t="shared" si="174"/>
        <v>54.788459546279135</v>
      </c>
      <c r="Z156" s="4">
        <f t="shared" si="174"/>
        <v>65.001781677468529</v>
      </c>
      <c r="AA156" s="4">
        <f t="shared" si="174"/>
        <v>49.939101313190541</v>
      </c>
      <c r="AB156" s="4">
        <f t="shared" si="174"/>
        <v>52.161138104968295</v>
      </c>
      <c r="AC156" s="4">
        <f t="shared" si="174"/>
        <v>53.812407933694722</v>
      </c>
      <c r="AD156" s="4">
        <f t="shared" si="174"/>
        <v>55.028101725412242</v>
      </c>
      <c r="AE156" s="4">
        <f t="shared" si="174"/>
        <v>55.709765182069134</v>
      </c>
      <c r="AF156" s="4">
        <f t="shared" si="174"/>
        <v>64.52395825670817</v>
      </c>
      <c r="AG156" s="4">
        <f t="shared" si="174"/>
        <v>109.38962245747628</v>
      </c>
      <c r="AI156" s="4">
        <f t="shared" si="175"/>
        <v>-0.15092956559566062</v>
      </c>
      <c r="AJ156" s="4">
        <f t="shared" si="175"/>
        <v>-1.1355628505175233</v>
      </c>
      <c r="AK156" s="4">
        <f t="shared" si="175"/>
        <v>0.17938005298164228</v>
      </c>
      <c r="AL156" s="4">
        <f t="shared" si="175"/>
        <v>-0.77685030131604549</v>
      </c>
      <c r="AM156" s="4">
        <f t="shared" si="175"/>
        <v>0.22108054605723737</v>
      </c>
      <c r="AN156" s="4">
        <f t="shared" si="175"/>
        <v>-1.3141307309177535</v>
      </c>
      <c r="AO156" s="4">
        <f t="shared" si="175"/>
        <v>-0.95745954627913221</v>
      </c>
      <c r="AP156" s="4">
        <f t="shared" si="175"/>
        <v>-0.10678167746853262</v>
      </c>
      <c r="AQ156" s="4">
        <f t="shared" si="175"/>
        <v>-0.15010131319053954</v>
      </c>
      <c r="AR156" s="4">
        <f t="shared" si="175"/>
        <v>-0.29713810496829751</v>
      </c>
      <c r="AS156" s="4">
        <f t="shared" si="175"/>
        <v>-0.72940793369472345</v>
      </c>
      <c r="AT156" s="4">
        <f t="shared" si="175"/>
        <v>-0.37810172541224318</v>
      </c>
      <c r="AU156" s="4">
        <f t="shared" si="175"/>
        <v>-1.692765182069131</v>
      </c>
      <c r="AV156" s="4">
        <f t="shared" si="175"/>
        <v>0.87904174329183604</v>
      </c>
      <c r="AW156" s="4">
        <f t="shared" si="175"/>
        <v>4.8843775425237226</v>
      </c>
      <c r="AY156" s="2">
        <f t="shared" si="167"/>
        <v>48.931929565595659</v>
      </c>
      <c r="AZ156" s="2">
        <f t="shared" si="167"/>
        <v>49.447293224970508</v>
      </c>
      <c r="BA156" s="2">
        <f t="shared" si="167"/>
        <v>49.129413010507264</v>
      </c>
      <c r="BB156" s="2">
        <f t="shared" si="167"/>
        <v>52.143672657776648</v>
      </c>
      <c r="BC156" s="2">
        <f t="shared" si="167"/>
        <v>55.29251391065111</v>
      </c>
      <c r="BD156" s="2">
        <f t="shared" si="167"/>
        <v>55.442237839518697</v>
      </c>
      <c r="BE156" s="2">
        <f t="shared" si="167"/>
        <v>54.748847975347644</v>
      </c>
      <c r="BF156" s="2">
        <f t="shared" si="167"/>
        <v>64.953349170630673</v>
      </c>
      <c r="BG156" s="2">
        <f t="shared" si="167"/>
        <v>49.925605242087805</v>
      </c>
      <c r="BH156" s="2">
        <f t="shared" si="167"/>
        <v>51.993575736191765</v>
      </c>
      <c r="BI156" s="2">
        <f t="shared" si="167"/>
        <v>53.032035823310792</v>
      </c>
      <c r="BJ156" s="2">
        <f t="shared" si="167"/>
        <v>53.462971151314534</v>
      </c>
      <c r="BK156" s="2">
        <f t="shared" si="167"/>
        <v>54.197222589225305</v>
      </c>
      <c r="BL156" s="2">
        <f t="shared" si="167"/>
        <v>53.017561539198894</v>
      </c>
      <c r="BM156" s="2">
        <f t="shared" si="167"/>
        <v>56.133200616333262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87.312440553306331</v>
      </c>
      <c r="DL156" s="2">
        <f t="shared" si="176"/>
        <v>88.503437632135316</v>
      </c>
      <c r="DM156" s="2">
        <f t="shared" si="176"/>
        <v>92.319018292682927</v>
      </c>
      <c r="DN156" s="2">
        <f t="shared" si="176"/>
        <v>95.515457565690099</v>
      </c>
      <c r="DO156" s="2">
        <f t="shared" si="176"/>
        <v>84.865718488529041</v>
      </c>
      <c r="DP156" s="2">
        <f t="shared" si="176"/>
        <v>83.258972983114433</v>
      </c>
      <c r="DQ156" s="2">
        <f t="shared" si="176"/>
        <v>93.808114673377816</v>
      </c>
      <c r="DR156" s="2">
        <f t="shared" si="176"/>
        <v>104.8672908961593</v>
      </c>
      <c r="DS156" s="2">
        <f t="shared" si="176"/>
        <v>89.000412885154063</v>
      </c>
      <c r="DT156" s="2">
        <f t="shared" si="176"/>
        <v>83.518064425770319</v>
      </c>
      <c r="DU156" s="2">
        <f t="shared" si="176"/>
        <v>72.21906593736594</v>
      </c>
      <c r="DV156" s="2">
        <f t="shared" si="176"/>
        <v>89.431397417660563</v>
      </c>
      <c r="DW156" s="2">
        <f t="shared" si="176"/>
        <v>83.655529926687819</v>
      </c>
      <c r="DX156" s="2">
        <f t="shared" si="176"/>
        <v>86.807884033613433</v>
      </c>
      <c r="DY156" s="2">
        <f t="shared" si="176"/>
        <v>70.942077419354831</v>
      </c>
      <c r="EA156" s="2">
        <f t="shared" si="152"/>
        <v>48.854904067241655</v>
      </c>
      <c r="EB156" s="2">
        <f t="shared" si="152"/>
        <v>49.364504819651749</v>
      </c>
      <c r="EC156" s="2">
        <f t="shared" si="152"/>
        <v>49.071495861337112</v>
      </c>
      <c r="ED156" s="2">
        <f t="shared" si="152"/>
        <v>52.084640205312205</v>
      </c>
      <c r="EE156" s="2">
        <f t="shared" si="152"/>
        <v>55.284567269406395</v>
      </c>
      <c r="EF156" s="2">
        <f t="shared" si="152"/>
        <v>55.307906913104972</v>
      </c>
      <c r="EG156" s="2">
        <f t="shared" si="152"/>
        <v>54.608659850097169</v>
      </c>
      <c r="EH156" s="2">
        <f t="shared" si="152"/>
        <v>64.890545394148461</v>
      </c>
      <c r="EI156" s="2">
        <f t="shared" si="152"/>
        <v>49.808841738019495</v>
      </c>
      <c r="EJ156" s="2">
        <f t="shared" si="152"/>
        <v>51.982532543132628</v>
      </c>
      <c r="EK156" s="2">
        <f t="shared" si="152"/>
        <v>53.149440618383181</v>
      </c>
      <c r="EL156" s="2">
        <f t="shared" si="179"/>
        <v>53.442803579098083</v>
      </c>
      <c r="EM156" s="2">
        <f t="shared" si="135"/>
        <v>54.084098667776857</v>
      </c>
      <c r="EN156" s="2">
        <f t="shared" si="135"/>
        <v>52.980564320487034</v>
      </c>
      <c r="EO156" s="2">
        <f t="shared" si="135"/>
        <v>56.185143587979695</v>
      </c>
      <c r="EQ156" s="2">
        <f t="shared" si="177"/>
        <v>49.454779907728124</v>
      </c>
      <c r="ER156" s="2">
        <f t="shared" si="177"/>
        <v>50.028484945937805</v>
      </c>
      <c r="ES156" s="2">
        <f t="shared" si="177"/>
        <v>49.437856843500064</v>
      </c>
      <c r="ET156" s="2">
        <f t="shared" si="177"/>
        <v>52.441987585504293</v>
      </c>
      <c r="EU156" s="2">
        <f t="shared" si="177"/>
        <v>55.223080739354231</v>
      </c>
      <c r="EV156" s="2">
        <f t="shared" si="177"/>
        <v>56.294176437037848</v>
      </c>
      <c r="EW156" s="2">
        <f t="shared" si="177"/>
        <v>55.491927732079915</v>
      </c>
      <c r="EX156" s="2">
        <f t="shared" si="177"/>
        <v>65.201373001288644</v>
      </c>
      <c r="EY156" s="2">
        <f t="shared" si="177"/>
        <v>50.453842533061355</v>
      </c>
      <c r="EZ156" s="2">
        <f t="shared" si="177"/>
        <v>51.942536374872859</v>
      </c>
      <c r="FA156" s="2">
        <f t="shared" si="177"/>
        <v>52.03496517359072</v>
      </c>
      <c r="FB156" s="2">
        <f t="shared" si="177"/>
        <v>53.456956249200474</v>
      </c>
      <c r="FC156" s="2">
        <f t="shared" si="177"/>
        <v>55.136513425653831</v>
      </c>
      <c r="FD156" s="2">
        <f t="shared" si="177"/>
        <v>53.207170401220267</v>
      </c>
      <c r="FE156" s="2">
        <f t="shared" si="177"/>
        <v>55.292717767736605</v>
      </c>
      <c r="FG156" s="2">
        <f t="shared" si="178"/>
        <v>0.99953537567462269</v>
      </c>
      <c r="FH156" s="2">
        <f t="shared" si="178"/>
        <v>0.99955678879530552</v>
      </c>
      <c r="FI156" s="2">
        <f t="shared" si="178"/>
        <v>0.99957216843370711</v>
      </c>
      <c r="FJ156" s="2">
        <f t="shared" si="178"/>
        <v>0.99955841932381273</v>
      </c>
      <c r="FK156" s="2">
        <f t="shared" si="178"/>
        <v>0.99950622234162689</v>
      </c>
      <c r="FL156" s="2">
        <f t="shared" si="178"/>
        <v>0.99954204888793718</v>
      </c>
      <c r="FM156" s="2">
        <f t="shared" si="178"/>
        <v>0.9995230674907567</v>
      </c>
      <c r="FN156" s="2">
        <f t="shared" si="178"/>
        <v>0.99949508301492473</v>
      </c>
      <c r="FO156" s="2">
        <f t="shared" si="178"/>
        <v>0.99948414259023366</v>
      </c>
      <c r="FP156" s="2">
        <f t="shared" si="178"/>
        <v>0.99948247989125583</v>
      </c>
      <c r="FQ156" s="2">
        <f t="shared" si="178"/>
        <v>0.99945060199361402</v>
      </c>
      <c r="FR156" s="2">
        <f t="shared" si="178"/>
        <v>0.99947927517009572</v>
      </c>
      <c r="FS156" s="2">
        <f t="shared" si="178"/>
        <v>0.99948411581070828</v>
      </c>
      <c r="FT156" s="2">
        <f t="shared" si="178"/>
        <v>0.99943788545121104</v>
      </c>
      <c r="FU156" s="2">
        <f t="shared" si="178"/>
        <v>0.99935725940150777</v>
      </c>
      <c r="FW156" s="2">
        <f t="shared" si="169"/>
        <v>9.861572581506893E-2</v>
      </c>
      <c r="FX156" s="2">
        <f t="shared" si="169"/>
        <v>9.8559564007632078E-2</v>
      </c>
      <c r="FY156" s="2">
        <f t="shared" si="169"/>
        <v>0.1075837652726174</v>
      </c>
      <c r="FZ156" s="2">
        <f t="shared" si="169"/>
        <v>0.11152801161059579</v>
      </c>
      <c r="GA156" s="2">
        <f t="shared" si="169"/>
        <v>0.10831429795424413</v>
      </c>
      <c r="GB156" s="2">
        <f t="shared" si="169"/>
        <v>0.1232226097172763</v>
      </c>
      <c r="GC156" s="2">
        <f t="shared" si="169"/>
        <v>0.13754901924874094</v>
      </c>
      <c r="GD156" s="2">
        <f t="shared" si="169"/>
        <v>0.13711407124460506</v>
      </c>
      <c r="GE156" s="2">
        <f t="shared" si="169"/>
        <v>0.14968391114216942</v>
      </c>
      <c r="GF156" s="2">
        <f t="shared" si="169"/>
        <v>0.13193960970958712</v>
      </c>
      <c r="GG156" s="2">
        <f t="shared" si="169"/>
        <v>0.1147460088086409</v>
      </c>
      <c r="GH156" s="2">
        <f t="shared" si="169"/>
        <v>0.1008585518523239</v>
      </c>
      <c r="GI156" s="2">
        <f t="shared" si="169"/>
        <v>9.299421817751774E-2</v>
      </c>
      <c r="GJ156" s="2">
        <f t="shared" si="169"/>
        <v>7.9355285155555386E-2</v>
      </c>
      <c r="GK156" s="2">
        <f t="shared" si="169"/>
        <v>6.8832446054048632E-2</v>
      </c>
      <c r="GM156" s="86">
        <f t="shared" si="170"/>
        <v>6.7781125743325446E-71</v>
      </c>
      <c r="GN156" s="86">
        <f t="shared" si="170"/>
        <v>1.1633831619188383E-42</v>
      </c>
      <c r="GO156" s="86">
        <f t="shared" si="170"/>
        <v>5.7105859206045385E-73</v>
      </c>
      <c r="GP156" s="86">
        <f t="shared" si="170"/>
        <v>4.2240245335177967E-66</v>
      </c>
      <c r="GQ156" s="86">
        <f t="shared" si="170"/>
        <v>4.2510337900574469E-75</v>
      </c>
      <c r="GR156" s="86">
        <f t="shared" si="170"/>
        <v>1.1107835945877862E-47</v>
      </c>
      <c r="GS156" s="86">
        <f t="shared" si="170"/>
        <v>1.2734601278318286E-72</v>
      </c>
      <c r="GT156" s="86">
        <f t="shared" si="170"/>
        <v>1.0216205855927057E-89</v>
      </c>
      <c r="GU156" s="86">
        <f t="shared" si="170"/>
        <v>1.0163190195815432E-97</v>
      </c>
      <c r="GV156" s="86">
        <f t="shared" si="170"/>
        <v>4.5510472275274013E-92</v>
      </c>
      <c r="GW156" s="86">
        <f t="shared" si="170"/>
        <v>2.0270683044822422E-99</v>
      </c>
      <c r="GX156" s="86">
        <f t="shared" si="170"/>
        <v>6.36179468445265E-115</v>
      </c>
      <c r="GY156" s="86">
        <f t="shared" si="170"/>
        <v>1.1360986879664081E-105</v>
      </c>
      <c r="GZ156" s="86">
        <f t="shared" si="170"/>
        <v>5.6745327905494209E-146</v>
      </c>
      <c r="HA156" s="86">
        <f t="shared" si="170"/>
        <v>6.4979895124924632E-148</v>
      </c>
      <c r="HC156" s="86">
        <f t="shared" si="181"/>
        <v>5.3762618074763025E-35</v>
      </c>
      <c r="HD156" s="86">
        <f t="shared" si="181"/>
        <v>3.5388497384900202E-18</v>
      </c>
      <c r="HE156" s="86">
        <f t="shared" si="181"/>
        <v>3.5648030253242429E-28</v>
      </c>
      <c r="HF156" s="86">
        <f t="shared" si="180"/>
        <v>4.0726081110508065E-22</v>
      </c>
      <c r="HG156" s="86">
        <f t="shared" si="180"/>
        <v>1.7225379072868292E-89</v>
      </c>
      <c r="HH156" s="86">
        <f t="shared" si="180"/>
        <v>1.1431699706825673E-25</v>
      </c>
      <c r="HI156" s="86">
        <f t="shared" si="180"/>
        <v>1.0089894258691385E-70</v>
      </c>
      <c r="HJ156" s="86">
        <f t="shared" si="180"/>
        <v>1.1957194173437071E-53</v>
      </c>
      <c r="HK156" s="86">
        <f t="shared" si="180"/>
        <v>5.9696078079527601E-86</v>
      </c>
      <c r="HL156" s="86">
        <f t="shared" si="161"/>
        <v>4.3597959659235698E-60</v>
      </c>
      <c r="HM156" s="86">
        <f t="shared" si="161"/>
        <v>6.0105801226191005E-65</v>
      </c>
      <c r="HN156" s="86">
        <f t="shared" si="161"/>
        <v>5.1890484252289611E-58</v>
      </c>
      <c r="HO156" s="86">
        <f t="shared" si="161"/>
        <v>1.7921217245053878E-41</v>
      </c>
      <c r="HP156" s="86">
        <f t="shared" si="161"/>
        <v>3.8092174789675594E-74</v>
      </c>
      <c r="HQ156" s="86">
        <f t="shared" si="161"/>
        <v>2.3457123853936945E-88</v>
      </c>
      <c r="HS156" s="86">
        <f t="shared" si="171"/>
        <v>0.28171884820265231</v>
      </c>
      <c r="HT156" s="86">
        <f t="shared" si="171"/>
        <v>0.2326384091489912</v>
      </c>
      <c r="HU156" s="86">
        <f t="shared" si="171"/>
        <v>0.29248138092175702</v>
      </c>
      <c r="HV156" s="86">
        <f t="shared" si="171"/>
        <v>0.25801970941907459</v>
      </c>
      <c r="HW156" s="86">
        <f t="shared" si="171"/>
        <v>0.27461318527672951</v>
      </c>
      <c r="HX156" s="86">
        <f t="shared" si="171"/>
        <v>0.21428966719713199</v>
      </c>
      <c r="HY156" s="86">
        <f t="shared" si="171"/>
        <v>0.13040846580305607</v>
      </c>
      <c r="HZ156" s="86">
        <f t="shared" si="171"/>
        <v>0.13480449924260204</v>
      </c>
      <c r="IA156" s="86">
        <f t="shared" si="171"/>
        <v>8.9329433501328021E-2</v>
      </c>
      <c r="IB156" s="86">
        <f t="shared" si="171"/>
        <v>0.17410048488923116</v>
      </c>
      <c r="IC156" s="86">
        <f t="shared" si="171"/>
        <v>0.2871345862325077</v>
      </c>
      <c r="ID156" s="86">
        <f t="shared" si="171"/>
        <v>0.34225932405508785</v>
      </c>
      <c r="IE156" s="86">
        <f t="shared" si="171"/>
        <v>0.31652377766337708</v>
      </c>
      <c r="IF156" s="86">
        <f t="shared" si="171"/>
        <v>0.25026392152566196</v>
      </c>
      <c r="IG156" s="86">
        <f t="shared" si="171"/>
        <v>0.44894257108133201</v>
      </c>
      <c r="II156" s="86">
        <f t="shared" si="172"/>
        <v>6.7599337166122899E-9</v>
      </c>
      <c r="IJ156" s="86">
        <f t="shared" si="172"/>
        <v>1.8357937188561417E-8</v>
      </c>
      <c r="IK156" s="86">
        <f t="shared" si="172"/>
        <v>1.7441255010735126E-8</v>
      </c>
      <c r="IL156" s="86">
        <f t="shared" si="172"/>
        <v>2.1944938398760525E-8</v>
      </c>
      <c r="IM156" s="86">
        <f t="shared" si="172"/>
        <v>2.618544886213656E-8</v>
      </c>
      <c r="IN156" s="86">
        <f t="shared" si="172"/>
        <v>1.8177217922866349E-7</v>
      </c>
      <c r="IO156" s="86">
        <f t="shared" si="172"/>
        <v>8.4048314899869674E-7</v>
      </c>
      <c r="IP156" s="86">
        <f t="shared" si="172"/>
        <v>7.6292763499075433E-7</v>
      </c>
      <c r="IQ156" s="86">
        <f t="shared" si="172"/>
        <v>3.0382319113400809E-7</v>
      </c>
      <c r="IR156" s="86">
        <f t="shared" si="172"/>
        <v>3.9151025409310894E-7</v>
      </c>
      <c r="IS156" s="86">
        <f t="shared" si="172"/>
        <v>3.2080499181949047E-8</v>
      </c>
      <c r="IT156" s="86">
        <f t="shared" si="172"/>
        <v>2.4742253787193893E-9</v>
      </c>
      <c r="IU156" s="86">
        <f t="shared" si="172"/>
        <v>8.6557214421002854E-10</v>
      </c>
      <c r="IV156" s="86">
        <f t="shared" si="172"/>
        <v>4.3288877918371418E-13</v>
      </c>
      <c r="IW156" s="86">
        <f t="shared" si="172"/>
        <v>7.2029242867142652E-10</v>
      </c>
      <c r="IY156" s="86">
        <f t="shared" si="173"/>
        <v>0.28171885496258603</v>
      </c>
      <c r="IZ156" s="86">
        <f t="shared" si="173"/>
        <v>0.2326384275069284</v>
      </c>
      <c r="JA156" s="86">
        <f t="shared" si="173"/>
        <v>0.29248139836301201</v>
      </c>
      <c r="JB156" s="86">
        <f t="shared" si="173"/>
        <v>0.25801973136401302</v>
      </c>
      <c r="JC156" s="86">
        <f t="shared" si="173"/>
        <v>0.27461321146217837</v>
      </c>
      <c r="JD156" s="86">
        <f t="shared" si="173"/>
        <v>0.21428984896931122</v>
      </c>
      <c r="JE156" s="86">
        <f t="shared" si="173"/>
        <v>0.13040930628620506</v>
      </c>
      <c r="JF156" s="86">
        <f t="shared" si="173"/>
        <v>0.13480526217023703</v>
      </c>
      <c r="JG156" s="86">
        <f t="shared" si="173"/>
        <v>8.9329737324519154E-2</v>
      </c>
      <c r="JH156" s="86">
        <f t="shared" si="173"/>
        <v>0.17410087639948527</v>
      </c>
      <c r="JI156" s="86">
        <f t="shared" si="173"/>
        <v>0.28713461831300691</v>
      </c>
      <c r="JJ156" s="86">
        <f t="shared" si="173"/>
        <v>0.34225932652931323</v>
      </c>
      <c r="JK156" s="86">
        <f t="shared" si="173"/>
        <v>0.31652377852894925</v>
      </c>
      <c r="JL156" s="86">
        <f t="shared" si="173"/>
        <v>0.25026392152609483</v>
      </c>
      <c r="JM156" s="86">
        <f t="shared" si="173"/>
        <v>0.44894257180162445</v>
      </c>
    </row>
    <row r="157" spans="2:273" x14ac:dyDescent="0.25">
      <c r="B157" s="2">
        <v>130</v>
      </c>
      <c r="C157" s="37">
        <v>47.921999999999997</v>
      </c>
      <c r="D157" s="37">
        <v>48.679000000000002</v>
      </c>
      <c r="E157" s="37">
        <v>48.25</v>
      </c>
      <c r="F157" s="37">
        <v>51.728999999999999</v>
      </c>
      <c r="G157" s="37">
        <v>55.441000000000003</v>
      </c>
      <c r="H157" s="37">
        <v>54.898000000000003</v>
      </c>
      <c r="I157" s="37">
        <v>52.677999999999997</v>
      </c>
      <c r="J157" s="37">
        <v>64.965000000000003</v>
      </c>
      <c r="K157" s="37">
        <v>49.841999999999999</v>
      </c>
      <c r="L157" s="37">
        <v>52.475000000000001</v>
      </c>
      <c r="M157" s="37">
        <v>53.383000000000003</v>
      </c>
      <c r="N157" s="37">
        <v>52.383000000000003</v>
      </c>
      <c r="O157" s="37">
        <v>53.732999999999997</v>
      </c>
      <c r="P157" s="37">
        <v>58.031999999999996</v>
      </c>
      <c r="Q157" s="37">
        <v>94.403000000000006</v>
      </c>
      <c r="S157" s="4">
        <f t="shared" si="174"/>
        <v>48.776403639979186</v>
      </c>
      <c r="T157" s="4">
        <f t="shared" si="174"/>
        <v>49.310343411898074</v>
      </c>
      <c r="U157" s="4">
        <f t="shared" si="174"/>
        <v>49.06027050105056</v>
      </c>
      <c r="V157" s="4">
        <f t="shared" si="174"/>
        <v>52.103499633025081</v>
      </c>
      <c r="W157" s="4">
        <f t="shared" si="174"/>
        <v>55.294860276776035</v>
      </c>
      <c r="X157" s="4">
        <f t="shared" si="174"/>
        <v>55.397234913587411</v>
      </c>
      <c r="Y157" s="4">
        <f t="shared" si="174"/>
        <v>54.634592975408047</v>
      </c>
      <c r="Z157" s="4">
        <f t="shared" si="174"/>
        <v>64.867662072052696</v>
      </c>
      <c r="AA157" s="4">
        <f t="shared" si="174"/>
        <v>49.744393848743663</v>
      </c>
      <c r="AB157" s="4">
        <f t="shared" si="174"/>
        <v>51.841831164545155</v>
      </c>
      <c r="AC157" s="4">
        <f t="shared" si="174"/>
        <v>53.212639011360842</v>
      </c>
      <c r="AD157" s="4">
        <f t="shared" si="174"/>
        <v>54.017029477326993</v>
      </c>
      <c r="AE157" s="4">
        <f t="shared" si="174"/>
        <v>54.74778155887401</v>
      </c>
      <c r="AF157" s="4">
        <f t="shared" si="174"/>
        <v>58.49776449056403</v>
      </c>
      <c r="AG157" s="4">
        <f t="shared" si="174"/>
        <v>92.503064144648789</v>
      </c>
      <c r="AI157" s="4">
        <f t="shared" si="175"/>
        <v>-0.85440363997918922</v>
      </c>
      <c r="AJ157" s="4">
        <f t="shared" si="175"/>
        <v>-0.6313434118980723</v>
      </c>
      <c r="AK157" s="4">
        <f t="shared" si="175"/>
        <v>-0.8102705010505602</v>
      </c>
      <c r="AL157" s="4">
        <f t="shared" si="175"/>
        <v>-0.37449963302508138</v>
      </c>
      <c r="AM157" s="4">
        <f t="shared" si="175"/>
        <v>0.14613972322396762</v>
      </c>
      <c r="AN157" s="4">
        <f t="shared" si="175"/>
        <v>-0.4992349135874079</v>
      </c>
      <c r="AO157" s="4">
        <f t="shared" si="175"/>
        <v>-1.95659297540805</v>
      </c>
      <c r="AP157" s="4">
        <f t="shared" si="175"/>
        <v>9.733792794730789E-2</v>
      </c>
      <c r="AQ157" s="4">
        <f t="shared" si="175"/>
        <v>9.7606151256336204E-2</v>
      </c>
      <c r="AR157" s="4">
        <f t="shared" si="175"/>
        <v>0.63316883545484615</v>
      </c>
      <c r="AS157" s="4">
        <f t="shared" si="175"/>
        <v>0.17036098863916038</v>
      </c>
      <c r="AT157" s="4">
        <f t="shared" si="175"/>
        <v>-1.6340294773269903</v>
      </c>
      <c r="AU157" s="4">
        <f t="shared" si="175"/>
        <v>-1.014781558874013</v>
      </c>
      <c r="AV157" s="4">
        <f t="shared" si="175"/>
        <v>-0.46576449056403391</v>
      </c>
      <c r="AW157" s="4">
        <f t="shared" si="175"/>
        <v>1.8999358553512167</v>
      </c>
      <c r="AY157" s="2">
        <f t="shared" si="167"/>
        <v>48.776403639979186</v>
      </c>
      <c r="AZ157" s="2">
        <f t="shared" si="167"/>
        <v>49.290799386513413</v>
      </c>
      <c r="BA157" s="2">
        <f t="shared" si="167"/>
        <v>48.965216510870384</v>
      </c>
      <c r="BB157" s="2">
        <f t="shared" si="167"/>
        <v>51.992561357658971</v>
      </c>
      <c r="BC157" s="2">
        <f t="shared" si="167"/>
        <v>55.16095772819277</v>
      </c>
      <c r="BD157" s="2">
        <f t="shared" si="167"/>
        <v>55.326111930697181</v>
      </c>
      <c r="BE157" s="2">
        <f t="shared" si="167"/>
        <v>54.621153313406559</v>
      </c>
      <c r="BF157" s="2">
        <f t="shared" si="167"/>
        <v>64.851149891344633</v>
      </c>
      <c r="BG157" s="2">
        <f t="shared" si="167"/>
        <v>49.740767653424975</v>
      </c>
      <c r="BH157" s="2">
        <f t="shared" si="167"/>
        <v>51.780063931564129</v>
      </c>
      <c r="BI157" s="2">
        <f t="shared" si="167"/>
        <v>52.865611171978394</v>
      </c>
      <c r="BJ157" s="2">
        <f t="shared" si="167"/>
        <v>53.266173623942343</v>
      </c>
      <c r="BK157" s="2">
        <f t="shared" si="167"/>
        <v>54.04210614851759</v>
      </c>
      <c r="BL157" s="2">
        <f t="shared" si="167"/>
        <v>52.854844788697569</v>
      </c>
      <c r="BM157" s="2">
        <f t="shared" si="167"/>
        <v>56.00428715856745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87.512169500674759</v>
      </c>
      <c r="DL157" s="2">
        <f t="shared" si="176"/>
        <v>88.691671247357306</v>
      </c>
      <c r="DM157" s="2">
        <f t="shared" si="176"/>
        <v>92.543867247386743</v>
      </c>
      <c r="DN157" s="2">
        <f t="shared" si="176"/>
        <v>95.711943672606438</v>
      </c>
      <c r="DO157" s="2">
        <f t="shared" si="176"/>
        <v>84.931494197031057</v>
      </c>
      <c r="DP157" s="2">
        <f t="shared" si="176"/>
        <v>83.326628705440882</v>
      </c>
      <c r="DQ157" s="2">
        <f t="shared" si="176"/>
        <v>94.008861363387666</v>
      </c>
      <c r="DR157" s="2">
        <f t="shared" si="176"/>
        <v>105.0829587482219</v>
      </c>
      <c r="DS157" s="2">
        <f t="shared" si="176"/>
        <v>89.157435014005614</v>
      </c>
      <c r="DT157" s="2">
        <f t="shared" si="176"/>
        <v>83.600489355742297</v>
      </c>
      <c r="DU157" s="2">
        <f t="shared" si="176"/>
        <v>72.180624109824123</v>
      </c>
      <c r="DV157" s="2">
        <f t="shared" si="176"/>
        <v>89.558402888718661</v>
      </c>
      <c r="DW157" s="2">
        <f t="shared" si="176"/>
        <v>83.726948681474994</v>
      </c>
      <c r="DX157" s="2">
        <f t="shared" si="176"/>
        <v>86.955332212885139</v>
      </c>
      <c r="DY157" s="2">
        <f t="shared" si="176"/>
        <v>70.940114516129029</v>
      </c>
      <c r="EA157" s="2">
        <f t="shared" si="152"/>
        <v>48.692743993341693</v>
      </c>
      <c r="EB157" s="2">
        <f t="shared" si="152"/>
        <v>49.200073383084586</v>
      </c>
      <c r="EC157" s="2">
        <f t="shared" si="152"/>
        <v>48.903407640608421</v>
      </c>
      <c r="ED157" s="2">
        <f t="shared" si="152"/>
        <v>51.92959899337221</v>
      </c>
      <c r="EE157" s="2">
        <f t="shared" si="152"/>
        <v>55.155068420091332</v>
      </c>
      <c r="EF157" s="2">
        <f t="shared" si="152"/>
        <v>55.176768372718627</v>
      </c>
      <c r="EG157" s="2">
        <f t="shared" si="152"/>
        <v>54.467328190062013</v>
      </c>
      <c r="EH157" s="2">
        <f t="shared" si="152"/>
        <v>64.784578203654021</v>
      </c>
      <c r="EI157" s="2">
        <f t="shared" si="152"/>
        <v>49.613690938908888</v>
      </c>
      <c r="EJ157" s="2">
        <f t="shared" si="152"/>
        <v>51.770980415457053</v>
      </c>
      <c r="EK157" s="2">
        <f t="shared" si="152"/>
        <v>53.000271350236162</v>
      </c>
      <c r="EL157" s="2">
        <f t="shared" si="179"/>
        <v>53.247321546170383</v>
      </c>
      <c r="EM157" s="2">
        <f t="shared" si="135"/>
        <v>53.916802830974191</v>
      </c>
      <c r="EN157" s="2">
        <f t="shared" si="135"/>
        <v>52.816617608797287</v>
      </c>
      <c r="EO157" s="2">
        <f t="shared" si="135"/>
        <v>56.065241033098516</v>
      </c>
      <c r="EQ157" s="2">
        <f t="shared" si="177"/>
        <v>49.320220092271882</v>
      </c>
      <c r="ER157" s="2">
        <f t="shared" si="177"/>
        <v>49.898457385742248</v>
      </c>
      <c r="ES157" s="2">
        <f t="shared" si="177"/>
        <v>49.286960004818397</v>
      </c>
      <c r="ET157" s="2">
        <f t="shared" si="177"/>
        <v>52.304264597584044</v>
      </c>
      <c r="EU157" s="2">
        <f t="shared" si="177"/>
        <v>55.091083697707063</v>
      </c>
      <c r="EV157" s="2">
        <f t="shared" si="177"/>
        <v>56.207194303383346</v>
      </c>
      <c r="EW157" s="2">
        <f t="shared" si="177"/>
        <v>55.385234665099894</v>
      </c>
      <c r="EX157" s="2">
        <f t="shared" si="177"/>
        <v>65.1081659776425</v>
      </c>
      <c r="EY157" s="2">
        <f t="shared" si="177"/>
        <v>50.284144504628458</v>
      </c>
      <c r="EZ157" s="2">
        <f t="shared" si="177"/>
        <v>51.729397189985029</v>
      </c>
      <c r="FA157" s="2">
        <f t="shared" si="177"/>
        <v>51.840898399882562</v>
      </c>
      <c r="FB157" s="2">
        <f t="shared" si="177"/>
        <v>53.261993399002193</v>
      </c>
      <c r="FC157" s="2">
        <f t="shared" si="177"/>
        <v>55.017909773239296</v>
      </c>
      <c r="FD157" s="2">
        <f t="shared" si="177"/>
        <v>53.056627908834756</v>
      </c>
      <c r="FE157" s="2">
        <f t="shared" si="177"/>
        <v>55.135951733019851</v>
      </c>
      <c r="FG157" s="2">
        <f t="shared" si="178"/>
        <v>0.99957624025492209</v>
      </c>
      <c r="FH157" s="2">
        <f t="shared" si="178"/>
        <v>0.99959577081315298</v>
      </c>
      <c r="FI157" s="2">
        <f t="shared" si="178"/>
        <v>0.99960979828515806</v>
      </c>
      <c r="FJ157" s="2">
        <f t="shared" si="178"/>
        <v>0.99959725798860288</v>
      </c>
      <c r="FK157" s="2">
        <f t="shared" si="178"/>
        <v>0.9995496498569324</v>
      </c>
      <c r="FL157" s="2">
        <f t="shared" si="178"/>
        <v>0.99958232679187276</v>
      </c>
      <c r="FM157" s="2">
        <f t="shared" si="178"/>
        <v>0.99956501412779408</v>
      </c>
      <c r="FN157" s="2">
        <f t="shared" si="178"/>
        <v>0.99953948977744667</v>
      </c>
      <c r="FO157" s="2">
        <f t="shared" si="178"/>
        <v>0.9995295110953053</v>
      </c>
      <c r="FP157" s="2">
        <f t="shared" si="178"/>
        <v>0.99952799455792529</v>
      </c>
      <c r="FQ157" s="2">
        <f t="shared" si="178"/>
        <v>0.99949891884025632</v>
      </c>
      <c r="FR157" s="2">
        <f t="shared" si="178"/>
        <v>0.99952507155046699</v>
      </c>
      <c r="FS157" s="2">
        <f t="shared" si="178"/>
        <v>0.99952948666987051</v>
      </c>
      <c r="FT157" s="2">
        <f t="shared" si="178"/>
        <v>0.99948732008140262</v>
      </c>
      <c r="FU157" s="2">
        <f t="shared" si="178"/>
        <v>0.99941378045410023</v>
      </c>
      <c r="FW157" s="2">
        <f t="shared" si="169"/>
        <v>0.10711091130805726</v>
      </c>
      <c r="FX157" s="2">
        <f t="shared" si="169"/>
        <v>0.10705048605403707</v>
      </c>
      <c r="FY157" s="2">
        <f t="shared" si="169"/>
        <v>0.11675143283015856</v>
      </c>
      <c r="FZ157" s="2">
        <f t="shared" si="169"/>
        <v>0.12098621869047263</v>
      </c>
      <c r="GA157" s="2">
        <f t="shared" si="169"/>
        <v>0.11753601839652196</v>
      </c>
      <c r="GB157" s="2">
        <f t="shared" si="169"/>
        <v>0.13352353760769958</v>
      </c>
      <c r="GC157" s="2">
        <f t="shared" si="169"/>
        <v>0.14884426547176294</v>
      </c>
      <c r="GD157" s="2">
        <f t="shared" si="169"/>
        <v>0.14837974533364254</v>
      </c>
      <c r="GE157" s="2">
        <f t="shared" si="169"/>
        <v>0.16178871621370391</v>
      </c>
      <c r="GF157" s="2">
        <f t="shared" si="169"/>
        <v>0.14285051878192698</v>
      </c>
      <c r="GG157" s="2">
        <f t="shared" si="169"/>
        <v>0.12443889743920258</v>
      </c>
      <c r="GH157" s="2">
        <f t="shared" si="169"/>
        <v>0.10952346833770112</v>
      </c>
      <c r="GI157" s="2">
        <f t="shared" si="169"/>
        <v>0.10105943598786103</v>
      </c>
      <c r="GJ157" s="2">
        <f t="shared" si="169"/>
        <v>8.6350237772328989E-2</v>
      </c>
      <c r="GK157" s="2">
        <f t="shared" si="169"/>
        <v>7.4975377531741605E-2</v>
      </c>
      <c r="GM157" s="86">
        <f t="shared" si="170"/>
        <v>5.1007747313792979E-73</v>
      </c>
      <c r="GN157" s="86">
        <f t="shared" si="170"/>
        <v>5.9204371048821665E-44</v>
      </c>
      <c r="GO157" s="86">
        <f t="shared" si="170"/>
        <v>3.6278876239786995E-75</v>
      </c>
      <c r="GP157" s="86">
        <f t="shared" si="170"/>
        <v>3.9795537421624089E-68</v>
      </c>
      <c r="GQ157" s="86">
        <f t="shared" si="170"/>
        <v>2.1765975057651657E-77</v>
      </c>
      <c r="GR157" s="86">
        <f t="shared" si="170"/>
        <v>4.1461569918773609E-49</v>
      </c>
      <c r="GS157" s="86">
        <f t="shared" si="170"/>
        <v>8.4259445763775125E-75</v>
      </c>
      <c r="GT157" s="86">
        <f t="shared" si="170"/>
        <v>2.0068704933210577E-92</v>
      </c>
      <c r="GU157" s="86">
        <f t="shared" si="170"/>
        <v>1.197091149108892E-100</v>
      </c>
      <c r="GV157" s="86">
        <f t="shared" si="170"/>
        <v>7.9410616587676688E-95</v>
      </c>
      <c r="GW157" s="86">
        <f t="shared" si="170"/>
        <v>1.9124245590497458E-102</v>
      </c>
      <c r="GX157" s="86">
        <f t="shared" si="170"/>
        <v>1.9624247565771914E-118</v>
      </c>
      <c r="GY157" s="86">
        <f t="shared" si="170"/>
        <v>6.8981135320309215E-109</v>
      </c>
      <c r="GZ157" s="86">
        <f t="shared" si="170"/>
        <v>2.0208530907198388E-150</v>
      </c>
      <c r="HA157" s="86">
        <f t="shared" si="170"/>
        <v>2.1441998352634782E-152</v>
      </c>
      <c r="HC157" s="86">
        <f t="shared" si="181"/>
        <v>1.4396328802532689E-36</v>
      </c>
      <c r="HD157" s="86">
        <f t="shared" si="181"/>
        <v>5.3931284043533265E-19</v>
      </c>
      <c r="HE157" s="86">
        <f t="shared" si="181"/>
        <v>1.9977379513550325E-29</v>
      </c>
      <c r="HF157" s="86">
        <f t="shared" si="180"/>
        <v>4.2510746776959139E-23</v>
      </c>
      <c r="HG157" s="86">
        <f t="shared" si="180"/>
        <v>1.1813384523602634E-93</v>
      </c>
      <c r="HH157" s="86">
        <f t="shared" si="180"/>
        <v>8.5108523144152518E-27</v>
      </c>
      <c r="HI157" s="86">
        <f t="shared" si="180"/>
        <v>7.0935517701619856E-74</v>
      </c>
      <c r="HJ157" s="86">
        <f t="shared" si="180"/>
        <v>5.084793306185644E-56</v>
      </c>
      <c r="HK157" s="86">
        <f t="shared" si="180"/>
        <v>9.6219846545055599E-90</v>
      </c>
      <c r="HL157" s="86">
        <f t="shared" si="161"/>
        <v>9.1071353930025092E-63</v>
      </c>
      <c r="HM157" s="86">
        <f t="shared" si="161"/>
        <v>6.3877794642237257E-68</v>
      </c>
      <c r="HN157" s="86">
        <f t="shared" si="161"/>
        <v>1.1009963316274123E-60</v>
      </c>
      <c r="HO157" s="86">
        <f t="shared" si="161"/>
        <v>2.2143148627532185E-43</v>
      </c>
      <c r="HP157" s="86">
        <f t="shared" si="161"/>
        <v>1.3617572777289836E-77</v>
      </c>
      <c r="HQ157" s="86">
        <f t="shared" si="161"/>
        <v>1.9507292928656365E-92</v>
      </c>
      <c r="HS157" s="86">
        <f t="shared" si="171"/>
        <v>0.22158966360664523</v>
      </c>
      <c r="HT157" s="86">
        <f t="shared" si="171"/>
        <v>0.18039545977814861</v>
      </c>
      <c r="HU157" s="86">
        <f t="shared" si="171"/>
        <v>0.23023079058100654</v>
      </c>
      <c r="HV157" s="86">
        <f t="shared" si="171"/>
        <v>0.19921735372366997</v>
      </c>
      <c r="HW157" s="86">
        <f t="shared" si="171"/>
        <v>0.2148786912417624</v>
      </c>
      <c r="HX157" s="86">
        <f t="shared" si="171"/>
        <v>0.16274862936599693</v>
      </c>
      <c r="HY157" s="86">
        <f t="shared" si="171"/>
        <v>9.4552291982290745E-2</v>
      </c>
      <c r="HZ157" s="86">
        <f t="shared" si="171"/>
        <v>9.7934038139692314E-2</v>
      </c>
      <c r="IA157" s="86">
        <f t="shared" si="171"/>
        <v>6.0782727101969337E-2</v>
      </c>
      <c r="IB157" s="86">
        <f t="shared" si="171"/>
        <v>0.129149455215365</v>
      </c>
      <c r="IC157" s="86">
        <f t="shared" si="171"/>
        <v>0.22453468038969762</v>
      </c>
      <c r="ID157" s="86">
        <f t="shared" si="171"/>
        <v>0.27444068031019386</v>
      </c>
      <c r="IE157" s="86">
        <f t="shared" si="171"/>
        <v>0.25133525318264843</v>
      </c>
      <c r="IF157" s="86">
        <f t="shared" si="171"/>
        <v>0.1487421339514646</v>
      </c>
      <c r="IG157" s="86">
        <f t="shared" si="171"/>
        <v>0.35259367191243718</v>
      </c>
      <c r="II157" s="86">
        <f t="shared" si="172"/>
        <v>2.7597144560089967E-8</v>
      </c>
      <c r="IJ157" s="86">
        <f t="shared" si="172"/>
        <v>6.917473431988866E-8</v>
      </c>
      <c r="IK157" s="86">
        <f t="shared" si="172"/>
        <v>7.0079003417991806E-8</v>
      </c>
      <c r="IL157" s="86">
        <f t="shared" si="172"/>
        <v>8.8793561293711748E-8</v>
      </c>
      <c r="IM157" s="86">
        <f t="shared" si="172"/>
        <v>1.0219512934458421E-7</v>
      </c>
      <c r="IN157" s="86">
        <f t="shared" si="172"/>
        <v>6.582143473604867E-7</v>
      </c>
      <c r="IO157" s="86">
        <f t="shared" si="172"/>
        <v>2.8664805820339178E-6</v>
      </c>
      <c r="IP157" s="86">
        <f t="shared" si="172"/>
        <v>2.6198444029011751E-6</v>
      </c>
      <c r="IQ157" s="86">
        <f t="shared" si="172"/>
        <v>1.2288888567966394E-6</v>
      </c>
      <c r="IR157" s="86">
        <f t="shared" si="172"/>
        <v>1.390586811145991E-6</v>
      </c>
      <c r="IS157" s="86">
        <f t="shared" si="172"/>
        <v>1.283459741213581E-7</v>
      </c>
      <c r="IT157" s="86">
        <f t="shared" si="172"/>
        <v>1.1128785354065236E-8</v>
      </c>
      <c r="IU157" s="86">
        <f t="shared" si="172"/>
        <v>3.9855159084853375E-9</v>
      </c>
      <c r="IV157" s="86">
        <f t="shared" si="172"/>
        <v>3.1107413009662104E-12</v>
      </c>
      <c r="IW157" s="86">
        <f t="shared" si="172"/>
        <v>2.7866774492184336E-9</v>
      </c>
      <c r="IY157" s="86">
        <f t="shared" si="173"/>
        <v>0.2215896912037898</v>
      </c>
      <c r="IZ157" s="86">
        <f t="shared" si="173"/>
        <v>0.18039552895288294</v>
      </c>
      <c r="JA157" s="86">
        <f t="shared" si="173"/>
        <v>0.23023086066000994</v>
      </c>
      <c r="JB157" s="86">
        <f t="shared" si="173"/>
        <v>0.19921744251723125</v>
      </c>
      <c r="JC157" s="86">
        <f t="shared" si="173"/>
        <v>0.21487879343689173</v>
      </c>
      <c r="JD157" s="86">
        <f t="shared" si="173"/>
        <v>0.16274928758034429</v>
      </c>
      <c r="JE157" s="86">
        <f t="shared" si="173"/>
        <v>9.4555158462872782E-2</v>
      </c>
      <c r="JF157" s="86">
        <f t="shared" si="173"/>
        <v>9.7936657984095218E-2</v>
      </c>
      <c r="JG157" s="86">
        <f t="shared" si="173"/>
        <v>6.0783955990826137E-2</v>
      </c>
      <c r="JH157" s="86">
        <f t="shared" si="173"/>
        <v>0.12915084580217615</v>
      </c>
      <c r="JI157" s="86">
        <f t="shared" si="173"/>
        <v>0.22453480873567175</v>
      </c>
      <c r="JJ157" s="86">
        <f t="shared" si="173"/>
        <v>0.2744406914389792</v>
      </c>
      <c r="JK157" s="86">
        <f t="shared" si="173"/>
        <v>0.25133525716816435</v>
      </c>
      <c r="JL157" s="86">
        <f t="shared" si="173"/>
        <v>0.14874213395457533</v>
      </c>
      <c r="JM157" s="86">
        <f t="shared" si="173"/>
        <v>0.35259367469911462</v>
      </c>
    </row>
    <row r="158" spans="2:273" x14ac:dyDescent="0.25">
      <c r="B158" s="2">
        <v>131</v>
      </c>
      <c r="C158" s="37">
        <v>48</v>
      </c>
      <c r="D158" s="37">
        <v>48.179000000000002</v>
      </c>
      <c r="E158" s="37">
        <v>47.768000000000001</v>
      </c>
      <c r="F158" s="37">
        <v>52.152999999999999</v>
      </c>
      <c r="G158" s="37">
        <v>55.067999999999998</v>
      </c>
      <c r="H158" s="37">
        <v>54.287999999999997</v>
      </c>
      <c r="I158" s="37">
        <v>52.762999999999998</v>
      </c>
      <c r="J158" s="37">
        <v>63.543999999999997</v>
      </c>
      <c r="K158" s="37">
        <v>49.473999999999997</v>
      </c>
      <c r="L158" s="37">
        <v>52.033999999999999</v>
      </c>
      <c r="M158" s="37">
        <v>53.633000000000003</v>
      </c>
      <c r="N158" s="37">
        <v>53</v>
      </c>
      <c r="O158" s="37">
        <v>53.433</v>
      </c>
      <c r="P158" s="37">
        <v>53.871000000000002</v>
      </c>
      <c r="Q158" s="37">
        <v>77.064999999999998</v>
      </c>
      <c r="S158" s="4">
        <f t="shared" si="174"/>
        <v>48.621875413601558</v>
      </c>
      <c r="T158" s="4">
        <f t="shared" si="174"/>
        <v>49.143186560419466</v>
      </c>
      <c r="U158" s="4">
        <f t="shared" si="174"/>
        <v>48.840901949668371</v>
      </c>
      <c r="V158" s="4">
        <f t="shared" si="174"/>
        <v>51.884974447554228</v>
      </c>
      <c r="W158" s="4">
        <f t="shared" si="174"/>
        <v>55.083646886337299</v>
      </c>
      <c r="X158" s="4">
        <f t="shared" si="174"/>
        <v>55.237768261209794</v>
      </c>
      <c r="Y158" s="4">
        <f t="shared" si="174"/>
        <v>54.499617063261113</v>
      </c>
      <c r="Z158" s="4">
        <f t="shared" si="174"/>
        <v>64.755051590135125</v>
      </c>
      <c r="AA158" s="4">
        <f t="shared" si="174"/>
        <v>49.558315833251051</v>
      </c>
      <c r="AB158" s="4">
        <f t="shared" si="174"/>
        <v>51.587388672949977</v>
      </c>
      <c r="AC158" s="4">
        <f t="shared" si="174"/>
        <v>52.837125131131835</v>
      </c>
      <c r="AD158" s="4">
        <f t="shared" si="174"/>
        <v>53.394869524135935</v>
      </c>
      <c r="AE158" s="4">
        <f t="shared" si="174"/>
        <v>54.186632174940939</v>
      </c>
      <c r="AF158" s="4">
        <f t="shared" si="174"/>
        <v>55.053598253396352</v>
      </c>
      <c r="AG158" s="4">
        <f t="shared" si="174"/>
        <v>78.378837470394359</v>
      </c>
      <c r="AI158" s="4">
        <f t="shared" si="175"/>
        <v>-0.62187541360155763</v>
      </c>
      <c r="AJ158" s="4">
        <f t="shared" si="175"/>
        <v>-0.96418656041946349</v>
      </c>
      <c r="AK158" s="4">
        <f t="shared" si="175"/>
        <v>-1.0729019496683705</v>
      </c>
      <c r="AL158" s="4">
        <f t="shared" si="175"/>
        <v>0.26802555244577064</v>
      </c>
      <c r="AM158" s="4">
        <f t="shared" si="175"/>
        <v>-1.5646886337300714E-2</v>
      </c>
      <c r="AN158" s="4">
        <f t="shared" si="175"/>
        <v>-0.94976826120979752</v>
      </c>
      <c r="AO158" s="4">
        <f t="shared" si="175"/>
        <v>-1.7366170632611144</v>
      </c>
      <c r="AP158" s="4">
        <f t="shared" si="175"/>
        <v>-1.2110515901351278</v>
      </c>
      <c r="AQ158" s="4">
        <f t="shared" si="175"/>
        <v>-8.4315833251054073E-2</v>
      </c>
      <c r="AR158" s="4">
        <f t="shared" si="175"/>
        <v>0.4466113270500216</v>
      </c>
      <c r="AS158" s="4">
        <f t="shared" si="175"/>
        <v>0.79587486886816805</v>
      </c>
      <c r="AT158" s="4">
        <f t="shared" si="175"/>
        <v>-0.39486952413593457</v>
      </c>
      <c r="AU158" s="4">
        <f t="shared" si="175"/>
        <v>-0.75363217494093959</v>
      </c>
      <c r="AV158" s="4">
        <f t="shared" si="175"/>
        <v>-1.1825982533963497</v>
      </c>
      <c r="AW158" s="4">
        <f t="shared" si="175"/>
        <v>-1.3138374703943612</v>
      </c>
      <c r="AY158" s="2">
        <f t="shared" si="167"/>
        <v>48.621875413601558</v>
      </c>
      <c r="AZ158" s="2">
        <f t="shared" si="167"/>
        <v>49.135465800114716</v>
      </c>
      <c r="BA158" s="2">
        <f t="shared" si="167"/>
        <v>48.801719993912123</v>
      </c>
      <c r="BB158" s="2">
        <f t="shared" si="167"/>
        <v>51.842169066782958</v>
      </c>
      <c r="BC158" s="2">
        <f t="shared" si="167"/>
        <v>55.029408199850387</v>
      </c>
      <c r="BD158" s="2">
        <f t="shared" si="167"/>
        <v>55.211752891314887</v>
      </c>
      <c r="BE158" s="2">
        <f t="shared" si="167"/>
        <v>54.495078238755923</v>
      </c>
      <c r="BF158" s="2">
        <f t="shared" si="167"/>
        <v>64.74962158366074</v>
      </c>
      <c r="BG158" s="2">
        <f t="shared" si="167"/>
        <v>49.557214719093871</v>
      </c>
      <c r="BH158" s="2">
        <f t="shared" si="167"/>
        <v>51.566587246671475</v>
      </c>
      <c r="BI158" s="2">
        <f t="shared" si="167"/>
        <v>52.697551521258738</v>
      </c>
      <c r="BJ158" s="2">
        <f t="shared" si="167"/>
        <v>53.069512854312435</v>
      </c>
      <c r="BK158" s="2">
        <f t="shared" si="167"/>
        <v>53.888580278701504</v>
      </c>
      <c r="BL158" s="2">
        <f t="shared" si="167"/>
        <v>52.692574791053026</v>
      </c>
      <c r="BM158" s="2">
        <f t="shared" si="167"/>
        <v>55.874498706373572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87.711898448043172</v>
      </c>
      <c r="DL158" s="2">
        <f t="shared" si="176"/>
        <v>88.879904862579281</v>
      </c>
      <c r="DM158" s="2">
        <f t="shared" si="176"/>
        <v>92.768716202090587</v>
      </c>
      <c r="DN158" s="2">
        <f t="shared" si="176"/>
        <v>95.908429779522777</v>
      </c>
      <c r="DO158" s="2">
        <f t="shared" si="176"/>
        <v>84.997269905533088</v>
      </c>
      <c r="DP158" s="2">
        <f t="shared" si="176"/>
        <v>83.394284427767346</v>
      </c>
      <c r="DQ158" s="2">
        <f t="shared" si="176"/>
        <v>94.209608053397517</v>
      </c>
      <c r="DR158" s="2">
        <f t="shared" si="176"/>
        <v>105.29862660028448</v>
      </c>
      <c r="DS158" s="2">
        <f t="shared" si="176"/>
        <v>89.314457142857151</v>
      </c>
      <c r="DT158" s="2">
        <f t="shared" si="176"/>
        <v>83.68291428571429</v>
      </c>
      <c r="DU158" s="2">
        <f t="shared" si="176"/>
        <v>72.142182282282292</v>
      </c>
      <c r="DV158" s="2">
        <f t="shared" si="176"/>
        <v>89.685408359776773</v>
      </c>
      <c r="DW158" s="2">
        <f t="shared" si="176"/>
        <v>83.798367436262168</v>
      </c>
      <c r="DX158" s="2">
        <f t="shared" si="176"/>
        <v>87.102780392156845</v>
      </c>
      <c r="DY158" s="2">
        <f t="shared" si="176"/>
        <v>70.938151612903226</v>
      </c>
      <c r="EA158" s="2">
        <f t="shared" si="152"/>
        <v>48.530583919441739</v>
      </c>
      <c r="EB158" s="2">
        <f t="shared" si="152"/>
        <v>49.035641946517416</v>
      </c>
      <c r="EC158" s="2">
        <f t="shared" si="152"/>
        <v>48.73531941987973</v>
      </c>
      <c r="ED158" s="2">
        <f t="shared" si="152"/>
        <v>51.774557781432208</v>
      </c>
      <c r="EE158" s="2">
        <f t="shared" si="152"/>
        <v>55.025569570776263</v>
      </c>
      <c r="EF158" s="2">
        <f t="shared" si="152"/>
        <v>55.045629832332267</v>
      </c>
      <c r="EG158" s="2">
        <f t="shared" si="152"/>
        <v>54.325996530026849</v>
      </c>
      <c r="EH158" s="2">
        <f t="shared" si="152"/>
        <v>64.678611013159582</v>
      </c>
      <c r="EI158" s="2">
        <f t="shared" si="152"/>
        <v>49.418540139798296</v>
      </c>
      <c r="EJ158" s="2">
        <f t="shared" si="152"/>
        <v>51.559428287781472</v>
      </c>
      <c r="EK158" s="2">
        <f t="shared" si="152"/>
        <v>52.851102082089142</v>
      </c>
      <c r="EL158" s="2">
        <f t="shared" si="179"/>
        <v>53.051839513242683</v>
      </c>
      <c r="EM158" s="2">
        <f t="shared" si="135"/>
        <v>53.749506994171526</v>
      </c>
      <c r="EN158" s="2">
        <f t="shared" si="135"/>
        <v>52.652670897107555</v>
      </c>
      <c r="EO158" s="2">
        <f t="shared" si="135"/>
        <v>55.945338478217337</v>
      </c>
      <c r="EQ158" s="2">
        <f t="shared" si="177"/>
        <v>49.185660276815639</v>
      </c>
      <c r="ER158" s="2">
        <f t="shared" si="177"/>
        <v>49.76842982554669</v>
      </c>
      <c r="ES158" s="2">
        <f t="shared" si="177"/>
        <v>49.136063166136729</v>
      </c>
      <c r="ET158" s="2">
        <f t="shared" si="177"/>
        <v>52.166541609663803</v>
      </c>
      <c r="EU158" s="2">
        <f t="shared" si="177"/>
        <v>54.959086656059895</v>
      </c>
      <c r="EV158" s="2">
        <f t="shared" si="177"/>
        <v>56.120212169728831</v>
      </c>
      <c r="EW158" s="2">
        <f t="shared" si="177"/>
        <v>55.278541598119872</v>
      </c>
      <c r="EX158" s="2">
        <f t="shared" si="177"/>
        <v>65.01495895399637</v>
      </c>
      <c r="EY158" s="2">
        <f t="shared" si="177"/>
        <v>50.114446476195553</v>
      </c>
      <c r="EZ158" s="2">
        <f t="shared" si="177"/>
        <v>51.5162580050972</v>
      </c>
      <c r="FA158" s="2">
        <f t="shared" si="177"/>
        <v>51.646831626174404</v>
      </c>
      <c r="FB158" s="2">
        <f t="shared" si="177"/>
        <v>53.067030548803906</v>
      </c>
      <c r="FC158" s="2">
        <f t="shared" si="177"/>
        <v>54.899306120824761</v>
      </c>
      <c r="FD158" s="2">
        <f t="shared" si="177"/>
        <v>52.906085416449251</v>
      </c>
      <c r="FE158" s="2">
        <f t="shared" si="177"/>
        <v>54.979185698303084</v>
      </c>
      <c r="FG158" s="2">
        <f t="shared" si="178"/>
        <v>0.99961351210851657</v>
      </c>
      <c r="FH158" s="2">
        <f t="shared" si="178"/>
        <v>0.99963132548707501</v>
      </c>
      <c r="FI158" s="2">
        <f t="shared" si="178"/>
        <v>0.99964411958790111</v>
      </c>
      <c r="FJ158" s="2">
        <f t="shared" si="178"/>
        <v>0.99963268190351562</v>
      </c>
      <c r="FK158" s="2">
        <f t="shared" si="178"/>
        <v>0.99958925951204258</v>
      </c>
      <c r="FL158" s="2">
        <f t="shared" si="178"/>
        <v>0.99961906350719099</v>
      </c>
      <c r="FM158" s="2">
        <f t="shared" si="178"/>
        <v>0.99960327298523521</v>
      </c>
      <c r="FN158" s="2">
        <f t="shared" si="178"/>
        <v>0.99957999266673869</v>
      </c>
      <c r="FO158" s="2">
        <f t="shared" si="178"/>
        <v>0.99957089125491061</v>
      </c>
      <c r="FP158" s="2">
        <f t="shared" si="178"/>
        <v>0.99956950804167521</v>
      </c>
      <c r="FQ158" s="2">
        <f t="shared" si="178"/>
        <v>0.99954298840140754</v>
      </c>
      <c r="FR158" s="2">
        <f t="shared" si="178"/>
        <v>0.99956684200506052</v>
      </c>
      <c r="FS158" s="2">
        <f t="shared" si="178"/>
        <v>0.9995708689768048</v>
      </c>
      <c r="FT158" s="2">
        <f t="shared" si="178"/>
        <v>0.99953240926397202</v>
      </c>
      <c r="FU158" s="2">
        <f t="shared" si="178"/>
        <v>0.99946533384130021</v>
      </c>
      <c r="FW158" s="2">
        <f t="shared" si="169"/>
        <v>0.11624353354374646</v>
      </c>
      <c r="FX158" s="2">
        <f t="shared" si="169"/>
        <v>0.11617862659879262</v>
      </c>
      <c r="FY158" s="2">
        <f t="shared" si="169"/>
        <v>0.12658950043076081</v>
      </c>
      <c r="FZ158" s="2">
        <f t="shared" si="169"/>
        <v>0.13112815324503824</v>
      </c>
      <c r="GA158" s="2">
        <f t="shared" si="169"/>
        <v>0.12743066068060233</v>
      </c>
      <c r="GB158" s="2">
        <f t="shared" si="169"/>
        <v>0.14454362082806316</v>
      </c>
      <c r="GC158" s="2">
        <f t="shared" si="169"/>
        <v>0.16089401722291766</v>
      </c>
      <c r="GD158" s="2">
        <f t="shared" si="169"/>
        <v>0.16039897834117708</v>
      </c>
      <c r="GE158" s="2">
        <f t="shared" si="169"/>
        <v>0.17467134017703392</v>
      </c>
      <c r="GF158" s="2">
        <f t="shared" si="169"/>
        <v>0.15450312323068818</v>
      </c>
      <c r="GG158" s="2">
        <f t="shared" si="169"/>
        <v>0.13482586692532958</v>
      </c>
      <c r="GH158" s="2">
        <f t="shared" si="169"/>
        <v>0.11883441608902855</v>
      </c>
      <c r="GI158" s="2">
        <f t="shared" si="169"/>
        <v>0.10973950438620143</v>
      </c>
      <c r="GJ158" s="2">
        <f t="shared" si="169"/>
        <v>9.3898889267454627E-2</v>
      </c>
      <c r="GK158" s="2">
        <f t="shared" si="169"/>
        <v>8.1618480316945269E-2</v>
      </c>
      <c r="GM158" s="86">
        <f t="shared" si="170"/>
        <v>3.5660866261903254E-75</v>
      </c>
      <c r="GN158" s="86">
        <f t="shared" si="170"/>
        <v>2.8778023686895039E-45</v>
      </c>
      <c r="GO158" s="86">
        <f t="shared" si="170"/>
        <v>2.1349809055990324E-77</v>
      </c>
      <c r="GP158" s="86">
        <f t="shared" si="170"/>
        <v>3.4890135815070555E-70</v>
      </c>
      <c r="GQ158" s="86">
        <f t="shared" si="170"/>
        <v>1.0279722486455935E-79</v>
      </c>
      <c r="GR158" s="86">
        <f t="shared" si="170"/>
        <v>1.472275033405247E-50</v>
      </c>
      <c r="GS158" s="86">
        <f t="shared" si="170"/>
        <v>5.1688017183238235E-77</v>
      </c>
      <c r="GT158" s="86">
        <f t="shared" si="170"/>
        <v>3.5880157194140166E-95</v>
      </c>
      <c r="GU158" s="86">
        <f t="shared" si="170"/>
        <v>1.2744131947441482E-103</v>
      </c>
      <c r="GV158" s="86">
        <f t="shared" si="170"/>
        <v>1.2597267946021388E-97</v>
      </c>
      <c r="GW158" s="86">
        <f t="shared" si="170"/>
        <v>1.6228201750645955E-105</v>
      </c>
      <c r="GX158" s="86">
        <f t="shared" si="170"/>
        <v>5.3515268775824329E-122</v>
      </c>
      <c r="GY158" s="86">
        <f t="shared" si="170"/>
        <v>3.7421637345896928E-112</v>
      </c>
      <c r="GZ158" s="86">
        <f t="shared" si="170"/>
        <v>6.1609386881570596E-155</v>
      </c>
      <c r="HA158" s="86">
        <f t="shared" si="170"/>
        <v>6.0555244231555936E-157</v>
      </c>
      <c r="HC158" s="86">
        <f t="shared" si="181"/>
        <v>3.5496937280229003E-38</v>
      </c>
      <c r="HD158" s="86">
        <f t="shared" si="181"/>
        <v>7.8647055932370998E-20</v>
      </c>
      <c r="HE158" s="86">
        <f t="shared" si="181"/>
        <v>1.0486370358361482E-30</v>
      </c>
      <c r="HF158" s="86">
        <f t="shared" si="180"/>
        <v>4.2134981578281784E-24</v>
      </c>
      <c r="HG158" s="86">
        <f t="shared" si="180"/>
        <v>6.4913927092827182E-98</v>
      </c>
      <c r="HH158" s="86">
        <f t="shared" si="180"/>
        <v>5.9757638452540308E-28</v>
      </c>
      <c r="HI158" s="86">
        <f t="shared" si="180"/>
        <v>4.2431093241469401E-77</v>
      </c>
      <c r="HJ158" s="86">
        <f t="shared" si="180"/>
        <v>1.9156405508722927E-58</v>
      </c>
      <c r="HK158" s="86">
        <f t="shared" si="180"/>
        <v>1.2802600434804168E-93</v>
      </c>
      <c r="HL158" s="86">
        <f t="shared" si="161"/>
        <v>1.6575151394543179E-65</v>
      </c>
      <c r="HM158" s="86">
        <f t="shared" si="161"/>
        <v>5.8046218643916575E-71</v>
      </c>
      <c r="HN158" s="86">
        <f t="shared" si="161"/>
        <v>2.026832102868384E-63</v>
      </c>
      <c r="HO158" s="86">
        <f t="shared" si="161"/>
        <v>2.4706829384177522E-45</v>
      </c>
      <c r="HP158" s="86">
        <f t="shared" si="161"/>
        <v>4.0507583819053016E-81</v>
      </c>
      <c r="HQ158" s="86">
        <f t="shared" si="161"/>
        <v>1.3076431942942232E-96</v>
      </c>
      <c r="HS158" s="86">
        <f t="shared" si="171"/>
        <v>0.16956425348474161</v>
      </c>
      <c r="HT158" s="86">
        <f t="shared" si="171"/>
        <v>0.13656438995121156</v>
      </c>
      <c r="HU158" s="86">
        <f t="shared" si="171"/>
        <v>0.17606368888917467</v>
      </c>
      <c r="HV158" s="86">
        <f t="shared" si="171"/>
        <v>0.1495751162743662</v>
      </c>
      <c r="HW158" s="86">
        <f t="shared" si="171"/>
        <v>0.16356354572003273</v>
      </c>
      <c r="HX158" s="86">
        <f t="shared" si="171"/>
        <v>0.12049262883974209</v>
      </c>
      <c r="HY158" s="86">
        <f t="shared" si="171"/>
        <v>6.6947668666617555E-2</v>
      </c>
      <c r="HZ158" s="86">
        <f t="shared" si="171"/>
        <v>6.9468654359954224E-2</v>
      </c>
      <c r="IA158" s="86">
        <f t="shared" si="171"/>
        <v>4.0214675794184147E-2</v>
      </c>
      <c r="IB158" s="86">
        <f t="shared" si="171"/>
        <v>9.3451442689922865E-2</v>
      </c>
      <c r="IC158" s="86">
        <f t="shared" si="171"/>
        <v>0.17047373836645169</v>
      </c>
      <c r="ID158" s="86">
        <f t="shared" si="171"/>
        <v>0.21291113813719317</v>
      </c>
      <c r="IE158" s="86">
        <f t="shared" si="171"/>
        <v>0.19352099919955842</v>
      </c>
      <c r="IF158" s="86">
        <f t="shared" si="171"/>
        <v>7.6820341418049137E-2</v>
      </c>
      <c r="IG158" s="86">
        <f t="shared" si="171"/>
        <v>0.25175839009805778</v>
      </c>
      <c r="II158" s="86">
        <f t="shared" si="172"/>
        <v>1.0639466008505981E-7</v>
      </c>
      <c r="IJ158" s="86">
        <f t="shared" si="172"/>
        <v>2.4697628608903712E-7</v>
      </c>
      <c r="IK158" s="86">
        <f t="shared" si="172"/>
        <v>2.6539304757813573E-7</v>
      </c>
      <c r="IL158" s="86">
        <f t="shared" si="172"/>
        <v>3.3812980160462E-7</v>
      </c>
      <c r="IM158" s="86">
        <f t="shared" si="172"/>
        <v>3.7631327361603661E-7</v>
      </c>
      <c r="IN158" s="86">
        <f t="shared" si="172"/>
        <v>2.2469623529784129E-6</v>
      </c>
      <c r="IO158" s="86">
        <f t="shared" si="172"/>
        <v>9.2063573959502517E-6</v>
      </c>
      <c r="IP158" s="86">
        <f t="shared" si="172"/>
        <v>8.4701356774394476E-6</v>
      </c>
      <c r="IQ158" s="86">
        <f t="shared" si="172"/>
        <v>4.6228918773384688E-6</v>
      </c>
      <c r="IR158" s="86">
        <f t="shared" si="172"/>
        <v>4.6492311532976094E-6</v>
      </c>
      <c r="IS158" s="86">
        <f t="shared" si="172"/>
        <v>4.8304099363482908E-7</v>
      </c>
      <c r="IT158" s="86">
        <f t="shared" si="172"/>
        <v>4.7047636861502482E-8</v>
      </c>
      <c r="IU158" s="86">
        <f t="shared" si="172"/>
        <v>1.727426073557216E-8</v>
      </c>
      <c r="IV158" s="86">
        <f t="shared" si="172"/>
        <v>2.0785392668543985E-11</v>
      </c>
      <c r="IW158" s="86">
        <f t="shared" si="172"/>
        <v>1.0293250505097953E-8</v>
      </c>
      <c r="IY158" s="86">
        <f t="shared" si="173"/>
        <v>0.16956435987940169</v>
      </c>
      <c r="IZ158" s="86">
        <f t="shared" si="173"/>
        <v>0.13656463692749765</v>
      </c>
      <c r="JA158" s="86">
        <f t="shared" si="173"/>
        <v>0.17606395428222224</v>
      </c>
      <c r="JB158" s="86">
        <f t="shared" si="173"/>
        <v>0.14957545440416781</v>
      </c>
      <c r="JC158" s="86">
        <f t="shared" si="173"/>
        <v>0.16356392203330636</v>
      </c>
      <c r="JD158" s="86">
        <f t="shared" si="173"/>
        <v>0.12049487580209506</v>
      </c>
      <c r="JE158" s="86">
        <f t="shared" si="173"/>
        <v>6.6956875024013499E-2</v>
      </c>
      <c r="JF158" s="86">
        <f t="shared" si="173"/>
        <v>6.9477124495631662E-2</v>
      </c>
      <c r="JG158" s="86">
        <f t="shared" si="173"/>
        <v>4.0219298686061486E-2</v>
      </c>
      <c r="JH158" s="86">
        <f t="shared" si="173"/>
        <v>9.3456091921076165E-2</v>
      </c>
      <c r="JI158" s="86">
        <f t="shared" si="173"/>
        <v>0.17047422140744534</v>
      </c>
      <c r="JJ158" s="86">
        <f t="shared" si="173"/>
        <v>0.21291118518483004</v>
      </c>
      <c r="JK158" s="86">
        <f t="shared" si="173"/>
        <v>0.19352101647381917</v>
      </c>
      <c r="JL158" s="86">
        <f t="shared" si="173"/>
        <v>7.6820341438834525E-2</v>
      </c>
      <c r="JM158" s="86">
        <f t="shared" si="173"/>
        <v>0.25175840039130831</v>
      </c>
    </row>
    <row r="159" spans="2:273" x14ac:dyDescent="0.25">
      <c r="B159" s="2">
        <v>132</v>
      </c>
      <c r="C159" s="37">
        <v>46.688000000000002</v>
      </c>
      <c r="D159" s="37">
        <v>47.411000000000001</v>
      </c>
      <c r="E159" s="37">
        <v>47.875</v>
      </c>
      <c r="F159" s="37">
        <v>51.168999999999997</v>
      </c>
      <c r="G159" s="37">
        <v>54.491999999999997</v>
      </c>
      <c r="H159" s="37">
        <v>54.475000000000001</v>
      </c>
      <c r="I159" s="37">
        <v>53.932000000000002</v>
      </c>
      <c r="J159" s="37">
        <v>63.332999999999998</v>
      </c>
      <c r="K159" s="37">
        <v>49.228000000000002</v>
      </c>
      <c r="L159" s="37">
        <v>51.847000000000001</v>
      </c>
      <c r="M159" s="37">
        <v>52.732999999999997</v>
      </c>
      <c r="N159" s="37">
        <v>53.116999999999997</v>
      </c>
      <c r="O159" s="37">
        <v>53.35</v>
      </c>
      <c r="P159" s="37">
        <v>51.71</v>
      </c>
      <c r="Q159" s="37">
        <v>64.370999999999995</v>
      </c>
      <c r="S159" s="4">
        <f t="shared" si="174"/>
        <v>48.468410466231767</v>
      </c>
      <c r="T159" s="4">
        <f t="shared" si="174"/>
        <v>48.984171865160363</v>
      </c>
      <c r="U159" s="4">
        <f t="shared" si="174"/>
        <v>48.653628140464782</v>
      </c>
      <c r="V159" s="4">
        <f t="shared" si="174"/>
        <v>51.707504521841173</v>
      </c>
      <c r="W159" s="4">
        <f t="shared" si="174"/>
        <v>54.917837184166565</v>
      </c>
      <c r="X159" s="4">
        <f t="shared" si="174"/>
        <v>55.108147863495482</v>
      </c>
      <c r="Y159" s="4">
        <f t="shared" si="174"/>
        <v>54.37328126891159</v>
      </c>
      <c r="Z159" s="4">
        <f t="shared" si="174"/>
        <v>64.65138153680698</v>
      </c>
      <c r="AA159" s="4">
        <f t="shared" si="174"/>
        <v>49.376081964257871</v>
      </c>
      <c r="AB159" s="4">
        <f t="shared" si="174"/>
        <v>51.360090788774016</v>
      </c>
      <c r="AC159" s="4">
        <f t="shared" si="174"/>
        <v>52.578577617100876</v>
      </c>
      <c r="AD159" s="4">
        <f t="shared" si="174"/>
        <v>53.000277682675907</v>
      </c>
      <c r="AE159" s="4">
        <f t="shared" si="174"/>
        <v>53.850687644709751</v>
      </c>
      <c r="AF159" s="4">
        <f t="shared" si="174"/>
        <v>53.369433232171843</v>
      </c>
      <c r="AG159" s="4">
        <f t="shared" si="174"/>
        <v>68.162636665378798</v>
      </c>
      <c r="AI159" s="4">
        <f t="shared" si="175"/>
        <v>-1.7804104662317641</v>
      </c>
      <c r="AJ159" s="4">
        <f t="shared" si="175"/>
        <v>-1.5731718651603614</v>
      </c>
      <c r="AK159" s="4">
        <f t="shared" si="175"/>
        <v>-0.77862814046478235</v>
      </c>
      <c r="AL159" s="4">
        <f t="shared" si="175"/>
        <v>-0.53850452184117614</v>
      </c>
      <c r="AM159" s="4">
        <f t="shared" si="175"/>
        <v>-0.42583718416656779</v>
      </c>
      <c r="AN159" s="4">
        <f t="shared" si="175"/>
        <v>-0.63314786349548058</v>
      </c>
      <c r="AO159" s="4">
        <f t="shared" si="175"/>
        <v>-0.44128126891158814</v>
      </c>
      <c r="AP159" s="4">
        <f t="shared" si="175"/>
        <v>-1.3183815368069816</v>
      </c>
      <c r="AQ159" s="4">
        <f t="shared" si="175"/>
        <v>-0.14808196425786946</v>
      </c>
      <c r="AR159" s="4">
        <f t="shared" si="175"/>
        <v>0.48690921122598496</v>
      </c>
      <c r="AS159" s="4">
        <f t="shared" si="175"/>
        <v>0.15442238289912069</v>
      </c>
      <c r="AT159" s="4">
        <f t="shared" si="175"/>
        <v>0.11672231732408989</v>
      </c>
      <c r="AU159" s="4">
        <f t="shared" si="175"/>
        <v>-0.50068764470974969</v>
      </c>
      <c r="AV159" s="4">
        <f t="shared" si="175"/>
        <v>-1.6594332321718426</v>
      </c>
      <c r="AW159" s="4">
        <f t="shared" si="175"/>
        <v>-3.7916366653788032</v>
      </c>
      <c r="AY159" s="2">
        <f t="shared" si="167"/>
        <v>48.468410466231767</v>
      </c>
      <c r="AZ159" s="2">
        <f t="shared" si="167"/>
        <v>48.981373788502189</v>
      </c>
      <c r="BA159" s="2">
        <f t="shared" si="167"/>
        <v>48.638961516158894</v>
      </c>
      <c r="BB159" s="2">
        <f t="shared" si="167"/>
        <v>51.692533480928127</v>
      </c>
      <c r="BC159" s="2">
        <f t="shared" si="167"/>
        <v>54.897850348666211</v>
      </c>
      <c r="BD159" s="2">
        <f t="shared" si="167"/>
        <v>55.099278629513677</v>
      </c>
      <c r="BE159" s="2">
        <f t="shared" si="167"/>
        <v>54.370713518608582</v>
      </c>
      <c r="BF159" s="2">
        <f t="shared" si="167"/>
        <v>64.648790514741222</v>
      </c>
      <c r="BG159" s="2">
        <f t="shared" si="167"/>
        <v>49.375008552119589</v>
      </c>
      <c r="BH159" s="2">
        <f t="shared" si="167"/>
        <v>51.353133223829033</v>
      </c>
      <c r="BI159" s="2">
        <f t="shared" si="167"/>
        <v>52.527722062161772</v>
      </c>
      <c r="BJ159" s="2">
        <f t="shared" si="167"/>
        <v>52.872981162278393</v>
      </c>
      <c r="BK159" s="2">
        <f t="shared" si="167"/>
        <v>53.736765318872344</v>
      </c>
      <c r="BL159" s="2">
        <f t="shared" si="167"/>
        <v>52.530773277201931</v>
      </c>
      <c r="BM159" s="2">
        <f t="shared" si="167"/>
        <v>55.743743083844663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87.9116273954116</v>
      </c>
      <c r="DL159" s="2">
        <f t="shared" si="176"/>
        <v>89.068138477801284</v>
      </c>
      <c r="DM159" s="2">
        <f t="shared" si="176"/>
        <v>92.993565156794418</v>
      </c>
      <c r="DN159" s="2">
        <f t="shared" si="176"/>
        <v>96.104915886439116</v>
      </c>
      <c r="DO159" s="2">
        <f t="shared" si="176"/>
        <v>85.063045614035104</v>
      </c>
      <c r="DP159" s="2">
        <f t="shared" si="176"/>
        <v>83.461940150093795</v>
      </c>
      <c r="DQ159" s="2">
        <f t="shared" si="176"/>
        <v>94.410354743407353</v>
      </c>
      <c r="DR159" s="2">
        <f t="shared" si="176"/>
        <v>105.51429445234707</v>
      </c>
      <c r="DS159" s="2">
        <f t="shared" si="176"/>
        <v>89.471479271708688</v>
      </c>
      <c r="DT159" s="2">
        <f t="shared" si="176"/>
        <v>83.765339215686282</v>
      </c>
      <c r="DU159" s="2">
        <f t="shared" si="176"/>
        <v>72.103740454740461</v>
      </c>
      <c r="DV159" s="2">
        <f t="shared" si="176"/>
        <v>89.812413830834871</v>
      </c>
      <c r="DW159" s="2">
        <f t="shared" si="176"/>
        <v>83.869786191049343</v>
      </c>
      <c r="DX159" s="2">
        <f t="shared" si="176"/>
        <v>87.250228571428551</v>
      </c>
      <c r="DY159" s="2">
        <f t="shared" si="176"/>
        <v>70.93618870967741</v>
      </c>
      <c r="EA159" s="2">
        <f t="shared" si="152"/>
        <v>48.36842384554177</v>
      </c>
      <c r="EB159" s="2">
        <f t="shared" si="152"/>
        <v>48.871210509950259</v>
      </c>
      <c r="EC159" s="2">
        <f t="shared" si="152"/>
        <v>48.567231199151045</v>
      </c>
      <c r="ED159" s="2">
        <f t="shared" si="152"/>
        <v>51.619516569492205</v>
      </c>
      <c r="EE159" s="2">
        <f t="shared" si="152"/>
        <v>54.896070721461193</v>
      </c>
      <c r="EF159" s="2">
        <f t="shared" si="152"/>
        <v>54.914491291945914</v>
      </c>
      <c r="EG159" s="2">
        <f t="shared" si="152"/>
        <v>54.184664869991686</v>
      </c>
      <c r="EH159" s="2">
        <f t="shared" si="152"/>
        <v>64.572643822665142</v>
      </c>
      <c r="EI159" s="2">
        <f t="shared" si="152"/>
        <v>49.223389340687696</v>
      </c>
      <c r="EJ159" s="2">
        <f t="shared" si="152"/>
        <v>51.347876160105898</v>
      </c>
      <c r="EK159" s="2">
        <f t="shared" ref="EK159:EK190" si="212">CO$228*$B159+CO$229</f>
        <v>52.701932813942122</v>
      </c>
      <c r="EL159" s="2">
        <f t="shared" si="179"/>
        <v>52.856357480314983</v>
      </c>
      <c r="EM159" s="2">
        <f t="shared" si="179"/>
        <v>53.58221115736886</v>
      </c>
      <c r="EN159" s="2">
        <f t="shared" si="179"/>
        <v>52.488724185417816</v>
      </c>
      <c r="EO159" s="2">
        <f t="shared" si="179"/>
        <v>55.825435923336151</v>
      </c>
      <c r="EQ159" s="2">
        <f t="shared" si="177"/>
        <v>49.051100461359404</v>
      </c>
      <c r="ER159" s="2">
        <f t="shared" si="177"/>
        <v>49.638402265351132</v>
      </c>
      <c r="ES159" s="2">
        <f t="shared" si="177"/>
        <v>48.985166327455062</v>
      </c>
      <c r="ET159" s="2">
        <f t="shared" si="177"/>
        <v>52.028818621743554</v>
      </c>
      <c r="EU159" s="2">
        <f t="shared" si="177"/>
        <v>54.827089614412728</v>
      </c>
      <c r="EV159" s="2">
        <f t="shared" si="177"/>
        <v>56.033230036074329</v>
      </c>
      <c r="EW159" s="2">
        <f t="shared" si="177"/>
        <v>55.171848531139844</v>
      </c>
      <c r="EX159" s="2">
        <f t="shared" si="177"/>
        <v>64.92175193035024</v>
      </c>
      <c r="EY159" s="2">
        <f t="shared" si="177"/>
        <v>49.944748447762649</v>
      </c>
      <c r="EZ159" s="2">
        <f t="shared" si="177"/>
        <v>51.30311882020937</v>
      </c>
      <c r="FA159" s="2">
        <f t="shared" si="177"/>
        <v>51.452764852466238</v>
      </c>
      <c r="FB159" s="2">
        <f t="shared" si="177"/>
        <v>52.872067698605619</v>
      </c>
      <c r="FC159" s="2">
        <f t="shared" si="177"/>
        <v>54.780702468410226</v>
      </c>
      <c r="FD159" s="2">
        <f t="shared" si="177"/>
        <v>52.755542924063747</v>
      </c>
      <c r="FE159" s="2">
        <f t="shared" si="177"/>
        <v>54.822419663586324</v>
      </c>
      <c r="FG159" s="2">
        <f t="shared" si="178"/>
        <v>0.99964750686654313</v>
      </c>
      <c r="FH159" s="2">
        <f t="shared" si="178"/>
        <v>0.99966375394041085</v>
      </c>
      <c r="FI159" s="2">
        <f t="shared" si="178"/>
        <v>0.9996754230429723</v>
      </c>
      <c r="FJ159" s="2">
        <f t="shared" si="178"/>
        <v>0.99966499108702289</v>
      </c>
      <c r="FK159" s="2">
        <f t="shared" si="178"/>
        <v>0.999625386684029</v>
      </c>
      <c r="FL159" s="2">
        <f t="shared" si="178"/>
        <v>0.99965257014419995</v>
      </c>
      <c r="FM159" s="2">
        <f t="shared" si="178"/>
        <v>0.9996381680315557</v>
      </c>
      <c r="FN159" s="2">
        <f t="shared" si="178"/>
        <v>0.99961693460285639</v>
      </c>
      <c r="FO159" s="2">
        <f t="shared" si="178"/>
        <v>0.99960863339641914</v>
      </c>
      <c r="FP159" s="2">
        <f t="shared" si="178"/>
        <v>0.99960737179553538</v>
      </c>
      <c r="FQ159" s="2">
        <f t="shared" si="178"/>
        <v>0.99958318370732768</v>
      </c>
      <c r="FR159" s="2">
        <f t="shared" si="178"/>
        <v>0.99960494015646328</v>
      </c>
      <c r="FS159" s="2">
        <f t="shared" si="178"/>
        <v>0.99960861307701077</v>
      </c>
      <c r="FT159" s="2">
        <f t="shared" si="178"/>
        <v>0.99957353463433118</v>
      </c>
      <c r="FU159" s="2">
        <f t="shared" si="178"/>
        <v>0.99951235572668873</v>
      </c>
      <c r="FW159" s="2">
        <f t="shared" si="169"/>
        <v>0.1260449105331049</v>
      </c>
      <c r="FX159" s="2">
        <f t="shared" si="169"/>
        <v>0.12597531091122771</v>
      </c>
      <c r="FY159" s="2">
        <f t="shared" si="169"/>
        <v>0.13712786707485267</v>
      </c>
      <c r="FZ159" s="2">
        <f t="shared" si="169"/>
        <v>0.14198293374721099</v>
      </c>
      <c r="GA159" s="2">
        <f t="shared" si="169"/>
        <v>0.13802798620805515</v>
      </c>
      <c r="GB159" s="2">
        <f t="shared" si="169"/>
        <v>0.15630914942858753</v>
      </c>
      <c r="GC159" s="2">
        <f t="shared" si="169"/>
        <v>0.17372016456239628</v>
      </c>
      <c r="GD159" s="2">
        <f t="shared" si="169"/>
        <v>0.17319380755386721</v>
      </c>
      <c r="GE159" s="2">
        <f t="shared" si="169"/>
        <v>0.18834925883988257</v>
      </c>
      <c r="GF159" s="2">
        <f t="shared" si="169"/>
        <v>0.16692114873104855</v>
      </c>
      <c r="GG159" s="2">
        <f t="shared" si="169"/>
        <v>0.14593533210453785</v>
      </c>
      <c r="GH159" s="2">
        <f t="shared" si="169"/>
        <v>0.12882240630886668</v>
      </c>
      <c r="GI159" s="2">
        <f t="shared" si="169"/>
        <v>0.11906636234371348</v>
      </c>
      <c r="GJ159" s="2">
        <f t="shared" si="169"/>
        <v>0.10203374111987744</v>
      </c>
      <c r="GK159" s="2">
        <f t="shared" si="169"/>
        <v>8.8793686729850455E-2</v>
      </c>
      <c r="GM159" s="86">
        <f t="shared" si="170"/>
        <v>2.316184897190039E-77</v>
      </c>
      <c r="GN159" s="86">
        <f t="shared" si="170"/>
        <v>1.3361075205967939E-46</v>
      </c>
      <c r="GO159" s="86">
        <f t="shared" si="170"/>
        <v>1.1638535924081709E-79</v>
      </c>
      <c r="GP159" s="86">
        <f t="shared" si="170"/>
        <v>2.8466121809499745E-72</v>
      </c>
      <c r="GQ159" s="86">
        <f t="shared" si="170"/>
        <v>4.478178642666992E-82</v>
      </c>
      <c r="GR159" s="86">
        <f t="shared" si="170"/>
        <v>4.9734326732812488E-52</v>
      </c>
      <c r="GS159" s="86">
        <f t="shared" si="170"/>
        <v>2.9396550707024781E-79</v>
      </c>
      <c r="GT159" s="86">
        <f t="shared" si="170"/>
        <v>5.8383722025660588E-98</v>
      </c>
      <c r="GU159" s="86">
        <f t="shared" si="170"/>
        <v>1.2262426192361082E-106</v>
      </c>
      <c r="GV159" s="86">
        <f t="shared" si="170"/>
        <v>1.8167784627430471E-100</v>
      </c>
      <c r="GW159" s="86">
        <f t="shared" si="170"/>
        <v>1.2385791148092208E-108</v>
      </c>
      <c r="GX159" s="86">
        <f t="shared" si="170"/>
        <v>1.2901221404248847E-125</v>
      </c>
      <c r="GY159" s="86">
        <f t="shared" si="170"/>
        <v>1.8138046647394703E-115</v>
      </c>
      <c r="GZ159" s="86">
        <f t="shared" si="170"/>
        <v>1.6079171434656818E-159</v>
      </c>
      <c r="HA159" s="86">
        <f t="shared" si="170"/>
        <v>1.4636447660091366E-161</v>
      </c>
      <c r="HC159" s="86">
        <f t="shared" si="181"/>
        <v>8.0591362283682543E-40</v>
      </c>
      <c r="HD159" s="86">
        <f t="shared" si="181"/>
        <v>1.0974316895681664E-20</v>
      </c>
      <c r="HE159" s="86">
        <f t="shared" si="181"/>
        <v>5.1556857771637212E-32</v>
      </c>
      <c r="HF159" s="86">
        <f t="shared" si="180"/>
        <v>3.9654784892702749E-25</v>
      </c>
      <c r="HG159" s="86">
        <f t="shared" si="180"/>
        <v>2.8579164509614447E-102</v>
      </c>
      <c r="HH159" s="86">
        <f t="shared" si="180"/>
        <v>3.9569724590169282E-29</v>
      </c>
      <c r="HI159" s="86">
        <f t="shared" si="180"/>
        <v>2.1594305461378414E-80</v>
      </c>
      <c r="HJ159" s="86">
        <f t="shared" si="180"/>
        <v>6.3935600799226359E-61</v>
      </c>
      <c r="HK159" s="86">
        <f t="shared" si="180"/>
        <v>1.4061702058475815E-97</v>
      </c>
      <c r="HL159" s="86">
        <f t="shared" si="161"/>
        <v>2.6283574217401503E-68</v>
      </c>
      <c r="HM159" s="86">
        <f t="shared" si="161"/>
        <v>4.5100246033164046E-74</v>
      </c>
      <c r="HN159" s="86">
        <f t="shared" si="161"/>
        <v>3.237230865358648E-66</v>
      </c>
      <c r="HO159" s="86">
        <f t="shared" si="161"/>
        <v>2.4893764051674709E-47</v>
      </c>
      <c r="HP159" s="86">
        <f t="shared" si="161"/>
        <v>1.0026185890751848E-84</v>
      </c>
      <c r="HQ159" s="86">
        <f t="shared" si="161"/>
        <v>7.0654827056242848E-101</v>
      </c>
      <c r="HS159" s="86">
        <f t="shared" si="171"/>
        <v>0.12654366510043263</v>
      </c>
      <c r="HT159" s="86">
        <f t="shared" si="171"/>
        <v>0.10109294529025327</v>
      </c>
      <c r="HU159" s="86">
        <f t="shared" si="171"/>
        <v>0.13116098050258629</v>
      </c>
      <c r="HV159" s="86">
        <f t="shared" si="171"/>
        <v>0.10945370858059898</v>
      </c>
      <c r="HW159" s="86">
        <f t="shared" si="171"/>
        <v>0.12140699976696001</v>
      </c>
      <c r="HX159" s="86">
        <f t="shared" si="171"/>
        <v>8.7094797434848964E-2</v>
      </c>
      <c r="HY159" s="86">
        <f t="shared" si="171"/>
        <v>4.6311675336484219E-2</v>
      </c>
      <c r="HZ159" s="86">
        <f t="shared" si="171"/>
        <v>4.8137785632706119E-2</v>
      </c>
      <c r="IA159" s="86">
        <f t="shared" si="171"/>
        <v>2.5872320080263474E-2</v>
      </c>
      <c r="IB159" s="86">
        <f t="shared" si="171"/>
        <v>6.6025125809752852E-2</v>
      </c>
      <c r="IC159" s="86">
        <f t="shared" si="171"/>
        <v>0.1260096022852733</v>
      </c>
      <c r="ID159" s="86">
        <f t="shared" si="171"/>
        <v>0.16040543721341111</v>
      </c>
      <c r="IE159" s="86">
        <f t="shared" si="171"/>
        <v>0.14494983490527819</v>
      </c>
      <c r="IF159" s="86">
        <f t="shared" si="171"/>
        <v>3.4372241352913488E-2</v>
      </c>
      <c r="IG159" s="86">
        <f t="shared" si="171"/>
        <v>0.16274047430768498</v>
      </c>
      <c r="II159" s="86">
        <f t="shared" si="172"/>
        <v>3.8735049331532175E-7</v>
      </c>
      <c r="IJ159" s="86">
        <f t="shared" si="172"/>
        <v>8.3548955086407862E-7</v>
      </c>
      <c r="IK159" s="86">
        <f t="shared" si="172"/>
        <v>9.4727375698768764E-7</v>
      </c>
      <c r="IL159" s="86">
        <f t="shared" si="172"/>
        <v>1.2118045664695485E-6</v>
      </c>
      <c r="IM159" s="86">
        <f t="shared" si="172"/>
        <v>1.3074065295095793E-6</v>
      </c>
      <c r="IN159" s="86">
        <f t="shared" si="172"/>
        <v>7.2310914425405648E-6</v>
      </c>
      <c r="IO159" s="86">
        <f t="shared" si="172"/>
        <v>2.7844370605419911E-5</v>
      </c>
      <c r="IP159" s="86">
        <f t="shared" si="172"/>
        <v>2.5782182630196574E-5</v>
      </c>
      <c r="IQ159" s="86">
        <f t="shared" si="172"/>
        <v>1.617381475530249E-5</v>
      </c>
      <c r="IR159" s="86">
        <f t="shared" si="172"/>
        <v>1.4631310091301985E-5</v>
      </c>
      <c r="IS159" s="86">
        <f t="shared" si="172"/>
        <v>1.7101652020743701E-6</v>
      </c>
      <c r="IT159" s="86">
        <f t="shared" si="172"/>
        <v>1.8694118551770841E-7</v>
      </c>
      <c r="IU159" s="86">
        <f t="shared" si="172"/>
        <v>7.0476731819292903E-8</v>
      </c>
      <c r="IV159" s="86">
        <f t="shared" si="172"/>
        <v>1.2915256110129265E-10</v>
      </c>
      <c r="IW159" s="86">
        <f t="shared" si="172"/>
        <v>3.6302776065142292E-8</v>
      </c>
      <c r="IY159" s="86">
        <f t="shared" si="173"/>
        <v>0.12654405245092595</v>
      </c>
      <c r="IZ159" s="86">
        <f t="shared" si="173"/>
        <v>0.10109378077980413</v>
      </c>
      <c r="JA159" s="86">
        <f t="shared" si="173"/>
        <v>0.13116192777634328</v>
      </c>
      <c r="JB159" s="86">
        <f t="shared" si="173"/>
        <v>0.10945492038516545</v>
      </c>
      <c r="JC159" s="86">
        <f t="shared" si="173"/>
        <v>0.12140830717348952</v>
      </c>
      <c r="JD159" s="86">
        <f t="shared" si="173"/>
        <v>8.7102028526291508E-2</v>
      </c>
      <c r="JE159" s="86">
        <f t="shared" si="173"/>
        <v>4.6339519707089639E-2</v>
      </c>
      <c r="JF159" s="86">
        <f t="shared" si="173"/>
        <v>4.8163567815336317E-2</v>
      </c>
      <c r="JG159" s="86">
        <f t="shared" si="173"/>
        <v>2.5888493895018776E-2</v>
      </c>
      <c r="JH159" s="86">
        <f t="shared" si="173"/>
        <v>6.6039757119844153E-2</v>
      </c>
      <c r="JI159" s="86">
        <f t="shared" si="173"/>
        <v>0.12601131245047537</v>
      </c>
      <c r="JJ159" s="86">
        <f t="shared" si="173"/>
        <v>0.16040562415459664</v>
      </c>
      <c r="JK159" s="86">
        <f t="shared" si="173"/>
        <v>0.14494990538201</v>
      </c>
      <c r="JL159" s="86">
        <f t="shared" si="173"/>
        <v>3.4372241482066052E-2</v>
      </c>
      <c r="JM159" s="86">
        <f t="shared" si="173"/>
        <v>0.16274051061046105</v>
      </c>
    </row>
    <row r="160" spans="2:273" x14ac:dyDescent="0.25">
      <c r="B160" s="2">
        <v>133</v>
      </c>
      <c r="C160" s="37">
        <v>47.405999999999999</v>
      </c>
      <c r="D160" s="37">
        <v>47.945999999999998</v>
      </c>
      <c r="E160" s="37">
        <v>47.679000000000002</v>
      </c>
      <c r="F160" s="37">
        <v>51.39</v>
      </c>
      <c r="G160" s="37">
        <v>54.051000000000002</v>
      </c>
      <c r="H160" s="37">
        <v>54.796999999999997</v>
      </c>
      <c r="I160" s="37">
        <v>54.033999999999999</v>
      </c>
      <c r="J160" s="37">
        <v>64.614000000000004</v>
      </c>
      <c r="K160" s="37">
        <v>47.947000000000003</v>
      </c>
      <c r="L160" s="37">
        <v>50.746000000000002</v>
      </c>
      <c r="M160" s="37">
        <v>51.817</v>
      </c>
      <c r="N160" s="37">
        <v>51.2</v>
      </c>
      <c r="O160" s="37">
        <v>53.383000000000003</v>
      </c>
      <c r="P160" s="37">
        <v>51.805999999999997</v>
      </c>
      <c r="Q160" s="37">
        <v>56.694000000000003</v>
      </c>
      <c r="S160" s="4">
        <f t="shared" si="174"/>
        <v>48.316077537400169</v>
      </c>
      <c r="T160" s="4">
        <f t="shared" si="174"/>
        <v>48.829563510450477</v>
      </c>
      <c r="U160" s="4">
        <f t="shared" si="174"/>
        <v>48.482028194582426</v>
      </c>
      <c r="V160" s="4">
        <f t="shared" si="174"/>
        <v>51.548539331074423</v>
      </c>
      <c r="W160" s="4">
        <f t="shared" si="174"/>
        <v>54.773060596842924</v>
      </c>
      <c r="X160" s="4">
        <f t="shared" si="174"/>
        <v>54.992248033626595</v>
      </c>
      <c r="Y160" s="4">
        <f t="shared" si="174"/>
        <v>54.252362416534432</v>
      </c>
      <c r="Z160" s="4">
        <f t="shared" si="174"/>
        <v>64.552293988528163</v>
      </c>
      <c r="AA160" s="4">
        <f t="shared" si="174"/>
        <v>49.197008385840448</v>
      </c>
      <c r="AB160" s="4">
        <f t="shared" si="174"/>
        <v>51.14353923989362</v>
      </c>
      <c r="AC160" s="4">
        <f t="shared" si="174"/>
        <v>52.373104582457849</v>
      </c>
      <c r="AD160" s="4">
        <f t="shared" si="174"/>
        <v>52.721583098597492</v>
      </c>
      <c r="AE160" s="4">
        <f t="shared" si="174"/>
        <v>53.62620256402861</v>
      </c>
      <c r="AF160" s="4">
        <f t="shared" si="174"/>
        <v>52.621412343779298</v>
      </c>
      <c r="AG160" s="4">
        <f t="shared" si="174"/>
        <v>61.720288187909638</v>
      </c>
      <c r="AI160" s="4">
        <f t="shared" si="175"/>
        <v>-0.91007753740016994</v>
      </c>
      <c r="AJ160" s="4">
        <f t="shared" si="175"/>
        <v>-0.88356351045047887</v>
      </c>
      <c r="AK160" s="4">
        <f t="shared" si="175"/>
        <v>-0.80302819458242425</v>
      </c>
      <c r="AL160" s="4">
        <f t="shared" si="175"/>
        <v>-0.15853933107442231</v>
      </c>
      <c r="AM160" s="4">
        <f t="shared" si="175"/>
        <v>-0.72206059684292256</v>
      </c>
      <c r="AN160" s="4">
        <f t="shared" si="175"/>
        <v>-0.19524803362659782</v>
      </c>
      <c r="AO160" s="4">
        <f t="shared" si="175"/>
        <v>-0.21836241653443267</v>
      </c>
      <c r="AP160" s="4">
        <f t="shared" si="175"/>
        <v>6.1706011471841293E-2</v>
      </c>
      <c r="AQ160" s="4">
        <f t="shared" si="175"/>
        <v>-1.2500083858404452</v>
      </c>
      <c r="AR160" s="4">
        <f t="shared" si="175"/>
        <v>-0.39753923989361795</v>
      </c>
      <c r="AS160" s="4">
        <f t="shared" si="175"/>
        <v>-0.55610458245784855</v>
      </c>
      <c r="AT160" s="4">
        <f t="shared" si="175"/>
        <v>-1.521583098597489</v>
      </c>
      <c r="AU160" s="4">
        <f t="shared" si="175"/>
        <v>-0.24320256402860707</v>
      </c>
      <c r="AV160" s="4">
        <f t="shared" si="175"/>
        <v>-0.81541234377930039</v>
      </c>
      <c r="AW160" s="4">
        <f t="shared" si="175"/>
        <v>-5.0262881879096355</v>
      </c>
      <c r="AY160" s="2">
        <f t="shared" si="167"/>
        <v>48.316077537400169</v>
      </c>
      <c r="AZ160" s="2">
        <f t="shared" si="167"/>
        <v>48.828608567407123</v>
      </c>
      <c r="BA160" s="2">
        <f t="shared" si="167"/>
        <v>48.476981027150842</v>
      </c>
      <c r="BB160" s="2">
        <f t="shared" si="167"/>
        <v>51.543694119637109</v>
      </c>
      <c r="BC160" s="2">
        <f t="shared" si="167"/>
        <v>54.7662696746808</v>
      </c>
      <c r="BD160" s="2">
        <f t="shared" si="167"/>
        <v>54.988808665676849</v>
      </c>
      <c r="BE160" s="2">
        <f t="shared" si="167"/>
        <v>54.248149482715604</v>
      </c>
      <c r="BF160" s="2">
        <f t="shared" si="167"/>
        <v>64.548683407174849</v>
      </c>
      <c r="BG160" s="2">
        <f t="shared" si="167"/>
        <v>49.194210117894009</v>
      </c>
      <c r="BH160" s="2">
        <f t="shared" si="167"/>
        <v>51.139690020846636</v>
      </c>
      <c r="BI160" s="2">
        <f t="shared" si="167"/>
        <v>52.355986539564398</v>
      </c>
      <c r="BJ160" s="2">
        <f t="shared" si="167"/>
        <v>52.676571607911789</v>
      </c>
      <c r="BK160" s="2">
        <f t="shared" si="167"/>
        <v>53.58678723886613</v>
      </c>
      <c r="BL160" s="2">
        <f t="shared" si="167"/>
        <v>52.369464386677954</v>
      </c>
      <c r="BM160" s="2">
        <f t="shared" si="167"/>
        <v>55.611923320804834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88.111356342780013</v>
      </c>
      <c r="DL160" s="2">
        <f t="shared" si="176"/>
        <v>89.256372093023259</v>
      </c>
      <c r="DM160" s="2">
        <f t="shared" si="176"/>
        <v>93.218414111498248</v>
      </c>
      <c r="DN160" s="2">
        <f t="shared" si="176"/>
        <v>96.301401993355455</v>
      </c>
      <c r="DO160" s="2">
        <f t="shared" si="176"/>
        <v>85.128821322537135</v>
      </c>
      <c r="DP160" s="2">
        <f t="shared" si="176"/>
        <v>83.529595872420245</v>
      </c>
      <c r="DQ160" s="2">
        <f t="shared" si="176"/>
        <v>94.611101433417204</v>
      </c>
      <c r="DR160" s="2">
        <f t="shared" si="176"/>
        <v>105.72996230440965</v>
      </c>
      <c r="DS160" s="2">
        <f t="shared" si="176"/>
        <v>89.628501400560225</v>
      </c>
      <c r="DT160" s="2">
        <f t="shared" si="176"/>
        <v>83.847764145658275</v>
      </c>
      <c r="DU160" s="2">
        <f t="shared" si="176"/>
        <v>72.065298627198644</v>
      </c>
      <c r="DV160" s="2">
        <f t="shared" si="176"/>
        <v>89.939419301892968</v>
      </c>
      <c r="DW160" s="2">
        <f t="shared" si="176"/>
        <v>83.941204945836532</v>
      </c>
      <c r="DX160" s="2">
        <f t="shared" si="176"/>
        <v>87.397676750700271</v>
      </c>
      <c r="DY160" s="2">
        <f t="shared" si="176"/>
        <v>70.934225806451607</v>
      </c>
      <c r="EA160" s="2">
        <f t="shared" ref="EA160:EJ185" si="213">CE$228*$B160+CE$229</f>
        <v>48.206263771641815</v>
      </c>
      <c r="EB160" s="2">
        <f t="shared" si="213"/>
        <v>48.706779073383089</v>
      </c>
      <c r="EC160" s="2">
        <f t="shared" si="213"/>
        <v>48.399142978422361</v>
      </c>
      <c r="ED160" s="2">
        <f t="shared" si="213"/>
        <v>51.464475357552203</v>
      </c>
      <c r="EE160" s="2">
        <f t="shared" si="213"/>
        <v>54.76657187214613</v>
      </c>
      <c r="EF160" s="2">
        <f t="shared" si="213"/>
        <v>54.783352751559562</v>
      </c>
      <c r="EG160" s="2">
        <f t="shared" si="213"/>
        <v>54.043333209956529</v>
      </c>
      <c r="EH160" s="2">
        <f t="shared" si="213"/>
        <v>64.466676632170689</v>
      </c>
      <c r="EI160" s="2">
        <f t="shared" si="213"/>
        <v>49.028238541577096</v>
      </c>
      <c r="EJ160" s="2">
        <f t="shared" si="213"/>
        <v>51.136324032430323</v>
      </c>
      <c r="EK160" s="2">
        <f t="shared" si="212"/>
        <v>52.552763545795102</v>
      </c>
      <c r="EL160" s="2">
        <f t="shared" si="179"/>
        <v>52.660875447387284</v>
      </c>
      <c r="EM160" s="2">
        <f t="shared" si="179"/>
        <v>53.414915320566202</v>
      </c>
      <c r="EN160" s="2">
        <f t="shared" si="179"/>
        <v>52.324777473728076</v>
      </c>
      <c r="EO160" s="2">
        <f t="shared" si="179"/>
        <v>55.705533368454972</v>
      </c>
      <c r="EQ160" s="2">
        <f t="shared" si="177"/>
        <v>48.916540645903162</v>
      </c>
      <c r="ER160" s="2">
        <f t="shared" si="177"/>
        <v>49.508374705155568</v>
      </c>
      <c r="ES160" s="2">
        <f t="shared" si="177"/>
        <v>48.834269488773394</v>
      </c>
      <c r="ET160" s="2">
        <f t="shared" si="177"/>
        <v>51.891095633823312</v>
      </c>
      <c r="EU160" s="2">
        <f t="shared" si="177"/>
        <v>54.69509257276556</v>
      </c>
      <c r="EV160" s="2">
        <f t="shared" si="177"/>
        <v>55.946247902419813</v>
      </c>
      <c r="EW160" s="2">
        <f t="shared" si="177"/>
        <v>55.065155464159822</v>
      </c>
      <c r="EX160" s="2">
        <f t="shared" si="177"/>
        <v>64.828544906704096</v>
      </c>
      <c r="EY160" s="2">
        <f t="shared" si="177"/>
        <v>49.775050419329744</v>
      </c>
      <c r="EZ160" s="2">
        <f t="shared" si="177"/>
        <v>51.089979635321541</v>
      </c>
      <c r="FA160" s="2">
        <f t="shared" si="177"/>
        <v>51.258698078758073</v>
      </c>
      <c r="FB160" s="2">
        <f t="shared" si="177"/>
        <v>52.677104848407339</v>
      </c>
      <c r="FC160" s="2">
        <f t="shared" si="177"/>
        <v>54.662098815995691</v>
      </c>
      <c r="FD160" s="2">
        <f t="shared" si="177"/>
        <v>52.605000431678242</v>
      </c>
      <c r="FE160" s="2">
        <f t="shared" si="177"/>
        <v>54.665653628869563</v>
      </c>
      <c r="FG160" s="2">
        <f t="shared" si="178"/>
        <v>0.99967851247036821</v>
      </c>
      <c r="FH160" s="2">
        <f t="shared" si="178"/>
        <v>0.99969333087584866</v>
      </c>
      <c r="FI160" s="2">
        <f t="shared" si="178"/>
        <v>0.99970397384269938</v>
      </c>
      <c r="FJ160" s="2">
        <f t="shared" si="178"/>
        <v>0.99969445923361211</v>
      </c>
      <c r="FK160" s="2">
        <f t="shared" si="178"/>
        <v>0.99965833733341292</v>
      </c>
      <c r="FL160" s="2">
        <f t="shared" si="178"/>
        <v>0.99968313051887503</v>
      </c>
      <c r="FM160" s="2">
        <f t="shared" si="178"/>
        <v>0.99966999481628216</v>
      </c>
      <c r="FN160" s="2">
        <f t="shared" si="178"/>
        <v>0.99965062842984354</v>
      </c>
      <c r="FO160" s="2">
        <f t="shared" si="178"/>
        <v>0.99964305712368073</v>
      </c>
      <c r="FP160" s="2">
        <f t="shared" si="178"/>
        <v>0.99964190645062412</v>
      </c>
      <c r="FQ160" s="2">
        <f t="shared" si="178"/>
        <v>0.99961984508076096</v>
      </c>
      <c r="FR160" s="2">
        <f t="shared" si="178"/>
        <v>0.99963968861572206</v>
      </c>
      <c r="FS160" s="2">
        <f t="shared" si="178"/>
        <v>0.99964303859088355</v>
      </c>
      <c r="FT160" s="2">
        <f t="shared" si="178"/>
        <v>0.99961104436860082</v>
      </c>
      <c r="FU160" s="2">
        <f t="shared" si="178"/>
        <v>0.99955524405366447</v>
      </c>
      <c r="FW160" s="2">
        <f t="shared" si="169"/>
        <v>0.13654502862534262</v>
      </c>
      <c r="FX160" s="2">
        <f t="shared" si="169"/>
        <v>0.13647053640514634</v>
      </c>
      <c r="FY160" s="2">
        <f t="shared" si="169"/>
        <v>0.14839447973384454</v>
      </c>
      <c r="FZ160" s="2">
        <f t="shared" si="169"/>
        <v>0.15357744767969717</v>
      </c>
      <c r="GA160" s="2">
        <f t="shared" si="169"/>
        <v>0.14935575290526021</v>
      </c>
      <c r="GB160" s="2">
        <f t="shared" si="169"/>
        <v>0.16884334484500885</v>
      </c>
      <c r="GC160" s="2">
        <f t="shared" si="169"/>
        <v>0.18734050679168518</v>
      </c>
      <c r="GD160" s="2">
        <f t="shared" si="169"/>
        <v>0.18678221014588883</v>
      </c>
      <c r="GE160" s="2">
        <f t="shared" si="169"/>
        <v>0.20283501940080945</v>
      </c>
      <c r="GF160" s="2">
        <f t="shared" si="169"/>
        <v>0.18012462778264476</v>
      </c>
      <c r="GG160" s="2">
        <f t="shared" si="169"/>
        <v>0.15779324742840467</v>
      </c>
      <c r="GH160" s="2">
        <f t="shared" si="169"/>
        <v>0.13951696563704608</v>
      </c>
      <c r="GI160" s="2">
        <f t="shared" si="169"/>
        <v>0.12907099198322636</v>
      </c>
      <c r="GJ160" s="2">
        <f t="shared" si="169"/>
        <v>0.11078717994308561</v>
      </c>
      <c r="GK160" s="2">
        <f t="shared" si="169"/>
        <v>9.6533373375342138E-2</v>
      </c>
      <c r="GM160" s="86">
        <f t="shared" si="170"/>
        <v>1.3975826038201954E-79</v>
      </c>
      <c r="GN160" s="86">
        <f t="shared" si="170"/>
        <v>5.9250535500485879E-48</v>
      </c>
      <c r="GO160" s="86">
        <f t="shared" si="170"/>
        <v>5.8771150039561163E-82</v>
      </c>
      <c r="GP160" s="86">
        <f t="shared" si="170"/>
        <v>2.1612671251939746E-74</v>
      </c>
      <c r="GQ160" s="86">
        <f t="shared" si="170"/>
        <v>1.7994318070302355E-84</v>
      </c>
      <c r="GR160" s="86">
        <f t="shared" si="170"/>
        <v>1.598250763791808E-53</v>
      </c>
      <c r="GS160" s="86">
        <f t="shared" si="170"/>
        <v>1.5500132993602822E-81</v>
      </c>
      <c r="GT160" s="86">
        <f t="shared" si="170"/>
        <v>8.6462734568002725E-101</v>
      </c>
      <c r="GU160" s="86">
        <f t="shared" si="170"/>
        <v>1.0664070638951654E-109</v>
      </c>
      <c r="GV160" s="86">
        <f t="shared" si="170"/>
        <v>2.382060224201214E-103</v>
      </c>
      <c r="GW160" s="86">
        <f t="shared" si="170"/>
        <v>8.502401534372648E-112</v>
      </c>
      <c r="GX160" s="86">
        <f t="shared" si="170"/>
        <v>2.7494737707498247E-129</v>
      </c>
      <c r="GY160" s="86">
        <f t="shared" si="170"/>
        <v>7.8547209656847331E-119</v>
      </c>
      <c r="GZ160" s="86">
        <f t="shared" si="170"/>
        <v>3.5923804756822591E-164</v>
      </c>
      <c r="HA160" s="86">
        <f t="shared" si="170"/>
        <v>3.0277103424296421E-166</v>
      </c>
      <c r="HC160" s="86">
        <f t="shared" si="181"/>
        <v>1.6847516223637092E-41</v>
      </c>
      <c r="HD160" s="86">
        <f t="shared" si="181"/>
        <v>1.4652667306851814E-21</v>
      </c>
      <c r="HE160" s="86">
        <f t="shared" si="181"/>
        <v>2.374180374158825E-33</v>
      </c>
      <c r="HF160" s="86">
        <f t="shared" si="180"/>
        <v>3.5436304360856236E-26</v>
      </c>
      <c r="HG160" s="86">
        <f t="shared" si="180"/>
        <v>1.008091655316089E-106</v>
      </c>
      <c r="HH160" s="86">
        <f t="shared" si="180"/>
        <v>2.4710043012003544E-30</v>
      </c>
      <c r="HI160" s="86">
        <f t="shared" si="180"/>
        <v>9.3501920333485116E-84</v>
      </c>
      <c r="HJ160" s="86">
        <f t="shared" si="180"/>
        <v>1.8903896712580342E-63</v>
      </c>
      <c r="HK160" s="86">
        <f t="shared" si="180"/>
        <v>1.2748989891776063E-101</v>
      </c>
      <c r="HL160" s="86">
        <f t="shared" si="161"/>
        <v>3.631233895269081E-71</v>
      </c>
      <c r="HM160" s="86">
        <f t="shared" si="161"/>
        <v>2.9960972818278405E-77</v>
      </c>
      <c r="HN160" s="86">
        <f t="shared" si="161"/>
        <v>4.4858466917866228E-69</v>
      </c>
      <c r="HO160" s="86">
        <f t="shared" si="161"/>
        <v>2.2649092165551266E-49</v>
      </c>
      <c r="HP160" s="86">
        <f t="shared" si="161"/>
        <v>2.0648507214259132E-88</v>
      </c>
      <c r="HQ160" s="86">
        <f t="shared" si="161"/>
        <v>3.0771288397086121E-105</v>
      </c>
      <c r="HS160" s="86">
        <f t="shared" si="171"/>
        <v>9.2247235178314083E-2</v>
      </c>
      <c r="HT160" s="86">
        <f t="shared" si="171"/>
        <v>7.324689678693852E-2</v>
      </c>
      <c r="HU160" s="86">
        <f t="shared" si="171"/>
        <v>9.5353365793745454E-2</v>
      </c>
      <c r="HV160" s="86">
        <f t="shared" si="171"/>
        <v>7.8167403229001703E-2</v>
      </c>
      <c r="HW160" s="86">
        <f t="shared" si="171"/>
        <v>8.8007596875674096E-2</v>
      </c>
      <c r="HX160" s="86">
        <f t="shared" si="171"/>
        <v>6.1513035630054655E-2</v>
      </c>
      <c r="HY160" s="86">
        <f t="shared" si="171"/>
        <v>3.1303056030322962E-2</v>
      </c>
      <c r="HZ160" s="86">
        <f t="shared" si="171"/>
        <v>3.2590164247378713E-2</v>
      </c>
      <c r="IA160" s="86">
        <f t="shared" si="171"/>
        <v>1.6183592272894929E-2</v>
      </c>
      <c r="IB160" s="86">
        <f t="shared" si="171"/>
        <v>4.5567172998354485E-2</v>
      </c>
      <c r="IC160" s="86">
        <f t="shared" si="171"/>
        <v>9.0840449068889634E-2</v>
      </c>
      <c r="ID160" s="86">
        <f t="shared" si="171"/>
        <v>0.11766182949666175</v>
      </c>
      <c r="IE160" s="86">
        <f t="shared" si="171"/>
        <v>0.10584099689281508</v>
      </c>
      <c r="IF160" s="86">
        <f t="shared" si="171"/>
        <v>1.3299213370904069E-2</v>
      </c>
      <c r="IG160" s="86">
        <f t="shared" si="171"/>
        <v>9.4941855503949693E-2</v>
      </c>
      <c r="II160" s="86">
        <f t="shared" si="172"/>
        <v>1.3317101960955187E-6</v>
      </c>
      <c r="IJ160" s="86">
        <f t="shared" si="172"/>
        <v>2.6779188064774251E-6</v>
      </c>
      <c r="IK160" s="86">
        <f t="shared" si="172"/>
        <v>3.1866710404796446E-6</v>
      </c>
      <c r="IL160" s="86">
        <f t="shared" si="172"/>
        <v>4.0871428021123727E-6</v>
      </c>
      <c r="IM160" s="86">
        <f t="shared" si="172"/>
        <v>4.2855342346182572E-6</v>
      </c>
      <c r="IN160" s="86">
        <f t="shared" si="172"/>
        <v>2.1937305383238008E-5</v>
      </c>
      <c r="IO160" s="86">
        <f t="shared" si="172"/>
        <v>7.9303573511511728E-5</v>
      </c>
      <c r="IP160" s="86">
        <f t="shared" si="172"/>
        <v>7.3885315712332947E-5</v>
      </c>
      <c r="IQ160" s="86">
        <f t="shared" si="172"/>
        <v>5.262591169075336E-5</v>
      </c>
      <c r="IR160" s="86">
        <f t="shared" si="172"/>
        <v>4.3340824444434266E-5</v>
      </c>
      <c r="IS160" s="86">
        <f t="shared" si="172"/>
        <v>5.6955430607120217E-6</v>
      </c>
      <c r="IT160" s="86">
        <f t="shared" si="172"/>
        <v>6.9813963593257674E-7</v>
      </c>
      <c r="IU160" s="86">
        <f t="shared" si="172"/>
        <v>2.7065644002331476E-7</v>
      </c>
      <c r="IV160" s="86">
        <f t="shared" si="172"/>
        <v>7.4635708672834626E-10</v>
      </c>
      <c r="IW160" s="86">
        <f t="shared" si="172"/>
        <v>1.2226024854540505E-7</v>
      </c>
      <c r="IY160" s="86">
        <f t="shared" si="173"/>
        <v>9.2248566888510172E-2</v>
      </c>
      <c r="IZ160" s="86">
        <f t="shared" si="173"/>
        <v>7.3249574705745002E-2</v>
      </c>
      <c r="JA160" s="86">
        <f t="shared" si="173"/>
        <v>9.5356552464785929E-2</v>
      </c>
      <c r="JB160" s="86">
        <f t="shared" si="173"/>
        <v>7.817149037180382E-2</v>
      </c>
      <c r="JC160" s="86">
        <f t="shared" si="173"/>
        <v>8.8011882409908718E-2</v>
      </c>
      <c r="JD160" s="86">
        <f t="shared" si="173"/>
        <v>6.1534972935437894E-2</v>
      </c>
      <c r="JE160" s="86">
        <f t="shared" si="173"/>
        <v>3.1382359603834474E-2</v>
      </c>
      <c r="JF160" s="86">
        <f t="shared" si="173"/>
        <v>3.2664049563091047E-2</v>
      </c>
      <c r="JG160" s="86">
        <f t="shared" si="173"/>
        <v>1.6236218184585684E-2</v>
      </c>
      <c r="JH160" s="86">
        <f t="shared" si="173"/>
        <v>4.5610513822798918E-2</v>
      </c>
      <c r="JI160" s="86">
        <f t="shared" si="173"/>
        <v>9.0846144611950341E-2</v>
      </c>
      <c r="JJ160" s="86">
        <f t="shared" si="173"/>
        <v>0.11766252763629768</v>
      </c>
      <c r="JK160" s="86">
        <f t="shared" si="173"/>
        <v>0.1058412675492551</v>
      </c>
      <c r="JL160" s="86">
        <f t="shared" si="173"/>
        <v>1.3299214117261156E-2</v>
      </c>
      <c r="JM160" s="86">
        <f t="shared" si="173"/>
        <v>9.4941977764198243E-2</v>
      </c>
    </row>
    <row r="161" spans="2:273" x14ac:dyDescent="0.25">
      <c r="B161" s="2">
        <v>134</v>
      </c>
      <c r="C161" s="37">
        <v>46.625</v>
      </c>
      <c r="D161" s="37">
        <v>46.945999999999998</v>
      </c>
      <c r="E161" s="37">
        <v>48.304000000000002</v>
      </c>
      <c r="F161" s="37">
        <v>51.033999999999999</v>
      </c>
      <c r="G161" s="37">
        <v>54.305</v>
      </c>
      <c r="H161" s="37">
        <v>52.863999999999997</v>
      </c>
      <c r="I161" s="37">
        <v>54.067999999999998</v>
      </c>
      <c r="J161" s="37">
        <v>63.911999999999999</v>
      </c>
      <c r="K161" s="37">
        <v>47.911999999999999</v>
      </c>
      <c r="L161" s="37">
        <v>50.457999999999998</v>
      </c>
      <c r="M161" s="37">
        <v>52.366999999999997</v>
      </c>
      <c r="N161" s="37">
        <v>53.55</v>
      </c>
      <c r="O161" s="37">
        <v>52.982999999999997</v>
      </c>
      <c r="P161" s="37">
        <v>51.097000000000001</v>
      </c>
      <c r="Q161" s="37">
        <v>54.241999999999997</v>
      </c>
      <c r="S161" s="4">
        <f t="shared" si="174"/>
        <v>48.164947861953102</v>
      </c>
      <c r="T161" s="4">
        <f t="shared" si="174"/>
        <v>48.677637627282181</v>
      </c>
      <c r="U161" s="4">
        <f t="shared" si="174"/>
        <v>48.317609210702109</v>
      </c>
      <c r="V161" s="4">
        <f t="shared" si="174"/>
        <v>51.39744754750425</v>
      </c>
      <c r="W161" s="4">
        <f t="shared" si="174"/>
        <v>54.637054304606686</v>
      </c>
      <c r="X161" s="4">
        <f t="shared" si="174"/>
        <v>54.88352435846123</v>
      </c>
      <c r="Y161" s="4">
        <f t="shared" si="174"/>
        <v>54.137502975066575</v>
      </c>
      <c r="Z161" s="4">
        <f t="shared" si="174"/>
        <v>64.45771443101826</v>
      </c>
      <c r="AA161" s="4">
        <f t="shared" si="174"/>
        <v>49.022748020645047</v>
      </c>
      <c r="AB161" s="4">
        <f t="shared" si="174"/>
        <v>50.932366442104097</v>
      </c>
      <c r="AC161" s="4">
        <f t="shared" si="174"/>
        <v>52.188538792595502</v>
      </c>
      <c r="AD161" s="4">
        <f t="shared" si="174"/>
        <v>52.494858256459864</v>
      </c>
      <c r="AE161" s="4">
        <f t="shared" si="174"/>
        <v>53.451203692669303</v>
      </c>
      <c r="AF161" s="4">
        <f t="shared" si="174"/>
        <v>52.272501676353663</v>
      </c>
      <c r="AG161" s="4">
        <f t="shared" si="174"/>
        <v>58.148110763470122</v>
      </c>
      <c r="AI161" s="4">
        <f t="shared" si="175"/>
        <v>-1.5399478619531024</v>
      </c>
      <c r="AJ161" s="4">
        <f t="shared" si="175"/>
        <v>-1.7316376272821827</v>
      </c>
      <c r="AK161" s="4">
        <f t="shared" si="175"/>
        <v>-1.3609210702107077E-2</v>
      </c>
      <c r="AL161" s="4">
        <f t="shared" si="175"/>
        <v>-0.36344754750425068</v>
      </c>
      <c r="AM161" s="4">
        <f t="shared" si="175"/>
        <v>-0.33205430460668595</v>
      </c>
      <c r="AN161" s="4">
        <f t="shared" si="175"/>
        <v>-2.0195243584612328</v>
      </c>
      <c r="AO161" s="4">
        <f t="shared" si="175"/>
        <v>-6.9502975066576766E-2</v>
      </c>
      <c r="AP161" s="4">
        <f t="shared" si="175"/>
        <v>-0.54571443101826134</v>
      </c>
      <c r="AQ161" s="4">
        <f t="shared" si="175"/>
        <v>-1.1107480206450475</v>
      </c>
      <c r="AR161" s="4">
        <f t="shared" si="175"/>
        <v>-0.47436644210409895</v>
      </c>
      <c r="AS161" s="4">
        <f t="shared" si="175"/>
        <v>0.17846120740449578</v>
      </c>
      <c r="AT161" s="4">
        <f t="shared" si="175"/>
        <v>1.0551417435401333</v>
      </c>
      <c r="AU161" s="4">
        <f t="shared" si="175"/>
        <v>-0.46820369266930584</v>
      </c>
      <c r="AV161" s="4">
        <f t="shared" si="175"/>
        <v>-1.1755016763536617</v>
      </c>
      <c r="AW161" s="4">
        <f t="shared" si="175"/>
        <v>-3.9061107634701244</v>
      </c>
      <c r="AY161" s="2">
        <f t="shared" ref="AY161:BM177" si="214">IF(OR($B161 &lt; C$230, $B161 &gt; C$233), #N/A, ((1-FG161)*DK161) + (FG161 - FW161)*EA161 + (FW161*EQ161))</f>
        <v>48.164947861953102</v>
      </c>
      <c r="AZ161" s="2">
        <f t="shared" si="214"/>
        <v>48.677258478691584</v>
      </c>
      <c r="BA161" s="2">
        <f t="shared" si="214"/>
        <v>48.315819855956889</v>
      </c>
      <c r="BB161" s="2">
        <f t="shared" si="214"/>
        <v>51.395691774694257</v>
      </c>
      <c r="BC161" s="2">
        <f t="shared" si="214"/>
        <v>54.63465217864487</v>
      </c>
      <c r="BD161" s="2">
        <f t="shared" si="214"/>
        <v>54.880462522980707</v>
      </c>
      <c r="BE161" s="2">
        <f t="shared" si="214"/>
        <v>54.127474436546287</v>
      </c>
      <c r="BF161" s="2">
        <f t="shared" si="214"/>
        <v>64.449326826610417</v>
      </c>
      <c r="BG161" s="2">
        <f t="shared" si="214"/>
        <v>49.014877940115568</v>
      </c>
      <c r="BH161" s="2">
        <f t="shared" si="214"/>
        <v>50.926246433509874</v>
      </c>
      <c r="BI161" s="2">
        <f t="shared" si="214"/>
        <v>52.182208697962402</v>
      </c>
      <c r="BJ161" s="2">
        <f t="shared" si="214"/>
        <v>52.4802779255836</v>
      </c>
      <c r="BK161" s="2">
        <f t="shared" si="214"/>
        <v>53.43877665862378</v>
      </c>
      <c r="BL161" s="2">
        <f t="shared" si="214"/>
        <v>52.208674485790148</v>
      </c>
      <c r="BM161" s="2">
        <f t="shared" si="214"/>
        <v>55.478937881567624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>
        <f t="shared" si="215"/>
        <v>47.911999999999999</v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>
        <f t="shared" si="215"/>
        <v>51.097000000000001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>
        <f t="shared" si="205"/>
        <v>47.911999999999999</v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>
        <f t="shared" si="210"/>
        <v>51.097000000000001</v>
      </c>
      <c r="DI161" s="2" t="str">
        <f t="shared" si="211"/>
        <v/>
      </c>
      <c r="DK161" s="2">
        <f t="shared" si="176"/>
        <v>88.311085290148441</v>
      </c>
      <c r="DL161" s="2">
        <f t="shared" si="176"/>
        <v>89.444605708245248</v>
      </c>
      <c r="DM161" s="2">
        <f t="shared" si="176"/>
        <v>93.443263066202078</v>
      </c>
      <c r="DN161" s="2">
        <f t="shared" si="176"/>
        <v>96.497888100271794</v>
      </c>
      <c r="DO161" s="2">
        <f t="shared" si="176"/>
        <v>85.194597031039152</v>
      </c>
      <c r="DP161" s="2">
        <f t="shared" si="176"/>
        <v>83.597251594746709</v>
      </c>
      <c r="DQ161" s="2">
        <f t="shared" si="176"/>
        <v>94.811848123427055</v>
      </c>
      <c r="DR161" s="2">
        <f t="shared" si="176"/>
        <v>105.94563015647225</v>
      </c>
      <c r="DS161" s="2">
        <f t="shared" si="176"/>
        <v>89.785523529411762</v>
      </c>
      <c r="DT161" s="2">
        <f t="shared" si="176"/>
        <v>83.930189075630267</v>
      </c>
      <c r="DU161" s="2">
        <f t="shared" si="176"/>
        <v>72.026856799656812</v>
      </c>
      <c r="DV161" s="2">
        <f t="shared" si="176"/>
        <v>90.066424772951081</v>
      </c>
      <c r="DW161" s="2">
        <f t="shared" si="176"/>
        <v>84.012623700623706</v>
      </c>
      <c r="DX161" s="2">
        <f t="shared" si="176"/>
        <v>87.545124929971976</v>
      </c>
      <c r="DY161" s="2">
        <f t="shared" si="176"/>
        <v>70.932262903225805</v>
      </c>
      <c r="EA161" s="2">
        <f t="shared" si="213"/>
        <v>48.044103697741853</v>
      </c>
      <c r="EB161" s="2">
        <f t="shared" si="213"/>
        <v>48.542347636815926</v>
      </c>
      <c r="EC161" s="2">
        <f t="shared" si="213"/>
        <v>48.23105475769367</v>
      </c>
      <c r="ED161" s="2">
        <f t="shared" si="213"/>
        <v>51.309434145612201</v>
      </c>
      <c r="EE161" s="2">
        <f t="shared" si="213"/>
        <v>54.637073022831061</v>
      </c>
      <c r="EF161" s="2">
        <f t="shared" si="213"/>
        <v>54.652214211173202</v>
      </c>
      <c r="EG161" s="2">
        <f t="shared" si="213"/>
        <v>53.902001549921366</v>
      </c>
      <c r="EH161" s="2">
        <f t="shared" si="213"/>
        <v>64.360709441676249</v>
      </c>
      <c r="EI161" s="2">
        <f t="shared" si="213"/>
        <v>48.833087742466503</v>
      </c>
      <c r="EJ161" s="2">
        <f t="shared" si="213"/>
        <v>50.924771904754749</v>
      </c>
      <c r="EK161" s="2">
        <f t="shared" si="212"/>
        <v>52.403594277648075</v>
      </c>
      <c r="EL161" s="2">
        <f t="shared" si="179"/>
        <v>52.465393414459577</v>
      </c>
      <c r="EM161" s="2">
        <f t="shared" si="179"/>
        <v>53.247619483763536</v>
      </c>
      <c r="EN161" s="2">
        <f t="shared" si="179"/>
        <v>52.160830762038344</v>
      </c>
      <c r="EO161" s="2">
        <f t="shared" si="179"/>
        <v>55.585630813573786</v>
      </c>
      <c r="EQ161" s="2">
        <f t="shared" si="177"/>
        <v>48.781980830446919</v>
      </c>
      <c r="ER161" s="2">
        <f t="shared" si="177"/>
        <v>49.37834714496001</v>
      </c>
      <c r="ES161" s="2">
        <f t="shared" si="177"/>
        <v>48.683372650091727</v>
      </c>
      <c r="ET161" s="2">
        <f t="shared" si="177"/>
        <v>51.75337264590307</v>
      </c>
      <c r="EU161" s="2">
        <f t="shared" si="177"/>
        <v>54.563095531118393</v>
      </c>
      <c r="EV161" s="2">
        <f t="shared" si="177"/>
        <v>55.859265768765312</v>
      </c>
      <c r="EW161" s="2">
        <f t="shared" si="177"/>
        <v>54.958462397179801</v>
      </c>
      <c r="EX161" s="2">
        <f t="shared" si="177"/>
        <v>64.735337883057966</v>
      </c>
      <c r="EY161" s="2">
        <f t="shared" si="177"/>
        <v>49.60535239089684</v>
      </c>
      <c r="EZ161" s="2">
        <f t="shared" si="177"/>
        <v>50.876840450433718</v>
      </c>
      <c r="FA161" s="2">
        <f t="shared" si="177"/>
        <v>51.064631305049915</v>
      </c>
      <c r="FB161" s="2">
        <f t="shared" si="177"/>
        <v>52.482141998209045</v>
      </c>
      <c r="FC161" s="2">
        <f t="shared" si="177"/>
        <v>54.543495163581149</v>
      </c>
      <c r="FD161" s="2">
        <f t="shared" si="177"/>
        <v>52.454457939292737</v>
      </c>
      <c r="FE161" s="2">
        <f t="shared" si="177"/>
        <v>54.508887594152803</v>
      </c>
      <c r="FG161" s="2">
        <f t="shared" si="178"/>
        <v>0.99970679159414944</v>
      </c>
      <c r="FH161" s="2">
        <f t="shared" si="178"/>
        <v>0.99972030688756264</v>
      </c>
      <c r="FI161" s="2">
        <f t="shared" si="178"/>
        <v>0.99973001390345595</v>
      </c>
      <c r="FJ161" s="2">
        <f t="shared" si="178"/>
        <v>0.99972133601750979</v>
      </c>
      <c r="FK161" s="2">
        <f t="shared" si="178"/>
        <v>0.99968839057687642</v>
      </c>
      <c r="FL161" s="2">
        <f t="shared" si="178"/>
        <v>0.9997110035410196</v>
      </c>
      <c r="FM161" s="2">
        <f t="shared" si="178"/>
        <v>0.99969902295597168</v>
      </c>
      <c r="FN161" s="2">
        <f t="shared" si="178"/>
        <v>0.99968135954575654</v>
      </c>
      <c r="FO161" s="2">
        <f t="shared" si="178"/>
        <v>0.9996744540033089</v>
      </c>
      <c r="FP161" s="2">
        <f t="shared" si="178"/>
        <v>0.99967340451098052</v>
      </c>
      <c r="FQ161" s="2">
        <f t="shared" si="178"/>
        <v>0.99965328299550482</v>
      </c>
      <c r="FR161" s="2">
        <f t="shared" si="178"/>
        <v>0.99967138169364589</v>
      </c>
      <c r="FS161" s="2">
        <f t="shared" si="178"/>
        <v>0.99967443710013526</v>
      </c>
      <c r="FT161" s="2">
        <f t="shared" si="178"/>
        <v>0.99964525610742327</v>
      </c>
      <c r="FU161" s="2">
        <f t="shared" si="178"/>
        <v>0.99959436188195261</v>
      </c>
      <c r="FW161" s="2">
        <f t="shared" ref="FW161:GK177" si="216">POWER(10,($B161-C$232)/C$229)/(1+POWER(10,($B161-C$232)/C$229))</f>
        <v>0.1477719553801507</v>
      </c>
      <c r="FX161" s="2">
        <f t="shared" si="216"/>
        <v>0.1476923859489396</v>
      </c>
      <c r="FY161" s="2">
        <f t="shared" si="216"/>
        <v>0.16041468145597623</v>
      </c>
      <c r="FZ161" s="2">
        <f t="shared" si="216"/>
        <v>0.16593567463107881</v>
      </c>
      <c r="GA161" s="2">
        <f t="shared" si="216"/>
        <v>0.16143905852951179</v>
      </c>
      <c r="GB161" s="2">
        <f t="shared" si="216"/>
        <v>0.18216562259961397</v>
      </c>
      <c r="GC161" s="2">
        <f t="shared" si="216"/>
        <v>0.20176797132116925</v>
      </c>
      <c r="GD161" s="2">
        <f t="shared" si="216"/>
        <v>0.20117732286945716</v>
      </c>
      <c r="GE161" s="2">
        <f t="shared" si="216"/>
        <v>0.21813544937771057</v>
      </c>
      <c r="GF161" s="2">
        <f t="shared" si="216"/>
        <v>0.19412913165057741</v>
      </c>
      <c r="GG161" s="2">
        <f t="shared" si="216"/>
        <v>0.17042241134043395</v>
      </c>
      <c r="GH161" s="2">
        <f t="shared" si="216"/>
        <v>0.15094553185157694</v>
      </c>
      <c r="GI161" s="2">
        <f t="shared" si="216"/>
        <v>0.13978287708783069</v>
      </c>
      <c r="GJ161" s="2">
        <f t="shared" si="216"/>
        <v>0.12019105939916047</v>
      </c>
      <c r="GK161" s="2">
        <f t="shared" si="216"/>
        <v>0.10487004601347508</v>
      </c>
      <c r="GM161" s="86">
        <f t="shared" ref="GM161:HA177" si="217" xml:space="preserve"> _xlfn.NORM.DIST($B161, C$7, ABS(C$11), TRUE) * _xlfn.NORM.DIST(($B161 - C$7)*C$15, 0, ABS(C$11), TRUE) * 2</f>
        <v>7.8343345775045387E-82</v>
      </c>
      <c r="GN161" s="86">
        <f t="shared" si="217"/>
        <v>2.5096368268820454E-49</v>
      </c>
      <c r="GO161" s="86">
        <f t="shared" si="217"/>
        <v>2.7490897376819974E-84</v>
      </c>
      <c r="GP161" s="86">
        <f t="shared" si="217"/>
        <v>1.5270046440498693E-76</v>
      </c>
      <c r="GQ161" s="86">
        <f t="shared" si="217"/>
        <v>6.6693059320801474E-87</v>
      </c>
      <c r="GR161" s="86">
        <f t="shared" si="217"/>
        <v>4.8859878720246864E-55</v>
      </c>
      <c r="GS161" s="86">
        <f t="shared" si="217"/>
        <v>7.577125030996285E-84</v>
      </c>
      <c r="GT161" s="86">
        <f t="shared" si="217"/>
        <v>1.1653686012703374E-103</v>
      </c>
      <c r="GU161" s="86">
        <f t="shared" si="217"/>
        <v>8.3819978103974514E-113</v>
      </c>
      <c r="GV161" s="86">
        <f t="shared" si="217"/>
        <v>2.8393970248097726E-106</v>
      </c>
      <c r="GW161" s="86">
        <f t="shared" si="217"/>
        <v>5.2495409445400071E-115</v>
      </c>
      <c r="GX161" s="86">
        <f t="shared" si="217"/>
        <v>5.1800183962509682E-133</v>
      </c>
      <c r="GY161" s="86">
        <f t="shared" si="217"/>
        <v>3.0390712488921175E-122</v>
      </c>
      <c r="GZ161" s="86">
        <f t="shared" si="217"/>
        <v>6.8706881536115251E-169</v>
      </c>
      <c r="HA161" s="86">
        <f t="shared" si="217"/>
        <v>5.3602505460263466E-171</v>
      </c>
      <c r="HC161" s="86">
        <f t="shared" si="181"/>
        <v>3.2428350350038529E-43</v>
      </c>
      <c r="HD161" s="86">
        <f t="shared" si="181"/>
        <v>1.8719379491747512E-22</v>
      </c>
      <c r="HE161" s="86">
        <f t="shared" si="181"/>
        <v>1.0239976532054891E-34</v>
      </c>
      <c r="HF161" s="86">
        <f t="shared" si="180"/>
        <v>3.0067209402166922E-27</v>
      </c>
      <c r="HG161" s="86">
        <f t="shared" si="180"/>
        <v>2.8489228115933461E-111</v>
      </c>
      <c r="HH161" s="86">
        <f t="shared" si="180"/>
        <v>1.4551809092030299E-31</v>
      </c>
      <c r="HI161" s="86">
        <f t="shared" si="180"/>
        <v>3.4444534692500069E-87</v>
      </c>
      <c r="HJ161" s="86">
        <f t="shared" si="180"/>
        <v>4.9514467305077898E-66</v>
      </c>
      <c r="HK161" s="86">
        <f t="shared" si="180"/>
        <v>9.5412294473191104E-106</v>
      </c>
      <c r="HL161" s="86">
        <f t="shared" si="161"/>
        <v>4.3707813425521039E-74</v>
      </c>
      <c r="HM161" s="86">
        <f t="shared" si="161"/>
        <v>1.701753090754285E-80</v>
      </c>
      <c r="HN161" s="86">
        <f t="shared" si="161"/>
        <v>5.3928888241296063E-72</v>
      </c>
      <c r="HO161" s="86">
        <f t="shared" si="161"/>
        <v>1.8607543619775556E-51</v>
      </c>
      <c r="HP161" s="86">
        <f t="shared" si="161"/>
        <v>3.5382324311434584E-92</v>
      </c>
      <c r="HQ161" s="86">
        <f t="shared" si="161"/>
        <v>1.0801704361101726E-109</v>
      </c>
      <c r="HS161" s="86">
        <f t="shared" ref="HS161:IG177" si="218" xml:space="preserve"> _xlfn.NORM.DIST($B161, C$9, ABS(C$13), TRUE) * _xlfn.NORM.DIST(($B161 - C$9)*C$17, 0, ABS(C$13), TRUE) * 2</f>
        <v>6.5743693514387205E-2</v>
      </c>
      <c r="HT161" s="86">
        <f t="shared" si="218"/>
        <v>5.1969195705108225E-2</v>
      </c>
      <c r="HU161" s="86">
        <f t="shared" si="218"/>
        <v>6.7716588944648215E-2</v>
      </c>
      <c r="HV161" s="86">
        <f t="shared" si="218"/>
        <v>5.4517708620464109E-2</v>
      </c>
      <c r="HW161" s="86">
        <f t="shared" si="218"/>
        <v>6.2354815388990265E-2</v>
      </c>
      <c r="HX161" s="86">
        <f t="shared" si="218"/>
        <v>4.246519589533259E-2</v>
      </c>
      <c r="HY161" s="86">
        <f t="shared" si="218"/>
        <v>2.0672723272118689E-2</v>
      </c>
      <c r="HZ161" s="86">
        <f t="shared" si="218"/>
        <v>2.1556039001067302E-2</v>
      </c>
      <c r="IA161" s="86">
        <f t="shared" si="218"/>
        <v>9.8404390522317618E-3</v>
      </c>
      <c r="IB161" s="86">
        <f t="shared" si="218"/>
        <v>3.0722776104852682E-2</v>
      </c>
      <c r="IC161" s="86">
        <f t="shared" si="218"/>
        <v>6.3928803936836226E-2</v>
      </c>
      <c r="ID161" s="86">
        <f t="shared" si="218"/>
        <v>8.4166291822479616E-2</v>
      </c>
      <c r="IE161" s="86">
        <f t="shared" si="218"/>
        <v>7.5436957571914529E-2</v>
      </c>
      <c r="IF161" s="86">
        <f t="shared" si="218"/>
        <v>4.4452886132112165E-3</v>
      </c>
      <c r="IG161" s="86">
        <f t="shared" si="218"/>
        <v>4.9877426876599296E-2</v>
      </c>
      <c r="II161" s="86">
        <f t="shared" ref="II161:IW177" si="219" xml:space="preserve"> _xlfn.NORM.DIST($B161, C$10, ABS(C$14), TRUE) * _xlfn.NORM.DIST(($B161 - C$10)*C$18, 0, ABS(C$14), TRUE) * 2</f>
        <v>4.3234284753468117E-6</v>
      </c>
      <c r="IJ161" s="86">
        <f t="shared" si="219"/>
        <v>8.1323599685349901E-6</v>
      </c>
      <c r="IK161" s="86">
        <f t="shared" si="219"/>
        <v>1.0103359060133603E-5</v>
      </c>
      <c r="IL161" s="86">
        <f t="shared" si="219"/>
        <v>1.2972867186369148E-5</v>
      </c>
      <c r="IM161" s="86">
        <f t="shared" si="219"/>
        <v>1.3253296896869254E-5</v>
      </c>
      <c r="IN161" s="86">
        <f t="shared" si="219"/>
        <v>6.273766962540293E-5</v>
      </c>
      <c r="IO161" s="86">
        <f t="shared" si="219"/>
        <v>2.1269370260645684E-4</v>
      </c>
      <c r="IP161" s="86">
        <f t="shared" si="219"/>
        <v>1.9934528762456462E-4</v>
      </c>
      <c r="IQ161" s="86">
        <f t="shared" si="219"/>
        <v>1.5924743725655966E-4</v>
      </c>
      <c r="IR161" s="86">
        <f t="shared" si="219"/>
        <v>1.2084258712443691E-4</v>
      </c>
      <c r="IS161" s="86">
        <f t="shared" si="219"/>
        <v>1.7842932082221342E-5</v>
      </c>
      <c r="IT161" s="86">
        <f t="shared" si="219"/>
        <v>2.4504217851403385E-6</v>
      </c>
      <c r="IU161" s="86">
        <f t="shared" si="219"/>
        <v>9.7838535844325939E-7</v>
      </c>
      <c r="IV161" s="86">
        <f t="shared" si="219"/>
        <v>4.0118326393429088E-9</v>
      </c>
      <c r="IW161" s="86">
        <f t="shared" si="219"/>
        <v>3.9321409971791845E-7</v>
      </c>
      <c r="IY161" s="86">
        <f t="shared" ref="IY161:JM177" si="220">GM161+HC161+HS161+II161</f>
        <v>6.5748016942862558E-2</v>
      </c>
      <c r="IZ161" s="86">
        <f t="shared" si="220"/>
        <v>5.197732806507676E-2</v>
      </c>
      <c r="JA161" s="86">
        <f t="shared" si="220"/>
        <v>6.7726692303708355E-2</v>
      </c>
      <c r="JB161" s="86">
        <f t="shared" si="220"/>
        <v>5.453068148765048E-2</v>
      </c>
      <c r="JC161" s="86">
        <f t="shared" si="220"/>
        <v>6.2368068685887131E-2</v>
      </c>
      <c r="JD161" s="86">
        <f t="shared" si="220"/>
        <v>4.2527933564957994E-2</v>
      </c>
      <c r="JE161" s="86">
        <f t="shared" si="220"/>
        <v>2.0885416974725145E-2</v>
      </c>
      <c r="JF161" s="86">
        <f t="shared" si="220"/>
        <v>2.1755384288691865E-2</v>
      </c>
      <c r="JG161" s="86">
        <f t="shared" si="220"/>
        <v>9.9996864894883221E-3</v>
      </c>
      <c r="JH161" s="86">
        <f t="shared" si="220"/>
        <v>3.0843618691977118E-2</v>
      </c>
      <c r="JI161" s="86">
        <f t="shared" si="220"/>
        <v>6.3946646868918447E-2</v>
      </c>
      <c r="JJ161" s="86">
        <f t="shared" si="220"/>
        <v>8.4168742244264752E-2</v>
      </c>
      <c r="JK161" s="86">
        <f t="shared" si="220"/>
        <v>7.5437935957272967E-2</v>
      </c>
      <c r="JL161" s="86">
        <f t="shared" si="220"/>
        <v>4.4452926250438561E-3</v>
      </c>
      <c r="JM161" s="86">
        <f t="shared" si="220"/>
        <v>4.9877820090699014E-2</v>
      </c>
    </row>
    <row r="162" spans="2:273" x14ac:dyDescent="0.25">
      <c r="B162" s="2">
        <v>135</v>
      </c>
      <c r="C162" s="37">
        <v>46.953000000000003</v>
      </c>
      <c r="D162" s="37">
        <v>46.536000000000001</v>
      </c>
      <c r="E162" s="37">
        <v>47.981999999999999</v>
      </c>
      <c r="F162" s="37">
        <v>51.136000000000003</v>
      </c>
      <c r="G162" s="37">
        <v>54.677999999999997</v>
      </c>
      <c r="H162" s="37">
        <v>53.338999999999999</v>
      </c>
      <c r="I162" s="37">
        <v>52.712000000000003</v>
      </c>
      <c r="J162" s="37">
        <v>64.14</v>
      </c>
      <c r="K162" s="37">
        <v>48.262999999999998</v>
      </c>
      <c r="L162" s="37">
        <v>50.814</v>
      </c>
      <c r="M162" s="37">
        <v>52.332999999999998</v>
      </c>
      <c r="N162" s="37">
        <v>51.8</v>
      </c>
      <c r="O162" s="37">
        <v>52.433</v>
      </c>
      <c r="P162" s="37">
        <v>50.677</v>
      </c>
      <c r="Q162" s="37">
        <v>53.031999999999996</v>
      </c>
      <c r="S162" s="4">
        <f t="shared" si="174"/>
        <v>48.015094364515569</v>
      </c>
      <c r="T162" s="4">
        <f t="shared" si="174"/>
        <v>48.527768910016242</v>
      </c>
      <c r="U162" s="4">
        <f t="shared" si="174"/>
        <v>48.156701843645223</v>
      </c>
      <c r="V162" s="4">
        <f t="shared" si="174"/>
        <v>51.250085367852954</v>
      </c>
      <c r="W162" s="4">
        <f t="shared" si="174"/>
        <v>54.504600731743643</v>
      </c>
      <c r="X162" s="4">
        <f t="shared" si="174"/>
        <v>54.78055333926693</v>
      </c>
      <c r="Y162" s="4">
        <f t="shared" si="174"/>
        <v>54.032463806913235</v>
      </c>
      <c r="Z162" s="4">
        <f t="shared" si="174"/>
        <v>64.370618145303652</v>
      </c>
      <c r="AA162" s="4">
        <f t="shared" si="174"/>
        <v>48.857780837514198</v>
      </c>
      <c r="AB162" s="4">
        <f t="shared" si="174"/>
        <v>50.726993035164618</v>
      </c>
      <c r="AC162" s="4">
        <f t="shared" si="174"/>
        <v>52.011461523098944</v>
      </c>
      <c r="AD162" s="4">
        <f t="shared" si="174"/>
        <v>52.289056553136263</v>
      </c>
      <c r="AE162" s="4">
        <f t="shared" si="174"/>
        <v>53.296721924056065</v>
      </c>
      <c r="AF162" s="4">
        <f t="shared" si="174"/>
        <v>52.062042403037289</v>
      </c>
      <c r="AG162" s="4">
        <f t="shared" si="174"/>
        <v>56.378622210982421</v>
      </c>
      <c r="AI162" s="4">
        <f t="shared" si="175"/>
        <v>-1.0620943645155663</v>
      </c>
      <c r="AJ162" s="4">
        <f t="shared" si="175"/>
        <v>-1.9917689100162406</v>
      </c>
      <c r="AK162" s="4">
        <f t="shared" si="175"/>
        <v>-0.17470184364522368</v>
      </c>
      <c r="AL162" s="4">
        <f t="shared" si="175"/>
        <v>-0.11408536785295098</v>
      </c>
      <c r="AM162" s="4">
        <f t="shared" si="175"/>
        <v>0.17339926825635388</v>
      </c>
      <c r="AN162" s="4">
        <f t="shared" si="175"/>
        <v>-1.4415533392669317</v>
      </c>
      <c r="AO162" s="4">
        <f t="shared" si="175"/>
        <v>-1.3204638069132315</v>
      </c>
      <c r="AP162" s="4">
        <f t="shared" si="175"/>
        <v>-0.23061814530365154</v>
      </c>
      <c r="AQ162" s="4">
        <f t="shared" si="175"/>
        <v>-0.5947808375142003</v>
      </c>
      <c r="AR162" s="4">
        <f t="shared" si="175"/>
        <v>8.700696483538195E-2</v>
      </c>
      <c r="AS162" s="4">
        <f t="shared" si="175"/>
        <v>0.32153847690105408</v>
      </c>
      <c r="AT162" s="4">
        <f t="shared" si="175"/>
        <v>-0.48905655313626539</v>
      </c>
      <c r="AU162" s="4">
        <f t="shared" si="175"/>
        <v>-0.8637219240560654</v>
      </c>
      <c r="AV162" s="4">
        <f t="shared" si="175"/>
        <v>-1.3850424030372892</v>
      </c>
      <c r="AW162" s="4">
        <f t="shared" si="175"/>
        <v>-3.3466222109824244</v>
      </c>
      <c r="AY162" s="2">
        <f t="shared" si="214"/>
        <v>48.015094364515569</v>
      </c>
      <c r="AZ162" s="2">
        <f t="shared" si="214"/>
        <v>48.527414052119155</v>
      </c>
      <c r="BA162" s="2">
        <f t="shared" si="214"/>
        <v>48.155520108417718</v>
      </c>
      <c r="BB162" s="2">
        <f t="shared" si="214"/>
        <v>51.248567869250174</v>
      </c>
      <c r="BC162" s="2">
        <f t="shared" si="214"/>
        <v>54.502984403561882</v>
      </c>
      <c r="BD162" s="2">
        <f t="shared" si="214"/>
        <v>54.77435788203649</v>
      </c>
      <c r="BE162" s="2">
        <f t="shared" si="214"/>
        <v>54.008772904966335</v>
      </c>
      <c r="BF162" s="2">
        <f t="shared" si="214"/>
        <v>64.350746509933529</v>
      </c>
      <c r="BG162" s="2">
        <f t="shared" si="214"/>
        <v>48.837066701868444</v>
      </c>
      <c r="BH162" s="2">
        <f t="shared" si="214"/>
        <v>50.712791929437309</v>
      </c>
      <c r="BI162" s="2">
        <f t="shared" si="214"/>
        <v>52.006253982265399</v>
      </c>
      <c r="BJ162" s="2">
        <f t="shared" si="214"/>
        <v>52.284094458814458</v>
      </c>
      <c r="BK162" s="2">
        <f t="shared" si="214"/>
        <v>53.292867626272823</v>
      </c>
      <c r="BL162" s="2">
        <f t="shared" si="214"/>
        <v>52.048431935748347</v>
      </c>
      <c r="BM162" s="2">
        <f t="shared" si="214"/>
        <v>55.34468103297931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>
        <f t="shared" si="215"/>
        <v>48.262999999999998</v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>
        <f t="shared" si="215"/>
        <v>50.677</v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>
        <f t="shared" si="205"/>
        <v>48.262999999999998</v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>
        <f t="shared" si="210"/>
        <v>50.677</v>
      </c>
      <c r="DI162" s="2" t="str">
        <f t="shared" si="211"/>
        <v/>
      </c>
      <c r="DK162" s="2">
        <f t="shared" si="176"/>
        <v>88.510814237516854</v>
      </c>
      <c r="DL162" s="2">
        <f t="shared" si="176"/>
        <v>89.632839323467238</v>
      </c>
      <c r="DM162" s="2">
        <f t="shared" si="176"/>
        <v>93.668112020905909</v>
      </c>
      <c r="DN162" s="2">
        <f t="shared" si="176"/>
        <v>96.694374207188133</v>
      </c>
      <c r="DO162" s="2">
        <f t="shared" si="176"/>
        <v>85.260372739541182</v>
      </c>
      <c r="DP162" s="2">
        <f t="shared" si="176"/>
        <v>83.664907317073158</v>
      </c>
      <c r="DQ162" s="2">
        <f t="shared" si="176"/>
        <v>95.012594813436891</v>
      </c>
      <c r="DR162" s="2">
        <f t="shared" si="176"/>
        <v>106.16129800853483</v>
      </c>
      <c r="DS162" s="2">
        <f t="shared" si="176"/>
        <v>89.942545658263313</v>
      </c>
      <c r="DT162" s="2">
        <f t="shared" si="176"/>
        <v>84.012614005602245</v>
      </c>
      <c r="DU162" s="2">
        <f t="shared" si="176"/>
        <v>71.988414972114981</v>
      </c>
      <c r="DV162" s="2">
        <f t="shared" si="176"/>
        <v>90.193430244009178</v>
      </c>
      <c r="DW162" s="2">
        <f t="shared" si="176"/>
        <v>84.084042455410881</v>
      </c>
      <c r="DX162" s="2">
        <f t="shared" si="176"/>
        <v>87.692573109243682</v>
      </c>
      <c r="DY162" s="2">
        <f t="shared" si="176"/>
        <v>70.930300000000003</v>
      </c>
      <c r="EA162" s="2">
        <f t="shared" si="213"/>
        <v>47.881943623841892</v>
      </c>
      <c r="EB162" s="2">
        <f t="shared" si="213"/>
        <v>48.377916200248762</v>
      </c>
      <c r="EC162" s="2">
        <f t="shared" si="213"/>
        <v>48.062966536964979</v>
      </c>
      <c r="ED162" s="2">
        <f t="shared" si="213"/>
        <v>51.154392933672199</v>
      </c>
      <c r="EE162" s="2">
        <f t="shared" si="213"/>
        <v>54.507574173515991</v>
      </c>
      <c r="EF162" s="2">
        <f t="shared" si="213"/>
        <v>54.52107567078685</v>
      </c>
      <c r="EG162" s="2">
        <f t="shared" si="213"/>
        <v>53.760669889886202</v>
      </c>
      <c r="EH162" s="2">
        <f t="shared" si="213"/>
        <v>64.25474225118181</v>
      </c>
      <c r="EI162" s="2">
        <f t="shared" si="213"/>
        <v>48.637936943355903</v>
      </c>
      <c r="EJ162" s="2">
        <f t="shared" si="213"/>
        <v>50.713219777079175</v>
      </c>
      <c r="EK162" s="2">
        <f t="shared" si="212"/>
        <v>52.254425009501055</v>
      </c>
      <c r="EL162" s="2">
        <f t="shared" si="179"/>
        <v>52.26991138153187</v>
      </c>
      <c r="EM162" s="2">
        <f t="shared" si="179"/>
        <v>53.080323646960871</v>
      </c>
      <c r="EN162" s="2">
        <f t="shared" si="179"/>
        <v>51.996884050348605</v>
      </c>
      <c r="EO162" s="2">
        <f t="shared" si="179"/>
        <v>55.465728258692607</v>
      </c>
      <c r="EQ162" s="2">
        <f t="shared" si="177"/>
        <v>48.647421014990684</v>
      </c>
      <c r="ER162" s="2">
        <f t="shared" si="177"/>
        <v>49.248319584764452</v>
      </c>
      <c r="ES162" s="2">
        <f t="shared" si="177"/>
        <v>48.532475811410066</v>
      </c>
      <c r="ET162" s="2">
        <f t="shared" si="177"/>
        <v>51.615649657982829</v>
      </c>
      <c r="EU162" s="2">
        <f t="shared" si="177"/>
        <v>54.431098489471218</v>
      </c>
      <c r="EV162" s="2">
        <f t="shared" si="177"/>
        <v>55.772283635110796</v>
      </c>
      <c r="EW162" s="2">
        <f t="shared" si="177"/>
        <v>54.851769330199772</v>
      </c>
      <c r="EX162" s="2">
        <f t="shared" si="177"/>
        <v>64.642130859411822</v>
      </c>
      <c r="EY162" s="2">
        <f t="shared" si="177"/>
        <v>49.435654362463936</v>
      </c>
      <c r="EZ162" s="2">
        <f t="shared" si="177"/>
        <v>50.663701265545882</v>
      </c>
      <c r="FA162" s="2">
        <f t="shared" si="177"/>
        <v>50.870564531341749</v>
      </c>
      <c r="FB162" s="2">
        <f t="shared" si="177"/>
        <v>52.287179148010765</v>
      </c>
      <c r="FC162" s="2">
        <f t="shared" si="177"/>
        <v>54.424891511166614</v>
      </c>
      <c r="FD162" s="2">
        <f t="shared" si="177"/>
        <v>52.303915446907226</v>
      </c>
      <c r="FE162" s="2">
        <f t="shared" si="177"/>
        <v>54.352121559436043</v>
      </c>
      <c r="FG162" s="2">
        <f t="shared" si="178"/>
        <v>0.99973258385656172</v>
      </c>
      <c r="FH162" s="2">
        <f t="shared" si="178"/>
        <v>0.99974491057202275</v>
      </c>
      <c r="FI162" s="2">
        <f t="shared" si="178"/>
        <v>0.99975376390392867</v>
      </c>
      <c r="FJ162" s="2">
        <f t="shared" si="178"/>
        <v>0.99974584919580312</v>
      </c>
      <c r="FK162" s="2">
        <f t="shared" si="178"/>
        <v>0.99971580103622715</v>
      </c>
      <c r="FL162" s="2">
        <f t="shared" si="178"/>
        <v>0.99973642539455287</v>
      </c>
      <c r="FM162" s="2">
        <f t="shared" si="178"/>
        <v>0.99972549840390057</v>
      </c>
      <c r="FN162" s="2">
        <f t="shared" si="178"/>
        <v>0.9997093883040199</v>
      </c>
      <c r="FO162" s="2">
        <f t="shared" si="178"/>
        <v>0.99970309001746516</v>
      </c>
      <c r="FP162" s="2">
        <f t="shared" si="178"/>
        <v>0.99970213281416098</v>
      </c>
      <c r="FQ162" s="2">
        <f t="shared" si="178"/>
        <v>0.99968378068670183</v>
      </c>
      <c r="FR162" s="2">
        <f t="shared" si="178"/>
        <v>0.99970028787646348</v>
      </c>
      <c r="FS162" s="2">
        <f t="shared" si="178"/>
        <v>0.9997030746007044</v>
      </c>
      <c r="FT162" s="2">
        <f t="shared" si="178"/>
        <v>0.99967645962590923</v>
      </c>
      <c r="FU162" s="2">
        <f t="shared" si="178"/>
        <v>0.99963004043497772</v>
      </c>
      <c r="FW162" s="2">
        <f t="shared" si="216"/>
        <v>0.15975119082015127</v>
      </c>
      <c r="FX162" s="2">
        <f t="shared" si="216"/>
        <v>0.15966637952237953</v>
      </c>
      <c r="FY162" s="2">
        <f t="shared" si="216"/>
        <v>0.17321050487047965</v>
      </c>
      <c r="FZ162" s="2">
        <f t="shared" si="216"/>
        <v>0.17907795889080264</v>
      </c>
      <c r="GA162" s="2">
        <f t="shared" si="216"/>
        <v>0.17429963008747096</v>
      </c>
      <c r="GB162" s="2">
        <f t="shared" si="216"/>
        <v>0.19629082001164658</v>
      </c>
      <c r="GC162" s="2">
        <f t="shared" si="216"/>
        <v>0.21700982247629957</v>
      </c>
      <c r="GD162" s="2">
        <f t="shared" si="216"/>
        <v>0.21638665084496997</v>
      </c>
      <c r="GE162" s="2">
        <f t="shared" si="216"/>
        <v>0.23425088055534546</v>
      </c>
      <c r="GF162" s="2">
        <f t="shared" si="216"/>
        <v>0.20894498179552548</v>
      </c>
      <c r="GG162" s="2">
        <f t="shared" si="216"/>
        <v>0.18384172393496068</v>
      </c>
      <c r="GH162" s="2">
        <f t="shared" si="216"/>
        <v>0.16313278939629</v>
      </c>
      <c r="GI162" s="2">
        <f t="shared" si="216"/>
        <v>0.15122939729429272</v>
      </c>
      <c r="GJ162" s="2">
        <f t="shared" si="216"/>
        <v>0.13027621688376498</v>
      </c>
      <c r="GK162" s="2">
        <f t="shared" si="216"/>
        <v>0.11383596383947192</v>
      </c>
      <c r="GM162" s="86">
        <f t="shared" si="217"/>
        <v>4.0798543666897163E-84</v>
      </c>
      <c r="GN162" s="86">
        <f t="shared" si="217"/>
        <v>1.015300539802287E-50</v>
      </c>
      <c r="GO162" s="86">
        <f t="shared" si="217"/>
        <v>1.1911598599104065E-86</v>
      </c>
      <c r="GP162" s="86">
        <f t="shared" si="217"/>
        <v>1.0039715717136773E-78</v>
      </c>
      <c r="GQ162" s="86">
        <f t="shared" si="217"/>
        <v>2.2799986061502091E-89</v>
      </c>
      <c r="GR162" s="86">
        <f t="shared" si="217"/>
        <v>1.4209413320048008E-56</v>
      </c>
      <c r="GS162" s="86">
        <f t="shared" si="217"/>
        <v>3.4340056116259963E-86</v>
      </c>
      <c r="GT162" s="86">
        <f t="shared" si="217"/>
        <v>1.4295269031226949E-106</v>
      </c>
      <c r="GU162" s="86">
        <f t="shared" si="217"/>
        <v>5.9545310492656015E-116</v>
      </c>
      <c r="GV162" s="86">
        <f t="shared" si="217"/>
        <v>3.076944744428301E-109</v>
      </c>
      <c r="GW162" s="86">
        <f t="shared" si="217"/>
        <v>2.9151463726777022E-118</v>
      </c>
      <c r="GX162" s="86">
        <f t="shared" si="217"/>
        <v>8.627270944172619E-137</v>
      </c>
      <c r="GY162" s="86">
        <f t="shared" si="217"/>
        <v>1.0505539048663076E-125</v>
      </c>
      <c r="GZ162" s="86">
        <f t="shared" si="217"/>
        <v>1.1249024720759717E-173</v>
      </c>
      <c r="HA162" s="86">
        <f t="shared" si="217"/>
        <v>8.1216729519368691E-176</v>
      </c>
      <c r="HC162" s="86">
        <f t="shared" si="181"/>
        <v>5.747086299356037E-45</v>
      </c>
      <c r="HD162" s="86">
        <f t="shared" si="181"/>
        <v>2.2881984635773871E-23</v>
      </c>
      <c r="HE162" s="86">
        <f t="shared" si="181"/>
        <v>4.1365152149205818E-36</v>
      </c>
      <c r="HF162" s="86">
        <f t="shared" si="180"/>
        <v>2.4222670163943953E-28</v>
      </c>
      <c r="HG162" s="86">
        <f t="shared" si="180"/>
        <v>6.4503514067540609E-116</v>
      </c>
      <c r="HH162" s="86">
        <f t="shared" si="180"/>
        <v>8.0813904228819419E-33</v>
      </c>
      <c r="HI162" s="86">
        <f t="shared" si="180"/>
        <v>1.0795215248767645E-90</v>
      </c>
      <c r="HJ162" s="86">
        <f t="shared" si="180"/>
        <v>1.1488884438415831E-68</v>
      </c>
      <c r="HK162" s="86">
        <f t="shared" si="180"/>
        <v>5.8940866305102336E-110</v>
      </c>
      <c r="HL162" s="86">
        <f t="shared" si="161"/>
        <v>4.5834408683016736E-77</v>
      </c>
      <c r="HM162" s="86">
        <f t="shared" si="161"/>
        <v>8.2640502202418867E-84</v>
      </c>
      <c r="HN162" s="86">
        <f t="shared" si="161"/>
        <v>5.6246660814227443E-75</v>
      </c>
      <c r="HO162" s="86">
        <f t="shared" si="161"/>
        <v>1.3803752864931376E-53</v>
      </c>
      <c r="HP162" s="86">
        <f t="shared" si="161"/>
        <v>5.044529681198833E-96</v>
      </c>
      <c r="HQ162" s="86">
        <f t="shared" si="161"/>
        <v>3.056143023631392E-114</v>
      </c>
      <c r="HS162" s="86">
        <f t="shared" si="218"/>
        <v>4.5826081683735274E-2</v>
      </c>
      <c r="HT162" s="86">
        <f t="shared" si="218"/>
        <v>3.6112719425801104E-2</v>
      </c>
      <c r="HU162" s="86">
        <f t="shared" si="218"/>
        <v>4.6997807312181117E-2</v>
      </c>
      <c r="HV162" s="86">
        <f t="shared" si="218"/>
        <v>3.7142482353593922E-2</v>
      </c>
      <c r="HW162" s="86">
        <f t="shared" si="218"/>
        <v>4.3195982009793694E-2</v>
      </c>
      <c r="HX162" s="86">
        <f t="shared" si="218"/>
        <v>2.8656041242646056E-2</v>
      </c>
      <c r="HY162" s="86">
        <f t="shared" si="218"/>
        <v>1.3337162404957911E-2</v>
      </c>
      <c r="HZ162" s="86">
        <f t="shared" si="218"/>
        <v>1.3927563671451079E-2</v>
      </c>
      <c r="IA162" s="86">
        <f t="shared" si="218"/>
        <v>5.8151346789206779E-3</v>
      </c>
      <c r="IB162" s="86">
        <f t="shared" si="218"/>
        <v>2.0235099240876499E-2</v>
      </c>
      <c r="IC162" s="86">
        <f t="shared" si="218"/>
        <v>4.3937200558371248E-2</v>
      </c>
      <c r="ID162" s="86">
        <f t="shared" si="218"/>
        <v>5.8760582574499801E-2</v>
      </c>
      <c r="IE162" s="86">
        <f t="shared" si="218"/>
        <v>5.2514131457480073E-2</v>
      </c>
      <c r="IF162" s="86">
        <f t="shared" si="218"/>
        <v>1.2830844264862032E-3</v>
      </c>
      <c r="IG162" s="86">
        <f t="shared" si="218"/>
        <v>2.3559907923509739E-2</v>
      </c>
      <c r="II162" s="86">
        <f t="shared" si="219"/>
        <v>1.3254135446926602E-5</v>
      </c>
      <c r="IJ162" s="86">
        <f t="shared" si="219"/>
        <v>2.3398690098759416E-5</v>
      </c>
      <c r="IK162" s="86">
        <f t="shared" si="219"/>
        <v>3.0189325929605738E-5</v>
      </c>
      <c r="IL162" s="86">
        <f t="shared" si="219"/>
        <v>3.87501652551967E-5</v>
      </c>
      <c r="IM162" s="86">
        <f t="shared" si="219"/>
        <v>3.8668786770297583E-5</v>
      </c>
      <c r="IN162" s="86">
        <f t="shared" si="219"/>
        <v>1.6913690451703808E-4</v>
      </c>
      <c r="IO162" s="86">
        <f t="shared" si="219"/>
        <v>5.3719591346628728E-4</v>
      </c>
      <c r="IP162" s="86">
        <f t="shared" si="219"/>
        <v>5.0637493205720092E-4</v>
      </c>
      <c r="IQ162" s="86">
        <f t="shared" si="219"/>
        <v>4.4816631424742458E-4</v>
      </c>
      <c r="IR162" s="86">
        <f t="shared" si="219"/>
        <v>3.1714352471176106E-4</v>
      </c>
      <c r="IS162" s="86">
        <f t="shared" si="219"/>
        <v>5.2580486088379476E-5</v>
      </c>
      <c r="IT162" s="86">
        <f t="shared" si="219"/>
        <v>8.0833434467148852E-6</v>
      </c>
      <c r="IU162" s="86">
        <f t="shared" si="219"/>
        <v>3.3289833057867434E-6</v>
      </c>
      <c r="IV162" s="86">
        <f t="shared" si="219"/>
        <v>2.0060920727628418E-8</v>
      </c>
      <c r="IW162" s="86">
        <f t="shared" si="219"/>
        <v>1.2078563871290732E-6</v>
      </c>
      <c r="IY162" s="86">
        <f t="shared" si="220"/>
        <v>4.5839335819182203E-2</v>
      </c>
      <c r="IZ162" s="86">
        <f t="shared" si="220"/>
        <v>3.6136118115899861E-2</v>
      </c>
      <c r="JA162" s="86">
        <f t="shared" si="220"/>
        <v>4.702799663811072E-2</v>
      </c>
      <c r="JB162" s="86">
        <f t="shared" si="220"/>
        <v>3.7181232518849118E-2</v>
      </c>
      <c r="JC162" s="86">
        <f t="shared" si="220"/>
        <v>4.3234650796563995E-2</v>
      </c>
      <c r="JD162" s="86">
        <f t="shared" si="220"/>
        <v>2.8825178147163094E-2</v>
      </c>
      <c r="JE162" s="86">
        <f t="shared" si="220"/>
        <v>1.3874358318424198E-2</v>
      </c>
      <c r="JF162" s="86">
        <f t="shared" si="220"/>
        <v>1.443393860350828E-2</v>
      </c>
      <c r="JG162" s="86">
        <f t="shared" si="220"/>
        <v>6.2633009931681027E-3</v>
      </c>
      <c r="JH162" s="86">
        <f t="shared" si="220"/>
        <v>2.0552242765588261E-2</v>
      </c>
      <c r="JI162" s="86">
        <f t="shared" si="220"/>
        <v>4.3989781044459629E-2</v>
      </c>
      <c r="JJ162" s="86">
        <f t="shared" si="220"/>
        <v>5.8768665917946515E-2</v>
      </c>
      <c r="JK162" s="86">
        <f t="shared" si="220"/>
        <v>5.2517460440785861E-2</v>
      </c>
      <c r="JL162" s="86">
        <f t="shared" si="220"/>
        <v>1.2831044874069308E-3</v>
      </c>
      <c r="JM162" s="86">
        <f t="shared" si="220"/>
        <v>2.3561115779896866E-2</v>
      </c>
    </row>
    <row r="163" spans="2:273" x14ac:dyDescent="0.25">
      <c r="B163" s="2">
        <v>136</v>
      </c>
      <c r="C163" s="37">
        <v>47.265999999999998</v>
      </c>
      <c r="D163" s="37">
        <v>47.75</v>
      </c>
      <c r="E163" s="37">
        <v>48.179000000000002</v>
      </c>
      <c r="F163" s="37">
        <v>50.542000000000002</v>
      </c>
      <c r="G163" s="37">
        <v>53.441000000000003</v>
      </c>
      <c r="H163" s="37">
        <v>53.423999999999999</v>
      </c>
      <c r="I163" s="37">
        <v>54.322000000000003</v>
      </c>
      <c r="J163" s="37">
        <v>63.350999999999999</v>
      </c>
      <c r="K163" s="37">
        <v>48.404000000000003</v>
      </c>
      <c r="L163" s="37">
        <v>50.085000000000001</v>
      </c>
      <c r="M163" s="37">
        <v>52.567</v>
      </c>
      <c r="N163" s="37">
        <v>53.033000000000001</v>
      </c>
      <c r="O163" s="37">
        <v>52.35</v>
      </c>
      <c r="P163" s="37">
        <v>51.371000000000002</v>
      </c>
      <c r="Q163" s="37">
        <v>54.468000000000004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47.8665907059547</v>
      </c>
      <c r="T163" s="4">
        <f t="shared" si="221"/>
        <v>48.379906721801554</v>
      </c>
      <c r="U163" s="4">
        <f t="shared" si="221"/>
        <v>47.998252725177977</v>
      </c>
      <c r="V163" s="4">
        <f t="shared" si="221"/>
        <v>51.10555820238617</v>
      </c>
      <c r="W163" s="4">
        <f t="shared" si="221"/>
        <v>54.374156319385932</v>
      </c>
      <c r="X163" s="4">
        <f t="shared" si="221"/>
        <v>54.685066971635806</v>
      </c>
      <c r="Y163" s="4">
        <f t="shared" si="221"/>
        <v>53.944914542701028</v>
      </c>
      <c r="Z163" s="4">
        <f t="shared" si="221"/>
        <v>64.297485263797029</v>
      </c>
      <c r="AA163" s="4">
        <f t="shared" si="221"/>
        <v>48.711349199554668</v>
      </c>
      <c r="AB163" s="4">
        <f t="shared" si="221"/>
        <v>50.532064612848465</v>
      </c>
      <c r="AC163" s="4">
        <f t="shared" si="221"/>
        <v>51.838480883248316</v>
      </c>
      <c r="AD163" s="4">
        <f t="shared" si="221"/>
        <v>52.091587815456045</v>
      </c>
      <c r="AE163" s="4">
        <f t="shared" si="221"/>
        <v>53.151227085667273</v>
      </c>
      <c r="AF163" s="4">
        <f t="shared" si="221"/>
        <v>51.891233609924655</v>
      </c>
      <c r="AG163" s="4">
        <f t="shared" si="221"/>
        <v>55.564779357997388</v>
      </c>
      <c r="AI163" s="4">
        <f t="shared" ref="AI163:AW179" si="222">IF(OR($B163 &lt; C$230, $B163 &gt; C$233), 0, C163-S163)</f>
        <v>-0.60059070595470132</v>
      </c>
      <c r="AJ163" s="4">
        <f t="shared" si="222"/>
        <v>-0.62990672180155372</v>
      </c>
      <c r="AK163" s="4">
        <f t="shared" si="222"/>
        <v>0.18074727482202491</v>
      </c>
      <c r="AL163" s="4">
        <f t="shared" si="222"/>
        <v>-0.56355820238616872</v>
      </c>
      <c r="AM163" s="4">
        <f t="shared" si="222"/>
        <v>-0.93315631938592958</v>
      </c>
      <c r="AN163" s="4">
        <f t="shared" si="222"/>
        <v>-1.2610669716358061</v>
      </c>
      <c r="AO163" s="4">
        <f t="shared" si="222"/>
        <v>0.3770854572989748</v>
      </c>
      <c r="AP163" s="4">
        <f t="shared" si="222"/>
        <v>-0.94648526379702957</v>
      </c>
      <c r="AQ163" s="4">
        <f t="shared" si="222"/>
        <v>-0.30734919955466466</v>
      </c>
      <c r="AR163" s="4">
        <f t="shared" si="222"/>
        <v>-0.44706461284846455</v>
      </c>
      <c r="AS163" s="4">
        <f t="shared" si="222"/>
        <v>0.72851911675168424</v>
      </c>
      <c r="AT163" s="4">
        <f t="shared" si="222"/>
        <v>0.9414121845439567</v>
      </c>
      <c r="AU163" s="4">
        <f t="shared" si="222"/>
        <v>-0.80122708566727141</v>
      </c>
      <c r="AV163" s="4">
        <f t="shared" si="222"/>
        <v>-0.52023360992465228</v>
      </c>
      <c r="AW163" s="4">
        <f t="shared" si="222"/>
        <v>-1.0967793579973844</v>
      </c>
      <c r="AY163" s="2">
        <f t="shared" si="214"/>
        <v>47.8665907059547</v>
      </c>
      <c r="AZ163" s="2">
        <f t="shared" si="214"/>
        <v>48.379166886617114</v>
      </c>
      <c r="BA163" s="2">
        <f t="shared" si="214"/>
        <v>47.996123973385757</v>
      </c>
      <c r="BB163" s="2">
        <f t="shared" si="214"/>
        <v>51.102363726997865</v>
      </c>
      <c r="BC163" s="2">
        <f t="shared" si="214"/>
        <v>54.371253493864849</v>
      </c>
      <c r="BD163" s="2">
        <f t="shared" si="214"/>
        <v>54.670608511041237</v>
      </c>
      <c r="BE163" s="2">
        <f t="shared" si="214"/>
        <v>53.89212372989369</v>
      </c>
      <c r="BF163" s="2">
        <f t="shared" si="214"/>
        <v>64.252966641935217</v>
      </c>
      <c r="BG163" s="2">
        <f t="shared" si="214"/>
        <v>48.660825766890277</v>
      </c>
      <c r="BH163" s="2">
        <f t="shared" si="214"/>
        <v>50.499316692272522</v>
      </c>
      <c r="BI163" s="2">
        <f t="shared" si="214"/>
        <v>51.82799148864342</v>
      </c>
      <c r="BJ163" s="2">
        <f t="shared" si="214"/>
        <v>52.08801609556658</v>
      </c>
      <c r="BK163" s="2">
        <f t="shared" si="214"/>
        <v>53.149196138733728</v>
      </c>
      <c r="BL163" s="2">
        <f t="shared" si="214"/>
        <v>51.888766804215372</v>
      </c>
      <c r="BM163" s="2">
        <f t="shared" si="214"/>
        <v>55.20904337098014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>
        <f t="shared" si="215"/>
        <v>54.322000000000003</v>
      </c>
      <c r="CL163" s="2">
        <f t="shared" si="215"/>
        <v>63.350999999999999</v>
      </c>
      <c r="CM163" s="2">
        <f t="shared" si="215"/>
        <v>48.404000000000003</v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>
        <f t="shared" si="215"/>
        <v>51.371000000000002</v>
      </c>
      <c r="CS163" s="2">
        <f t="shared" si="215"/>
        <v>54.468000000000004</v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>
        <f t="shared" si="203"/>
        <v>54.322000000000003</v>
      </c>
      <c r="DB163" s="2">
        <f t="shared" si="204"/>
        <v>63.350999999999999</v>
      </c>
      <c r="DC163" s="2">
        <f t="shared" si="205"/>
        <v>48.404000000000003</v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>
        <f t="shared" si="210"/>
        <v>51.371000000000002</v>
      </c>
      <c r="DI163" s="2">
        <f t="shared" si="211"/>
        <v>54.468000000000004</v>
      </c>
      <c r="DK163" s="2">
        <f t="shared" ref="DK163:DY179" si="223">BO$228*$B163+BO$229</f>
        <v>88.710543184885282</v>
      </c>
      <c r="DL163" s="2">
        <f t="shared" si="223"/>
        <v>89.821072938689227</v>
      </c>
      <c r="DM163" s="2">
        <f t="shared" si="223"/>
        <v>93.892960975609753</v>
      </c>
      <c r="DN163" s="2">
        <f t="shared" si="223"/>
        <v>96.890860314104472</v>
      </c>
      <c r="DO163" s="2">
        <f t="shared" si="223"/>
        <v>85.326148448043199</v>
      </c>
      <c r="DP163" s="2">
        <f t="shared" si="223"/>
        <v>83.732563039399608</v>
      </c>
      <c r="DQ163" s="2">
        <f t="shared" si="223"/>
        <v>95.213341503446742</v>
      </c>
      <c r="DR163" s="2">
        <f t="shared" si="223"/>
        <v>106.37696586059742</v>
      </c>
      <c r="DS163" s="2">
        <f t="shared" si="223"/>
        <v>90.09956778711485</v>
      </c>
      <c r="DT163" s="2">
        <f t="shared" si="223"/>
        <v>84.095038935574237</v>
      </c>
      <c r="DU163" s="2">
        <f t="shared" si="223"/>
        <v>71.94997314457315</v>
      </c>
      <c r="DV163" s="2">
        <f t="shared" si="223"/>
        <v>90.320435715067276</v>
      </c>
      <c r="DW163" s="2">
        <f t="shared" si="223"/>
        <v>84.155461210198055</v>
      </c>
      <c r="DX163" s="2">
        <f t="shared" si="223"/>
        <v>87.840021288515388</v>
      </c>
      <c r="DY163" s="2">
        <f t="shared" si="223"/>
        <v>70.928337096774186</v>
      </c>
      <c r="EA163" s="2">
        <f t="shared" si="213"/>
        <v>47.71978354994193</v>
      </c>
      <c r="EB163" s="2">
        <f t="shared" si="213"/>
        <v>48.213484763681599</v>
      </c>
      <c r="EC163" s="2">
        <f t="shared" si="213"/>
        <v>47.894878316236294</v>
      </c>
      <c r="ED163" s="2">
        <f t="shared" si="213"/>
        <v>50.999351721732197</v>
      </c>
      <c r="EE163" s="2">
        <f t="shared" si="213"/>
        <v>54.378075324200921</v>
      </c>
      <c r="EF163" s="2">
        <f t="shared" si="213"/>
        <v>54.389937130400497</v>
      </c>
      <c r="EG163" s="2">
        <f t="shared" si="213"/>
        <v>53.619338229851039</v>
      </c>
      <c r="EH163" s="2">
        <f t="shared" si="213"/>
        <v>64.14877506068737</v>
      </c>
      <c r="EI163" s="2">
        <f t="shared" si="213"/>
        <v>48.442786144245304</v>
      </c>
      <c r="EJ163" s="2">
        <f t="shared" si="213"/>
        <v>50.501667649403593</v>
      </c>
      <c r="EK163" s="2">
        <f t="shared" si="212"/>
        <v>52.105255741354028</v>
      </c>
      <c r="EL163" s="2">
        <f t="shared" si="179"/>
        <v>52.07442934860417</v>
      </c>
      <c r="EM163" s="2">
        <f t="shared" si="179"/>
        <v>52.913027810158205</v>
      </c>
      <c r="EN163" s="2">
        <f t="shared" si="179"/>
        <v>51.832937338658866</v>
      </c>
      <c r="EO163" s="2">
        <f t="shared" si="179"/>
        <v>55.345825703811428</v>
      </c>
      <c r="EQ163" s="2">
        <f t="shared" ref="EQ163:FE179" si="224">CU$228*$B163+CU$229</f>
        <v>48.512861199534441</v>
      </c>
      <c r="ER163" s="2">
        <f t="shared" si="224"/>
        <v>49.118292024568895</v>
      </c>
      <c r="ES163" s="2">
        <f t="shared" si="224"/>
        <v>48.381578972728391</v>
      </c>
      <c r="ET163" s="2">
        <f t="shared" si="224"/>
        <v>51.47792667006258</v>
      </c>
      <c r="EU163" s="2">
        <f t="shared" si="224"/>
        <v>54.29910144782405</v>
      </c>
      <c r="EV163" s="2">
        <f t="shared" si="224"/>
        <v>55.685301501456294</v>
      </c>
      <c r="EW163" s="2">
        <f t="shared" si="224"/>
        <v>54.745076263219751</v>
      </c>
      <c r="EX163" s="2">
        <f t="shared" si="224"/>
        <v>64.548923835765692</v>
      </c>
      <c r="EY163" s="2">
        <f t="shared" si="224"/>
        <v>49.265956334031031</v>
      </c>
      <c r="EZ163" s="2">
        <f t="shared" si="224"/>
        <v>50.450562080658059</v>
      </c>
      <c r="FA163" s="2">
        <f t="shared" si="224"/>
        <v>50.676497757633584</v>
      </c>
      <c r="FB163" s="2">
        <f t="shared" si="224"/>
        <v>52.092216297812477</v>
      </c>
      <c r="FC163" s="2">
        <f t="shared" si="224"/>
        <v>54.306287858752079</v>
      </c>
      <c r="FD163" s="2">
        <f t="shared" si="224"/>
        <v>52.153372954521728</v>
      </c>
      <c r="FE163" s="2">
        <f t="shared" si="224"/>
        <v>54.195355524719275</v>
      </c>
      <c r="FG163" s="2">
        <f t="shared" ref="FG163:FU179" si="225">POWER(10,($B163-C$231)/C$229)/(1+POWER(10,($B163-C$231)/C$229))</f>
        <v>0.9997561078398508</v>
      </c>
      <c r="FH163" s="2">
        <f t="shared" si="225"/>
        <v>0.99976735045483622</v>
      </c>
      <c r="FI163" s="2">
        <f t="shared" si="225"/>
        <v>0.9997754251456793</v>
      </c>
      <c r="FJ163" s="2">
        <f t="shared" si="225"/>
        <v>0.99976820652825626</v>
      </c>
      <c r="FK163" s="2">
        <f t="shared" si="225"/>
        <v>0.99974080098286378</v>
      </c>
      <c r="FL163" s="2">
        <f t="shared" si="225"/>
        <v>0.99975961152783388</v>
      </c>
      <c r="FM163" s="2">
        <f t="shared" si="225"/>
        <v>0.99974964552208379</v>
      </c>
      <c r="FN163" s="2">
        <f t="shared" si="225"/>
        <v>0.99973495220577036</v>
      </c>
      <c r="FO163" s="2">
        <f t="shared" si="225"/>
        <v>0.99972920780320695</v>
      </c>
      <c r="FP163" s="2">
        <f t="shared" si="225"/>
        <v>0.99972833477772993</v>
      </c>
      <c r="FQ163" s="2">
        <f t="shared" si="225"/>
        <v>0.99971159653415731</v>
      </c>
      <c r="FR163" s="2">
        <f t="shared" si="225"/>
        <v>0.99972665208607625</v>
      </c>
      <c r="FS163" s="2">
        <f t="shared" si="225"/>
        <v>0.99972919374221936</v>
      </c>
      <c r="FT163" s="2">
        <f t="shared" si="225"/>
        <v>0.99970491927148819</v>
      </c>
      <c r="FU163" s="2">
        <f t="shared" si="225"/>
        <v>0.99966258188279611</v>
      </c>
      <c r="FW163" s="2">
        <f t="shared" si="216"/>
        <v>0.17250496363065995</v>
      </c>
      <c r="FX163" s="2">
        <f t="shared" si="216"/>
        <v>0.17241477076372758</v>
      </c>
      <c r="FY163" s="2">
        <f t="shared" si="216"/>
        <v>0.18679992152153069</v>
      </c>
      <c r="FZ163" s="2">
        <f t="shared" si="216"/>
        <v>0.19302024372096774</v>
      </c>
      <c r="GA163" s="2">
        <f t="shared" si="216"/>
        <v>0.1879550701196584</v>
      </c>
      <c r="GB163" s="2">
        <f t="shared" si="216"/>
        <v>0.21122840626387954</v>
      </c>
      <c r="GC163" s="2">
        <f t="shared" si="216"/>
        <v>0.23306688349465574</v>
      </c>
      <c r="GD163" s="2">
        <f t="shared" si="216"/>
        <v>0.23241128853590934</v>
      </c>
      <c r="GE163" s="2">
        <f t="shared" si="216"/>
        <v>0.25117441544668839</v>
      </c>
      <c r="GF163" s="2">
        <f t="shared" si="216"/>
        <v>0.22457646182303892</v>
      </c>
      <c r="GG163" s="2">
        <f t="shared" si="216"/>
        <v>0.19806541150620849</v>
      </c>
      <c r="GH163" s="2">
        <f t="shared" si="216"/>
        <v>0.17609995224839012</v>
      </c>
      <c r="GI163" s="2">
        <f t="shared" si="216"/>
        <v>0.16343516225295043</v>
      </c>
      <c r="GJ163" s="2">
        <f t="shared" si="216"/>
        <v>0.14107192445282235</v>
      </c>
      <c r="GK163" s="2">
        <f t="shared" si="216"/>
        <v>0.12346269991883502</v>
      </c>
      <c r="GM163" s="86">
        <f t="shared" si="217"/>
        <v>1.9737983155109842E-86</v>
      </c>
      <c r="GN163" s="86">
        <f t="shared" si="217"/>
        <v>3.9232051073515779E-52</v>
      </c>
      <c r="GO163" s="86">
        <f t="shared" si="217"/>
        <v>4.7808509829365681E-89</v>
      </c>
      <c r="GP163" s="86">
        <f t="shared" si="217"/>
        <v>6.1425558060912109E-81</v>
      </c>
      <c r="GQ163" s="86">
        <f t="shared" si="217"/>
        <v>7.1894348368744049E-92</v>
      </c>
      <c r="GR163" s="86">
        <f t="shared" si="217"/>
        <v>3.931097555308835E-58</v>
      </c>
      <c r="GS163" s="86">
        <f t="shared" si="217"/>
        <v>1.4428550507814773E-88</v>
      </c>
      <c r="GT163" s="86">
        <f t="shared" si="217"/>
        <v>1.5959292977875923E-109</v>
      </c>
      <c r="GU163" s="86">
        <f t="shared" si="217"/>
        <v>3.8231447738149632E-119</v>
      </c>
      <c r="GV163" s="86">
        <f t="shared" si="217"/>
        <v>3.0313154087869882E-112</v>
      </c>
      <c r="GW163" s="86">
        <f t="shared" si="217"/>
        <v>1.4559829740419079E-121</v>
      </c>
      <c r="GX163" s="86">
        <f t="shared" si="217"/>
        <v>1.2702041841352572E-140</v>
      </c>
      <c r="GY163" s="86">
        <f t="shared" si="217"/>
        <v>3.2445966140334726E-129</v>
      </c>
      <c r="GZ163" s="86">
        <f t="shared" si="217"/>
        <v>1.5766083035591528E-178</v>
      </c>
      <c r="HA163" s="86">
        <f t="shared" si="217"/>
        <v>1.0531571138688832E-180</v>
      </c>
      <c r="HC163" s="86">
        <f t="shared" si="181"/>
        <v>9.3777191552819188E-47</v>
      </c>
      <c r="HD163" s="86">
        <f t="shared" si="181"/>
        <v>2.6761829391779548E-24</v>
      </c>
      <c r="HE163" s="86">
        <f t="shared" si="181"/>
        <v>1.5649972414224605E-37</v>
      </c>
      <c r="HF163" s="86">
        <f t="shared" si="180"/>
        <v>1.8527971193390208E-29</v>
      </c>
      <c r="HG163" s="86">
        <f t="shared" si="180"/>
        <v>1.1700392898121748E-120</v>
      </c>
      <c r="HH163" s="86">
        <f t="shared" si="180"/>
        <v>4.2322744815098798E-34</v>
      </c>
      <c r="HI163" s="86">
        <f t="shared" si="180"/>
        <v>2.8783698526501336E-94</v>
      </c>
      <c r="HJ163" s="86">
        <f t="shared" si="180"/>
        <v>2.361466483923874E-71</v>
      </c>
      <c r="HK163" s="86">
        <f t="shared" si="180"/>
        <v>3.0054232496264877E-114</v>
      </c>
      <c r="HL163" s="86">
        <f t="shared" si="161"/>
        <v>4.1874048046953172E-80</v>
      </c>
      <c r="HM163" s="86">
        <f t="shared" si="161"/>
        <v>3.4311341776736096E-87</v>
      </c>
      <c r="HN163" s="86">
        <f t="shared" si="161"/>
        <v>5.0893543800804972E-78</v>
      </c>
      <c r="HO163" s="86">
        <f t="shared" si="161"/>
        <v>9.246290621989577E-56</v>
      </c>
      <c r="HP163" s="86">
        <f t="shared" si="161"/>
        <v>5.9838948291346256E-100</v>
      </c>
      <c r="HQ163" s="86">
        <f t="shared" si="161"/>
        <v>6.9691905943645854E-119</v>
      </c>
      <c r="HS163" s="86">
        <f t="shared" si="218"/>
        <v>3.1244334462430887E-2</v>
      </c>
      <c r="HT163" s="86">
        <f t="shared" si="218"/>
        <v>2.4576790899344711E-2</v>
      </c>
      <c r="HU163" s="86">
        <f t="shared" si="218"/>
        <v>3.1881282208540841E-2</v>
      </c>
      <c r="HV163" s="86">
        <f t="shared" si="218"/>
        <v>2.4718690243631436E-2</v>
      </c>
      <c r="HW163" s="86">
        <f t="shared" si="218"/>
        <v>2.9259657960135171E-2</v>
      </c>
      <c r="HX163" s="86">
        <f t="shared" si="218"/>
        <v>1.8900810976095687E-2</v>
      </c>
      <c r="HY163" s="86">
        <f t="shared" si="218"/>
        <v>8.4045319753276969E-3</v>
      </c>
      <c r="HZ163" s="86">
        <f t="shared" si="218"/>
        <v>8.788903685732664E-3</v>
      </c>
      <c r="IA163" s="86">
        <f t="shared" si="218"/>
        <v>3.3390365391987994E-3</v>
      </c>
      <c r="IB163" s="86">
        <f t="shared" si="218"/>
        <v>1.3017429969883153E-2</v>
      </c>
      <c r="IC163" s="86">
        <f t="shared" si="218"/>
        <v>2.9493336159135738E-2</v>
      </c>
      <c r="ID163" s="86">
        <f t="shared" si="218"/>
        <v>4.0051627291030074E-2</v>
      </c>
      <c r="IE163" s="86">
        <f t="shared" si="218"/>
        <v>3.5712513170014386E-2</v>
      </c>
      <c r="IF163" s="86">
        <f t="shared" si="218"/>
        <v>3.198006070054346E-4</v>
      </c>
      <c r="IG163" s="86">
        <f t="shared" si="218"/>
        <v>9.9963429990033194E-3</v>
      </c>
      <c r="II163" s="86">
        <f t="shared" si="219"/>
        <v>3.8368276114165253E-5</v>
      </c>
      <c r="IJ163" s="86">
        <f t="shared" si="219"/>
        <v>6.378484747645205E-5</v>
      </c>
      <c r="IK163" s="86">
        <f t="shared" si="219"/>
        <v>8.5015004735784978E-5</v>
      </c>
      <c r="IL163" s="86">
        <f t="shared" si="219"/>
        <v>1.0892535832753381E-4</v>
      </c>
      <c r="IM163" s="86">
        <f t="shared" si="219"/>
        <v>1.0644162586936975E-4</v>
      </c>
      <c r="IN163" s="86">
        <f t="shared" si="219"/>
        <v>4.29853369520414E-4</v>
      </c>
      <c r="IO163" s="86">
        <f t="shared" si="219"/>
        <v>1.2777604516773394E-3</v>
      </c>
      <c r="IP163" s="86">
        <f t="shared" si="219"/>
        <v>1.2110955745672782E-3</v>
      </c>
      <c r="IQ163" s="86">
        <f t="shared" si="219"/>
        <v>1.1730731792088354E-3</v>
      </c>
      <c r="IR163" s="86">
        <f t="shared" si="219"/>
        <v>7.8346462946283504E-4</v>
      </c>
      <c r="IS163" s="86">
        <f t="shared" si="219"/>
        <v>1.457499116717084E-4</v>
      </c>
      <c r="IT163" s="86">
        <f t="shared" si="219"/>
        <v>2.5060176891766653E-5</v>
      </c>
      <c r="IU163" s="86">
        <f t="shared" si="219"/>
        <v>1.0661398213595691E-5</v>
      </c>
      <c r="IV163" s="86">
        <f t="shared" si="219"/>
        <v>9.3333213557541145E-8</v>
      </c>
      <c r="IW163" s="86">
        <f t="shared" si="219"/>
        <v>3.5439853276944922E-6</v>
      </c>
      <c r="IY163" s="86">
        <f t="shared" si="220"/>
        <v>3.1282702738545054E-2</v>
      </c>
      <c r="IZ163" s="86">
        <f t="shared" si="220"/>
        <v>2.4640575746821162E-2</v>
      </c>
      <c r="JA163" s="86">
        <f t="shared" si="220"/>
        <v>3.1966297213276623E-2</v>
      </c>
      <c r="JB163" s="86">
        <f t="shared" si="220"/>
        <v>2.482761560195897E-2</v>
      </c>
      <c r="JC163" s="86">
        <f t="shared" si="220"/>
        <v>2.936609958600454E-2</v>
      </c>
      <c r="JD163" s="86">
        <f t="shared" si="220"/>
        <v>1.9330664345616103E-2</v>
      </c>
      <c r="JE163" s="86">
        <f t="shared" si="220"/>
        <v>9.6822924270050358E-3</v>
      </c>
      <c r="JF163" s="86">
        <f t="shared" si="220"/>
        <v>9.9999992602999421E-3</v>
      </c>
      <c r="JG163" s="86">
        <f t="shared" si="220"/>
        <v>4.5121097184076349E-3</v>
      </c>
      <c r="JH163" s="86">
        <f t="shared" si="220"/>
        <v>1.3800894599345989E-2</v>
      </c>
      <c r="JI163" s="86">
        <f t="shared" si="220"/>
        <v>2.9639086070807445E-2</v>
      </c>
      <c r="JJ163" s="86">
        <f t="shared" si="220"/>
        <v>4.007668746792184E-2</v>
      </c>
      <c r="JK163" s="86">
        <f t="shared" si="220"/>
        <v>3.5723174568227982E-2</v>
      </c>
      <c r="JL163" s="86">
        <f t="shared" si="220"/>
        <v>3.1989394021899215E-4</v>
      </c>
      <c r="JM163" s="86">
        <f t="shared" si="220"/>
        <v>9.9998869843310138E-3</v>
      </c>
    </row>
    <row r="164" spans="2:273" x14ac:dyDescent="0.25">
      <c r="B164" s="2">
        <v>137</v>
      </c>
      <c r="C164" s="37">
        <v>46.219000000000001</v>
      </c>
      <c r="D164" s="37">
        <v>47.929000000000002</v>
      </c>
      <c r="E164" s="37">
        <v>48.929000000000002</v>
      </c>
      <c r="F164" s="37">
        <v>50.576000000000001</v>
      </c>
      <c r="G164" s="37">
        <v>54.168999999999997</v>
      </c>
      <c r="H164" s="37">
        <v>53.746000000000002</v>
      </c>
      <c r="I164" s="37">
        <v>52.948999999999998</v>
      </c>
      <c r="J164" s="37">
        <v>64.034999999999997</v>
      </c>
      <c r="K164" s="37">
        <v>48.332999999999998</v>
      </c>
      <c r="L164" s="37">
        <v>48.101999999999997</v>
      </c>
      <c r="M164" s="37">
        <v>52.017000000000003</v>
      </c>
      <c r="N164" s="37">
        <v>51.6</v>
      </c>
      <c r="O164" s="37">
        <v>51.767000000000003</v>
      </c>
      <c r="P164" s="37">
        <v>50.628999999999998</v>
      </c>
      <c r="Q164" s="37">
        <v>54.984000000000002</v>
      </c>
      <c r="S164" s="4">
        <f t="shared" si="221"/>
        <v>47.719510179398164</v>
      </c>
      <c r="T164" s="4">
        <f t="shared" si="221"/>
        <v>48.234375481623367</v>
      </c>
      <c r="U164" s="4">
        <f t="shared" si="221"/>
        <v>47.842762762727695</v>
      </c>
      <c r="V164" s="4">
        <f t="shared" si="221"/>
        <v>50.964900097682083</v>
      </c>
      <c r="W164" s="4">
        <f t="shared" si="221"/>
        <v>54.246253204750055</v>
      </c>
      <c r="X164" s="4">
        <f t="shared" si="221"/>
        <v>54.601761102011103</v>
      </c>
      <c r="Y164" s="4">
        <f t="shared" si="221"/>
        <v>53.888003035715698</v>
      </c>
      <c r="Z164" s="4">
        <f t="shared" si="221"/>
        <v>64.249616700322676</v>
      </c>
      <c r="AA164" s="4">
        <f t="shared" si="221"/>
        <v>48.600287586616801</v>
      </c>
      <c r="AB164" s="4">
        <f t="shared" si="221"/>
        <v>50.357019507398</v>
      </c>
      <c r="AC164" s="4">
        <f t="shared" si="221"/>
        <v>51.67232686525093</v>
      </c>
      <c r="AD164" s="4">
        <f t="shared" si="221"/>
        <v>51.899197282382659</v>
      </c>
      <c r="AE164" s="4">
        <f t="shared" si="221"/>
        <v>53.01136947767472</v>
      </c>
      <c r="AF164" s="4">
        <f t="shared" si="221"/>
        <v>51.730207850400518</v>
      </c>
      <c r="AG164" s="4">
        <f t="shared" si="221"/>
        <v>55.184424070986779</v>
      </c>
      <c r="AI164" s="4">
        <f t="shared" si="222"/>
        <v>-1.5005101793981623</v>
      </c>
      <c r="AJ164" s="4">
        <f t="shared" si="222"/>
        <v>-0.30537548162336492</v>
      </c>
      <c r="AK164" s="4">
        <f t="shared" si="222"/>
        <v>1.0862372372723073</v>
      </c>
      <c r="AL164" s="4">
        <f t="shared" si="222"/>
        <v>-0.38890009768208245</v>
      </c>
      <c r="AM164" s="4">
        <f t="shared" si="222"/>
        <v>-7.7253204750057591E-2</v>
      </c>
      <c r="AN164" s="4">
        <f t="shared" si="222"/>
        <v>-0.85576110201110112</v>
      </c>
      <c r="AO164" s="4">
        <f t="shared" si="222"/>
        <v>-0.93900303571570021</v>
      </c>
      <c r="AP164" s="4">
        <f t="shared" si="222"/>
        <v>-0.21461670032267932</v>
      </c>
      <c r="AQ164" s="4">
        <f t="shared" si="222"/>
        <v>-0.26728758661680274</v>
      </c>
      <c r="AR164" s="4">
        <f t="shared" si="222"/>
        <v>-2.2550195073980035</v>
      </c>
      <c r="AS164" s="4">
        <f t="shared" si="222"/>
        <v>0.34467313474907257</v>
      </c>
      <c r="AT164" s="4">
        <f t="shared" si="222"/>
        <v>-0.29919728238265719</v>
      </c>
      <c r="AU164" s="4">
        <f t="shared" si="222"/>
        <v>-1.2443694776747165</v>
      </c>
      <c r="AV164" s="4">
        <f t="shared" si="222"/>
        <v>-1.1012078504005203</v>
      </c>
      <c r="AW164" s="4">
        <f t="shared" si="222"/>
        <v>-0.20042407098677728</v>
      </c>
      <c r="AY164" s="2">
        <f t="shared" si="214"/>
        <v>47.719510179398164</v>
      </c>
      <c r="AZ164" s="2">
        <f t="shared" si="214"/>
        <v>48.23260834712201</v>
      </c>
      <c r="BA164" s="2">
        <f t="shared" si="214"/>
        <v>47.837672939729657</v>
      </c>
      <c r="BB164" s="2">
        <f t="shared" si="214"/>
        <v>50.957119754591176</v>
      </c>
      <c r="BC164" s="2">
        <f t="shared" si="214"/>
        <v>54.239447271502499</v>
      </c>
      <c r="BD164" s="2">
        <f t="shared" si="214"/>
        <v>54.569321994793313</v>
      </c>
      <c r="BE164" s="2">
        <f t="shared" si="214"/>
        <v>53.777598056486625</v>
      </c>
      <c r="BF164" s="2">
        <f t="shared" si="214"/>
        <v>64.15600909244759</v>
      </c>
      <c r="BG164" s="2">
        <f t="shared" si="214"/>
        <v>48.486197654445746</v>
      </c>
      <c r="BH164" s="2">
        <f t="shared" si="214"/>
        <v>50.285811674692816</v>
      </c>
      <c r="BI164" s="2">
        <f t="shared" si="214"/>
        <v>51.647296149277793</v>
      </c>
      <c r="BJ164" s="2">
        <f t="shared" si="214"/>
        <v>51.892038203763263</v>
      </c>
      <c r="BK164" s="2">
        <f t="shared" si="214"/>
        <v>53.007898395123846</v>
      </c>
      <c r="BL164" s="2">
        <f t="shared" si="214"/>
        <v>51.729710514493505</v>
      </c>
      <c r="BM164" s="2">
        <f t="shared" si="214"/>
        <v>55.071912524139059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>
        <f t="shared" si="215"/>
        <v>52.948999999999998</v>
      </c>
      <c r="CL164" s="2">
        <f t="shared" si="215"/>
        <v>64.034999999999997</v>
      </c>
      <c r="CM164" s="2">
        <f t="shared" si="215"/>
        <v>48.332999999999998</v>
      </c>
      <c r="CN164" s="2">
        <f t="shared" si="215"/>
        <v>48.101999999999997</v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>
        <f t="shared" si="215"/>
        <v>50.628999999999998</v>
      </c>
      <c r="CS164" s="2">
        <f t="shared" si="215"/>
        <v>54.984000000000002</v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>
        <f t="shared" si="203"/>
        <v>52.948999999999998</v>
      </c>
      <c r="DB164" s="2">
        <f t="shared" si="204"/>
        <v>64.034999999999997</v>
      </c>
      <c r="DC164" s="2">
        <f t="shared" si="205"/>
        <v>48.332999999999998</v>
      </c>
      <c r="DD164" s="2">
        <f t="shared" si="206"/>
        <v>48.101999999999997</v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>
        <f t="shared" si="210"/>
        <v>50.628999999999998</v>
      </c>
      <c r="DI164" s="2">
        <f t="shared" si="211"/>
        <v>54.984000000000002</v>
      </c>
      <c r="DK164" s="2">
        <f t="shared" si="223"/>
        <v>88.910272132253695</v>
      </c>
      <c r="DL164" s="2">
        <f t="shared" si="223"/>
        <v>90.009306553911216</v>
      </c>
      <c r="DM164" s="2">
        <f t="shared" si="223"/>
        <v>94.117809930313584</v>
      </c>
      <c r="DN164" s="2">
        <f t="shared" si="223"/>
        <v>97.087346421020811</v>
      </c>
      <c r="DO164" s="2">
        <f t="shared" si="223"/>
        <v>85.39192415654523</v>
      </c>
      <c r="DP164" s="2">
        <f t="shared" si="223"/>
        <v>83.800218761726057</v>
      </c>
      <c r="DQ164" s="2">
        <f t="shared" si="223"/>
        <v>95.414088193456593</v>
      </c>
      <c r="DR164" s="2">
        <f t="shared" si="223"/>
        <v>106.59263371266002</v>
      </c>
      <c r="DS164" s="2">
        <f t="shared" si="223"/>
        <v>90.256589915966401</v>
      </c>
      <c r="DT164" s="2">
        <f t="shared" si="223"/>
        <v>84.17746386554623</v>
      </c>
      <c r="DU164" s="2">
        <f t="shared" si="223"/>
        <v>71.911531317031319</v>
      </c>
      <c r="DV164" s="2">
        <f t="shared" si="223"/>
        <v>90.447441186125388</v>
      </c>
      <c r="DW164" s="2">
        <f t="shared" si="223"/>
        <v>84.22687996498523</v>
      </c>
      <c r="DX164" s="2">
        <f t="shared" si="223"/>
        <v>87.987469467787093</v>
      </c>
      <c r="DY164" s="2">
        <f t="shared" si="223"/>
        <v>70.926374193548384</v>
      </c>
      <c r="EA164" s="2">
        <f t="shared" si="213"/>
        <v>47.557623476041968</v>
      </c>
      <c r="EB164" s="2">
        <f t="shared" si="213"/>
        <v>48.049053327114436</v>
      </c>
      <c r="EC164" s="2">
        <f t="shared" si="213"/>
        <v>47.72679009550761</v>
      </c>
      <c r="ED164" s="2">
        <f t="shared" si="213"/>
        <v>50.844310509792194</v>
      </c>
      <c r="EE164" s="2">
        <f t="shared" si="213"/>
        <v>54.248576474885851</v>
      </c>
      <c r="EF164" s="2">
        <f t="shared" si="213"/>
        <v>54.258798590014138</v>
      </c>
      <c r="EG164" s="2">
        <f t="shared" si="213"/>
        <v>53.478006569815875</v>
      </c>
      <c r="EH164" s="2">
        <f t="shared" si="213"/>
        <v>64.042807870192931</v>
      </c>
      <c r="EI164" s="2">
        <f t="shared" si="213"/>
        <v>48.247635345134711</v>
      </c>
      <c r="EJ164" s="2">
        <f t="shared" si="213"/>
        <v>50.290115521728019</v>
      </c>
      <c r="EK164" s="2">
        <f t="shared" si="212"/>
        <v>51.956086473207009</v>
      </c>
      <c r="EL164" s="2">
        <f t="shared" si="179"/>
        <v>51.87894731567647</v>
      </c>
      <c r="EM164" s="2">
        <f t="shared" si="179"/>
        <v>52.745731973355547</v>
      </c>
      <c r="EN164" s="2">
        <f t="shared" si="179"/>
        <v>51.668990626969133</v>
      </c>
      <c r="EO164" s="2">
        <f t="shared" si="179"/>
        <v>55.225923148930249</v>
      </c>
      <c r="EQ164" s="2">
        <f t="shared" si="224"/>
        <v>48.378301384078199</v>
      </c>
      <c r="ER164" s="2">
        <f t="shared" si="224"/>
        <v>48.988264464373337</v>
      </c>
      <c r="ES164" s="2">
        <f t="shared" si="224"/>
        <v>48.230682134046731</v>
      </c>
      <c r="ET164" s="2">
        <f t="shared" si="224"/>
        <v>51.340203682142331</v>
      </c>
      <c r="EU164" s="2">
        <f t="shared" si="224"/>
        <v>54.167104406176882</v>
      </c>
      <c r="EV164" s="2">
        <f t="shared" si="224"/>
        <v>55.598319367801778</v>
      </c>
      <c r="EW164" s="2">
        <f t="shared" si="224"/>
        <v>54.63838319623973</v>
      </c>
      <c r="EX164" s="2">
        <f t="shared" si="224"/>
        <v>64.455716812119562</v>
      </c>
      <c r="EY164" s="2">
        <f t="shared" si="224"/>
        <v>49.096258305598134</v>
      </c>
      <c r="EZ164" s="2">
        <f t="shared" si="224"/>
        <v>50.237422895770223</v>
      </c>
      <c r="FA164" s="2">
        <f t="shared" si="224"/>
        <v>50.482430983925425</v>
      </c>
      <c r="FB164" s="2">
        <f t="shared" si="224"/>
        <v>51.89725344761419</v>
      </c>
      <c r="FC164" s="2">
        <f t="shared" si="224"/>
        <v>54.187684206337543</v>
      </c>
      <c r="FD164" s="2">
        <f t="shared" si="224"/>
        <v>52.002830462136217</v>
      </c>
      <c r="FE164" s="2">
        <f t="shared" si="224"/>
        <v>54.038589490002522</v>
      </c>
      <c r="FG164" s="2">
        <f t="shared" si="225"/>
        <v>0.99977756293284026</v>
      </c>
      <c r="FH164" s="2">
        <f t="shared" si="225"/>
        <v>0.99978781674951289</v>
      </c>
      <c r="FI164" s="2">
        <f t="shared" si="225"/>
        <v>0.99979518125136302</v>
      </c>
      <c r="FJ164" s="2">
        <f t="shared" si="225"/>
        <v>0.99978859752965821</v>
      </c>
      <c r="FK164" s="2">
        <f t="shared" si="225"/>
        <v>0.99976360229536898</v>
      </c>
      <c r="FL164" s="2">
        <f t="shared" si="225"/>
        <v>0.99978075847042358</v>
      </c>
      <c r="FM164" s="2">
        <f t="shared" si="225"/>
        <v>0.99977166897267367</v>
      </c>
      <c r="FN164" s="2">
        <f t="shared" si="225"/>
        <v>0.99975826790120048</v>
      </c>
      <c r="FO164" s="2">
        <f t="shared" si="225"/>
        <v>0.9997530286967814</v>
      </c>
      <c r="FP164" s="2">
        <f t="shared" si="225"/>
        <v>0.99975223245007849</v>
      </c>
      <c r="FQ164" s="2">
        <f t="shared" si="225"/>
        <v>0.9997369662381993</v>
      </c>
      <c r="FR164" s="2">
        <f t="shared" si="225"/>
        <v>0.99975069774345471</v>
      </c>
      <c r="FS164" s="2">
        <f t="shared" si="225"/>
        <v>0.99975301587239707</v>
      </c>
      <c r="FT164" s="2">
        <f t="shared" si="225"/>
        <v>0.99973087618960699</v>
      </c>
      <c r="FU164" s="2">
        <f t="shared" si="225"/>
        <v>0.9996922618832359</v>
      </c>
      <c r="FW164" s="2">
        <f t="shared" si="216"/>
        <v>0.186051482530075</v>
      </c>
      <c r="FX164" s="2">
        <f t="shared" si="216"/>
        <v>0.18595579860389547</v>
      </c>
      <c r="FY164" s="2">
        <f t="shared" si="216"/>
        <v>0.20119606153217526</v>
      </c>
      <c r="FZ164" s="2">
        <f t="shared" si="216"/>
        <v>0.20777328367508766</v>
      </c>
      <c r="GA164" s="2">
        <f t="shared" si="216"/>
        <v>0.20241807469910478</v>
      </c>
      <c r="GB164" s="2">
        <f t="shared" si="216"/>
        <v>0.22698169649674052</v>
      </c>
      <c r="GC164" s="2">
        <f t="shared" si="216"/>
        <v>0.24993279894423612</v>
      </c>
      <c r="GD164" s="2">
        <f t="shared" si="216"/>
        <v>0.24924517999051382</v>
      </c>
      <c r="GE164" s="2">
        <f t="shared" si="216"/>
        <v>0.26889126701122573</v>
      </c>
      <c r="GF164" s="2">
        <f t="shared" si="216"/>
        <v>0.24102105516353028</v>
      </c>
      <c r="GG164" s="2">
        <f t="shared" si="216"/>
        <v>0.21310223586110591</v>
      </c>
      <c r="GH164" s="2">
        <f t="shared" si="216"/>
        <v>0.18986400541437942</v>
      </c>
      <c r="GI164" s="2">
        <f t="shared" si="216"/>
        <v>0.17642129335280499</v>
      </c>
      <c r="GJ164" s="2">
        <f t="shared" si="216"/>
        <v>0.15260527577710503</v>
      </c>
      <c r="GK164" s="2">
        <f t="shared" si="216"/>
        <v>0.13378063599364276</v>
      </c>
      <c r="GM164" s="86">
        <f t="shared" si="217"/>
        <v>8.8710330708079032E-89</v>
      </c>
      <c r="GN164" s="86">
        <f t="shared" si="217"/>
        <v>1.4479304080445697E-53</v>
      </c>
      <c r="GO164" s="86">
        <f t="shared" si="217"/>
        <v>1.7774283474976532E-91</v>
      </c>
      <c r="GP164" s="86">
        <f t="shared" si="217"/>
        <v>3.497204567300007E-83</v>
      </c>
      <c r="GQ164" s="86">
        <f t="shared" si="217"/>
        <v>2.0910228792490008E-94</v>
      </c>
      <c r="GR164" s="86">
        <f t="shared" si="217"/>
        <v>1.034577710669614E-59</v>
      </c>
      <c r="GS164" s="86">
        <f t="shared" si="217"/>
        <v>5.6204009491658407E-91</v>
      </c>
      <c r="GT164" s="86">
        <f t="shared" si="217"/>
        <v>1.6215299403436902E-112</v>
      </c>
      <c r="GU164" s="86">
        <f t="shared" si="217"/>
        <v>2.2185276416167057E-122</v>
      </c>
      <c r="GV164" s="86">
        <f t="shared" si="217"/>
        <v>2.7149271034096607E-115</v>
      </c>
      <c r="GW164" s="86">
        <f t="shared" si="217"/>
        <v>6.540437310537697E-125</v>
      </c>
      <c r="GX164" s="86">
        <f t="shared" si="217"/>
        <v>1.6532147013391716E-144</v>
      </c>
      <c r="GY164" s="86">
        <f t="shared" si="217"/>
        <v>8.9529397056774071E-133</v>
      </c>
      <c r="GZ164" s="86">
        <f t="shared" si="217"/>
        <v>1.8915800788296716E-183</v>
      </c>
      <c r="HA164" s="86">
        <f t="shared" si="217"/>
        <v>1.1687612694696132E-185</v>
      </c>
      <c r="HC164" s="86">
        <f t="shared" si="181"/>
        <v>1.4088557729323806E-48</v>
      </c>
      <c r="HD164" s="86">
        <f t="shared" si="181"/>
        <v>2.9946811954864188E-25</v>
      </c>
      <c r="HE164" s="86">
        <f t="shared" si="181"/>
        <v>5.5453516166201657E-39</v>
      </c>
      <c r="HF164" s="86">
        <f t="shared" si="180"/>
        <v>1.3455624249347647E-30</v>
      </c>
      <c r="HG164" s="86">
        <f t="shared" si="180"/>
        <v>1.7002966322940113E-125</v>
      </c>
      <c r="HH164" s="86">
        <f t="shared" si="180"/>
        <v>2.0901315322597446E-35</v>
      </c>
      <c r="HI164" s="86">
        <f t="shared" si="180"/>
        <v>6.5291959531761481E-98</v>
      </c>
      <c r="HJ164" s="86">
        <f t="shared" si="180"/>
        <v>4.2996932317776253E-74</v>
      </c>
      <c r="HK164" s="86">
        <f t="shared" si="180"/>
        <v>1.2649269257528721E-118</v>
      </c>
      <c r="HL164" s="86">
        <f t="shared" si="161"/>
        <v>3.3328248068659066E-83</v>
      </c>
      <c r="HM164" s="86">
        <f t="shared" si="161"/>
        <v>1.2179342251705689E-90</v>
      </c>
      <c r="HN164" s="86">
        <f t="shared" si="161"/>
        <v>3.9949577147684392E-81</v>
      </c>
      <c r="HO164" s="86">
        <f t="shared" si="161"/>
        <v>5.5923319047960121E-58</v>
      </c>
      <c r="HP164" s="86">
        <f t="shared" si="161"/>
        <v>5.9056668847994515E-104</v>
      </c>
      <c r="HQ164" s="86">
        <f t="shared" si="161"/>
        <v>1.2808881998267182E-123</v>
      </c>
      <c r="HS164" s="86">
        <f t="shared" si="218"/>
        <v>2.0835506469286356E-2</v>
      </c>
      <c r="HT164" s="86">
        <f t="shared" si="218"/>
        <v>1.6379379531432411E-2</v>
      </c>
      <c r="HU164" s="86">
        <f t="shared" si="218"/>
        <v>2.1137114896597881E-2</v>
      </c>
      <c r="HV164" s="86">
        <f t="shared" si="218"/>
        <v>1.6067598854424839E-2</v>
      </c>
      <c r="HW164" s="86">
        <f t="shared" si="218"/>
        <v>1.937824289682101E-2</v>
      </c>
      <c r="HX164" s="86">
        <f t="shared" si="218"/>
        <v>1.2183272116574093E-2</v>
      </c>
      <c r="HY164" s="86">
        <f t="shared" si="218"/>
        <v>5.1722271081954064E-3</v>
      </c>
      <c r="HZ164" s="86">
        <f t="shared" si="218"/>
        <v>5.4159741843501459E-3</v>
      </c>
      <c r="IA164" s="86">
        <f t="shared" si="218"/>
        <v>1.862587013400991E-3</v>
      </c>
      <c r="IB164" s="86">
        <f t="shared" si="218"/>
        <v>8.1780313003284848E-3</v>
      </c>
      <c r="IC164" s="86">
        <f t="shared" si="218"/>
        <v>1.9334679359311012E-2</v>
      </c>
      <c r="ID164" s="86">
        <f t="shared" si="218"/>
        <v>2.6653628873172869E-2</v>
      </c>
      <c r="IE164" s="86">
        <f t="shared" si="218"/>
        <v>2.3725186316440692E-2</v>
      </c>
      <c r="IF164" s="86">
        <f t="shared" si="218"/>
        <v>6.8841163800982517E-5</v>
      </c>
      <c r="IG164" s="86">
        <f t="shared" si="218"/>
        <v>3.8076622739740859E-3</v>
      </c>
      <c r="II164" s="86">
        <f t="shared" si="219"/>
        <v>1.0487878587376834E-4</v>
      </c>
      <c r="IJ164" s="86">
        <f t="shared" si="219"/>
        <v>1.6473808805185416E-4</v>
      </c>
      <c r="IK164" s="86">
        <f t="shared" si="219"/>
        <v>2.256282788832264E-4</v>
      </c>
      <c r="IL164" s="86">
        <f t="shared" si="219"/>
        <v>2.8814129453911169E-4</v>
      </c>
      <c r="IM164" s="86">
        <f t="shared" si="219"/>
        <v>2.7642650910626504E-4</v>
      </c>
      <c r="IN164" s="86">
        <f t="shared" si="219"/>
        <v>1.0298944771891391E-3</v>
      </c>
      <c r="IO164" s="86">
        <f t="shared" si="219"/>
        <v>2.8624951543559339E-3</v>
      </c>
      <c r="IP164" s="86">
        <f t="shared" si="219"/>
        <v>2.7274918839169104E-3</v>
      </c>
      <c r="IQ164" s="86">
        <f t="shared" si="219"/>
        <v>2.8561390380196436E-3</v>
      </c>
      <c r="IR164" s="86">
        <f t="shared" si="219"/>
        <v>1.821965982389937E-3</v>
      </c>
      <c r="IS164" s="86">
        <f t="shared" si="219"/>
        <v>3.8003467329759803E-4</v>
      </c>
      <c r="IT164" s="86">
        <f t="shared" si="219"/>
        <v>7.3015400336777283E-5</v>
      </c>
      <c r="IU164" s="86">
        <f t="shared" si="219"/>
        <v>3.2137321693381867E-5</v>
      </c>
      <c r="IV164" s="86">
        <f t="shared" si="219"/>
        <v>4.0408248065621395E-7</v>
      </c>
      <c r="IW164" s="86">
        <f t="shared" si="219"/>
        <v>9.933692063062871E-6</v>
      </c>
      <c r="IY164" s="86">
        <f t="shared" si="220"/>
        <v>2.0940385255160125E-2</v>
      </c>
      <c r="IZ164" s="86">
        <f t="shared" si="220"/>
        <v>1.6544117619484267E-2</v>
      </c>
      <c r="JA164" s="86">
        <f t="shared" si="220"/>
        <v>2.1362743175481109E-2</v>
      </c>
      <c r="JB164" s="86">
        <f t="shared" si="220"/>
        <v>1.6355740148963949E-2</v>
      </c>
      <c r="JC164" s="86">
        <f t="shared" si="220"/>
        <v>1.9654669405927274E-2</v>
      </c>
      <c r="JD164" s="86">
        <f t="shared" si="220"/>
        <v>1.3213166593763231E-2</v>
      </c>
      <c r="JE164" s="86">
        <f t="shared" si="220"/>
        <v>8.0347222625513394E-3</v>
      </c>
      <c r="JF164" s="86">
        <f t="shared" si="220"/>
        <v>8.1434660682670572E-3</v>
      </c>
      <c r="JG164" s="86">
        <f t="shared" si="220"/>
        <v>4.7187260514206346E-3</v>
      </c>
      <c r="JH164" s="86">
        <f t="shared" si="220"/>
        <v>9.9999972827184216E-3</v>
      </c>
      <c r="JI164" s="86">
        <f t="shared" si="220"/>
        <v>1.9714714032608611E-2</v>
      </c>
      <c r="JJ164" s="86">
        <f t="shared" si="220"/>
        <v>2.6726644273509646E-2</v>
      </c>
      <c r="JK164" s="86">
        <f t="shared" si="220"/>
        <v>2.3757323638134074E-2</v>
      </c>
      <c r="JL164" s="86">
        <f t="shared" si="220"/>
        <v>6.9245246281638724E-5</v>
      </c>
      <c r="JM164" s="86">
        <f t="shared" si="220"/>
        <v>3.8175959660371487E-3</v>
      </c>
    </row>
    <row r="165" spans="2:273" x14ac:dyDescent="0.25">
      <c r="B165" s="2">
        <v>138</v>
      </c>
      <c r="C165" s="37">
        <v>45.265999999999998</v>
      </c>
      <c r="D165" s="37">
        <v>47.570999999999998</v>
      </c>
      <c r="E165" s="37">
        <v>48.304000000000002</v>
      </c>
      <c r="F165" s="37">
        <v>50.524999999999999</v>
      </c>
      <c r="G165" s="37">
        <v>54.186</v>
      </c>
      <c r="H165" s="37">
        <v>54.085000000000001</v>
      </c>
      <c r="I165" s="37">
        <v>53</v>
      </c>
      <c r="J165" s="37">
        <v>63.947000000000003</v>
      </c>
      <c r="K165" s="37">
        <v>48.018000000000001</v>
      </c>
      <c r="L165" s="37">
        <v>49.305</v>
      </c>
      <c r="M165" s="37">
        <v>51.55</v>
      </c>
      <c r="N165" s="37">
        <v>52.466999999999999</v>
      </c>
      <c r="O165" s="37">
        <v>51.75</v>
      </c>
      <c r="P165" s="37">
        <v>50.21</v>
      </c>
      <c r="Q165" s="37">
        <v>54.194000000000003</v>
      </c>
      <c r="S165" s="4">
        <f t="shared" si="221"/>
        <v>47.57392445906661</v>
      </c>
      <c r="T165" s="4">
        <f t="shared" si="221"/>
        <v>48.091902943324001</v>
      </c>
      <c r="U165" s="4">
        <f t="shared" si="221"/>
        <v>47.692132605680207</v>
      </c>
      <c r="V165" s="4">
        <f t="shared" si="221"/>
        <v>50.831030933374336</v>
      </c>
      <c r="W165" s="4">
        <f t="shared" si="221"/>
        <v>54.123174969141076</v>
      </c>
      <c r="X165" s="4">
        <f t="shared" si="221"/>
        <v>54.53910641500913</v>
      </c>
      <c r="Y165" s="4">
        <f t="shared" si="221"/>
        <v>53.881808069752395</v>
      </c>
      <c r="Z165" s="4">
        <f t="shared" si="221"/>
        <v>64.24445153010204</v>
      </c>
      <c r="AA165" s="4">
        <f t="shared" si="221"/>
        <v>48.55163397506535</v>
      </c>
      <c r="AB165" s="4">
        <f t="shared" si="221"/>
        <v>50.21750349355311</v>
      </c>
      <c r="AC165" s="4">
        <f t="shared" si="221"/>
        <v>51.521495766364957</v>
      </c>
      <c r="AD165" s="4">
        <f t="shared" si="221"/>
        <v>51.714052940501716</v>
      </c>
      <c r="AE165" s="4">
        <f t="shared" si="221"/>
        <v>52.877916061541342</v>
      </c>
      <c r="AF165" s="4">
        <f t="shared" si="221"/>
        <v>51.57184616068578</v>
      </c>
      <c r="AG165" s="4">
        <f t="shared" si="221"/>
        <v>54.976175575859372</v>
      </c>
      <c r="AI165" s="4">
        <f t="shared" si="222"/>
        <v>-2.3079244590666121</v>
      </c>
      <c r="AJ165" s="4">
        <f t="shared" si="222"/>
        <v>-0.52090294332400333</v>
      </c>
      <c r="AK165" s="4">
        <f t="shared" si="222"/>
        <v>0.61186739431979476</v>
      </c>
      <c r="AL165" s="4">
        <f t="shared" si="222"/>
        <v>-0.30603093337433762</v>
      </c>
      <c r="AM165" s="4">
        <f t="shared" si="222"/>
        <v>6.2825030858924436E-2</v>
      </c>
      <c r="AN165" s="4">
        <f t="shared" si="222"/>
        <v>-0.45410641500912874</v>
      </c>
      <c r="AO165" s="4">
        <f t="shared" si="222"/>
        <v>-0.88180806975239534</v>
      </c>
      <c r="AP165" s="4">
        <f t="shared" si="222"/>
        <v>-0.29745153010203751</v>
      </c>
      <c r="AQ165" s="4">
        <f t="shared" si="222"/>
        <v>-0.53363397506534938</v>
      </c>
      <c r="AR165" s="4">
        <f t="shared" si="222"/>
        <v>-0.91250349355311045</v>
      </c>
      <c r="AS165" s="4">
        <f t="shared" si="222"/>
        <v>2.8504233635040066E-2</v>
      </c>
      <c r="AT165" s="4">
        <f t="shared" si="222"/>
        <v>0.75294705949828256</v>
      </c>
      <c r="AU165" s="4">
        <f t="shared" si="222"/>
        <v>-1.1279160615413417</v>
      </c>
      <c r="AV165" s="4">
        <f t="shared" si="222"/>
        <v>-1.3618461606857792</v>
      </c>
      <c r="AW165" s="4">
        <f t="shared" si="222"/>
        <v>-0.78217557585936959</v>
      </c>
      <c r="AY165" s="2">
        <f t="shared" si="214"/>
        <v>47.57392445906661</v>
      </c>
      <c r="AZ165" s="2">
        <f t="shared" si="214"/>
        <v>48.087828079862234</v>
      </c>
      <c r="BA165" s="2">
        <f t="shared" si="214"/>
        <v>47.680206930116015</v>
      </c>
      <c r="BB165" s="2">
        <f t="shared" si="214"/>
        <v>50.812874545003659</v>
      </c>
      <c r="BC165" s="2">
        <f t="shared" si="214"/>
        <v>54.107554327570803</v>
      </c>
      <c r="BD165" s="2">
        <f t="shared" si="214"/>
        <v>54.470597299317269</v>
      </c>
      <c r="BE165" s="2">
        <f t="shared" si="214"/>
        <v>53.665257253934634</v>
      </c>
      <c r="BF165" s="2">
        <f t="shared" si="214"/>
        <v>64.0598926301288</v>
      </c>
      <c r="BG165" s="2">
        <f t="shared" si="214"/>
        <v>48.313216509385192</v>
      </c>
      <c r="BH165" s="2">
        <f t="shared" si="214"/>
        <v>50.072268658204358</v>
      </c>
      <c r="BI165" s="2">
        <f t="shared" si="214"/>
        <v>51.464051121909044</v>
      </c>
      <c r="BJ165" s="2">
        <f t="shared" si="214"/>
        <v>51.696156566960241</v>
      </c>
      <c r="BK165" s="2">
        <f t="shared" si="214"/>
        <v>52.869108781848666</v>
      </c>
      <c r="BL165" s="2">
        <f t="shared" si="214"/>
        <v>51.571295427747152</v>
      </c>
      <c r="BM165" s="2">
        <f t="shared" si="214"/>
        <v>54.933174050747766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>
        <f t="shared" si="215"/>
        <v>54.085000000000001</v>
      </c>
      <c r="CK165" s="2">
        <f t="shared" si="215"/>
        <v>53</v>
      </c>
      <c r="CL165" s="2">
        <f t="shared" si="215"/>
        <v>63.947000000000003</v>
      </c>
      <c r="CM165" s="2">
        <f t="shared" si="215"/>
        <v>48.018000000000001</v>
      </c>
      <c r="CN165" s="2">
        <f t="shared" si="215"/>
        <v>49.305</v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>
        <f t="shared" si="215"/>
        <v>50.21</v>
      </c>
      <c r="CS165" s="2">
        <f t="shared" si="215"/>
        <v>54.194000000000003</v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>
        <f t="shared" si="202"/>
        <v>54.085000000000001</v>
      </c>
      <c r="DA165" s="2">
        <f t="shared" si="203"/>
        <v>53</v>
      </c>
      <c r="DB165" s="2">
        <f t="shared" si="204"/>
        <v>63.947000000000003</v>
      </c>
      <c r="DC165" s="2">
        <f t="shared" si="205"/>
        <v>48.018000000000001</v>
      </c>
      <c r="DD165" s="2">
        <f t="shared" si="206"/>
        <v>49.305</v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>
        <f t="shared" si="210"/>
        <v>50.21</v>
      </c>
      <c r="DI165" s="2">
        <f t="shared" si="211"/>
        <v>54.194000000000003</v>
      </c>
      <c r="DK165" s="2">
        <f t="shared" si="223"/>
        <v>89.110001079622123</v>
      </c>
      <c r="DL165" s="2">
        <f t="shared" si="223"/>
        <v>90.197540169133205</v>
      </c>
      <c r="DM165" s="2">
        <f t="shared" si="223"/>
        <v>94.342658885017414</v>
      </c>
      <c r="DN165" s="2">
        <f t="shared" si="223"/>
        <v>97.28383252793715</v>
      </c>
      <c r="DO165" s="2">
        <f t="shared" si="223"/>
        <v>85.45769986504726</v>
      </c>
      <c r="DP165" s="2">
        <f t="shared" si="223"/>
        <v>83.867874484052521</v>
      </c>
      <c r="DQ165" s="2">
        <f t="shared" si="223"/>
        <v>95.614834883466443</v>
      </c>
      <c r="DR165" s="2">
        <f t="shared" si="223"/>
        <v>106.8083015647226</v>
      </c>
      <c r="DS165" s="2">
        <f t="shared" si="223"/>
        <v>90.413612044817938</v>
      </c>
      <c r="DT165" s="2">
        <f t="shared" si="223"/>
        <v>84.259888795518208</v>
      </c>
      <c r="DU165" s="2">
        <f t="shared" si="223"/>
        <v>71.873089489489502</v>
      </c>
      <c r="DV165" s="2">
        <f t="shared" si="223"/>
        <v>90.574446657183486</v>
      </c>
      <c r="DW165" s="2">
        <f t="shared" si="223"/>
        <v>84.298298719772404</v>
      </c>
      <c r="DX165" s="2">
        <f t="shared" si="223"/>
        <v>88.134917647058813</v>
      </c>
      <c r="DY165" s="2">
        <f t="shared" si="223"/>
        <v>70.924411290322581</v>
      </c>
      <c r="EA165" s="2">
        <f t="shared" si="213"/>
        <v>47.395463402142013</v>
      </c>
      <c r="EB165" s="2">
        <f t="shared" si="213"/>
        <v>47.884621890547272</v>
      </c>
      <c r="EC165" s="2">
        <f t="shared" si="213"/>
        <v>47.558701874778919</v>
      </c>
      <c r="ED165" s="2">
        <f t="shared" si="213"/>
        <v>50.689269297852192</v>
      </c>
      <c r="EE165" s="2">
        <f t="shared" si="213"/>
        <v>54.119077625570782</v>
      </c>
      <c r="EF165" s="2">
        <f t="shared" si="213"/>
        <v>54.127660049627785</v>
      </c>
      <c r="EG165" s="2">
        <f t="shared" si="213"/>
        <v>53.336674909780712</v>
      </c>
      <c r="EH165" s="2">
        <f t="shared" si="213"/>
        <v>63.936840679698484</v>
      </c>
      <c r="EI165" s="2">
        <f t="shared" si="213"/>
        <v>48.052484546024111</v>
      </c>
      <c r="EJ165" s="2">
        <f t="shared" si="213"/>
        <v>50.078563394052438</v>
      </c>
      <c r="EK165" s="2">
        <f t="shared" si="212"/>
        <v>51.806917205059989</v>
      </c>
      <c r="EL165" s="2">
        <f t="shared" si="179"/>
        <v>51.68346528274877</v>
      </c>
      <c r="EM165" s="2">
        <f t="shared" si="179"/>
        <v>52.578436136552881</v>
      </c>
      <c r="EN165" s="2">
        <f t="shared" si="179"/>
        <v>51.505043915279394</v>
      </c>
      <c r="EO165" s="2">
        <f t="shared" si="179"/>
        <v>55.106020594049063</v>
      </c>
      <c r="EQ165" s="2">
        <f t="shared" si="224"/>
        <v>48.243741568621957</v>
      </c>
      <c r="ER165" s="2">
        <f t="shared" si="224"/>
        <v>48.85823690417778</v>
      </c>
      <c r="ES165" s="2">
        <f t="shared" si="224"/>
        <v>48.079785295365056</v>
      </c>
      <c r="ET165" s="2">
        <f t="shared" si="224"/>
        <v>51.202480694222089</v>
      </c>
      <c r="EU165" s="2">
        <f t="shared" si="224"/>
        <v>54.035107364529708</v>
      </c>
      <c r="EV165" s="2">
        <f t="shared" si="224"/>
        <v>55.511337234147277</v>
      </c>
      <c r="EW165" s="2">
        <f t="shared" si="224"/>
        <v>54.531690129259708</v>
      </c>
      <c r="EX165" s="2">
        <f t="shared" si="224"/>
        <v>64.362509788473417</v>
      </c>
      <c r="EY165" s="2">
        <f t="shared" si="224"/>
        <v>48.92656027716523</v>
      </c>
      <c r="EZ165" s="2">
        <f t="shared" si="224"/>
        <v>50.024283710882401</v>
      </c>
      <c r="FA165" s="2">
        <f t="shared" si="224"/>
        <v>50.288364210217267</v>
      </c>
      <c r="FB165" s="2">
        <f t="shared" si="224"/>
        <v>51.70229059741591</v>
      </c>
      <c r="FC165" s="2">
        <f t="shared" si="224"/>
        <v>54.069080553923001</v>
      </c>
      <c r="FD165" s="2">
        <f t="shared" si="224"/>
        <v>51.852287969750719</v>
      </c>
      <c r="FE165" s="2">
        <f t="shared" si="224"/>
        <v>53.881823455285755</v>
      </c>
      <c r="FG165" s="2">
        <f t="shared" si="225"/>
        <v>0.99979713101311363</v>
      </c>
      <c r="FH165" s="2">
        <f t="shared" si="225"/>
        <v>0.99980648296269647</v>
      </c>
      <c r="FI165" s="2">
        <f t="shared" si="225"/>
        <v>0.99981319971465676</v>
      </c>
      <c r="FJ165" s="2">
        <f t="shared" si="225"/>
        <v>0.9998071950691928</v>
      </c>
      <c r="FK165" s="2">
        <f t="shared" si="225"/>
        <v>0.99978439824636722</v>
      </c>
      <c r="FL165" s="2">
        <f t="shared" si="225"/>
        <v>0.99980004549129131</v>
      </c>
      <c r="FM165" s="2">
        <f t="shared" si="225"/>
        <v>0.9997917554443474</v>
      </c>
      <c r="FN165" s="2">
        <f t="shared" si="225"/>
        <v>0.99977953301638489</v>
      </c>
      <c r="FO165" s="2">
        <f t="shared" si="225"/>
        <v>0.99977475459969256</v>
      </c>
      <c r="FP165" s="2">
        <f t="shared" si="225"/>
        <v>0.99977402838245555</v>
      </c>
      <c r="FQ165" s="2">
        <f t="shared" si="225"/>
        <v>0.99976010480595801</v>
      </c>
      <c r="FR165" s="2">
        <f t="shared" si="225"/>
        <v>0.99977262865216043</v>
      </c>
      <c r="FS165" s="2">
        <f t="shared" si="225"/>
        <v>0.99977474290320667</v>
      </c>
      <c r="FT165" s="2">
        <f t="shared" si="225"/>
        <v>0.99975455035555061</v>
      </c>
      <c r="FU165" s="2">
        <f t="shared" si="225"/>
        <v>0.99971933190200446</v>
      </c>
      <c r="FW165" s="2">
        <f t="shared" si="216"/>
        <v>0.20040415708560061</v>
      </c>
      <c r="FX165" s="2">
        <f t="shared" si="216"/>
        <v>0.20030290823353999</v>
      </c>
      <c r="FY165" s="2">
        <f t="shared" si="216"/>
        <v>0.21640642239441588</v>
      </c>
      <c r="FZ165" s="2">
        <f t="shared" si="216"/>
        <v>0.22334185566151871</v>
      </c>
      <c r="GA165" s="2">
        <f t="shared" si="216"/>
        <v>0.21769564229773397</v>
      </c>
      <c r="GB165" s="2">
        <f t="shared" si="216"/>
        <v>0.24354709573417557</v>
      </c>
      <c r="GC165" s="2">
        <f t="shared" si="216"/>
        <v>0.26759336810439277</v>
      </c>
      <c r="GD165" s="2">
        <f t="shared" si="216"/>
        <v>0.26687444877726824</v>
      </c>
      <c r="GE165" s="2">
        <f t="shared" si="216"/>
        <v>0.28737820453177731</v>
      </c>
      <c r="GF165" s="2">
        <f t="shared" si="216"/>
        <v>0.25826873740134543</v>
      </c>
      <c r="GG165" s="2">
        <f t="shared" si="216"/>
        <v>0.2289547105867093</v>
      </c>
      <c r="GH165" s="2">
        <f t="shared" si="216"/>
        <v>0.20443692047699877</v>
      </c>
      <c r="GI165" s="2">
        <f t="shared" si="216"/>
        <v>0.19020466439596759</v>
      </c>
      <c r="GJ165" s="2">
        <f t="shared" si="216"/>
        <v>0.16490051376471654</v>
      </c>
      <c r="GK165" s="2">
        <f t="shared" si="216"/>
        <v>0.14481839184043904</v>
      </c>
      <c r="GM165" s="86">
        <f t="shared" si="217"/>
        <v>3.7038788045888863E-91</v>
      </c>
      <c r="GN165" s="86">
        <f t="shared" si="217"/>
        <v>5.1040198816840655E-55</v>
      </c>
      <c r="GO165" s="86">
        <f t="shared" si="217"/>
        <v>6.1210868404819771E-94</v>
      </c>
      <c r="GP165" s="86">
        <f t="shared" si="217"/>
        <v>1.8528270599069496E-85</v>
      </c>
      <c r="GQ165" s="86">
        <f t="shared" si="217"/>
        <v>5.6095033331284416E-97</v>
      </c>
      <c r="GR165" s="86">
        <f t="shared" si="217"/>
        <v>2.5901316326651429E-61</v>
      </c>
      <c r="GS165" s="86">
        <f t="shared" si="217"/>
        <v>2.0297035348607283E-93</v>
      </c>
      <c r="GT165" s="86">
        <f t="shared" si="217"/>
        <v>1.4994228117412608E-115</v>
      </c>
      <c r="GU165" s="86">
        <f t="shared" si="217"/>
        <v>1.1635303466185689E-125</v>
      </c>
      <c r="GV165" s="86">
        <f t="shared" si="217"/>
        <v>2.210541563305331E-118</v>
      </c>
      <c r="GW165" s="86">
        <f t="shared" si="217"/>
        <v>2.6424671758449514E-128</v>
      </c>
      <c r="GX165" s="86">
        <f t="shared" si="217"/>
        <v>1.9021218890204949E-148</v>
      </c>
      <c r="GY165" s="86">
        <f t="shared" si="217"/>
        <v>2.2071454423125013E-136</v>
      </c>
      <c r="GZ165" s="86">
        <f t="shared" si="217"/>
        <v>1.9427432565439833E-188</v>
      </c>
      <c r="HA165" s="86">
        <f t="shared" si="217"/>
        <v>1.1100466795727784E-190</v>
      </c>
      <c r="HC165" s="86">
        <f t="shared" si="181"/>
        <v>1.9487189701242897E-50</v>
      </c>
      <c r="HD165" s="86">
        <f t="shared" si="181"/>
        <v>3.2062051715694787E-26</v>
      </c>
      <c r="HE165" s="86">
        <f t="shared" si="181"/>
        <v>1.8402414801047727E-40</v>
      </c>
      <c r="HF165" s="86">
        <f t="shared" si="180"/>
        <v>9.2777683142417091E-32</v>
      </c>
      <c r="HG165" s="86">
        <f t="shared" si="180"/>
        <v>1.9794718953140424E-130</v>
      </c>
      <c r="HH165" s="86">
        <f t="shared" si="180"/>
        <v>9.733728849492278E-37</v>
      </c>
      <c r="HI165" s="86">
        <f t="shared" si="180"/>
        <v>1.259982441928646E-101</v>
      </c>
      <c r="HJ165" s="86">
        <f t="shared" si="180"/>
        <v>6.9348785309524715E-77</v>
      </c>
      <c r="HK165" s="86">
        <f t="shared" si="180"/>
        <v>4.394302662481418E-123</v>
      </c>
      <c r="HL165" s="86">
        <f t="shared" si="161"/>
        <v>2.310936836070699E-86</v>
      </c>
      <c r="HM165" s="86">
        <f t="shared" si="161"/>
        <v>3.6961089944100173E-94</v>
      </c>
      <c r="HN165" s="86">
        <f t="shared" si="161"/>
        <v>2.7204360038038566E-84</v>
      </c>
      <c r="HO165" s="86">
        <f t="shared" si="161"/>
        <v>3.0539827989405432E-60</v>
      </c>
      <c r="HP165" s="86">
        <f t="shared" si="161"/>
        <v>4.8491862024371201E-108</v>
      </c>
      <c r="HQ165" s="86">
        <f t="shared" si="161"/>
        <v>1.8973771554143497E-128</v>
      </c>
      <c r="HS165" s="86">
        <f t="shared" si="218"/>
        <v>1.3587990063454406E-2</v>
      </c>
      <c r="HT165" s="86">
        <f t="shared" si="218"/>
        <v>1.0688559161451297E-2</v>
      </c>
      <c r="HU165" s="86">
        <f t="shared" si="218"/>
        <v>1.3694607285731537E-2</v>
      </c>
      <c r="HV165" s="86">
        <f t="shared" si="218"/>
        <v>1.0199492069242595E-2</v>
      </c>
      <c r="HW165" s="86">
        <f t="shared" si="218"/>
        <v>1.2546393768399656E-2</v>
      </c>
      <c r="HX165" s="86">
        <f t="shared" si="218"/>
        <v>7.6735714260696749E-3</v>
      </c>
      <c r="HY165" s="86">
        <f t="shared" si="218"/>
        <v>3.1080600729041443E-3</v>
      </c>
      <c r="HZ165" s="86">
        <f t="shared" si="218"/>
        <v>3.2586203025986153E-3</v>
      </c>
      <c r="IA165" s="86">
        <f t="shared" si="218"/>
        <v>1.0091872090876456E-3</v>
      </c>
      <c r="IB165" s="86">
        <f t="shared" si="218"/>
        <v>5.0165469363808975E-3</v>
      </c>
      <c r="IC165" s="86">
        <f t="shared" si="218"/>
        <v>1.2376769973843129E-2</v>
      </c>
      <c r="ID165" s="86">
        <f t="shared" si="218"/>
        <v>1.7316072894087549E-2</v>
      </c>
      <c r="IE165" s="86">
        <f t="shared" si="218"/>
        <v>1.5395398477178707E-2</v>
      </c>
      <c r="IF165" s="86">
        <f t="shared" si="218"/>
        <v>1.2801814332562586E-5</v>
      </c>
      <c r="IG165" s="86">
        <f t="shared" si="218"/>
        <v>1.3016821889697107E-3</v>
      </c>
      <c r="II165" s="86">
        <f t="shared" si="219"/>
        <v>2.7070747250258661E-4</v>
      </c>
      <c r="IJ165" s="86">
        <f t="shared" si="219"/>
        <v>4.031133214951619E-4</v>
      </c>
      <c r="IK165" s="86">
        <f t="shared" si="219"/>
        <v>5.6436156044637332E-4</v>
      </c>
      <c r="IL165" s="86">
        <f t="shared" si="219"/>
        <v>7.1732603096702344E-4</v>
      </c>
      <c r="IM165" s="86">
        <f t="shared" si="219"/>
        <v>6.7729425574641325E-4</v>
      </c>
      <c r="IN165" s="86">
        <f t="shared" si="219"/>
        <v>2.3264283308737188E-3</v>
      </c>
      <c r="IO165" s="86">
        <f t="shared" si="219"/>
        <v>6.0406188789545786E-3</v>
      </c>
      <c r="IP165" s="86">
        <f t="shared" si="219"/>
        <v>5.7848067150886896E-3</v>
      </c>
      <c r="IQ165" s="86">
        <f t="shared" si="219"/>
        <v>6.4696931573157692E-3</v>
      </c>
      <c r="IR165" s="86">
        <f t="shared" si="219"/>
        <v>3.9890365211564666E-3</v>
      </c>
      <c r="IS165" s="86">
        <f t="shared" si="219"/>
        <v>9.3215230640522834E-4</v>
      </c>
      <c r="IT165" s="86">
        <f t="shared" si="219"/>
        <v>1.999319398558561E-4</v>
      </c>
      <c r="IU165" s="86">
        <f t="shared" si="219"/>
        <v>9.1178770101475902E-5</v>
      </c>
      <c r="IV165" s="86">
        <f t="shared" si="219"/>
        <v>1.6282757250438688E-6</v>
      </c>
      <c r="IW165" s="86">
        <f t="shared" si="219"/>
        <v>2.660274458727777E-5</v>
      </c>
      <c r="IY165" s="86">
        <f t="shared" si="220"/>
        <v>1.3858697535956992E-2</v>
      </c>
      <c r="IZ165" s="86">
        <f t="shared" si="220"/>
        <v>1.1091672482946459E-2</v>
      </c>
      <c r="JA165" s="86">
        <f t="shared" si="220"/>
        <v>1.4258968846177909E-2</v>
      </c>
      <c r="JB165" s="86">
        <f t="shared" si="220"/>
        <v>1.0916818100209618E-2</v>
      </c>
      <c r="JC165" s="86">
        <f t="shared" si="220"/>
        <v>1.322368802414607E-2</v>
      </c>
      <c r="JD165" s="86">
        <f t="shared" si="220"/>
        <v>9.9999997569433941E-3</v>
      </c>
      <c r="JE165" s="86">
        <f t="shared" si="220"/>
        <v>9.1486789518587224E-3</v>
      </c>
      <c r="JF165" s="86">
        <f t="shared" si="220"/>
        <v>9.0434270176873045E-3</v>
      </c>
      <c r="JG165" s="86">
        <f t="shared" si="220"/>
        <v>7.4788803664034148E-3</v>
      </c>
      <c r="JH165" s="86">
        <f t="shared" si="220"/>
        <v>9.0055834575373632E-3</v>
      </c>
      <c r="JI165" s="86">
        <f t="shared" si="220"/>
        <v>1.3308922280248357E-2</v>
      </c>
      <c r="JJ165" s="86">
        <f t="shared" si="220"/>
        <v>1.7516004833943406E-2</v>
      </c>
      <c r="JK165" s="86">
        <f t="shared" si="220"/>
        <v>1.5486577247280184E-2</v>
      </c>
      <c r="JL165" s="86">
        <f t="shared" si="220"/>
        <v>1.4430090057606455E-5</v>
      </c>
      <c r="JM165" s="86">
        <f t="shared" si="220"/>
        <v>1.3282849335569885E-3</v>
      </c>
    </row>
    <row r="166" spans="2:273" x14ac:dyDescent="0.25">
      <c r="B166" s="2">
        <v>139</v>
      </c>
      <c r="C166" s="37">
        <v>46.609000000000002</v>
      </c>
      <c r="D166" s="37">
        <v>46.768000000000001</v>
      </c>
      <c r="E166" s="37">
        <v>47.731999999999999</v>
      </c>
      <c r="F166" s="37">
        <v>50.033999999999999</v>
      </c>
      <c r="G166" s="37">
        <v>54.085000000000001</v>
      </c>
      <c r="H166" s="37">
        <v>53.695</v>
      </c>
      <c r="I166" s="37">
        <v>53.203000000000003</v>
      </c>
      <c r="J166" s="37">
        <v>64.192999999999998</v>
      </c>
      <c r="K166" s="37">
        <v>48.158000000000001</v>
      </c>
      <c r="L166" s="37">
        <v>48.966000000000001</v>
      </c>
      <c r="M166" s="37">
        <v>51.2</v>
      </c>
      <c r="N166" s="37">
        <v>51.45</v>
      </c>
      <c r="O166" s="37">
        <v>51</v>
      </c>
      <c r="P166" s="37">
        <v>49.305999999999997</v>
      </c>
      <c r="Q166" s="37">
        <v>54.225999999999999</v>
      </c>
      <c r="S166" s="4">
        <f t="shared" si="221"/>
        <v>47.42990221209763</v>
      </c>
      <c r="T166" s="4">
        <f t="shared" si="221"/>
        <v>47.953806074451656</v>
      </c>
      <c r="U166" s="4">
        <f t="shared" si="221"/>
        <v>47.550111163472707</v>
      </c>
      <c r="V166" s="4">
        <f t="shared" si="221"/>
        <v>50.709465548680711</v>
      </c>
      <c r="W166" s="4">
        <f t="shared" si="221"/>
        <v>54.009400796320527</v>
      </c>
      <c r="X166" s="4">
        <f t="shared" si="221"/>
        <v>54.510405077057626</v>
      </c>
      <c r="Y166" s="4">
        <f t="shared" si="221"/>
        <v>53.953367280984565</v>
      </c>
      <c r="Z166" s="4">
        <f t="shared" si="221"/>
        <v>64.305708912428969</v>
      </c>
      <c r="AA166" s="4">
        <f t="shared" si="221"/>
        <v>48.602779682359468</v>
      </c>
      <c r="AB166" s="4">
        <f t="shared" si="221"/>
        <v>50.13632290404783</v>
      </c>
      <c r="AC166" s="4">
        <f t="shared" si="221"/>
        <v>51.401983893881344</v>
      </c>
      <c r="AD166" s="4">
        <f t="shared" si="221"/>
        <v>51.543536461506704</v>
      </c>
      <c r="AE166" s="4">
        <f t="shared" si="221"/>
        <v>52.75503695233165</v>
      </c>
      <c r="AF166" s="4">
        <f t="shared" si="221"/>
        <v>51.415353155723984</v>
      </c>
      <c r="AG166" s="4">
        <f t="shared" si="221"/>
        <v>54.834889037015763</v>
      </c>
      <c r="AI166" s="4">
        <f t="shared" si="222"/>
        <v>-0.82090221209762859</v>
      </c>
      <c r="AJ166" s="4">
        <f t="shared" si="222"/>
        <v>-1.185806074451655</v>
      </c>
      <c r="AK166" s="4">
        <f t="shared" si="222"/>
        <v>0.1818888365272926</v>
      </c>
      <c r="AL166" s="4">
        <f t="shared" si="222"/>
        <v>-0.6754655486807124</v>
      </c>
      <c r="AM166" s="4">
        <f t="shared" si="222"/>
        <v>7.5599203679473703E-2</v>
      </c>
      <c r="AN166" s="4">
        <f t="shared" si="222"/>
        <v>-0.81540507705762622</v>
      </c>
      <c r="AO166" s="4">
        <f t="shared" si="222"/>
        <v>-0.75036728098456251</v>
      </c>
      <c r="AP166" s="4">
        <f t="shared" si="222"/>
        <v>-0.11270891242897108</v>
      </c>
      <c r="AQ166" s="4">
        <f t="shared" si="222"/>
        <v>-0.44477968235946719</v>
      </c>
      <c r="AR166" s="4">
        <f t="shared" si="222"/>
        <v>-1.1703229040478291</v>
      </c>
      <c r="AS166" s="4">
        <f t="shared" si="222"/>
        <v>-0.20198389388134075</v>
      </c>
      <c r="AT166" s="4">
        <f t="shared" si="222"/>
        <v>-9.3536461506701585E-2</v>
      </c>
      <c r="AU166" s="4">
        <f t="shared" si="222"/>
        <v>-1.7550369523316505</v>
      </c>
      <c r="AV166" s="4">
        <f t="shared" si="222"/>
        <v>-2.1093531557239871</v>
      </c>
      <c r="AW166" s="4">
        <f t="shared" si="222"/>
        <v>-0.60888903701576425</v>
      </c>
      <c r="AY166" s="2">
        <f t="shared" si="214"/>
        <v>47.42990221209763</v>
      </c>
      <c r="AZ166" s="2">
        <f t="shared" si="214"/>
        <v>47.94491235718592</v>
      </c>
      <c r="BA166" s="2">
        <f t="shared" si="214"/>
        <v>47.523763362490087</v>
      </c>
      <c r="BB166" s="2">
        <f t="shared" si="214"/>
        <v>50.669663914640267</v>
      </c>
      <c r="BC166" s="2">
        <f t="shared" si="214"/>
        <v>53.97556412739074</v>
      </c>
      <c r="BD166" s="2">
        <f t="shared" si="214"/>
        <v>54.374522223118859</v>
      </c>
      <c r="BE166" s="2">
        <f t="shared" si="214"/>
        <v>53.55515082816752</v>
      </c>
      <c r="BF166" s="2">
        <f t="shared" si="214"/>
        <v>63.964632133212348</v>
      </c>
      <c r="BG166" s="2">
        <f t="shared" si="214"/>
        <v>48.141906616280941</v>
      </c>
      <c r="BH166" s="2">
        <f t="shared" si="214"/>
        <v>49.858680317177068</v>
      </c>
      <c r="BI166" s="2">
        <f t="shared" si="214"/>
        <v>51.278150340727663</v>
      </c>
      <c r="BJ166" s="2">
        <f t="shared" si="214"/>
        <v>51.500367320252671</v>
      </c>
      <c r="BK166" s="2">
        <f t="shared" si="214"/>
        <v>52.732957599092146</v>
      </c>
      <c r="BL166" s="2">
        <f t="shared" si="214"/>
        <v>51.413554355389934</v>
      </c>
      <c r="BM166" s="2">
        <f t="shared" si="214"/>
        <v>54.792712542869474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46.609000000000002</v>
      </c>
      <c r="CF166" s="2">
        <f t="shared" si="215"/>
        <v>46.768000000000001</v>
      </c>
      <c r="CG166" s="2">
        <f t="shared" si="215"/>
        <v>47.731999999999999</v>
      </c>
      <c r="CH166" s="2">
        <f t="shared" si="215"/>
        <v>50.033999999999999</v>
      </c>
      <c r="CI166" s="2">
        <f t="shared" si="215"/>
        <v>54.085000000000001</v>
      </c>
      <c r="CJ166" s="2">
        <f t="shared" si="215"/>
        <v>53.695</v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>
        <f t="shared" si="215"/>
        <v>51.2</v>
      </c>
      <c r="CP166" s="2" t="str">
        <f t="shared" si="215"/>
        <v/>
      </c>
      <c r="CQ166" s="2" t="str">
        <f t="shared" si="215"/>
        <v/>
      </c>
      <c r="CR166" s="2">
        <f t="shared" si="215"/>
        <v>49.305999999999997</v>
      </c>
      <c r="CS166" s="2">
        <f t="shared" si="215"/>
        <v>54.225999999999999</v>
      </c>
      <c r="CU166" s="2">
        <f t="shared" si="197"/>
        <v>46.609000000000002</v>
      </c>
      <c r="CV166" s="2">
        <f t="shared" si="198"/>
        <v>46.768000000000001</v>
      </c>
      <c r="CW166" s="2">
        <f t="shared" si="199"/>
        <v>47.731999999999999</v>
      </c>
      <c r="CX166" s="2">
        <f t="shared" si="200"/>
        <v>50.033999999999999</v>
      </c>
      <c r="CY166" s="2">
        <f t="shared" si="201"/>
        <v>54.085000000000001</v>
      </c>
      <c r="CZ166" s="2">
        <f t="shared" si="202"/>
        <v>53.695</v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>
        <f t="shared" si="207"/>
        <v>51.2</v>
      </c>
      <c r="DF166" s="2" t="str">
        <f t="shared" si="208"/>
        <v/>
      </c>
      <c r="DG166" s="2" t="str">
        <f t="shared" si="209"/>
        <v/>
      </c>
      <c r="DH166" s="2">
        <f t="shared" si="210"/>
        <v>49.305999999999997</v>
      </c>
      <c r="DI166" s="2">
        <f t="shared" si="211"/>
        <v>54.225999999999999</v>
      </c>
      <c r="DK166" s="2">
        <f t="shared" si="223"/>
        <v>89.309730026990536</v>
      </c>
      <c r="DL166" s="2">
        <f t="shared" si="223"/>
        <v>90.385773784355194</v>
      </c>
      <c r="DM166" s="2">
        <f t="shared" si="223"/>
        <v>94.567507839721245</v>
      </c>
      <c r="DN166" s="2">
        <f t="shared" si="223"/>
        <v>97.480318634853489</v>
      </c>
      <c r="DO166" s="2">
        <f t="shared" si="223"/>
        <v>85.523475573549277</v>
      </c>
      <c r="DP166" s="2">
        <f t="shared" si="223"/>
        <v>83.935530206378971</v>
      </c>
      <c r="DQ166" s="2">
        <f t="shared" si="223"/>
        <v>95.815581573476294</v>
      </c>
      <c r="DR166" s="2">
        <f t="shared" si="223"/>
        <v>107.02396941678519</v>
      </c>
      <c r="DS166" s="2">
        <f t="shared" si="223"/>
        <v>90.570634173669475</v>
      </c>
      <c r="DT166" s="2">
        <f t="shared" si="223"/>
        <v>84.3423137254902</v>
      </c>
      <c r="DU166" s="2">
        <f t="shared" si="223"/>
        <v>71.83464766194767</v>
      </c>
      <c r="DV166" s="2">
        <f t="shared" si="223"/>
        <v>90.701452128241584</v>
      </c>
      <c r="DW166" s="2">
        <f t="shared" si="223"/>
        <v>84.369717474559579</v>
      </c>
      <c r="DX166" s="2">
        <f t="shared" si="223"/>
        <v>88.282365826330519</v>
      </c>
      <c r="DY166" s="2">
        <f t="shared" si="223"/>
        <v>70.922448387096765</v>
      </c>
      <c r="EA166" s="2">
        <f t="shared" si="213"/>
        <v>47.233303328242044</v>
      </c>
      <c r="EB166" s="2">
        <f t="shared" si="213"/>
        <v>47.720190453980109</v>
      </c>
      <c r="EC166" s="2">
        <f t="shared" si="213"/>
        <v>47.390613654050235</v>
      </c>
      <c r="ED166" s="2">
        <f t="shared" si="213"/>
        <v>50.534228085912197</v>
      </c>
      <c r="EE166" s="2">
        <f t="shared" si="213"/>
        <v>53.989578776255712</v>
      </c>
      <c r="EF166" s="2">
        <f t="shared" si="213"/>
        <v>53.996521509241433</v>
      </c>
      <c r="EG166" s="2">
        <f t="shared" si="213"/>
        <v>53.195343249745548</v>
      </c>
      <c r="EH166" s="2">
        <f t="shared" si="213"/>
        <v>63.830873489204038</v>
      </c>
      <c r="EI166" s="2">
        <f t="shared" si="213"/>
        <v>47.857333746913511</v>
      </c>
      <c r="EJ166" s="2">
        <f t="shared" si="213"/>
        <v>49.867011266376863</v>
      </c>
      <c r="EK166" s="2">
        <f t="shared" si="212"/>
        <v>51.657747936912969</v>
      </c>
      <c r="EL166" s="2">
        <f t="shared" si="179"/>
        <v>51.48798324982107</v>
      </c>
      <c r="EM166" s="2">
        <f t="shared" si="179"/>
        <v>52.411140299750215</v>
      </c>
      <c r="EN166" s="2">
        <f t="shared" si="179"/>
        <v>51.341097203589655</v>
      </c>
      <c r="EO166" s="2">
        <f t="shared" si="179"/>
        <v>54.986118039167877</v>
      </c>
      <c r="EQ166" s="2">
        <f t="shared" si="224"/>
        <v>48.109181753165714</v>
      </c>
      <c r="ER166" s="2">
        <f t="shared" si="224"/>
        <v>48.728209343982222</v>
      </c>
      <c r="ES166" s="2">
        <f t="shared" si="224"/>
        <v>47.928888456683396</v>
      </c>
      <c r="ET166" s="2">
        <f t="shared" si="224"/>
        <v>51.064757706301847</v>
      </c>
      <c r="EU166" s="2">
        <f t="shared" si="224"/>
        <v>53.90311032288254</v>
      </c>
      <c r="EV166" s="2">
        <f t="shared" si="224"/>
        <v>55.424355100492761</v>
      </c>
      <c r="EW166" s="2">
        <f t="shared" si="224"/>
        <v>54.424997062279679</v>
      </c>
      <c r="EX166" s="2">
        <f t="shared" si="224"/>
        <v>64.269302764827287</v>
      </c>
      <c r="EY166" s="2">
        <f t="shared" si="224"/>
        <v>48.756862248732325</v>
      </c>
      <c r="EZ166" s="2">
        <f t="shared" si="224"/>
        <v>49.811144525994564</v>
      </c>
      <c r="FA166" s="2">
        <f t="shared" si="224"/>
        <v>50.094297436509102</v>
      </c>
      <c r="FB166" s="2">
        <f t="shared" si="224"/>
        <v>51.507327747217616</v>
      </c>
      <c r="FC166" s="2">
        <f t="shared" si="224"/>
        <v>53.950476901508466</v>
      </c>
      <c r="FD166" s="2">
        <f t="shared" si="224"/>
        <v>51.701745477365208</v>
      </c>
      <c r="FE166" s="2">
        <f t="shared" si="224"/>
        <v>53.725057420569001</v>
      </c>
      <c r="FG166" s="2">
        <f t="shared" si="225"/>
        <v>0.99981497798229713</v>
      </c>
      <c r="FH166" s="2">
        <f t="shared" si="225"/>
        <v>0.99982350735916814</v>
      </c>
      <c r="FI166" s="2">
        <f t="shared" si="225"/>
        <v>0.99982963331475716</v>
      </c>
      <c r="FJ166" s="2">
        <f t="shared" si="225"/>
        <v>0.9998241568300883</v>
      </c>
      <c r="FK166" s="2">
        <f t="shared" si="225"/>
        <v>0.99980336513341794</v>
      </c>
      <c r="FL166" s="2">
        <f t="shared" si="225"/>
        <v>0.99981763611220043</v>
      </c>
      <c r="FM166" s="2">
        <f t="shared" si="225"/>
        <v>0.99981007522796639</v>
      </c>
      <c r="FN166" s="2">
        <f t="shared" si="225"/>
        <v>0.99979892782068314</v>
      </c>
      <c r="FO166" s="2">
        <f t="shared" si="225"/>
        <v>0.99979456968194946</v>
      </c>
      <c r="FP166" s="2">
        <f t="shared" si="225"/>
        <v>0.99979390733766138</v>
      </c>
      <c r="FQ166" s="2">
        <f t="shared" si="225"/>
        <v>0.99978120836443185</v>
      </c>
      <c r="FR166" s="2">
        <f t="shared" si="225"/>
        <v>0.9997926307175371</v>
      </c>
      <c r="FS166" s="2">
        <f t="shared" si="225"/>
        <v>0.99979455901420478</v>
      </c>
      <c r="FT166" s="2">
        <f t="shared" si="225"/>
        <v>0.99977614242911472</v>
      </c>
      <c r="FU166" s="2">
        <f t="shared" si="225"/>
        <v>0.99974402133078133</v>
      </c>
      <c r="FW166" s="2">
        <f t="shared" si="216"/>
        <v>0.21557080653803024</v>
      </c>
      <c r="FX166" s="2">
        <f t="shared" si="216"/>
        <v>0.21546395993705</v>
      </c>
      <c r="FY166" s="2">
        <f t="shared" si="216"/>
        <v>0.23243208997591211</v>
      </c>
      <c r="FZ166" s="2">
        <f t="shared" si="216"/>
        <v>0.23972399365292199</v>
      </c>
      <c r="GA166" s="2">
        <f t="shared" si="216"/>
        <v>0.23378829695584696</v>
      </c>
      <c r="GB166" s="2">
        <f t="shared" si="216"/>
        <v>0.26091340204992663</v>
      </c>
      <c r="GC166" s="2">
        <f t="shared" si="216"/>
        <v>0.28602598210100594</v>
      </c>
      <c r="GD166" s="2">
        <f t="shared" si="216"/>
        <v>0.28527683034147966</v>
      </c>
      <c r="GE166" s="2">
        <f t="shared" si="216"/>
        <v>0.30660313922029092</v>
      </c>
      <c r="GF166" s="2">
        <f t="shared" si="216"/>
        <v>0.276301355026152</v>
      </c>
      <c r="GG166" s="2">
        <f t="shared" si="216"/>
        <v>0.24561835055068448</v>
      </c>
      <c r="GH166" s="2">
        <f t="shared" si="216"/>
        <v>0.21982486493334058</v>
      </c>
      <c r="GI166" s="2">
        <f t="shared" si="216"/>
        <v>0.2047971167465501</v>
      </c>
      <c r="GJ166" s="2">
        <f t="shared" si="216"/>
        <v>0.17797830686669905</v>
      </c>
      <c r="GK166" s="2">
        <f t="shared" si="216"/>
        <v>0.15660219185380578</v>
      </c>
      <c r="GM166" s="86">
        <f t="shared" si="217"/>
        <v>1.4366414772725075E-93</v>
      </c>
      <c r="GN166" s="86">
        <f t="shared" si="217"/>
        <v>1.7184338768585302E-56</v>
      </c>
      <c r="GO166" s="86">
        <f t="shared" si="217"/>
        <v>1.9525960888315731E-96</v>
      </c>
      <c r="GP166" s="86">
        <f t="shared" si="217"/>
        <v>9.1345769349291395E-88</v>
      </c>
      <c r="GQ166" s="86">
        <f t="shared" si="217"/>
        <v>1.3879999456475578E-99</v>
      </c>
      <c r="GR166" s="86">
        <f t="shared" si="217"/>
        <v>6.1686178090199903E-63</v>
      </c>
      <c r="GS166" s="86">
        <f t="shared" si="217"/>
        <v>6.7954237357910422E-96</v>
      </c>
      <c r="GT166" s="86">
        <f t="shared" si="217"/>
        <v>1.2618535870166172E-118</v>
      </c>
      <c r="GU166" s="86">
        <f t="shared" si="217"/>
        <v>5.5151495179832487E-129</v>
      </c>
      <c r="GV166" s="86">
        <f t="shared" si="217"/>
        <v>1.6362535315462501E-121</v>
      </c>
      <c r="GW166" s="86">
        <f t="shared" si="217"/>
        <v>9.6020196383992413E-132</v>
      </c>
      <c r="GX166" s="86">
        <f t="shared" si="217"/>
        <v>1.9346331711439657E-152</v>
      </c>
      <c r="GY166" s="86">
        <f t="shared" si="217"/>
        <v>4.8613225941750899E-140</v>
      </c>
      <c r="GZ166" s="86">
        <f t="shared" si="217"/>
        <v>1.7080229688954638E-193</v>
      </c>
      <c r="HA166" s="86">
        <f t="shared" si="217"/>
        <v>9.0227173337498739E-196</v>
      </c>
      <c r="HC166" s="86">
        <f t="shared" si="181"/>
        <v>2.4816421890298818E-52</v>
      </c>
      <c r="HD166" s="86">
        <f t="shared" si="181"/>
        <v>3.2842147278281411E-27</v>
      </c>
      <c r="HE166" s="86">
        <f t="shared" si="181"/>
        <v>5.7193247545385286E-42</v>
      </c>
      <c r="HF166" s="86">
        <f t="shared" si="180"/>
        <v>6.0735245602909167E-33</v>
      </c>
      <c r="HG166" s="86">
        <f t="shared" si="180"/>
        <v>1.8461542524468461E-135</v>
      </c>
      <c r="HH166" s="86">
        <f t="shared" si="180"/>
        <v>4.2744951233439768E-38</v>
      </c>
      <c r="HI166" s="86">
        <f t="shared" si="180"/>
        <v>2.0684983362895842E-105</v>
      </c>
      <c r="HJ166" s="86">
        <f t="shared" si="180"/>
        <v>9.9078681891146278E-80</v>
      </c>
      <c r="HK166" s="86">
        <f t="shared" si="180"/>
        <v>1.260008910826958E-127</v>
      </c>
      <c r="HL166" s="86">
        <f t="shared" si="161"/>
        <v>1.395937212392552E-89</v>
      </c>
      <c r="HM166" s="86">
        <f t="shared" si="161"/>
        <v>9.589463250424103E-98</v>
      </c>
      <c r="HN166" s="86">
        <f t="shared" si="161"/>
        <v>1.6070720178366133E-87</v>
      </c>
      <c r="HO166" s="86">
        <f t="shared" si="161"/>
        <v>1.5058512709752814E-62</v>
      </c>
      <c r="HP166" s="86">
        <f t="shared" si="161"/>
        <v>3.3126631520338904E-112</v>
      </c>
      <c r="HQ166" s="86">
        <f t="shared" si="161"/>
        <v>2.2651835005594932E-133</v>
      </c>
      <c r="HS166" s="86">
        <f t="shared" si="218"/>
        <v>8.6648115168663428E-3</v>
      </c>
      <c r="HT166" s="86">
        <f t="shared" si="218"/>
        <v>6.8285671856567311E-3</v>
      </c>
      <c r="HU166" s="86">
        <f t="shared" si="218"/>
        <v>8.6691908604320626E-3</v>
      </c>
      <c r="HV166" s="86">
        <f t="shared" si="218"/>
        <v>6.3217278157448121E-3</v>
      </c>
      <c r="HW166" s="86">
        <f t="shared" si="218"/>
        <v>7.9399021551582235E-3</v>
      </c>
      <c r="HX166" s="86">
        <f t="shared" si="218"/>
        <v>4.7218619918257638E-3</v>
      </c>
      <c r="HY166" s="86">
        <f t="shared" si="218"/>
        <v>1.8234260834503288E-3</v>
      </c>
      <c r="HZ166" s="86">
        <f t="shared" si="218"/>
        <v>1.9140115561537962E-3</v>
      </c>
      <c r="IA166" s="86">
        <f t="shared" si="218"/>
        <v>5.3103079298569939E-4</v>
      </c>
      <c r="IB166" s="86">
        <f t="shared" si="218"/>
        <v>3.0041869299433032E-3</v>
      </c>
      <c r="IC166" s="86">
        <f t="shared" si="218"/>
        <v>7.7350310555199331E-3</v>
      </c>
      <c r="ID166" s="86">
        <f t="shared" si="218"/>
        <v>1.0980700180860685E-2</v>
      </c>
      <c r="IE166" s="86">
        <f t="shared" si="218"/>
        <v>9.7565174502563783E-3</v>
      </c>
      <c r="IF166" s="86">
        <f t="shared" si="218"/>
        <v>2.057093925522425E-6</v>
      </c>
      <c r="IG166" s="86">
        <f t="shared" si="218"/>
        <v>3.9934452974916016E-4</v>
      </c>
      <c r="II166" s="86">
        <f t="shared" si="219"/>
        <v>6.598145006559363E-4</v>
      </c>
      <c r="IJ166" s="86">
        <f t="shared" si="219"/>
        <v>9.3461438269379945E-4</v>
      </c>
      <c r="IK166" s="86">
        <f t="shared" si="219"/>
        <v>1.3304855326673568E-3</v>
      </c>
      <c r="IL166" s="86">
        <f t="shared" si="219"/>
        <v>1.6807003672262141E-3</v>
      </c>
      <c r="IM166" s="86">
        <f t="shared" si="219"/>
        <v>1.5657774431250273E-3</v>
      </c>
      <c r="IN166" s="86">
        <f t="shared" si="219"/>
        <v>4.9552543370625828E-3</v>
      </c>
      <c r="IO166" s="86">
        <f t="shared" si="219"/>
        <v>1.2010235747295255E-2</v>
      </c>
      <c r="IP166" s="86">
        <f t="shared" si="219"/>
        <v>1.1557000977772191E-2</v>
      </c>
      <c r="IQ166" s="86">
        <f t="shared" si="219"/>
        <v>1.3638374460912067E-2</v>
      </c>
      <c r="IR166" s="86">
        <f t="shared" si="219"/>
        <v>8.2239051624048466E-3</v>
      </c>
      <c r="IS166" s="86">
        <f t="shared" si="219"/>
        <v>2.150962984208834E-3</v>
      </c>
      <c r="IT166" s="86">
        <f t="shared" si="219"/>
        <v>5.145133222582294E-4</v>
      </c>
      <c r="IU166" s="86">
        <f t="shared" si="219"/>
        <v>2.434826915033993E-4</v>
      </c>
      <c r="IV166" s="86">
        <f t="shared" si="219"/>
        <v>6.1078363764435912E-6</v>
      </c>
      <c r="IW166" s="86">
        <f t="shared" si="219"/>
        <v>6.8076205277393625E-5</v>
      </c>
      <c r="IY166" s="86">
        <f t="shared" si="220"/>
        <v>9.3246260175222796E-3</v>
      </c>
      <c r="IZ166" s="86">
        <f t="shared" si="220"/>
        <v>7.7631815683505308E-3</v>
      </c>
      <c r="JA166" s="86">
        <f t="shared" si="220"/>
        <v>9.9996763930994201E-3</v>
      </c>
      <c r="JB166" s="86">
        <f t="shared" si="220"/>
        <v>8.0024281829710261E-3</v>
      </c>
      <c r="JC166" s="86">
        <f t="shared" si="220"/>
        <v>9.5056795982832506E-3</v>
      </c>
      <c r="JD166" s="86">
        <f t="shared" si="220"/>
        <v>9.6771163288883466E-3</v>
      </c>
      <c r="JE166" s="86">
        <f t="shared" si="220"/>
        <v>1.3833661830745584E-2</v>
      </c>
      <c r="JF166" s="86">
        <f t="shared" si="220"/>
        <v>1.3471012533925988E-2</v>
      </c>
      <c r="JG166" s="86">
        <f t="shared" si="220"/>
        <v>1.4169405253897767E-2</v>
      </c>
      <c r="JH166" s="86">
        <f t="shared" si="220"/>
        <v>1.122809209234815E-2</v>
      </c>
      <c r="JI166" s="86">
        <f t="shared" si="220"/>
        <v>9.8859940397287675E-3</v>
      </c>
      <c r="JJ166" s="86">
        <f t="shared" si="220"/>
        <v>1.1495213503118915E-2</v>
      </c>
      <c r="JK166" s="86">
        <f t="shared" si="220"/>
        <v>1.0000000141759778E-2</v>
      </c>
      <c r="JL166" s="86">
        <f t="shared" si="220"/>
        <v>8.1649303019660166E-6</v>
      </c>
      <c r="JM166" s="86">
        <f t="shared" si="220"/>
        <v>4.674207350265538E-4</v>
      </c>
    </row>
    <row r="167" spans="2:273" x14ac:dyDescent="0.25">
      <c r="B167" s="2">
        <v>140</v>
      </c>
      <c r="C167" s="37">
        <v>46.421999999999997</v>
      </c>
      <c r="D167" s="37">
        <v>47.929000000000002</v>
      </c>
      <c r="E167" s="37">
        <v>47.143000000000001</v>
      </c>
      <c r="F167" s="37">
        <v>49.796999999999997</v>
      </c>
      <c r="G167" s="37">
        <v>52.695</v>
      </c>
      <c r="H167" s="37">
        <v>53.101999999999997</v>
      </c>
      <c r="I167" s="37">
        <v>53.152999999999999</v>
      </c>
      <c r="J167" s="37">
        <v>63.07</v>
      </c>
      <c r="K167" s="37">
        <v>48.825000000000003</v>
      </c>
      <c r="L167" s="37">
        <v>49.22</v>
      </c>
      <c r="M167" s="37">
        <v>51.966999999999999</v>
      </c>
      <c r="N167" s="37">
        <v>51.5</v>
      </c>
      <c r="O167" s="37">
        <v>51.216999999999999</v>
      </c>
      <c r="P167" s="37">
        <v>50.677</v>
      </c>
      <c r="Q167" s="37">
        <v>53.887</v>
      </c>
      <c r="S167" s="4">
        <f t="shared" si="221"/>
        <v>47.287507591534521</v>
      </c>
      <c r="T167" s="4">
        <f t="shared" si="221"/>
        <v>47.822276043648294</v>
      </c>
      <c r="U167" s="4">
        <f t="shared" si="221"/>
        <v>47.423050465878241</v>
      </c>
      <c r="V167" s="4">
        <f t="shared" si="221"/>
        <v>50.609318698082916</v>
      </c>
      <c r="W167" s="4">
        <f t="shared" si="221"/>
        <v>53.912382184954737</v>
      </c>
      <c r="X167" s="4">
        <f t="shared" si="221"/>
        <v>54.534162080994349</v>
      </c>
      <c r="Y167" s="4">
        <f t="shared" si="221"/>
        <v>54.133633827682047</v>
      </c>
      <c r="Z167" s="4">
        <f t="shared" si="221"/>
        <v>64.460875007399665</v>
      </c>
      <c r="AA167" s="4">
        <f t="shared" si="221"/>
        <v>48.796024662743939</v>
      </c>
      <c r="AB167" s="4">
        <f t="shared" si="221"/>
        <v>50.14233920161773</v>
      </c>
      <c r="AC167" s="4">
        <f t="shared" si="221"/>
        <v>51.339637548878251</v>
      </c>
      <c r="AD167" s="4">
        <f t="shared" si="221"/>
        <v>51.402421521854691</v>
      </c>
      <c r="AE167" s="4">
        <f t="shared" si="221"/>
        <v>52.651713158657515</v>
      </c>
      <c r="AF167" s="4">
        <f t="shared" si="221"/>
        <v>51.26243952408069</v>
      </c>
      <c r="AG167" s="4">
        <f t="shared" si="221"/>
        <v>54.734355642427047</v>
      </c>
      <c r="AI167" s="4">
        <f t="shared" si="222"/>
        <v>-0.86550759153452361</v>
      </c>
      <c r="AJ167" s="4">
        <f t="shared" si="222"/>
        <v>0.10672395635170773</v>
      </c>
      <c r="AK167" s="4">
        <f t="shared" si="222"/>
        <v>-0.28005046587824012</v>
      </c>
      <c r="AL167" s="4">
        <f t="shared" si="222"/>
        <v>-0.8123186980829189</v>
      </c>
      <c r="AM167" s="4">
        <f t="shared" si="222"/>
        <v>-1.2173821849547366</v>
      </c>
      <c r="AN167" s="4">
        <f t="shared" si="222"/>
        <v>-1.4321620809943525</v>
      </c>
      <c r="AO167" s="4">
        <f t="shared" si="222"/>
        <v>-0.98063382768204832</v>
      </c>
      <c r="AP167" s="4">
        <f t="shared" si="222"/>
        <v>-1.3908750073996643</v>
      </c>
      <c r="AQ167" s="4">
        <f t="shared" si="222"/>
        <v>2.8975337256063938E-2</v>
      </c>
      <c r="AR167" s="4">
        <f t="shared" si="222"/>
        <v>-0.92233920161773142</v>
      </c>
      <c r="AS167" s="4">
        <f t="shared" si="222"/>
        <v>0.62736245112174771</v>
      </c>
      <c r="AT167" s="4">
        <f t="shared" si="222"/>
        <v>9.7578478145308623E-2</v>
      </c>
      <c r="AU167" s="4">
        <f t="shared" si="222"/>
        <v>-1.4347131586575159</v>
      </c>
      <c r="AV167" s="4">
        <f t="shared" si="222"/>
        <v>-0.58543952408069089</v>
      </c>
      <c r="AW167" s="4">
        <f t="shared" si="222"/>
        <v>-0.84735564242704697</v>
      </c>
      <c r="AY167" s="2">
        <f t="shared" si="214"/>
        <v>47.287507591534521</v>
      </c>
      <c r="AZ167" s="2">
        <f t="shared" si="214"/>
        <v>47.803942272639858</v>
      </c>
      <c r="BA167" s="2">
        <f t="shared" si="214"/>
        <v>47.368376155584841</v>
      </c>
      <c r="BB167" s="2">
        <f t="shared" si="214"/>
        <v>50.527519892539253</v>
      </c>
      <c r="BC167" s="2">
        <f t="shared" si="214"/>
        <v>53.843467126129802</v>
      </c>
      <c r="BD167" s="2">
        <f t="shared" si="214"/>
        <v>54.281170800458064</v>
      </c>
      <c r="BE167" s="2">
        <f t="shared" si="214"/>
        <v>53.447314393894686</v>
      </c>
      <c r="BF167" s="2">
        <f t="shared" si="214"/>
        <v>63.870237821278621</v>
      </c>
      <c r="BG167" s="2">
        <f t="shared" si="214"/>
        <v>47.972281012289635</v>
      </c>
      <c r="BH167" s="2">
        <f t="shared" si="214"/>
        <v>49.645040284086086</v>
      </c>
      <c r="BI167" s="2">
        <f t="shared" si="214"/>
        <v>51.089501170075721</v>
      </c>
      <c r="BJ167" s="2">
        <f t="shared" si="214"/>
        <v>51.304666886680621</v>
      </c>
      <c r="BK167" s="2">
        <f t="shared" si="214"/>
        <v>52.599568551337441</v>
      </c>
      <c r="BL167" s="2">
        <f t="shared" si="214"/>
        <v>51.256520001068893</v>
      </c>
      <c r="BM167" s="2">
        <f t="shared" si="214"/>
        <v>54.650412946023792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46.421999999999997</v>
      </c>
      <c r="CF167" s="2">
        <f t="shared" si="215"/>
        <v>47.929000000000002</v>
      </c>
      <c r="CG167" s="2">
        <f t="shared" si="215"/>
        <v>47.143000000000001</v>
      </c>
      <c r="CH167" s="2">
        <f t="shared" si="215"/>
        <v>49.796999999999997</v>
      </c>
      <c r="CI167" s="2">
        <f t="shared" si="215"/>
        <v>52.695</v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>
        <f t="shared" si="215"/>
        <v>51.966999999999999</v>
      </c>
      <c r="CP167" s="2">
        <f t="shared" si="215"/>
        <v>51.5</v>
      </c>
      <c r="CQ167" s="2">
        <f t="shared" si="215"/>
        <v>51.216999999999999</v>
      </c>
      <c r="CR167" s="2">
        <f t="shared" si="215"/>
        <v>50.677</v>
      </c>
      <c r="CS167" s="2">
        <f t="shared" si="215"/>
        <v>53.887</v>
      </c>
      <c r="CU167" s="2">
        <f t="shared" si="197"/>
        <v>46.421999999999997</v>
      </c>
      <c r="CV167" s="2">
        <f t="shared" si="198"/>
        <v>47.929000000000002</v>
      </c>
      <c r="CW167" s="2">
        <f t="shared" si="199"/>
        <v>47.143000000000001</v>
      </c>
      <c r="CX167" s="2">
        <f t="shared" si="200"/>
        <v>49.796999999999997</v>
      </c>
      <c r="CY167" s="2">
        <f t="shared" si="201"/>
        <v>52.695</v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>
        <f t="shared" si="207"/>
        <v>51.966999999999999</v>
      </c>
      <c r="DF167" s="2">
        <f t="shared" si="208"/>
        <v>51.5</v>
      </c>
      <c r="DG167" s="2">
        <f t="shared" si="209"/>
        <v>51.216999999999999</v>
      </c>
      <c r="DH167" s="2">
        <f t="shared" si="210"/>
        <v>50.677</v>
      </c>
      <c r="DI167" s="2">
        <f t="shared" si="211"/>
        <v>53.887</v>
      </c>
      <c r="DK167" s="2">
        <f t="shared" si="223"/>
        <v>89.509458974358964</v>
      </c>
      <c r="DL167" s="2">
        <f t="shared" si="223"/>
        <v>90.57400739957717</v>
      </c>
      <c r="DM167" s="2">
        <f t="shared" si="223"/>
        <v>94.792356794425075</v>
      </c>
      <c r="DN167" s="2">
        <f t="shared" si="223"/>
        <v>97.676804741769843</v>
      </c>
      <c r="DO167" s="2">
        <f t="shared" si="223"/>
        <v>85.589251282051308</v>
      </c>
      <c r="DP167" s="2">
        <f t="shared" si="223"/>
        <v>84.00318592870542</v>
      </c>
      <c r="DQ167" s="2">
        <f t="shared" si="223"/>
        <v>96.016328263486145</v>
      </c>
      <c r="DR167" s="2">
        <f t="shared" si="223"/>
        <v>107.23963726884779</v>
      </c>
      <c r="DS167" s="2">
        <f t="shared" si="223"/>
        <v>90.727656302521012</v>
      </c>
      <c r="DT167" s="2">
        <f t="shared" si="223"/>
        <v>84.424738655462193</v>
      </c>
      <c r="DU167" s="2">
        <f t="shared" si="223"/>
        <v>71.796205834405839</v>
      </c>
      <c r="DV167" s="2">
        <f t="shared" si="223"/>
        <v>90.828457599299696</v>
      </c>
      <c r="DW167" s="2">
        <f t="shared" si="223"/>
        <v>84.441136229346753</v>
      </c>
      <c r="DX167" s="2">
        <f t="shared" si="223"/>
        <v>88.429814005602225</v>
      </c>
      <c r="DY167" s="2">
        <f t="shared" si="223"/>
        <v>70.920485483870962</v>
      </c>
      <c r="EA167" s="2">
        <f t="shared" si="213"/>
        <v>47.07114325434209</v>
      </c>
      <c r="EB167" s="2">
        <f t="shared" si="213"/>
        <v>47.555759017412939</v>
      </c>
      <c r="EC167" s="2">
        <f t="shared" si="213"/>
        <v>47.22252543332155</v>
      </c>
      <c r="ED167" s="2">
        <f t="shared" si="213"/>
        <v>50.379186873972195</v>
      </c>
      <c r="EE167" s="2">
        <f t="shared" si="213"/>
        <v>53.860079926940642</v>
      </c>
      <c r="EF167" s="2">
        <f t="shared" si="213"/>
        <v>53.865382968855073</v>
      </c>
      <c r="EG167" s="2">
        <f t="shared" si="213"/>
        <v>53.054011589710385</v>
      </c>
      <c r="EH167" s="2">
        <f t="shared" si="213"/>
        <v>63.724906298709598</v>
      </c>
      <c r="EI167" s="2">
        <f t="shared" si="213"/>
        <v>47.662182947802918</v>
      </c>
      <c r="EJ167" s="2">
        <f t="shared" si="213"/>
        <v>49.655459138701289</v>
      </c>
      <c r="EK167" s="2">
        <f t="shared" si="212"/>
        <v>51.508578668765942</v>
      </c>
      <c r="EL167" s="2">
        <f t="shared" si="179"/>
        <v>51.292501216893363</v>
      </c>
      <c r="EM167" s="2">
        <f t="shared" si="179"/>
        <v>52.24384446294755</v>
      </c>
      <c r="EN167" s="2">
        <f t="shared" si="179"/>
        <v>51.177150491899923</v>
      </c>
      <c r="EO167" s="2">
        <f t="shared" si="179"/>
        <v>54.866215484286698</v>
      </c>
      <c r="EQ167" s="2">
        <f t="shared" si="224"/>
        <v>47.974621937709472</v>
      </c>
      <c r="ER167" s="2">
        <f t="shared" si="224"/>
        <v>48.598181783786664</v>
      </c>
      <c r="ES167" s="2">
        <f t="shared" si="224"/>
        <v>47.777991618001721</v>
      </c>
      <c r="ET167" s="2">
        <f t="shared" si="224"/>
        <v>50.927034718381606</v>
      </c>
      <c r="EU167" s="2">
        <f t="shared" si="224"/>
        <v>53.771113281235372</v>
      </c>
      <c r="EV167" s="2">
        <f t="shared" si="224"/>
        <v>55.337372966838259</v>
      </c>
      <c r="EW167" s="2">
        <f t="shared" si="224"/>
        <v>54.318303995299658</v>
      </c>
      <c r="EX167" s="2">
        <f t="shared" si="224"/>
        <v>64.176095741181143</v>
      </c>
      <c r="EY167" s="2">
        <f t="shared" si="224"/>
        <v>48.587164220299428</v>
      </c>
      <c r="EZ167" s="2">
        <f t="shared" si="224"/>
        <v>49.598005341106742</v>
      </c>
      <c r="FA167" s="2">
        <f t="shared" si="224"/>
        <v>49.900230662800936</v>
      </c>
      <c r="FB167" s="2">
        <f t="shared" si="224"/>
        <v>51.312364897019336</v>
      </c>
      <c r="FC167" s="2">
        <f t="shared" si="224"/>
        <v>53.831873249093931</v>
      </c>
      <c r="FD167" s="2">
        <f t="shared" si="224"/>
        <v>51.551202984979703</v>
      </c>
      <c r="FE167" s="2">
        <f t="shared" si="224"/>
        <v>53.568291385852234</v>
      </c>
      <c r="FG167" s="2">
        <f t="shared" si="225"/>
        <v>0.99983125516718108</v>
      </c>
      <c r="FH167" s="2">
        <f t="shared" si="225"/>
        <v>0.99983903429878762</v>
      </c>
      <c r="FI167" s="2">
        <f t="shared" si="225"/>
        <v>0.99984462140720276</v>
      </c>
      <c r="FJ167" s="2">
        <f t="shared" si="225"/>
        <v>0.99983962664167025</v>
      </c>
      <c r="FK167" s="2">
        <f t="shared" si="225"/>
        <v>0.9998206637674536</v>
      </c>
      <c r="FL167" s="2">
        <f t="shared" si="225"/>
        <v>0.99983367948883317</v>
      </c>
      <c r="FM167" s="2">
        <f t="shared" si="225"/>
        <v>0.99982678365456912</v>
      </c>
      <c r="FN167" s="2">
        <f t="shared" si="225"/>
        <v>0.99981661674852196</v>
      </c>
      <c r="FO167" s="2">
        <f t="shared" si="225"/>
        <v>0.99981264193658848</v>
      </c>
      <c r="FP167" s="2">
        <f t="shared" si="225"/>
        <v>0.99981203784954475</v>
      </c>
      <c r="FQ167" s="2">
        <f t="shared" si="225"/>
        <v>0.99980045581531796</v>
      </c>
      <c r="FR167" s="2">
        <f t="shared" si="225"/>
        <v>0.99981087351579545</v>
      </c>
      <c r="FS167" s="2">
        <f t="shared" si="225"/>
        <v>0.9998126322071379</v>
      </c>
      <c r="FT167" s="2">
        <f t="shared" si="225"/>
        <v>0.99979583544744344</v>
      </c>
      <c r="FU167" s="2">
        <f t="shared" si="225"/>
        <v>0.99976653942071481</v>
      </c>
      <c r="FW167" s="2">
        <f t="shared" si="216"/>
        <v>0.2315528795006119</v>
      </c>
      <c r="FX167" s="2">
        <f t="shared" si="216"/>
        <v>0.23144044862951652</v>
      </c>
      <c r="FY167" s="2">
        <f t="shared" si="216"/>
        <v>0.24926699883003395</v>
      </c>
      <c r="FZ167" s="2">
        <f t="shared" si="216"/>
        <v>0.25691027569951519</v>
      </c>
      <c r="GA167" s="2">
        <f t="shared" si="216"/>
        <v>0.25068935314670748</v>
      </c>
      <c r="GB167" s="2">
        <f t="shared" si="216"/>
        <v>0.27906120107614685</v>
      </c>
      <c r="GC167" s="2">
        <f t="shared" si="216"/>
        <v>0.30519919837608989</v>
      </c>
      <c r="GD167" s="2">
        <f t="shared" si="216"/>
        <v>0.3044212403644424</v>
      </c>
      <c r="GE167" s="2">
        <f t="shared" si="216"/>
        <v>0.32652488194047469</v>
      </c>
      <c r="GF167" s="2">
        <f t="shared" si="216"/>
        <v>0.29509212398101403</v>
      </c>
      <c r="GG167" s="2">
        <f t="shared" si="216"/>
        <v>0.26308098442802869</v>
      </c>
      <c r="GH167" s="2">
        <f t="shared" si="216"/>
        <v>0.23602742932114013</v>
      </c>
      <c r="GI167" s="2">
        <f t="shared" si="216"/>
        <v>0.22020466879826858</v>
      </c>
      <c r="GJ167" s="2">
        <f t="shared" si="216"/>
        <v>0.19185498591461625</v>
      </c>
      <c r="GK167" s="2">
        <f t="shared" si="216"/>
        <v>0.1691551745605365</v>
      </c>
      <c r="GM167" s="86">
        <f t="shared" si="217"/>
        <v>5.1766296715637354E-96</v>
      </c>
      <c r="GN167" s="86">
        <f t="shared" si="217"/>
        <v>5.5259504411864524E-58</v>
      </c>
      <c r="GO167" s="86">
        <f t="shared" si="217"/>
        <v>5.7695467758420308E-99</v>
      </c>
      <c r="GP167" s="86">
        <f t="shared" si="217"/>
        <v>4.1906324078842072E-90</v>
      </c>
      <c r="GQ167" s="86">
        <f t="shared" si="217"/>
        <v>3.1677566184260151E-102</v>
      </c>
      <c r="GR167" s="86">
        <f t="shared" si="217"/>
        <v>1.3975236591997345E-64</v>
      </c>
      <c r="GS167" s="86">
        <f t="shared" si="217"/>
        <v>2.1091967506975229E-98</v>
      </c>
      <c r="GT167" s="86">
        <f t="shared" si="217"/>
        <v>9.6644580733696089E-122</v>
      </c>
      <c r="GU167" s="86">
        <f t="shared" si="217"/>
        <v>2.3626619488864062E-132</v>
      </c>
      <c r="GV167" s="86">
        <f t="shared" si="217"/>
        <v>1.1010623758579098E-124</v>
      </c>
      <c r="GW167" s="86">
        <f t="shared" si="217"/>
        <v>3.1380776727399185E-135</v>
      </c>
      <c r="GX167" s="86">
        <f t="shared" si="217"/>
        <v>1.7394343424595806E-156</v>
      </c>
      <c r="GY167" s="86">
        <f t="shared" si="217"/>
        <v>9.5660812235979596E-144</v>
      </c>
      <c r="GZ167" s="86">
        <f t="shared" si="217"/>
        <v>1.2854570380061715E-198</v>
      </c>
      <c r="HA167" s="86">
        <f t="shared" si="217"/>
        <v>6.276421732693157E-201</v>
      </c>
      <c r="HC167" s="86">
        <f t="shared" si="181"/>
        <v>2.9095821928316711E-54</v>
      </c>
      <c r="HD167" s="86">
        <f t="shared" si="181"/>
        <v>3.2185869667319094E-28</v>
      </c>
      <c r="HE167" s="86">
        <f t="shared" si="181"/>
        <v>1.6646894899587901E-43</v>
      </c>
      <c r="HF167" s="86">
        <f t="shared" si="180"/>
        <v>3.7747647842012223E-34</v>
      </c>
      <c r="HG167" s="86">
        <f t="shared" si="180"/>
        <v>1.3793503519351162E-140</v>
      </c>
      <c r="HH167" s="86">
        <f t="shared" si="180"/>
        <v>1.7700469942509291E-39</v>
      </c>
      <c r="HI167" s="86">
        <f t="shared" si="180"/>
        <v>2.888858505981126E-109</v>
      </c>
      <c r="HJ167" s="86">
        <f t="shared" si="180"/>
        <v>1.2538804645780401E-82</v>
      </c>
      <c r="HK167" s="86">
        <f t="shared" si="180"/>
        <v>2.9820236028774376E-132</v>
      </c>
      <c r="HL167" s="86">
        <f t="shared" si="161"/>
        <v>7.3458219210007583E-93</v>
      </c>
      <c r="HM167" s="86">
        <f t="shared" si="161"/>
        <v>2.1269954373207303E-101</v>
      </c>
      <c r="HN167" s="86">
        <f t="shared" si="161"/>
        <v>8.2356272052272081E-91</v>
      </c>
      <c r="HO167" s="86">
        <f t="shared" si="161"/>
        <v>6.7039901919111816E-65</v>
      </c>
      <c r="HP167" s="86">
        <f t="shared" si="161"/>
        <v>1.8827304003995954E-116</v>
      </c>
      <c r="HQ167" s="86">
        <f t="shared" si="161"/>
        <v>2.179487888365713E-138</v>
      </c>
      <c r="HS167" s="86">
        <f t="shared" si="218"/>
        <v>5.4019426876067127E-3</v>
      </c>
      <c r="HT167" s="86">
        <f t="shared" si="218"/>
        <v>4.2704154953474667E-3</v>
      </c>
      <c r="HU167" s="86">
        <f t="shared" si="218"/>
        <v>5.3612184090331763E-3</v>
      </c>
      <c r="HV167" s="86">
        <f t="shared" si="218"/>
        <v>3.8251936977494478E-3</v>
      </c>
      <c r="HW167" s="86">
        <f t="shared" si="218"/>
        <v>4.9106200026028729E-3</v>
      </c>
      <c r="HX167" s="86">
        <f t="shared" si="218"/>
        <v>2.8382306082940191E-3</v>
      </c>
      <c r="HY167" s="86">
        <f t="shared" si="218"/>
        <v>1.0442834587576074E-3</v>
      </c>
      <c r="HZ167" s="86">
        <f t="shared" si="218"/>
        <v>1.0973691098960028E-3</v>
      </c>
      <c r="IA167" s="86">
        <f t="shared" si="218"/>
        <v>2.7133137633508488E-4</v>
      </c>
      <c r="IB167" s="86">
        <f t="shared" si="218"/>
        <v>1.7561185160444505E-3</v>
      </c>
      <c r="IC167" s="86">
        <f t="shared" si="218"/>
        <v>4.718776628860403E-3</v>
      </c>
      <c r="ID167" s="86">
        <f t="shared" si="218"/>
        <v>6.7955316120776104E-3</v>
      </c>
      <c r="IE167" s="86">
        <f t="shared" si="218"/>
        <v>6.0373916185837047E-3</v>
      </c>
      <c r="IF167" s="86">
        <f t="shared" si="218"/>
        <v>2.856757517349808E-7</v>
      </c>
      <c r="IG167" s="86">
        <f t="shared" si="218"/>
        <v>1.099533029842318E-4</v>
      </c>
      <c r="II167" s="86">
        <f t="shared" si="219"/>
        <v>1.5187172955454234E-3</v>
      </c>
      <c r="IJ167" s="86">
        <f t="shared" si="219"/>
        <v>2.0532333582820822E-3</v>
      </c>
      <c r="IK167" s="86">
        <f t="shared" si="219"/>
        <v>2.9565950263392058E-3</v>
      </c>
      <c r="IL167" s="86">
        <f t="shared" si="219"/>
        <v>3.7065868324057992E-3</v>
      </c>
      <c r="IM167" s="86">
        <f t="shared" si="219"/>
        <v>3.415707277537464E-3</v>
      </c>
      <c r="IN167" s="86">
        <f t="shared" si="219"/>
        <v>9.9541193234881937E-3</v>
      </c>
      <c r="IO167" s="86">
        <f t="shared" si="219"/>
        <v>2.2505253220114891E-2</v>
      </c>
      <c r="IP167" s="86">
        <f t="shared" si="219"/>
        <v>2.1755021123646891E-2</v>
      </c>
      <c r="IQ167" s="86">
        <f t="shared" si="219"/>
        <v>2.6766740465657461E-2</v>
      </c>
      <c r="IR167" s="86">
        <f t="shared" si="219"/>
        <v>1.5969041566366343E-2</v>
      </c>
      <c r="IS167" s="86">
        <f t="shared" si="219"/>
        <v>4.6699967949018371E-3</v>
      </c>
      <c r="IT167" s="86">
        <f t="shared" si="219"/>
        <v>1.2444588956064722E-3</v>
      </c>
      <c r="IU167" s="86">
        <f t="shared" si="219"/>
        <v>6.1198972623005608E-4</v>
      </c>
      <c r="IV167" s="86">
        <f t="shared" si="219"/>
        <v>2.1331540293443313E-5</v>
      </c>
      <c r="IW167" s="86">
        <f t="shared" si="219"/>
        <v>1.6648371033913074E-4</v>
      </c>
      <c r="IY167" s="86">
        <f t="shared" si="220"/>
        <v>6.9206599831521361E-3</v>
      </c>
      <c r="IZ167" s="86">
        <f t="shared" si="220"/>
        <v>6.3236488536295484E-3</v>
      </c>
      <c r="JA167" s="86">
        <f t="shared" si="220"/>
        <v>8.3178134353723825E-3</v>
      </c>
      <c r="JB167" s="86">
        <f t="shared" si="220"/>
        <v>7.531780530155247E-3</v>
      </c>
      <c r="JC167" s="86">
        <f t="shared" si="220"/>
        <v>8.326327280140336E-3</v>
      </c>
      <c r="JD167" s="86">
        <f t="shared" si="220"/>
        <v>1.2792349931782212E-2</v>
      </c>
      <c r="JE167" s="86">
        <f t="shared" si="220"/>
        <v>2.3549536678872499E-2</v>
      </c>
      <c r="JF167" s="86">
        <f t="shared" si="220"/>
        <v>2.2852390233542894E-2</v>
      </c>
      <c r="JG167" s="86">
        <f t="shared" si="220"/>
        <v>2.7038071841992545E-2</v>
      </c>
      <c r="JH167" s="86">
        <f t="shared" si="220"/>
        <v>1.7725160082410794E-2</v>
      </c>
      <c r="JI167" s="86">
        <f t="shared" si="220"/>
        <v>9.3887734237622401E-3</v>
      </c>
      <c r="JJ167" s="86">
        <f t="shared" si="220"/>
        <v>8.0399905076840826E-3</v>
      </c>
      <c r="JK167" s="86">
        <f t="shared" si="220"/>
        <v>6.6493813448137611E-3</v>
      </c>
      <c r="JL167" s="86">
        <f t="shared" si="220"/>
        <v>2.1617216045178292E-5</v>
      </c>
      <c r="JM167" s="86">
        <f t="shared" si="220"/>
        <v>2.7643701332336252E-4</v>
      </c>
    </row>
    <row r="168" spans="2:273" x14ac:dyDescent="0.25">
      <c r="B168" s="2">
        <v>141</v>
      </c>
      <c r="C168" s="37">
        <v>46.688000000000002</v>
      </c>
      <c r="D168" s="37">
        <v>47.463999999999999</v>
      </c>
      <c r="E168" s="37">
        <v>46.518000000000001</v>
      </c>
      <c r="F168" s="37">
        <v>50.253999999999998</v>
      </c>
      <c r="G168" s="37">
        <v>52.524999999999999</v>
      </c>
      <c r="H168" s="37">
        <v>55.051000000000002</v>
      </c>
      <c r="I168" s="37">
        <v>54.305</v>
      </c>
      <c r="J168" s="37">
        <v>64.367999999999995</v>
      </c>
      <c r="K168" s="37">
        <v>49.122999999999998</v>
      </c>
      <c r="L168" s="37">
        <v>48.136000000000003</v>
      </c>
      <c r="M168" s="37">
        <v>52.5</v>
      </c>
      <c r="N168" s="37">
        <v>51</v>
      </c>
      <c r="O168" s="37">
        <v>51.466999999999999</v>
      </c>
      <c r="P168" s="37">
        <v>50.402999999999999</v>
      </c>
      <c r="Q168" s="37">
        <v>53.805999999999997</v>
      </c>
      <c r="S168" s="4">
        <f t="shared" si="221"/>
        <v>47.146798637454467</v>
      </c>
      <c r="T168" s="4">
        <f t="shared" si="221"/>
        <v>47.700672182913749</v>
      </c>
      <c r="U168" s="4">
        <f t="shared" si="221"/>
        <v>47.320569208665695</v>
      </c>
      <c r="V168" s="4">
        <f t="shared" si="221"/>
        <v>50.544001824650444</v>
      </c>
      <c r="W168" s="4">
        <f t="shared" si="221"/>
        <v>53.843144996254743</v>
      </c>
      <c r="X168" s="4">
        <f t="shared" si="221"/>
        <v>54.63260737766516</v>
      </c>
      <c r="Y168" s="4">
        <f t="shared" si="221"/>
        <v>54.450027342306434</v>
      </c>
      <c r="Z168" s="4">
        <f t="shared" si="221"/>
        <v>64.734791547387246</v>
      </c>
      <c r="AA168" s="4">
        <f t="shared" si="221"/>
        <v>49.165112120378183</v>
      </c>
      <c r="AB168" s="4">
        <f t="shared" si="221"/>
        <v>50.265644039569445</v>
      </c>
      <c r="AC168" s="4">
        <f t="shared" si="221"/>
        <v>51.371226432336655</v>
      </c>
      <c r="AD168" s="4">
        <f t="shared" si="221"/>
        <v>51.316317439637622</v>
      </c>
      <c r="AE168" s="4">
        <f t="shared" si="221"/>
        <v>52.584590475611947</v>
      </c>
      <c r="AF168" s="4">
        <f t="shared" si="221"/>
        <v>51.118352991127765</v>
      </c>
      <c r="AG168" s="4">
        <f t="shared" si="221"/>
        <v>54.689460853316618</v>
      </c>
      <c r="AI168" s="4">
        <f t="shared" si="222"/>
        <v>-0.45879863745446414</v>
      </c>
      <c r="AJ168" s="4">
        <f t="shared" si="222"/>
        <v>-0.23667218291375036</v>
      </c>
      <c r="AK168" s="4">
        <f t="shared" si="222"/>
        <v>-0.80256920866569459</v>
      </c>
      <c r="AL168" s="4">
        <f t="shared" si="222"/>
        <v>-0.29000182465044588</v>
      </c>
      <c r="AM168" s="4">
        <f t="shared" si="222"/>
        <v>-1.3181449962547447</v>
      </c>
      <c r="AN168" s="4">
        <f t="shared" si="222"/>
        <v>0.4183926223348422</v>
      </c>
      <c r="AO168" s="4">
        <f t="shared" si="222"/>
        <v>-0.14502734230643455</v>
      </c>
      <c r="AP168" s="4">
        <f t="shared" si="222"/>
        <v>-0.36679154738725117</v>
      </c>
      <c r="AQ168" s="4">
        <f t="shared" si="222"/>
        <v>-4.2112120378185125E-2</v>
      </c>
      <c r="AR168" s="4">
        <f t="shared" si="222"/>
        <v>-2.1296440395694418</v>
      </c>
      <c r="AS168" s="4">
        <f t="shared" si="222"/>
        <v>1.1287735676633446</v>
      </c>
      <c r="AT168" s="4">
        <f t="shared" si="222"/>
        <v>-0.31631743963762204</v>
      </c>
      <c r="AU168" s="4">
        <f t="shared" si="222"/>
        <v>-1.1175904756119479</v>
      </c>
      <c r="AV168" s="4">
        <f t="shared" si="222"/>
        <v>-0.71535299112776585</v>
      </c>
      <c r="AW168" s="4">
        <f t="shared" si="222"/>
        <v>-0.88346085331662039</v>
      </c>
      <c r="AY168" s="2">
        <f t="shared" si="214"/>
        <v>47.146798637454467</v>
      </c>
      <c r="AZ168" s="2">
        <f t="shared" si="214"/>
        <v>47.664991817634004</v>
      </c>
      <c r="BA168" s="2">
        <f t="shared" si="214"/>
        <v>47.21407470043858</v>
      </c>
      <c r="BB168" s="2">
        <f t="shared" si="214"/>
        <v>50.386469685645409</v>
      </c>
      <c r="BC168" s="2">
        <f t="shared" si="214"/>
        <v>53.711254891233409</v>
      </c>
      <c r="BD168" s="2">
        <f t="shared" si="214"/>
        <v>54.190600735471847</v>
      </c>
      <c r="BE168" s="2">
        <f t="shared" si="214"/>
        <v>53.341767781354726</v>
      </c>
      <c r="BF168" s="2">
        <f t="shared" si="214"/>
        <v>63.776714535105683</v>
      </c>
      <c r="BG168" s="2">
        <f t="shared" si="214"/>
        <v>47.804340256850573</v>
      </c>
      <c r="BH168" s="2">
        <f t="shared" si="214"/>
        <v>49.431343212514264</v>
      </c>
      <c r="BI168" s="2">
        <f t="shared" si="214"/>
        <v>50.898027087515082</v>
      </c>
      <c r="BJ168" s="2">
        <f t="shared" si="214"/>
        <v>51.109051914586146</v>
      </c>
      <c r="BK168" s="2">
        <f t="shared" si="214"/>
        <v>52.469056039250447</v>
      </c>
      <c r="BL168" s="2">
        <f t="shared" si="214"/>
        <v>51.100224334576197</v>
      </c>
      <c r="BM168" s="2">
        <f t="shared" si="214"/>
        <v>54.5061620967927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46.688000000000002</v>
      </c>
      <c r="CF168" s="2">
        <f t="shared" si="215"/>
        <v>47.463999999999999</v>
      </c>
      <c r="CG168" s="2">
        <f t="shared" si="215"/>
        <v>46.518000000000001</v>
      </c>
      <c r="CH168" s="2">
        <f t="shared" si="215"/>
        <v>50.253999999999998</v>
      </c>
      <c r="CI168" s="2">
        <f t="shared" si="215"/>
        <v>52.524999999999999</v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>
        <f t="shared" si="215"/>
        <v>51</v>
      </c>
      <c r="CQ168" s="2">
        <f t="shared" si="215"/>
        <v>51.466999999999999</v>
      </c>
      <c r="CR168" s="2">
        <f t="shared" si="215"/>
        <v>50.402999999999999</v>
      </c>
      <c r="CS168" s="2">
        <f t="shared" si="215"/>
        <v>53.805999999999997</v>
      </c>
      <c r="CU168" s="2">
        <f t="shared" si="197"/>
        <v>46.688000000000002</v>
      </c>
      <c r="CV168" s="2">
        <f t="shared" si="198"/>
        <v>47.463999999999999</v>
      </c>
      <c r="CW168" s="2">
        <f t="shared" si="199"/>
        <v>46.518000000000001</v>
      </c>
      <c r="CX168" s="2">
        <f t="shared" si="200"/>
        <v>50.253999999999998</v>
      </c>
      <c r="CY168" s="2">
        <f t="shared" si="201"/>
        <v>52.524999999999999</v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>
        <f t="shared" si="208"/>
        <v>51</v>
      </c>
      <c r="DG168" s="2">
        <f t="shared" si="209"/>
        <v>51.466999999999999</v>
      </c>
      <c r="DH168" s="2">
        <f t="shared" si="210"/>
        <v>50.402999999999999</v>
      </c>
      <c r="DI168" s="2">
        <f t="shared" si="211"/>
        <v>53.805999999999997</v>
      </c>
      <c r="DK168" s="2">
        <f t="shared" si="223"/>
        <v>89.709187921727391</v>
      </c>
      <c r="DL168" s="2">
        <f t="shared" si="223"/>
        <v>90.762241014799159</v>
      </c>
      <c r="DM168" s="2">
        <f t="shared" si="223"/>
        <v>95.017205749128919</v>
      </c>
      <c r="DN168" s="2">
        <f t="shared" si="223"/>
        <v>97.873290848686167</v>
      </c>
      <c r="DO168" s="2">
        <f t="shared" si="223"/>
        <v>85.655026990553324</v>
      </c>
      <c r="DP168" s="2">
        <f t="shared" si="223"/>
        <v>84.070841651031884</v>
      </c>
      <c r="DQ168" s="2">
        <f t="shared" si="223"/>
        <v>96.217074953495981</v>
      </c>
      <c r="DR168" s="2">
        <f t="shared" si="223"/>
        <v>107.45530512091037</v>
      </c>
      <c r="DS168" s="2">
        <f t="shared" si="223"/>
        <v>90.884678431372549</v>
      </c>
      <c r="DT168" s="2">
        <f t="shared" si="223"/>
        <v>84.507163585434185</v>
      </c>
      <c r="DU168" s="2">
        <f t="shared" si="223"/>
        <v>71.757764006864022</v>
      </c>
      <c r="DV168" s="2">
        <f t="shared" si="223"/>
        <v>90.955463070357794</v>
      </c>
      <c r="DW168" s="2">
        <f t="shared" si="223"/>
        <v>84.512554984133928</v>
      </c>
      <c r="DX168" s="2">
        <f t="shared" si="223"/>
        <v>88.577262184873931</v>
      </c>
      <c r="DY168" s="2">
        <f t="shared" si="223"/>
        <v>70.91852258064516</v>
      </c>
      <c r="EA168" s="2">
        <f t="shared" si="213"/>
        <v>46.908983180442128</v>
      </c>
      <c r="EB168" s="2">
        <f t="shared" si="213"/>
        <v>47.391327580845783</v>
      </c>
      <c r="EC168" s="2">
        <f t="shared" si="213"/>
        <v>47.054437212592859</v>
      </c>
      <c r="ED168" s="2">
        <f t="shared" si="213"/>
        <v>50.224145662032193</v>
      </c>
      <c r="EE168" s="2">
        <f t="shared" si="213"/>
        <v>53.73058107762558</v>
      </c>
      <c r="EF168" s="2">
        <f t="shared" si="213"/>
        <v>53.73424442846872</v>
      </c>
      <c r="EG168" s="2">
        <f t="shared" si="213"/>
        <v>52.912679929675221</v>
      </c>
      <c r="EH168" s="2">
        <f t="shared" si="213"/>
        <v>63.618939108215159</v>
      </c>
      <c r="EI168" s="2">
        <f t="shared" si="213"/>
        <v>47.467032148692311</v>
      </c>
      <c r="EJ168" s="2">
        <f t="shared" si="213"/>
        <v>49.443907011025715</v>
      </c>
      <c r="EK168" s="2">
        <f t="shared" si="212"/>
        <v>51.359409400618922</v>
      </c>
      <c r="EL168" s="2">
        <f t="shared" si="179"/>
        <v>51.097019183965656</v>
      </c>
      <c r="EM168" s="2">
        <f t="shared" si="179"/>
        <v>52.076548626144884</v>
      </c>
      <c r="EN168" s="2">
        <f t="shared" si="179"/>
        <v>51.013203780210183</v>
      </c>
      <c r="EO168" s="2">
        <f t="shared" si="179"/>
        <v>54.746312929405519</v>
      </c>
      <c r="EQ168" s="2">
        <f t="shared" si="224"/>
        <v>47.840062122253229</v>
      </c>
      <c r="ER168" s="2">
        <f t="shared" si="224"/>
        <v>48.468154223591107</v>
      </c>
      <c r="ES168" s="2">
        <f t="shared" si="224"/>
        <v>47.627094779320061</v>
      </c>
      <c r="ET168" s="2">
        <f t="shared" si="224"/>
        <v>50.789311730461357</v>
      </c>
      <c r="EU168" s="2">
        <f t="shared" si="224"/>
        <v>53.639116239588205</v>
      </c>
      <c r="EV168" s="2">
        <f t="shared" si="224"/>
        <v>55.250390833183744</v>
      </c>
      <c r="EW168" s="2">
        <f t="shared" si="224"/>
        <v>54.211610928319637</v>
      </c>
      <c r="EX168" s="2">
        <f t="shared" si="224"/>
        <v>64.082888717535013</v>
      </c>
      <c r="EY168" s="2">
        <f t="shared" si="224"/>
        <v>48.417466191866524</v>
      </c>
      <c r="EZ168" s="2">
        <f t="shared" si="224"/>
        <v>49.384866156218905</v>
      </c>
      <c r="FA168" s="2">
        <f t="shared" si="224"/>
        <v>49.706163889092778</v>
      </c>
      <c r="FB168" s="2">
        <f t="shared" si="224"/>
        <v>51.117402046821049</v>
      </c>
      <c r="FC168" s="2">
        <f t="shared" si="224"/>
        <v>53.713269596679396</v>
      </c>
      <c r="FD168" s="2">
        <f t="shared" si="224"/>
        <v>51.400660492594199</v>
      </c>
      <c r="FE168" s="2">
        <f t="shared" si="224"/>
        <v>53.411525351135474</v>
      </c>
      <c r="FG168" s="2">
        <f t="shared" si="225"/>
        <v>0.99984610059832923</v>
      </c>
      <c r="FH168" s="2">
        <f t="shared" si="225"/>
        <v>0.99985319545650231</v>
      </c>
      <c r="FI168" s="2">
        <f t="shared" si="225"/>
        <v>0.99985829110177316</v>
      </c>
      <c r="FJ168" s="2">
        <f t="shared" si="225"/>
        <v>0.99985373569490654</v>
      </c>
      <c r="FK168" s="2">
        <f t="shared" si="225"/>
        <v>0.99983644083112289</v>
      </c>
      <c r="FL168" s="2">
        <f t="shared" si="225"/>
        <v>0.99984831167114063</v>
      </c>
      <c r="FM168" s="2">
        <f t="shared" si="225"/>
        <v>0.99984202240765152</v>
      </c>
      <c r="FN168" s="2">
        <f t="shared" si="225"/>
        <v>0.99983274978819003</v>
      </c>
      <c r="FO168" s="2">
        <f t="shared" si="225"/>
        <v>0.99982912459836515</v>
      </c>
      <c r="FP168" s="2">
        <f t="shared" si="225"/>
        <v>0.99982857364623889</v>
      </c>
      <c r="FQ168" s="2">
        <f t="shared" si="225"/>
        <v>0.99981801034531514</v>
      </c>
      <c r="FR168" s="2">
        <f t="shared" si="225"/>
        <v>0.99982751172600492</v>
      </c>
      <c r="FS168" s="2">
        <f t="shared" si="225"/>
        <v>0.99982911572470823</v>
      </c>
      <c r="FT168" s="2">
        <f t="shared" si="225"/>
        <v>0.99981379637004431</v>
      </c>
      <c r="FU168" s="2">
        <f t="shared" si="225"/>
        <v>0.99978707704726621</v>
      </c>
      <c r="FW168" s="2">
        <f t="shared" si="216"/>
        <v>0.24834471141779482</v>
      </c>
      <c r="FX168" s="2">
        <f t="shared" si="216"/>
        <v>0.24822676095662274</v>
      </c>
      <c r="FY168" s="2">
        <f t="shared" si="216"/>
        <v>0.26689726223997384</v>
      </c>
      <c r="FZ168" s="2">
        <f t="shared" si="216"/>
        <v>0.2748831948386245</v>
      </c>
      <c r="GA168" s="2">
        <f t="shared" si="216"/>
        <v>0.26838425300128782</v>
      </c>
      <c r="GB168" s="2">
        <f t="shared" si="216"/>
        <v>0.29796238533578762</v>
      </c>
      <c r="GC168" s="2">
        <f t="shared" si="216"/>
        <v>0.32507248503283809</v>
      </c>
      <c r="GD168" s="2">
        <f t="shared" si="216"/>
        <v>0.3242675117465102</v>
      </c>
      <c r="GE168" s="2">
        <f t="shared" si="216"/>
        <v>0.34709310212618283</v>
      </c>
      <c r="GF168" s="2">
        <f t="shared" si="216"/>
        <v>0.31460528133901117</v>
      </c>
      <c r="GG168" s="2">
        <f t="shared" si="216"/>
        <v>0.28132216260211057</v>
      </c>
      <c r="GH168" s="2">
        <f t="shared" si="216"/>
        <v>0.25303690001644169</v>
      </c>
      <c r="GI168" s="2">
        <f t="shared" si="216"/>
        <v>0.23642674385686105</v>
      </c>
      <c r="GJ168" s="2">
        <f t="shared" si="216"/>
        <v>0.20654175751092263</v>
      </c>
      <c r="GK168" s="2">
        <f t="shared" si="216"/>
        <v>0.18249665430637282</v>
      </c>
      <c r="GM168" s="86">
        <f t="shared" si="217"/>
        <v>1.7328099502264787E-98</v>
      </c>
      <c r="GN168" s="86">
        <f t="shared" si="217"/>
        <v>1.6971991708438076E-59</v>
      </c>
      <c r="GO168" s="86">
        <f t="shared" si="217"/>
        <v>1.5791174897418787E-101</v>
      </c>
      <c r="GP168" s="86">
        <f t="shared" si="217"/>
        <v>1.7889830539385011E-92</v>
      </c>
      <c r="GQ168" s="86">
        <f t="shared" si="217"/>
        <v>6.6682131160949967E-105</v>
      </c>
      <c r="GR168" s="86">
        <f t="shared" si="217"/>
        <v>3.0118531933374524E-66</v>
      </c>
      <c r="GS168" s="86">
        <f t="shared" si="217"/>
        <v>6.0692122880255605E-101</v>
      </c>
      <c r="GT168" s="86">
        <f t="shared" si="217"/>
        <v>6.7363987515924412E-125</v>
      </c>
      <c r="GU168" s="86">
        <f t="shared" si="217"/>
        <v>9.1476321856847754E-136</v>
      </c>
      <c r="GV168" s="86">
        <f t="shared" si="217"/>
        <v>6.7356692373240857E-128</v>
      </c>
      <c r="GW168" s="86">
        <f t="shared" si="217"/>
        <v>9.2238220177097192E-139</v>
      </c>
      <c r="GX168" s="86">
        <f t="shared" si="217"/>
        <v>1.3824982086415251E-160</v>
      </c>
      <c r="GY168" s="86">
        <f t="shared" si="217"/>
        <v>1.681774785805921E-147</v>
      </c>
      <c r="GZ168" s="86">
        <f t="shared" si="217"/>
        <v>8.281423884109663E-204</v>
      </c>
      <c r="HA168" s="86">
        <f t="shared" si="217"/>
        <v>3.7364880160573021E-206</v>
      </c>
      <c r="HC168" s="86">
        <f t="shared" si="181"/>
        <v>3.1406400273921803E-56</v>
      </c>
      <c r="HD168" s="86">
        <f t="shared" si="181"/>
        <v>3.0177738914006116E-29</v>
      </c>
      <c r="HE168" s="86">
        <f t="shared" si="181"/>
        <v>4.5376906092478437E-45</v>
      </c>
      <c r="HF168" s="86">
        <f t="shared" si="180"/>
        <v>2.2273341377531335E-35</v>
      </c>
      <c r="HG168" s="86">
        <f t="shared" si="180"/>
        <v>8.2558814209164949E-146</v>
      </c>
      <c r="HH168" s="86">
        <f t="shared" si="180"/>
        <v>6.9115250037183775E-41</v>
      </c>
      <c r="HI168" s="86">
        <f t="shared" si="180"/>
        <v>3.4322000153215342E-113</v>
      </c>
      <c r="HJ168" s="86">
        <f t="shared" si="180"/>
        <v>1.4055991037724859E-85</v>
      </c>
      <c r="HK168" s="86">
        <f t="shared" si="180"/>
        <v>5.8250185681008761E-137</v>
      </c>
      <c r="HL168" s="86">
        <f t="shared" si="161"/>
        <v>3.3674905380798387E-96</v>
      </c>
      <c r="HM168" s="86">
        <f t="shared" si="161"/>
        <v>4.0332579610142567E-105</v>
      </c>
      <c r="HN168" s="86">
        <f t="shared" si="161"/>
        <v>3.6611445606053662E-94</v>
      </c>
      <c r="HO168" s="86">
        <f t="shared" si="161"/>
        <v>2.694726783160001E-67</v>
      </c>
      <c r="HP168" s="86">
        <f t="shared" si="161"/>
        <v>8.9021664024992318E-121</v>
      </c>
      <c r="HQ168" s="86">
        <f t="shared" si="161"/>
        <v>1.6900566802706029E-143</v>
      </c>
      <c r="HS168" s="86">
        <f t="shared" si="218"/>
        <v>3.2920444791458181E-3</v>
      </c>
      <c r="HT168" s="86">
        <f t="shared" si="218"/>
        <v>2.6138835303887763E-3</v>
      </c>
      <c r="HU168" s="86">
        <f t="shared" si="218"/>
        <v>3.2384647804067036E-3</v>
      </c>
      <c r="HV168" s="86">
        <f t="shared" si="218"/>
        <v>2.2592660588558419E-3</v>
      </c>
      <c r="HW168" s="86">
        <f t="shared" si="218"/>
        <v>2.9676990323869584E-3</v>
      </c>
      <c r="HX168" s="86">
        <f t="shared" si="218"/>
        <v>1.6662586970203649E-3</v>
      </c>
      <c r="HY168" s="86">
        <f t="shared" si="218"/>
        <v>5.8375366248475315E-4</v>
      </c>
      <c r="HZ168" s="86">
        <f t="shared" si="218"/>
        <v>6.1405474034297795E-4</v>
      </c>
      <c r="IA168" s="86">
        <f t="shared" si="218"/>
        <v>1.3460400954548512E-4</v>
      </c>
      <c r="IB168" s="86">
        <f t="shared" si="218"/>
        <v>1.0019123947813348E-3</v>
      </c>
      <c r="IC168" s="86">
        <f t="shared" si="218"/>
        <v>2.8095859282483825E-3</v>
      </c>
      <c r="ID168" s="86">
        <f t="shared" si="218"/>
        <v>4.1035272569233342E-3</v>
      </c>
      <c r="IE168" s="86">
        <f t="shared" si="218"/>
        <v>3.6474212254384198E-3</v>
      </c>
      <c r="IF168" s="86">
        <f t="shared" si="218"/>
        <v>3.429012528099626E-8</v>
      </c>
      <c r="IG168" s="86">
        <f t="shared" si="218"/>
        <v>2.7172945398916284E-5</v>
      </c>
      <c r="II168" s="86">
        <f t="shared" si="219"/>
        <v>3.3014664612503954E-3</v>
      </c>
      <c r="IJ168" s="86">
        <f t="shared" si="219"/>
        <v>4.2745442744784616E-3</v>
      </c>
      <c r="IK168" s="86">
        <f t="shared" si="219"/>
        <v>6.1939136719865147E-3</v>
      </c>
      <c r="IL168" s="86">
        <f t="shared" si="219"/>
        <v>7.6955780793225041E-3</v>
      </c>
      <c r="IM168" s="86">
        <f t="shared" si="219"/>
        <v>7.0322634047625598E-3</v>
      </c>
      <c r="IN168" s="86">
        <f t="shared" si="219"/>
        <v>1.8863186550772439E-2</v>
      </c>
      <c r="IO168" s="86">
        <f t="shared" si="219"/>
        <v>3.9760605293242227E-2</v>
      </c>
      <c r="IP168" s="86">
        <f t="shared" si="219"/>
        <v>3.8601523675180785E-2</v>
      </c>
      <c r="IQ168" s="86">
        <f t="shared" si="219"/>
        <v>4.8936283768183909E-2</v>
      </c>
      <c r="IR168" s="86">
        <f t="shared" si="219"/>
        <v>2.9215930145021204E-2</v>
      </c>
      <c r="IS168" s="86">
        <f t="shared" si="219"/>
        <v>9.5415919754555031E-3</v>
      </c>
      <c r="IT168" s="86">
        <f t="shared" si="219"/>
        <v>2.8292744707951066E-3</v>
      </c>
      <c r="IU168" s="86">
        <f t="shared" si="219"/>
        <v>1.447927581964614E-3</v>
      </c>
      <c r="IV168" s="86">
        <f t="shared" si="219"/>
        <v>6.9373597266110811E-5</v>
      </c>
      <c r="IW168" s="86">
        <f t="shared" si="219"/>
        <v>3.8913744166824566E-4</v>
      </c>
      <c r="IY168" s="86">
        <f t="shared" si="220"/>
        <v>6.5935109403962135E-3</v>
      </c>
      <c r="IZ168" s="86">
        <f t="shared" si="220"/>
        <v>6.8884278048672379E-3</v>
      </c>
      <c r="JA168" s="86">
        <f t="shared" si="220"/>
        <v>9.4323784523932183E-3</v>
      </c>
      <c r="JB168" s="86">
        <f t="shared" si="220"/>
        <v>9.9548441381783464E-3</v>
      </c>
      <c r="JC168" s="86">
        <f t="shared" si="220"/>
        <v>9.9999624371495191E-3</v>
      </c>
      <c r="JD168" s="86">
        <f t="shared" si="220"/>
        <v>2.0529445247792804E-2</v>
      </c>
      <c r="JE168" s="86">
        <f t="shared" si="220"/>
        <v>4.034435895572698E-2</v>
      </c>
      <c r="JF168" s="86">
        <f t="shared" si="220"/>
        <v>3.9215578415523762E-2</v>
      </c>
      <c r="JG168" s="86">
        <f t="shared" si="220"/>
        <v>4.9070887777729395E-2</v>
      </c>
      <c r="JH168" s="86">
        <f t="shared" si="220"/>
        <v>3.0217842539802538E-2</v>
      </c>
      <c r="JI168" s="86">
        <f t="shared" si="220"/>
        <v>1.2351177903703886E-2</v>
      </c>
      <c r="JJ168" s="86">
        <f t="shared" si="220"/>
        <v>6.9328017277184408E-3</v>
      </c>
      <c r="JK168" s="86">
        <f t="shared" si="220"/>
        <v>5.0953488074030337E-3</v>
      </c>
      <c r="JL168" s="86">
        <f t="shared" si="220"/>
        <v>6.9407887391391808E-5</v>
      </c>
      <c r="JM168" s="86">
        <f t="shared" si="220"/>
        <v>4.1631038706716194E-4</v>
      </c>
    </row>
    <row r="169" spans="2:273" x14ac:dyDescent="0.25">
      <c r="B169" s="2">
        <v>142</v>
      </c>
      <c r="C169" s="37">
        <v>46.311999999999998</v>
      </c>
      <c r="D169" s="37">
        <v>46.320999999999998</v>
      </c>
      <c r="E169" s="37">
        <v>47.625</v>
      </c>
      <c r="F169" s="37">
        <v>49.982999999999997</v>
      </c>
      <c r="G169" s="37">
        <v>53.593000000000004</v>
      </c>
      <c r="H169" s="37">
        <v>54.593000000000004</v>
      </c>
      <c r="I169" s="37">
        <v>53.948999999999998</v>
      </c>
      <c r="J169" s="37">
        <v>64.263000000000005</v>
      </c>
      <c r="K169" s="37">
        <v>49.07</v>
      </c>
      <c r="L169" s="37">
        <v>49.61</v>
      </c>
      <c r="M169" s="37">
        <v>50.982999999999997</v>
      </c>
      <c r="N169" s="37">
        <v>50.466999999999999</v>
      </c>
      <c r="O169" s="37">
        <v>51.85</v>
      </c>
      <c r="P169" s="37">
        <v>49.435000000000002</v>
      </c>
      <c r="Q169" s="37">
        <v>54.71</v>
      </c>
      <c r="S169" s="4">
        <f t="shared" si="221"/>
        <v>47.007825622405868</v>
      </c>
      <c r="T169" s="4">
        <f t="shared" si="221"/>
        <v>47.593663783063811</v>
      </c>
      <c r="U169" s="4">
        <f t="shared" si="221"/>
        <v>47.255521402867373</v>
      </c>
      <c r="V169" s="4">
        <f t="shared" si="221"/>
        <v>50.530733293674658</v>
      </c>
      <c r="W169" s="4">
        <f t="shared" si="221"/>
        <v>53.816023789739226</v>
      </c>
      <c r="X169" s="4">
        <f t="shared" si="221"/>
        <v>54.827283389045625</v>
      </c>
      <c r="Y169" s="4">
        <f t="shared" si="221"/>
        <v>54.914714451664295</v>
      </c>
      <c r="Z169" s="4">
        <f t="shared" si="221"/>
        <v>65.139357813165915</v>
      </c>
      <c r="AA169" s="4">
        <f t="shared" si="221"/>
        <v>49.714790742708622</v>
      </c>
      <c r="AB169" s="4">
        <f t="shared" si="221"/>
        <v>50.528156018174307</v>
      </c>
      <c r="AC169" s="4">
        <f t="shared" si="221"/>
        <v>51.54176038855546</v>
      </c>
      <c r="AD169" s="4">
        <f t="shared" si="221"/>
        <v>51.324784464209891</v>
      </c>
      <c r="AE169" s="4">
        <f t="shared" si="221"/>
        <v>52.581534046356815</v>
      </c>
      <c r="AF169" s="4">
        <f t="shared" si="221"/>
        <v>50.996224574102577</v>
      </c>
      <c r="AG169" s="4">
        <f t="shared" si="221"/>
        <v>54.746754996987875</v>
      </c>
      <c r="AI169" s="4">
        <f t="shared" si="222"/>
        <v>-0.69582562240587009</v>
      </c>
      <c r="AJ169" s="4">
        <f t="shared" si="222"/>
        <v>-1.2726637830638126</v>
      </c>
      <c r="AK169" s="4">
        <f t="shared" si="222"/>
        <v>0.36947859713262687</v>
      </c>
      <c r="AL169" s="4">
        <f t="shared" si="222"/>
        <v>-0.54773329367466062</v>
      </c>
      <c r="AM169" s="4">
        <f t="shared" si="222"/>
        <v>-0.22302378973922288</v>
      </c>
      <c r="AN169" s="4">
        <f t="shared" si="222"/>
        <v>-0.23428338904562196</v>
      </c>
      <c r="AO169" s="4">
        <f t="shared" si="222"/>
        <v>-0.96571445166429726</v>
      </c>
      <c r="AP169" s="4">
        <f t="shared" si="222"/>
        <v>-0.87635781316591022</v>
      </c>
      <c r="AQ169" s="4">
        <f t="shared" si="222"/>
        <v>-0.64479074270862213</v>
      </c>
      <c r="AR169" s="4">
        <f t="shared" si="222"/>
        <v>-0.91815601817430803</v>
      </c>
      <c r="AS169" s="4">
        <f t="shared" si="222"/>
        <v>-0.55876038855546284</v>
      </c>
      <c r="AT169" s="4">
        <f t="shared" si="222"/>
        <v>-0.85778446420989241</v>
      </c>
      <c r="AU169" s="4">
        <f t="shared" si="222"/>
        <v>-0.73153404635681341</v>
      </c>
      <c r="AV169" s="4">
        <f t="shared" si="222"/>
        <v>-1.5612245741025745</v>
      </c>
      <c r="AW169" s="4">
        <f t="shared" si="222"/>
        <v>-3.6754996987873767E-2</v>
      </c>
      <c r="AY169" s="2">
        <f t="shared" si="214"/>
        <v>47.007825622405868</v>
      </c>
      <c r="AZ169" s="2">
        <f t="shared" si="214"/>
        <v>47.528125882201138</v>
      </c>
      <c r="BA169" s="2">
        <f t="shared" si="214"/>
        <v>47.060882825454364</v>
      </c>
      <c r="BB169" s="2">
        <f t="shared" si="214"/>
        <v>50.246534649524818</v>
      </c>
      <c r="BC169" s="2">
        <f t="shared" si="214"/>
        <v>53.578920227128179</v>
      </c>
      <c r="BD169" s="2">
        <f t="shared" si="214"/>
        <v>54.102850957320328</v>
      </c>
      <c r="BE169" s="2">
        <f t="shared" si="214"/>
        <v>53.238513357984644</v>
      </c>
      <c r="BF169" s="2">
        <f t="shared" si="214"/>
        <v>63.684061093541651</v>
      </c>
      <c r="BG169" s="2">
        <f t="shared" si="214"/>
        <v>47.638071416825852</v>
      </c>
      <c r="BH169" s="2">
        <f t="shared" si="214"/>
        <v>49.217584834178595</v>
      </c>
      <c r="BI169" s="2">
        <f t="shared" si="214"/>
        <v>50.703670309185966</v>
      </c>
      <c r="BJ169" s="2">
        <f t="shared" si="214"/>
        <v>50.913519216567899</v>
      </c>
      <c r="BK169" s="2">
        <f t="shared" si="214"/>
        <v>52.341522306183876</v>
      </c>
      <c r="BL169" s="2">
        <f t="shared" si="214"/>
        <v>50.944697903481327</v>
      </c>
      <c r="BM169" s="2">
        <f t="shared" si="214"/>
        <v>54.359850472478804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46.311999999999998</v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>
        <f t="shared" si="215"/>
        <v>50.466999999999999</v>
      </c>
      <c r="CQ169" s="2">
        <f t="shared" si="215"/>
        <v>51.85</v>
      </c>
      <c r="CR169" s="2">
        <f t="shared" si="215"/>
        <v>49.435000000000002</v>
      </c>
      <c r="CS169" s="2">
        <f t="shared" si="215"/>
        <v>54.71</v>
      </c>
      <c r="CU169" s="2">
        <f t="shared" si="197"/>
        <v>46.311999999999998</v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>
        <f t="shared" si="208"/>
        <v>50.466999999999999</v>
      </c>
      <c r="DG169" s="2">
        <f t="shared" si="209"/>
        <v>51.85</v>
      </c>
      <c r="DH169" s="2">
        <f t="shared" si="210"/>
        <v>49.435000000000002</v>
      </c>
      <c r="DI169" s="2">
        <f t="shared" si="211"/>
        <v>54.71</v>
      </c>
      <c r="DK169" s="2">
        <f t="shared" si="223"/>
        <v>89.908916869095805</v>
      </c>
      <c r="DL169" s="2">
        <f t="shared" si="223"/>
        <v>90.950474630021148</v>
      </c>
      <c r="DM169" s="2">
        <f t="shared" si="223"/>
        <v>95.242054703832736</v>
      </c>
      <c r="DN169" s="2">
        <f t="shared" si="223"/>
        <v>98.069776955602521</v>
      </c>
      <c r="DO169" s="2">
        <f t="shared" si="223"/>
        <v>85.720802699055355</v>
      </c>
      <c r="DP169" s="2">
        <f t="shared" si="223"/>
        <v>84.138497373358334</v>
      </c>
      <c r="DQ169" s="2">
        <f t="shared" si="223"/>
        <v>96.417821643505832</v>
      </c>
      <c r="DR169" s="2">
        <f t="shared" si="223"/>
        <v>107.67097297297295</v>
      </c>
      <c r="DS169" s="2">
        <f t="shared" si="223"/>
        <v>91.041700560224101</v>
      </c>
      <c r="DT169" s="2">
        <f t="shared" si="223"/>
        <v>84.589588515406177</v>
      </c>
      <c r="DU169" s="2">
        <f t="shared" si="223"/>
        <v>71.719322179322191</v>
      </c>
      <c r="DV169" s="2">
        <f t="shared" si="223"/>
        <v>91.082468541415892</v>
      </c>
      <c r="DW169" s="2">
        <f t="shared" si="223"/>
        <v>84.583973738921117</v>
      </c>
      <c r="DX169" s="2">
        <f t="shared" si="223"/>
        <v>88.724710364145636</v>
      </c>
      <c r="DY169" s="2">
        <f t="shared" si="223"/>
        <v>70.916559677419343</v>
      </c>
      <c r="EA169" s="2">
        <f t="shared" si="213"/>
        <v>46.746823106542166</v>
      </c>
      <c r="EB169" s="2">
        <f t="shared" si="213"/>
        <v>47.226896144278612</v>
      </c>
      <c r="EC169" s="2">
        <f t="shared" si="213"/>
        <v>46.886348991864168</v>
      </c>
      <c r="ED169" s="2">
        <f t="shared" si="213"/>
        <v>50.069104450092198</v>
      </c>
      <c r="EE169" s="2">
        <f t="shared" si="213"/>
        <v>53.60108222831051</v>
      </c>
      <c r="EF169" s="2">
        <f t="shared" si="213"/>
        <v>53.603105888082368</v>
      </c>
      <c r="EG169" s="2">
        <f t="shared" si="213"/>
        <v>52.771348269640058</v>
      </c>
      <c r="EH169" s="2">
        <f t="shared" si="213"/>
        <v>63.512971917720712</v>
      </c>
      <c r="EI169" s="2">
        <f t="shared" si="213"/>
        <v>47.271881349581719</v>
      </c>
      <c r="EJ169" s="2">
        <f t="shared" si="213"/>
        <v>49.232354883350141</v>
      </c>
      <c r="EK169" s="2">
        <f t="shared" si="212"/>
        <v>51.210240132471895</v>
      </c>
      <c r="EL169" s="2">
        <f t="shared" si="179"/>
        <v>50.901537151037957</v>
      </c>
      <c r="EM169" s="2">
        <f t="shared" si="179"/>
        <v>51.909252789342219</v>
      </c>
      <c r="EN169" s="2">
        <f t="shared" si="179"/>
        <v>50.849257068520444</v>
      </c>
      <c r="EO169" s="2">
        <f t="shared" si="179"/>
        <v>54.62641037452434</v>
      </c>
      <c r="EQ169" s="2">
        <f t="shared" si="224"/>
        <v>47.705502306796994</v>
      </c>
      <c r="ER169" s="2">
        <f t="shared" si="224"/>
        <v>48.338126663395549</v>
      </c>
      <c r="ES169" s="2">
        <f t="shared" si="224"/>
        <v>47.476197940638386</v>
      </c>
      <c r="ET169" s="2">
        <f t="shared" si="224"/>
        <v>50.651588742541108</v>
      </c>
      <c r="EU169" s="2">
        <f t="shared" si="224"/>
        <v>53.507119197941037</v>
      </c>
      <c r="EV169" s="2">
        <f t="shared" si="224"/>
        <v>55.163408699529242</v>
      </c>
      <c r="EW169" s="2">
        <f t="shared" si="224"/>
        <v>54.104917861339615</v>
      </c>
      <c r="EX169" s="2">
        <f t="shared" si="224"/>
        <v>63.989681693888876</v>
      </c>
      <c r="EY169" s="2">
        <f t="shared" si="224"/>
        <v>48.247768163433619</v>
      </c>
      <c r="EZ169" s="2">
        <f t="shared" si="224"/>
        <v>49.171726971331083</v>
      </c>
      <c r="FA169" s="2">
        <f t="shared" si="224"/>
        <v>49.51209711538462</v>
      </c>
      <c r="FB169" s="2">
        <f t="shared" si="224"/>
        <v>50.922439196622761</v>
      </c>
      <c r="FC169" s="2">
        <f t="shared" si="224"/>
        <v>53.594665944264861</v>
      </c>
      <c r="FD169" s="2">
        <f t="shared" si="224"/>
        <v>51.250118000208694</v>
      </c>
      <c r="FE169" s="2">
        <f t="shared" si="224"/>
        <v>53.254759316418713</v>
      </c>
      <c r="FG169" s="2">
        <f t="shared" si="225"/>
        <v>0.99985964017682627</v>
      </c>
      <c r="FH169" s="2">
        <f t="shared" si="225"/>
        <v>0.99986611093559041</v>
      </c>
      <c r="FI169" s="2">
        <f t="shared" si="225"/>
        <v>0.99987075833728944</v>
      </c>
      <c r="FJ169" s="2">
        <f t="shared" si="225"/>
        <v>0.99986660365157654</v>
      </c>
      <c r="FK169" s="2">
        <f t="shared" si="225"/>
        <v>0.99985083011833953</v>
      </c>
      <c r="FL169" s="2">
        <f t="shared" si="225"/>
        <v>0.99986165675341909</v>
      </c>
      <c r="FM169" s="2">
        <f t="shared" si="225"/>
        <v>0.99985592072065532</v>
      </c>
      <c r="FN169" s="2">
        <f t="shared" si="225"/>
        <v>0.99984746374918987</v>
      </c>
      <c r="FO169" s="2">
        <f t="shared" si="225"/>
        <v>0.99984415743840827</v>
      </c>
      <c r="FP169" s="2">
        <f t="shared" si="225"/>
        <v>0.99984365494896288</v>
      </c>
      <c r="FQ169" s="2">
        <f t="shared" si="225"/>
        <v>0.99983402080443251</v>
      </c>
      <c r="FR169" s="2">
        <f t="shared" si="225"/>
        <v>0.99984268643689123</v>
      </c>
      <c r="FS169" s="2">
        <f t="shared" si="225"/>
        <v>0.99984414934529353</v>
      </c>
      <c r="FT169" s="2">
        <f t="shared" si="225"/>
        <v>0.99983017748879777</v>
      </c>
      <c r="FU169" s="2">
        <f t="shared" si="225"/>
        <v>0.99980580832099508</v>
      </c>
      <c r="FW169" s="2">
        <f t="shared" si="216"/>
        <v>0.2659328500583083</v>
      </c>
      <c r="FX169" s="2">
        <f t="shared" si="216"/>
        <v>0.26580950021167887</v>
      </c>
      <c r="FY169" s="2">
        <f t="shared" si="216"/>
        <v>0.28530060472626301</v>
      </c>
      <c r="FZ169" s="2">
        <f t="shared" si="216"/>
        <v>0.29361664720515346</v>
      </c>
      <c r="GA169" s="2">
        <f t="shared" si="216"/>
        <v>0.28685000875273831</v>
      </c>
      <c r="GB169" s="2">
        <f t="shared" si="216"/>
        <v>0.31757983156151798</v>
      </c>
      <c r="GC169" s="2">
        <f t="shared" si="216"/>
        <v>0.345596164447316</v>
      </c>
      <c r="GD169" s="2">
        <f t="shared" si="216"/>
        <v>0.34476632977361188</v>
      </c>
      <c r="GE169" s="2">
        <f t="shared" si="216"/>
        <v>0.36824851140214399</v>
      </c>
      <c r="GF169" s="2">
        <f t="shared" si="216"/>
        <v>0.33479592142135201</v>
      </c>
      <c r="GG169" s="2">
        <f t="shared" si="216"/>
        <v>0.30031269398064009</v>
      </c>
      <c r="GH169" s="2">
        <f t="shared" si="216"/>
        <v>0.27083760873659246</v>
      </c>
      <c r="GI169" s="2">
        <f t="shared" si="216"/>
        <v>0.25345544440640111</v>
      </c>
      <c r="GJ169" s="2">
        <f t="shared" si="216"/>
        <v>0.22204391431820591</v>
      </c>
      <c r="GK169" s="2">
        <f t="shared" si="216"/>
        <v>0.19664134831960817</v>
      </c>
      <c r="GM169" s="86">
        <f t="shared" si="217"/>
        <v>5.3883780319235213E-101</v>
      </c>
      <c r="GN169" s="86">
        <f t="shared" si="217"/>
        <v>4.9786128119122811E-61</v>
      </c>
      <c r="GO169" s="86">
        <f t="shared" si="217"/>
        <v>4.00339807231877E-104</v>
      </c>
      <c r="GP169" s="86">
        <f t="shared" si="217"/>
        <v>7.106674908362803E-95</v>
      </c>
      <c r="GQ169" s="86">
        <f t="shared" si="217"/>
        <v>1.2946742405268088E-107</v>
      </c>
      <c r="GR169" s="86">
        <f t="shared" si="217"/>
        <v>6.1746148728552037E-68</v>
      </c>
      <c r="GS169" s="86">
        <f t="shared" si="217"/>
        <v>1.6190504748517697E-103</v>
      </c>
      <c r="GT169" s="86">
        <f t="shared" si="217"/>
        <v>4.2732463992684867E-128</v>
      </c>
      <c r="GU169" s="86">
        <f t="shared" si="217"/>
        <v>3.2009344044581132E-139</v>
      </c>
      <c r="GV169" s="86">
        <f t="shared" si="217"/>
        <v>3.745891970035737E-131</v>
      </c>
      <c r="GW169" s="86">
        <f t="shared" si="217"/>
        <v>2.4383854467374321E-142</v>
      </c>
      <c r="GX169" s="86">
        <f t="shared" si="217"/>
        <v>9.7132892137928725E-165</v>
      </c>
      <c r="GY169" s="86">
        <f t="shared" si="217"/>
        <v>2.6415196953679624E-151</v>
      </c>
      <c r="GZ169" s="86">
        <f t="shared" si="217"/>
        <v>4.5670330203645965E-209</v>
      </c>
      <c r="HA169" s="86">
        <f t="shared" si="217"/>
        <v>1.9036622997185053E-211</v>
      </c>
      <c r="HC169" s="86">
        <f t="shared" si="181"/>
        <v>3.1210203022183007E-58</v>
      </c>
      <c r="HD169" s="86">
        <f t="shared" si="181"/>
        <v>2.7070137765987709E-30</v>
      </c>
      <c r="HE169" s="86">
        <f t="shared" si="181"/>
        <v>1.1583627768426707E-46</v>
      </c>
      <c r="HF169" s="86">
        <f t="shared" si="180"/>
        <v>1.2477341300063124E-36</v>
      </c>
      <c r="HG169" s="86">
        <f t="shared" si="180"/>
        <v>3.9584863654710484E-151</v>
      </c>
      <c r="HH169" s="86">
        <f t="shared" si="180"/>
        <v>2.5447614957257304E-42</v>
      </c>
      <c r="HI169" s="86">
        <f t="shared" si="180"/>
        <v>3.4688794765844893E-117</v>
      </c>
      <c r="HJ169" s="86">
        <f t="shared" si="180"/>
        <v>1.3956976846414092E-88</v>
      </c>
      <c r="HK169" s="86">
        <f t="shared" si="180"/>
        <v>9.3913398433194082E-142</v>
      </c>
      <c r="HL169" s="86">
        <f t="shared" si="161"/>
        <v>1.3448037060107277E-99</v>
      </c>
      <c r="HM169" s="86">
        <f t="shared" si="161"/>
        <v>6.5381875055435542E-109</v>
      </c>
      <c r="HN169" s="86">
        <f t="shared" si="161"/>
        <v>1.4118565662304962E-97</v>
      </c>
      <c r="HO169" s="86">
        <f t="shared" si="161"/>
        <v>9.7795928150288897E-70</v>
      </c>
      <c r="HP169" s="86">
        <f t="shared" si="161"/>
        <v>3.5018261059312312E-125</v>
      </c>
      <c r="HQ169" s="86">
        <f t="shared" si="161"/>
        <v>1.0561813917625366E-148</v>
      </c>
      <c r="HS169" s="86">
        <f t="shared" si="218"/>
        <v>1.9608711909826575E-3</v>
      </c>
      <c r="HT169" s="86">
        <f t="shared" si="218"/>
        <v>1.5657691234106409E-3</v>
      </c>
      <c r="HU169" s="86">
        <f t="shared" si="218"/>
        <v>1.9104935848439125E-3</v>
      </c>
      <c r="HV169" s="86">
        <f t="shared" si="218"/>
        <v>1.302324196877146E-3</v>
      </c>
      <c r="HW169" s="86">
        <f t="shared" si="218"/>
        <v>1.7522990055403244E-3</v>
      </c>
      <c r="HX169" s="86">
        <f t="shared" si="218"/>
        <v>9.5531013310903672E-4</v>
      </c>
      <c r="HY169" s="86">
        <f t="shared" si="218"/>
        <v>3.1847534642617971E-4</v>
      </c>
      <c r="HZ169" s="86">
        <f t="shared" si="218"/>
        <v>3.3532118918551195E-4</v>
      </c>
      <c r="IA169" s="86">
        <f t="shared" si="218"/>
        <v>6.4825233118447184E-5</v>
      </c>
      <c r="IB169" s="86">
        <f t="shared" si="218"/>
        <v>5.5783274816190577E-4</v>
      </c>
      <c r="IC169" s="86">
        <f t="shared" si="218"/>
        <v>1.6324478060803186E-3</v>
      </c>
      <c r="ID169" s="86">
        <f t="shared" si="218"/>
        <v>2.4174898761945263E-3</v>
      </c>
      <c r="IE169" s="86">
        <f t="shared" si="218"/>
        <v>2.1510040927803149E-3</v>
      </c>
      <c r="IF169" s="86">
        <f t="shared" si="218"/>
        <v>3.5574825858402875E-9</v>
      </c>
      <c r="IG169" s="86">
        <f t="shared" si="218"/>
        <v>6.0282629289038652E-6</v>
      </c>
      <c r="II169" s="86">
        <f t="shared" si="219"/>
        <v>6.779147394289536E-3</v>
      </c>
      <c r="IJ169" s="86">
        <f t="shared" si="219"/>
        <v>8.4343856544756221E-3</v>
      </c>
      <c r="IK169" s="86">
        <f t="shared" si="219"/>
        <v>1.2235494482750239E-2</v>
      </c>
      <c r="IL169" s="86">
        <f t="shared" si="219"/>
        <v>1.5045163045818032E-2</v>
      </c>
      <c r="IM169" s="86">
        <f t="shared" si="219"/>
        <v>1.3666848966333602E-2</v>
      </c>
      <c r="IN169" s="86">
        <f t="shared" si="219"/>
        <v>3.373329515784651E-2</v>
      </c>
      <c r="IO169" s="86">
        <f t="shared" si="219"/>
        <v>6.6265746015971572E-2</v>
      </c>
      <c r="IP169" s="86">
        <f t="shared" si="219"/>
        <v>6.4596374014374236E-2</v>
      </c>
      <c r="IQ169" s="86">
        <f t="shared" si="219"/>
        <v>8.3407332383930805E-2</v>
      </c>
      <c r="IR169" s="86">
        <f t="shared" si="219"/>
        <v>5.0384947781496998E-2</v>
      </c>
      <c r="IS169" s="86">
        <f t="shared" si="219"/>
        <v>1.8351180265678238E-2</v>
      </c>
      <c r="IT169" s="86">
        <f t="shared" si="219"/>
        <v>6.0470775221648015E-3</v>
      </c>
      <c r="IU169" s="86">
        <f t="shared" si="219"/>
        <v>3.224925550677465E-3</v>
      </c>
      <c r="IV169" s="86">
        <f t="shared" si="219"/>
        <v>2.1010714496570991E-4</v>
      </c>
      <c r="IW169" s="86">
        <f t="shared" si="219"/>
        <v>8.6940407769002818E-4</v>
      </c>
      <c r="IY169" s="86">
        <f t="shared" si="220"/>
        <v>8.740018585272194E-3</v>
      </c>
      <c r="IZ169" s="86">
        <f t="shared" si="220"/>
        <v>1.0000154777886263E-2</v>
      </c>
      <c r="JA169" s="86">
        <f t="shared" si="220"/>
        <v>1.4145988067594151E-2</v>
      </c>
      <c r="JB169" s="86">
        <f t="shared" si="220"/>
        <v>1.6347487242695177E-2</v>
      </c>
      <c r="JC169" s="86">
        <f t="shared" si="220"/>
        <v>1.5419147971873926E-2</v>
      </c>
      <c r="JD169" s="86">
        <f t="shared" si="220"/>
        <v>3.4688605290955549E-2</v>
      </c>
      <c r="JE169" s="86">
        <f t="shared" si="220"/>
        <v>6.658422136239775E-2</v>
      </c>
      <c r="JF169" s="86">
        <f t="shared" si="220"/>
        <v>6.493169520355975E-2</v>
      </c>
      <c r="JG169" s="86">
        <f t="shared" si="220"/>
        <v>8.347215761704925E-2</v>
      </c>
      <c r="JH169" s="86">
        <f t="shared" si="220"/>
        <v>5.0942780529658907E-2</v>
      </c>
      <c r="JI169" s="86">
        <f t="shared" si="220"/>
        <v>1.9983628071758557E-2</v>
      </c>
      <c r="JJ169" s="86">
        <f t="shared" si="220"/>
        <v>8.4645673983593274E-3</v>
      </c>
      <c r="JK169" s="86">
        <f t="shared" si="220"/>
        <v>5.3759296434577799E-3</v>
      </c>
      <c r="JL169" s="86">
        <f t="shared" si="220"/>
        <v>2.1011070244829574E-4</v>
      </c>
      <c r="JM169" s="86">
        <f t="shared" si="220"/>
        <v>8.7543234061893203E-4</v>
      </c>
    </row>
    <row r="170" spans="2:273" x14ac:dyDescent="0.25">
      <c r="B170" s="2">
        <v>143</v>
      </c>
      <c r="C170" s="37">
        <v>45.828000000000003</v>
      </c>
      <c r="D170" s="37">
        <v>47.5</v>
      </c>
      <c r="E170" s="37">
        <v>47.481999999999999</v>
      </c>
      <c r="F170" s="37">
        <v>49.966000000000001</v>
      </c>
      <c r="G170" s="37">
        <v>54.085000000000001</v>
      </c>
      <c r="H170" s="37">
        <v>54.712000000000003</v>
      </c>
      <c r="I170" s="37">
        <v>54.322000000000003</v>
      </c>
      <c r="J170" s="37">
        <v>65.701999999999998</v>
      </c>
      <c r="K170" s="37">
        <v>50.753999999999998</v>
      </c>
      <c r="L170" s="37">
        <v>49.22</v>
      </c>
      <c r="M170" s="37">
        <v>51.45</v>
      </c>
      <c r="N170" s="37">
        <v>50.767000000000003</v>
      </c>
      <c r="O170" s="37">
        <v>52.832999999999998</v>
      </c>
      <c r="P170" s="37">
        <v>51.258000000000003</v>
      </c>
      <c r="Q170" s="37">
        <v>54.21</v>
      </c>
      <c r="S170" s="4">
        <f t="shared" si="221"/>
        <v>46.870629386350238</v>
      </c>
      <c r="T170" s="4">
        <f t="shared" si="221"/>
        <v>47.506983689267869</v>
      </c>
      <c r="U170" s="4">
        <f t="shared" si="221"/>
        <v>47.242513716773296</v>
      </c>
      <c r="V170" s="4">
        <f t="shared" si="221"/>
        <v>50.587864191646375</v>
      </c>
      <c r="W170" s="4">
        <f t="shared" si="221"/>
        <v>53.846731605924788</v>
      </c>
      <c r="X170" s="4">
        <f t="shared" si="221"/>
        <v>55.131406537759787</v>
      </c>
      <c r="Y170" s="4">
        <f t="shared" si="221"/>
        <v>55.511331052304108</v>
      </c>
      <c r="Z170" s="4">
        <f t="shared" si="221"/>
        <v>65.661632189502555</v>
      </c>
      <c r="AA170" s="4">
        <f t="shared" si="221"/>
        <v>50.400224177814692</v>
      </c>
      <c r="AB170" s="4">
        <f t="shared" si="221"/>
        <v>50.930807043761689</v>
      </c>
      <c r="AC170" s="4">
        <f t="shared" si="221"/>
        <v>51.895619174333298</v>
      </c>
      <c r="AD170" s="4">
        <f t="shared" si="221"/>
        <v>51.481499546128433</v>
      </c>
      <c r="AE170" s="4">
        <f t="shared" si="221"/>
        <v>52.684386959707723</v>
      </c>
      <c r="AF170" s="4">
        <f t="shared" si="221"/>
        <v>50.92582650564502</v>
      </c>
      <c r="AG170" s="4">
        <f t="shared" si="221"/>
        <v>54.990639112821668</v>
      </c>
      <c r="AI170" s="4">
        <f t="shared" si="222"/>
        <v>-1.0426293863502352</v>
      </c>
      <c r="AJ170" s="4">
        <f t="shared" si="222"/>
        <v>-6.9836892678694085E-3</v>
      </c>
      <c r="AK170" s="4">
        <f t="shared" si="222"/>
        <v>0.23948628322670373</v>
      </c>
      <c r="AL170" s="4">
        <f t="shared" si="222"/>
        <v>-0.62186419164637385</v>
      </c>
      <c r="AM170" s="4">
        <f t="shared" si="222"/>
        <v>0.23826839407521305</v>
      </c>
      <c r="AN170" s="4">
        <f t="shared" si="222"/>
        <v>-0.41940653775978376</v>
      </c>
      <c r="AO170" s="4">
        <f t="shared" si="222"/>
        <v>-1.1893310523041052</v>
      </c>
      <c r="AP170" s="4">
        <f t="shared" si="222"/>
        <v>4.0367810497443202E-2</v>
      </c>
      <c r="AQ170" s="4">
        <f t="shared" si="222"/>
        <v>0.35377582218530534</v>
      </c>
      <c r="AR170" s="4">
        <f t="shared" si="222"/>
        <v>-1.7108070437616902</v>
      </c>
      <c r="AS170" s="4">
        <f t="shared" si="222"/>
        <v>-0.44561917433329512</v>
      </c>
      <c r="AT170" s="4">
        <f t="shared" si="222"/>
        <v>-0.71449954612842959</v>
      </c>
      <c r="AU170" s="4">
        <f t="shared" si="222"/>
        <v>0.1486130402922754</v>
      </c>
      <c r="AV170" s="4">
        <f t="shared" si="222"/>
        <v>0.33217349435498278</v>
      </c>
      <c r="AW170" s="4">
        <f t="shared" si="222"/>
        <v>-0.78063911282166742</v>
      </c>
      <c r="AY170" s="2">
        <f t="shared" si="214"/>
        <v>46.870629386350238</v>
      </c>
      <c r="AZ170" s="2">
        <f t="shared" si="214"/>
        <v>47.393398233417116</v>
      </c>
      <c r="BA170" s="2">
        <f t="shared" si="214"/>
        <v>46.908817787562221</v>
      </c>
      <c r="BB170" s="2">
        <f t="shared" si="214"/>
        <v>50.107729298577716</v>
      </c>
      <c r="BC170" s="2">
        <f t="shared" si="214"/>
        <v>53.446457296946775</v>
      </c>
      <c r="BD170" s="2">
        <f t="shared" si="214"/>
        <v>54.01793939450657</v>
      </c>
      <c r="BE170" s="2">
        <f t="shared" si="214"/>
        <v>53.137534645973091</v>
      </c>
      <c r="BF170" s="2">
        <f t="shared" si="214"/>
        <v>63.592269756769994</v>
      </c>
      <c r="BG170" s="2">
        <f t="shared" si="214"/>
        <v>47.473447322685516</v>
      </c>
      <c r="BH170" s="2">
        <f t="shared" si="214"/>
        <v>49.003762006116254</v>
      </c>
      <c r="BI170" s="2">
        <f t="shared" si="214"/>
        <v>50.506394259300222</v>
      </c>
      <c r="BJ170" s="2">
        <f t="shared" si="214"/>
        <v>50.71806571086217</v>
      </c>
      <c r="BK170" s="2">
        <f t="shared" si="214"/>
        <v>52.217054508890044</v>
      </c>
      <c r="BL170" s="2">
        <f t="shared" si="214"/>
        <v>50.789969092218051</v>
      </c>
      <c r="BM170" s="2">
        <f t="shared" si="214"/>
        <v>54.211374137078487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>
        <f t="shared" si="215"/>
        <v>52.832999999999998</v>
      </c>
      <c r="CR170" s="2">
        <f t="shared" si="215"/>
        <v>51.258000000000003</v>
      </c>
      <c r="CS170" s="2">
        <f t="shared" si="215"/>
        <v>54.21</v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>
        <f t="shared" si="209"/>
        <v>52.832999999999998</v>
      </c>
      <c r="DH170" s="2">
        <f t="shared" si="210"/>
        <v>51.258000000000003</v>
      </c>
      <c r="DI170" s="2">
        <f t="shared" si="211"/>
        <v>54.21</v>
      </c>
      <c r="DK170" s="2">
        <f t="shared" si="223"/>
        <v>90.108645816464218</v>
      </c>
      <c r="DL170" s="2">
        <f t="shared" si="223"/>
        <v>91.138708245243137</v>
      </c>
      <c r="DM170" s="2">
        <f t="shared" si="223"/>
        <v>95.46690365853658</v>
      </c>
      <c r="DN170" s="2">
        <f t="shared" si="223"/>
        <v>98.266263062518846</v>
      </c>
      <c r="DO170" s="2">
        <f t="shared" si="223"/>
        <v>85.786578407557371</v>
      </c>
      <c r="DP170" s="2">
        <f t="shared" si="223"/>
        <v>84.206153095684783</v>
      </c>
      <c r="DQ170" s="2">
        <f t="shared" si="223"/>
        <v>96.618568333515682</v>
      </c>
      <c r="DR170" s="2">
        <f t="shared" si="223"/>
        <v>107.88664082503554</v>
      </c>
      <c r="DS170" s="2">
        <f t="shared" si="223"/>
        <v>91.198722689075638</v>
      </c>
      <c r="DT170" s="2">
        <f t="shared" si="223"/>
        <v>84.672013445378155</v>
      </c>
      <c r="DU170" s="2">
        <f t="shared" si="223"/>
        <v>71.68088035178036</v>
      </c>
      <c r="DV170" s="2">
        <f t="shared" si="223"/>
        <v>91.209474012474004</v>
      </c>
      <c r="DW170" s="2">
        <f t="shared" si="223"/>
        <v>84.655392493708291</v>
      </c>
      <c r="DX170" s="2">
        <f t="shared" si="223"/>
        <v>88.872158543417356</v>
      </c>
      <c r="DY170" s="2">
        <f t="shared" si="223"/>
        <v>70.914596774193541</v>
      </c>
      <c r="EA170" s="2">
        <f t="shared" si="213"/>
        <v>46.584663032642212</v>
      </c>
      <c r="EB170" s="2">
        <f t="shared" si="213"/>
        <v>47.062464707711449</v>
      </c>
      <c r="EC170" s="2">
        <f t="shared" si="213"/>
        <v>46.718260771135483</v>
      </c>
      <c r="ED170" s="2">
        <f t="shared" si="213"/>
        <v>49.914063238152195</v>
      </c>
      <c r="EE170" s="2">
        <f t="shared" si="213"/>
        <v>53.47158337899544</v>
      </c>
      <c r="EF170" s="2">
        <f t="shared" si="213"/>
        <v>53.471967347696008</v>
      </c>
      <c r="EG170" s="2">
        <f t="shared" si="213"/>
        <v>52.630016609604901</v>
      </c>
      <c r="EH170" s="2">
        <f t="shared" si="213"/>
        <v>63.407004727226273</v>
      </c>
      <c r="EI170" s="2">
        <f t="shared" si="213"/>
        <v>47.076730550471119</v>
      </c>
      <c r="EJ170" s="2">
        <f t="shared" si="213"/>
        <v>49.020802755674559</v>
      </c>
      <c r="EK170" s="2">
        <f t="shared" si="212"/>
        <v>51.061070864324876</v>
      </c>
      <c r="EL170" s="2">
        <f t="shared" si="179"/>
        <v>50.706055118110257</v>
      </c>
      <c r="EM170" s="2">
        <f t="shared" si="179"/>
        <v>51.741956952539553</v>
      </c>
      <c r="EN170" s="2">
        <f t="shared" si="179"/>
        <v>50.685310356830712</v>
      </c>
      <c r="EO170" s="2">
        <f t="shared" si="179"/>
        <v>54.506507819643154</v>
      </c>
      <c r="EQ170" s="2">
        <f t="shared" si="224"/>
        <v>47.570942491340752</v>
      </c>
      <c r="ER170" s="2">
        <f t="shared" si="224"/>
        <v>48.208099103199984</v>
      </c>
      <c r="ES170" s="2">
        <f t="shared" si="224"/>
        <v>47.325301101956725</v>
      </c>
      <c r="ET170" s="2">
        <f t="shared" si="224"/>
        <v>50.513865754620866</v>
      </c>
      <c r="EU170" s="2">
        <f t="shared" si="224"/>
        <v>53.37512215629387</v>
      </c>
      <c r="EV170" s="2">
        <f t="shared" si="224"/>
        <v>55.076426565874726</v>
      </c>
      <c r="EW170" s="2">
        <f t="shared" si="224"/>
        <v>53.998224794359587</v>
      </c>
      <c r="EX170" s="2">
        <f t="shared" si="224"/>
        <v>63.896474670242739</v>
      </c>
      <c r="EY170" s="2">
        <f t="shared" si="224"/>
        <v>48.078070135000715</v>
      </c>
      <c r="EZ170" s="2">
        <f t="shared" si="224"/>
        <v>48.958587786443253</v>
      </c>
      <c r="FA170" s="2">
        <f t="shared" si="224"/>
        <v>49.318030341676454</v>
      </c>
      <c r="FB170" s="2">
        <f t="shared" si="224"/>
        <v>50.727476346424481</v>
      </c>
      <c r="FC170" s="2">
        <f t="shared" si="224"/>
        <v>53.476062291850326</v>
      </c>
      <c r="FD170" s="2">
        <f t="shared" si="224"/>
        <v>51.099575507823189</v>
      </c>
      <c r="FE170" s="2">
        <f t="shared" si="224"/>
        <v>53.097993281701953</v>
      </c>
      <c r="FG170" s="2">
        <f t="shared" si="225"/>
        <v>0.99987198873889804</v>
      </c>
      <c r="FH170" s="2">
        <f t="shared" si="225"/>
        <v>0.99987789028343876</v>
      </c>
      <c r="FI170" s="2">
        <f t="shared" si="225"/>
        <v>0.99988212886229688</v>
      </c>
      <c r="FJ170" s="2">
        <f t="shared" si="225"/>
        <v>0.99987833965632711</v>
      </c>
      <c r="FK170" s="2">
        <f t="shared" si="225"/>
        <v>0.99986395366536673</v>
      </c>
      <c r="FL170" s="2">
        <f t="shared" si="225"/>
        <v>0.99987382792371093</v>
      </c>
      <c r="FM170" s="2">
        <f t="shared" si="225"/>
        <v>0.99986859646965398</v>
      </c>
      <c r="FN170" s="2">
        <f t="shared" si="225"/>
        <v>0.99986088341870816</v>
      </c>
      <c r="FO170" s="2">
        <f t="shared" si="225"/>
        <v>0.99985786794561571</v>
      </c>
      <c r="FP170" s="2">
        <f t="shared" si="225"/>
        <v>0.99985740965720615</v>
      </c>
      <c r="FQ170" s="2">
        <f t="shared" si="225"/>
        <v>0.99984862296376864</v>
      </c>
      <c r="FR170" s="2">
        <f t="shared" si="225"/>
        <v>0.99985652633932076</v>
      </c>
      <c r="FS170" s="2">
        <f t="shared" si="225"/>
        <v>0.99985786056440507</v>
      </c>
      <c r="FT170" s="2">
        <f t="shared" si="225"/>
        <v>0.9998451177146821</v>
      </c>
      <c r="FU170" s="2">
        <f t="shared" si="225"/>
        <v>0.99982289205763342</v>
      </c>
      <c r="FW170" s="2">
        <f t="shared" si="216"/>
        <v>0.28429548168192753</v>
      </c>
      <c r="FX170" s="2">
        <f t="shared" si="216"/>
        <v>0.28416691169733294</v>
      </c>
      <c r="FY170" s="2">
        <f t="shared" si="216"/>
        <v>0.30444593059919928</v>
      </c>
      <c r="FZ170" s="2">
        <f t="shared" si="216"/>
        <v>0.31307557074472148</v>
      </c>
      <c r="GA170" s="2">
        <f t="shared" si="216"/>
        <v>0.3060547839759627</v>
      </c>
      <c r="GB170" s="2">
        <f t="shared" si="216"/>
        <v>0.33786726682715279</v>
      </c>
      <c r="GC170" s="2">
        <f t="shared" si="216"/>
        <v>0.36671158012903332</v>
      </c>
      <c r="GD170" s="2">
        <f t="shared" si="216"/>
        <v>0.36585938970854565</v>
      </c>
      <c r="GE170" s="2">
        <f t="shared" si="216"/>
        <v>0.38992328762437184</v>
      </c>
      <c r="GF170" s="2">
        <f t="shared" si="216"/>
        <v>0.35561004344965907</v>
      </c>
      <c r="GG170" s="2">
        <f t="shared" si="216"/>
        <v>0.32001434471815071</v>
      </c>
      <c r="GH170" s="2">
        <f t="shared" si="216"/>
        <v>0.28940539180006464</v>
      </c>
      <c r="GI170" s="2">
        <f t="shared" si="216"/>
        <v>0.27127490385685071</v>
      </c>
      <c r="GJ170" s="2">
        <f t="shared" si="216"/>
        <v>0.23836006681843075</v>
      </c>
      <c r="GK170" s="2">
        <f t="shared" si="216"/>
        <v>0.21159858660260616</v>
      </c>
      <c r="GM170" s="86">
        <f t="shared" si="217"/>
        <v>1.5565629405716018E-103</v>
      </c>
      <c r="GN170" s="86">
        <f t="shared" si="217"/>
        <v>1.3948635788081581E-62</v>
      </c>
      <c r="GO170" s="86">
        <f t="shared" si="217"/>
        <v>9.4011913188833139E-107</v>
      </c>
      <c r="GP170" s="86">
        <f t="shared" si="217"/>
        <v>2.6269895338588649E-97</v>
      </c>
      <c r="GQ170" s="86">
        <f t="shared" si="217"/>
        <v>2.318478388911967E-110</v>
      </c>
      <c r="GR170" s="86">
        <f t="shared" si="217"/>
        <v>1.2041638519684729E-69</v>
      </c>
      <c r="GS170" s="86">
        <f t="shared" si="217"/>
        <v>4.0040499245944973E-106</v>
      </c>
      <c r="GT170" s="86">
        <f t="shared" si="217"/>
        <v>2.4669829627362492E-131</v>
      </c>
      <c r="GU170" s="86">
        <f t="shared" si="217"/>
        <v>1.0122879331107867E-142</v>
      </c>
      <c r="GV170" s="86">
        <f t="shared" si="217"/>
        <v>1.8937979450255356E-134</v>
      </c>
      <c r="GW170" s="86">
        <f t="shared" si="217"/>
        <v>5.7974389349221596E-146</v>
      </c>
      <c r="GX170" s="86">
        <f t="shared" si="217"/>
        <v>6.0326957226836722E-169</v>
      </c>
      <c r="GY170" s="86">
        <f t="shared" si="217"/>
        <v>3.7067242350427275E-155</v>
      </c>
      <c r="GZ170" s="86">
        <f t="shared" si="217"/>
        <v>2.1559721678587295E-214</v>
      </c>
      <c r="HA170" s="86">
        <f t="shared" si="217"/>
        <v>8.3002134929487808E-217</v>
      </c>
      <c r="HC170" s="86">
        <f t="shared" si="181"/>
        <v>2.8553610417172455E-60</v>
      </c>
      <c r="HD170" s="86">
        <f t="shared" si="181"/>
        <v>2.3231187642816596E-31</v>
      </c>
      <c r="HE170" s="86">
        <f t="shared" si="181"/>
        <v>2.7692205119525698E-48</v>
      </c>
      <c r="HF170" s="86">
        <f t="shared" si="180"/>
        <v>6.6358266241773757E-38</v>
      </c>
      <c r="HG170" s="86">
        <f t="shared" si="180"/>
        <v>1.5204305772656197E-156</v>
      </c>
      <c r="HH170" s="86">
        <f t="shared" si="180"/>
        <v>8.8348596508069508E-44</v>
      </c>
      <c r="HI170" s="86">
        <f t="shared" si="180"/>
        <v>2.9824383154800545E-121</v>
      </c>
      <c r="HJ170" s="86">
        <f t="shared" si="180"/>
        <v>1.2275556091328492E-91</v>
      </c>
      <c r="HK170" s="86">
        <f t="shared" si="180"/>
        <v>1.2496755541424621E-146</v>
      </c>
      <c r="HL170" s="86">
        <f t="shared" si="161"/>
        <v>4.6783556848288259E-103</v>
      </c>
      <c r="HM170" s="86">
        <f t="shared" si="161"/>
        <v>9.0607822996294059E-113</v>
      </c>
      <c r="HN170" s="86">
        <f t="shared" si="161"/>
        <v>4.7229430441867582E-101</v>
      </c>
      <c r="HO170" s="86">
        <f t="shared" ref="HO170:HQ227" si="226" xml:space="preserve"> _xlfn.NORM.DIST($B170, O$8, ABS(O$12), TRUE) * _xlfn.NORM.DIST(($B170 - O$8)*O$16, 0, ABS(O$12), TRUE) * 2</f>
        <v>3.2043972007806098E-72</v>
      </c>
      <c r="HP170" s="86">
        <f t="shared" si="226"/>
        <v>1.1459867772966689E-129</v>
      </c>
      <c r="HQ170" s="86">
        <f t="shared" si="226"/>
        <v>5.3193817127784876E-154</v>
      </c>
      <c r="HS170" s="86">
        <f t="shared" si="218"/>
        <v>1.1414260485146156E-3</v>
      </c>
      <c r="HT170" s="86">
        <f t="shared" si="218"/>
        <v>9.178013517955341E-4</v>
      </c>
      <c r="HU170" s="86">
        <f t="shared" si="218"/>
        <v>1.1005960307734909E-3</v>
      </c>
      <c r="HV170" s="86">
        <f t="shared" si="218"/>
        <v>7.3258051568800785E-4</v>
      </c>
      <c r="HW170" s="86">
        <f t="shared" si="218"/>
        <v>1.0107619928212521E-3</v>
      </c>
      <c r="HX170" s="86">
        <f t="shared" si="218"/>
        <v>5.3481688654791572E-4</v>
      </c>
      <c r="HY170" s="86">
        <f t="shared" si="218"/>
        <v>1.6955672796772024E-4</v>
      </c>
      <c r="HZ170" s="86">
        <f t="shared" si="218"/>
        <v>1.7867834730771656E-4</v>
      </c>
      <c r="IA170" s="86">
        <f t="shared" si="218"/>
        <v>3.0304929797779118E-5</v>
      </c>
      <c r="IB170" s="86">
        <f t="shared" si="218"/>
        <v>3.0306123538344942E-4</v>
      </c>
      <c r="IC170" s="86">
        <f t="shared" si="218"/>
        <v>9.2547442142742358E-4</v>
      </c>
      <c r="ID170" s="86">
        <f t="shared" si="218"/>
        <v>1.3892622918450033E-3</v>
      </c>
      <c r="IE170" s="86">
        <f t="shared" si="218"/>
        <v>1.2381050743643619E-3</v>
      </c>
      <c r="IF170" s="86">
        <f t="shared" si="218"/>
        <v>3.1897994847223339E-10</v>
      </c>
      <c r="IG170" s="86">
        <f t="shared" si="218"/>
        <v>1.2006849274836051E-6</v>
      </c>
      <c r="II170" s="86">
        <f t="shared" si="219"/>
        <v>1.3151422170775539E-2</v>
      </c>
      <c r="IJ170" s="86">
        <f t="shared" si="219"/>
        <v>1.5776926175502269E-2</v>
      </c>
      <c r="IK170" s="86">
        <f t="shared" si="219"/>
        <v>2.279756761874557E-2</v>
      </c>
      <c r="IL170" s="86">
        <f t="shared" si="219"/>
        <v>2.7706843309023836E-2</v>
      </c>
      <c r="IM170" s="86">
        <f t="shared" si="219"/>
        <v>2.5080231811684409E-2</v>
      </c>
      <c r="IN170" s="86">
        <f t="shared" si="219"/>
        <v>5.6956198491269081E-2</v>
      </c>
      <c r="IO170" s="86">
        <f t="shared" si="219"/>
        <v>0.10425344343964715</v>
      </c>
      <c r="IP170" s="86">
        <f t="shared" si="219"/>
        <v>0.10201556596748934</v>
      </c>
      <c r="IQ170" s="86">
        <f t="shared" si="219"/>
        <v>0.13266522494783756</v>
      </c>
      <c r="IR170" s="86">
        <f t="shared" si="219"/>
        <v>8.1956647146968056E-2</v>
      </c>
      <c r="IS170" s="86">
        <f t="shared" si="219"/>
        <v>3.3235967578625986E-2</v>
      </c>
      <c r="IT170" s="86">
        <f t="shared" si="219"/>
        <v>1.2153137792693527E-2</v>
      </c>
      <c r="IU170" s="86">
        <f t="shared" si="219"/>
        <v>6.7628589864445008E-3</v>
      </c>
      <c r="IV170" s="86">
        <f t="shared" si="219"/>
        <v>5.925966460700394E-4</v>
      </c>
      <c r="IW170" s="86">
        <f t="shared" si="219"/>
        <v>1.8566698211264822E-3</v>
      </c>
      <c r="IY170" s="86">
        <f t="shared" si="220"/>
        <v>1.4292848219290154E-2</v>
      </c>
      <c r="IZ170" s="86">
        <f t="shared" si="220"/>
        <v>1.6694727527297802E-2</v>
      </c>
      <c r="JA170" s="86">
        <f t="shared" si="220"/>
        <v>2.389816364951906E-2</v>
      </c>
      <c r="JB170" s="86">
        <f t="shared" si="220"/>
        <v>2.8439423824711842E-2</v>
      </c>
      <c r="JC170" s="86">
        <f t="shared" si="220"/>
        <v>2.609099380450566E-2</v>
      </c>
      <c r="JD170" s="86">
        <f t="shared" si="220"/>
        <v>5.7491015377816999E-2</v>
      </c>
      <c r="JE170" s="86">
        <f t="shared" si="220"/>
        <v>0.10442300016761487</v>
      </c>
      <c r="JF170" s="86">
        <f t="shared" si="220"/>
        <v>0.10219424431479705</v>
      </c>
      <c r="JG170" s="86">
        <f t="shared" si="220"/>
        <v>0.13269552987763533</v>
      </c>
      <c r="JH170" s="86">
        <f t="shared" si="220"/>
        <v>8.2259708382351512E-2</v>
      </c>
      <c r="JI170" s="86">
        <f t="shared" si="220"/>
        <v>3.4161442000053409E-2</v>
      </c>
      <c r="JJ170" s="86">
        <f t="shared" si="220"/>
        <v>1.354240008453853E-2</v>
      </c>
      <c r="JK170" s="86">
        <f t="shared" si="220"/>
        <v>8.0009640608088625E-3</v>
      </c>
      <c r="JL170" s="86">
        <f t="shared" si="220"/>
        <v>5.9259696504998787E-4</v>
      </c>
      <c r="JM170" s="86">
        <f t="shared" si="220"/>
        <v>1.8578705060539658E-3</v>
      </c>
    </row>
    <row r="171" spans="2:273" x14ac:dyDescent="0.25">
      <c r="B171" s="2">
        <v>144</v>
      </c>
      <c r="C171" s="37">
        <v>46.5</v>
      </c>
      <c r="D171" s="37">
        <v>47.411000000000001</v>
      </c>
      <c r="E171" s="37">
        <v>47.411000000000001</v>
      </c>
      <c r="F171" s="37">
        <v>50.457999999999998</v>
      </c>
      <c r="G171" s="37">
        <v>53.695</v>
      </c>
      <c r="H171" s="37">
        <v>55.101999999999997</v>
      </c>
      <c r="I171" s="37">
        <v>55.796999999999997</v>
      </c>
      <c r="J171" s="37">
        <v>66.667000000000002</v>
      </c>
      <c r="K171" s="37">
        <v>50.965000000000003</v>
      </c>
      <c r="L171" s="37">
        <v>50.441000000000003</v>
      </c>
      <c r="M171" s="37">
        <v>51.732999999999997</v>
      </c>
      <c r="N171" s="37">
        <v>51.2</v>
      </c>
      <c r="O171" s="37">
        <v>52.582999999999998</v>
      </c>
      <c r="P171" s="37">
        <v>51.113</v>
      </c>
      <c r="Q171" s="37">
        <v>55.418999999999997</v>
      </c>
      <c r="S171" s="4">
        <f t="shared" si="221"/>
        <v>46.735239714472094</v>
      </c>
      <c r="T171" s="4">
        <f t="shared" si="221"/>
        <v>47.446544847782476</v>
      </c>
      <c r="U171" s="4">
        <f t="shared" si="221"/>
        <v>47.294372807488692</v>
      </c>
      <c r="V171" s="4">
        <f t="shared" si="221"/>
        <v>50.729426643357876</v>
      </c>
      <c r="W171" s="4">
        <f t="shared" si="221"/>
        <v>53.948224999280335</v>
      </c>
      <c r="X171" s="4">
        <f t="shared" si="221"/>
        <v>55.540338286318345</v>
      </c>
      <c r="Y171" s="4">
        <f t="shared" si="221"/>
        <v>56.185526340818072</v>
      </c>
      <c r="Z171" s="4">
        <f t="shared" si="221"/>
        <v>66.255051211801387</v>
      </c>
      <c r="AA171" s="4">
        <f t="shared" si="221"/>
        <v>51.117975180740565</v>
      </c>
      <c r="AB171" s="4">
        <f t="shared" si="221"/>
        <v>51.441297659030369</v>
      </c>
      <c r="AC171" s="4">
        <f t="shared" si="221"/>
        <v>52.460687148566805</v>
      </c>
      <c r="AD171" s="4">
        <f t="shared" si="221"/>
        <v>51.848031953010995</v>
      </c>
      <c r="AE171" s="4">
        <f t="shared" si="221"/>
        <v>52.948333438477952</v>
      </c>
      <c r="AF171" s="4">
        <f t="shared" si="221"/>
        <v>50.968155672747244</v>
      </c>
      <c r="AG171" s="4">
        <f t="shared" si="221"/>
        <v>55.55611957077808</v>
      </c>
      <c r="AI171" s="4">
        <f t="shared" si="222"/>
        <v>-0.23523971447209391</v>
      </c>
      <c r="AJ171" s="4">
        <f t="shared" si="222"/>
        <v>-3.5544847782475131E-2</v>
      </c>
      <c r="AK171" s="4">
        <f t="shared" si="222"/>
        <v>0.11662719251130937</v>
      </c>
      <c r="AL171" s="4">
        <f t="shared" si="222"/>
        <v>-0.27142664335787714</v>
      </c>
      <c r="AM171" s="4">
        <f t="shared" si="222"/>
        <v>-0.25322499928033437</v>
      </c>
      <c r="AN171" s="4">
        <f t="shared" si="222"/>
        <v>-0.43833828631834848</v>
      </c>
      <c r="AO171" s="4">
        <f t="shared" si="222"/>
        <v>-0.3885263408180748</v>
      </c>
      <c r="AP171" s="4">
        <f t="shared" si="222"/>
        <v>0.41194878819861458</v>
      </c>
      <c r="AQ171" s="4">
        <f t="shared" si="222"/>
        <v>-0.15297518074056171</v>
      </c>
      <c r="AR171" s="4">
        <f t="shared" si="222"/>
        <v>-1.000297659030366</v>
      </c>
      <c r="AS171" s="4">
        <f t="shared" si="222"/>
        <v>-0.72768714856680816</v>
      </c>
      <c r="AT171" s="4">
        <f t="shared" si="222"/>
        <v>-0.64803195301099237</v>
      </c>
      <c r="AU171" s="4">
        <f t="shared" si="222"/>
        <v>-0.36533343847795408</v>
      </c>
      <c r="AV171" s="4">
        <f t="shared" si="222"/>
        <v>0.14484432725275553</v>
      </c>
      <c r="AW171" s="4">
        <f t="shared" si="222"/>
        <v>-0.13711957077808279</v>
      </c>
      <c r="AY171" s="2">
        <f t="shared" si="214"/>
        <v>46.735239714472094</v>
      </c>
      <c r="AZ171" s="2">
        <f t="shared" si="214"/>
        <v>47.260849535157803</v>
      </c>
      <c r="BA171" s="2">
        <f t="shared" si="214"/>
        <v>46.757889326073411</v>
      </c>
      <c r="BB171" s="2">
        <f t="shared" si="214"/>
        <v>49.970060393300152</v>
      </c>
      <c r="BC171" s="2">
        <f t="shared" si="214"/>
        <v>53.313861735477488</v>
      </c>
      <c r="BD171" s="2">
        <f t="shared" si="214"/>
        <v>53.935861069903694</v>
      </c>
      <c r="BE171" s="2">
        <f t="shared" si="214"/>
        <v>53.038795312606197</v>
      </c>
      <c r="BF171" s="2">
        <f t="shared" si="214"/>
        <v>63.501325824034552</v>
      </c>
      <c r="BG171" s="2">
        <f t="shared" si="214"/>
        <v>47.310426144546923</v>
      </c>
      <c r="BH171" s="2">
        <f t="shared" si="214"/>
        <v>48.789872744244143</v>
      </c>
      <c r="BI171" s="2">
        <f t="shared" si="214"/>
        <v>50.306185778421685</v>
      </c>
      <c r="BJ171" s="2">
        <f t="shared" si="214"/>
        <v>50.522688366136855</v>
      </c>
      <c r="BK171" s="2">
        <f t="shared" si="214"/>
        <v>52.095721797693862</v>
      </c>
      <c r="BL171" s="2">
        <f t="shared" si="214"/>
        <v>50.636063342633207</v>
      </c>
      <c r="BM171" s="2">
        <f t="shared" si="214"/>
        <v>54.06063685644304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>
        <f t="shared" si="215"/>
        <v>51.113</v>
      </c>
      <c r="CS171" s="2">
        <f t="shared" si="215"/>
        <v>55.418999999999997</v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>
        <f t="shared" si="210"/>
        <v>51.113</v>
      </c>
      <c r="DI171" s="2">
        <f t="shared" si="211"/>
        <v>55.418999999999997</v>
      </c>
      <c r="DK171" s="2">
        <f t="shared" si="223"/>
        <v>90.308374763832646</v>
      </c>
      <c r="DL171" s="2">
        <f t="shared" si="223"/>
        <v>91.326941860465126</v>
      </c>
      <c r="DM171" s="2">
        <f t="shared" si="223"/>
        <v>95.691752613240411</v>
      </c>
      <c r="DN171" s="2">
        <f t="shared" si="223"/>
        <v>98.462749169435199</v>
      </c>
      <c r="DO171" s="2">
        <f t="shared" si="223"/>
        <v>85.852354116059402</v>
      </c>
      <c r="DP171" s="2">
        <f t="shared" si="223"/>
        <v>84.273808818011247</v>
      </c>
      <c r="DQ171" s="2">
        <f t="shared" si="223"/>
        <v>96.819315023525533</v>
      </c>
      <c r="DR171" s="2">
        <f t="shared" si="223"/>
        <v>108.10230867709814</v>
      </c>
      <c r="DS171" s="2">
        <f t="shared" si="223"/>
        <v>91.355744817927174</v>
      </c>
      <c r="DT171" s="2">
        <f t="shared" si="223"/>
        <v>84.754438375350148</v>
      </c>
      <c r="DU171" s="2">
        <f t="shared" si="223"/>
        <v>71.642438524238528</v>
      </c>
      <c r="DV171" s="2">
        <f t="shared" si="223"/>
        <v>91.336479483532102</v>
      </c>
      <c r="DW171" s="2">
        <f t="shared" si="223"/>
        <v>84.726811248495466</v>
      </c>
      <c r="DX171" s="2">
        <f t="shared" si="223"/>
        <v>89.019606722689062</v>
      </c>
      <c r="DY171" s="2">
        <f t="shared" si="223"/>
        <v>70.912633870967738</v>
      </c>
      <c r="EA171" s="2">
        <f t="shared" si="213"/>
        <v>46.422502958742243</v>
      </c>
      <c r="EB171" s="2">
        <f t="shared" si="213"/>
        <v>46.898033271144286</v>
      </c>
      <c r="EC171" s="2">
        <f t="shared" si="213"/>
        <v>46.550172550406799</v>
      </c>
      <c r="ED171" s="2">
        <f t="shared" si="213"/>
        <v>49.759022026212193</v>
      </c>
      <c r="EE171" s="2">
        <f t="shared" si="213"/>
        <v>53.342084529680378</v>
      </c>
      <c r="EF171" s="2">
        <f t="shared" si="213"/>
        <v>53.340828807309656</v>
      </c>
      <c r="EG171" s="2">
        <f t="shared" si="213"/>
        <v>52.488684949569738</v>
      </c>
      <c r="EH171" s="2">
        <f t="shared" si="213"/>
        <v>63.301037536731826</v>
      </c>
      <c r="EI171" s="2">
        <f t="shared" si="213"/>
        <v>46.881579751360519</v>
      </c>
      <c r="EJ171" s="2">
        <f t="shared" si="213"/>
        <v>48.809250627998978</v>
      </c>
      <c r="EK171" s="2">
        <f t="shared" si="212"/>
        <v>50.911901596177856</v>
      </c>
      <c r="EL171" s="2">
        <f t="shared" si="179"/>
        <v>50.510573085182557</v>
      </c>
      <c r="EM171" s="2">
        <f t="shared" si="179"/>
        <v>51.574661115736887</v>
      </c>
      <c r="EN171" s="2">
        <f t="shared" si="179"/>
        <v>50.521363645140973</v>
      </c>
      <c r="EO171" s="2">
        <f t="shared" si="179"/>
        <v>54.386605264761975</v>
      </c>
      <c r="EQ171" s="2">
        <f t="shared" si="224"/>
        <v>47.436382675884509</v>
      </c>
      <c r="ER171" s="2">
        <f t="shared" si="224"/>
        <v>48.078071543004427</v>
      </c>
      <c r="ES171" s="2">
        <f t="shared" si="224"/>
        <v>47.174404263275058</v>
      </c>
      <c r="ET171" s="2">
        <f t="shared" si="224"/>
        <v>50.376142766700625</v>
      </c>
      <c r="EU171" s="2">
        <f t="shared" si="224"/>
        <v>53.243125114646702</v>
      </c>
      <c r="EV171" s="2">
        <f t="shared" si="224"/>
        <v>54.989444432220225</v>
      </c>
      <c r="EW171" s="2">
        <f t="shared" si="224"/>
        <v>53.891531727379565</v>
      </c>
      <c r="EX171" s="2">
        <f t="shared" si="224"/>
        <v>63.803267646596609</v>
      </c>
      <c r="EY171" s="2">
        <f t="shared" si="224"/>
        <v>47.908372106567811</v>
      </c>
      <c r="EZ171" s="2">
        <f t="shared" si="224"/>
        <v>48.745448601555424</v>
      </c>
      <c r="FA171" s="2">
        <f t="shared" si="224"/>
        <v>49.123963567968289</v>
      </c>
      <c r="FB171" s="2">
        <f t="shared" si="224"/>
        <v>50.532513496226187</v>
      </c>
      <c r="FC171" s="2">
        <f t="shared" si="224"/>
        <v>53.357458639435791</v>
      </c>
      <c r="FD171" s="2">
        <f t="shared" si="224"/>
        <v>50.949033015437678</v>
      </c>
      <c r="FE171" s="2">
        <f t="shared" si="224"/>
        <v>52.941227246985193</v>
      </c>
      <c r="FG171" s="2">
        <f t="shared" si="225"/>
        <v>0.99988325102730125</v>
      </c>
      <c r="FH171" s="2">
        <f t="shared" si="225"/>
        <v>0.999888633418346</v>
      </c>
      <c r="FI171" s="2">
        <f t="shared" si="225"/>
        <v>0.99989249912983491</v>
      </c>
      <c r="FJ171" s="2">
        <f t="shared" si="225"/>
        <v>0.99988904326008188</v>
      </c>
      <c r="FK171" s="2">
        <f t="shared" si="225"/>
        <v>0.99987592278288073</v>
      </c>
      <c r="FL171" s="2">
        <f t="shared" si="225"/>
        <v>0.9998849284213015</v>
      </c>
      <c r="FM171" s="2">
        <f t="shared" si="225"/>
        <v>0.99988015717036172</v>
      </c>
      <c r="FN171" s="2">
        <f t="shared" si="225"/>
        <v>0.99987312261685324</v>
      </c>
      <c r="FO171" s="2">
        <f t="shared" si="225"/>
        <v>0.99987037240464849</v>
      </c>
      <c r="FP171" s="2">
        <f t="shared" si="225"/>
        <v>0.99986995443018023</v>
      </c>
      <c r="FQ171" s="2">
        <f t="shared" si="225"/>
        <v>0.99986194066324074</v>
      </c>
      <c r="FR171" s="2">
        <f t="shared" si="225"/>
        <v>0.99986914881441646</v>
      </c>
      <c r="FS171" s="2">
        <f t="shared" si="225"/>
        <v>0.99987036567273591</v>
      </c>
      <c r="FT171" s="2">
        <f t="shared" si="225"/>
        <v>0.99985874375193107</v>
      </c>
      <c r="FU171" s="2">
        <f t="shared" si="225"/>
        <v>0.99983847311965868</v>
      </c>
      <c r="FW171" s="2">
        <f t="shared" si="216"/>
        <v>0.30340199145876906</v>
      </c>
      <c r="FX171" s="2">
        <f t="shared" si="216"/>
        <v>0.3032684421100868</v>
      </c>
      <c r="FY171" s="2">
        <f t="shared" si="216"/>
        <v>0.32429306117500473</v>
      </c>
      <c r="FZ171" s="2">
        <f t="shared" si="216"/>
        <v>0.33321576607444919</v>
      </c>
      <c r="GA171" s="2">
        <f t="shared" si="216"/>
        <v>0.32595764607124184</v>
      </c>
      <c r="GB171" s="2">
        <f t="shared" si="216"/>
        <v>0.35876934975819086</v>
      </c>
      <c r="GC171" s="2">
        <f t="shared" si="216"/>
        <v>0.38835150317649547</v>
      </c>
      <c r="GD171" s="2">
        <f t="shared" si="216"/>
        <v>0.38747979349781647</v>
      </c>
      <c r="GE171" s="2">
        <f t="shared" si="216"/>
        <v>0.41204174531290338</v>
      </c>
      <c r="GF171" s="2">
        <f t="shared" si="216"/>
        <v>0.37698483133598998</v>
      </c>
      <c r="GG171" s="2">
        <f t="shared" si="216"/>
        <v>0.34037972923734544</v>
      </c>
      <c r="GH171" s="2">
        <f t="shared" si="216"/>
        <v>0.30870719268112318</v>
      </c>
      <c r="GI171" s="2">
        <f t="shared" si="216"/>
        <v>0.28986074885553997</v>
      </c>
      <c r="GJ171" s="2">
        <f t="shared" si="216"/>
        <v>0.25548142491955639</v>
      </c>
      <c r="GK171" s="2">
        <f t="shared" si="216"/>
        <v>0.22737152642574363</v>
      </c>
      <c r="GM171" s="86">
        <f t="shared" si="217"/>
        <v>4.1771022364269196E-106</v>
      </c>
      <c r="GN171" s="86">
        <f t="shared" si="217"/>
        <v>3.7325114782651932E-64</v>
      </c>
      <c r="GO171" s="86">
        <f t="shared" si="217"/>
        <v>2.0449140173708707E-109</v>
      </c>
      <c r="GP171" s="86">
        <f t="shared" si="217"/>
        <v>9.0360803737279402E-100</v>
      </c>
      <c r="GQ171" s="86">
        <f t="shared" si="217"/>
        <v>3.8294403925056514E-113</v>
      </c>
      <c r="GR171" s="86">
        <f t="shared" si="217"/>
        <v>2.2338766587534856E-71</v>
      </c>
      <c r="GS171" s="86">
        <f t="shared" si="217"/>
        <v>9.180110135563434E-109</v>
      </c>
      <c r="GT171" s="86">
        <f t="shared" si="217"/>
        <v>1.2961363662872285E-134</v>
      </c>
      <c r="GU171" s="86">
        <f t="shared" si="217"/>
        <v>2.8932692208487115E-146</v>
      </c>
      <c r="GV171" s="86">
        <f t="shared" si="217"/>
        <v>8.7039066833194361E-138</v>
      </c>
      <c r="GW171" s="86">
        <f t="shared" si="217"/>
        <v>1.2396829332680136E-149</v>
      </c>
      <c r="GX171" s="86">
        <f t="shared" si="217"/>
        <v>3.3120592779960242E-173</v>
      </c>
      <c r="GY171" s="86">
        <f t="shared" si="217"/>
        <v>4.6470285796617667E-159</v>
      </c>
      <c r="GZ171" s="86">
        <f t="shared" si="217"/>
        <v>8.7122484247292412E-220</v>
      </c>
      <c r="HA171" s="86">
        <f t="shared" si="217"/>
        <v>3.0971334713121989E-222</v>
      </c>
      <c r="HC171" s="86">
        <f t="shared" si="181"/>
        <v>2.4049542610599167E-62</v>
      </c>
      <c r="HD171" s="86">
        <f t="shared" si="181"/>
        <v>1.9073248017806791E-32</v>
      </c>
      <c r="HE171" s="86">
        <f t="shared" si="181"/>
        <v>6.199677958121335E-50</v>
      </c>
      <c r="HF171" s="86">
        <f t="shared" si="180"/>
        <v>3.3504229920910387E-39</v>
      </c>
      <c r="HG171" s="86">
        <f t="shared" si="180"/>
        <v>4.6781153065130175E-162</v>
      </c>
      <c r="HH171" s="86">
        <f t="shared" si="180"/>
        <v>2.892191757858485E-45</v>
      </c>
      <c r="HI171" s="86">
        <f t="shared" si="180"/>
        <v>2.1812976675100727E-125</v>
      </c>
      <c r="HJ171" s="86">
        <f t="shared" si="180"/>
        <v>9.5632725652805848E-95</v>
      </c>
      <c r="HK171" s="86">
        <f t="shared" si="180"/>
        <v>1.3724677994371673E-151</v>
      </c>
      <c r="HL171" s="86">
        <f t="shared" si="180"/>
        <v>1.4177672585641272E-106</v>
      </c>
      <c r="HM171" s="86">
        <f t="shared" si="180"/>
        <v>1.073436236735483E-116</v>
      </c>
      <c r="HN171" s="86">
        <f t="shared" si="180"/>
        <v>1.3704981621150095E-104</v>
      </c>
      <c r="HO171" s="86">
        <f t="shared" si="226"/>
        <v>9.4795252649398052E-75</v>
      </c>
      <c r="HP171" s="86">
        <f t="shared" si="226"/>
        <v>3.119937787051471E-134</v>
      </c>
      <c r="HQ171" s="86">
        <f t="shared" si="226"/>
        <v>2.1590586201709046E-159</v>
      </c>
      <c r="HS171" s="86">
        <f t="shared" si="218"/>
        <v>6.4925321692774055E-4</v>
      </c>
      <c r="HT171" s="86">
        <f t="shared" si="218"/>
        <v>5.263893926381975E-4</v>
      </c>
      <c r="HU171" s="86">
        <f t="shared" si="218"/>
        <v>6.1906514851185323E-4</v>
      </c>
      <c r="HV171" s="86">
        <f t="shared" si="218"/>
        <v>4.0209406169809821E-4</v>
      </c>
      <c r="HW171" s="86">
        <f t="shared" si="218"/>
        <v>5.6950042327478417E-4</v>
      </c>
      <c r="HX171" s="86">
        <f t="shared" si="218"/>
        <v>2.9233474772745102E-4</v>
      </c>
      <c r="HY171" s="86">
        <f t="shared" si="218"/>
        <v>8.8086404275268234E-5</v>
      </c>
      <c r="HZ171" s="86">
        <f t="shared" si="218"/>
        <v>9.2896855829584487E-5</v>
      </c>
      <c r="IA171" s="86">
        <f t="shared" si="218"/>
        <v>1.3750694059757752E-5</v>
      </c>
      <c r="IB171" s="86">
        <f t="shared" si="218"/>
        <v>1.6064482898053308E-4</v>
      </c>
      <c r="IC171" s="86">
        <f t="shared" si="218"/>
        <v>5.1187835408537713E-4</v>
      </c>
      <c r="ID171" s="86">
        <f t="shared" si="218"/>
        <v>7.7868249005491814E-4</v>
      </c>
      <c r="IE171" s="86">
        <f t="shared" si="218"/>
        <v>6.9547595904095882E-4</v>
      </c>
      <c r="IF171" s="86">
        <f t="shared" si="218"/>
        <v>2.4715842912242516E-11</v>
      </c>
      <c r="IG171" s="86">
        <f t="shared" si="218"/>
        <v>2.1472783228175576E-7</v>
      </c>
      <c r="II171" s="86">
        <f t="shared" si="219"/>
        <v>2.4111584689636818E-2</v>
      </c>
      <c r="IJ171" s="86">
        <f t="shared" si="219"/>
        <v>2.7984834058277962E-2</v>
      </c>
      <c r="IK171" s="86">
        <f t="shared" si="219"/>
        <v>4.0080975052493514E-2</v>
      </c>
      <c r="IL171" s="86">
        <f t="shared" si="219"/>
        <v>4.8084786389006297E-2</v>
      </c>
      <c r="IM171" s="86">
        <f t="shared" si="219"/>
        <v>4.3477070950233156E-2</v>
      </c>
      <c r="IN171" s="86">
        <f t="shared" si="219"/>
        <v>9.0851191494669414E-2</v>
      </c>
      <c r="IO171" s="86">
        <f t="shared" si="219"/>
        <v>0.15496618470729961</v>
      </c>
      <c r="IP171" s="86">
        <f t="shared" si="219"/>
        <v>0.15217974104310436</v>
      </c>
      <c r="IQ171" s="86">
        <f t="shared" si="219"/>
        <v>0.19717959186533662</v>
      </c>
      <c r="IR171" s="86">
        <f t="shared" si="219"/>
        <v>0.12583657528039729</v>
      </c>
      <c r="IS171" s="86">
        <f t="shared" si="219"/>
        <v>5.671138650149643E-2</v>
      </c>
      <c r="IT171" s="86">
        <f t="shared" si="219"/>
        <v>2.2974154591908841E-2</v>
      </c>
      <c r="IU171" s="86">
        <f t="shared" si="219"/>
        <v>1.3356026644815484E-2</v>
      </c>
      <c r="IV171" s="86">
        <f t="shared" si="219"/>
        <v>1.5562814388687552E-3</v>
      </c>
      <c r="IW171" s="86">
        <f t="shared" si="219"/>
        <v>3.7897465103244677E-3</v>
      </c>
      <c r="IY171" s="86">
        <f t="shared" si="220"/>
        <v>2.476083790656456E-2</v>
      </c>
      <c r="IZ171" s="86">
        <f t="shared" si="220"/>
        <v>2.8511223450916161E-2</v>
      </c>
      <c r="JA171" s="86">
        <f t="shared" si="220"/>
        <v>4.0700040201005365E-2</v>
      </c>
      <c r="JB171" s="86">
        <f t="shared" si="220"/>
        <v>4.8486880450704394E-2</v>
      </c>
      <c r="JC171" s="86">
        <f t="shared" si="220"/>
        <v>4.4046571373507939E-2</v>
      </c>
      <c r="JD171" s="86">
        <f t="shared" si="220"/>
        <v>9.1143526242396869E-2</v>
      </c>
      <c r="JE171" s="86">
        <f t="shared" si="220"/>
        <v>0.15505427111157488</v>
      </c>
      <c r="JF171" s="86">
        <f t="shared" si="220"/>
        <v>0.15227263789893394</v>
      </c>
      <c r="JG171" s="86">
        <f t="shared" si="220"/>
        <v>0.19719334255939638</v>
      </c>
      <c r="JH171" s="86">
        <f t="shared" si="220"/>
        <v>0.12599722010937783</v>
      </c>
      <c r="JI171" s="86">
        <f t="shared" si="220"/>
        <v>5.722326485558181E-2</v>
      </c>
      <c r="JJ171" s="86">
        <f t="shared" si="220"/>
        <v>2.3752837081963761E-2</v>
      </c>
      <c r="JK171" s="86">
        <f t="shared" si="220"/>
        <v>1.4051502603856443E-2</v>
      </c>
      <c r="JL171" s="86">
        <f t="shared" si="220"/>
        <v>1.5562814635845981E-3</v>
      </c>
      <c r="JM171" s="86">
        <f t="shared" si="220"/>
        <v>3.7899612381567492E-3</v>
      </c>
    </row>
    <row r="172" spans="2:273" x14ac:dyDescent="0.25">
      <c r="B172" s="2">
        <v>145</v>
      </c>
      <c r="C172" s="37">
        <v>45.469000000000001</v>
      </c>
      <c r="D172" s="37">
        <v>46.5</v>
      </c>
      <c r="E172" s="37">
        <v>48.820999999999998</v>
      </c>
      <c r="F172" s="37">
        <v>48.982999999999997</v>
      </c>
      <c r="G172" s="37">
        <v>54.051000000000002</v>
      </c>
      <c r="H172" s="37">
        <v>55.457999999999998</v>
      </c>
      <c r="I172" s="37">
        <v>57.746000000000002</v>
      </c>
      <c r="J172" s="37">
        <v>67.86</v>
      </c>
      <c r="K172" s="37">
        <v>51</v>
      </c>
      <c r="L172" s="37">
        <v>51.898000000000003</v>
      </c>
      <c r="M172" s="37">
        <v>51.667000000000002</v>
      </c>
      <c r="N172" s="37">
        <v>50.65</v>
      </c>
      <c r="O172" s="37">
        <v>53.55</v>
      </c>
      <c r="P172" s="37">
        <v>52.241999999999997</v>
      </c>
      <c r="Q172" s="37">
        <v>56.79</v>
      </c>
      <c r="S172" s="4">
        <f t="shared" si="221"/>
        <v>46.601673817750388</v>
      </c>
      <c r="T172" s="4">
        <f t="shared" si="221"/>
        <v>47.416796999424626</v>
      </c>
      <c r="U172" s="4">
        <f t="shared" si="221"/>
        <v>47.416653516734883</v>
      </c>
      <c r="V172" s="4">
        <f t="shared" si="221"/>
        <v>50.957472823693045</v>
      </c>
      <c r="W172" s="4">
        <f t="shared" si="221"/>
        <v>54.124641821067385</v>
      </c>
      <c r="X172" s="4">
        <f t="shared" si="221"/>
        <v>56.02346727086605</v>
      </c>
      <c r="Y172" s="4">
        <f t="shared" si="221"/>
        <v>56.845649425920833</v>
      </c>
      <c r="Z172" s="4">
        <f t="shared" si="221"/>
        <v>66.839457595936494</v>
      </c>
      <c r="AA172" s="4">
        <f t="shared" si="221"/>
        <v>51.71958108979797</v>
      </c>
      <c r="AB172" s="4">
        <f t="shared" si="221"/>
        <v>51.988545890738209</v>
      </c>
      <c r="AC172" s="4">
        <f t="shared" si="221"/>
        <v>53.228215647194808</v>
      </c>
      <c r="AD172" s="4">
        <f t="shared" si="221"/>
        <v>52.478415122196189</v>
      </c>
      <c r="AE172" s="4">
        <f t="shared" si="221"/>
        <v>53.43459827953572</v>
      </c>
      <c r="AF172" s="4">
        <f t="shared" si="221"/>
        <v>51.234953550928154</v>
      </c>
      <c r="AG172" s="4">
        <f t="shared" si="221"/>
        <v>56.640489878309523</v>
      </c>
      <c r="AI172" s="4">
        <f t="shared" si="222"/>
        <v>-1.132673817750387</v>
      </c>
      <c r="AJ172" s="4">
        <f t="shared" si="222"/>
        <v>-0.91679699942462634</v>
      </c>
      <c r="AK172" s="4">
        <f t="shared" si="222"/>
        <v>1.4043464832651154</v>
      </c>
      <c r="AL172" s="4">
        <f t="shared" si="222"/>
        <v>-1.9744728236930484</v>
      </c>
      <c r="AM172" s="4">
        <f t="shared" si="222"/>
        <v>-7.3641821067383262E-2</v>
      </c>
      <c r="AN172" s="4">
        <f t="shared" si="222"/>
        <v>-0.56546727086605131</v>
      </c>
      <c r="AO172" s="4">
        <f t="shared" si="222"/>
        <v>0.90035057407916952</v>
      </c>
      <c r="AP172" s="4">
        <f t="shared" si="222"/>
        <v>1.0205424040635052</v>
      </c>
      <c r="AQ172" s="4">
        <f t="shared" si="222"/>
        <v>-0.71958108979796975</v>
      </c>
      <c r="AR172" s="4">
        <f t="shared" si="222"/>
        <v>-9.0545890738205514E-2</v>
      </c>
      <c r="AS172" s="4">
        <f t="shared" si="222"/>
        <v>-1.5612156471948069</v>
      </c>
      <c r="AT172" s="4">
        <f t="shared" si="222"/>
        <v>-1.8284151221961906</v>
      </c>
      <c r="AU172" s="4">
        <f t="shared" si="222"/>
        <v>0.11540172046427699</v>
      </c>
      <c r="AV172" s="4">
        <f t="shared" si="222"/>
        <v>1.0070464490718436</v>
      </c>
      <c r="AW172" s="4">
        <f t="shared" si="222"/>
        <v>0.14951012169047573</v>
      </c>
      <c r="AY172" s="2">
        <f t="shared" si="214"/>
        <v>46.601673817750388</v>
      </c>
      <c r="AZ172" s="2">
        <f t="shared" si="214"/>
        <v>47.130505481095533</v>
      </c>
      <c r="BA172" s="2">
        <f t="shared" si="214"/>
        <v>46.608098818345326</v>
      </c>
      <c r="BB172" s="2">
        <f t="shared" si="214"/>
        <v>49.83352614396135</v>
      </c>
      <c r="BC172" s="2">
        <f t="shared" si="214"/>
        <v>53.181130747234079</v>
      </c>
      <c r="BD172" s="2">
        <f t="shared" si="214"/>
        <v>53.856586615762197</v>
      </c>
      <c r="BE172" s="2">
        <f t="shared" si="214"/>
        <v>52.942238601028912</v>
      </c>
      <c r="BF172" s="2">
        <f t="shared" si="214"/>
        <v>63.411207390692084</v>
      </c>
      <c r="BG172" s="2">
        <f t="shared" si="214"/>
        <v>47.148951326304029</v>
      </c>
      <c r="BH172" s="2">
        <f t="shared" si="214"/>
        <v>48.57591623981611</v>
      </c>
      <c r="BI172" s="2">
        <f t="shared" si="214"/>
        <v>50.103056963143032</v>
      </c>
      <c r="BJ172" s="2">
        <f t="shared" si="214"/>
        <v>50.327384150802644</v>
      </c>
      <c r="BK172" s="2">
        <f t="shared" si="214"/>
        <v>51.977572505088929</v>
      </c>
      <c r="BL172" s="2">
        <f t="shared" si="214"/>
        <v>50.48300235438672</v>
      </c>
      <c r="BM172" s="2">
        <f t="shared" si="214"/>
        <v>53.907552342972181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>
        <f t="shared" si="215"/>
        <v>52.241999999999997</v>
      </c>
      <c r="CS172" s="2">
        <f t="shared" si="215"/>
        <v>56.79</v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>
        <f t="shared" si="210"/>
        <v>52.241999999999997</v>
      </c>
      <c r="DI172" s="2">
        <f t="shared" si="211"/>
        <v>56.79</v>
      </c>
      <c r="DK172" s="2">
        <f t="shared" si="223"/>
        <v>90.508103711201073</v>
      </c>
      <c r="DL172" s="2">
        <f t="shared" si="223"/>
        <v>91.515175475687116</v>
      </c>
      <c r="DM172" s="2">
        <f t="shared" si="223"/>
        <v>95.916601567944241</v>
      </c>
      <c r="DN172" s="2">
        <f t="shared" si="223"/>
        <v>98.659235276351524</v>
      </c>
      <c r="DO172" s="2">
        <f t="shared" si="223"/>
        <v>85.918129824561419</v>
      </c>
      <c r="DP172" s="2">
        <f t="shared" si="223"/>
        <v>84.341464540337697</v>
      </c>
      <c r="DQ172" s="2">
        <f t="shared" si="223"/>
        <v>97.02006171353537</v>
      </c>
      <c r="DR172" s="2">
        <f t="shared" si="223"/>
        <v>108.31797652916072</v>
      </c>
      <c r="DS172" s="2">
        <f t="shared" si="223"/>
        <v>91.512766946778726</v>
      </c>
      <c r="DT172" s="2">
        <f t="shared" si="223"/>
        <v>84.83686330532214</v>
      </c>
      <c r="DU172" s="2">
        <f t="shared" si="223"/>
        <v>71.603996696696711</v>
      </c>
      <c r="DV172" s="2">
        <f t="shared" si="223"/>
        <v>91.4634849545902</v>
      </c>
      <c r="DW172" s="2">
        <f t="shared" si="223"/>
        <v>84.79823000328264</v>
      </c>
      <c r="DX172" s="2">
        <f t="shared" si="223"/>
        <v>89.167054901960768</v>
      </c>
      <c r="DY172" s="2">
        <f t="shared" si="223"/>
        <v>70.910670967741936</v>
      </c>
      <c r="EA172" s="2">
        <f t="shared" si="213"/>
        <v>46.260342884842288</v>
      </c>
      <c r="EB172" s="2">
        <f t="shared" si="213"/>
        <v>46.733601834577122</v>
      </c>
      <c r="EC172" s="2">
        <f t="shared" si="213"/>
        <v>46.382084329678108</v>
      </c>
      <c r="ED172" s="2">
        <f t="shared" si="213"/>
        <v>49.603980814272191</v>
      </c>
      <c r="EE172" s="2">
        <f t="shared" si="213"/>
        <v>53.212585680365308</v>
      </c>
      <c r="EF172" s="2">
        <f t="shared" si="213"/>
        <v>53.209690266923303</v>
      </c>
      <c r="EG172" s="2">
        <f t="shared" si="213"/>
        <v>52.347353289534574</v>
      </c>
      <c r="EH172" s="2">
        <f t="shared" si="213"/>
        <v>63.195070346237387</v>
      </c>
      <c r="EI172" s="2">
        <f t="shared" si="213"/>
        <v>46.686428952249926</v>
      </c>
      <c r="EJ172" s="2">
        <f t="shared" si="213"/>
        <v>48.597698500323403</v>
      </c>
      <c r="EK172" s="2">
        <f t="shared" si="212"/>
        <v>50.762732328030836</v>
      </c>
      <c r="EL172" s="2">
        <f t="shared" si="179"/>
        <v>50.315091052254857</v>
      </c>
      <c r="EM172" s="2">
        <f t="shared" si="179"/>
        <v>51.407365278934222</v>
      </c>
      <c r="EN172" s="2">
        <f t="shared" si="179"/>
        <v>50.357416933451233</v>
      </c>
      <c r="EO172" s="2">
        <f t="shared" si="179"/>
        <v>54.266702709880789</v>
      </c>
      <c r="EQ172" s="2">
        <f t="shared" si="224"/>
        <v>47.301822860428274</v>
      </c>
      <c r="ER172" s="2">
        <f t="shared" si="224"/>
        <v>47.948043982808869</v>
      </c>
      <c r="ES172" s="2">
        <f t="shared" si="224"/>
        <v>47.02350742459339</v>
      </c>
      <c r="ET172" s="2">
        <f t="shared" si="224"/>
        <v>50.238419778780383</v>
      </c>
      <c r="EU172" s="2">
        <f t="shared" si="224"/>
        <v>53.111128072999534</v>
      </c>
      <c r="EV172" s="2">
        <f t="shared" si="224"/>
        <v>54.902462298565709</v>
      </c>
      <c r="EW172" s="2">
        <f t="shared" si="224"/>
        <v>53.784838660399544</v>
      </c>
      <c r="EX172" s="2">
        <f t="shared" si="224"/>
        <v>63.710060622950472</v>
      </c>
      <c r="EY172" s="2">
        <f t="shared" si="224"/>
        <v>47.738674078134906</v>
      </c>
      <c r="EZ172" s="2">
        <f t="shared" si="224"/>
        <v>48.532309416667594</v>
      </c>
      <c r="FA172" s="2">
        <f t="shared" si="224"/>
        <v>48.929896794260131</v>
      </c>
      <c r="FB172" s="2">
        <f t="shared" si="224"/>
        <v>50.337550646027907</v>
      </c>
      <c r="FC172" s="2">
        <f t="shared" si="224"/>
        <v>53.238854987021256</v>
      </c>
      <c r="FD172" s="2">
        <f t="shared" si="224"/>
        <v>50.79849052305218</v>
      </c>
      <c r="FE172" s="2">
        <f t="shared" si="224"/>
        <v>52.784461212268432</v>
      </c>
      <c r="FG172" s="2">
        <f t="shared" si="225"/>
        <v>0.99989352257761044</v>
      </c>
      <c r="FH172" s="2">
        <f t="shared" si="225"/>
        <v>0.99989843147511426</v>
      </c>
      <c r="FI172" s="2">
        <f t="shared" si="225"/>
        <v>0.99990195711379026</v>
      </c>
      <c r="FJ172" s="2">
        <f t="shared" si="225"/>
        <v>0.99989880526253183</v>
      </c>
      <c r="FK172" s="2">
        <f t="shared" si="225"/>
        <v>0.99988683899764053</v>
      </c>
      <c r="FL172" s="2">
        <f t="shared" si="225"/>
        <v>0.99989505241032539</v>
      </c>
      <c r="FM172" s="2">
        <f t="shared" si="225"/>
        <v>0.99989070088780585</v>
      </c>
      <c r="FN172" s="2">
        <f t="shared" si="225"/>
        <v>0.99988428515947969</v>
      </c>
      <c r="FO172" s="2">
        <f t="shared" si="225"/>
        <v>0.99988177687952784</v>
      </c>
      <c r="FP172" s="2">
        <f t="shared" si="225"/>
        <v>0.99988139567357226</v>
      </c>
      <c r="FQ172" s="2">
        <f t="shared" si="225"/>
        <v>0.99987408685884305</v>
      </c>
      <c r="FR172" s="2">
        <f t="shared" si="225"/>
        <v>0.99988066092639649</v>
      </c>
      <c r="FS172" s="2">
        <f t="shared" si="225"/>
        <v>0.99988177073981055</v>
      </c>
      <c r="FT172" s="2">
        <f t="shared" si="225"/>
        <v>0.99987117116941848</v>
      </c>
      <c r="FU172" s="2">
        <f t="shared" si="225"/>
        <v>0.9998526836405307</v>
      </c>
      <c r="FW172" s="2">
        <f t="shared" si="216"/>
        <v>0.32321269086273191</v>
      </c>
      <c r="FX172" s="2">
        <f t="shared" si="216"/>
        <v>0.3230744656819593</v>
      </c>
      <c r="FY172" s="2">
        <f t="shared" si="216"/>
        <v>0.34479267020995952</v>
      </c>
      <c r="FZ172" s="2">
        <f t="shared" si="216"/>
        <v>0.35398392699057363</v>
      </c>
      <c r="GA172" s="2">
        <f t="shared" si="216"/>
        <v>0.34650851919409409</v>
      </c>
      <c r="GB172" s="2">
        <f t="shared" si="216"/>
        <v>0.38022198626600184</v>
      </c>
      <c r="GC172" s="2">
        <f t="shared" si="216"/>
        <v>0.41044078505596815</v>
      </c>
      <c r="GD172" s="2">
        <f t="shared" si="216"/>
        <v>0.4095526927383899</v>
      </c>
      <c r="GE172" s="2">
        <f t="shared" si="216"/>
        <v>0.43452124723553454</v>
      </c>
      <c r="GF172" s="2">
        <f t="shared" si="216"/>
        <v>0.3988491775871752</v>
      </c>
      <c r="GG172" s="2">
        <f t="shared" si="216"/>
        <v>0.36135241910526711</v>
      </c>
      <c r="GH172" s="2">
        <f t="shared" si="216"/>
        <v>0.32870083999786975</v>
      </c>
      <c r="GI172" s="2">
        <f t="shared" si="216"/>
        <v>0.30917970569035369</v>
      </c>
      <c r="GJ172" s="2">
        <f t="shared" si="216"/>
        <v>0.2733911608033735</v>
      </c>
      <c r="GK172" s="2">
        <f t="shared" si="216"/>
        <v>0.2439563973225394</v>
      </c>
      <c r="GM172" s="86">
        <f t="shared" si="217"/>
        <v>1.041313883367843E-108</v>
      </c>
      <c r="GN172" s="86">
        <f t="shared" si="217"/>
        <v>9.5392639409728551E-66</v>
      </c>
      <c r="GO172" s="86">
        <f t="shared" si="217"/>
        <v>4.1200604221812085E-112</v>
      </c>
      <c r="GP172" s="86">
        <f t="shared" si="217"/>
        <v>2.8922106680402031E-102</v>
      </c>
      <c r="GQ172" s="86">
        <f t="shared" si="217"/>
        <v>5.8338541373376496E-116</v>
      </c>
      <c r="GR172" s="86">
        <f t="shared" si="217"/>
        <v>3.942112453215183E-73</v>
      </c>
      <c r="GS172" s="86">
        <f t="shared" si="217"/>
        <v>1.9512097206464712E-111</v>
      </c>
      <c r="GT172" s="86">
        <f t="shared" si="217"/>
        <v>6.1974053244171726E-138</v>
      </c>
      <c r="GU172" s="86">
        <f t="shared" si="217"/>
        <v>7.4735938767200472E-150</v>
      </c>
      <c r="GV172" s="86">
        <f t="shared" si="217"/>
        <v>3.6365985564193933E-141</v>
      </c>
      <c r="GW172" s="86">
        <f t="shared" si="217"/>
        <v>2.3840972866617327E-153</v>
      </c>
      <c r="GX172" s="86">
        <f t="shared" si="217"/>
        <v>1.6074025295655535E-177</v>
      </c>
      <c r="GY172" s="86">
        <f t="shared" si="217"/>
        <v>5.2048395912498282E-163</v>
      </c>
      <c r="GZ172" s="86">
        <f t="shared" si="217"/>
        <v>3.0136565635395597E-225</v>
      </c>
      <c r="HA172" s="86">
        <f t="shared" si="217"/>
        <v>9.8900893365308889E-228</v>
      </c>
      <c r="HC172" s="86">
        <f t="shared" si="181"/>
        <v>1.8647883696464333E-64</v>
      </c>
      <c r="HD172" s="86">
        <f t="shared" si="181"/>
        <v>1.4981164067255835E-33</v>
      </c>
      <c r="HE172" s="86">
        <f t="shared" si="181"/>
        <v>1.2997954238899076E-51</v>
      </c>
      <c r="HF172" s="86">
        <f t="shared" si="180"/>
        <v>1.6059479109142031E-40</v>
      </c>
      <c r="HG172" s="86">
        <f t="shared" si="180"/>
        <v>1.1530218383715172E-167</v>
      </c>
      <c r="HH172" s="86">
        <f t="shared" si="180"/>
        <v>8.9274018933620009E-47</v>
      </c>
      <c r="HI172" s="86">
        <f t="shared" si="180"/>
        <v>1.357111071730484E-129</v>
      </c>
      <c r="HJ172" s="86">
        <f t="shared" si="180"/>
        <v>6.5990780056807623E-98</v>
      </c>
      <c r="HK172" s="86">
        <f t="shared" si="180"/>
        <v>1.2440508534863694E-156</v>
      </c>
      <c r="HL172" s="86">
        <f t="shared" si="180"/>
        <v>3.7427409947367043E-110</v>
      </c>
      <c r="HM172" s="86">
        <f t="shared" si="180"/>
        <v>1.087137701316727E-120</v>
      </c>
      <c r="HN172" s="86">
        <f t="shared" si="180"/>
        <v>3.4497153353792395E-108</v>
      </c>
      <c r="HO172" s="86">
        <f t="shared" si="226"/>
        <v>2.5318436970327281E-77</v>
      </c>
      <c r="HP172" s="86">
        <f t="shared" si="226"/>
        <v>7.0662490693988173E-139</v>
      </c>
      <c r="HQ172" s="86">
        <f t="shared" si="226"/>
        <v>7.0622619027455132E-165</v>
      </c>
      <c r="HS172" s="86">
        <f t="shared" si="218"/>
        <v>3.6083154125615116E-4</v>
      </c>
      <c r="HT172" s="86">
        <f t="shared" si="218"/>
        <v>2.9536876337206381E-4</v>
      </c>
      <c r="HU172" s="86">
        <f t="shared" si="218"/>
        <v>3.3995805771088925E-4</v>
      </c>
      <c r="HV172" s="86">
        <f t="shared" si="218"/>
        <v>2.1532368954444524E-4</v>
      </c>
      <c r="HW172" s="86">
        <f t="shared" si="218"/>
        <v>3.134007136521881E-4</v>
      </c>
      <c r="HX172" s="86">
        <f t="shared" si="218"/>
        <v>1.5600194973429014E-4</v>
      </c>
      <c r="HY172" s="86">
        <f t="shared" si="218"/>
        <v>4.465008207791753E-5</v>
      </c>
      <c r="HZ172" s="86">
        <f t="shared" si="218"/>
        <v>4.7120804260434051E-5</v>
      </c>
      <c r="IA172" s="86">
        <f t="shared" si="218"/>
        <v>6.0553707767884364E-6</v>
      </c>
      <c r="IB172" s="86">
        <f t="shared" si="218"/>
        <v>8.3075808574373824E-5</v>
      </c>
      <c r="IC172" s="86">
        <f t="shared" si="218"/>
        <v>2.7618493922295962E-4</v>
      </c>
      <c r="ID172" s="86">
        <f t="shared" si="218"/>
        <v>4.2564010066518872E-4</v>
      </c>
      <c r="IE172" s="86">
        <f t="shared" si="218"/>
        <v>3.8121256434082854E-4</v>
      </c>
      <c r="IF172" s="86">
        <f t="shared" si="218"/>
        <v>1.6546570578168647E-12</v>
      </c>
      <c r="IG172" s="86">
        <f t="shared" si="218"/>
        <v>3.4482079332302049E-8</v>
      </c>
      <c r="II172" s="86">
        <f t="shared" si="219"/>
        <v>4.1792932698333861E-2</v>
      </c>
      <c r="IJ172" s="86">
        <f t="shared" si="219"/>
        <v>4.7089136728599754E-2</v>
      </c>
      <c r="IK172" s="86">
        <f t="shared" si="219"/>
        <v>6.6526949439136757E-2</v>
      </c>
      <c r="IL172" s="86">
        <f t="shared" si="219"/>
        <v>7.8689368363076079E-2</v>
      </c>
      <c r="IM172" s="86">
        <f t="shared" si="219"/>
        <v>7.1233563483886236E-2</v>
      </c>
      <c r="IN172" s="86">
        <f t="shared" si="219"/>
        <v>0.13701595556658111</v>
      </c>
      <c r="IO172" s="86">
        <f t="shared" si="219"/>
        <v>0.21787452715203701</v>
      </c>
      <c r="IP172" s="86">
        <f t="shared" si="219"/>
        <v>0.21466164047180311</v>
      </c>
      <c r="IQ172" s="86">
        <f t="shared" si="219"/>
        <v>0.27431464018970692</v>
      </c>
      <c r="IR172" s="86">
        <f t="shared" si="219"/>
        <v>0.18255600887078607</v>
      </c>
      <c r="IS172" s="86">
        <f t="shared" si="219"/>
        <v>9.1228892038114684E-2</v>
      </c>
      <c r="IT172" s="86">
        <f t="shared" si="219"/>
        <v>4.0868015467266906E-2</v>
      </c>
      <c r="IU172" s="86">
        <f t="shared" si="219"/>
        <v>2.4848362724562121E-2</v>
      </c>
      <c r="IV172" s="86">
        <f t="shared" si="219"/>
        <v>3.8044413497404957E-3</v>
      </c>
      <c r="IW172" s="86">
        <f t="shared" si="219"/>
        <v>7.3920110319298368E-3</v>
      </c>
      <c r="IY172" s="86">
        <f t="shared" si="220"/>
        <v>4.2153764239590011E-2</v>
      </c>
      <c r="IZ172" s="86">
        <f t="shared" si="220"/>
        <v>4.7384505491971818E-2</v>
      </c>
      <c r="JA172" s="86">
        <f t="shared" si="220"/>
        <v>6.686690749684765E-2</v>
      </c>
      <c r="JB172" s="86">
        <f t="shared" si="220"/>
        <v>7.8904692052620518E-2</v>
      </c>
      <c r="JC172" s="86">
        <f t="shared" si="220"/>
        <v>7.1546964197538421E-2</v>
      </c>
      <c r="JD172" s="86">
        <f t="shared" si="220"/>
        <v>0.13717195751631539</v>
      </c>
      <c r="JE172" s="86">
        <f t="shared" si="220"/>
        <v>0.21791917723411491</v>
      </c>
      <c r="JF172" s="86">
        <f t="shared" si="220"/>
        <v>0.21470876127606356</v>
      </c>
      <c r="JG172" s="86">
        <f t="shared" si="220"/>
        <v>0.27432069556048372</v>
      </c>
      <c r="JH172" s="86">
        <f t="shared" si="220"/>
        <v>0.18263908467936044</v>
      </c>
      <c r="JI172" s="86">
        <f t="shared" si="220"/>
        <v>9.1505076977337646E-2</v>
      </c>
      <c r="JJ172" s="86">
        <f t="shared" si="220"/>
        <v>4.1293655567932096E-2</v>
      </c>
      <c r="JK172" s="86">
        <f t="shared" si="220"/>
        <v>2.5229575288902951E-2</v>
      </c>
      <c r="JL172" s="86">
        <f t="shared" si="220"/>
        <v>3.8044413513951525E-3</v>
      </c>
      <c r="JM172" s="86">
        <f t="shared" si="220"/>
        <v>7.3920455140091693E-3</v>
      </c>
    </row>
    <row r="173" spans="2:273" x14ac:dyDescent="0.25">
      <c r="B173" s="2">
        <v>146</v>
      </c>
      <c r="C173" s="37">
        <v>45.046999999999997</v>
      </c>
      <c r="D173" s="37">
        <v>47.963999999999999</v>
      </c>
      <c r="E173" s="37">
        <v>46.893000000000001</v>
      </c>
      <c r="F173" s="37">
        <v>50.542000000000002</v>
      </c>
      <c r="G173" s="37">
        <v>53.831000000000003</v>
      </c>
      <c r="H173" s="37">
        <v>56.186</v>
      </c>
      <c r="I173" s="37">
        <v>57.508000000000003</v>
      </c>
      <c r="J173" s="37">
        <v>67.14</v>
      </c>
      <c r="K173" s="37">
        <v>53.052999999999997</v>
      </c>
      <c r="L173" s="37">
        <v>52.746000000000002</v>
      </c>
      <c r="M173" s="37">
        <v>52.5</v>
      </c>
      <c r="N173" s="37">
        <v>52.232999999999997</v>
      </c>
      <c r="O173" s="37">
        <v>54.6</v>
      </c>
      <c r="P173" s="37">
        <v>52.661000000000001</v>
      </c>
      <c r="Q173" s="37">
        <v>59.968000000000004</v>
      </c>
      <c r="S173" s="4">
        <f t="shared" si="221"/>
        <v>46.469934980266963</v>
      </c>
      <c r="T173" s="4">
        <f t="shared" si="221"/>
        <v>47.418503844734545</v>
      </c>
      <c r="U173" s="4">
        <f t="shared" si="221"/>
        <v>47.601464841895755</v>
      </c>
      <c r="V173" s="4">
        <f t="shared" si="221"/>
        <v>51.254469862859068</v>
      </c>
      <c r="W173" s="4">
        <f t="shared" si="221"/>
        <v>54.364865452583871</v>
      </c>
      <c r="X173" s="4">
        <f t="shared" si="221"/>
        <v>56.521974008555361</v>
      </c>
      <c r="Y173" s="4">
        <f t="shared" si="221"/>
        <v>57.377506542207442</v>
      </c>
      <c r="Z173" s="4">
        <f t="shared" si="221"/>
        <v>67.313652340538653</v>
      </c>
      <c r="AA173" s="4">
        <f t="shared" si="221"/>
        <v>52.049743611817988</v>
      </c>
      <c r="AB173" s="4">
        <f t="shared" si="221"/>
        <v>52.469524021856387</v>
      </c>
      <c r="AC173" s="4">
        <f t="shared" si="221"/>
        <v>54.135523682149113</v>
      </c>
      <c r="AD173" s="4">
        <f t="shared" si="221"/>
        <v>53.394874411479947</v>
      </c>
      <c r="AE173" s="4">
        <f t="shared" si="221"/>
        <v>54.194116730471897</v>
      </c>
      <c r="AF173" s="4">
        <f t="shared" si="221"/>
        <v>51.906158652113199</v>
      </c>
      <c r="AG173" s="4">
        <f t="shared" si="221"/>
        <v>58.504442033498755</v>
      </c>
      <c r="AI173" s="4">
        <f t="shared" si="222"/>
        <v>-1.422934980266966</v>
      </c>
      <c r="AJ173" s="4">
        <f t="shared" si="222"/>
        <v>0.54549615526545381</v>
      </c>
      <c r="AK173" s="4">
        <f t="shared" si="222"/>
        <v>-0.7084648418957542</v>
      </c>
      <c r="AL173" s="4">
        <f t="shared" si="222"/>
        <v>-0.71246986285906644</v>
      </c>
      <c r="AM173" s="4">
        <f t="shared" si="222"/>
        <v>-0.53386545258386775</v>
      </c>
      <c r="AN173" s="4">
        <f t="shared" si="222"/>
        <v>-0.33597400855536108</v>
      </c>
      <c r="AO173" s="4">
        <f t="shared" si="222"/>
        <v>0.13049345779256072</v>
      </c>
      <c r="AP173" s="4">
        <f t="shared" si="222"/>
        <v>-0.17365234053865208</v>
      </c>
      <c r="AQ173" s="4">
        <f t="shared" si="222"/>
        <v>1.0032563881820096</v>
      </c>
      <c r="AR173" s="4">
        <f t="shared" si="222"/>
        <v>0.27647597814361546</v>
      </c>
      <c r="AS173" s="4">
        <f t="shared" si="222"/>
        <v>-1.6355236821491133</v>
      </c>
      <c r="AT173" s="4">
        <f t="shared" si="222"/>
        <v>-1.1618744114799497</v>
      </c>
      <c r="AU173" s="4">
        <f t="shared" si="222"/>
        <v>0.40588326952810405</v>
      </c>
      <c r="AV173" s="4">
        <f t="shared" si="222"/>
        <v>0.75484134788680279</v>
      </c>
      <c r="AW173" s="4">
        <f t="shared" si="222"/>
        <v>1.4635579665012486</v>
      </c>
      <c r="AY173" s="2">
        <f t="shared" si="214"/>
        <v>46.469934980266963</v>
      </c>
      <c r="AZ173" s="2">
        <f t="shared" si="214"/>
        <v>47.002375118194109</v>
      </c>
      <c r="BA173" s="2">
        <f t="shared" si="214"/>
        <v>46.459438576944855</v>
      </c>
      <c r="BB173" s="2">
        <f t="shared" si="214"/>
        <v>49.698115569768028</v>
      </c>
      <c r="BC173" s="2">
        <f t="shared" si="214"/>
        <v>53.048263183542062</v>
      </c>
      <c r="BD173" s="2">
        <f t="shared" si="214"/>
        <v>53.780061299352852</v>
      </c>
      <c r="BE173" s="2">
        <f t="shared" si="214"/>
        <v>52.847787254535206</v>
      </c>
      <c r="BF173" s="2">
        <f t="shared" si="214"/>
        <v>63.32188528435249</v>
      </c>
      <c r="BG173" s="2">
        <f t="shared" si="214"/>
        <v>46.988951902101505</v>
      </c>
      <c r="BH173" s="2">
        <f t="shared" si="214"/>
        <v>48.361892855854123</v>
      </c>
      <c r="BI173" s="2">
        <f t="shared" si="214"/>
        <v>49.897046533913027</v>
      </c>
      <c r="BJ173" s="2">
        <f t="shared" si="214"/>
        <v>50.132149988006674</v>
      </c>
      <c r="BK173" s="2">
        <f t="shared" si="214"/>
        <v>51.862631552065608</v>
      </c>
      <c r="BL173" s="2">
        <f t="shared" si="214"/>
        <v>50.330803287797316</v>
      </c>
      <c r="BM173" s="2">
        <f t="shared" si="214"/>
        <v>53.752046577102881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>
        <f t="shared" si="215"/>
        <v>52.661000000000001</v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>
        <f t="shared" si="210"/>
        <v>52.661000000000001</v>
      </c>
      <c r="DI173" s="2" t="str">
        <f t="shared" si="211"/>
        <v/>
      </c>
      <c r="DK173" s="2">
        <f t="shared" si="223"/>
        <v>90.707832658569487</v>
      </c>
      <c r="DL173" s="2">
        <f t="shared" si="223"/>
        <v>91.703409090909105</v>
      </c>
      <c r="DM173" s="2">
        <f t="shared" si="223"/>
        <v>96.141450522648071</v>
      </c>
      <c r="DN173" s="2">
        <f t="shared" si="223"/>
        <v>98.855721383267877</v>
      </c>
      <c r="DO173" s="2">
        <f t="shared" si="223"/>
        <v>85.983905533063449</v>
      </c>
      <c r="DP173" s="2">
        <f t="shared" si="223"/>
        <v>84.409120262664146</v>
      </c>
      <c r="DQ173" s="2">
        <f t="shared" si="223"/>
        <v>97.22080840354522</v>
      </c>
      <c r="DR173" s="2">
        <f t="shared" si="223"/>
        <v>108.53364438122331</v>
      </c>
      <c r="DS173" s="2">
        <f t="shared" si="223"/>
        <v>91.669789075630263</v>
      </c>
      <c r="DT173" s="2">
        <f t="shared" si="223"/>
        <v>84.919288235294118</v>
      </c>
      <c r="DU173" s="2">
        <f t="shared" si="223"/>
        <v>71.56555486915488</v>
      </c>
      <c r="DV173" s="2">
        <f t="shared" si="223"/>
        <v>91.590490425648312</v>
      </c>
      <c r="DW173" s="2">
        <f t="shared" si="223"/>
        <v>84.869648758069815</v>
      </c>
      <c r="DX173" s="2">
        <f t="shared" si="223"/>
        <v>89.314503081232473</v>
      </c>
      <c r="DY173" s="2">
        <f t="shared" si="223"/>
        <v>70.908708064516119</v>
      </c>
      <c r="EA173" s="2">
        <f t="shared" si="213"/>
        <v>46.098182810942326</v>
      </c>
      <c r="EB173" s="2">
        <f t="shared" si="213"/>
        <v>46.569170398009959</v>
      </c>
      <c r="EC173" s="2">
        <f t="shared" si="213"/>
        <v>46.213996108949416</v>
      </c>
      <c r="ED173" s="2">
        <f t="shared" si="213"/>
        <v>49.448939602332189</v>
      </c>
      <c r="EE173" s="2">
        <f t="shared" si="213"/>
        <v>53.083086831050238</v>
      </c>
      <c r="EF173" s="2">
        <f t="shared" si="213"/>
        <v>53.078551726536944</v>
      </c>
      <c r="EG173" s="2">
        <f t="shared" si="213"/>
        <v>52.206021629499418</v>
      </c>
      <c r="EH173" s="2">
        <f t="shared" si="213"/>
        <v>63.089103155742947</v>
      </c>
      <c r="EI173" s="2">
        <f t="shared" si="213"/>
        <v>46.491278153139326</v>
      </c>
      <c r="EJ173" s="2">
        <f t="shared" si="213"/>
        <v>48.386146372647829</v>
      </c>
      <c r="EK173" s="2">
        <f t="shared" si="212"/>
        <v>50.613563059883809</v>
      </c>
      <c r="EL173" s="2">
        <f t="shared" si="179"/>
        <v>50.11960901932715</v>
      </c>
      <c r="EM173" s="2">
        <f t="shared" si="179"/>
        <v>51.240069442131563</v>
      </c>
      <c r="EN173" s="2">
        <f t="shared" si="179"/>
        <v>50.193470221761501</v>
      </c>
      <c r="EO173" s="2">
        <f t="shared" si="179"/>
        <v>54.14680015499961</v>
      </c>
      <c r="EQ173" s="2">
        <f t="shared" si="224"/>
        <v>47.167263044972032</v>
      </c>
      <c r="ER173" s="2">
        <f t="shared" si="224"/>
        <v>47.818016422613312</v>
      </c>
      <c r="ES173" s="2">
        <f t="shared" si="224"/>
        <v>46.872610585911723</v>
      </c>
      <c r="ET173" s="2">
        <f t="shared" si="224"/>
        <v>50.100696790860134</v>
      </c>
      <c r="EU173" s="2">
        <f t="shared" si="224"/>
        <v>52.97913103135236</v>
      </c>
      <c r="EV173" s="2">
        <f t="shared" si="224"/>
        <v>54.815480164911207</v>
      </c>
      <c r="EW173" s="2">
        <f t="shared" si="224"/>
        <v>53.678145593419515</v>
      </c>
      <c r="EX173" s="2">
        <f t="shared" si="224"/>
        <v>63.616853599304335</v>
      </c>
      <c r="EY173" s="2">
        <f t="shared" si="224"/>
        <v>47.568976049702002</v>
      </c>
      <c r="EZ173" s="2">
        <f t="shared" si="224"/>
        <v>48.319170231779765</v>
      </c>
      <c r="FA173" s="2">
        <f t="shared" si="224"/>
        <v>48.735830020551973</v>
      </c>
      <c r="FB173" s="2">
        <f t="shared" si="224"/>
        <v>50.14258779582962</v>
      </c>
      <c r="FC173" s="2">
        <f t="shared" si="224"/>
        <v>53.120251334606721</v>
      </c>
      <c r="FD173" s="2">
        <f t="shared" si="224"/>
        <v>50.647948030666669</v>
      </c>
      <c r="FE173" s="2">
        <f t="shared" si="224"/>
        <v>52.627695177551672</v>
      </c>
      <c r="FG173" s="2">
        <f t="shared" si="225"/>
        <v>0.99990289052682912</v>
      </c>
      <c r="FH173" s="2">
        <f t="shared" si="225"/>
        <v>0.99990736757651744</v>
      </c>
      <c r="FI173" s="2">
        <f t="shared" si="225"/>
        <v>0.99991058305368075</v>
      </c>
      <c r="FJ173" s="2">
        <f t="shared" si="225"/>
        <v>0.99990770848077581</v>
      </c>
      <c r="FK173" s="2">
        <f t="shared" si="225"/>
        <v>0.99989679491164873</v>
      </c>
      <c r="FL173" s="2">
        <f t="shared" si="225"/>
        <v>0.99990428577680335</v>
      </c>
      <c r="FM173" s="2">
        <f t="shared" si="225"/>
        <v>0.99990031706628257</v>
      </c>
      <c r="FN173" s="2">
        <f t="shared" si="225"/>
        <v>0.99989446573665808</v>
      </c>
      <c r="FO173" s="2">
        <f t="shared" si="225"/>
        <v>0.99989217811106557</v>
      </c>
      <c r="FP173" s="2">
        <f t="shared" si="225"/>
        <v>0.99989183043985719</v>
      </c>
      <c r="FQ173" s="2">
        <f t="shared" si="225"/>
        <v>0.99988516457818688</v>
      </c>
      <c r="FR173" s="2">
        <f t="shared" si="225"/>
        <v>0.99989116032843905</v>
      </c>
      <c r="FS173" s="2">
        <f t="shared" si="225"/>
        <v>0.99989217251146023</v>
      </c>
      <c r="FT173" s="2">
        <f t="shared" si="225"/>
        <v>0.99988250537822299</v>
      </c>
      <c r="FU173" s="2">
        <f t="shared" si="225"/>
        <v>0.99986564414179635</v>
      </c>
      <c r="FW173" s="2">
        <f t="shared" si="216"/>
        <v>0.34367874181405306</v>
      </c>
      <c r="FX173" s="2">
        <f t="shared" si="216"/>
        <v>0.34353620688206454</v>
      </c>
      <c r="FY173" s="2">
        <f t="shared" si="216"/>
        <v>0.36588644178567276</v>
      </c>
      <c r="FZ173" s="2">
        <f t="shared" si="216"/>
        <v>0.3753179018060247</v>
      </c>
      <c r="GA173" s="2">
        <f t="shared" si="216"/>
        <v>0.36764836132497364</v>
      </c>
      <c r="GB173" s="2">
        <f t="shared" si="216"/>
        <v>0.40215289032860824</v>
      </c>
      <c r="GC173" s="2">
        <f t="shared" si="216"/>
        <v>0.43289725230237147</v>
      </c>
      <c r="GD173" s="2">
        <f t="shared" si="216"/>
        <v>0.43199617396794987</v>
      </c>
      <c r="GE173" s="2">
        <f t="shared" si="216"/>
        <v>0.45727333991006341</v>
      </c>
      <c r="GF173" s="2">
        <f t="shared" si="216"/>
        <v>0.42112445288818501</v>
      </c>
      <c r="GG173" s="2">
        <f t="shared" si="216"/>
        <v>0.38286728822955407</v>
      </c>
      <c r="GH173" s="2">
        <f t="shared" si="216"/>
        <v>0.34933502952415546</v>
      </c>
      <c r="GI173" s="2">
        <f t="shared" si="216"/>
        <v>0.32918938286389043</v>
      </c>
      <c r="GJ173" s="2">
        <f t="shared" si="216"/>
        <v>0.29206388623510954</v>
      </c>
      <c r="GK173" s="2">
        <f t="shared" si="216"/>
        <v>0.26134180607189295</v>
      </c>
      <c r="GM173" s="86">
        <f t="shared" si="217"/>
        <v>2.4114860450656204E-111</v>
      </c>
      <c r="GN173" s="86">
        <f t="shared" si="217"/>
        <v>2.3284729613906393E-67</v>
      </c>
      <c r="GO173" s="86">
        <f t="shared" si="217"/>
        <v>7.6889471791794823E-115</v>
      </c>
      <c r="GP173" s="86">
        <f t="shared" si="217"/>
        <v>8.6140258090385934E-105</v>
      </c>
      <c r="GQ173" s="86">
        <f t="shared" si="217"/>
        <v>8.1971361102769231E-119</v>
      </c>
      <c r="GR173" s="86">
        <f t="shared" si="217"/>
        <v>6.6174919702516815E-75</v>
      </c>
      <c r="GS173" s="86">
        <f t="shared" si="217"/>
        <v>3.8447319016221083E-114</v>
      </c>
      <c r="GT173" s="86">
        <f t="shared" si="217"/>
        <v>2.6967591054009019E-141</v>
      </c>
      <c r="GU173" s="86">
        <f t="shared" si="217"/>
        <v>1.7447146953817542E-153</v>
      </c>
      <c r="GV173" s="86">
        <f t="shared" si="217"/>
        <v>1.3812600957480566E-144</v>
      </c>
      <c r="GW173" s="86">
        <f t="shared" si="217"/>
        <v>4.123581626359555E-157</v>
      </c>
      <c r="GX173" s="86">
        <f t="shared" si="217"/>
        <v>6.8958754639725849E-182</v>
      </c>
      <c r="GY173" s="86">
        <f t="shared" si="217"/>
        <v>5.2081640577968773E-167</v>
      </c>
      <c r="GZ173" s="86">
        <f t="shared" si="217"/>
        <v>8.9234345237547136E-231</v>
      </c>
      <c r="HA173" s="86">
        <f t="shared" si="217"/>
        <v>2.7027665288733243E-233</v>
      </c>
      <c r="HC173" s="86">
        <f t="shared" si="181"/>
        <v>1.331143952679741E-66</v>
      </c>
      <c r="HD173" s="86">
        <f t="shared" si="181"/>
        <v>1.1257182787117657E-34</v>
      </c>
      <c r="HE173" s="86">
        <f t="shared" si="181"/>
        <v>2.5519432333614254E-53</v>
      </c>
      <c r="HF173" s="86">
        <f t="shared" si="180"/>
        <v>7.3077934060290085E-42</v>
      </c>
      <c r="HG173" s="86">
        <f t="shared" si="180"/>
        <v>2.2764706601166187E-173</v>
      </c>
      <c r="HH173" s="86">
        <f t="shared" si="180"/>
        <v>2.5983017286349191E-48</v>
      </c>
      <c r="HI173" s="86">
        <f t="shared" si="180"/>
        <v>7.1823876231686366E-134</v>
      </c>
      <c r="HJ173" s="86">
        <f t="shared" si="180"/>
        <v>4.0333637401666035E-101</v>
      </c>
      <c r="HK173" s="86">
        <f t="shared" si="180"/>
        <v>9.3068194623532185E-162</v>
      </c>
      <c r="HL173" s="86">
        <f t="shared" si="180"/>
        <v>8.6068393881899955E-114</v>
      </c>
      <c r="HM173" s="86">
        <f t="shared" si="180"/>
        <v>9.412096075731852E-125</v>
      </c>
      <c r="HN173" s="86">
        <f t="shared" si="180"/>
        <v>7.5322161768756152E-112</v>
      </c>
      <c r="HO173" s="86">
        <f t="shared" si="226"/>
        <v>6.1051011917533211E-80</v>
      </c>
      <c r="HP173" s="86">
        <f t="shared" si="226"/>
        <v>1.3313867891773348E-143</v>
      </c>
      <c r="HQ173" s="86">
        <f t="shared" si="226"/>
        <v>1.861637042081635E-170</v>
      </c>
      <c r="HS173" s="86">
        <f t="shared" si="218"/>
        <v>1.9592015135977059E-4</v>
      </c>
      <c r="HT173" s="86">
        <f t="shared" si="218"/>
        <v>1.6213834052440377E-4</v>
      </c>
      <c r="HU173" s="86">
        <f t="shared" si="218"/>
        <v>1.8224405766081812E-4</v>
      </c>
      <c r="HV173" s="86">
        <f t="shared" si="218"/>
        <v>1.1248833496602449E-4</v>
      </c>
      <c r="HW173" s="86">
        <f t="shared" si="218"/>
        <v>1.6843284365588822E-4</v>
      </c>
      <c r="HX173" s="86">
        <f t="shared" si="218"/>
        <v>8.1267511232241578E-5</v>
      </c>
      <c r="HY173" s="86">
        <f t="shared" si="218"/>
        <v>2.2081214260454211E-5</v>
      </c>
      <c r="HZ173" s="86">
        <f t="shared" si="218"/>
        <v>2.3317090157606929E-5</v>
      </c>
      <c r="IA173" s="86">
        <f t="shared" si="218"/>
        <v>2.5877809137122608E-6</v>
      </c>
      <c r="IB173" s="86">
        <f t="shared" si="218"/>
        <v>4.1910091920591558E-5</v>
      </c>
      <c r="IC173" s="86">
        <f t="shared" si="218"/>
        <v>1.4535227554434153E-4</v>
      </c>
      <c r="ID173" s="86">
        <f t="shared" si="218"/>
        <v>2.2687391343128755E-4</v>
      </c>
      <c r="IE173" s="86">
        <f t="shared" si="218"/>
        <v>2.0387740713842287E-4</v>
      </c>
      <c r="IF173" s="86">
        <f t="shared" si="218"/>
        <v>9.5693507090715874E-14</v>
      </c>
      <c r="IG173" s="86">
        <f t="shared" si="218"/>
        <v>4.9722091321539616E-9</v>
      </c>
      <c r="II173" s="86">
        <f t="shared" si="219"/>
        <v>6.8521163760339371E-2</v>
      </c>
      <c r="IJ173" s="86">
        <f t="shared" si="219"/>
        <v>7.5202302618246231E-2</v>
      </c>
      <c r="IK173" s="86">
        <f t="shared" si="219"/>
        <v>0.10431807313320798</v>
      </c>
      <c r="IL173" s="86">
        <f t="shared" si="219"/>
        <v>0.12151885089783471</v>
      </c>
      <c r="IM173" s="86">
        <f t="shared" si="219"/>
        <v>0.11038259207181901</v>
      </c>
      <c r="IN173" s="86">
        <f t="shared" si="219"/>
        <v>0.19556686614336569</v>
      </c>
      <c r="IO173" s="86">
        <f t="shared" si="219"/>
        <v>0.29012982178551777</v>
      </c>
      <c r="IP173" s="86">
        <f t="shared" si="219"/>
        <v>0.28671468995966143</v>
      </c>
      <c r="IQ173" s="86">
        <f t="shared" si="219"/>
        <v>0.35796150130132254</v>
      </c>
      <c r="IR173" s="86">
        <f t="shared" si="219"/>
        <v>0.25054539429181027</v>
      </c>
      <c r="IS173" s="86">
        <f t="shared" si="219"/>
        <v>0.13847053343324706</v>
      </c>
      <c r="IT173" s="86">
        <f t="shared" si="219"/>
        <v>6.8448697651674315E-2</v>
      </c>
      <c r="IU173" s="86">
        <f t="shared" si="219"/>
        <v>4.3568943093143797E-2</v>
      </c>
      <c r="IV173" s="86">
        <f t="shared" si="219"/>
        <v>8.6525255921259484E-3</v>
      </c>
      <c r="IW173" s="86">
        <f t="shared" si="219"/>
        <v>1.3773319510591034E-2</v>
      </c>
      <c r="IY173" s="86">
        <f t="shared" si="220"/>
        <v>6.8717083911699145E-2</v>
      </c>
      <c r="IZ173" s="86">
        <f t="shared" si="220"/>
        <v>7.5364440958770637E-2</v>
      </c>
      <c r="JA173" s="86">
        <f t="shared" si="220"/>
        <v>0.1045003171908688</v>
      </c>
      <c r="JB173" s="86">
        <f t="shared" si="220"/>
        <v>0.12163133923280073</v>
      </c>
      <c r="JC173" s="86">
        <f t="shared" si="220"/>
        <v>0.1105510249154749</v>
      </c>
      <c r="JD173" s="86">
        <f t="shared" si="220"/>
        <v>0.19564813365459793</v>
      </c>
      <c r="JE173" s="86">
        <f t="shared" si="220"/>
        <v>0.29015190299977822</v>
      </c>
      <c r="JF173" s="86">
        <f t="shared" si="220"/>
        <v>0.28673800704981905</v>
      </c>
      <c r="JG173" s="86">
        <f t="shared" si="220"/>
        <v>0.35796408908223626</v>
      </c>
      <c r="JH173" s="86">
        <f t="shared" si="220"/>
        <v>0.25058730438373089</v>
      </c>
      <c r="JI173" s="86">
        <f t="shared" si="220"/>
        <v>0.13861588570879141</v>
      </c>
      <c r="JJ173" s="86">
        <f t="shared" si="220"/>
        <v>6.8675571565105606E-2</v>
      </c>
      <c r="JK173" s="86">
        <f t="shared" si="220"/>
        <v>4.3772820500282222E-2</v>
      </c>
      <c r="JL173" s="86">
        <f t="shared" si="220"/>
        <v>8.6525255922216427E-3</v>
      </c>
      <c r="JM173" s="86">
        <f t="shared" si="220"/>
        <v>1.3773324482800166E-2</v>
      </c>
    </row>
    <row r="174" spans="2:273" x14ac:dyDescent="0.25">
      <c r="B174" s="2">
        <v>147</v>
      </c>
      <c r="C174" s="37">
        <v>46.078000000000003</v>
      </c>
      <c r="D174" s="37">
        <v>47.393000000000001</v>
      </c>
      <c r="E174" s="37">
        <v>48.070999999999998</v>
      </c>
      <c r="F174" s="37">
        <v>51.643999999999998</v>
      </c>
      <c r="G174" s="37">
        <v>54.457999999999998</v>
      </c>
      <c r="H174" s="37">
        <v>57.524999999999999</v>
      </c>
      <c r="I174" s="37">
        <v>58.661000000000001</v>
      </c>
      <c r="J174" s="37">
        <v>69.069999999999993</v>
      </c>
      <c r="K174" s="37">
        <v>52.034999999999997</v>
      </c>
      <c r="L174" s="37">
        <v>54.119</v>
      </c>
      <c r="M174" s="37">
        <v>53.5</v>
      </c>
      <c r="N174" s="37">
        <v>53.917000000000002</v>
      </c>
      <c r="O174" s="37">
        <v>55.6</v>
      </c>
      <c r="P174" s="37">
        <v>53.435000000000002</v>
      </c>
      <c r="Q174" s="37">
        <v>63.354999999999997</v>
      </c>
      <c r="S174" s="4">
        <f t="shared" si="221"/>
        <v>46.340011438108341</v>
      </c>
      <c r="T174" s="4">
        <f t="shared" si="221"/>
        <v>47.446538531531232</v>
      </c>
      <c r="U174" s="4">
        <f t="shared" si="221"/>
        <v>47.82310264411349</v>
      </c>
      <c r="V174" s="4">
        <f t="shared" si="221"/>
        <v>51.579409668450879</v>
      </c>
      <c r="W174" s="4">
        <f t="shared" si="221"/>
        <v>54.638451054357688</v>
      </c>
      <c r="X174" s="4">
        <f t="shared" si="221"/>
        <v>56.956069077543638</v>
      </c>
      <c r="Y174" s="4">
        <f t="shared" si="221"/>
        <v>57.671428355113065</v>
      </c>
      <c r="Z174" s="4">
        <f t="shared" si="221"/>
        <v>67.579189741964498</v>
      </c>
      <c r="AA174" s="4">
        <f t="shared" si="221"/>
        <v>51.997091793718027</v>
      </c>
      <c r="AB174" s="4">
        <f t="shared" si="221"/>
        <v>52.770132599265331</v>
      </c>
      <c r="AC174" s="4">
        <f t="shared" si="221"/>
        <v>55.06132114549029</v>
      </c>
      <c r="AD174" s="4">
        <f t="shared" si="221"/>
        <v>54.560646154691426</v>
      </c>
      <c r="AE174" s="4">
        <f t="shared" si="221"/>
        <v>55.243164980924519</v>
      </c>
      <c r="AF174" s="4">
        <f t="shared" si="221"/>
        <v>53.22869875917582</v>
      </c>
      <c r="AG174" s="4">
        <f t="shared" si="221"/>
        <v>61.450261634581871</v>
      </c>
      <c r="AI174" s="4">
        <f t="shared" si="222"/>
        <v>-0.26201143810833827</v>
      </c>
      <c r="AJ174" s="4">
        <f t="shared" si="222"/>
        <v>-5.3538531531231115E-2</v>
      </c>
      <c r="AK174" s="4">
        <f t="shared" si="222"/>
        <v>0.24789735588650785</v>
      </c>
      <c r="AL174" s="4">
        <f t="shared" si="222"/>
        <v>6.4590331549119639E-2</v>
      </c>
      <c r="AM174" s="4">
        <f t="shared" si="222"/>
        <v>-0.1804510543576896</v>
      </c>
      <c r="AN174" s="4">
        <f t="shared" si="222"/>
        <v>0.56893092245636012</v>
      </c>
      <c r="AO174" s="4">
        <f t="shared" si="222"/>
        <v>0.9895716448869365</v>
      </c>
      <c r="AP174" s="4">
        <f t="shared" si="222"/>
        <v>1.4908102580354949</v>
      </c>
      <c r="AQ174" s="4">
        <f t="shared" si="222"/>
        <v>3.7908206281969115E-2</v>
      </c>
      <c r="AR174" s="4">
        <f t="shared" si="222"/>
        <v>1.3488674007346688</v>
      </c>
      <c r="AS174" s="4">
        <f t="shared" si="222"/>
        <v>-1.5613211454902896</v>
      </c>
      <c r="AT174" s="4">
        <f t="shared" si="222"/>
        <v>-0.6436461546914245</v>
      </c>
      <c r="AU174" s="4">
        <f t="shared" si="222"/>
        <v>0.35683501907548276</v>
      </c>
      <c r="AV174" s="4">
        <f t="shared" si="222"/>
        <v>0.20630124082418178</v>
      </c>
      <c r="AW174" s="4">
        <f t="shared" si="222"/>
        <v>1.904738365418126</v>
      </c>
      <c r="AY174" s="2">
        <f t="shared" si="214"/>
        <v>46.340011438108341</v>
      </c>
      <c r="AZ174" s="2">
        <f t="shared" si="214"/>
        <v>46.876449439520485</v>
      </c>
      <c r="BA174" s="2">
        <f t="shared" si="214"/>
        <v>46.311891326234047</v>
      </c>
      <c r="BB174" s="2">
        <f t="shared" si="214"/>
        <v>49.563808049864136</v>
      </c>
      <c r="BC174" s="2">
        <f t="shared" si="214"/>
        <v>52.915259592896362</v>
      </c>
      <c r="BD174" s="2">
        <f t="shared" si="214"/>
        <v>53.706204634684894</v>
      </c>
      <c r="BE174" s="2">
        <f t="shared" si="214"/>
        <v>52.755343968265578</v>
      </c>
      <c r="BF174" s="2">
        <f t="shared" si="214"/>
        <v>63.233323193021178</v>
      </c>
      <c r="BG174" s="2">
        <f t="shared" si="214"/>
        <v>46.830343202760311</v>
      </c>
      <c r="BH174" s="2">
        <f t="shared" si="214"/>
        <v>48.147804101414053</v>
      </c>
      <c r="BI174" s="2">
        <f t="shared" si="214"/>
        <v>49.688220638745541</v>
      </c>
      <c r="BJ174" s="2">
        <f t="shared" si="214"/>
        <v>49.936982717464382</v>
      </c>
      <c r="BK174" s="2">
        <f t="shared" si="214"/>
        <v>51.750898187036974</v>
      </c>
      <c r="BL174" s="2">
        <f t="shared" si="214"/>
        <v>50.179477995412476</v>
      </c>
      <c r="BM174" s="2">
        <f t="shared" si="214"/>
        <v>53.594060140017319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90.907561605937914</v>
      </c>
      <c r="DL174" s="2">
        <f t="shared" si="223"/>
        <v>91.89164270613108</v>
      </c>
      <c r="DM174" s="2">
        <f t="shared" si="223"/>
        <v>96.366299477351902</v>
      </c>
      <c r="DN174" s="2">
        <f t="shared" si="223"/>
        <v>99.052207490184202</v>
      </c>
      <c r="DO174" s="2">
        <f t="shared" si="223"/>
        <v>86.04968124156548</v>
      </c>
      <c r="DP174" s="2">
        <f t="shared" si="223"/>
        <v>84.47677598499061</v>
      </c>
      <c r="DQ174" s="2">
        <f t="shared" si="223"/>
        <v>97.421555093555071</v>
      </c>
      <c r="DR174" s="2">
        <f t="shared" si="223"/>
        <v>108.74931223328591</v>
      </c>
      <c r="DS174" s="2">
        <f t="shared" si="223"/>
        <v>91.8268112044818</v>
      </c>
      <c r="DT174" s="2">
        <f t="shared" si="223"/>
        <v>85.001713165266111</v>
      </c>
      <c r="DU174" s="2">
        <f t="shared" si="223"/>
        <v>71.527113041613049</v>
      </c>
      <c r="DV174" s="2">
        <f t="shared" si="223"/>
        <v>91.71749589670641</v>
      </c>
      <c r="DW174" s="2">
        <f t="shared" si="223"/>
        <v>84.941067512856989</v>
      </c>
      <c r="DX174" s="2">
        <f t="shared" si="223"/>
        <v>89.461951260504179</v>
      </c>
      <c r="DY174" s="2">
        <f t="shared" si="223"/>
        <v>70.906745161290317</v>
      </c>
      <c r="EA174" s="2">
        <f t="shared" si="213"/>
        <v>45.936022737042364</v>
      </c>
      <c r="EB174" s="2">
        <f t="shared" si="213"/>
        <v>46.404738961442789</v>
      </c>
      <c r="EC174" s="2">
        <f t="shared" si="213"/>
        <v>46.045907888220732</v>
      </c>
      <c r="ED174" s="2">
        <f t="shared" si="213"/>
        <v>49.293898390392187</v>
      </c>
      <c r="EE174" s="2">
        <f t="shared" si="213"/>
        <v>52.953587981735168</v>
      </c>
      <c r="EF174" s="2">
        <f t="shared" si="213"/>
        <v>52.947413186150598</v>
      </c>
      <c r="EG174" s="2">
        <f t="shared" si="213"/>
        <v>52.064689969464254</v>
      </c>
      <c r="EH174" s="2">
        <f t="shared" si="213"/>
        <v>62.983135965248501</v>
      </c>
      <c r="EI174" s="2">
        <f t="shared" si="213"/>
        <v>46.296127354028727</v>
      </c>
      <c r="EJ174" s="2">
        <f t="shared" si="213"/>
        <v>48.174594244972255</v>
      </c>
      <c r="EK174" s="2">
        <f t="shared" si="212"/>
        <v>50.464393791736789</v>
      </c>
      <c r="EL174" s="2">
        <f t="shared" si="179"/>
        <v>49.924126986399443</v>
      </c>
      <c r="EM174" s="2">
        <f t="shared" si="179"/>
        <v>51.072773605328898</v>
      </c>
      <c r="EN174" s="2">
        <f t="shared" si="179"/>
        <v>50.029523510071755</v>
      </c>
      <c r="EO174" s="2">
        <f t="shared" si="179"/>
        <v>54.026897600118431</v>
      </c>
      <c r="EQ174" s="2">
        <f t="shared" si="224"/>
        <v>47.032703229515789</v>
      </c>
      <c r="ER174" s="2">
        <f t="shared" si="224"/>
        <v>47.687988862417754</v>
      </c>
      <c r="ES174" s="2">
        <f t="shared" si="224"/>
        <v>46.721713747230055</v>
      </c>
      <c r="ET174" s="2">
        <f t="shared" si="224"/>
        <v>49.962973802939885</v>
      </c>
      <c r="EU174" s="2">
        <f t="shared" si="224"/>
        <v>52.847133989705192</v>
      </c>
      <c r="EV174" s="2">
        <f t="shared" si="224"/>
        <v>54.728498031256692</v>
      </c>
      <c r="EW174" s="2">
        <f t="shared" si="224"/>
        <v>53.571452526439494</v>
      </c>
      <c r="EX174" s="2">
        <f t="shared" si="224"/>
        <v>63.523646575658198</v>
      </c>
      <c r="EY174" s="2">
        <f t="shared" si="224"/>
        <v>47.399278021269097</v>
      </c>
      <c r="EZ174" s="2">
        <f t="shared" si="224"/>
        <v>48.106031046891935</v>
      </c>
      <c r="FA174" s="2">
        <f t="shared" si="224"/>
        <v>48.541763246843807</v>
      </c>
      <c r="FB174" s="2">
        <f t="shared" si="224"/>
        <v>49.947624945631333</v>
      </c>
      <c r="FC174" s="2">
        <f t="shared" si="224"/>
        <v>53.001647682192186</v>
      </c>
      <c r="FD174" s="2">
        <f t="shared" si="224"/>
        <v>50.497405538281164</v>
      </c>
      <c r="FE174" s="2">
        <f t="shared" si="224"/>
        <v>52.470929142834905</v>
      </c>
      <c r="FG174" s="2">
        <f t="shared" si="225"/>
        <v>0.99991143435110763</v>
      </c>
      <c r="FH174" s="2">
        <f t="shared" si="225"/>
        <v>0.99991551753712116</v>
      </c>
      <c r="FI174" s="2">
        <f t="shared" si="225"/>
        <v>0.99991845013412306</v>
      </c>
      <c r="FJ174" s="2">
        <f t="shared" si="225"/>
        <v>0.99991582845055893</v>
      </c>
      <c r="FK174" s="2">
        <f t="shared" si="225"/>
        <v>0.99990587498600436</v>
      </c>
      <c r="FL174" s="2">
        <f t="shared" si="225"/>
        <v>0.99991270685579758</v>
      </c>
      <c r="FM174" s="2">
        <f t="shared" si="225"/>
        <v>0.99990908728655381</v>
      </c>
      <c r="FN174" s="2">
        <f t="shared" si="225"/>
        <v>0.99990375071415027</v>
      </c>
      <c r="FO174" s="2">
        <f t="shared" si="225"/>
        <v>0.99990166433564598</v>
      </c>
      <c r="FP174" s="2">
        <f t="shared" si="225"/>
        <v>0.99990134724970925</v>
      </c>
      <c r="FQ174" s="2">
        <f t="shared" si="225"/>
        <v>0.99989526779232163</v>
      </c>
      <c r="FR174" s="2">
        <f t="shared" si="225"/>
        <v>0.99990073608916263</v>
      </c>
      <c r="FS174" s="2">
        <f t="shared" si="225"/>
        <v>0.99990165922864838</v>
      </c>
      <c r="FT174" s="2">
        <f t="shared" si="225"/>
        <v>0.99989284252355226</v>
      </c>
      <c r="FU174" s="2">
        <f t="shared" si="225"/>
        <v>0.99987746455239046</v>
      </c>
      <c r="FW174" s="2">
        <f t="shared" si="216"/>
        <v>0.36474230214691328</v>
      </c>
      <c r="FX174" s="2">
        <f t="shared" si="216"/>
        <v>0.36459588429747181</v>
      </c>
      <c r="FY174" s="2">
        <f t="shared" si="216"/>
        <v>0.38750746732535774</v>
      </c>
      <c r="FZ174" s="2">
        <f t="shared" si="216"/>
        <v>0.3971471982293357</v>
      </c>
      <c r="GA174" s="2">
        <f t="shared" si="216"/>
        <v>0.38930958144274946</v>
      </c>
      <c r="GB174" s="2">
        <f t="shared" si="216"/>
        <v>0.42448238970662716</v>
      </c>
      <c r="GC174" s="2">
        <f t="shared" si="216"/>
        <v>0.45563282677906342</v>
      </c>
      <c r="GD174" s="2">
        <f t="shared" si="216"/>
        <v>0.45472237039807284</v>
      </c>
      <c r="GE174" s="2">
        <f t="shared" si="216"/>
        <v>0.48020508387294203</v>
      </c>
      <c r="GF174" s="2">
        <f t="shared" si="216"/>
        <v>0.44372551130617899</v>
      </c>
      <c r="GG174" s="2">
        <f t="shared" si="216"/>
        <v>0.40485110368478305</v>
      </c>
      <c r="GH174" s="2">
        <f t="shared" si="216"/>
        <v>0.37054953299994747</v>
      </c>
      <c r="GI174" s="2">
        <f t="shared" si="216"/>
        <v>0.34983825831605553</v>
      </c>
      <c r="GJ174" s="2">
        <f t="shared" si="216"/>
        <v>0.31146527779766797</v>
      </c>
      <c r="GK174" s="2">
        <f t="shared" si="216"/>
        <v>0.27950813381968237</v>
      </c>
      <c r="GM174" s="86">
        <f t="shared" si="217"/>
        <v>5.1877955266155324E-114</v>
      </c>
      <c r="GN174" s="86">
        <f t="shared" si="217"/>
        <v>5.4283587026197245E-69</v>
      </c>
      <c r="GO174" s="86">
        <f t="shared" si="217"/>
        <v>1.3291174906365245E-117</v>
      </c>
      <c r="GP174" s="86">
        <f t="shared" si="217"/>
        <v>2.3873010657689642E-107</v>
      </c>
      <c r="GQ174" s="86">
        <f t="shared" si="217"/>
        <v>1.0623153357315398E-121</v>
      </c>
      <c r="GR174" s="86">
        <f t="shared" si="217"/>
        <v>1.056697966820698E-76</v>
      </c>
      <c r="GS174" s="86">
        <f t="shared" si="217"/>
        <v>7.0231618826033923E-117</v>
      </c>
      <c r="GT174" s="86">
        <f t="shared" si="217"/>
        <v>1.0679376576019606E-144</v>
      </c>
      <c r="GU174" s="86">
        <f t="shared" si="217"/>
        <v>3.68105321377566E-157</v>
      </c>
      <c r="GV174" s="86">
        <f t="shared" si="217"/>
        <v>4.7692820787849193E-148</v>
      </c>
      <c r="GW174" s="86">
        <f t="shared" si="217"/>
        <v>6.414471915538679E-161</v>
      </c>
      <c r="GX174" s="86">
        <f t="shared" si="217"/>
        <v>2.6151150319867231E-186</v>
      </c>
      <c r="GY174" s="86">
        <f t="shared" si="217"/>
        <v>4.6559218590030765E-171</v>
      </c>
      <c r="GZ174" s="86">
        <f t="shared" si="217"/>
        <v>2.2617444060488968E-236</v>
      </c>
      <c r="HA174" s="86">
        <f t="shared" si="217"/>
        <v>6.3209640730523098E-239</v>
      </c>
      <c r="HC174" s="86">
        <f t="shared" si="181"/>
        <v>8.747606541481129E-69</v>
      </c>
      <c r="HD174" s="86">
        <f t="shared" si="181"/>
        <v>8.0923179200853136E-36</v>
      </c>
      <c r="HE174" s="86">
        <f t="shared" si="181"/>
        <v>4.6919480904609923E-55</v>
      </c>
      <c r="HF174" s="86">
        <f t="shared" si="180"/>
        <v>3.1568943620728328E-43</v>
      </c>
      <c r="HG174" s="86">
        <f t="shared" si="180"/>
        <v>3.6003136844654449E-179</v>
      </c>
      <c r="HH174" s="86">
        <f t="shared" si="180"/>
        <v>7.1304458805880471E-50</v>
      </c>
      <c r="HI174" s="86">
        <f t="shared" si="180"/>
        <v>3.2334895305220718E-138</v>
      </c>
      <c r="HJ174" s="86">
        <f t="shared" si="180"/>
        <v>2.1835097551107192E-104</v>
      </c>
      <c r="HK174" s="86">
        <f t="shared" si="180"/>
        <v>5.7462950703628793E-167</v>
      </c>
      <c r="HL174" s="86">
        <f t="shared" si="180"/>
        <v>1.7241016901227232E-117</v>
      </c>
      <c r="HM174" s="86">
        <f t="shared" si="180"/>
        <v>6.9659055993048511E-129</v>
      </c>
      <c r="HN174" s="86">
        <f t="shared" si="180"/>
        <v>1.4265693298233433E-115</v>
      </c>
      <c r="HO174" s="86">
        <f t="shared" si="226"/>
        <v>1.3290776236651611E-82</v>
      </c>
      <c r="HP174" s="86">
        <f t="shared" si="226"/>
        <v>2.0868328861675848E-148</v>
      </c>
      <c r="HQ174" s="86">
        <f t="shared" si="226"/>
        <v>3.9547034512684034E-176</v>
      </c>
      <c r="HS174" s="86">
        <f t="shared" si="218"/>
        <v>1.0392056390941025E-4</v>
      </c>
      <c r="HT174" s="86">
        <f t="shared" si="218"/>
        <v>8.7063918040293839E-5</v>
      </c>
      <c r="HU174" s="86">
        <f t="shared" si="218"/>
        <v>9.5363570855565673E-5</v>
      </c>
      <c r="HV174" s="86">
        <f t="shared" si="218"/>
        <v>5.7324173095105098E-5</v>
      </c>
      <c r="HW174" s="86">
        <f t="shared" si="218"/>
        <v>8.8397080144498488E-5</v>
      </c>
      <c r="HX174" s="86">
        <f t="shared" si="218"/>
        <v>4.1324481471899784E-5</v>
      </c>
      <c r="HY174" s="86">
        <f t="shared" si="218"/>
        <v>1.0653231319957009E-5</v>
      </c>
      <c r="HZ174" s="86">
        <f t="shared" si="218"/>
        <v>1.1255273009905056E-5</v>
      </c>
      <c r="IA174" s="86">
        <f t="shared" si="218"/>
        <v>1.0731332546278944E-6</v>
      </c>
      <c r="IB174" s="86">
        <f t="shared" si="218"/>
        <v>2.0623697524928136E-5</v>
      </c>
      <c r="IC174" s="86">
        <f t="shared" si="218"/>
        <v>7.4609422751837568E-5</v>
      </c>
      <c r="ID174" s="86">
        <f t="shared" si="218"/>
        <v>1.1790832659159761E-4</v>
      </c>
      <c r="IE174" s="86">
        <f t="shared" si="218"/>
        <v>1.0637705094063241E-4</v>
      </c>
      <c r="IF174" s="86">
        <f t="shared" si="218"/>
        <v>4.7798962903757259E-15</v>
      </c>
      <c r="IG174" s="86">
        <f t="shared" si="218"/>
        <v>6.437901363914462E-10</v>
      </c>
      <c r="II174" s="86">
        <f t="shared" si="219"/>
        <v>0.10633471202412058</v>
      </c>
      <c r="IJ174" s="86">
        <f t="shared" si="219"/>
        <v>0.11405831096913394</v>
      </c>
      <c r="IK174" s="86">
        <f t="shared" si="219"/>
        <v>0.15466673633865627</v>
      </c>
      <c r="IL174" s="86">
        <f t="shared" si="219"/>
        <v>0.17726023013889231</v>
      </c>
      <c r="IM174" s="86">
        <f t="shared" si="219"/>
        <v>0.16191342034129469</v>
      </c>
      <c r="IN174" s="86">
        <f t="shared" si="219"/>
        <v>0.26450966700644651</v>
      </c>
      <c r="IO174" s="86">
        <f t="shared" si="219"/>
        <v>0.36654141391051465</v>
      </c>
      <c r="IP174" s="86">
        <f t="shared" si="219"/>
        <v>0.36321941750584463</v>
      </c>
      <c r="IQ174" s="86">
        <f t="shared" si="219"/>
        <v>0.43930036602723488</v>
      </c>
      <c r="IR174" s="86">
        <f t="shared" si="219"/>
        <v>0.325790617912388</v>
      </c>
      <c r="IS174" s="86">
        <f t="shared" si="219"/>
        <v>0.19851982145022903</v>
      </c>
      <c r="IT174" s="86">
        <f t="shared" si="219"/>
        <v>0.10801955772704361</v>
      </c>
      <c r="IU174" s="86">
        <f t="shared" si="219"/>
        <v>7.2037548298438392E-2</v>
      </c>
      <c r="IV174" s="86">
        <f t="shared" si="219"/>
        <v>1.8294874436534273E-2</v>
      </c>
      <c r="IW174" s="86">
        <f t="shared" si="219"/>
        <v>2.4502258576098748E-2</v>
      </c>
      <c r="IY174" s="86">
        <f t="shared" si="220"/>
        <v>0.10643863258802999</v>
      </c>
      <c r="IZ174" s="86">
        <f t="shared" si="220"/>
        <v>0.11414537488717423</v>
      </c>
      <c r="JA174" s="86">
        <f t="shared" si="220"/>
        <v>0.15476209990951184</v>
      </c>
      <c r="JB174" s="86">
        <f t="shared" si="220"/>
        <v>0.1773175543119874</v>
      </c>
      <c r="JC174" s="86">
        <f t="shared" si="220"/>
        <v>0.16200181742143918</v>
      </c>
      <c r="JD174" s="86">
        <f t="shared" si="220"/>
        <v>0.26455099148791844</v>
      </c>
      <c r="JE174" s="86">
        <f t="shared" si="220"/>
        <v>0.36655206714183458</v>
      </c>
      <c r="JF174" s="86">
        <f t="shared" si="220"/>
        <v>0.36323067277885451</v>
      </c>
      <c r="JG174" s="86">
        <f t="shared" si="220"/>
        <v>0.43930143916048953</v>
      </c>
      <c r="JH174" s="86">
        <f t="shared" si="220"/>
        <v>0.32581124160991293</v>
      </c>
      <c r="JI174" s="86">
        <f t="shared" si="220"/>
        <v>0.19859443087298087</v>
      </c>
      <c r="JJ174" s="86">
        <f t="shared" si="220"/>
        <v>0.10813746605363521</v>
      </c>
      <c r="JK174" s="86">
        <f t="shared" si="220"/>
        <v>7.2143925349379023E-2</v>
      </c>
      <c r="JL174" s="86">
        <f t="shared" si="220"/>
        <v>1.8294874436539054E-2</v>
      </c>
      <c r="JM174" s="86">
        <f t="shared" si="220"/>
        <v>2.4502259219888883E-2</v>
      </c>
    </row>
    <row r="175" spans="2:273" x14ac:dyDescent="0.25">
      <c r="B175" s="2">
        <v>148</v>
      </c>
      <c r="C175" s="37">
        <v>45.546999999999997</v>
      </c>
      <c r="D175" s="37">
        <v>47.911000000000001</v>
      </c>
      <c r="E175" s="37">
        <v>47.481999999999999</v>
      </c>
      <c r="F175" s="37">
        <v>52.78</v>
      </c>
      <c r="G175" s="37">
        <v>55.627000000000002</v>
      </c>
      <c r="H175" s="37">
        <v>57.831000000000003</v>
      </c>
      <c r="I175" s="37">
        <v>57.914999999999999</v>
      </c>
      <c r="J175" s="37">
        <v>68.596000000000004</v>
      </c>
      <c r="K175" s="37">
        <v>51.07</v>
      </c>
      <c r="L175" s="37">
        <v>52.948999999999998</v>
      </c>
      <c r="M175" s="37">
        <v>55.95</v>
      </c>
      <c r="N175" s="37">
        <v>54.8</v>
      </c>
      <c r="O175" s="37">
        <v>56.283000000000001</v>
      </c>
      <c r="P175" s="37">
        <v>55.741999999999997</v>
      </c>
      <c r="Q175" s="37">
        <v>68.725999999999999</v>
      </c>
      <c r="S175" s="4">
        <f t="shared" si="221"/>
        <v>46.211875551787834</v>
      </c>
      <c r="T175" s="4">
        <f t="shared" si="221"/>
        <v>47.488636547808049</v>
      </c>
      <c r="U175" s="4">
        <f t="shared" si="221"/>
        <v>48.038392025201958</v>
      </c>
      <c r="V175" s="4">
        <f t="shared" si="221"/>
        <v>51.871211571749427</v>
      </c>
      <c r="W175" s="4">
        <f t="shared" si="221"/>
        <v>54.896876853323434</v>
      </c>
      <c r="X175" s="4">
        <f t="shared" si="221"/>
        <v>57.241943206512374</v>
      </c>
      <c r="Y175" s="4">
        <f t="shared" si="221"/>
        <v>57.65331683857741</v>
      </c>
      <c r="Z175" s="4">
        <f t="shared" si="221"/>
        <v>67.568192860958732</v>
      </c>
      <c r="AA175" s="4">
        <f t="shared" si="221"/>
        <v>51.535140162033173</v>
      </c>
      <c r="AB175" s="4">
        <f t="shared" si="221"/>
        <v>52.795226321662746</v>
      </c>
      <c r="AC175" s="4">
        <f t="shared" si="221"/>
        <v>55.841498507208854</v>
      </c>
      <c r="AD175" s="4">
        <f t="shared" si="221"/>
        <v>55.861488883134328</v>
      </c>
      <c r="AE175" s="4">
        <f t="shared" si="221"/>
        <v>56.537353213589846</v>
      </c>
      <c r="AF175" s="4">
        <f t="shared" si="221"/>
        <v>55.4721202593824</v>
      </c>
      <c r="AG175" s="4">
        <f t="shared" si="221"/>
        <v>65.764653995706396</v>
      </c>
      <c r="AI175" s="4">
        <f t="shared" si="222"/>
        <v>-0.66487555178783708</v>
      </c>
      <c r="AJ175" s="4">
        <f t="shared" si="222"/>
        <v>0.42236345219195215</v>
      </c>
      <c r="AK175" s="4">
        <f t="shared" si="222"/>
        <v>-0.55639202520195852</v>
      </c>
      <c r="AL175" s="4">
        <f t="shared" si="222"/>
        <v>0.90878842825057404</v>
      </c>
      <c r="AM175" s="4">
        <f t="shared" si="222"/>
        <v>0.73012314667656852</v>
      </c>
      <c r="AN175" s="4">
        <f t="shared" si="222"/>
        <v>0.58905679348762874</v>
      </c>
      <c r="AO175" s="4">
        <f t="shared" si="222"/>
        <v>0.26168316142258874</v>
      </c>
      <c r="AP175" s="4">
        <f t="shared" si="222"/>
        <v>1.027807139041272</v>
      </c>
      <c r="AQ175" s="4">
        <f t="shared" si="222"/>
        <v>-0.46514016203317254</v>
      </c>
      <c r="AR175" s="4">
        <f t="shared" si="222"/>
        <v>0.15377367833725231</v>
      </c>
      <c r="AS175" s="4">
        <f t="shared" si="222"/>
        <v>0.10850149279114873</v>
      </c>
      <c r="AT175" s="4">
        <f t="shared" si="222"/>
        <v>-1.0614888831343308</v>
      </c>
      <c r="AU175" s="4">
        <f t="shared" si="222"/>
        <v>-0.25435321358984453</v>
      </c>
      <c r="AV175" s="4">
        <f t="shared" si="222"/>
        <v>0.26987974061759701</v>
      </c>
      <c r="AW175" s="4">
        <f t="shared" si="222"/>
        <v>2.9613460042936026</v>
      </c>
      <c r="AY175" s="2">
        <f t="shared" si="214"/>
        <v>46.211875551787834</v>
      </c>
      <c r="AZ175" s="2">
        <f t="shared" si="214"/>
        <v>46.752700322194329</v>
      </c>
      <c r="BA175" s="2">
        <f t="shared" si="214"/>
        <v>46.165429891987401</v>
      </c>
      <c r="BB175" s="2">
        <f t="shared" si="214"/>
        <v>49.430573097221483</v>
      </c>
      <c r="BC175" s="2">
        <f t="shared" si="214"/>
        <v>52.782122239593043</v>
      </c>
      <c r="BD175" s="2">
        <f t="shared" si="214"/>
        <v>53.634910634275187</v>
      </c>
      <c r="BE175" s="2">
        <f t="shared" si="214"/>
        <v>52.664792379236808</v>
      </c>
      <c r="BF175" s="2">
        <f t="shared" si="214"/>
        <v>63.145477989922284</v>
      </c>
      <c r="BG175" s="2">
        <f t="shared" si="214"/>
        <v>46.673027941509375</v>
      </c>
      <c r="BH175" s="2">
        <f t="shared" si="214"/>
        <v>47.933652582527273</v>
      </c>
      <c r="BI175" s="2">
        <f t="shared" si="214"/>
        <v>49.476673018466279</v>
      </c>
      <c r="BJ175" s="2">
        <f t="shared" si="214"/>
        <v>49.741879065195619</v>
      </c>
      <c r="BK175" s="2">
        <f t="shared" si="214"/>
        <v>51.642344171720168</v>
      </c>
      <c r="BL175" s="2">
        <f t="shared" si="214"/>
        <v>50.029032311365526</v>
      </c>
      <c r="BM175" s="2">
        <f t="shared" si="214"/>
        <v>53.433550480377598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91.107290553306328</v>
      </c>
      <c r="DL175" s="2">
        <f t="shared" si="223"/>
        <v>92.079876321353069</v>
      </c>
      <c r="DM175" s="2">
        <f t="shared" si="223"/>
        <v>96.591148432055746</v>
      </c>
      <c r="DN175" s="2">
        <f t="shared" si="223"/>
        <v>99.248693597100555</v>
      </c>
      <c r="DO175" s="2">
        <f t="shared" si="223"/>
        <v>86.115456950067497</v>
      </c>
      <c r="DP175" s="2">
        <f t="shared" si="223"/>
        <v>84.544431707317059</v>
      </c>
      <c r="DQ175" s="2">
        <f t="shared" si="223"/>
        <v>97.622301783564922</v>
      </c>
      <c r="DR175" s="2">
        <f t="shared" si="223"/>
        <v>108.96498008534849</v>
      </c>
      <c r="DS175" s="2">
        <f t="shared" si="223"/>
        <v>91.983833333333337</v>
      </c>
      <c r="DT175" s="2">
        <f t="shared" si="223"/>
        <v>85.084138095238103</v>
      </c>
      <c r="DU175" s="2">
        <f t="shared" si="223"/>
        <v>71.488671214071218</v>
      </c>
      <c r="DV175" s="2">
        <f t="shared" si="223"/>
        <v>91.844501367764508</v>
      </c>
      <c r="DW175" s="2">
        <f t="shared" si="223"/>
        <v>85.012486267644164</v>
      </c>
      <c r="DX175" s="2">
        <f t="shared" si="223"/>
        <v>89.609399439775899</v>
      </c>
      <c r="DY175" s="2">
        <f t="shared" si="223"/>
        <v>70.904782258064515</v>
      </c>
      <c r="EA175" s="2">
        <f t="shared" si="213"/>
        <v>45.773862663142403</v>
      </c>
      <c r="EB175" s="2">
        <f t="shared" si="213"/>
        <v>46.240307524875632</v>
      </c>
      <c r="EC175" s="2">
        <f t="shared" si="213"/>
        <v>45.877819667492048</v>
      </c>
      <c r="ED175" s="2">
        <f t="shared" si="213"/>
        <v>49.138857178452184</v>
      </c>
      <c r="EE175" s="2">
        <f t="shared" si="213"/>
        <v>52.824089132420099</v>
      </c>
      <c r="EF175" s="2">
        <f t="shared" si="213"/>
        <v>52.816274645764238</v>
      </c>
      <c r="EG175" s="2">
        <f t="shared" si="213"/>
        <v>51.923358309429091</v>
      </c>
      <c r="EH175" s="2">
        <f t="shared" si="213"/>
        <v>62.877168774754061</v>
      </c>
      <c r="EI175" s="2">
        <f t="shared" si="213"/>
        <v>46.100976554918134</v>
      </c>
      <c r="EJ175" s="2">
        <f t="shared" si="213"/>
        <v>47.963042117296681</v>
      </c>
      <c r="EK175" s="2">
        <f t="shared" si="212"/>
        <v>50.315224523589762</v>
      </c>
      <c r="EL175" s="2">
        <f t="shared" si="179"/>
        <v>49.728644953471743</v>
      </c>
      <c r="EM175" s="2">
        <f t="shared" si="179"/>
        <v>50.905477768526232</v>
      </c>
      <c r="EN175" s="2">
        <f t="shared" si="179"/>
        <v>49.865576798382023</v>
      </c>
      <c r="EO175" s="2">
        <f t="shared" si="179"/>
        <v>53.906995045237252</v>
      </c>
      <c r="EQ175" s="2">
        <f t="shared" si="224"/>
        <v>46.898143414059547</v>
      </c>
      <c r="ER175" s="2">
        <f t="shared" si="224"/>
        <v>47.557961302222196</v>
      </c>
      <c r="ES175" s="2">
        <f t="shared" si="224"/>
        <v>46.570816908548387</v>
      </c>
      <c r="ET175" s="2">
        <f t="shared" si="224"/>
        <v>49.825250815019643</v>
      </c>
      <c r="EU175" s="2">
        <f t="shared" si="224"/>
        <v>52.715136948058024</v>
      </c>
      <c r="EV175" s="2">
        <f t="shared" si="224"/>
        <v>54.64151589760219</v>
      </c>
      <c r="EW175" s="2">
        <f t="shared" si="224"/>
        <v>53.464759459459472</v>
      </c>
      <c r="EX175" s="2">
        <f t="shared" si="224"/>
        <v>63.430439552012061</v>
      </c>
      <c r="EY175" s="2">
        <f t="shared" si="224"/>
        <v>47.2295799928362</v>
      </c>
      <c r="EZ175" s="2">
        <f t="shared" si="224"/>
        <v>47.892891862004106</v>
      </c>
      <c r="FA175" s="2">
        <f t="shared" si="224"/>
        <v>48.347696473135642</v>
      </c>
      <c r="FB175" s="2">
        <f t="shared" si="224"/>
        <v>49.752662095433053</v>
      </c>
      <c r="FC175" s="2">
        <f t="shared" si="224"/>
        <v>52.883044029777643</v>
      </c>
      <c r="FD175" s="2">
        <f t="shared" si="224"/>
        <v>50.34686304589566</v>
      </c>
      <c r="FE175" s="2">
        <f t="shared" si="224"/>
        <v>52.314163108118152</v>
      </c>
      <c r="FG175" s="2">
        <f t="shared" si="225"/>
        <v>0.99991922653876275</v>
      </c>
      <c r="FH175" s="2">
        <f t="shared" si="225"/>
        <v>0.99992295050536839</v>
      </c>
      <c r="FI175" s="2">
        <f t="shared" si="225"/>
        <v>0.99992562510469485</v>
      </c>
      <c r="FJ175" s="2">
        <f t="shared" si="225"/>
        <v>0.99992323406600181</v>
      </c>
      <c r="FK175" s="2">
        <f t="shared" si="225"/>
        <v>0.9999141562560252</v>
      </c>
      <c r="FL175" s="2">
        <f t="shared" si="225"/>
        <v>0.99992038709479103</v>
      </c>
      <c r="FM175" s="2">
        <f t="shared" si="225"/>
        <v>0.99991708595664475</v>
      </c>
      <c r="FN175" s="2">
        <f t="shared" si="225"/>
        <v>0.99991221886461568</v>
      </c>
      <c r="FO175" s="2">
        <f t="shared" si="225"/>
        <v>0.9999103160322258</v>
      </c>
      <c r="FP175" s="2">
        <f t="shared" si="225"/>
        <v>0.99991002684140207</v>
      </c>
      <c r="FQ175" s="2">
        <f t="shared" si="225"/>
        <v>0.9999044822111427</v>
      </c>
      <c r="FR175" s="2">
        <f t="shared" si="225"/>
        <v>0.99990946944665215</v>
      </c>
      <c r="FS175" s="2">
        <f t="shared" si="225"/>
        <v>0.99991031137450803</v>
      </c>
      <c r="FT175" s="2">
        <f t="shared" si="225"/>
        <v>0.99990227029849799</v>
      </c>
      <c r="FU175" s="2">
        <f t="shared" si="225"/>
        <v>0.99988824513865726</v>
      </c>
      <c r="FW175" s="2">
        <f t="shared" si="216"/>
        <v>0.38633690954031691</v>
      </c>
      <c r="FX175" s="2">
        <f t="shared" si="216"/>
        <v>0.38618709288984954</v>
      </c>
      <c r="FY175" s="2">
        <f t="shared" si="216"/>
        <v>0.40958088887230643</v>
      </c>
      <c r="FZ175" s="2">
        <f t="shared" si="216"/>
        <v>0.41939373420434106</v>
      </c>
      <c r="GA175" s="2">
        <f t="shared" si="216"/>
        <v>0.41141670307042766</v>
      </c>
      <c r="GB175" s="2">
        <f t="shared" si="216"/>
        <v>0.44712446474051465</v>
      </c>
      <c r="GC175" s="2">
        <f t="shared" si="216"/>
        <v>0.47855484317801994</v>
      </c>
      <c r="GD175" s="2">
        <f t="shared" si="216"/>
        <v>0.47763877223677814</v>
      </c>
      <c r="GE175" s="2">
        <f t="shared" si="216"/>
        <v>0.50322053864216854</v>
      </c>
      <c r="GF175" s="2">
        <f t="shared" si="216"/>
        <v>0.46656190898595629</v>
      </c>
      <c r="GG175" s="2">
        <f t="shared" si="216"/>
        <v>0.42722336067322247</v>
      </c>
      <c r="GH175" s="2">
        <f t="shared" si="216"/>
        <v>0.39227564849926144</v>
      </c>
      <c r="GI175" s="2">
        <f t="shared" si="216"/>
        <v>0.37106589390215988</v>
      </c>
      <c r="GJ175" s="2">
        <f t="shared" si="216"/>
        <v>0.33155188182618933</v>
      </c>
      <c r="GK175" s="2">
        <f t="shared" si="216"/>
        <v>0.29842705883490234</v>
      </c>
      <c r="GM175" s="86">
        <f t="shared" si="217"/>
        <v>1.0367510092379343E-116</v>
      </c>
      <c r="GN175" s="86">
        <f t="shared" si="217"/>
        <v>1.2086632665605255E-70</v>
      </c>
      <c r="GO175" s="86">
        <f t="shared" si="217"/>
        <v>2.1280977460731559E-120</v>
      </c>
      <c r="GP175" s="86">
        <f t="shared" si="217"/>
        <v>6.1564651260002781E-110</v>
      </c>
      <c r="GQ175" s="86">
        <f t="shared" si="217"/>
        <v>1.2697783976725536E-124</v>
      </c>
      <c r="GR175" s="86">
        <f t="shared" si="217"/>
        <v>1.6050917012561013E-78</v>
      </c>
      <c r="GS175" s="86">
        <f t="shared" si="217"/>
        <v>1.1893298381687963E-119</v>
      </c>
      <c r="GT175" s="86">
        <f t="shared" si="217"/>
        <v>3.8487494821499396E-148</v>
      </c>
      <c r="GU175" s="86">
        <f t="shared" si="217"/>
        <v>7.0189322696716064E-161</v>
      </c>
      <c r="GV175" s="86">
        <f t="shared" si="217"/>
        <v>1.4970162735551577E-151</v>
      </c>
      <c r="GW175" s="86">
        <f t="shared" si="217"/>
        <v>8.9739032861032048E-165</v>
      </c>
      <c r="GX175" s="86">
        <f t="shared" si="217"/>
        <v>8.7665209565217703E-191</v>
      </c>
      <c r="GY175" s="86">
        <f t="shared" si="217"/>
        <v>3.7185095870440417E-175</v>
      </c>
      <c r="GZ175" s="86">
        <f t="shared" si="217"/>
        <v>4.9071201433604701E-242</v>
      </c>
      <c r="HA175" s="86">
        <f t="shared" si="217"/>
        <v>1.2650948484906909E-244</v>
      </c>
      <c r="HC175" s="86">
        <f t="shared" si="181"/>
        <v>5.2919824905242679E-71</v>
      </c>
      <c r="HD175" s="86">
        <f t="shared" si="181"/>
        <v>5.5650775873401124E-37</v>
      </c>
      <c r="HE175" s="86">
        <f t="shared" si="181"/>
        <v>8.0782596569491717E-57</v>
      </c>
      <c r="HF175" s="86">
        <f t="shared" si="180"/>
        <v>1.2946399362317235E-44</v>
      </c>
      <c r="HG175" s="86">
        <f t="shared" si="180"/>
        <v>4.5610878006778175E-185</v>
      </c>
      <c r="HH175" s="86">
        <f t="shared" si="180"/>
        <v>1.8450268979641032E-51</v>
      </c>
      <c r="HI175" s="86">
        <f t="shared" si="180"/>
        <v>1.2382821661128137E-142</v>
      </c>
      <c r="HJ175" s="86">
        <f t="shared" si="180"/>
        <v>1.046990883556631E-107</v>
      </c>
      <c r="HK175" s="86">
        <f t="shared" si="180"/>
        <v>2.9281579545105012E-172</v>
      </c>
      <c r="HL175" s="86">
        <f t="shared" si="180"/>
        <v>3.0084559266462524E-121</v>
      </c>
      <c r="HM175" s="86">
        <f t="shared" si="180"/>
        <v>4.4071151729053151E-133</v>
      </c>
      <c r="HN175" s="86">
        <f t="shared" si="180"/>
        <v>2.3436332730501982E-119</v>
      </c>
      <c r="HO175" s="86">
        <f t="shared" si="226"/>
        <v>2.6121936086011264E-85</v>
      </c>
      <c r="HP175" s="86">
        <f t="shared" si="226"/>
        <v>2.7210421073853759E-153</v>
      </c>
      <c r="HQ175" s="86">
        <f t="shared" si="226"/>
        <v>6.7701246043976531E-182</v>
      </c>
      <c r="HS175" s="86">
        <f t="shared" si="218"/>
        <v>5.3844112085461743E-5</v>
      </c>
      <c r="HT175" s="86">
        <f t="shared" si="218"/>
        <v>4.5729053479663815E-5</v>
      </c>
      <c r="HU175" s="86">
        <f t="shared" si="218"/>
        <v>4.8705494149564104E-5</v>
      </c>
      <c r="HV175" s="86">
        <f t="shared" si="218"/>
        <v>2.8493706682817119E-5</v>
      </c>
      <c r="HW175" s="86">
        <f t="shared" si="218"/>
        <v>4.5300177666603892E-5</v>
      </c>
      <c r="HX175" s="86">
        <f t="shared" si="218"/>
        <v>2.051022047163712E-5</v>
      </c>
      <c r="HY175" s="86">
        <f t="shared" si="218"/>
        <v>5.0138373400651848E-6</v>
      </c>
      <c r="HZ175" s="86">
        <f t="shared" si="218"/>
        <v>5.2994424571933901E-6</v>
      </c>
      <c r="IA175" s="86">
        <f t="shared" si="218"/>
        <v>4.3180782164702548E-7</v>
      </c>
      <c r="IB175" s="86">
        <f t="shared" si="218"/>
        <v>9.89893860549301E-6</v>
      </c>
      <c r="IC175" s="86">
        <f t="shared" si="218"/>
        <v>3.7349103874042835E-5</v>
      </c>
      <c r="ID175" s="86">
        <f t="shared" si="218"/>
        <v>5.9742570208357038E-5</v>
      </c>
      <c r="IE175" s="86">
        <f t="shared" si="218"/>
        <v>5.4146111718418099E-5</v>
      </c>
      <c r="IF175" s="86">
        <f t="shared" si="218"/>
        <v>2.0617590338362201E-16</v>
      </c>
      <c r="IG175" s="86">
        <f t="shared" si="218"/>
        <v>7.4843229975943947E-11</v>
      </c>
      <c r="II175" s="86">
        <f t="shared" si="219"/>
        <v>0.15631942697414244</v>
      </c>
      <c r="IJ175" s="86">
        <f t="shared" si="219"/>
        <v>0.16441839672281094</v>
      </c>
      <c r="IK175" s="86">
        <f t="shared" si="219"/>
        <v>0.21705894854286104</v>
      </c>
      <c r="IL175" s="86">
        <f t="shared" si="219"/>
        <v>0.24453799103451421</v>
      </c>
      <c r="IM175" s="86">
        <f t="shared" si="219"/>
        <v>0.22506099279917019</v>
      </c>
      <c r="IN175" s="86">
        <f t="shared" si="219"/>
        <v>0.33952548883016392</v>
      </c>
      <c r="IO175" s="86">
        <f t="shared" si="219"/>
        <v>0.44023183459051951</v>
      </c>
      <c r="IP175" s="86">
        <f t="shared" si="219"/>
        <v>0.43731295817675991</v>
      </c>
      <c r="IQ175" s="86">
        <f t="shared" si="219"/>
        <v>0.50864049306212245</v>
      </c>
      <c r="IR175" s="86">
        <f t="shared" si="219"/>
        <v>0.40212373010144498</v>
      </c>
      <c r="IS175" s="86">
        <f t="shared" si="219"/>
        <v>0.26918128521706719</v>
      </c>
      <c r="IT175" s="86">
        <f t="shared" si="219"/>
        <v>0.16076871648476806</v>
      </c>
      <c r="IU175" s="86">
        <f t="shared" si="219"/>
        <v>0.11239802468351311</v>
      </c>
      <c r="IV175" s="86">
        <f t="shared" si="219"/>
        <v>3.5929996899426088E-2</v>
      </c>
      <c r="IW175" s="86">
        <f t="shared" si="219"/>
        <v>4.158627000394273E-2</v>
      </c>
      <c r="IY175" s="86">
        <f t="shared" si="220"/>
        <v>0.15637327108622789</v>
      </c>
      <c r="IZ175" s="86">
        <f t="shared" si="220"/>
        <v>0.1644641257762906</v>
      </c>
      <c r="JA175" s="86">
        <f t="shared" si="220"/>
        <v>0.2171076540370106</v>
      </c>
      <c r="JB175" s="86">
        <f t="shared" si="220"/>
        <v>0.24456648474119702</v>
      </c>
      <c r="JC175" s="86">
        <f t="shared" si="220"/>
        <v>0.22510629297683679</v>
      </c>
      <c r="JD175" s="86">
        <f t="shared" si="220"/>
        <v>0.33954599905063554</v>
      </c>
      <c r="JE175" s="86">
        <f t="shared" si="220"/>
        <v>0.4402368484278596</v>
      </c>
      <c r="JF175" s="86">
        <f t="shared" si="220"/>
        <v>0.43731825761921711</v>
      </c>
      <c r="JG175" s="86">
        <f t="shared" si="220"/>
        <v>0.50864092486994406</v>
      </c>
      <c r="JH175" s="86">
        <f t="shared" si="220"/>
        <v>0.40213362904005046</v>
      </c>
      <c r="JI175" s="86">
        <f t="shared" si="220"/>
        <v>0.26921863432094123</v>
      </c>
      <c r="JJ175" s="86">
        <f t="shared" si="220"/>
        <v>0.16082845905497642</v>
      </c>
      <c r="JK175" s="86">
        <f t="shared" si="220"/>
        <v>0.11245217079523152</v>
      </c>
      <c r="JL175" s="86">
        <f t="shared" si="220"/>
        <v>3.5929996899426296E-2</v>
      </c>
      <c r="JM175" s="86">
        <f t="shared" si="220"/>
        <v>4.1586270078785958E-2</v>
      </c>
    </row>
    <row r="176" spans="2:273" x14ac:dyDescent="0.25">
      <c r="B176" s="2">
        <v>149</v>
      </c>
      <c r="C176" s="37">
        <v>45.719000000000001</v>
      </c>
      <c r="D176" s="37">
        <v>47.070999999999998</v>
      </c>
      <c r="E176" s="37">
        <v>48.713999999999999</v>
      </c>
      <c r="F176" s="37">
        <v>51.982999999999997</v>
      </c>
      <c r="G176" s="37">
        <v>55.475000000000001</v>
      </c>
      <c r="H176" s="37">
        <v>57.168999999999997</v>
      </c>
      <c r="I176" s="37">
        <v>57.305</v>
      </c>
      <c r="J176" s="37">
        <v>68.174999999999997</v>
      </c>
      <c r="K176" s="37">
        <v>51.807000000000002</v>
      </c>
      <c r="L176" s="37">
        <v>54.203000000000003</v>
      </c>
      <c r="M176" s="37">
        <v>55.883000000000003</v>
      </c>
      <c r="N176" s="37">
        <v>56.866999999999997</v>
      </c>
      <c r="O176" s="37">
        <v>56.433</v>
      </c>
      <c r="P176" s="37">
        <v>58.968000000000004</v>
      </c>
      <c r="Q176" s="37">
        <v>72.918999999999997</v>
      </c>
      <c r="S176" s="4">
        <f t="shared" si="221"/>
        <v>46.085483327019446</v>
      </c>
      <c r="T176" s="4">
        <f t="shared" si="221"/>
        <v>47.526052320650116</v>
      </c>
      <c r="U176" s="4">
        <f t="shared" si="221"/>
        <v>48.193538303862248</v>
      </c>
      <c r="V176" s="4">
        <f t="shared" si="221"/>
        <v>52.060717869556008</v>
      </c>
      <c r="W176" s="4">
        <f t="shared" si="221"/>
        <v>55.081698429626641</v>
      </c>
      <c r="X176" s="4">
        <f t="shared" si="221"/>
        <v>57.313992738562483</v>
      </c>
      <c r="Y176" s="4">
        <f t="shared" si="221"/>
        <v>57.307714877421418</v>
      </c>
      <c r="Z176" s="4">
        <f t="shared" si="221"/>
        <v>67.264511525768896</v>
      </c>
      <c r="AA176" s="4">
        <f t="shared" si="221"/>
        <v>50.732908973254958</v>
      </c>
      <c r="AB176" s="4">
        <f t="shared" si="221"/>
        <v>52.497204707810376</v>
      </c>
      <c r="AC176" s="4">
        <f t="shared" si="221"/>
        <v>56.305696390614926</v>
      </c>
      <c r="AD176" s="4">
        <f t="shared" si="221"/>
        <v>57.109180055940627</v>
      </c>
      <c r="AE176" s="4">
        <f t="shared" si="221"/>
        <v>57.955447607561588</v>
      </c>
      <c r="AF176" s="4">
        <f t="shared" si="221"/>
        <v>58.821740287671943</v>
      </c>
      <c r="AG176" s="4">
        <f t="shared" si="221"/>
        <v>71.620741033850067</v>
      </c>
      <c r="AI176" s="4">
        <f t="shared" si="222"/>
        <v>-0.36648332701944497</v>
      </c>
      <c r="AJ176" s="4">
        <f t="shared" si="222"/>
        <v>-0.45505232065011825</v>
      </c>
      <c r="AK176" s="4">
        <f t="shared" si="222"/>
        <v>0.52046169613775106</v>
      </c>
      <c r="AL176" s="4">
        <f t="shared" si="222"/>
        <v>-7.771786955601101E-2</v>
      </c>
      <c r="AM176" s="4">
        <f t="shared" si="222"/>
        <v>0.39330157037336022</v>
      </c>
      <c r="AN176" s="4">
        <f t="shared" si="222"/>
        <v>-0.14499273856248607</v>
      </c>
      <c r="AO176" s="4">
        <f t="shared" si="222"/>
        <v>-2.7148774214182936E-3</v>
      </c>
      <c r="AP176" s="4">
        <f t="shared" si="222"/>
        <v>0.91048847423110146</v>
      </c>
      <c r="AQ176" s="4">
        <f t="shared" si="222"/>
        <v>1.0740910267450445</v>
      </c>
      <c r="AR176" s="4">
        <f t="shared" si="222"/>
        <v>1.7057952921896273</v>
      </c>
      <c r="AS176" s="4">
        <f t="shared" si="222"/>
        <v>-0.4226963906149237</v>
      </c>
      <c r="AT176" s="4">
        <f t="shared" si="222"/>
        <v>-0.2421800559406293</v>
      </c>
      <c r="AU176" s="4">
        <f t="shared" si="222"/>
        <v>-1.5224476075615883</v>
      </c>
      <c r="AV176" s="4">
        <f t="shared" si="222"/>
        <v>0.14625971232806023</v>
      </c>
      <c r="AW176" s="4">
        <f t="shared" si="222"/>
        <v>1.2982589661499304</v>
      </c>
      <c r="AY176" s="2">
        <f t="shared" si="214"/>
        <v>46.085483327019446</v>
      </c>
      <c r="AZ176" s="2">
        <f t="shared" si="214"/>
        <v>46.631079878274178</v>
      </c>
      <c r="BA176" s="2">
        <f t="shared" si="214"/>
        <v>46.020017130767044</v>
      </c>
      <c r="BB176" s="2">
        <f t="shared" si="214"/>
        <v>49.298370378689526</v>
      </c>
      <c r="BC176" s="2">
        <f t="shared" si="214"/>
        <v>52.648855086766758</v>
      </c>
      <c r="BD176" s="2">
        <f t="shared" si="214"/>
        <v>53.566048728212195</v>
      </c>
      <c r="BE176" s="2">
        <f t="shared" si="214"/>
        <v>52.575998580416922</v>
      </c>
      <c r="BF176" s="2">
        <f t="shared" si="214"/>
        <v>63.058300250577943</v>
      </c>
      <c r="BG176" s="2">
        <f t="shared" si="214"/>
        <v>46.516897649827726</v>
      </c>
      <c r="BH176" s="2">
        <f t="shared" si="214"/>
        <v>47.719441929780899</v>
      </c>
      <c r="BI176" s="2">
        <f t="shared" si="214"/>
        <v>49.262524483497394</v>
      </c>
      <c r="BJ176" s="2">
        <f t="shared" si="214"/>
        <v>49.546835622056406</v>
      </c>
      <c r="BK176" s="2">
        <f t="shared" si="214"/>
        <v>51.536912520801295</v>
      </c>
      <c r="BL176" s="2">
        <f t="shared" si="214"/>
        <v>49.879465429086039</v>
      </c>
      <c r="BM176" s="2">
        <f t="shared" si="214"/>
        <v>53.2704940286145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91.307019500674755</v>
      </c>
      <c r="DL176" s="2">
        <f t="shared" si="223"/>
        <v>92.268109936575058</v>
      </c>
      <c r="DM176" s="2">
        <f t="shared" si="223"/>
        <v>96.815997386759562</v>
      </c>
      <c r="DN176" s="2">
        <f t="shared" si="223"/>
        <v>99.445179704016894</v>
      </c>
      <c r="DO176" s="2">
        <f t="shared" si="223"/>
        <v>86.181232658569527</v>
      </c>
      <c r="DP176" s="2">
        <f t="shared" si="223"/>
        <v>84.612087429643509</v>
      </c>
      <c r="DQ176" s="2">
        <f t="shared" si="223"/>
        <v>97.823048473574772</v>
      </c>
      <c r="DR176" s="2">
        <f t="shared" si="223"/>
        <v>109.18064793741108</v>
      </c>
      <c r="DS176" s="2">
        <f t="shared" si="223"/>
        <v>92.140855462184874</v>
      </c>
      <c r="DT176" s="2">
        <f t="shared" si="223"/>
        <v>85.166563025210095</v>
      </c>
      <c r="DU176" s="2">
        <f t="shared" si="223"/>
        <v>71.450229386529401</v>
      </c>
      <c r="DV176" s="2">
        <f t="shared" si="223"/>
        <v>91.97150683882262</v>
      </c>
      <c r="DW176" s="2">
        <f t="shared" si="223"/>
        <v>85.083905022431338</v>
      </c>
      <c r="DX176" s="2">
        <f t="shared" si="223"/>
        <v>89.756847619047605</v>
      </c>
      <c r="DY176" s="2">
        <f t="shared" si="223"/>
        <v>70.902819354838698</v>
      </c>
      <c r="EA176" s="2">
        <f t="shared" si="213"/>
        <v>45.611702589242441</v>
      </c>
      <c r="EB176" s="2">
        <f t="shared" si="213"/>
        <v>46.075876088308462</v>
      </c>
      <c r="EC176" s="2">
        <f t="shared" si="213"/>
        <v>45.709731446763357</v>
      </c>
      <c r="ED176" s="2">
        <f t="shared" si="213"/>
        <v>48.983815966512182</v>
      </c>
      <c r="EE176" s="2">
        <f t="shared" si="213"/>
        <v>52.694590283105029</v>
      </c>
      <c r="EF176" s="2">
        <f t="shared" si="213"/>
        <v>52.685136105377886</v>
      </c>
      <c r="EG176" s="2">
        <f t="shared" si="213"/>
        <v>51.782026649393927</v>
      </c>
      <c r="EH176" s="2">
        <f t="shared" si="213"/>
        <v>62.771201584259614</v>
      </c>
      <c r="EI176" s="2">
        <f t="shared" si="213"/>
        <v>45.905825755807534</v>
      </c>
      <c r="EJ176" s="2">
        <f t="shared" si="213"/>
        <v>47.751489989621099</v>
      </c>
      <c r="EK176" s="2">
        <f t="shared" si="212"/>
        <v>50.166055255442743</v>
      </c>
      <c r="EL176" s="2">
        <f t="shared" si="179"/>
        <v>49.533162920544044</v>
      </c>
      <c r="EM176" s="2">
        <f t="shared" si="179"/>
        <v>50.738181931723574</v>
      </c>
      <c r="EN176" s="2">
        <f t="shared" si="179"/>
        <v>49.701630086692283</v>
      </c>
      <c r="EO176" s="2">
        <f t="shared" si="179"/>
        <v>53.787092490356066</v>
      </c>
      <c r="EQ176" s="2">
        <f t="shared" si="224"/>
        <v>46.763583598603304</v>
      </c>
      <c r="ER176" s="2">
        <f t="shared" si="224"/>
        <v>47.427933742026639</v>
      </c>
      <c r="ES176" s="2">
        <f t="shared" si="224"/>
        <v>46.41992006986672</v>
      </c>
      <c r="ET176" s="2">
        <f t="shared" si="224"/>
        <v>49.687527827099402</v>
      </c>
      <c r="EU176" s="2">
        <f t="shared" si="224"/>
        <v>52.58313990641085</v>
      </c>
      <c r="EV176" s="2">
        <f t="shared" si="224"/>
        <v>54.554533763947674</v>
      </c>
      <c r="EW176" s="2">
        <f t="shared" si="224"/>
        <v>53.358066392479444</v>
      </c>
      <c r="EX176" s="2">
        <f t="shared" si="224"/>
        <v>63.337232528365931</v>
      </c>
      <c r="EY176" s="2">
        <f t="shared" si="224"/>
        <v>47.059881964403296</v>
      </c>
      <c r="EZ176" s="2">
        <f t="shared" si="224"/>
        <v>47.679752677116277</v>
      </c>
      <c r="FA176" s="2">
        <f t="shared" si="224"/>
        <v>48.153629699427484</v>
      </c>
      <c r="FB176" s="2">
        <f t="shared" si="224"/>
        <v>49.557699245234758</v>
      </c>
      <c r="FC176" s="2">
        <f t="shared" si="224"/>
        <v>52.764440377363108</v>
      </c>
      <c r="FD176" s="2">
        <f t="shared" si="224"/>
        <v>50.196320553510155</v>
      </c>
      <c r="FE176" s="2">
        <f t="shared" si="224"/>
        <v>52.157397073401384</v>
      </c>
      <c r="FG176" s="2">
        <f t="shared" si="225"/>
        <v>0.9999263332042555</v>
      </c>
      <c r="FH176" s="2">
        <f t="shared" si="225"/>
        <v>0.99992972954932913</v>
      </c>
      <c r="FI176" s="2">
        <f t="shared" si="225"/>
        <v>0.99993216884540614</v>
      </c>
      <c r="FJ176" s="2">
        <f t="shared" si="225"/>
        <v>0.99992998816320044</v>
      </c>
      <c r="FK176" s="2">
        <f t="shared" si="225"/>
        <v>0.99992170898364707</v>
      </c>
      <c r="FL176" s="2">
        <f t="shared" si="225"/>
        <v>0.99992739165887012</v>
      </c>
      <c r="FM176" s="2">
        <f t="shared" si="225"/>
        <v>0.99992438094204361</v>
      </c>
      <c r="FN176" s="2">
        <f t="shared" si="225"/>
        <v>0.9999199420346877</v>
      </c>
      <c r="FO176" s="2">
        <f t="shared" si="225"/>
        <v>0.99991820660382402</v>
      </c>
      <c r="FP176" s="2">
        <f t="shared" si="225"/>
        <v>0.99991794285448887</v>
      </c>
      <c r="FQ176" s="2">
        <f t="shared" si="225"/>
        <v>0.9999128860090587</v>
      </c>
      <c r="FR176" s="2">
        <f t="shared" si="225"/>
        <v>0.99991743449636128</v>
      </c>
      <c r="FS176" s="2">
        <f t="shared" si="225"/>
        <v>0.99991820235586792</v>
      </c>
      <c r="FT176" s="2">
        <f t="shared" si="225"/>
        <v>0.99991086868644918</v>
      </c>
      <c r="FU176" s="2">
        <f t="shared" si="225"/>
        <v>0.99989807735287717</v>
      </c>
      <c r="FW176" s="2">
        <f t="shared" si="216"/>
        <v>0.40838811159898314</v>
      </c>
      <c r="FX176" s="2">
        <f t="shared" si="216"/>
        <v>0.40823543238545523</v>
      </c>
      <c r="FY176" s="2">
        <f t="shared" si="216"/>
        <v>0.43202478467941424</v>
      </c>
      <c r="FZ176" s="2">
        <f t="shared" si="216"/>
        <v>0.44197282557542739</v>
      </c>
      <c r="GA176" s="2">
        <f t="shared" si="216"/>
        <v>0.43388726928021581</v>
      </c>
      <c r="GB176" s="2">
        <f t="shared" si="216"/>
        <v>0.4699879963118696</v>
      </c>
      <c r="GC176" s="2">
        <f t="shared" si="216"/>
        <v>0.50156752441896402</v>
      </c>
      <c r="GD176" s="2">
        <f t="shared" si="216"/>
        <v>0.50064969666887549</v>
      </c>
      <c r="GE176" s="2">
        <f t="shared" si="216"/>
        <v>0.52622235329174782</v>
      </c>
      <c r="GF176" s="2">
        <f t="shared" si="216"/>
        <v>0.48953930258029837</v>
      </c>
      <c r="GG176" s="2">
        <f t="shared" si="216"/>
        <v>0.44989734829770495</v>
      </c>
      <c r="GH176" s="2">
        <f t="shared" si="216"/>
        <v>0.41443689718532056</v>
      </c>
      <c r="GI176" s="2">
        <f t="shared" si="216"/>
        <v>0.3928033916678762</v>
      </c>
      <c r="GJ176" s="2">
        <f t="shared" si="216"/>
        <v>0.35227112695644963</v>
      </c>
      <c r="GK176" s="2">
        <f t="shared" si="216"/>
        <v>0.31806123803159814</v>
      </c>
      <c r="GM176" s="86">
        <f t="shared" si="217"/>
        <v>1.9246783910429737E-119</v>
      </c>
      <c r="GN176" s="86">
        <f t="shared" si="217"/>
        <v>2.5702777242364708E-72</v>
      </c>
      <c r="GO176" s="86">
        <f t="shared" si="217"/>
        <v>3.1560946923753824E-123</v>
      </c>
      <c r="GP176" s="86">
        <f t="shared" si="217"/>
        <v>1.4773294306218082E-112</v>
      </c>
      <c r="GQ176" s="86">
        <f t="shared" si="217"/>
        <v>1.3998583904549386E-127</v>
      </c>
      <c r="GR176" s="86">
        <f t="shared" si="217"/>
        <v>2.3192037365453198E-80</v>
      </c>
      <c r="GS176" s="86">
        <f t="shared" si="217"/>
        <v>1.8671255893181913E-122</v>
      </c>
      <c r="GT176" s="86">
        <f t="shared" si="217"/>
        <v>1.2622981194558944E-151</v>
      </c>
      <c r="GU176" s="86">
        <f t="shared" si="217"/>
        <v>1.2095389704860037E-164</v>
      </c>
      <c r="GV176" s="86">
        <f t="shared" si="217"/>
        <v>4.2716393569346849E-155</v>
      </c>
      <c r="GW176" s="86">
        <f t="shared" si="217"/>
        <v>1.1291055819520275E-168</v>
      </c>
      <c r="GX176" s="86">
        <f t="shared" si="217"/>
        <v>2.597750065395463E-195</v>
      </c>
      <c r="GY176" s="86">
        <f t="shared" si="217"/>
        <v>2.6532175013622014E-179</v>
      </c>
      <c r="GZ176" s="86">
        <f t="shared" si="217"/>
        <v>9.1133925107257008E-248</v>
      </c>
      <c r="HA176" s="86">
        <f t="shared" si="217"/>
        <v>2.1668377015367656E-250</v>
      </c>
      <c r="HC176" s="86">
        <f t="shared" si="181"/>
        <v>2.9471949956655198E-73</v>
      </c>
      <c r="HD176" s="86">
        <f t="shared" si="181"/>
        <v>3.6611774236552081E-38</v>
      </c>
      <c r="HE176" s="86">
        <f t="shared" si="181"/>
        <v>1.3024505751287846E-58</v>
      </c>
      <c r="HF176" s="86">
        <f t="shared" si="180"/>
        <v>5.0402197312642757E-46</v>
      </c>
      <c r="HG176" s="86">
        <f t="shared" si="180"/>
        <v>4.6285245166906563E-191</v>
      </c>
      <c r="HH176" s="86">
        <f t="shared" si="180"/>
        <v>4.5013635947387709E-53</v>
      </c>
      <c r="HI176" s="86">
        <f t="shared" si="180"/>
        <v>4.0337581171597672E-147</v>
      </c>
      <c r="HJ176" s="86">
        <f t="shared" si="180"/>
        <v>4.4465916187280017E-111</v>
      </c>
      <c r="HK176" s="86">
        <f t="shared" si="180"/>
        <v>1.231452457331584E-177</v>
      </c>
      <c r="HL176" s="86">
        <f t="shared" si="180"/>
        <v>4.572803501749991E-125</v>
      </c>
      <c r="HM176" s="86">
        <f t="shared" si="180"/>
        <v>2.3834888539754466E-137</v>
      </c>
      <c r="HN176" s="86">
        <f t="shared" si="180"/>
        <v>3.3397146010993885E-123</v>
      </c>
      <c r="HO176" s="86">
        <f t="shared" si="226"/>
        <v>4.6350469477725334E-88</v>
      </c>
      <c r="HP176" s="86">
        <f t="shared" si="226"/>
        <v>2.951503067552701E-158</v>
      </c>
      <c r="HQ176" s="86">
        <f t="shared" si="226"/>
        <v>9.3398418759617831E-188</v>
      </c>
      <c r="HS176" s="86">
        <f t="shared" si="218"/>
        <v>2.7249501937328414E-5</v>
      </c>
      <c r="HT176" s="86">
        <f t="shared" si="218"/>
        <v>2.3492015553308981E-5</v>
      </c>
      <c r="HU176" s="86">
        <f t="shared" si="218"/>
        <v>2.427771572501957E-5</v>
      </c>
      <c r="HV176" s="86">
        <f t="shared" si="218"/>
        <v>1.3813697001842867E-5</v>
      </c>
      <c r="HW176" s="86">
        <f t="shared" si="218"/>
        <v>2.2666370154073807E-5</v>
      </c>
      <c r="HX176" s="86">
        <f t="shared" si="218"/>
        <v>9.9352122134416526E-6</v>
      </c>
      <c r="HY176" s="86">
        <f t="shared" si="218"/>
        <v>2.301783609062391E-6</v>
      </c>
      <c r="HZ176" s="86">
        <f t="shared" si="218"/>
        <v>2.4337243936494676E-6</v>
      </c>
      <c r="IA176" s="86">
        <f t="shared" si="218"/>
        <v>1.6858219348559949E-7</v>
      </c>
      <c r="IB176" s="86">
        <f t="shared" si="218"/>
        <v>4.6340166202634024E-6</v>
      </c>
      <c r="IC176" s="86">
        <f t="shared" si="218"/>
        <v>1.8232614633154764E-5</v>
      </c>
      <c r="ID176" s="86">
        <f t="shared" si="218"/>
        <v>2.9509899128505792E-5</v>
      </c>
      <c r="IE176" s="86">
        <f t="shared" si="218"/>
        <v>2.6883986695781707E-5</v>
      </c>
      <c r="IF176" s="86">
        <f t="shared" si="218"/>
        <v>7.6783400540012536E-18</v>
      </c>
      <c r="IG176" s="86">
        <f t="shared" si="218"/>
        <v>7.8115633346295134E-12</v>
      </c>
      <c r="II176" s="86">
        <f t="shared" si="219"/>
        <v>0.21791508929958112</v>
      </c>
      <c r="IJ176" s="86">
        <f t="shared" si="219"/>
        <v>0.22548920095558078</v>
      </c>
      <c r="IK176" s="86">
        <f t="shared" si="219"/>
        <v>0.28872363709552806</v>
      </c>
      <c r="IL176" s="86">
        <f t="shared" si="219"/>
        <v>0.31952258236202946</v>
      </c>
      <c r="IM176" s="86">
        <f t="shared" si="219"/>
        <v>0.29684669573236988</v>
      </c>
      <c r="IN176" s="86">
        <f t="shared" si="219"/>
        <v>0.41437442921408452</v>
      </c>
      <c r="IO176" s="86">
        <f t="shared" si="219"/>
        <v>0.5038751449614941</v>
      </c>
      <c r="IP176" s="86">
        <f t="shared" si="219"/>
        <v>0.50161831358134545</v>
      </c>
      <c r="IQ176" s="86">
        <f t="shared" si="219"/>
        <v>0.55775065002535951</v>
      </c>
      <c r="IR176" s="86">
        <f t="shared" si="219"/>
        <v>0.47219646050911929</v>
      </c>
      <c r="IS176" s="86">
        <f t="shared" si="219"/>
        <v>0.34577001017894071</v>
      </c>
      <c r="IT176" s="86">
        <f t="shared" si="219"/>
        <v>0.22593054154138123</v>
      </c>
      <c r="IU176" s="86">
        <f t="shared" si="219"/>
        <v>0.1656446320288214</v>
      </c>
      <c r="IV176" s="86">
        <f t="shared" si="219"/>
        <v>6.5475902967847638E-2</v>
      </c>
      <c r="IW176" s="86">
        <f t="shared" si="219"/>
        <v>6.7278565187619432E-2</v>
      </c>
      <c r="IY176" s="86">
        <f t="shared" si="220"/>
        <v>0.21794233880151845</v>
      </c>
      <c r="IZ176" s="86">
        <f t="shared" si="220"/>
        <v>0.2255126929711341</v>
      </c>
      <c r="JA176" s="86">
        <f t="shared" si="220"/>
        <v>0.28874791481125306</v>
      </c>
      <c r="JB176" s="86">
        <f t="shared" si="220"/>
        <v>0.31953639605903128</v>
      </c>
      <c r="JC176" s="86">
        <f t="shared" si="220"/>
        <v>0.29686936210252396</v>
      </c>
      <c r="JD176" s="86">
        <f t="shared" si="220"/>
        <v>0.41438436442629795</v>
      </c>
      <c r="JE176" s="86">
        <f t="shared" si="220"/>
        <v>0.50387744674510315</v>
      </c>
      <c r="JF176" s="86">
        <f t="shared" si="220"/>
        <v>0.50162074730573913</v>
      </c>
      <c r="JG176" s="86">
        <f t="shared" si="220"/>
        <v>0.55775081860755304</v>
      </c>
      <c r="JH176" s="86">
        <f t="shared" si="220"/>
        <v>0.47220109452573955</v>
      </c>
      <c r="JI176" s="86">
        <f t="shared" si="220"/>
        <v>0.34578824279357384</v>
      </c>
      <c r="JJ176" s="86">
        <f t="shared" si="220"/>
        <v>0.22596005144050973</v>
      </c>
      <c r="JK176" s="86">
        <f t="shared" si="220"/>
        <v>0.16567151601551719</v>
      </c>
      <c r="JL176" s="86">
        <f t="shared" si="220"/>
        <v>6.5475902967847652E-2</v>
      </c>
      <c r="JM176" s="86">
        <f t="shared" si="220"/>
        <v>6.7278565195430989E-2</v>
      </c>
    </row>
    <row r="177" spans="2:273" x14ac:dyDescent="0.25">
      <c r="B177" s="2">
        <v>150</v>
      </c>
      <c r="C177" s="37">
        <v>44.265999999999998</v>
      </c>
      <c r="D177" s="37">
        <v>48.588999999999999</v>
      </c>
      <c r="E177" s="37">
        <v>47.731999999999999</v>
      </c>
      <c r="F177" s="37">
        <v>52.356000000000002</v>
      </c>
      <c r="G177" s="37">
        <v>55.643999999999998</v>
      </c>
      <c r="H177" s="37">
        <v>56.932000000000002</v>
      </c>
      <c r="I177" s="37">
        <v>57.152999999999999</v>
      </c>
      <c r="J177" s="37">
        <v>66</v>
      </c>
      <c r="K177" s="37">
        <v>49.473999999999997</v>
      </c>
      <c r="L177" s="37">
        <v>53.253999999999998</v>
      </c>
      <c r="M177" s="37">
        <v>57.817</v>
      </c>
      <c r="N177" s="37">
        <v>57.75</v>
      </c>
      <c r="O177" s="37">
        <v>60.017000000000003</v>
      </c>
      <c r="P177" s="37">
        <v>63.531999999999996</v>
      </c>
      <c r="Q177" s="37">
        <v>80.370999999999995</v>
      </c>
      <c r="S177" s="4">
        <f t="shared" si="221"/>
        <v>45.960774327385465</v>
      </c>
      <c r="T177" s="4">
        <f t="shared" si="221"/>
        <v>47.536568451840864</v>
      </c>
      <c r="U177" s="4">
        <f t="shared" si="221"/>
        <v>48.236686699027608</v>
      </c>
      <c r="V177" s="4">
        <f t="shared" si="221"/>
        <v>52.08866307262786</v>
      </c>
      <c r="W177" s="4">
        <f t="shared" si="221"/>
        <v>55.138357539201003</v>
      </c>
      <c r="X177" s="4">
        <f t="shared" si="221"/>
        <v>57.144355514798214</v>
      </c>
      <c r="Y177" s="4">
        <f t="shared" si="221"/>
        <v>56.683057075690257</v>
      </c>
      <c r="Z177" s="4">
        <f t="shared" si="221"/>
        <v>66.709195178348082</v>
      </c>
      <c r="AA177" s="4">
        <f t="shared" si="221"/>
        <v>49.729400886070863</v>
      </c>
      <c r="AB177" s="4">
        <f t="shared" si="221"/>
        <v>51.891436712106476</v>
      </c>
      <c r="AC177" s="4">
        <f t="shared" si="221"/>
        <v>56.324546814307418</v>
      </c>
      <c r="AD177" s="4">
        <f t="shared" si="221"/>
        <v>58.074579198504054</v>
      </c>
      <c r="AE177" s="4">
        <f t="shared" si="221"/>
        <v>59.305399968984339</v>
      </c>
      <c r="AF177" s="4">
        <f t="shared" si="221"/>
        <v>63.220344584821078</v>
      </c>
      <c r="AG177" s="4">
        <f t="shared" si="221"/>
        <v>78.950834555300602</v>
      </c>
      <c r="AI177" s="4">
        <f t="shared" si="222"/>
        <v>-1.694774327385467</v>
      </c>
      <c r="AJ177" s="4">
        <f t="shared" si="222"/>
        <v>1.0524315481591344</v>
      </c>
      <c r="AK177" s="4">
        <f t="shared" si="222"/>
        <v>-0.50468669902760865</v>
      </c>
      <c r="AL177" s="4">
        <f t="shared" si="222"/>
        <v>0.26733692737214199</v>
      </c>
      <c r="AM177" s="4">
        <f t="shared" si="222"/>
        <v>0.50564246079899533</v>
      </c>
      <c r="AN177" s="4">
        <f t="shared" si="222"/>
        <v>-0.21235551479821169</v>
      </c>
      <c r="AO177" s="4">
        <f t="shared" si="222"/>
        <v>0.46994292430974127</v>
      </c>
      <c r="AP177" s="4">
        <f t="shared" si="222"/>
        <v>-0.70919517834808232</v>
      </c>
      <c r="AQ177" s="4">
        <f t="shared" si="222"/>
        <v>-0.25540088607086631</v>
      </c>
      <c r="AR177" s="4">
        <f t="shared" si="222"/>
        <v>1.3625632878935221</v>
      </c>
      <c r="AS177" s="4">
        <f t="shared" si="222"/>
        <v>1.4924531856925825</v>
      </c>
      <c r="AT177" s="4">
        <f t="shared" si="222"/>
        <v>-0.32457919850405403</v>
      </c>
      <c r="AU177" s="4">
        <f t="shared" si="222"/>
        <v>0.7116000310156636</v>
      </c>
      <c r="AV177" s="4">
        <f t="shared" si="222"/>
        <v>0.31165541517891882</v>
      </c>
      <c r="AW177" s="4">
        <f t="shared" si="222"/>
        <v>1.4201654446993928</v>
      </c>
      <c r="AY177" s="2">
        <f t="shared" si="214"/>
        <v>45.960774327385465</v>
      </c>
      <c r="AZ177" s="2">
        <f t="shared" si="214"/>
        <v>46.511520273260786</v>
      </c>
      <c r="BA177" s="2">
        <f t="shared" si="214"/>
        <v>45.875606116557549</v>
      </c>
      <c r="BB177" s="2">
        <f t="shared" si="214"/>
        <v>49.167149994515398</v>
      </c>
      <c r="BC177" s="2">
        <f t="shared" si="214"/>
        <v>52.515463741437415</v>
      </c>
      <c r="BD177" s="2">
        <f t="shared" si="214"/>
        <v>53.499465347348441</v>
      </c>
      <c r="BE177" s="2">
        <f t="shared" si="214"/>
        <v>52.488813118884622</v>
      </c>
      <c r="BF177" s="2">
        <f t="shared" si="214"/>
        <v>62.971734948390377</v>
      </c>
      <c r="BG177" s="2">
        <f t="shared" si="214"/>
        <v>46.361834416768971</v>
      </c>
      <c r="BH177" s="2">
        <f t="shared" si="214"/>
        <v>47.505176703685009</v>
      </c>
      <c r="BI177" s="2">
        <f t="shared" si="214"/>
        <v>49.045921681746066</v>
      </c>
      <c r="BJ177" s="2">
        <f t="shared" si="214"/>
        <v>49.351848831700764</v>
      </c>
      <c r="BK177" s="2">
        <f t="shared" si="214"/>
        <v>51.434516887195628</v>
      </c>
      <c r="BL177" s="2">
        <f t="shared" si="214"/>
        <v>49.730769397815109</v>
      </c>
      <c r="BM177" s="2">
        <f t="shared" si="214"/>
        <v>53.104888066511663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91.506748448043169</v>
      </c>
      <c r="DL177" s="2">
        <f t="shared" si="223"/>
        <v>92.456343551797048</v>
      </c>
      <c r="DM177" s="2">
        <f t="shared" si="223"/>
        <v>97.040846341463407</v>
      </c>
      <c r="DN177" s="2">
        <f t="shared" si="223"/>
        <v>99.641665810933233</v>
      </c>
      <c r="DO177" s="2">
        <f t="shared" si="223"/>
        <v>86.247008367071544</v>
      </c>
      <c r="DP177" s="2">
        <f t="shared" si="223"/>
        <v>84.679743151969973</v>
      </c>
      <c r="DQ177" s="2">
        <f t="shared" si="223"/>
        <v>98.023795163584623</v>
      </c>
      <c r="DR177" s="2">
        <f t="shared" si="223"/>
        <v>109.39631578947368</v>
      </c>
      <c r="DS177" s="2">
        <f t="shared" si="223"/>
        <v>92.297877591036425</v>
      </c>
      <c r="DT177" s="2">
        <f t="shared" si="223"/>
        <v>85.248987955182088</v>
      </c>
      <c r="DU177" s="2">
        <f t="shared" si="223"/>
        <v>71.411787558987569</v>
      </c>
      <c r="DV177" s="2">
        <f t="shared" si="223"/>
        <v>92.098512309880718</v>
      </c>
      <c r="DW177" s="2">
        <f t="shared" si="223"/>
        <v>85.155323777218513</v>
      </c>
      <c r="DX177" s="2">
        <f t="shared" si="223"/>
        <v>89.904295798319311</v>
      </c>
      <c r="DY177" s="2">
        <f t="shared" si="223"/>
        <v>70.900856451612896</v>
      </c>
      <c r="EA177" s="2">
        <f t="shared" si="213"/>
        <v>45.449542515342486</v>
      </c>
      <c r="EB177" s="2">
        <f t="shared" si="213"/>
        <v>45.911444651741299</v>
      </c>
      <c r="EC177" s="2">
        <f t="shared" si="213"/>
        <v>45.541643226034665</v>
      </c>
      <c r="ED177" s="2">
        <f t="shared" si="213"/>
        <v>48.82877475457218</v>
      </c>
      <c r="EE177" s="2">
        <f t="shared" si="213"/>
        <v>52.565091433789959</v>
      </c>
      <c r="EF177" s="2">
        <f t="shared" si="213"/>
        <v>52.553997564991533</v>
      </c>
      <c r="EG177" s="2">
        <f t="shared" si="213"/>
        <v>51.640694989358764</v>
      </c>
      <c r="EH177" s="2">
        <f t="shared" si="213"/>
        <v>62.665234393765175</v>
      </c>
      <c r="EI177" s="2">
        <f t="shared" si="213"/>
        <v>45.710674956696934</v>
      </c>
      <c r="EJ177" s="2">
        <f t="shared" si="213"/>
        <v>47.539937861945525</v>
      </c>
      <c r="EK177" s="2">
        <f t="shared" si="212"/>
        <v>50.016885987295723</v>
      </c>
      <c r="EL177" s="2">
        <f t="shared" si="179"/>
        <v>49.337680887616344</v>
      </c>
      <c r="EM177" s="2">
        <f t="shared" si="179"/>
        <v>50.570886094920908</v>
      </c>
      <c r="EN177" s="2">
        <f t="shared" si="179"/>
        <v>49.537683375002544</v>
      </c>
      <c r="EO177" s="2">
        <f t="shared" si="179"/>
        <v>53.66718993547488</v>
      </c>
      <c r="EQ177" s="2">
        <f t="shared" si="224"/>
        <v>46.629023783147062</v>
      </c>
      <c r="ER177" s="2">
        <f t="shared" si="224"/>
        <v>47.297906181831081</v>
      </c>
      <c r="ES177" s="2">
        <f t="shared" si="224"/>
        <v>46.269023231185052</v>
      </c>
      <c r="ET177" s="2">
        <f t="shared" si="224"/>
        <v>49.54980483917916</v>
      </c>
      <c r="EU177" s="2">
        <f t="shared" si="224"/>
        <v>52.451142864763682</v>
      </c>
      <c r="EV177" s="2">
        <f t="shared" si="224"/>
        <v>54.467551630293173</v>
      </c>
      <c r="EW177" s="2">
        <f t="shared" si="224"/>
        <v>53.251373325499422</v>
      </c>
      <c r="EX177" s="2">
        <f t="shared" si="224"/>
        <v>63.244025504719794</v>
      </c>
      <c r="EY177" s="2">
        <f t="shared" si="224"/>
        <v>46.890183935970398</v>
      </c>
      <c r="EZ177" s="2">
        <f t="shared" si="224"/>
        <v>47.466613492228447</v>
      </c>
      <c r="FA177" s="2">
        <f t="shared" si="224"/>
        <v>47.959562925719318</v>
      </c>
      <c r="FB177" s="2">
        <f t="shared" si="224"/>
        <v>49.362736395036478</v>
      </c>
      <c r="FC177" s="2">
        <f t="shared" si="224"/>
        <v>52.645836724948573</v>
      </c>
      <c r="FD177" s="2">
        <f t="shared" si="224"/>
        <v>50.045778061124651</v>
      </c>
      <c r="FE177" s="2">
        <f t="shared" si="224"/>
        <v>52.000631038684631</v>
      </c>
      <c r="FG177" s="2">
        <f t="shared" si="225"/>
        <v>0.99993281464829298</v>
      </c>
      <c r="FH177" s="2">
        <f t="shared" si="225"/>
        <v>0.99993591219104438</v>
      </c>
      <c r="FI177" s="2">
        <f t="shared" si="225"/>
        <v>0.99993813688254019</v>
      </c>
      <c r="FJ177" s="2">
        <f t="shared" si="225"/>
        <v>0.99993614805260955</v>
      </c>
      <c r="FK177" s="2">
        <f t="shared" si="225"/>
        <v>0.99992859725258554</v>
      </c>
      <c r="FL177" s="2">
        <f t="shared" si="225"/>
        <v>0.99993377998279898</v>
      </c>
      <c r="FM177" s="2">
        <f t="shared" si="225"/>
        <v>0.99993103414060669</v>
      </c>
      <c r="FN177" s="2">
        <f t="shared" si="225"/>
        <v>0.99992698575352901</v>
      </c>
      <c r="FO177" s="2">
        <f t="shared" si="225"/>
        <v>0.99992540299923027</v>
      </c>
      <c r="FP177" s="2">
        <f t="shared" si="225"/>
        <v>0.99992516245350971</v>
      </c>
      <c r="FQ177" s="2">
        <f t="shared" si="225"/>
        <v>0.99992055048701456</v>
      </c>
      <c r="FR177" s="2">
        <f t="shared" si="225"/>
        <v>0.99992469881867141</v>
      </c>
      <c r="FS177" s="2">
        <f t="shared" si="225"/>
        <v>0.99992539912499245</v>
      </c>
      <c r="FT177" s="2">
        <f t="shared" si="225"/>
        <v>0.99991871063839655</v>
      </c>
      <c r="FU177" s="2">
        <f t="shared" si="225"/>
        <v>0.99990704460741597</v>
      </c>
      <c r="FW177" s="2">
        <f t="shared" si="216"/>
        <v>0.43081433875551978</v>
      </c>
      <c r="FX177" s="2">
        <f t="shared" si="216"/>
        <v>0.43065937854926351</v>
      </c>
      <c r="FY177" s="2">
        <f t="shared" si="216"/>
        <v>0.45475128121383962</v>
      </c>
      <c r="FZ177" s="2">
        <f t="shared" si="216"/>
        <v>0.46479438937614276</v>
      </c>
      <c r="GA177" s="2">
        <f t="shared" si="216"/>
        <v>0.45663297226466654</v>
      </c>
      <c r="GB177" s="2">
        <f t="shared" si="216"/>
        <v>0.49297818757100736</v>
      </c>
      <c r="GC177" s="2">
        <f t="shared" si="216"/>
        <v>0.52457356643010788</v>
      </c>
      <c r="GD177" s="2">
        <f t="shared" si="216"/>
        <v>0.5236578692966174</v>
      </c>
      <c r="GE177" s="2">
        <f t="shared" si="216"/>
        <v>0.54911340724189495</v>
      </c>
      <c r="GF177" s="2">
        <f t="shared" si="216"/>
        <v>0.51256098340831457</v>
      </c>
      <c r="GG177" s="2">
        <f t="shared" si="216"/>
        <v>0.47278142078211122</v>
      </c>
      <c r="GH177" s="2">
        <f t="shared" si="216"/>
        <v>0.43694995994885633</v>
      </c>
      <c r="GI177" s="2">
        <f t="shared" si="216"/>
        <v>0.41497409649235761</v>
      </c>
      <c r="GJ177" s="2">
        <f t="shared" si="216"/>
        <v>0.37356156606796104</v>
      </c>
      <c r="GK177" s="2">
        <f t="shared" si="216"/>
        <v>0.3383641779993265</v>
      </c>
      <c r="GM177" s="86">
        <f t="shared" si="217"/>
        <v>3.319193552316186E-122</v>
      </c>
      <c r="GN177" s="86">
        <f t="shared" si="217"/>
        <v>5.2202496619616909E-74</v>
      </c>
      <c r="GO177" s="86">
        <f t="shared" si="217"/>
        <v>4.3354814691335146E-126</v>
      </c>
      <c r="GP177" s="86">
        <f t="shared" si="217"/>
        <v>3.29870522719335E-115</v>
      </c>
      <c r="GQ177" s="86">
        <f t="shared" si="217"/>
        <v>1.4233788975650824E-130</v>
      </c>
      <c r="GR177" s="86">
        <f t="shared" si="217"/>
        <v>3.187620612233992E-82</v>
      </c>
      <c r="GS177" s="86">
        <f t="shared" si="217"/>
        <v>2.7173459963891888E-125</v>
      </c>
      <c r="GT177" s="86">
        <f t="shared" si="217"/>
        <v>3.7676571824190118E-155</v>
      </c>
      <c r="GU177" s="86">
        <f t="shared" si="217"/>
        <v>1.8837235405511205E-168</v>
      </c>
      <c r="GV177" s="86">
        <f t="shared" si="217"/>
        <v>1.1080409472816737E-158</v>
      </c>
      <c r="GW177" s="86">
        <f t="shared" si="217"/>
        <v>1.277670879886195E-172</v>
      </c>
      <c r="GX177" s="86">
        <f t="shared" si="217"/>
        <v>6.8045535449357895E-200</v>
      </c>
      <c r="GY177" s="86">
        <f t="shared" si="217"/>
        <v>1.6912823118043252E-183</v>
      </c>
      <c r="GZ177" s="86">
        <f t="shared" si="217"/>
        <v>1.4487794076139497E-253</v>
      </c>
      <c r="HA177" s="86">
        <f t="shared" si="217"/>
        <v>3.1760827980688834E-256</v>
      </c>
      <c r="HC177" s="86">
        <f t="shared" si="181"/>
        <v>1.5109747252754965E-75</v>
      </c>
      <c r="HD177" s="86">
        <f t="shared" si="181"/>
        <v>2.3041882924822881E-39</v>
      </c>
      <c r="HE177" s="86">
        <f t="shared" si="181"/>
        <v>1.9664373142145096E-60</v>
      </c>
      <c r="HF177" s="86">
        <f t="shared" si="180"/>
        <v>1.8627646457126839E-47</v>
      </c>
      <c r="HG177" s="86">
        <f t="shared" si="180"/>
        <v>3.7623497373066859E-197</v>
      </c>
      <c r="HH177" s="86">
        <f t="shared" si="180"/>
        <v>1.0354699403615782E-54</v>
      </c>
      <c r="HI177" s="86">
        <f t="shared" si="180"/>
        <v>1.1177350138977536E-151</v>
      </c>
      <c r="HJ177" s="86">
        <f t="shared" si="180"/>
        <v>1.6726492972632077E-114</v>
      </c>
      <c r="HK177" s="86">
        <f t="shared" si="180"/>
        <v>4.2741932430470147E-183</v>
      </c>
      <c r="HL177" s="86">
        <f t="shared" si="180"/>
        <v>6.0544710816947503E-129</v>
      </c>
      <c r="HM177" s="86">
        <f t="shared" si="180"/>
        <v>1.1019204893169266E-141</v>
      </c>
      <c r="HN177" s="86">
        <f t="shared" si="180"/>
        <v>4.1280830016822365E-127</v>
      </c>
      <c r="HO177" s="86">
        <f t="shared" si="226"/>
        <v>7.4249420839152595E-91</v>
      </c>
      <c r="HP177" s="86">
        <f t="shared" si="226"/>
        <v>2.6632258914057763E-163</v>
      </c>
      <c r="HQ177" s="86">
        <f t="shared" si="226"/>
        <v>1.0383385459268305E-193</v>
      </c>
      <c r="HS177" s="86">
        <f t="shared" si="218"/>
        <v>1.34689667657865E-5</v>
      </c>
      <c r="HT177" s="86">
        <f t="shared" si="218"/>
        <v>1.1803126772953643E-5</v>
      </c>
      <c r="HU177" s="86">
        <f t="shared" si="218"/>
        <v>1.1809806663854998E-5</v>
      </c>
      <c r="HV177" s="86">
        <f t="shared" si="218"/>
        <v>6.5311884535328521E-6</v>
      </c>
      <c r="HW177" s="86">
        <f t="shared" si="218"/>
        <v>1.1072758731933028E-5</v>
      </c>
      <c r="HX177" s="86">
        <f t="shared" si="218"/>
        <v>4.6967945445297126E-6</v>
      </c>
      <c r="HY177" s="86">
        <f t="shared" si="218"/>
        <v>1.0307205441937612E-6</v>
      </c>
      <c r="HZ177" s="86">
        <f t="shared" si="218"/>
        <v>1.090074630487488E-6</v>
      </c>
      <c r="IA177" s="86">
        <f t="shared" si="218"/>
        <v>6.385471450843414E-8</v>
      </c>
      <c r="IB177" s="86">
        <f t="shared" si="218"/>
        <v>2.1156713868517713E-6</v>
      </c>
      <c r="IC177" s="86">
        <f t="shared" si="218"/>
        <v>8.679010646514975E-6</v>
      </c>
      <c r="ID177" s="86">
        <f t="shared" si="218"/>
        <v>1.4209007612614544E-5</v>
      </c>
      <c r="IE177" s="86">
        <f t="shared" si="218"/>
        <v>1.3019564620206463E-5</v>
      </c>
      <c r="IF177" s="86">
        <f t="shared" si="218"/>
        <v>2.4685343472770562E-19</v>
      </c>
      <c r="IG177" s="86">
        <f t="shared" si="218"/>
        <v>7.3191020166658049E-13</v>
      </c>
      <c r="II177" s="86">
        <f t="shared" si="219"/>
        <v>0.28843816963902086</v>
      </c>
      <c r="IJ177" s="86">
        <f t="shared" si="219"/>
        <v>0.29455946891179074</v>
      </c>
      <c r="IK177" s="86">
        <f t="shared" si="219"/>
        <v>0.36460486611105158</v>
      </c>
      <c r="IL177" s="86">
        <f t="shared" si="219"/>
        <v>0.39616436856050974</v>
      </c>
      <c r="IM177" s="86">
        <f t="shared" si="219"/>
        <v>0.37212337267638979</v>
      </c>
      <c r="IN177" s="86">
        <f t="shared" si="219"/>
        <v>0.48191354110467899</v>
      </c>
      <c r="IO177" s="86">
        <f t="shared" si="219"/>
        <v>0.55117321140693931</v>
      </c>
      <c r="IP177" s="86">
        <f t="shared" si="219"/>
        <v>0.5497331561664317</v>
      </c>
      <c r="IQ177" s="86">
        <f t="shared" si="219"/>
        <v>0.58180536322366239</v>
      </c>
      <c r="IR177" s="86">
        <f t="shared" si="219"/>
        <v>0.52891101875550006</v>
      </c>
      <c r="IS177" s="86">
        <f t="shared" si="219"/>
        <v>0.42159255536597734</v>
      </c>
      <c r="IT177" s="86">
        <f t="shared" si="219"/>
        <v>0.30023436110525265</v>
      </c>
      <c r="IU177" s="86">
        <f t="shared" si="219"/>
        <v>0.23084399778055506</v>
      </c>
      <c r="IV177" s="86">
        <f t="shared" si="219"/>
        <v>0.11059840103775476</v>
      </c>
      <c r="IW177" s="86">
        <f t="shared" si="219"/>
        <v>0.10364052272965693</v>
      </c>
      <c r="IY177" s="86">
        <f t="shared" si="220"/>
        <v>0.28845163860578665</v>
      </c>
      <c r="IZ177" s="86">
        <f t="shared" si="220"/>
        <v>0.2945712720385637</v>
      </c>
      <c r="JA177" s="86">
        <f t="shared" si="220"/>
        <v>0.36461667591771546</v>
      </c>
      <c r="JB177" s="86">
        <f t="shared" si="220"/>
        <v>0.39617089974896325</v>
      </c>
      <c r="JC177" s="86">
        <f t="shared" si="220"/>
        <v>0.3721344454351217</v>
      </c>
      <c r="JD177" s="86">
        <f t="shared" si="220"/>
        <v>0.4819182378992235</v>
      </c>
      <c r="JE177" s="86">
        <f t="shared" si="220"/>
        <v>0.55117424212748356</v>
      </c>
      <c r="JF177" s="86">
        <f t="shared" si="220"/>
        <v>0.54973424624106215</v>
      </c>
      <c r="JG177" s="86">
        <f t="shared" si="220"/>
        <v>0.5818054270783769</v>
      </c>
      <c r="JH177" s="86">
        <f t="shared" si="220"/>
        <v>0.52891313442688692</v>
      </c>
      <c r="JI177" s="86">
        <f t="shared" si="220"/>
        <v>0.42160123437662383</v>
      </c>
      <c r="JJ177" s="86">
        <f t="shared" si="220"/>
        <v>0.30024857011286527</v>
      </c>
      <c r="JK177" s="86">
        <f t="shared" si="220"/>
        <v>0.23085701734517527</v>
      </c>
      <c r="JL177" s="86">
        <f t="shared" si="220"/>
        <v>0.11059840103775476</v>
      </c>
      <c r="JM177" s="86">
        <f t="shared" si="220"/>
        <v>0.10364052273038885</v>
      </c>
    </row>
    <row r="178" spans="2:273" x14ac:dyDescent="0.25">
      <c r="B178" s="2">
        <v>151</v>
      </c>
      <c r="C178" s="37">
        <v>43.828000000000003</v>
      </c>
      <c r="D178" s="37">
        <v>47.338999999999999</v>
      </c>
      <c r="E178" s="37">
        <v>47.695999999999998</v>
      </c>
      <c r="F178" s="37">
        <v>52.322000000000003</v>
      </c>
      <c r="G178" s="37">
        <v>55.542000000000002</v>
      </c>
      <c r="H178" s="37">
        <v>57.627000000000002</v>
      </c>
      <c r="I178" s="37">
        <v>56.152999999999999</v>
      </c>
      <c r="J178" s="37">
        <v>64.772000000000006</v>
      </c>
      <c r="K178" s="37">
        <v>48.104999999999997</v>
      </c>
      <c r="L178" s="37">
        <v>51.712000000000003</v>
      </c>
      <c r="M178" s="37">
        <v>56.85</v>
      </c>
      <c r="N178" s="37">
        <v>59.283000000000001</v>
      </c>
      <c r="O178" s="37">
        <v>59.9</v>
      </c>
      <c r="P178" s="37">
        <v>68.435000000000002</v>
      </c>
      <c r="Q178" s="37">
        <v>88.194000000000003</v>
      </c>
      <c r="S178" s="4">
        <f t="shared" si="221"/>
        <v>45.837672007324166</v>
      </c>
      <c r="T178" s="4">
        <f t="shared" si="221"/>
        <v>47.499388833270061</v>
      </c>
      <c r="U178" s="4">
        <f t="shared" si="221"/>
        <v>48.132386482036004</v>
      </c>
      <c r="V178" s="4">
        <f t="shared" si="221"/>
        <v>51.92338197992342</v>
      </c>
      <c r="W178" s="4">
        <f t="shared" si="221"/>
        <v>55.031365298848364</v>
      </c>
      <c r="X178" s="4">
        <f t="shared" si="221"/>
        <v>56.751787780885365</v>
      </c>
      <c r="Y178" s="4">
        <f t="shared" si="221"/>
        <v>55.876652779964012</v>
      </c>
      <c r="Z178" s="4">
        <f t="shared" si="221"/>
        <v>65.987743839739636</v>
      </c>
      <c r="AA178" s="4">
        <f t="shared" si="221"/>
        <v>48.684819794691549</v>
      </c>
      <c r="AB178" s="4">
        <f t="shared" si="221"/>
        <v>51.051680348518914</v>
      </c>
      <c r="AC178" s="4">
        <f t="shared" si="221"/>
        <v>55.849898375956485</v>
      </c>
      <c r="AD178" s="4">
        <f t="shared" si="221"/>
        <v>58.545170105978933</v>
      </c>
      <c r="AE178" s="4">
        <f t="shared" si="221"/>
        <v>60.358838371702532</v>
      </c>
      <c r="AF178" s="4">
        <f t="shared" si="221"/>
        <v>68.222388226445574</v>
      </c>
      <c r="AG178" s="4">
        <f t="shared" si="221"/>
        <v>87.326592230184644</v>
      </c>
      <c r="AI178" s="4">
        <f t="shared" si="222"/>
        <v>-2.0096720073241627</v>
      </c>
      <c r="AJ178" s="4">
        <f t="shared" si="222"/>
        <v>-0.16038883327006204</v>
      </c>
      <c r="AK178" s="4">
        <f t="shared" si="222"/>
        <v>-0.43638648203600638</v>
      </c>
      <c r="AL178" s="4">
        <f t="shared" si="222"/>
        <v>0.39861802007658298</v>
      </c>
      <c r="AM178" s="4">
        <f t="shared" si="222"/>
        <v>0.51063470115163767</v>
      </c>
      <c r="AN178" s="4">
        <f t="shared" si="222"/>
        <v>0.87521221911463698</v>
      </c>
      <c r="AO178" s="4">
        <f t="shared" si="222"/>
        <v>0.27634722003598711</v>
      </c>
      <c r="AP178" s="4">
        <f t="shared" si="222"/>
        <v>-1.2157438397396305</v>
      </c>
      <c r="AQ178" s="4">
        <f t="shared" si="222"/>
        <v>-0.5798197946915522</v>
      </c>
      <c r="AR178" s="4">
        <f t="shared" si="222"/>
        <v>0.66031965148108895</v>
      </c>
      <c r="AS178" s="4">
        <f t="shared" si="222"/>
        <v>1.0001016240435163</v>
      </c>
      <c r="AT178" s="4">
        <f t="shared" si="222"/>
        <v>0.73782989402106836</v>
      </c>
      <c r="AU178" s="4">
        <f t="shared" si="222"/>
        <v>-0.45883837170253372</v>
      </c>
      <c r="AV178" s="4">
        <f t="shared" si="222"/>
        <v>0.2126117735544284</v>
      </c>
      <c r="AW178" s="4">
        <f t="shared" si="222"/>
        <v>0.86740776981535817</v>
      </c>
      <c r="AY178" s="2">
        <f t="shared" ref="AY178:BM194" si="227">IF(OR($B178 &lt; C$230, $B178 &gt; C$233), #N/A, ((1-FG178)*DK178) + (FG178 - FW178)*EA178 + (FW178*EQ178))</f>
        <v>45.837672007324166</v>
      </c>
      <c r="AZ178" s="2">
        <f t="shared" si="227"/>
        <v>46.393934049080059</v>
      </c>
      <c r="BA178" s="2">
        <f t="shared" si="227"/>
        <v>45.732140591068152</v>
      </c>
      <c r="BB178" s="2">
        <f t="shared" si="227"/>
        <v>49.036853019080773</v>
      </c>
      <c r="BC178" s="2">
        <f t="shared" si="227"/>
        <v>52.381955360904421</v>
      </c>
      <c r="BD178" s="2">
        <f t="shared" si="227"/>
        <v>53.434986135444099</v>
      </c>
      <c r="BE178" s="2">
        <f t="shared" si="227"/>
        <v>52.403073413932603</v>
      </c>
      <c r="BF178" s="2">
        <f t="shared" si="227"/>
        <v>62.885722306129921</v>
      </c>
      <c r="BG178" s="2">
        <f t="shared" si="227"/>
        <v>46.207712870196325</v>
      </c>
      <c r="BH178" s="2">
        <f t="shared" si="227"/>
        <v>47.290862280139265</v>
      </c>
      <c r="BI178" s="2">
        <f t="shared" si="227"/>
        <v>48.82703517013119</v>
      </c>
      <c r="BJ178" s="2">
        <f t="shared" si="227"/>
        <v>49.156914988279397</v>
      </c>
      <c r="BK178" s="2">
        <f t="shared" si="227"/>
        <v>51.33504166237897</v>
      </c>
      <c r="BL178" s="2">
        <f t="shared" si="227"/>
        <v>49.582928766386537</v>
      </c>
      <c r="BM178" s="2">
        <f t="shared" si="227"/>
        <v>52.936752258624495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91.706477395411596</v>
      </c>
      <c r="DL178" s="2">
        <f t="shared" si="223"/>
        <v>92.644577167019037</v>
      </c>
      <c r="DM178" s="2">
        <f t="shared" si="223"/>
        <v>97.265695296167237</v>
      </c>
      <c r="DN178" s="2">
        <f t="shared" si="223"/>
        <v>99.838151917849572</v>
      </c>
      <c r="DO178" s="2">
        <f t="shared" si="223"/>
        <v>86.312784075573575</v>
      </c>
      <c r="DP178" s="2">
        <f t="shared" si="223"/>
        <v>84.747398874296422</v>
      </c>
      <c r="DQ178" s="2">
        <f t="shared" si="223"/>
        <v>98.224541853594459</v>
      </c>
      <c r="DR178" s="2">
        <f t="shared" si="223"/>
        <v>109.61198364153626</v>
      </c>
      <c r="DS178" s="2">
        <f t="shared" si="223"/>
        <v>92.454899719887962</v>
      </c>
      <c r="DT178" s="2">
        <f t="shared" si="223"/>
        <v>85.331412885154066</v>
      </c>
      <c r="DU178" s="2">
        <f t="shared" si="223"/>
        <v>71.373345731445738</v>
      </c>
      <c r="DV178" s="2">
        <f t="shared" si="223"/>
        <v>92.225517780938816</v>
      </c>
      <c r="DW178" s="2">
        <f t="shared" si="223"/>
        <v>85.226742532005687</v>
      </c>
      <c r="DX178" s="2">
        <f t="shared" si="223"/>
        <v>90.05174397759103</v>
      </c>
      <c r="DY178" s="2">
        <f t="shared" si="223"/>
        <v>70.898893548387093</v>
      </c>
      <c r="DZ178" s="5"/>
      <c r="EA178" s="2">
        <f t="shared" si="213"/>
        <v>45.287382441442517</v>
      </c>
      <c r="EB178" s="2">
        <f t="shared" si="213"/>
        <v>45.747013215174135</v>
      </c>
      <c r="EC178" s="2">
        <f t="shared" si="213"/>
        <v>45.373555005305981</v>
      </c>
      <c r="ED178" s="2">
        <f t="shared" si="213"/>
        <v>48.673733542632185</v>
      </c>
      <c r="EE178" s="2">
        <f t="shared" si="213"/>
        <v>52.43559258447489</v>
      </c>
      <c r="EF178" s="2">
        <f t="shared" si="213"/>
        <v>52.422859024605174</v>
      </c>
      <c r="EG178" s="2">
        <f t="shared" si="213"/>
        <v>51.4993633293236</v>
      </c>
      <c r="EH178" s="2">
        <f t="shared" si="213"/>
        <v>62.559267203270736</v>
      </c>
      <c r="EI178" s="2">
        <f t="shared" si="213"/>
        <v>45.515524157586341</v>
      </c>
      <c r="EJ178" s="2">
        <f t="shared" si="213"/>
        <v>47.328385734269943</v>
      </c>
      <c r="EK178" s="2">
        <f t="shared" si="212"/>
        <v>49.867716719148703</v>
      </c>
      <c r="EL178" s="2">
        <f t="shared" si="179"/>
        <v>49.142198854688644</v>
      </c>
      <c r="EM178" s="2">
        <f t="shared" si="179"/>
        <v>50.403590258118243</v>
      </c>
      <c r="EN178" s="2">
        <f t="shared" si="179"/>
        <v>49.373736663312812</v>
      </c>
      <c r="EO178" s="2">
        <f t="shared" si="179"/>
        <v>53.547287380593701</v>
      </c>
      <c r="EP178" s="5"/>
      <c r="EQ178" s="2">
        <f t="shared" si="224"/>
        <v>46.49446396769082</v>
      </c>
      <c r="ER178" s="2">
        <f t="shared" si="224"/>
        <v>47.167878621635523</v>
      </c>
      <c r="ES178" s="2">
        <f t="shared" si="224"/>
        <v>46.118126392503385</v>
      </c>
      <c r="ET178" s="2">
        <f t="shared" si="224"/>
        <v>49.412081851258911</v>
      </c>
      <c r="EU178" s="2">
        <f t="shared" si="224"/>
        <v>52.319145823116514</v>
      </c>
      <c r="EV178" s="2">
        <f t="shared" si="224"/>
        <v>54.380569496638657</v>
      </c>
      <c r="EW178" s="2">
        <f t="shared" si="224"/>
        <v>53.144680258519401</v>
      </c>
      <c r="EX178" s="2">
        <f t="shared" si="224"/>
        <v>63.150818481073657</v>
      </c>
      <c r="EY178" s="2">
        <f t="shared" si="224"/>
        <v>46.720485907537494</v>
      </c>
      <c r="EZ178" s="2">
        <f t="shared" si="224"/>
        <v>47.253474307340618</v>
      </c>
      <c r="FA178" s="2">
        <f t="shared" si="224"/>
        <v>47.765496152011153</v>
      </c>
      <c r="FB178" s="2">
        <f t="shared" si="224"/>
        <v>49.167773544838191</v>
      </c>
      <c r="FC178" s="2">
        <f t="shared" si="224"/>
        <v>52.527233072534031</v>
      </c>
      <c r="FD178" s="2">
        <f t="shared" si="224"/>
        <v>49.895235568739139</v>
      </c>
      <c r="FE178" s="2">
        <f t="shared" si="224"/>
        <v>51.843865003967863</v>
      </c>
      <c r="FG178" s="2">
        <f t="shared" si="225"/>
        <v>0.9999387258687702</v>
      </c>
      <c r="FH178" s="2">
        <f t="shared" si="225"/>
        <v>0.99994155089396553</v>
      </c>
      <c r="FI178" s="2">
        <f t="shared" si="225"/>
        <v>0.99994357985920945</v>
      </c>
      <c r="FJ178" s="2">
        <f t="shared" si="225"/>
        <v>0.99994176600469109</v>
      </c>
      <c r="FK178" s="2">
        <f t="shared" si="225"/>
        <v>0.9999348795112678</v>
      </c>
      <c r="FL178" s="2">
        <f t="shared" si="225"/>
        <v>0.99993960627463763</v>
      </c>
      <c r="FM178" s="2">
        <f t="shared" si="225"/>
        <v>0.99993710200700714</v>
      </c>
      <c r="FN178" s="2">
        <f t="shared" si="225"/>
        <v>0.99993340978798473</v>
      </c>
      <c r="FO178" s="2">
        <f t="shared" si="225"/>
        <v>0.99993196628015979</v>
      </c>
      <c r="FP178" s="2">
        <f t="shared" si="225"/>
        <v>0.99993174689697073</v>
      </c>
      <c r="FQ178" s="2">
        <f t="shared" si="225"/>
        <v>0.99992754067643463</v>
      </c>
      <c r="FR178" s="2">
        <f t="shared" si="225"/>
        <v>0.99993132405138663</v>
      </c>
      <c r="FS178" s="2">
        <f t="shared" si="225"/>
        <v>0.99993196274676655</v>
      </c>
      <c r="FT178" s="2">
        <f t="shared" si="225"/>
        <v>0.99992586269082007</v>
      </c>
      <c r="FU178" s="2">
        <f t="shared" si="225"/>
        <v>0.99991522298098989</v>
      </c>
      <c r="FV178" s="5"/>
      <c r="FW178" s="2">
        <f t="shared" ref="FW178:GK194" si="229">POWER(10,($B178-C$232)/C$229)/(1+POWER(10,($B178-C$232)/C$229))</f>
        <v>0.45352800474660165</v>
      </c>
      <c r="FX178" s="2">
        <f t="shared" si="229"/>
        <v>0.45337138217901224</v>
      </c>
      <c r="FY178" s="2">
        <f t="shared" si="229"/>
        <v>0.47766786370846848</v>
      </c>
      <c r="FZ178" s="2">
        <f t="shared" si="229"/>
        <v>0.48776432984423657</v>
      </c>
      <c r="GA178" s="2">
        <f t="shared" si="229"/>
        <v>0.47956097864654407</v>
      </c>
      <c r="GB178" s="2">
        <f t="shared" si="229"/>
        <v>0.5159981140661245</v>
      </c>
      <c r="GC178" s="2">
        <f t="shared" si="229"/>
        <v>0.54747577726430818</v>
      </c>
      <c r="GD178" s="2">
        <f t="shared" si="229"/>
        <v>0.54656606219584392</v>
      </c>
      <c r="GE178" s="2">
        <f t="shared" si="229"/>
        <v>0.57179844282312842</v>
      </c>
      <c r="GF178" s="2">
        <f t="shared" si="229"/>
        <v>0.5355294953342643</v>
      </c>
      <c r="GG178" s="2">
        <f t="shared" si="229"/>
        <v>0.49578043742942546</v>
      </c>
      <c r="GH178" s="2">
        <f t="shared" si="229"/>
        <v>0.45972583539921014</v>
      </c>
      <c r="GI178" s="2">
        <f t="shared" si="229"/>
        <v>0.43749453831136176</v>
      </c>
      <c r="GJ178" s="2">
        <f t="shared" si="229"/>
        <v>0.3953533610968884</v>
      </c>
      <c r="GK178" s="2">
        <f t="shared" si="229"/>
        <v>0.35928032167066837</v>
      </c>
      <c r="GL178" s="5"/>
      <c r="GM178" s="86">
        <f t="shared" ref="GM178:HA194" si="230" xml:space="preserve"> _xlfn.NORM.DIST($B178, C$7, ABS(C$11), TRUE) * _xlfn.NORM.DIST(($B178 - C$7)*C$15, 0, ABS(C$11), TRUE) * 2</f>
        <v>5.3173635517396208E-125</v>
      </c>
      <c r="GN178" s="86">
        <f t="shared" si="230"/>
        <v>1.0125992162035536E-75</v>
      </c>
      <c r="GO178" s="86">
        <f t="shared" si="230"/>
        <v>5.5163542678072361E-129</v>
      </c>
      <c r="GP178" s="86">
        <f t="shared" si="230"/>
        <v>6.8537536439761144E-118</v>
      </c>
      <c r="GQ178" s="86">
        <f t="shared" si="230"/>
        <v>1.3348602445679983E-133</v>
      </c>
      <c r="GR178" s="86">
        <f t="shared" si="230"/>
        <v>4.1675581360849714E-84</v>
      </c>
      <c r="GS178" s="86">
        <f t="shared" si="230"/>
        <v>3.6661919639395832E-128</v>
      </c>
      <c r="GT178" s="86">
        <f t="shared" si="230"/>
        <v>1.0234028640030405E-158</v>
      </c>
      <c r="GU178" s="86">
        <f t="shared" si="230"/>
        <v>2.651316804187114E-172</v>
      </c>
      <c r="GV178" s="86">
        <f t="shared" si="230"/>
        <v>2.6128163615445372E-162</v>
      </c>
      <c r="GW178" s="86">
        <f t="shared" si="230"/>
        <v>1.3002693928359325E-176</v>
      </c>
      <c r="GX178" s="86">
        <f t="shared" si="230"/>
        <v>1.5755518878251416E-204</v>
      </c>
      <c r="GY178" s="86">
        <f t="shared" si="230"/>
        <v>9.6315746538497798E-188</v>
      </c>
      <c r="GZ178" s="86">
        <f t="shared" si="230"/>
        <v>1.9714778071256558E-259</v>
      </c>
      <c r="HA178" s="86">
        <f t="shared" si="230"/>
        <v>3.9839881403797007E-262</v>
      </c>
      <c r="HC178" s="86">
        <f t="shared" si="181"/>
        <v>7.1311584081245197E-78</v>
      </c>
      <c r="HD178" s="86">
        <f t="shared" si="181"/>
        <v>1.387264690967062E-40</v>
      </c>
      <c r="HE178" s="86">
        <f t="shared" si="181"/>
        <v>2.780168416868472E-62</v>
      </c>
      <c r="HF178" s="86">
        <f t="shared" si="180"/>
        <v>6.5353858348204529E-49</v>
      </c>
      <c r="HG178" s="86">
        <f t="shared" si="180"/>
        <v>2.4497107034584996E-203</v>
      </c>
      <c r="HH178" s="86">
        <f t="shared" si="180"/>
        <v>2.2458445348712089E-56</v>
      </c>
      <c r="HI178" s="86">
        <f t="shared" si="180"/>
        <v>2.6345319628645811E-156</v>
      </c>
      <c r="HJ178" s="86">
        <f t="shared" si="180"/>
        <v>5.5727904239111394E-118</v>
      </c>
      <c r="HK178" s="86">
        <f t="shared" si="180"/>
        <v>1.22433689706904E-188</v>
      </c>
      <c r="HL178" s="86">
        <f t="shared" si="180"/>
        <v>6.982669481995243E-133</v>
      </c>
      <c r="HM178" s="86">
        <f t="shared" si="180"/>
        <v>4.3547422926738702E-146</v>
      </c>
      <c r="HN178" s="86">
        <f t="shared" si="180"/>
        <v>4.4259189256795073E-131</v>
      </c>
      <c r="HO178" s="86">
        <f t="shared" si="226"/>
        <v>1.0737884480036955E-93</v>
      </c>
      <c r="HP178" s="86">
        <f t="shared" si="226"/>
        <v>1.9990613761450533E-168</v>
      </c>
      <c r="HQ178" s="86">
        <f t="shared" si="226"/>
        <v>9.3023280732906808E-200</v>
      </c>
      <c r="HS178" s="86">
        <f t="shared" ref="HS178:IG194" si="231" xml:space="preserve"> _xlfn.NORM.DIST($B178, C$9, ABS(C$13), TRUE) * _xlfn.NORM.DIST(($B178 - C$9)*C$17, 0, ABS(C$13), TRUE) * 2</f>
        <v>6.5018854187842066E-6</v>
      </c>
      <c r="HT178" s="86">
        <f t="shared" si="231"/>
        <v>5.7996150991362412E-6</v>
      </c>
      <c r="HU178" s="86">
        <f t="shared" si="231"/>
        <v>5.6060357015850355E-6</v>
      </c>
      <c r="HV178" s="86">
        <f t="shared" si="231"/>
        <v>3.0114077326249767E-6</v>
      </c>
      <c r="HW178" s="86">
        <f t="shared" si="231"/>
        <v>5.2807476164896732E-6</v>
      </c>
      <c r="HX178" s="86">
        <f t="shared" si="231"/>
        <v>2.1668023674709787E-6</v>
      </c>
      <c r="HY178" s="86">
        <f t="shared" si="231"/>
        <v>4.5017162663870359E-7</v>
      </c>
      <c r="HZ178" s="86">
        <f t="shared" si="231"/>
        <v>4.7617108186464966E-7</v>
      </c>
      <c r="IA178" s="86">
        <f t="shared" si="231"/>
        <v>2.3464533104975366E-8</v>
      </c>
      <c r="IB178" s="86">
        <f t="shared" si="231"/>
        <v>9.4197039628300675E-7</v>
      </c>
      <c r="IC178" s="86">
        <f t="shared" si="231"/>
        <v>4.0282518266991007E-6</v>
      </c>
      <c r="ID178" s="86">
        <f t="shared" si="231"/>
        <v>6.6687187197807916E-6</v>
      </c>
      <c r="IE178" s="86">
        <f t="shared" si="231"/>
        <v>6.1496080455422712E-6</v>
      </c>
      <c r="IF178" s="86">
        <f t="shared" si="231"/>
        <v>6.8500214730788178E-21</v>
      </c>
      <c r="IG178" s="86">
        <f t="shared" si="231"/>
        <v>6.1555312708973419E-14</v>
      </c>
      <c r="II178" s="86">
        <f t="shared" ref="II178:IW194" si="232" xml:space="preserve"> _xlfn.NORM.DIST($B178, C$10, ABS(C$14), TRUE) * _xlfn.NORM.DIST(($B178 - C$10)*C$18, 0, ABS(C$14), TRUE) * 2</f>
        <v>0.36306702333410762</v>
      </c>
      <c r="IJ178" s="86">
        <f t="shared" si="232"/>
        <v>0.36704804367858529</v>
      </c>
      <c r="IK178" s="86">
        <f t="shared" si="232"/>
        <v>0.43798555561415237</v>
      </c>
      <c r="IL178" s="86">
        <f t="shared" si="232"/>
        <v>0.4671235650908635</v>
      </c>
      <c r="IM178" s="86">
        <f t="shared" si="232"/>
        <v>0.44424167664476333</v>
      </c>
      <c r="IN178" s="86">
        <f t="shared" si="232"/>
        <v>0.53547838713660523</v>
      </c>
      <c r="IO178" s="86">
        <f t="shared" si="232"/>
        <v>0.57810357407110102</v>
      </c>
      <c r="IP178" s="86">
        <f t="shared" si="232"/>
        <v>0.57750722134199584</v>
      </c>
      <c r="IQ178" s="86">
        <f t="shared" si="232"/>
        <v>0.58023084395238755</v>
      </c>
      <c r="IR178" s="86">
        <f t="shared" si="232"/>
        <v>0.56687240017468532</v>
      </c>
      <c r="IS178" s="86">
        <f t="shared" si="232"/>
        <v>0.48909984248452754</v>
      </c>
      <c r="IT178" s="86">
        <f t="shared" si="232"/>
        <v>0.37795688847445935</v>
      </c>
      <c r="IU178" s="86">
        <f t="shared" si="232"/>
        <v>0.30465410409055543</v>
      </c>
      <c r="IV178" s="86">
        <f t="shared" si="232"/>
        <v>0.1730019584798855</v>
      </c>
      <c r="IW178" s="86">
        <f t="shared" si="232"/>
        <v>0.15184945842739428</v>
      </c>
      <c r="IY178" s="86">
        <f t="shared" ref="IY178:JM194" si="233">GM178+HC178+HS178+II178</f>
        <v>0.36307352521952641</v>
      </c>
      <c r="IZ178" s="86">
        <f t="shared" si="233"/>
        <v>0.3670538432936844</v>
      </c>
      <c r="JA178" s="86">
        <f t="shared" si="233"/>
        <v>0.43799116164985397</v>
      </c>
      <c r="JB178" s="86">
        <f t="shared" si="233"/>
        <v>0.46712657649859612</v>
      </c>
      <c r="JC178" s="86">
        <f t="shared" si="233"/>
        <v>0.44424695739237979</v>
      </c>
      <c r="JD178" s="86">
        <f t="shared" si="233"/>
        <v>0.53548055393897265</v>
      </c>
      <c r="JE178" s="86">
        <f t="shared" si="233"/>
        <v>0.57810402424272767</v>
      </c>
      <c r="JF178" s="86">
        <f t="shared" si="233"/>
        <v>0.57750769751307773</v>
      </c>
      <c r="JG178" s="86">
        <f t="shared" si="233"/>
        <v>0.58023086741692065</v>
      </c>
      <c r="JH178" s="86">
        <f t="shared" si="233"/>
        <v>0.56687334214508156</v>
      </c>
      <c r="JI178" s="86">
        <f t="shared" si="233"/>
        <v>0.48910387073635425</v>
      </c>
      <c r="JJ178" s="86">
        <f t="shared" si="233"/>
        <v>0.37796355719317914</v>
      </c>
      <c r="JK178" s="86">
        <f t="shared" si="233"/>
        <v>0.304660253698601</v>
      </c>
      <c r="JL178" s="86">
        <f t="shared" si="233"/>
        <v>0.1730019584798855</v>
      </c>
      <c r="JM178" s="86">
        <f t="shared" si="233"/>
        <v>0.15184945842745584</v>
      </c>
    </row>
    <row r="179" spans="2:273" x14ac:dyDescent="0.25">
      <c r="B179" s="2">
        <v>152</v>
      </c>
      <c r="C179" s="37">
        <v>43.515999999999998</v>
      </c>
      <c r="D179" s="37">
        <v>47.643000000000001</v>
      </c>
      <c r="E179" s="37">
        <v>47.625</v>
      </c>
      <c r="F179" s="37">
        <v>52.982999999999997</v>
      </c>
      <c r="G179" s="37">
        <v>55.61</v>
      </c>
      <c r="H179" s="37">
        <v>57.305</v>
      </c>
      <c r="I179" s="37">
        <v>54.22</v>
      </c>
      <c r="J179" s="37">
        <v>63.246000000000002</v>
      </c>
      <c r="K179" s="37">
        <v>47.895000000000003</v>
      </c>
      <c r="L179" s="37">
        <v>50.101999999999997</v>
      </c>
      <c r="M179" s="37">
        <v>56.533000000000001</v>
      </c>
      <c r="N179" s="37">
        <v>59.383000000000003</v>
      </c>
      <c r="O179" s="37">
        <v>61.783000000000001</v>
      </c>
      <c r="P179" s="37">
        <v>72.629000000000005</v>
      </c>
      <c r="Q179" s="37">
        <v>94.322999999999993</v>
      </c>
      <c r="S179" s="4">
        <f t="shared" si="221"/>
        <v>45.716084475694402</v>
      </c>
      <c r="T179" s="4">
        <f t="shared" si="221"/>
        <v>47.400494048487118</v>
      </c>
      <c r="U179" s="4">
        <f t="shared" si="221"/>
        <v>47.872470941487776</v>
      </c>
      <c r="V179" s="4">
        <f t="shared" si="221"/>
        <v>51.571030655318552</v>
      </c>
      <c r="W179" s="4">
        <f t="shared" si="221"/>
        <v>54.75510596407188</v>
      </c>
      <c r="X179" s="4">
        <f t="shared" si="221"/>
        <v>56.195991578093846</v>
      </c>
      <c r="Y179" s="4">
        <f t="shared" si="221"/>
        <v>55.00577571077951</v>
      </c>
      <c r="Z179" s="4">
        <f t="shared" si="221"/>
        <v>65.204565648161719</v>
      </c>
      <c r="AA179" s="4">
        <f t="shared" si="221"/>
        <v>47.731938809231949</v>
      </c>
      <c r="AB179" s="4">
        <f t="shared" si="221"/>
        <v>50.08736200046912</v>
      </c>
      <c r="AC179" s="4">
        <f t="shared" si="221"/>
        <v>54.930947943143813</v>
      </c>
      <c r="AD179" s="4">
        <f t="shared" si="221"/>
        <v>58.388138237459657</v>
      </c>
      <c r="AE179" s="4">
        <f t="shared" si="221"/>
        <v>60.90800959582117</v>
      </c>
      <c r="AF179" s="4">
        <f t="shared" si="221"/>
        <v>72.968185560426889</v>
      </c>
      <c r="AG179" s="4">
        <f t="shared" si="221"/>
        <v>95.905433481025</v>
      </c>
      <c r="AI179" s="4">
        <f t="shared" si="222"/>
        <v>-2.2000844756944034</v>
      </c>
      <c r="AJ179" s="4">
        <f t="shared" si="222"/>
        <v>0.24250595151288223</v>
      </c>
      <c r="AK179" s="4">
        <f t="shared" si="222"/>
        <v>-0.24747094148777649</v>
      </c>
      <c r="AL179" s="4">
        <f t="shared" si="222"/>
        <v>1.4119693446814452</v>
      </c>
      <c r="AM179" s="4">
        <f t="shared" si="222"/>
        <v>0.85489403592811897</v>
      </c>
      <c r="AN179" s="4">
        <f t="shared" si="222"/>
        <v>1.1090084219061538</v>
      </c>
      <c r="AO179" s="4">
        <f t="shared" si="222"/>
        <v>-0.78577571077951092</v>
      </c>
      <c r="AP179" s="4">
        <f t="shared" si="222"/>
        <v>-1.9585656481617164</v>
      </c>
      <c r="AQ179" s="4">
        <f t="shared" si="222"/>
        <v>0.16306119076805459</v>
      </c>
      <c r="AR179" s="4">
        <f t="shared" si="222"/>
        <v>1.46379995308763E-2</v>
      </c>
      <c r="AS179" s="4">
        <f t="shared" si="222"/>
        <v>1.6020520568561878</v>
      </c>
      <c r="AT179" s="4">
        <f t="shared" si="222"/>
        <v>0.99486176254034575</v>
      </c>
      <c r="AU179" s="4">
        <f t="shared" si="222"/>
        <v>0.87499040417883123</v>
      </c>
      <c r="AV179" s="4">
        <f t="shared" si="222"/>
        <v>-0.33918556042688408</v>
      </c>
      <c r="AW179" s="4">
        <f t="shared" si="222"/>
        <v>-1.5824334810250065</v>
      </c>
      <c r="AY179" s="2">
        <f t="shared" si="227"/>
        <v>45.716084475694402</v>
      </c>
      <c r="AZ179" s="2">
        <f t="shared" si="227"/>
        <v>46.278214966782265</v>
      </c>
      <c r="BA179" s="2">
        <f t="shared" si="227"/>
        <v>45.589555671846</v>
      </c>
      <c r="BB179" s="2">
        <f t="shared" si="227"/>
        <v>48.907412292201485</v>
      </c>
      <c r="BC179" s="2">
        <f t="shared" si="227"/>
        <v>52.248338521713961</v>
      </c>
      <c r="BD179" s="2">
        <f t="shared" si="227"/>
        <v>53.372418723854793</v>
      </c>
      <c r="BE179" s="2">
        <f t="shared" si="227"/>
        <v>52.318606510194293</v>
      </c>
      <c r="BF179" s="2">
        <f t="shared" si="227"/>
        <v>62.800198773068317</v>
      </c>
      <c r="BG179" s="2">
        <f t="shared" si="227"/>
        <v>46.05440232708024</v>
      </c>
      <c r="BH179" s="2">
        <f t="shared" si="227"/>
        <v>47.076504719362035</v>
      </c>
      <c r="BI179" s="2">
        <f t="shared" si="227"/>
        <v>48.606056836345971</v>
      </c>
      <c r="BJ179" s="2">
        <f t="shared" si="227"/>
        <v>48.962030243801856</v>
      </c>
      <c r="BK179" s="2">
        <f t="shared" si="227"/>
        <v>51.23834283248803</v>
      </c>
      <c r="BL179" s="2">
        <f t="shared" si="227"/>
        <v>49.435920398751549</v>
      </c>
      <c r="BM179" s="2">
        <f t="shared" si="227"/>
        <v>52.76612975633649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91.90620634278001</v>
      </c>
      <c r="DL179" s="2">
        <f t="shared" si="223"/>
        <v>92.832810782241026</v>
      </c>
      <c r="DM179" s="2">
        <f t="shared" si="223"/>
        <v>97.490544250871068</v>
      </c>
      <c r="DN179" s="2">
        <f t="shared" si="223"/>
        <v>100.03463802476591</v>
      </c>
      <c r="DO179" s="2">
        <f t="shared" si="223"/>
        <v>86.378559784075591</v>
      </c>
      <c r="DP179" s="2">
        <f t="shared" si="223"/>
        <v>84.815054596622872</v>
      </c>
      <c r="DQ179" s="2">
        <f t="shared" si="223"/>
        <v>98.42528854360431</v>
      </c>
      <c r="DR179" s="2">
        <f t="shared" si="223"/>
        <v>109.82765149359884</v>
      </c>
      <c r="DS179" s="2">
        <f t="shared" si="223"/>
        <v>92.611921848739513</v>
      </c>
      <c r="DT179" s="2">
        <f t="shared" si="223"/>
        <v>85.413837815126058</v>
      </c>
      <c r="DU179" s="2">
        <f t="shared" si="223"/>
        <v>71.334903903903907</v>
      </c>
      <c r="DV179" s="2">
        <f t="shared" si="223"/>
        <v>92.352523251996928</v>
      </c>
      <c r="DW179" s="2">
        <f t="shared" si="223"/>
        <v>85.298161286792862</v>
      </c>
      <c r="DX179" s="2">
        <f t="shared" si="223"/>
        <v>90.199192156862722</v>
      </c>
      <c r="DY179" s="2">
        <f t="shared" si="223"/>
        <v>70.896930645161291</v>
      </c>
      <c r="EA179" s="2">
        <f t="shared" si="213"/>
        <v>45.125222367542563</v>
      </c>
      <c r="EB179" s="2">
        <f t="shared" si="213"/>
        <v>45.582581778606972</v>
      </c>
      <c r="EC179" s="2">
        <f t="shared" si="213"/>
        <v>45.205466784577297</v>
      </c>
      <c r="ED179" s="2">
        <f t="shared" si="213"/>
        <v>48.518692330692183</v>
      </c>
      <c r="EE179" s="2">
        <f t="shared" si="213"/>
        <v>52.30609373515982</v>
      </c>
      <c r="EF179" s="2">
        <f t="shared" si="213"/>
        <v>52.291720484218821</v>
      </c>
      <c r="EG179" s="2">
        <f t="shared" si="213"/>
        <v>51.358031669288437</v>
      </c>
      <c r="EH179" s="2">
        <f t="shared" si="213"/>
        <v>62.453300012776289</v>
      </c>
      <c r="EI179" s="2">
        <f t="shared" si="213"/>
        <v>45.320373358475742</v>
      </c>
      <c r="EJ179" s="2">
        <f t="shared" si="213"/>
        <v>47.116833606594369</v>
      </c>
      <c r="EK179" s="2">
        <f t="shared" si="212"/>
        <v>49.718547451001683</v>
      </c>
      <c r="EL179" s="2">
        <f t="shared" si="179"/>
        <v>48.946716821760937</v>
      </c>
      <c r="EM179" s="2">
        <f t="shared" si="179"/>
        <v>50.236294421315577</v>
      </c>
      <c r="EN179" s="2">
        <f t="shared" si="179"/>
        <v>49.209789951623073</v>
      </c>
      <c r="EO179" s="2">
        <f t="shared" si="179"/>
        <v>53.427384825712522</v>
      </c>
      <c r="EQ179" s="2">
        <f t="shared" si="224"/>
        <v>46.359904152234584</v>
      </c>
      <c r="ER179" s="2">
        <f t="shared" si="224"/>
        <v>47.037851061439966</v>
      </c>
      <c r="ES179" s="2">
        <f t="shared" si="224"/>
        <v>45.967229553821717</v>
      </c>
      <c r="ET179" s="2">
        <f t="shared" si="224"/>
        <v>49.274358863338662</v>
      </c>
      <c r="EU179" s="2">
        <f t="shared" si="224"/>
        <v>52.187148781469347</v>
      </c>
      <c r="EV179" s="2">
        <f t="shared" si="224"/>
        <v>54.293587362984155</v>
      </c>
      <c r="EW179" s="2">
        <f t="shared" si="224"/>
        <v>53.037987191539372</v>
      </c>
      <c r="EX179" s="2">
        <f t="shared" si="224"/>
        <v>63.057611457427519</v>
      </c>
      <c r="EY179" s="2">
        <f t="shared" si="224"/>
        <v>46.55078787910459</v>
      </c>
      <c r="EZ179" s="2">
        <f t="shared" si="224"/>
        <v>47.040335122452788</v>
      </c>
      <c r="FA179" s="2">
        <f t="shared" si="224"/>
        <v>47.571429378302994</v>
      </c>
      <c r="FB179" s="2">
        <f t="shared" si="224"/>
        <v>48.972810694639904</v>
      </c>
      <c r="FC179" s="2">
        <f t="shared" si="224"/>
        <v>52.408629420119496</v>
      </c>
      <c r="FD179" s="2">
        <f t="shared" si="224"/>
        <v>49.744693076353641</v>
      </c>
      <c r="FE179" s="2">
        <f t="shared" si="224"/>
        <v>51.687098969251103</v>
      </c>
      <c r="FG179" s="2">
        <f t="shared" si="225"/>
        <v>0.99994411702685548</v>
      </c>
      <c r="FH179" s="2">
        <f t="shared" si="225"/>
        <v>0.99994669350759657</v>
      </c>
      <c r="FI179" s="2">
        <f t="shared" si="225"/>
        <v>0.99994854396459476</v>
      </c>
      <c r="FJ179" s="2">
        <f t="shared" si="225"/>
        <v>0.99994688969292411</v>
      </c>
      <c r="FK179" s="2">
        <f t="shared" si="225"/>
        <v>0.99994060906810811</v>
      </c>
      <c r="FL179" s="2">
        <f t="shared" si="225"/>
        <v>0.99994491997514556</v>
      </c>
      <c r="FM179" s="2">
        <f t="shared" si="225"/>
        <v>0.99994263603114497</v>
      </c>
      <c r="FN179" s="2">
        <f t="shared" si="225"/>
        <v>0.99993926864900895</v>
      </c>
      <c r="FO179" s="2">
        <f t="shared" si="225"/>
        <v>0.99993795213863124</v>
      </c>
      <c r="FP179" s="2">
        <f t="shared" si="225"/>
        <v>0.99993775205638546</v>
      </c>
      <c r="FQ179" s="2">
        <f t="shared" si="225"/>
        <v>0.99993391589016778</v>
      </c>
      <c r="FR179" s="2">
        <f t="shared" si="225"/>
        <v>0.99993736641198305</v>
      </c>
      <c r="FS179" s="2">
        <f t="shared" si="225"/>
        <v>0.99993794891609966</v>
      </c>
      <c r="FT179" s="2">
        <f t="shared" si="225"/>
        <v>0.99993238552935915</v>
      </c>
      <c r="FU179" s="2">
        <f t="shared" si="225"/>
        <v>0.99992268186298305</v>
      </c>
      <c r="FW179" s="2">
        <f t="shared" si="229"/>
        <v>0.47643680742192968</v>
      </c>
      <c r="FX179" s="2">
        <f t="shared" si="229"/>
        <v>0.47627916865843167</v>
      </c>
      <c r="FY179" s="2">
        <f t="shared" si="229"/>
        <v>0.50067884631554427</v>
      </c>
      <c r="FZ179" s="2">
        <f t="shared" si="229"/>
        <v>0.51078606387715142</v>
      </c>
      <c r="GA179" s="2">
        <f t="shared" si="229"/>
        <v>0.50257541073927325</v>
      </c>
      <c r="GB179" s="2">
        <f t="shared" si="229"/>
        <v>0.53895034931100427</v>
      </c>
      <c r="GC179" s="2">
        <f t="shared" si="229"/>
        <v>0.57017871221077909</v>
      </c>
      <c r="GD179" s="2">
        <f t="shared" si="229"/>
        <v>0.56927873031233334</v>
      </c>
      <c r="GE179" s="2">
        <f t="shared" si="229"/>
        <v>0.59418563167330674</v>
      </c>
      <c r="GF179" s="2">
        <f t="shared" si="229"/>
        <v>0.55834827931826103</v>
      </c>
      <c r="GG179" s="2">
        <f t="shared" si="229"/>
        <v>0.51879732488565411</v>
      </c>
      <c r="GH179" s="2">
        <f t="shared" si="229"/>
        <v>0.48267118882051474</v>
      </c>
      <c r="GI179" s="2">
        <f t="shared" si="229"/>
        <v>0.46027559509946869</v>
      </c>
      <c r="GJ179" s="2">
        <f t="shared" si="229"/>
        <v>0.41756901403220209</v>
      </c>
      <c r="GK179" s="2">
        <f t="shared" si="229"/>
        <v>0.38074536987884894</v>
      </c>
      <c r="GM179" s="86">
        <f t="shared" si="230"/>
        <v>7.913128311261533E-128</v>
      </c>
      <c r="GN179" s="86">
        <f t="shared" si="230"/>
        <v>1.8759343583152287E-77</v>
      </c>
      <c r="GO179" s="86">
        <f t="shared" si="230"/>
        <v>6.5011945880928883E-132</v>
      </c>
      <c r="GP179" s="86">
        <f t="shared" si="230"/>
        <v>1.3250459244089699E-120</v>
      </c>
      <c r="GQ179" s="86">
        <f t="shared" si="230"/>
        <v>1.1545921229824635E-136</v>
      </c>
      <c r="GR179" s="86">
        <f t="shared" si="230"/>
        <v>5.183017951257662E-86</v>
      </c>
      <c r="GS179" s="86">
        <f t="shared" si="230"/>
        <v>4.5854611523346203E-131</v>
      </c>
      <c r="GT179" s="86">
        <f t="shared" si="230"/>
        <v>2.5298011002962902E-162</v>
      </c>
      <c r="GU179" s="86">
        <f t="shared" si="230"/>
        <v>3.3725000299842397E-176</v>
      </c>
      <c r="GV179" s="86">
        <f t="shared" si="230"/>
        <v>5.6008317761339669E-166</v>
      </c>
      <c r="GW179" s="86">
        <f t="shared" si="230"/>
        <v>1.190080279608188E-180</v>
      </c>
      <c r="GX179" s="86">
        <f t="shared" si="230"/>
        <v>3.2247440915730553E-209</v>
      </c>
      <c r="GY179" s="86">
        <f t="shared" si="230"/>
        <v>4.9002145348084089E-192</v>
      </c>
      <c r="GZ179" s="86">
        <f t="shared" si="230"/>
        <v>2.2964005448283786E-265</v>
      </c>
      <c r="HA179" s="86">
        <f t="shared" si="230"/>
        <v>4.2766503619984975E-268</v>
      </c>
      <c r="HC179" s="86">
        <f t="shared" si="181"/>
        <v>3.0982351045179119E-80</v>
      </c>
      <c r="HD179" s="86">
        <f t="shared" si="181"/>
        <v>7.9899041958688308E-42</v>
      </c>
      <c r="HE179" s="86">
        <f t="shared" si="181"/>
        <v>3.6807059794734042E-64</v>
      </c>
      <c r="HF179" s="86">
        <f t="shared" si="180"/>
        <v>2.1766371589106511E-50</v>
      </c>
      <c r="HG179" s="86">
        <f t="shared" si="180"/>
        <v>1.2776332731495162E-209</v>
      </c>
      <c r="HH179" s="86">
        <f t="shared" si="180"/>
        <v>4.5926949553615875E-58</v>
      </c>
      <c r="HI179" s="86">
        <f t="shared" si="180"/>
        <v>5.282027826765912E-161</v>
      </c>
      <c r="HJ179" s="86">
        <f t="shared" si="180"/>
        <v>1.6444766363782261E-121</v>
      </c>
      <c r="HK179" s="86">
        <f t="shared" si="180"/>
        <v>2.8943767754459913E-194</v>
      </c>
      <c r="HL179" s="86">
        <f t="shared" si="180"/>
        <v>7.0148006572451001E-137</v>
      </c>
      <c r="HM179" s="86">
        <f t="shared" si="180"/>
        <v>1.4711147106212663E-150</v>
      </c>
      <c r="HN179" s="86">
        <f t="shared" si="180"/>
        <v>4.1159606325582657E-135</v>
      </c>
      <c r="HO179" s="86">
        <f t="shared" si="226"/>
        <v>1.4019348470086774E-96</v>
      </c>
      <c r="HP179" s="86">
        <f t="shared" si="226"/>
        <v>1.2482291983588474E-173</v>
      </c>
      <c r="HQ179" s="86">
        <f t="shared" si="226"/>
        <v>6.7157471324008844E-206</v>
      </c>
      <c r="HS179" s="86">
        <f t="shared" si="231"/>
        <v>3.0651350721986121E-6</v>
      </c>
      <c r="HT179" s="86">
        <f t="shared" si="231"/>
        <v>2.7867942574905053E-6</v>
      </c>
      <c r="HU179" s="86">
        <f t="shared" si="231"/>
        <v>2.5967021932330004E-6</v>
      </c>
      <c r="HV179" s="86">
        <f t="shared" si="231"/>
        <v>1.3539971316686907E-6</v>
      </c>
      <c r="HW179" s="86">
        <f t="shared" si="231"/>
        <v>2.4585363616409701E-6</v>
      </c>
      <c r="HX179" s="86">
        <f t="shared" si="231"/>
        <v>9.7545655932046146E-7</v>
      </c>
      <c r="HY179" s="86">
        <f t="shared" si="231"/>
        <v>1.9175919371062525E-7</v>
      </c>
      <c r="HZ179" s="86">
        <f t="shared" si="231"/>
        <v>2.0284844258234228E-7</v>
      </c>
      <c r="IA179" s="86">
        <f t="shared" si="231"/>
        <v>8.3646516865707449E-9</v>
      </c>
      <c r="IB179" s="86">
        <f t="shared" si="231"/>
        <v>4.0898107399976244E-7</v>
      </c>
      <c r="IC179" s="86">
        <f t="shared" si="231"/>
        <v>1.8229002166442855E-6</v>
      </c>
      <c r="ID179" s="86">
        <f t="shared" si="231"/>
        <v>3.0505382874004487E-6</v>
      </c>
      <c r="IE179" s="86">
        <f t="shared" si="231"/>
        <v>2.8328306570097565E-6</v>
      </c>
      <c r="IF179" s="86">
        <f t="shared" si="231"/>
        <v>1.6404768426201276E-22</v>
      </c>
      <c r="IG179" s="86">
        <f t="shared" si="231"/>
        <v>4.6463667593878443E-15</v>
      </c>
      <c r="II179" s="86">
        <f t="shared" si="232"/>
        <v>0.43541914566614132</v>
      </c>
      <c r="IJ179" s="86">
        <f t="shared" si="232"/>
        <v>0.43705095159317209</v>
      </c>
      <c r="IK179" s="86">
        <f t="shared" si="232"/>
        <v>0.50167622784387611</v>
      </c>
      <c r="IL179" s="86">
        <f t="shared" si="232"/>
        <v>0.52519034729688074</v>
      </c>
      <c r="IM179" s="86">
        <f t="shared" si="232"/>
        <v>0.50622917787312194</v>
      </c>
      <c r="IN179" s="86">
        <f t="shared" si="232"/>
        <v>0.57020946014091789</v>
      </c>
      <c r="IO179" s="86">
        <f t="shared" si="232"/>
        <v>0.58355233778794557</v>
      </c>
      <c r="IP179" s="86">
        <f t="shared" si="232"/>
        <v>0.58370970571010494</v>
      </c>
      <c r="IQ179" s="86">
        <f t="shared" si="232"/>
        <v>0.55625145875289417</v>
      </c>
      <c r="IR179" s="86">
        <f t="shared" si="232"/>
        <v>0.58339664151622728</v>
      </c>
      <c r="IS179" s="86">
        <f t="shared" si="232"/>
        <v>0.54140997713915706</v>
      </c>
      <c r="IT179" s="86">
        <f t="shared" si="232"/>
        <v>0.45172348697808923</v>
      </c>
      <c r="IU179" s="86">
        <f t="shared" si="232"/>
        <v>0.38142431526686982</v>
      </c>
      <c r="IV179" s="86">
        <f t="shared" si="232"/>
        <v>0.2504300264503318</v>
      </c>
      <c r="IW179" s="86">
        <f t="shared" si="232"/>
        <v>0.21136161249276531</v>
      </c>
      <c r="IY179" s="86">
        <f t="shared" si="233"/>
        <v>0.43542221080121352</v>
      </c>
      <c r="IZ179" s="86">
        <f t="shared" si="233"/>
        <v>0.43705373838742956</v>
      </c>
      <c r="JA179" s="86">
        <f t="shared" si="233"/>
        <v>0.50167882454606938</v>
      </c>
      <c r="JB179" s="86">
        <f t="shared" si="233"/>
        <v>0.52519170129401238</v>
      </c>
      <c r="JC179" s="86">
        <f t="shared" si="233"/>
        <v>0.50623163640948354</v>
      </c>
      <c r="JD179" s="86">
        <f t="shared" si="233"/>
        <v>0.57021043559747719</v>
      </c>
      <c r="JE179" s="86">
        <f t="shared" si="233"/>
        <v>0.58355252954713932</v>
      </c>
      <c r="JF179" s="86">
        <f t="shared" si="233"/>
        <v>0.58370990855854754</v>
      </c>
      <c r="JG179" s="86">
        <f t="shared" si="233"/>
        <v>0.55625146711754581</v>
      </c>
      <c r="JH179" s="86">
        <f t="shared" si="233"/>
        <v>0.58339705049730128</v>
      </c>
      <c r="JI179" s="86">
        <f t="shared" si="233"/>
        <v>0.54141180003937373</v>
      </c>
      <c r="JJ179" s="86">
        <f t="shared" si="233"/>
        <v>0.45172653751637665</v>
      </c>
      <c r="JK179" s="86">
        <f t="shared" si="233"/>
        <v>0.38142714809752681</v>
      </c>
      <c r="JL179" s="86">
        <f t="shared" si="233"/>
        <v>0.2504300264503318</v>
      </c>
      <c r="JM179" s="86">
        <f t="shared" si="233"/>
        <v>0.21136161249276994</v>
      </c>
    </row>
    <row r="180" spans="2:273" x14ac:dyDescent="0.25">
      <c r="B180" s="2">
        <v>153</v>
      </c>
      <c r="C180" s="37">
        <v>44.109000000000002</v>
      </c>
      <c r="D180" s="37">
        <v>47.375</v>
      </c>
      <c r="E180" s="37">
        <v>47.036000000000001</v>
      </c>
      <c r="F180" s="37">
        <v>50.814</v>
      </c>
      <c r="G180" s="37">
        <v>53.305</v>
      </c>
      <c r="H180" s="37">
        <v>54.423999999999999</v>
      </c>
      <c r="I180" s="37">
        <v>53.593000000000004</v>
      </c>
      <c r="J180" s="37">
        <v>62.701999999999998</v>
      </c>
      <c r="K180" s="37">
        <v>46.877000000000002</v>
      </c>
      <c r="L180" s="37">
        <v>47.287999999999997</v>
      </c>
      <c r="M180" s="37">
        <v>54.25</v>
      </c>
      <c r="N180" s="37">
        <v>59.267000000000003</v>
      </c>
      <c r="O180" s="37">
        <v>61.95</v>
      </c>
      <c r="P180" s="37">
        <v>75.355000000000004</v>
      </c>
      <c r="Q180" s="37">
        <v>101.194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45.595905680091619</v>
      </c>
      <c r="T180" s="4">
        <f t="shared" si="234"/>
        <v>47.236571561345968</v>
      </c>
      <c r="U180" s="4">
        <f t="shared" si="234"/>
        <v>47.478776737015835</v>
      </c>
      <c r="V180" s="4">
        <f t="shared" si="234"/>
        <v>51.073798292604067</v>
      </c>
      <c r="W180" s="4">
        <f t="shared" si="234"/>
        <v>54.33575864820326</v>
      </c>
      <c r="X180" s="4">
        <f t="shared" si="234"/>
        <v>55.559725468817554</v>
      </c>
      <c r="Y180" s="4">
        <f t="shared" si="234"/>
        <v>54.176646322180886</v>
      </c>
      <c r="Z180" s="4">
        <f t="shared" si="234"/>
        <v>64.455120509779817</v>
      </c>
      <c r="AA180" s="4">
        <f t="shared" si="234"/>
        <v>46.947427843543998</v>
      </c>
      <c r="AB180" s="4">
        <f t="shared" si="234"/>
        <v>49.112331953143794</v>
      </c>
      <c r="AC180" s="4">
        <f t="shared" si="234"/>
        <v>53.698913652404343</v>
      </c>
      <c r="AD180" s="4">
        <f t="shared" si="234"/>
        <v>57.593505847780847</v>
      </c>
      <c r="AE180" s="4">
        <f t="shared" si="234"/>
        <v>60.826434681736295</v>
      </c>
      <c r="AF180" s="4">
        <f t="shared" si="234"/>
        <v>76.367267148398142</v>
      </c>
      <c r="AG180" s="4">
        <f t="shared" si="234"/>
        <v>103.50376621476398</v>
      </c>
      <c r="AI180" s="4">
        <f t="shared" ref="AI180:AW196" si="235">IF(OR($B180 &lt; C$230, $B180 &gt; C$233), 0, C180-S180)</f>
        <v>-1.4869056800916169</v>
      </c>
      <c r="AJ180" s="4">
        <f t="shared" si="235"/>
        <v>0.13842843865403154</v>
      </c>
      <c r="AK180" s="4">
        <f t="shared" si="235"/>
        <v>-0.44277673701583353</v>
      </c>
      <c r="AL180" s="4">
        <f t="shared" si="235"/>
        <v>-0.25979829260406717</v>
      </c>
      <c r="AM180" s="4">
        <f t="shared" si="235"/>
        <v>-1.0307586482032605</v>
      </c>
      <c r="AN180" s="4">
        <f t="shared" si="235"/>
        <v>-1.1357254688175544</v>
      </c>
      <c r="AO180" s="4">
        <f t="shared" si="235"/>
        <v>-0.58364632218088275</v>
      </c>
      <c r="AP180" s="4">
        <f t="shared" si="235"/>
        <v>-1.7531205097798193</v>
      </c>
      <c r="AQ180" s="4">
        <f t="shared" si="235"/>
        <v>-7.0427843543996005E-2</v>
      </c>
      <c r="AR180" s="4">
        <f t="shared" si="235"/>
        <v>-1.8243319531437976</v>
      </c>
      <c r="AS180" s="4">
        <f t="shared" si="235"/>
        <v>0.55108634759565689</v>
      </c>
      <c r="AT180" s="4">
        <f t="shared" si="235"/>
        <v>1.6734941522191562</v>
      </c>
      <c r="AU180" s="4">
        <f t="shared" si="235"/>
        <v>1.123565318263708</v>
      </c>
      <c r="AV180" s="4">
        <f t="shared" si="235"/>
        <v>-1.0122671483981378</v>
      </c>
      <c r="AW180" s="4">
        <f t="shared" si="235"/>
        <v>-2.3097662147639824</v>
      </c>
      <c r="AY180" s="2">
        <f t="shared" si="227"/>
        <v>45.595905680091619</v>
      </c>
      <c r="AZ180" s="2">
        <f t="shared" si="227"/>
        <v>46.164239360103807</v>
      </c>
      <c r="BA180" s="2">
        <f t="shared" si="227"/>
        <v>45.447778799778249</v>
      </c>
      <c r="BB180" s="2">
        <f t="shared" si="227"/>
        <v>48.778753438005523</v>
      </c>
      <c r="BC180" s="2">
        <f t="shared" si="227"/>
        <v>52.114623054328057</v>
      </c>
      <c r="BD180" s="2">
        <f t="shared" si="227"/>
        <v>53.31155597433748</v>
      </c>
      <c r="BE180" s="2">
        <f t="shared" si="227"/>
        <v>52.235232065130816</v>
      </c>
      <c r="BF180" s="2">
        <f t="shared" si="227"/>
        <v>62.715098091617548</v>
      </c>
      <c r="BG180" s="2">
        <f t="shared" si="227"/>
        <v>45.901769033243852</v>
      </c>
      <c r="BH180" s="2">
        <f t="shared" si="227"/>
        <v>46.862110622500978</v>
      </c>
      <c r="BI180" s="2">
        <f t="shared" si="227"/>
        <v>48.383196750049898</v>
      </c>
      <c r="BJ180" s="2">
        <f t="shared" si="227"/>
        <v>48.767190624682236</v>
      </c>
      <c r="BK180" s="2">
        <f t="shared" si="227"/>
        <v>51.144249597260981</v>
      </c>
      <c r="BL180" s="2">
        <f t="shared" si="227"/>
        <v>49.289713479791715</v>
      </c>
      <c r="BM180" s="2">
        <f t="shared" si="227"/>
        <v>52.593087795618892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92.105935290148437</v>
      </c>
      <c r="DL180" s="2">
        <f t="shared" si="236"/>
        <v>93.021044397463015</v>
      </c>
      <c r="DM180" s="2">
        <f t="shared" si="236"/>
        <v>97.715393205574912</v>
      </c>
      <c r="DN180" s="2">
        <f t="shared" si="236"/>
        <v>100.23112413168225</v>
      </c>
      <c r="DO180" s="2">
        <f t="shared" si="236"/>
        <v>86.444335492577622</v>
      </c>
      <c r="DP180" s="2">
        <f t="shared" si="236"/>
        <v>84.882710318949336</v>
      </c>
      <c r="DQ180" s="2">
        <f t="shared" si="236"/>
        <v>98.626035233614161</v>
      </c>
      <c r="DR180" s="2">
        <f t="shared" si="236"/>
        <v>110.04331934566143</v>
      </c>
      <c r="DS180" s="2">
        <f t="shared" si="236"/>
        <v>92.76894397759105</v>
      </c>
      <c r="DT180" s="2">
        <f t="shared" si="236"/>
        <v>85.496262745098051</v>
      </c>
      <c r="DU180" s="2">
        <f t="shared" si="236"/>
        <v>71.29646207636209</v>
      </c>
      <c r="DV180" s="2">
        <f t="shared" si="236"/>
        <v>92.479528723055026</v>
      </c>
      <c r="DW180" s="2">
        <f t="shared" si="236"/>
        <v>85.369580041580036</v>
      </c>
      <c r="DX180" s="2">
        <f t="shared" si="236"/>
        <v>90.346640336134442</v>
      </c>
      <c r="DY180" s="2">
        <f t="shared" si="236"/>
        <v>70.894967741935474</v>
      </c>
      <c r="EA180" s="2">
        <f t="shared" si="213"/>
        <v>44.963062293642601</v>
      </c>
      <c r="EB180" s="2">
        <f t="shared" si="213"/>
        <v>45.418150342039809</v>
      </c>
      <c r="EC180" s="2">
        <f t="shared" si="213"/>
        <v>45.037378563848605</v>
      </c>
      <c r="ED180" s="2">
        <f t="shared" si="213"/>
        <v>48.36365111875218</v>
      </c>
      <c r="EE180" s="2">
        <f t="shared" si="213"/>
        <v>52.176594885844757</v>
      </c>
      <c r="EF180" s="2">
        <f t="shared" si="213"/>
        <v>52.160581943832469</v>
      </c>
      <c r="EG180" s="2">
        <f t="shared" si="213"/>
        <v>51.216700009253273</v>
      </c>
      <c r="EH180" s="2">
        <f t="shared" si="213"/>
        <v>62.347332822281842</v>
      </c>
      <c r="EI180" s="2">
        <f t="shared" si="213"/>
        <v>45.125222559365142</v>
      </c>
      <c r="EJ180" s="2">
        <f t="shared" si="213"/>
        <v>46.905281478918795</v>
      </c>
      <c r="EK180" s="2">
        <f t="shared" si="212"/>
        <v>49.569378182854656</v>
      </c>
      <c r="EL180" s="2">
        <f t="shared" si="179"/>
        <v>48.75123478883323</v>
      </c>
      <c r="EM180" s="2">
        <f t="shared" si="179"/>
        <v>50.068998584512912</v>
      </c>
      <c r="EN180" s="2">
        <f t="shared" si="179"/>
        <v>49.045843239933333</v>
      </c>
      <c r="EO180" s="2">
        <f t="shared" si="179"/>
        <v>53.307482270831343</v>
      </c>
      <c r="EQ180" s="2">
        <f t="shared" ref="EQ180:FE196" si="237">CU$228*$B180+CU$229</f>
        <v>46.225344336778342</v>
      </c>
      <c r="ER180" s="2">
        <f t="shared" si="237"/>
        <v>46.907823501244408</v>
      </c>
      <c r="ES180" s="2">
        <f t="shared" si="237"/>
        <v>45.816332715140049</v>
      </c>
      <c r="ET180" s="2">
        <f t="shared" si="237"/>
        <v>49.13663587541842</v>
      </c>
      <c r="EU180" s="2">
        <f t="shared" si="237"/>
        <v>52.055151739822179</v>
      </c>
      <c r="EV180" s="2">
        <f t="shared" si="237"/>
        <v>54.206605229329639</v>
      </c>
      <c r="EW180" s="2">
        <f t="shared" si="237"/>
        <v>52.931294124559358</v>
      </c>
      <c r="EX180" s="2">
        <f t="shared" si="237"/>
        <v>62.964404433781382</v>
      </c>
      <c r="EY180" s="2">
        <f t="shared" si="237"/>
        <v>46.381089850671685</v>
      </c>
      <c r="EZ180" s="2">
        <f t="shared" si="237"/>
        <v>46.827195937564959</v>
      </c>
      <c r="FA180" s="2">
        <f t="shared" si="237"/>
        <v>47.377362604594836</v>
      </c>
      <c r="FB180" s="2">
        <f t="shared" si="237"/>
        <v>48.777847844441624</v>
      </c>
      <c r="FC180" s="2">
        <f t="shared" si="237"/>
        <v>52.290025767704961</v>
      </c>
      <c r="FD180" s="2">
        <f t="shared" si="237"/>
        <v>49.59415058396813</v>
      </c>
      <c r="FE180" s="2">
        <f t="shared" si="237"/>
        <v>51.530332934534343</v>
      </c>
      <c r="FG180" s="2">
        <f t="shared" ref="FG180:FU196" si="238">POWER(10,($B180-C$231)/C$229)/(1+POWER(10,($B180-C$231)/C$229))</f>
        <v>0.9999490338721515</v>
      </c>
      <c r="FH180" s="2">
        <f t="shared" si="238"/>
        <v>0.99995138367309033</v>
      </c>
      <c r="FI180" s="2">
        <f t="shared" si="238"/>
        <v>0.99995307132548705</v>
      </c>
      <c r="FJ180" s="2">
        <f t="shared" si="238"/>
        <v>0.99995156259791096</v>
      </c>
      <c r="FK180" s="2">
        <f t="shared" si="238"/>
        <v>0.99994583454329955</v>
      </c>
      <c r="FL180" s="2">
        <f t="shared" si="238"/>
        <v>0.99994976617684528</v>
      </c>
      <c r="FM180" s="2">
        <f t="shared" si="238"/>
        <v>0.9999476831745514</v>
      </c>
      <c r="FN180" s="2">
        <f t="shared" si="238"/>
        <v>0.99994461205363083</v>
      </c>
      <c r="FO180" s="2">
        <f t="shared" si="238"/>
        <v>0.99994341136892495</v>
      </c>
      <c r="FP180" s="2">
        <f t="shared" si="238"/>
        <v>0.9999432288897524</v>
      </c>
      <c r="FQ180" s="2">
        <f t="shared" si="238"/>
        <v>0.9999397302250741</v>
      </c>
      <c r="FR180" s="2">
        <f t="shared" si="238"/>
        <v>0.99994287717401253</v>
      </c>
      <c r="FS180" s="2">
        <f t="shared" si="238"/>
        <v>0.99994340842990914</v>
      </c>
      <c r="FT180" s="2">
        <f t="shared" si="238"/>
        <v>0.99993833450300917</v>
      </c>
      <c r="FU180" s="2">
        <f t="shared" si="238"/>
        <v>0.99992948454123398</v>
      </c>
      <c r="FW180" s="2">
        <f t="shared" si="229"/>
        <v>0.49944519149666683</v>
      </c>
      <c r="FX180" s="2">
        <f t="shared" si="229"/>
        <v>0.49928719975184677</v>
      </c>
      <c r="FY180" s="2">
        <f t="shared" si="229"/>
        <v>0.52368695365474749</v>
      </c>
      <c r="FZ180" s="2">
        <f t="shared" si="229"/>
        <v>0.53376213443989173</v>
      </c>
      <c r="GA180" s="2">
        <f t="shared" si="229"/>
        <v>0.52557893489428065</v>
      </c>
      <c r="GB180" s="2">
        <f t="shared" si="229"/>
        <v>0.56173860827575595</v>
      </c>
      <c r="GC180" s="2">
        <f t="shared" si="229"/>
        <v>0.59259024680636596</v>
      </c>
      <c r="GD180" s="2">
        <f t="shared" si="229"/>
        <v>0.59170358802415013</v>
      </c>
      <c r="GE180" s="2">
        <f t="shared" si="229"/>
        <v>0.61618802102827908</v>
      </c>
      <c r="GF180" s="2">
        <f t="shared" si="229"/>
        <v>0.5809232859677731</v>
      </c>
      <c r="GG180" s="2">
        <f t="shared" si="229"/>
        <v>0.54173470801860524</v>
      </c>
      <c r="GH180" s="2">
        <f t="shared" si="229"/>
        <v>0.50568985094769359</v>
      </c>
      <c r="GI180" s="2">
        <f t="shared" si="229"/>
        <v>0.48322384594852691</v>
      </c>
      <c r="GJ180" s="2">
        <f t="shared" si="229"/>
        <v>0.44012433593084438</v>
      </c>
      <c r="GK180" s="2">
        <f t="shared" si="229"/>
        <v>0.40268684809017591</v>
      </c>
      <c r="GM180" s="86">
        <f t="shared" si="230"/>
        <v>1.0939233454201416E-130</v>
      </c>
      <c r="GN180" s="86">
        <f t="shared" si="230"/>
        <v>3.319174752608158E-79</v>
      </c>
      <c r="GO180" s="86">
        <f t="shared" si="230"/>
        <v>7.0967436876112631E-135</v>
      </c>
      <c r="GP180" s="86">
        <f t="shared" si="230"/>
        <v>2.3836885740593584E-123</v>
      </c>
      <c r="GQ180" s="86">
        <f t="shared" si="230"/>
        <v>9.2108052472947606E-140</v>
      </c>
      <c r="GR180" s="86">
        <f t="shared" si="230"/>
        <v>6.1315249327380993E-88</v>
      </c>
      <c r="GS180" s="86">
        <f t="shared" si="230"/>
        <v>5.3167610179543195E-134</v>
      </c>
      <c r="GT180" s="86">
        <f t="shared" si="230"/>
        <v>5.6910102432951892E-166</v>
      </c>
      <c r="GU180" s="86">
        <f t="shared" si="230"/>
        <v>3.8769208956843936E-180</v>
      </c>
      <c r="GV180" s="86">
        <f t="shared" si="230"/>
        <v>1.0914038853946915E-169</v>
      </c>
      <c r="GW180" s="86">
        <f t="shared" si="230"/>
        <v>9.7959480423392663E-185</v>
      </c>
      <c r="GX180" s="86">
        <f t="shared" si="230"/>
        <v>5.8342627546173729E-214</v>
      </c>
      <c r="GY180" s="86">
        <f t="shared" si="230"/>
        <v>2.2272461867901438E-196</v>
      </c>
      <c r="GZ180" s="86">
        <f t="shared" si="230"/>
        <v>2.2896454423843112E-271</v>
      </c>
      <c r="HA180" s="86">
        <f t="shared" si="230"/>
        <v>3.9286893059067379E-274</v>
      </c>
      <c r="HC180" s="86">
        <f t="shared" si="181"/>
        <v>1.239130499052105E-82</v>
      </c>
      <c r="HD180" s="86">
        <f t="shared" si="181"/>
        <v>4.4021164380934892E-43</v>
      </c>
      <c r="HE180" s="86">
        <f t="shared" si="181"/>
        <v>4.5630705807245136E-66</v>
      </c>
      <c r="HF180" s="86">
        <f t="shared" si="180"/>
        <v>6.8817576990554279E-52</v>
      </c>
      <c r="HG180" s="86">
        <f t="shared" si="180"/>
        <v>5.3374066150299234E-216</v>
      </c>
      <c r="HH180" s="86">
        <f t="shared" si="180"/>
        <v>8.8551982583941613E-60</v>
      </c>
      <c r="HI180" s="86">
        <f t="shared" si="180"/>
        <v>9.0079840950364063E-166</v>
      </c>
      <c r="HJ180" s="86">
        <f t="shared" si="180"/>
        <v>4.298006035535799E-125</v>
      </c>
      <c r="HK180" s="86">
        <f t="shared" si="180"/>
        <v>5.6469471645002113E-200</v>
      </c>
      <c r="HL180" s="86">
        <f t="shared" si="180"/>
        <v>6.1383952995929267E-141</v>
      </c>
      <c r="HM180" s="86">
        <f t="shared" si="180"/>
        <v>4.2481461456169066E-155</v>
      </c>
      <c r="HN180" s="86">
        <f t="shared" si="180"/>
        <v>3.3200803739621319E-139</v>
      </c>
      <c r="HO180" s="86">
        <f t="shared" si="226"/>
        <v>1.6524078526677243E-99</v>
      </c>
      <c r="HP180" s="86">
        <f t="shared" si="226"/>
        <v>6.4834998557222586E-179</v>
      </c>
      <c r="HQ180" s="86">
        <f t="shared" si="226"/>
        <v>3.9070048933175021E-212</v>
      </c>
      <c r="HS180" s="86">
        <f t="shared" si="231"/>
        <v>1.4110518428288865E-6</v>
      </c>
      <c r="HT180" s="86">
        <f t="shared" si="231"/>
        <v>1.3094658843012382E-6</v>
      </c>
      <c r="HU180" s="86">
        <f t="shared" si="231"/>
        <v>1.1735960933679712E-6</v>
      </c>
      <c r="HV180" s="86">
        <f t="shared" si="231"/>
        <v>5.9362801518273688E-7</v>
      </c>
      <c r="HW180" s="86">
        <f t="shared" si="231"/>
        <v>1.1173192070963913E-6</v>
      </c>
      <c r="HX180" s="86">
        <f t="shared" si="231"/>
        <v>4.2849592790374567E-7</v>
      </c>
      <c r="HY180" s="86">
        <f t="shared" si="231"/>
        <v>7.9663015303454349E-8</v>
      </c>
      <c r="HZ180" s="86">
        <f t="shared" si="231"/>
        <v>8.4268177383679579E-8</v>
      </c>
      <c r="IA180" s="86">
        <f t="shared" si="231"/>
        <v>2.892555179577198E-9</v>
      </c>
      <c r="IB180" s="86">
        <f t="shared" si="231"/>
        <v>1.731514651331349E-7</v>
      </c>
      <c r="IC180" s="86">
        <f t="shared" si="231"/>
        <v>8.0424020930669583E-7</v>
      </c>
      <c r="ID180" s="86">
        <f t="shared" si="231"/>
        <v>1.3600062985921602E-6</v>
      </c>
      <c r="IE180" s="86">
        <f t="shared" si="231"/>
        <v>1.2726003021046443E-6</v>
      </c>
      <c r="IF180" s="86">
        <f t="shared" si="231"/>
        <v>3.3901873300179625E-24</v>
      </c>
      <c r="IG180" s="86">
        <f t="shared" si="231"/>
        <v>3.1474191839091201E-16</v>
      </c>
      <c r="II180" s="86">
        <f t="shared" si="232"/>
        <v>0.4986425331868215</v>
      </c>
      <c r="IJ180" s="86">
        <f t="shared" si="232"/>
        <v>0.49830633476101593</v>
      </c>
      <c r="IK180" s="86">
        <f t="shared" si="232"/>
        <v>0.54944329556733151</v>
      </c>
      <c r="IL180" s="86">
        <f t="shared" si="232"/>
        <v>0.56476575385048211</v>
      </c>
      <c r="IM180" s="86">
        <f t="shared" si="232"/>
        <v>0.55215735780837605</v>
      </c>
      <c r="IN180" s="86">
        <f t="shared" si="232"/>
        <v>0.58390979784084429</v>
      </c>
      <c r="IO180" s="86">
        <f t="shared" si="232"/>
        <v>0.56918891235051228</v>
      </c>
      <c r="IP180" s="86">
        <f t="shared" si="232"/>
        <v>0.56993038688875375</v>
      </c>
      <c r="IQ180" s="86">
        <f t="shared" si="232"/>
        <v>0.51550029303631006</v>
      </c>
      <c r="IR180" s="86">
        <f t="shared" si="232"/>
        <v>0.57878337931229074</v>
      </c>
      <c r="IS180" s="86">
        <f t="shared" si="232"/>
        <v>0.57371985124389002</v>
      </c>
      <c r="IT180" s="86">
        <f t="shared" si="232"/>
        <v>0.51391383285026204</v>
      </c>
      <c r="IU180" s="86">
        <f t="shared" si="232"/>
        <v>0.45399298926115017</v>
      </c>
      <c r="IV180" s="86">
        <f t="shared" si="232"/>
        <v>0.33536927774738473</v>
      </c>
      <c r="IW180" s="86">
        <f t="shared" si="232"/>
        <v>0.27918818776269849</v>
      </c>
      <c r="IY180" s="86">
        <f t="shared" si="233"/>
        <v>0.49864394423866432</v>
      </c>
      <c r="IZ180" s="86">
        <f t="shared" si="233"/>
        <v>0.49830764422690021</v>
      </c>
      <c r="JA180" s="86">
        <f t="shared" si="233"/>
        <v>0.54944446916342493</v>
      </c>
      <c r="JB180" s="86">
        <f t="shared" si="233"/>
        <v>0.5647663474784973</v>
      </c>
      <c r="JC180" s="86">
        <f t="shared" si="233"/>
        <v>0.55215847512758309</v>
      </c>
      <c r="JD180" s="86">
        <f t="shared" si="233"/>
        <v>0.58391022633677214</v>
      </c>
      <c r="JE180" s="86">
        <f t="shared" si="233"/>
        <v>0.56918899201352757</v>
      </c>
      <c r="JF180" s="86">
        <f t="shared" si="233"/>
        <v>0.56993047115693118</v>
      </c>
      <c r="JG180" s="86">
        <f t="shared" si="233"/>
        <v>0.51550029592886526</v>
      </c>
      <c r="JH180" s="86">
        <f t="shared" si="233"/>
        <v>0.5787835524637559</v>
      </c>
      <c r="JI180" s="86">
        <f t="shared" si="233"/>
        <v>0.57372065548409934</v>
      </c>
      <c r="JJ180" s="86">
        <f t="shared" si="233"/>
        <v>0.51391519285656062</v>
      </c>
      <c r="JK180" s="86">
        <f t="shared" si="233"/>
        <v>0.45399426186145225</v>
      </c>
      <c r="JL180" s="86">
        <f t="shared" si="233"/>
        <v>0.33536927774738473</v>
      </c>
      <c r="JM180" s="86">
        <f t="shared" si="233"/>
        <v>0.27918818776269883</v>
      </c>
    </row>
    <row r="181" spans="2:273" x14ac:dyDescent="0.25">
      <c r="B181" s="2">
        <v>154</v>
      </c>
      <c r="C181" s="37">
        <v>44.515999999999998</v>
      </c>
      <c r="D181" s="37">
        <v>46.911000000000001</v>
      </c>
      <c r="E181" s="37">
        <v>48.411000000000001</v>
      </c>
      <c r="F181" s="37">
        <v>50.085000000000001</v>
      </c>
      <c r="G181" s="37">
        <v>53.932000000000002</v>
      </c>
      <c r="H181" s="37">
        <v>55.847000000000001</v>
      </c>
      <c r="I181" s="37">
        <v>52</v>
      </c>
      <c r="J181" s="37">
        <v>62.789000000000001</v>
      </c>
      <c r="K181" s="37">
        <v>45.104999999999997</v>
      </c>
      <c r="L181" s="37">
        <v>45.168999999999997</v>
      </c>
      <c r="M181" s="37">
        <v>52.482999999999997</v>
      </c>
      <c r="N181" s="37">
        <v>57.35</v>
      </c>
      <c r="O181" s="37">
        <v>60.65</v>
      </c>
      <c r="P181" s="37">
        <v>77.581000000000003</v>
      </c>
      <c r="Q181" s="37">
        <v>105.90300000000001</v>
      </c>
      <c r="S181" s="4">
        <f t="shared" si="234"/>
        <v>45.47701698151738</v>
      </c>
      <c r="T181" s="4">
        <f t="shared" si="234"/>
        <v>47.015999487246219</v>
      </c>
      <c r="U181" s="4">
        <f t="shared" si="234"/>
        <v>46.996458578986491</v>
      </c>
      <c r="V181" s="4">
        <f t="shared" si="234"/>
        <v>50.496806899418004</v>
      </c>
      <c r="W181" s="4">
        <f t="shared" si="234"/>
        <v>53.823445783611838</v>
      </c>
      <c r="X181" s="4">
        <f t="shared" si="234"/>
        <v>54.926047096160389</v>
      </c>
      <c r="Y181" s="4">
        <f t="shared" si="234"/>
        <v>53.462439840533975</v>
      </c>
      <c r="Z181" s="4">
        <f t="shared" si="234"/>
        <v>63.805853380881544</v>
      </c>
      <c r="AA181" s="4">
        <f t="shared" si="234"/>
        <v>46.349467260387136</v>
      </c>
      <c r="AB181" s="4">
        <f t="shared" si="234"/>
        <v>48.217328024858205</v>
      </c>
      <c r="AC181" s="4">
        <f t="shared" si="234"/>
        <v>52.326819648615512</v>
      </c>
      <c r="AD181" s="4">
        <f t="shared" si="234"/>
        <v>56.27816568343205</v>
      </c>
      <c r="AE181" s="4">
        <f t="shared" si="234"/>
        <v>60.109135870747252</v>
      </c>
      <c r="AF181" s="4">
        <f t="shared" si="234"/>
        <v>77.473182897273404</v>
      </c>
      <c r="AG181" s="4">
        <f t="shared" si="234"/>
        <v>108.82331009748771</v>
      </c>
      <c r="AI181" s="4">
        <f t="shared" si="235"/>
        <v>-0.96101698151738191</v>
      </c>
      <c r="AJ181" s="4">
        <f t="shared" si="235"/>
        <v>-0.10499948724621788</v>
      </c>
      <c r="AK181" s="4">
        <f t="shared" si="235"/>
        <v>1.4145414210135101</v>
      </c>
      <c r="AL181" s="4">
        <f t="shared" si="235"/>
        <v>-0.41180689941800352</v>
      </c>
      <c r="AM181" s="4">
        <f t="shared" si="235"/>
        <v>0.10855421638816409</v>
      </c>
      <c r="AN181" s="4">
        <f t="shared" si="235"/>
        <v>0.9209529038396127</v>
      </c>
      <c r="AO181" s="4">
        <f t="shared" si="235"/>
        <v>-1.4624398405339747</v>
      </c>
      <c r="AP181" s="4">
        <f t="shared" si="235"/>
        <v>-1.0168533808815425</v>
      </c>
      <c r="AQ181" s="4">
        <f t="shared" si="235"/>
        <v>-1.2444672603871396</v>
      </c>
      <c r="AR181" s="4">
        <f t="shared" si="235"/>
        <v>-3.0483280248582076</v>
      </c>
      <c r="AS181" s="4">
        <f t="shared" si="235"/>
        <v>0.15618035138448505</v>
      </c>
      <c r="AT181" s="4">
        <f t="shared" si="235"/>
        <v>1.0718343165679514</v>
      </c>
      <c r="AU181" s="4">
        <f t="shared" si="235"/>
        <v>0.5408641292527463</v>
      </c>
      <c r="AV181" s="4">
        <f t="shared" si="235"/>
        <v>0.1078171027265995</v>
      </c>
      <c r="AW181" s="4">
        <f t="shared" si="235"/>
        <v>-2.9203100974877003</v>
      </c>
      <c r="AY181" s="2">
        <f t="shared" si="227"/>
        <v>45.47701698151738</v>
      </c>
      <c r="AZ181" s="2">
        <f t="shared" si="227"/>
        <v>46.051867966174498</v>
      </c>
      <c r="BA181" s="2">
        <f t="shared" si="227"/>
        <v>45.306730895646737</v>
      </c>
      <c r="BB181" s="2">
        <f t="shared" si="227"/>
        <v>48.650796077097887</v>
      </c>
      <c r="BC181" s="2">
        <f t="shared" si="227"/>
        <v>51.980819848400287</v>
      </c>
      <c r="BD181" s="2">
        <f t="shared" si="227"/>
        <v>53.252179572956663</v>
      </c>
      <c r="BE181" s="2">
        <f t="shared" si="227"/>
        <v>52.152765460697282</v>
      </c>
      <c r="BF181" s="2">
        <f t="shared" si="227"/>
        <v>62.630352413684946</v>
      </c>
      <c r="BG181" s="2">
        <f t="shared" si="227"/>
        <v>45.749678411107993</v>
      </c>
      <c r="BH181" s="2">
        <f t="shared" si="227"/>
        <v>46.647686980738811</v>
      </c>
      <c r="BI181" s="2">
        <f t="shared" si="227"/>
        <v>48.158679551250131</v>
      </c>
      <c r="BJ181" s="2">
        <f t="shared" si="227"/>
        <v>48.572392056585542</v>
      </c>
      <c r="BK181" s="2">
        <f t="shared" si="227"/>
        <v>51.052566722619126</v>
      </c>
      <c r="BL181" s="2">
        <f t="shared" si="227"/>
        <v>49.144269722322427</v>
      </c>
      <c r="BM181" s="2">
        <f t="shared" si="227"/>
        <v>52.417717725884614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92.305664237516851</v>
      </c>
      <c r="DL181" s="2">
        <f t="shared" si="236"/>
        <v>93.20927801268499</v>
      </c>
      <c r="DM181" s="2">
        <f t="shared" si="236"/>
        <v>97.940242160278729</v>
      </c>
      <c r="DN181" s="2">
        <f t="shared" si="236"/>
        <v>100.42761023859859</v>
      </c>
      <c r="DO181" s="2">
        <f t="shared" si="236"/>
        <v>86.510111201079638</v>
      </c>
      <c r="DP181" s="2">
        <f t="shared" si="236"/>
        <v>84.950366041275785</v>
      </c>
      <c r="DQ181" s="2">
        <f t="shared" si="236"/>
        <v>98.826781923624011</v>
      </c>
      <c r="DR181" s="2">
        <f t="shared" si="236"/>
        <v>110.25898719772403</v>
      </c>
      <c r="DS181" s="2">
        <f t="shared" si="236"/>
        <v>92.925966106442587</v>
      </c>
      <c r="DT181" s="2">
        <f t="shared" si="236"/>
        <v>85.578687675070029</v>
      </c>
      <c r="DU181" s="2">
        <f t="shared" si="236"/>
        <v>71.258020248820259</v>
      </c>
      <c r="DV181" s="2">
        <f t="shared" si="236"/>
        <v>92.606534194113124</v>
      </c>
      <c r="DW181" s="2">
        <f t="shared" si="236"/>
        <v>85.440998796367225</v>
      </c>
      <c r="DX181" s="2">
        <f t="shared" si="236"/>
        <v>90.494088515406148</v>
      </c>
      <c r="DY181" s="2">
        <f t="shared" si="236"/>
        <v>70.893004838709672</v>
      </c>
      <c r="EA181" s="2">
        <f t="shared" si="213"/>
        <v>44.800902219742639</v>
      </c>
      <c r="EB181" s="2">
        <f t="shared" si="213"/>
        <v>45.253718905472645</v>
      </c>
      <c r="EC181" s="2">
        <f t="shared" si="213"/>
        <v>44.869290343119914</v>
      </c>
      <c r="ED181" s="2">
        <f t="shared" si="213"/>
        <v>48.208609906812185</v>
      </c>
      <c r="EE181" s="2">
        <f t="shared" si="213"/>
        <v>52.047096036529688</v>
      </c>
      <c r="EF181" s="2">
        <f t="shared" si="213"/>
        <v>52.029443403446109</v>
      </c>
      <c r="EG181" s="2">
        <f t="shared" si="213"/>
        <v>51.07536834921811</v>
      </c>
      <c r="EH181" s="2">
        <f t="shared" si="213"/>
        <v>62.241365631787403</v>
      </c>
      <c r="EI181" s="2">
        <f t="shared" si="213"/>
        <v>44.930071760254549</v>
      </c>
      <c r="EJ181" s="2">
        <f t="shared" si="213"/>
        <v>46.693729351243221</v>
      </c>
      <c r="EK181" s="2">
        <f t="shared" si="212"/>
        <v>49.420208914707629</v>
      </c>
      <c r="EL181" s="2">
        <f t="shared" si="179"/>
        <v>48.55575275590553</v>
      </c>
      <c r="EM181" s="2">
        <f t="shared" si="179"/>
        <v>49.901702747710246</v>
      </c>
      <c r="EN181" s="2">
        <f t="shared" si="179"/>
        <v>48.881896528243601</v>
      </c>
      <c r="EO181" s="2">
        <f t="shared" si="179"/>
        <v>53.187579715950164</v>
      </c>
      <c r="EQ181" s="2">
        <f t="shared" si="237"/>
        <v>46.090784521322107</v>
      </c>
      <c r="ER181" s="2">
        <f t="shared" si="237"/>
        <v>46.777795941048851</v>
      </c>
      <c r="ES181" s="2">
        <f t="shared" si="237"/>
        <v>45.665435876458382</v>
      </c>
      <c r="ET181" s="2">
        <f t="shared" si="237"/>
        <v>48.998912887498179</v>
      </c>
      <c r="EU181" s="2">
        <f t="shared" si="237"/>
        <v>51.923154698175011</v>
      </c>
      <c r="EV181" s="2">
        <f t="shared" si="237"/>
        <v>54.119623095675138</v>
      </c>
      <c r="EW181" s="2">
        <f t="shared" si="237"/>
        <v>52.824601057579329</v>
      </c>
      <c r="EX181" s="2">
        <f t="shared" si="237"/>
        <v>62.871197410135252</v>
      </c>
      <c r="EY181" s="2">
        <f t="shared" si="237"/>
        <v>46.211391822238781</v>
      </c>
      <c r="EZ181" s="2">
        <f t="shared" si="237"/>
        <v>46.614056752677129</v>
      </c>
      <c r="FA181" s="2">
        <f t="shared" si="237"/>
        <v>47.183295830886671</v>
      </c>
      <c r="FB181" s="2">
        <f t="shared" si="237"/>
        <v>48.582884994243329</v>
      </c>
      <c r="FC181" s="2">
        <f t="shared" si="237"/>
        <v>52.171422115290426</v>
      </c>
      <c r="FD181" s="2">
        <f t="shared" si="237"/>
        <v>49.443608091582632</v>
      </c>
      <c r="FE181" s="2">
        <f t="shared" si="237"/>
        <v>51.373566899817583</v>
      </c>
      <c r="FG181" s="2">
        <f t="shared" si="238"/>
        <v>0.9999535181305157</v>
      </c>
      <c r="FH181" s="2">
        <f t="shared" si="238"/>
        <v>0.99995566119322021</v>
      </c>
      <c r="FI181" s="2">
        <f t="shared" si="238"/>
        <v>0.99995720036343871</v>
      </c>
      <c r="FJ181" s="2">
        <f t="shared" si="238"/>
        <v>0.99995582437598951</v>
      </c>
      <c r="FK181" s="2">
        <f t="shared" si="238"/>
        <v>0.99995060028093286</v>
      </c>
      <c r="FL181" s="2">
        <f t="shared" si="238"/>
        <v>0.99995418600628128</v>
      </c>
      <c r="FM181" s="2">
        <f t="shared" si="238"/>
        <v>0.99995228626846888</v>
      </c>
      <c r="FN181" s="2">
        <f t="shared" si="238"/>
        <v>0.99994948534635653</v>
      </c>
      <c r="FO181" s="2">
        <f t="shared" si="238"/>
        <v>0.9999483902981009</v>
      </c>
      <c r="FP181" s="2">
        <f t="shared" si="238"/>
        <v>0.99994822387345761</v>
      </c>
      <c r="FQ181" s="2">
        <f t="shared" si="238"/>
        <v>0.99994503302048732</v>
      </c>
      <c r="FR181" s="2">
        <f t="shared" si="238"/>
        <v>0.99994790310167592</v>
      </c>
      <c r="FS181" s="2">
        <f t="shared" si="238"/>
        <v>0.99994838761766003</v>
      </c>
      <c r="FT181" s="2">
        <f t="shared" si="238"/>
        <v>0.9999437600931782</v>
      </c>
      <c r="FU181" s="2">
        <f t="shared" si="238"/>
        <v>0.99993568873823779</v>
      </c>
      <c r="FW181" s="2">
        <f t="shared" si="229"/>
        <v>0.52245592547594477</v>
      </c>
      <c r="FX181" s="2">
        <f t="shared" si="229"/>
        <v>0.52229824992516205</v>
      </c>
      <c r="FY181" s="2">
        <f t="shared" si="229"/>
        <v>0.54659495890443655</v>
      </c>
      <c r="FZ181" s="2">
        <f t="shared" si="229"/>
        <v>0.5565958551478789</v>
      </c>
      <c r="GA181" s="2">
        <f t="shared" si="229"/>
        <v>0.54847440167384842</v>
      </c>
      <c r="GB181" s="2">
        <f t="shared" si="229"/>
        <v>0.58426935019412618</v>
      </c>
      <c r="GC181" s="2">
        <f t="shared" si="229"/>
        <v>0.61462303340925151</v>
      </c>
      <c r="GD181" s="2">
        <f t="shared" si="229"/>
        <v>0.61375307131908685</v>
      </c>
      <c r="GE181" s="2">
        <f t="shared" si="229"/>
        <v>0.63772481310287199</v>
      </c>
      <c r="GF181" s="2">
        <f t="shared" si="229"/>
        <v>0.60316449936445227</v>
      </c>
      <c r="GG181" s="2">
        <f t="shared" si="229"/>
        <v>0.56449655157310985</v>
      </c>
      <c r="GH181" s="2">
        <f t="shared" si="229"/>
        <v>0.52868441666119259</v>
      </c>
      <c r="GI181" s="2">
        <f t="shared" si="229"/>
        <v>0.50624307285977077</v>
      </c>
      <c r="GJ181" s="2">
        <f t="shared" si="229"/>
        <v>0.4629296337306682</v>
      </c>
      <c r="GK181" s="2">
        <f t="shared" si="229"/>
        <v>0.42502491792697311</v>
      </c>
      <c r="GM181" s="86">
        <f t="shared" si="230"/>
        <v>1.4047893169111469E-133</v>
      </c>
      <c r="GN181" s="86">
        <f t="shared" si="230"/>
        <v>5.6088492079072129E-81</v>
      </c>
      <c r="GO181" s="86">
        <f t="shared" si="230"/>
        <v>7.1754442498659274E-138</v>
      </c>
      <c r="GP181" s="86">
        <f t="shared" si="230"/>
        <v>3.9900925546752064E-126</v>
      </c>
      <c r="GQ181" s="86">
        <f t="shared" si="230"/>
        <v>6.7770637840051237E-143</v>
      </c>
      <c r="GR181" s="86">
        <f t="shared" si="230"/>
        <v>6.8998205972622932E-90</v>
      </c>
      <c r="GS181" s="86">
        <f t="shared" si="230"/>
        <v>5.7148699736520657E-137</v>
      </c>
      <c r="GT181" s="86">
        <f t="shared" si="230"/>
        <v>1.1650763336156147E-169</v>
      </c>
      <c r="GU181" s="86">
        <f t="shared" si="230"/>
        <v>4.0277764582348092E-184</v>
      </c>
      <c r="GV181" s="86">
        <f t="shared" si="230"/>
        <v>1.9333326672110198E-173</v>
      </c>
      <c r="GW181" s="86">
        <f t="shared" si="230"/>
        <v>7.2517486792329951E-189</v>
      </c>
      <c r="GX181" s="86">
        <f t="shared" si="230"/>
        <v>9.3304728110972276E-219</v>
      </c>
      <c r="GY181" s="86">
        <f t="shared" si="230"/>
        <v>9.0438936707810142E-201</v>
      </c>
      <c r="GZ181" s="86">
        <f t="shared" si="230"/>
        <v>1.9541254661062439E-277</v>
      </c>
      <c r="HA181" s="86">
        <f t="shared" si="230"/>
        <v>3.0885073341764614E-280</v>
      </c>
      <c r="HC181" s="86">
        <f t="shared" si="181"/>
        <v>4.5621045139154182E-85</v>
      </c>
      <c r="HD181" s="86">
        <f t="shared" si="181"/>
        <v>2.3201505955404491E-44</v>
      </c>
      <c r="HE181" s="86">
        <f t="shared" si="181"/>
        <v>5.2972007237047169E-68</v>
      </c>
      <c r="HF181" s="86">
        <f t="shared" si="180"/>
        <v>2.0654198668124524E-53</v>
      </c>
      <c r="HG181" s="86">
        <f t="shared" si="180"/>
        <v>1.7860106753878581E-222</v>
      </c>
      <c r="HH181" s="86">
        <f t="shared" si="180"/>
        <v>1.6097889461291116E-61</v>
      </c>
      <c r="HI181" s="86">
        <f t="shared" si="180"/>
        <v>1.3067168472786E-170</v>
      </c>
      <c r="HJ181" s="86">
        <f t="shared" si="180"/>
        <v>9.9491942923553929E-129</v>
      </c>
      <c r="HK181" s="86">
        <f t="shared" si="180"/>
        <v>9.092309841322907E-206</v>
      </c>
      <c r="HL181" s="86">
        <f t="shared" si="180"/>
        <v>4.6788299947760583E-145</v>
      </c>
      <c r="HM181" s="86">
        <f t="shared" si="180"/>
        <v>1.0486203428289552E-159</v>
      </c>
      <c r="HN181" s="86">
        <f t="shared" si="180"/>
        <v>2.3229114196150779E-143</v>
      </c>
      <c r="HO181" s="86">
        <f t="shared" si="226"/>
        <v>1.7582636327649412E-102</v>
      </c>
      <c r="HP181" s="86">
        <f t="shared" si="226"/>
        <v>2.8013582100226862E-184</v>
      </c>
      <c r="HQ181" s="86">
        <f t="shared" si="226"/>
        <v>1.8316292749732261E-218</v>
      </c>
      <c r="HS181" s="86">
        <f t="shared" si="231"/>
        <v>6.3430595439411311E-7</v>
      </c>
      <c r="HT181" s="86">
        <f t="shared" si="231"/>
        <v>6.0165616139007286E-7</v>
      </c>
      <c r="HU181" s="86">
        <f t="shared" si="231"/>
        <v>5.1751640827966692E-7</v>
      </c>
      <c r="HV181" s="86">
        <f t="shared" si="231"/>
        <v>2.537691284333485E-7</v>
      </c>
      <c r="HW181" s="86">
        <f t="shared" si="231"/>
        <v>4.9565181756523842E-7</v>
      </c>
      <c r="HX181" s="86">
        <f t="shared" si="231"/>
        <v>1.8366075078343346E-7</v>
      </c>
      <c r="HY181" s="86">
        <f t="shared" si="231"/>
        <v>3.2274732006781389E-8</v>
      </c>
      <c r="HZ181" s="86">
        <f t="shared" si="231"/>
        <v>3.4136697111611509E-8</v>
      </c>
      <c r="IA181" s="86">
        <f t="shared" si="231"/>
        <v>9.7027656284609715E-10</v>
      </c>
      <c r="IB181" s="86">
        <f t="shared" si="231"/>
        <v>7.1480513626534677E-8</v>
      </c>
      <c r="IC181" s="86">
        <f t="shared" si="231"/>
        <v>3.4591049429643839E-7</v>
      </c>
      <c r="ID181" s="86">
        <f t="shared" si="231"/>
        <v>5.9089807895984688E-7</v>
      </c>
      <c r="IE181" s="86">
        <f t="shared" si="231"/>
        <v>5.5749311534222913E-7</v>
      </c>
      <c r="IF181" s="86">
        <f t="shared" si="231"/>
        <v>6.0451586531854271E-26</v>
      </c>
      <c r="IG181" s="86">
        <f t="shared" si="231"/>
        <v>1.9131263956683301E-17</v>
      </c>
      <c r="II181" s="86">
        <f t="shared" si="232"/>
        <v>0.54673242985521275</v>
      </c>
      <c r="IJ181" s="86">
        <f t="shared" si="232"/>
        <v>0.54533231357877054</v>
      </c>
      <c r="IK181" s="86">
        <f t="shared" si="232"/>
        <v>0.57723197194648079</v>
      </c>
      <c r="IL181" s="86">
        <f t="shared" si="232"/>
        <v>0.58292680883826187</v>
      </c>
      <c r="IM181" s="86">
        <f t="shared" si="232"/>
        <v>0.57827608135451836</v>
      </c>
      <c r="IN181" s="86">
        <f t="shared" si="232"/>
        <v>0.57720138553456068</v>
      </c>
      <c r="IO181" s="86">
        <f t="shared" si="232"/>
        <v>0.53872176583978992</v>
      </c>
      <c r="IP181" s="86">
        <f t="shared" si="232"/>
        <v>0.53984576542401008</v>
      </c>
      <c r="IQ181" s="86">
        <f t="shared" si="232"/>
        <v>0.46435603370096601</v>
      </c>
      <c r="IR181" s="86">
        <f t="shared" si="232"/>
        <v>0.55584958443356003</v>
      </c>
      <c r="IS181" s="86">
        <f t="shared" si="232"/>
        <v>0.58415233410221989</v>
      </c>
      <c r="IT181" s="86">
        <f t="shared" si="232"/>
        <v>0.55825540854156097</v>
      </c>
      <c r="IU181" s="86">
        <f t="shared" si="232"/>
        <v>0.51503206133902779</v>
      </c>
      <c r="IV181" s="86">
        <f t="shared" si="232"/>
        <v>0.41558564230252587</v>
      </c>
      <c r="IW181" s="86">
        <f t="shared" si="232"/>
        <v>0.34964122766253219</v>
      </c>
      <c r="IY181" s="86">
        <f t="shared" si="233"/>
        <v>0.54673306416116718</v>
      </c>
      <c r="IZ181" s="86">
        <f t="shared" si="233"/>
        <v>0.54533291523493188</v>
      </c>
      <c r="JA181" s="86">
        <f t="shared" si="233"/>
        <v>0.57723248946288908</v>
      </c>
      <c r="JB181" s="86">
        <f t="shared" si="233"/>
        <v>0.58292706260739036</v>
      </c>
      <c r="JC181" s="86">
        <f t="shared" si="233"/>
        <v>0.57827657700633595</v>
      </c>
      <c r="JD181" s="86">
        <f t="shared" si="233"/>
        <v>0.57720156919531151</v>
      </c>
      <c r="JE181" s="86">
        <f t="shared" si="233"/>
        <v>0.53872179811452192</v>
      </c>
      <c r="JF181" s="86">
        <f t="shared" si="233"/>
        <v>0.53984579956070722</v>
      </c>
      <c r="JG181" s="86">
        <f t="shared" si="233"/>
        <v>0.46435603467124259</v>
      </c>
      <c r="JH181" s="86">
        <f t="shared" si="233"/>
        <v>0.55584965591407365</v>
      </c>
      <c r="JI181" s="86">
        <f t="shared" si="233"/>
        <v>0.58415268001271414</v>
      </c>
      <c r="JJ181" s="86">
        <f t="shared" si="233"/>
        <v>0.55825599943963988</v>
      </c>
      <c r="JK181" s="86">
        <f t="shared" si="233"/>
        <v>0.51503261883214313</v>
      </c>
      <c r="JL181" s="86">
        <f t="shared" si="233"/>
        <v>0.41558564230252587</v>
      </c>
      <c r="JM181" s="86">
        <f t="shared" si="233"/>
        <v>0.34964122766253219</v>
      </c>
    </row>
    <row r="182" spans="2:273" x14ac:dyDescent="0.25">
      <c r="B182" s="2">
        <v>155</v>
      </c>
      <c r="C182" s="37">
        <v>43.75</v>
      </c>
      <c r="D182" s="37">
        <v>46.036000000000001</v>
      </c>
      <c r="E182" s="37">
        <v>46.161000000000001</v>
      </c>
      <c r="F182" s="37">
        <v>48.881</v>
      </c>
      <c r="G182" s="37">
        <v>52.61</v>
      </c>
      <c r="H182" s="37">
        <v>53.508000000000003</v>
      </c>
      <c r="I182" s="37">
        <v>52.051000000000002</v>
      </c>
      <c r="J182" s="37">
        <v>62.404000000000003</v>
      </c>
      <c r="K182" s="37">
        <v>46.122999999999998</v>
      </c>
      <c r="L182" s="37">
        <v>44.168999999999997</v>
      </c>
      <c r="M182" s="37">
        <v>49.582999999999998</v>
      </c>
      <c r="N182" s="37">
        <v>53.716999999999999</v>
      </c>
      <c r="O182" s="37">
        <v>58.183</v>
      </c>
      <c r="P182" s="37">
        <v>76.081000000000003</v>
      </c>
      <c r="Q182" s="37">
        <v>109.468</v>
      </c>
      <c r="S182" s="4">
        <f t="shared" si="234"/>
        <v>45.35928906949934</v>
      </c>
      <c r="T182" s="4">
        <f t="shared" si="234"/>
        <v>46.756470820207582</v>
      </c>
      <c r="U182" s="4">
        <f t="shared" si="234"/>
        <v>46.480701275286847</v>
      </c>
      <c r="V182" s="4">
        <f t="shared" si="234"/>
        <v>49.909277760411626</v>
      </c>
      <c r="W182" s="4">
        <f t="shared" si="234"/>
        <v>53.277844701885449</v>
      </c>
      <c r="X182" s="4">
        <f t="shared" si="234"/>
        <v>54.359240365695427</v>
      </c>
      <c r="Y182" s="4">
        <f t="shared" si="234"/>
        <v>52.895827336270898</v>
      </c>
      <c r="Z182" s="4">
        <f t="shared" si="234"/>
        <v>63.287077779809884</v>
      </c>
      <c r="AA182" s="4">
        <f t="shared" si="234"/>
        <v>45.914519113119738</v>
      </c>
      <c r="AB182" s="4">
        <f t="shared" si="234"/>
        <v>47.454965152303842</v>
      </c>
      <c r="AC182" s="4">
        <f t="shared" si="234"/>
        <v>50.981350479762035</v>
      </c>
      <c r="AD182" s="4">
        <f t="shared" si="234"/>
        <v>54.648663457092752</v>
      </c>
      <c r="AE182" s="4">
        <f t="shared" si="234"/>
        <v>58.874906562166707</v>
      </c>
      <c r="AF182" s="4">
        <f t="shared" si="234"/>
        <v>75.886835732829269</v>
      </c>
      <c r="AG182" s="4">
        <f t="shared" si="234"/>
        <v>110.78915844566694</v>
      </c>
      <c r="AI182" s="4">
        <f t="shared" si="235"/>
        <v>-1.60928906949934</v>
      </c>
      <c r="AJ182" s="4">
        <f t="shared" si="235"/>
        <v>-0.72047082020758069</v>
      </c>
      <c r="AK182" s="4">
        <f t="shared" si="235"/>
        <v>-0.319701275286846</v>
      </c>
      <c r="AL182" s="4">
        <f t="shared" si="235"/>
        <v>-1.0282777604116262</v>
      </c>
      <c r="AM182" s="4">
        <f t="shared" si="235"/>
        <v>-0.66784470188544987</v>
      </c>
      <c r="AN182" s="4">
        <f t="shared" si="235"/>
        <v>-0.85124036569542483</v>
      </c>
      <c r="AO182" s="4">
        <f t="shared" si="235"/>
        <v>-0.84482733627089601</v>
      </c>
      <c r="AP182" s="4">
        <f t="shared" si="235"/>
        <v>-0.88307777980988078</v>
      </c>
      <c r="AQ182" s="4">
        <f t="shared" si="235"/>
        <v>0.20848088688025967</v>
      </c>
      <c r="AR182" s="4">
        <f t="shared" si="235"/>
        <v>-3.2859651523038451</v>
      </c>
      <c r="AS182" s="4">
        <f t="shared" si="235"/>
        <v>-1.398350479762037</v>
      </c>
      <c r="AT182" s="4">
        <f t="shared" si="235"/>
        <v>-0.93166345709275333</v>
      </c>
      <c r="AU182" s="4">
        <f t="shared" si="235"/>
        <v>-0.69190656216670732</v>
      </c>
      <c r="AV182" s="4">
        <f t="shared" si="235"/>
        <v>0.19416426717073421</v>
      </c>
      <c r="AW182" s="4">
        <f t="shared" si="235"/>
        <v>-1.3211584456669385</v>
      </c>
      <c r="AY182" s="2">
        <f t="shared" si="227"/>
        <v>45.35928906949934</v>
      </c>
      <c r="AZ182" s="2">
        <f t="shared" si="227"/>
        <v>45.940948175894668</v>
      </c>
      <c r="BA182" s="2">
        <f t="shared" si="227"/>
        <v>45.166327685073945</v>
      </c>
      <c r="BB182" s="2">
        <f t="shared" si="227"/>
        <v>48.523455188329841</v>
      </c>
      <c r="BC182" s="2">
        <f t="shared" si="227"/>
        <v>51.846940635070233</v>
      </c>
      <c r="BD182" s="2">
        <f t="shared" si="227"/>
        <v>53.194063842648113</v>
      </c>
      <c r="BE182" s="2">
        <f t="shared" si="227"/>
        <v>52.071020926316862</v>
      </c>
      <c r="BF182" s="2">
        <f t="shared" si="227"/>
        <v>62.545893425771197</v>
      </c>
      <c r="BG182" s="2">
        <f t="shared" si="227"/>
        <v>45.597997237048872</v>
      </c>
      <c r="BH182" s="2">
        <f t="shared" si="227"/>
        <v>46.433241021998654</v>
      </c>
      <c r="BI182" s="2">
        <f t="shared" si="227"/>
        <v>47.932740505908193</v>
      </c>
      <c r="BJ182" s="2">
        <f t="shared" si="227"/>
        <v>48.377630396324349</v>
      </c>
      <c r="BK182" s="2">
        <f t="shared" si="227"/>
        <v>50.963077561411318</v>
      </c>
      <c r="BL182" s="2">
        <f t="shared" si="227"/>
        <v>48.999543777262623</v>
      </c>
      <c r="BM182" s="2">
        <f t="shared" si="227"/>
        <v>52.24013442920878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92.505393184885278</v>
      </c>
      <c r="DL182" s="2">
        <f t="shared" si="236"/>
        <v>93.397511627906994</v>
      </c>
      <c r="DM182" s="2">
        <f t="shared" si="236"/>
        <v>98.165091114982573</v>
      </c>
      <c r="DN182" s="2">
        <f t="shared" si="236"/>
        <v>100.62409634551493</v>
      </c>
      <c r="DO182" s="2">
        <f t="shared" si="236"/>
        <v>86.575886909581669</v>
      </c>
      <c r="DP182" s="2">
        <f t="shared" si="236"/>
        <v>85.018021763602235</v>
      </c>
      <c r="DQ182" s="2">
        <f t="shared" si="236"/>
        <v>99.027528613633848</v>
      </c>
      <c r="DR182" s="2">
        <f t="shared" si="236"/>
        <v>110.47465504978661</v>
      </c>
      <c r="DS182" s="2">
        <f t="shared" si="236"/>
        <v>93.082988235294124</v>
      </c>
      <c r="DT182" s="2">
        <f t="shared" si="236"/>
        <v>85.661112605042021</v>
      </c>
      <c r="DU182" s="2">
        <f t="shared" si="236"/>
        <v>71.219578421278428</v>
      </c>
      <c r="DV182" s="2">
        <f t="shared" si="236"/>
        <v>92.733539665171236</v>
      </c>
      <c r="DW182" s="2">
        <f t="shared" si="236"/>
        <v>85.5124175511544</v>
      </c>
      <c r="DX182" s="2">
        <f t="shared" si="236"/>
        <v>90.641536694677853</v>
      </c>
      <c r="DY182" s="2">
        <f t="shared" si="236"/>
        <v>70.891041935483869</v>
      </c>
      <c r="EA182" s="2">
        <f t="shared" si="213"/>
        <v>44.638742145842677</v>
      </c>
      <c r="EB182" s="2">
        <f t="shared" si="213"/>
        <v>45.089287468905482</v>
      </c>
      <c r="EC182" s="2">
        <f t="shared" si="213"/>
        <v>44.70120212239123</v>
      </c>
      <c r="ED182" s="2">
        <f t="shared" si="213"/>
        <v>48.053568694872183</v>
      </c>
      <c r="EE182" s="2">
        <f t="shared" si="213"/>
        <v>51.917597187214618</v>
      </c>
      <c r="EF182" s="2">
        <f t="shared" si="213"/>
        <v>51.898304863059757</v>
      </c>
      <c r="EG182" s="2">
        <f t="shared" si="213"/>
        <v>50.934036689182953</v>
      </c>
      <c r="EH182" s="2">
        <f t="shared" si="213"/>
        <v>62.135398441292963</v>
      </c>
      <c r="EI182" s="2">
        <f t="shared" si="213"/>
        <v>44.734920961143942</v>
      </c>
      <c r="EJ182" s="2">
        <f t="shared" si="213"/>
        <v>46.482177223567639</v>
      </c>
      <c r="EK182" s="2">
        <f t="shared" si="212"/>
        <v>49.27103964656061</v>
      </c>
      <c r="EL182" s="2">
        <f t="shared" si="179"/>
        <v>48.36027072297783</v>
      </c>
      <c r="EM182" s="2">
        <f t="shared" si="179"/>
        <v>49.73440691090758</v>
      </c>
      <c r="EN182" s="2">
        <f t="shared" si="179"/>
        <v>48.717949816553862</v>
      </c>
      <c r="EO182" s="2">
        <f t="shared" si="179"/>
        <v>53.067677161068978</v>
      </c>
      <c r="EQ182" s="2">
        <f t="shared" si="237"/>
        <v>45.956224705865864</v>
      </c>
      <c r="ER182" s="2">
        <f t="shared" si="237"/>
        <v>46.647768380853293</v>
      </c>
      <c r="ES182" s="2">
        <f t="shared" si="237"/>
        <v>45.514539037776714</v>
      </c>
      <c r="ET182" s="2">
        <f t="shared" si="237"/>
        <v>48.861189899577937</v>
      </c>
      <c r="EU182" s="2">
        <f t="shared" si="237"/>
        <v>51.791157656527844</v>
      </c>
      <c r="EV182" s="2">
        <f t="shared" si="237"/>
        <v>54.032640962020622</v>
      </c>
      <c r="EW182" s="2">
        <f t="shared" si="237"/>
        <v>52.717907990599308</v>
      </c>
      <c r="EX182" s="2">
        <f t="shared" si="237"/>
        <v>62.777990386489115</v>
      </c>
      <c r="EY182" s="2">
        <f t="shared" si="237"/>
        <v>46.041693793805877</v>
      </c>
      <c r="EZ182" s="2">
        <f t="shared" si="237"/>
        <v>46.4009175677893</v>
      </c>
      <c r="FA182" s="2">
        <f t="shared" si="237"/>
        <v>46.989229057178505</v>
      </c>
      <c r="FB182" s="2">
        <f t="shared" si="237"/>
        <v>48.387922144045049</v>
      </c>
      <c r="FC182" s="2">
        <f t="shared" si="237"/>
        <v>52.052818462875891</v>
      </c>
      <c r="FD182" s="2">
        <f t="shared" si="237"/>
        <v>49.293065599197121</v>
      </c>
      <c r="FE182" s="2">
        <f t="shared" si="237"/>
        <v>51.216800865100822</v>
      </c>
      <c r="FG182" s="2">
        <f t="shared" si="238"/>
        <v>0.99995760785781718</v>
      </c>
      <c r="FH182" s="2">
        <f t="shared" si="238"/>
        <v>0.99995956236985195</v>
      </c>
      <c r="FI182" s="2">
        <f t="shared" si="238"/>
        <v>0.99996096612053775</v>
      </c>
      <c r="FJ182" s="2">
        <f t="shared" si="238"/>
        <v>0.99995971119546556</v>
      </c>
      <c r="FK182" s="2">
        <f t="shared" si="238"/>
        <v>0.99995494672491925</v>
      </c>
      <c r="FL182" s="2">
        <f t="shared" si="238"/>
        <v>0.99995821697270137</v>
      </c>
      <c r="FM182" s="2">
        <f t="shared" si="238"/>
        <v>0.99995648437696627</v>
      </c>
      <c r="FN182" s="2">
        <f t="shared" si="238"/>
        <v>0.99995392988356102</v>
      </c>
      <c r="FO182" s="2">
        <f t="shared" si="238"/>
        <v>0.9999529311787082</v>
      </c>
      <c r="FP182" s="2">
        <f t="shared" si="238"/>
        <v>0.99995277939624883</v>
      </c>
      <c r="FQ182" s="2">
        <f t="shared" si="238"/>
        <v>0.9999498692764206</v>
      </c>
      <c r="FR182" s="2">
        <f t="shared" si="238"/>
        <v>0.99995248684623306</v>
      </c>
      <c r="FS182" s="2">
        <f t="shared" si="238"/>
        <v>0.9999529287340948</v>
      </c>
      <c r="FT182" s="2">
        <f t="shared" si="238"/>
        <v>0.99994870834155736</v>
      </c>
      <c r="FU182" s="2">
        <f t="shared" si="238"/>
        <v>0.99994134710028137</v>
      </c>
      <c r="FW182" s="2">
        <f t="shared" si="229"/>
        <v>0.54537173817872786</v>
      </c>
      <c r="FX182" s="2">
        <f t="shared" si="229"/>
        <v>0.54521504265686316</v>
      </c>
      <c r="FY182" s="2">
        <f t="shared" si="229"/>
        <v>0.56930732015862762</v>
      </c>
      <c r="FZ182" s="2">
        <f t="shared" si="229"/>
        <v>0.5791929273517461</v>
      </c>
      <c r="GA182" s="2">
        <f t="shared" si="229"/>
        <v>0.5711664794452439</v>
      </c>
      <c r="GB182" s="2">
        <f t="shared" si="229"/>
        <v>0.606453284552122</v>
      </c>
      <c r="GC182" s="2">
        <f t="shared" si="229"/>
        <v>0.63619579392743819</v>
      </c>
      <c r="GD182" s="2">
        <f t="shared" si="229"/>
        <v>0.6353456378496628</v>
      </c>
      <c r="GE182" s="2">
        <f t="shared" si="229"/>
        <v>0.65872244039013572</v>
      </c>
      <c r="GF182" s="2">
        <f t="shared" si="229"/>
        <v>0.62498732077532893</v>
      </c>
      <c r="GG182" s="2">
        <f t="shared" si="229"/>
        <v>0.58698975410811904</v>
      </c>
      <c r="GH182" s="2">
        <f t="shared" si="229"/>
        <v>0.55155788771396419</v>
      </c>
      <c r="GI182" s="2">
        <f t="shared" si="229"/>
        <v>0.52923586116952825</v>
      </c>
      <c r="GJ182" s="2">
        <f t="shared" si="229"/>
        <v>0.48589108288000471</v>
      </c>
      <c r="GK182" s="2">
        <f t="shared" si="229"/>
        <v>0.44767342133664423</v>
      </c>
      <c r="GM182" s="86">
        <f t="shared" si="230"/>
        <v>1.6757913932880748E-136</v>
      </c>
      <c r="GN182" s="86">
        <f t="shared" si="230"/>
        <v>9.0520585127697866E-83</v>
      </c>
      <c r="GO182" s="86">
        <f t="shared" si="230"/>
        <v>6.7198721169082113E-141</v>
      </c>
      <c r="GP182" s="86">
        <f t="shared" si="230"/>
        <v>6.2148416183360118E-129</v>
      </c>
      <c r="GQ182" s="86">
        <f t="shared" si="230"/>
        <v>4.5989564582047832E-146</v>
      </c>
      <c r="GR182" s="86">
        <f t="shared" si="230"/>
        <v>7.3856620022132625E-92</v>
      </c>
      <c r="GS182" s="86">
        <f t="shared" si="230"/>
        <v>5.6945510217485955E-140</v>
      </c>
      <c r="GT182" s="86">
        <f t="shared" si="230"/>
        <v>2.1706021973558519E-173</v>
      </c>
      <c r="GU182" s="86">
        <f t="shared" si="230"/>
        <v>3.7816911859798417E-188</v>
      </c>
      <c r="GV182" s="86">
        <f t="shared" si="230"/>
        <v>3.1132546829329128E-177</v>
      </c>
      <c r="GW182" s="86">
        <f t="shared" si="230"/>
        <v>4.8279623659503325E-193</v>
      </c>
      <c r="GX182" s="86">
        <f t="shared" si="230"/>
        <v>1.3190068599150918E-223</v>
      </c>
      <c r="GY182" s="86">
        <f t="shared" si="230"/>
        <v>3.280768364497213E-205</v>
      </c>
      <c r="GZ182" s="86">
        <f t="shared" si="230"/>
        <v>1.4275754649613085E-283</v>
      </c>
      <c r="HA182" s="86">
        <f t="shared" si="230"/>
        <v>2.0778080586981426E-286</v>
      </c>
      <c r="HC182" s="86">
        <f t="shared" si="181"/>
        <v>1.5461661609323977E-87</v>
      </c>
      <c r="HD182" s="86">
        <f t="shared" si="181"/>
        <v>1.1697757953691814E-45</v>
      </c>
      <c r="HE182" s="86">
        <f t="shared" si="181"/>
        <v>5.7583243519420717E-70</v>
      </c>
      <c r="HF182" s="86">
        <f t="shared" si="180"/>
        <v>5.8845083536681726E-55</v>
      </c>
      <c r="HG182" s="86">
        <f t="shared" si="180"/>
        <v>4.7870134646085373E-229</v>
      </c>
      <c r="HH182" s="86">
        <f t="shared" si="180"/>
        <v>2.7591598546466298E-63</v>
      </c>
      <c r="HI182" s="86">
        <f t="shared" si="180"/>
        <v>1.6123513385881155E-175</v>
      </c>
      <c r="HJ182" s="86">
        <f t="shared" si="180"/>
        <v>2.0398008023627747E-132</v>
      </c>
      <c r="HK182" s="86">
        <f t="shared" si="180"/>
        <v>1.2081865502840824E-211</v>
      </c>
      <c r="HL182" s="86">
        <f t="shared" si="180"/>
        <v>3.1064181469590762E-149</v>
      </c>
      <c r="HM182" s="86">
        <f t="shared" si="180"/>
        <v>2.2125864100624651E-164</v>
      </c>
      <c r="HN182" s="86">
        <f t="shared" si="180"/>
        <v>1.4096799907589076E-147</v>
      </c>
      <c r="HO182" s="86">
        <f t="shared" si="226"/>
        <v>1.6889826915956518E-105</v>
      </c>
      <c r="HP182" s="86">
        <f t="shared" si="226"/>
        <v>1.0068595674754476E-189</v>
      </c>
      <c r="HQ182" s="86">
        <f t="shared" si="226"/>
        <v>6.9194629938279859E-225</v>
      </c>
      <c r="HS182" s="86">
        <f t="shared" si="231"/>
        <v>2.7841843337535863E-7</v>
      </c>
      <c r="HT182" s="86">
        <f t="shared" si="231"/>
        <v>2.7030253287459615E-7</v>
      </c>
      <c r="HU182" s="86">
        <f t="shared" si="231"/>
        <v>2.226480257870635E-7</v>
      </c>
      <c r="HV182" s="86">
        <f t="shared" si="231"/>
        <v>1.0577225271785303E-7</v>
      </c>
      <c r="HW182" s="86">
        <f t="shared" si="231"/>
        <v>2.1461291659188042E-7</v>
      </c>
      <c r="HX182" s="86">
        <f t="shared" si="231"/>
        <v>7.6806688103319333E-8</v>
      </c>
      <c r="HY182" s="86">
        <f t="shared" si="231"/>
        <v>1.275140349734937E-8</v>
      </c>
      <c r="HZ182" s="86">
        <f t="shared" si="231"/>
        <v>1.3484327528564203E-8</v>
      </c>
      <c r="IA182" s="86">
        <f t="shared" si="231"/>
        <v>3.1569888403592053E-10</v>
      </c>
      <c r="IB182" s="86">
        <f t="shared" si="231"/>
        <v>2.8772032186974474E-8</v>
      </c>
      <c r="IC182" s="86">
        <f t="shared" si="231"/>
        <v>1.4503633717386458E-7</v>
      </c>
      <c r="ID182" s="86">
        <f t="shared" si="231"/>
        <v>2.5019006560347076E-7</v>
      </c>
      <c r="IE182" s="86">
        <f t="shared" si="231"/>
        <v>2.3814560444088921E-7</v>
      </c>
      <c r="IF182" s="86">
        <f t="shared" si="231"/>
        <v>9.2999701454889409E-28</v>
      </c>
      <c r="IG182" s="86">
        <f t="shared" si="231"/>
        <v>1.0433695134095272E-18</v>
      </c>
      <c r="II182" s="86">
        <f t="shared" si="232"/>
        <v>0.57567642618305814</v>
      </c>
      <c r="IJ182" s="86">
        <f t="shared" si="232"/>
        <v>0.574412955937319</v>
      </c>
      <c r="IK182" s="86">
        <f t="shared" si="232"/>
        <v>0.58380848382069339</v>
      </c>
      <c r="IL182" s="86">
        <f t="shared" si="232"/>
        <v>0.57976135468866086</v>
      </c>
      <c r="IM182" s="86">
        <f t="shared" si="232"/>
        <v>0.58357605101632948</v>
      </c>
      <c r="IN182" s="86">
        <f t="shared" si="232"/>
        <v>0.55301411038939596</v>
      </c>
      <c r="IO182" s="86">
        <f t="shared" si="232"/>
        <v>0.49686105110687429</v>
      </c>
      <c r="IP182" s="86">
        <f t="shared" si="232"/>
        <v>0.49817617966664773</v>
      </c>
      <c r="IQ182" s="86">
        <f t="shared" si="232"/>
        <v>0.40860064281149561</v>
      </c>
      <c r="IR182" s="86">
        <f t="shared" si="232"/>
        <v>0.51897878549330456</v>
      </c>
      <c r="IS182" s="86">
        <f t="shared" si="232"/>
        <v>0.57381247523808576</v>
      </c>
      <c r="IT182" s="86">
        <f t="shared" si="232"/>
        <v>0.58108287228052646</v>
      </c>
      <c r="IU182" s="86">
        <f t="shared" si="232"/>
        <v>0.55854541913810907</v>
      </c>
      <c r="IV182" s="86">
        <f t="shared" si="232"/>
        <v>0.47695957858000787</v>
      </c>
      <c r="IW182" s="86">
        <f t="shared" si="232"/>
        <v>0.41486059653988411</v>
      </c>
      <c r="IY182" s="86">
        <f t="shared" si="233"/>
        <v>0.57567670460149156</v>
      </c>
      <c r="IZ182" s="86">
        <f t="shared" si="233"/>
        <v>0.57441322623985192</v>
      </c>
      <c r="JA182" s="86">
        <f t="shared" si="233"/>
        <v>0.58380870646871919</v>
      </c>
      <c r="JB182" s="86">
        <f t="shared" si="233"/>
        <v>0.57976146046091359</v>
      </c>
      <c r="JC182" s="86">
        <f t="shared" si="233"/>
        <v>0.58357626562924603</v>
      </c>
      <c r="JD182" s="86">
        <f t="shared" si="233"/>
        <v>0.55301418719608408</v>
      </c>
      <c r="JE182" s="86">
        <f t="shared" si="233"/>
        <v>0.49686106385827777</v>
      </c>
      <c r="JF182" s="86">
        <f t="shared" si="233"/>
        <v>0.49817619315097528</v>
      </c>
      <c r="JG182" s="86">
        <f t="shared" si="233"/>
        <v>0.40860064312719452</v>
      </c>
      <c r="JH182" s="86">
        <f t="shared" si="233"/>
        <v>0.51897881426533676</v>
      </c>
      <c r="JI182" s="86">
        <f t="shared" si="233"/>
        <v>0.57381262027442292</v>
      </c>
      <c r="JJ182" s="86">
        <f t="shared" si="233"/>
        <v>0.58108312247059202</v>
      </c>
      <c r="JK182" s="86">
        <f t="shared" si="233"/>
        <v>0.55854565728371353</v>
      </c>
      <c r="JL182" s="86">
        <f t="shared" si="233"/>
        <v>0.47695957858000787</v>
      </c>
      <c r="JM182" s="86">
        <f t="shared" si="233"/>
        <v>0.41486059653988411</v>
      </c>
    </row>
    <row r="183" spans="2:273" x14ac:dyDescent="0.25">
      <c r="B183" s="2">
        <v>156</v>
      </c>
      <c r="C183" s="37">
        <v>43.905999999999999</v>
      </c>
      <c r="D183" s="37">
        <v>46.088999999999999</v>
      </c>
      <c r="E183" s="37">
        <v>46.320999999999998</v>
      </c>
      <c r="F183" s="37">
        <v>48.898000000000003</v>
      </c>
      <c r="G183" s="37">
        <v>51.762999999999998</v>
      </c>
      <c r="H183" s="37">
        <v>51.356000000000002</v>
      </c>
      <c r="I183" s="37">
        <v>51.898000000000003</v>
      </c>
      <c r="J183" s="37">
        <v>62.298000000000002</v>
      </c>
      <c r="K183" s="37">
        <v>45.14</v>
      </c>
      <c r="L183" s="37">
        <v>45.203000000000003</v>
      </c>
      <c r="M183" s="37">
        <v>49.65</v>
      </c>
      <c r="N183" s="37">
        <v>51.966999999999999</v>
      </c>
      <c r="O183" s="37">
        <v>56.167000000000002</v>
      </c>
      <c r="P183" s="37">
        <v>72.387</v>
      </c>
      <c r="Q183" s="37">
        <v>108.242</v>
      </c>
      <c r="S183" s="4">
        <f t="shared" si="234"/>
        <v>45.242584150859663</v>
      </c>
      <c r="T183" s="4">
        <f t="shared" si="234"/>
        <v>46.480171269492821</v>
      </c>
      <c r="U183" s="4">
        <f t="shared" si="234"/>
        <v>45.982196237290296</v>
      </c>
      <c r="V183" s="4">
        <f t="shared" si="234"/>
        <v>49.36742814708424</v>
      </c>
      <c r="W183" s="4">
        <f t="shared" si="234"/>
        <v>52.752942747777681</v>
      </c>
      <c r="X183" s="4">
        <f t="shared" si="234"/>
        <v>53.895142764928984</v>
      </c>
      <c r="Y183" s="4">
        <f t="shared" si="234"/>
        <v>52.474668497274664</v>
      </c>
      <c r="Z183" s="4">
        <f t="shared" si="234"/>
        <v>62.897758043913797</v>
      </c>
      <c r="AA183" s="4">
        <f t="shared" si="234"/>
        <v>45.600240985713704</v>
      </c>
      <c r="AB183" s="4">
        <f t="shared" si="234"/>
        <v>46.839289571239668</v>
      </c>
      <c r="AC183" s="4">
        <f t="shared" si="234"/>
        <v>49.785095434376963</v>
      </c>
      <c r="AD183" s="4">
        <f t="shared" si="234"/>
        <v>52.938992059221633</v>
      </c>
      <c r="AE183" s="4">
        <f t="shared" si="234"/>
        <v>57.329310452054131</v>
      </c>
      <c r="AF183" s="4">
        <f t="shared" si="234"/>
        <v>71.958024950702267</v>
      </c>
      <c r="AG183" s="4">
        <f t="shared" si="234"/>
        <v>108.88682282139121</v>
      </c>
      <c r="AI183" s="4">
        <f t="shared" si="235"/>
        <v>-1.3365841508596645</v>
      </c>
      <c r="AJ183" s="4">
        <f t="shared" si="235"/>
        <v>-0.39117126949282266</v>
      </c>
      <c r="AK183" s="4">
        <f t="shared" si="235"/>
        <v>0.33880376270970203</v>
      </c>
      <c r="AL183" s="4">
        <f t="shared" si="235"/>
        <v>-0.46942814708423697</v>
      </c>
      <c r="AM183" s="4">
        <f t="shared" si="235"/>
        <v>-0.98994274777768254</v>
      </c>
      <c r="AN183" s="4">
        <f t="shared" si="235"/>
        <v>-2.5391427649289824</v>
      </c>
      <c r="AO183" s="4">
        <f t="shared" si="235"/>
        <v>-0.5766684972746603</v>
      </c>
      <c r="AP183" s="4">
        <f t="shared" si="235"/>
        <v>-0.59975804391379484</v>
      </c>
      <c r="AQ183" s="4">
        <f t="shared" si="235"/>
        <v>-0.46024098571370331</v>
      </c>
      <c r="AR183" s="4">
        <f t="shared" si="235"/>
        <v>-1.636289571239665</v>
      </c>
      <c r="AS183" s="4">
        <f t="shared" si="235"/>
        <v>-0.13509543437696436</v>
      </c>
      <c r="AT183" s="4">
        <f t="shared" si="235"/>
        <v>-0.97199205922163401</v>
      </c>
      <c r="AU183" s="4">
        <f t="shared" si="235"/>
        <v>-1.162310452054129</v>
      </c>
      <c r="AV183" s="4">
        <f t="shared" si="235"/>
        <v>0.42897504929773334</v>
      </c>
      <c r="AW183" s="4">
        <f t="shared" si="235"/>
        <v>-0.64482282139120173</v>
      </c>
      <c r="AY183" s="2">
        <f t="shared" si="227"/>
        <v>45.242584150859663</v>
      </c>
      <c r="AZ183" s="2">
        <f t="shared" si="227"/>
        <v>45.831316625714166</v>
      </c>
      <c r="BA183" s="2">
        <f t="shared" si="227"/>
        <v>45.026481143276122</v>
      </c>
      <c r="BB183" s="2">
        <f t="shared" si="227"/>
        <v>48.396642569746476</v>
      </c>
      <c r="BC183" s="2">
        <f t="shared" si="227"/>
        <v>51.712997753809205</v>
      </c>
      <c r="BD183" s="2">
        <f t="shared" si="227"/>
        <v>53.136979634820989</v>
      </c>
      <c r="BE183" s="2">
        <f t="shared" si="227"/>
        <v>51.989814564394777</v>
      </c>
      <c r="BF183" s="2">
        <f t="shared" si="227"/>
        <v>62.461653443125513</v>
      </c>
      <c r="BG183" s="2">
        <f t="shared" si="227"/>
        <v>45.446595677463513</v>
      </c>
      <c r="BH183" s="2">
        <f t="shared" si="227"/>
        <v>46.218780060327383</v>
      </c>
      <c r="BI183" s="2">
        <f t="shared" si="227"/>
        <v>47.705621373084881</v>
      </c>
      <c r="BJ183" s="2">
        <f t="shared" si="227"/>
        <v>48.182901469252542</v>
      </c>
      <c r="BK183" s="2">
        <f t="shared" si="227"/>
        <v>50.875547643346479</v>
      </c>
      <c r="BL183" s="2">
        <f t="shared" si="227"/>
        <v>48.855483839324563</v>
      </c>
      <c r="BM183" s="2">
        <f t="shared" si="227"/>
        <v>52.060475115540228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92.705122132253706</v>
      </c>
      <c r="DL183" s="2">
        <f t="shared" si="236"/>
        <v>93.585745243128969</v>
      </c>
      <c r="DM183" s="2">
        <f t="shared" si="236"/>
        <v>98.389940069686403</v>
      </c>
      <c r="DN183" s="2">
        <f t="shared" si="236"/>
        <v>100.82058245243127</v>
      </c>
      <c r="DO183" s="2">
        <f t="shared" si="236"/>
        <v>86.6416626180837</v>
      </c>
      <c r="DP183" s="2">
        <f t="shared" si="236"/>
        <v>85.085677485928699</v>
      </c>
      <c r="DQ183" s="2">
        <f t="shared" si="236"/>
        <v>99.228275303643699</v>
      </c>
      <c r="DR183" s="2">
        <f t="shared" si="236"/>
        <v>110.6903229018492</v>
      </c>
      <c r="DS183" s="2">
        <f t="shared" si="236"/>
        <v>93.240010364145661</v>
      </c>
      <c r="DT183" s="2">
        <f t="shared" si="236"/>
        <v>85.743537535014013</v>
      </c>
      <c r="DU183" s="2">
        <f t="shared" si="236"/>
        <v>71.181136593736596</v>
      </c>
      <c r="DV183" s="2">
        <f t="shared" si="236"/>
        <v>92.860545136229334</v>
      </c>
      <c r="DW183" s="2">
        <f t="shared" si="236"/>
        <v>85.583836305941574</v>
      </c>
      <c r="DX183" s="2">
        <f t="shared" si="236"/>
        <v>90.788984873949573</v>
      </c>
      <c r="DY183" s="2">
        <f t="shared" si="236"/>
        <v>70.889079032258053</v>
      </c>
      <c r="EA183" s="2">
        <f t="shared" si="213"/>
        <v>44.476582071942715</v>
      </c>
      <c r="EB183" s="2">
        <f t="shared" si="213"/>
        <v>44.924856032338312</v>
      </c>
      <c r="EC183" s="2">
        <f t="shared" si="213"/>
        <v>44.533113901662546</v>
      </c>
      <c r="ED183" s="2">
        <f t="shared" si="213"/>
        <v>47.898527482932181</v>
      </c>
      <c r="EE183" s="2">
        <f t="shared" si="213"/>
        <v>51.788098337899555</v>
      </c>
      <c r="EF183" s="2">
        <f t="shared" si="213"/>
        <v>51.767166322673404</v>
      </c>
      <c r="EG183" s="2">
        <f t="shared" si="213"/>
        <v>50.79270502914779</v>
      </c>
      <c r="EH183" s="2">
        <f t="shared" si="213"/>
        <v>62.029431250798524</v>
      </c>
      <c r="EI183" s="2">
        <f t="shared" si="213"/>
        <v>44.539770162033349</v>
      </c>
      <c r="EJ183" s="2">
        <f t="shared" si="213"/>
        <v>46.270625095892065</v>
      </c>
      <c r="EK183" s="2">
        <f t="shared" si="212"/>
        <v>49.12187037841359</v>
      </c>
      <c r="EL183" s="2">
        <f t="shared" si="179"/>
        <v>48.164788690050131</v>
      </c>
      <c r="EM183" s="2">
        <f t="shared" si="179"/>
        <v>49.567111074104915</v>
      </c>
      <c r="EN183" s="2">
        <f t="shared" si="179"/>
        <v>48.554003104864123</v>
      </c>
      <c r="EO183" s="2">
        <f t="shared" si="179"/>
        <v>52.947774606187792</v>
      </c>
      <c r="EQ183" s="2">
        <f t="shared" si="237"/>
        <v>45.821664890409622</v>
      </c>
      <c r="ER183" s="2">
        <f t="shared" si="237"/>
        <v>46.517740820657735</v>
      </c>
      <c r="ES183" s="2">
        <f t="shared" si="237"/>
        <v>45.363642199095054</v>
      </c>
      <c r="ET183" s="2">
        <f t="shared" si="237"/>
        <v>48.723466911657688</v>
      </c>
      <c r="EU183" s="2">
        <f t="shared" si="237"/>
        <v>51.659160614880676</v>
      </c>
      <c r="EV183" s="2">
        <f t="shared" si="237"/>
        <v>53.94565882836612</v>
      </c>
      <c r="EW183" s="2">
        <f t="shared" si="237"/>
        <v>52.611214923619286</v>
      </c>
      <c r="EX183" s="2">
        <f t="shared" si="237"/>
        <v>62.684783362842978</v>
      </c>
      <c r="EY183" s="2">
        <f t="shared" si="237"/>
        <v>45.871995765372972</v>
      </c>
      <c r="EZ183" s="2">
        <f t="shared" si="237"/>
        <v>46.187778382901477</v>
      </c>
      <c r="FA183" s="2">
        <f t="shared" si="237"/>
        <v>46.795162283470347</v>
      </c>
      <c r="FB183" s="2">
        <f t="shared" si="237"/>
        <v>48.192959293846762</v>
      </c>
      <c r="FC183" s="2">
        <f t="shared" si="237"/>
        <v>51.934214810461356</v>
      </c>
      <c r="FD183" s="2">
        <f t="shared" si="237"/>
        <v>49.142523106811616</v>
      </c>
      <c r="FE183" s="2">
        <f t="shared" si="237"/>
        <v>51.060034830384062</v>
      </c>
      <c r="FG183" s="2">
        <f t="shared" si="238"/>
        <v>0.99996133776261376</v>
      </c>
      <c r="FH183" s="2">
        <f t="shared" si="238"/>
        <v>0.99996312031176648</v>
      </c>
      <c r="FI183" s="2">
        <f t="shared" si="238"/>
        <v>0.99996440055656</v>
      </c>
      <c r="FJ183" s="2">
        <f t="shared" si="238"/>
        <v>0.99996325604330338</v>
      </c>
      <c r="FK183" s="2">
        <f t="shared" si="238"/>
        <v>0.99995891076189192</v>
      </c>
      <c r="FL183" s="2">
        <f t="shared" si="238"/>
        <v>0.99996189328610496</v>
      </c>
      <c r="FM183" s="2">
        <f t="shared" si="238"/>
        <v>0.9999603131281547</v>
      </c>
      <c r="FN183" s="2">
        <f t="shared" si="238"/>
        <v>0.99995798338411579</v>
      </c>
      <c r="FO183" s="2">
        <f t="shared" si="238"/>
        <v>0.99995707254700017</v>
      </c>
      <c r="FP183" s="2">
        <f t="shared" si="238"/>
        <v>0.99995693411860342</v>
      </c>
      <c r="FQ183" s="2">
        <f t="shared" si="238"/>
        <v>0.99995428003504194</v>
      </c>
      <c r="FR183" s="2">
        <f t="shared" si="238"/>
        <v>0.99995666730759414</v>
      </c>
      <c r="FS183" s="2">
        <f t="shared" si="238"/>
        <v>0.99995707031746772</v>
      </c>
      <c r="FT183" s="2">
        <f t="shared" si="238"/>
        <v>0.99995322124041408</v>
      </c>
      <c r="FU183" s="2">
        <f t="shared" si="238"/>
        <v>0.99994650764363258</v>
      </c>
      <c r="FW183" s="2">
        <f t="shared" si="229"/>
        <v>0.56809695667906068</v>
      </c>
      <c r="FX183" s="2">
        <f t="shared" si="229"/>
        <v>0.5679418885700207</v>
      </c>
      <c r="FY183" s="2">
        <f t="shared" si="229"/>
        <v>0.59173175687790025</v>
      </c>
      <c r="FZ183" s="2">
        <f t="shared" si="229"/>
        <v>0.60146297272366156</v>
      </c>
      <c r="GA183" s="2">
        <f t="shared" si="229"/>
        <v>0.59356322339249779</v>
      </c>
      <c r="GB183" s="2">
        <f t="shared" si="229"/>
        <v>0.62820672992864279</v>
      </c>
      <c r="GC183" s="2">
        <f t="shared" si="229"/>
        <v>0.65723441077239941</v>
      </c>
      <c r="GD183" s="2">
        <f t="shared" si="229"/>
        <v>0.65640686651930369</v>
      </c>
      <c r="GE183" s="2">
        <f t="shared" si="229"/>
        <v>0.67911541100082218</v>
      </c>
      <c r="GF183" s="2">
        <f t="shared" si="229"/>
        <v>0.64631376909596394</v>
      </c>
      <c r="GG183" s="2">
        <f t="shared" si="229"/>
        <v>0.60912563861675495</v>
      </c>
      <c r="GH183" s="2">
        <f t="shared" si="229"/>
        <v>0.5742153009308042</v>
      </c>
      <c r="GI183" s="2">
        <f t="shared" si="229"/>
        <v>0.55210524261735061</v>
      </c>
      <c r="GJ183" s="2">
        <f t="shared" si="229"/>
        <v>0.50891224327303053</v>
      </c>
      <c r="GK183" s="2">
        <f t="shared" si="229"/>
        <v>0.47054113320223506</v>
      </c>
      <c r="GM183" s="86">
        <f t="shared" si="230"/>
        <v>1.8570005814971167E-139</v>
      </c>
      <c r="GN183" s="86">
        <f t="shared" si="230"/>
        <v>1.3952425108718355E-84</v>
      </c>
      <c r="GO183" s="86">
        <f t="shared" si="230"/>
        <v>5.8290075724545195E-144</v>
      </c>
      <c r="GP183" s="86">
        <f t="shared" si="230"/>
        <v>9.0071959653848254E-132</v>
      </c>
      <c r="GQ183" s="86">
        <f t="shared" si="230"/>
        <v>2.8783897569000457E-149</v>
      </c>
      <c r="GR183" s="86">
        <f t="shared" si="230"/>
        <v>7.5200762081833706E-94</v>
      </c>
      <c r="GS183" s="86">
        <f t="shared" si="230"/>
        <v>5.2602381926870577E-143</v>
      </c>
      <c r="GT183" s="86">
        <f t="shared" si="230"/>
        <v>3.6801523742758006E-177</v>
      </c>
      <c r="GU183" s="86">
        <f t="shared" si="230"/>
        <v>3.2088389786115851E-192</v>
      </c>
      <c r="GV183" s="86">
        <f t="shared" si="230"/>
        <v>4.5573098352163477E-181</v>
      </c>
      <c r="GW183" s="86">
        <f t="shared" si="230"/>
        <v>2.8907378525946328E-197</v>
      </c>
      <c r="GX183" s="86">
        <f t="shared" si="230"/>
        <v>1.6482194229378623E-228</v>
      </c>
      <c r="GY183" s="86">
        <f t="shared" si="230"/>
        <v>1.0632305062842465E-209</v>
      </c>
      <c r="GZ183" s="86">
        <f t="shared" si="230"/>
        <v>8.9270296161666718E-290</v>
      </c>
      <c r="HA183" s="86">
        <f t="shared" si="230"/>
        <v>1.1962361274244966E-292</v>
      </c>
      <c r="HC183" s="86">
        <f t="shared" si="181"/>
        <v>4.8237768289114489E-90</v>
      </c>
      <c r="HD183" s="86">
        <f t="shared" si="181"/>
        <v>5.6418057398046478E-47</v>
      </c>
      <c r="HE183" s="86">
        <f t="shared" si="181"/>
        <v>5.8614309301266458E-72</v>
      </c>
      <c r="HF183" s="86">
        <f t="shared" si="180"/>
        <v>1.5914837994444705E-56</v>
      </c>
      <c r="HG183" s="86">
        <f t="shared" si="180"/>
        <v>1.027707109584022E-235</v>
      </c>
      <c r="HH183" s="86">
        <f t="shared" si="180"/>
        <v>4.4588151981543453E-65</v>
      </c>
      <c r="HI183" s="86">
        <f t="shared" si="180"/>
        <v>1.6922310381993781E-180</v>
      </c>
      <c r="HJ183" s="86">
        <f t="shared" si="180"/>
        <v>3.7039408875281588E-136</v>
      </c>
      <c r="HK183" s="86">
        <f t="shared" si="180"/>
        <v>1.3249227755865293E-217</v>
      </c>
      <c r="HL183" s="86">
        <f t="shared" si="180"/>
        <v>1.7964711798809342E-153</v>
      </c>
      <c r="HM183" s="86">
        <f t="shared" si="180"/>
        <v>3.9906410680876948E-169</v>
      </c>
      <c r="HN183" s="86">
        <f t="shared" si="180"/>
        <v>7.4200963784374233E-152</v>
      </c>
      <c r="HO183" s="86">
        <f t="shared" si="226"/>
        <v>1.4646644091822742E-108</v>
      </c>
      <c r="HP183" s="86">
        <f t="shared" si="226"/>
        <v>3.0102844751292565E-195</v>
      </c>
      <c r="HQ183" s="86">
        <f t="shared" si="226"/>
        <v>2.1064236021763238E-231</v>
      </c>
      <c r="HS183" s="86">
        <f t="shared" si="231"/>
        <v>1.1932263556106683E-7</v>
      </c>
      <c r="HT183" s="86">
        <f t="shared" si="231"/>
        <v>1.1873624085868752E-7</v>
      </c>
      <c r="HU183" s="86">
        <f t="shared" si="231"/>
        <v>9.3451128004641471E-8</v>
      </c>
      <c r="HV183" s="86">
        <f t="shared" si="231"/>
        <v>4.2982876468040286E-8</v>
      </c>
      <c r="HW183" s="86">
        <f t="shared" si="231"/>
        <v>9.0697850533524369E-8</v>
      </c>
      <c r="HX183" s="86">
        <f t="shared" si="231"/>
        <v>3.1338495497500594E-8</v>
      </c>
      <c r="HY183" s="86">
        <f t="shared" si="231"/>
        <v>4.9127870836382474E-9</v>
      </c>
      <c r="HZ183" s="86">
        <f t="shared" si="231"/>
        <v>5.1936419685878502E-9</v>
      </c>
      <c r="IA183" s="86">
        <f t="shared" si="231"/>
        <v>9.9631999232906085E-11</v>
      </c>
      <c r="IB183" s="86">
        <f t="shared" si="231"/>
        <v>1.1291687027563191E-8</v>
      </c>
      <c r="IC183" s="86">
        <f t="shared" si="231"/>
        <v>5.9279775071359836E-8</v>
      </c>
      <c r="ID183" s="86">
        <f t="shared" si="231"/>
        <v>1.0322705976544713E-7</v>
      </c>
      <c r="IE183" s="86">
        <f t="shared" si="231"/>
        <v>9.9193268413651266E-8</v>
      </c>
      <c r="IF183" s="86">
        <f t="shared" si="231"/>
        <v>1.2342655313498744E-29</v>
      </c>
      <c r="IG183" s="86">
        <f t="shared" si="231"/>
        <v>5.1050313331287518E-20</v>
      </c>
      <c r="II183" s="86">
        <f t="shared" si="232"/>
        <v>0.58408595181944389</v>
      </c>
      <c r="IJ183" s="86">
        <f t="shared" si="232"/>
        <v>0.58415433141510742</v>
      </c>
      <c r="IK183" s="86">
        <f t="shared" si="232"/>
        <v>0.57067330714547249</v>
      </c>
      <c r="IL183" s="86">
        <f t="shared" si="232"/>
        <v>0.55794660445267363</v>
      </c>
      <c r="IM183" s="86">
        <f t="shared" si="232"/>
        <v>0.56965956377967186</v>
      </c>
      <c r="IN183" s="86">
        <f t="shared" si="232"/>
        <v>0.51566212711281678</v>
      </c>
      <c r="IO183" s="86">
        <f t="shared" si="232"/>
        <v>0.4483379106683425</v>
      </c>
      <c r="IP183" s="86">
        <f t="shared" si="232"/>
        <v>0.44968990082199761</v>
      </c>
      <c r="IQ183" s="86">
        <f t="shared" si="232"/>
        <v>0.3526872411635279</v>
      </c>
      <c r="IR183" s="86">
        <f t="shared" si="232"/>
        <v>0.47305324052335035</v>
      </c>
      <c r="IS183" s="86">
        <f t="shared" si="232"/>
        <v>0.54613321647425506</v>
      </c>
      <c r="IT183" s="86">
        <f t="shared" si="232"/>
        <v>0.58186901998195928</v>
      </c>
      <c r="IU183" s="86">
        <f t="shared" si="232"/>
        <v>0.58104091630163157</v>
      </c>
      <c r="IV183" s="86">
        <f t="shared" si="232"/>
        <v>0.50780484186854713</v>
      </c>
      <c r="IW183" s="86">
        <f t="shared" si="232"/>
        <v>0.46619511302986522</v>
      </c>
      <c r="IY183" s="86">
        <f t="shared" si="233"/>
        <v>0.58408607114207944</v>
      </c>
      <c r="IZ183" s="86">
        <f t="shared" si="233"/>
        <v>0.58415445015134826</v>
      </c>
      <c r="JA183" s="86">
        <f t="shared" si="233"/>
        <v>0.57067340059660054</v>
      </c>
      <c r="JB183" s="86">
        <f t="shared" si="233"/>
        <v>0.55794664743555011</v>
      </c>
      <c r="JC183" s="86">
        <f t="shared" si="233"/>
        <v>0.56965965447752243</v>
      </c>
      <c r="JD183" s="86">
        <f t="shared" si="233"/>
        <v>0.51566215845131225</v>
      </c>
      <c r="JE183" s="86">
        <f t="shared" si="233"/>
        <v>0.44833791558112956</v>
      </c>
      <c r="JF183" s="86">
        <f t="shared" si="233"/>
        <v>0.44968990601563957</v>
      </c>
      <c r="JG183" s="86">
        <f t="shared" si="233"/>
        <v>0.35268724126315992</v>
      </c>
      <c r="JH183" s="86">
        <f t="shared" si="233"/>
        <v>0.47305325181503738</v>
      </c>
      <c r="JI183" s="86">
        <f t="shared" si="233"/>
        <v>0.54613327575403015</v>
      </c>
      <c r="JJ183" s="86">
        <f t="shared" si="233"/>
        <v>0.58186912320901907</v>
      </c>
      <c r="JK183" s="86">
        <f t="shared" si="233"/>
        <v>0.58104101549489995</v>
      </c>
      <c r="JL183" s="86">
        <f t="shared" si="233"/>
        <v>0.50780484186854713</v>
      </c>
      <c r="JM183" s="86">
        <f t="shared" si="233"/>
        <v>0.46619511302986522</v>
      </c>
    </row>
    <row r="184" spans="2:273" x14ac:dyDescent="0.25">
      <c r="B184" s="2">
        <v>157</v>
      </c>
      <c r="C184" s="37">
        <v>43.265999999999998</v>
      </c>
      <c r="D184" s="37">
        <v>45.929000000000002</v>
      </c>
      <c r="E184" s="37">
        <v>45.304000000000002</v>
      </c>
      <c r="F184" s="37">
        <v>48.253999999999998</v>
      </c>
      <c r="G184" s="37">
        <v>51.051000000000002</v>
      </c>
      <c r="H184" s="37">
        <v>52.627000000000002</v>
      </c>
      <c r="I184" s="37">
        <v>52.22</v>
      </c>
      <c r="J184" s="37">
        <v>62.807000000000002</v>
      </c>
      <c r="K184" s="37">
        <v>44.473999999999997</v>
      </c>
      <c r="L184" s="37">
        <v>44.271000000000001</v>
      </c>
      <c r="M184" s="37">
        <v>47.982999999999997</v>
      </c>
      <c r="N184" s="37">
        <v>50.332999999999998</v>
      </c>
      <c r="O184" s="37">
        <v>54.116999999999997</v>
      </c>
      <c r="P184" s="37">
        <v>66.629000000000005</v>
      </c>
      <c r="Q184" s="37">
        <v>105.71</v>
      </c>
      <c r="S184" s="4">
        <f t="shared" si="234"/>
        <v>45.12675833236743</v>
      </c>
      <c r="T184" s="4">
        <f t="shared" si="234"/>
        <v>46.208307067336051</v>
      </c>
      <c r="U184" s="4">
        <f t="shared" si="234"/>
        <v>45.536577491081466</v>
      </c>
      <c r="V184" s="4">
        <f t="shared" si="234"/>
        <v>48.904720173179882</v>
      </c>
      <c r="W184" s="4">
        <f t="shared" si="234"/>
        <v>52.286227965477671</v>
      </c>
      <c r="X184" s="4">
        <f t="shared" si="234"/>
        <v>53.541761341786447</v>
      </c>
      <c r="Y184" s="4">
        <f t="shared" si="234"/>
        <v>52.17496089454837</v>
      </c>
      <c r="Z184" s="4">
        <f t="shared" si="234"/>
        <v>62.616979096845597</v>
      </c>
      <c r="AA184" s="4">
        <f t="shared" si="234"/>
        <v>45.363939732702931</v>
      </c>
      <c r="AB184" s="4">
        <f t="shared" si="234"/>
        <v>46.355849888536405</v>
      </c>
      <c r="AC184" s="4">
        <f t="shared" si="234"/>
        <v>48.800126939149521</v>
      </c>
      <c r="AD184" s="4">
        <f t="shared" si="234"/>
        <v>51.349114287581337</v>
      </c>
      <c r="AE184" s="4">
        <f t="shared" si="234"/>
        <v>55.704210437067765</v>
      </c>
      <c r="AF184" s="4">
        <f t="shared" si="234"/>
        <v>66.649093323506193</v>
      </c>
      <c r="AG184" s="4">
        <f t="shared" si="234"/>
        <v>103.35628790224798</v>
      </c>
      <c r="AI184" s="4">
        <f t="shared" si="235"/>
        <v>-1.8607583323674319</v>
      </c>
      <c r="AJ184" s="4">
        <f t="shared" si="235"/>
        <v>-0.27930706733604893</v>
      </c>
      <c r="AK184" s="4">
        <f t="shared" si="235"/>
        <v>-0.23257749108146442</v>
      </c>
      <c r="AL184" s="4">
        <f t="shared" si="235"/>
        <v>-0.6507201731798844</v>
      </c>
      <c r="AM184" s="4">
        <f t="shared" si="235"/>
        <v>-1.2352279654776694</v>
      </c>
      <c r="AN184" s="4">
        <f t="shared" si="235"/>
        <v>-0.91476134178644486</v>
      </c>
      <c r="AO184" s="4">
        <f t="shared" si="235"/>
        <v>4.5039105451628814E-2</v>
      </c>
      <c r="AP184" s="4">
        <f t="shared" si="235"/>
        <v>0.19002090315440512</v>
      </c>
      <c r="AQ184" s="4">
        <f t="shared" si="235"/>
        <v>-0.8899397327029348</v>
      </c>
      <c r="AR184" s="4">
        <f t="shared" si="235"/>
        <v>-2.0848498885364037</v>
      </c>
      <c r="AS184" s="4">
        <f t="shared" si="235"/>
        <v>-0.81712693914952439</v>
      </c>
      <c r="AT184" s="4">
        <f t="shared" si="235"/>
        <v>-1.0161142875813383</v>
      </c>
      <c r="AU184" s="4">
        <f t="shared" si="235"/>
        <v>-1.5872104370677675</v>
      </c>
      <c r="AV184" s="4">
        <f t="shared" si="235"/>
        <v>-2.0093323506188199E-2</v>
      </c>
      <c r="AW184" s="4">
        <f t="shared" si="235"/>
        <v>2.353712097752009</v>
      </c>
      <c r="AY184" s="2">
        <f t="shared" si="227"/>
        <v>45.12675833236743</v>
      </c>
      <c r="AZ184" s="2">
        <f t="shared" si="227"/>
        <v>45.722802036359454</v>
      </c>
      <c r="BA184" s="2">
        <f t="shared" si="227"/>
        <v>44.887101006118954</v>
      </c>
      <c r="BB184" s="2">
        <f t="shared" si="227"/>
        <v>48.270268344678897</v>
      </c>
      <c r="BC184" s="2">
        <f t="shared" si="227"/>
        <v>51.579003912000616</v>
      </c>
      <c r="BD184" s="2">
        <f t="shared" si="227"/>
        <v>53.080698161751002</v>
      </c>
      <c r="BE184" s="2">
        <f t="shared" si="227"/>
        <v>51.908967179863225</v>
      </c>
      <c r="BF184" s="2">
        <f t="shared" si="227"/>
        <v>62.377566436814817</v>
      </c>
      <c r="BG184" s="2">
        <f t="shared" si="227"/>
        <v>45.295349123708561</v>
      </c>
      <c r="BH184" s="2">
        <f t="shared" si="227"/>
        <v>46.004311352707745</v>
      </c>
      <c r="BI184" s="2">
        <f t="shared" si="227"/>
        <v>47.477566233250201</v>
      </c>
      <c r="BJ184" s="2">
        <f t="shared" si="227"/>
        <v>47.98820111039015</v>
      </c>
      <c r="BK184" s="2">
        <f t="shared" si="227"/>
        <v>50.789728707078041</v>
      </c>
      <c r="BL184" s="2">
        <f t="shared" si="227"/>
        <v>48.71203243096133</v>
      </c>
      <c r="BM184" s="2">
        <f t="shared" si="227"/>
        <v>51.87889750871463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92.904851079622119</v>
      </c>
      <c r="DL184" s="2">
        <f t="shared" si="236"/>
        <v>93.773978858350958</v>
      </c>
      <c r="DM184" s="2">
        <f t="shared" si="236"/>
        <v>98.614789024390234</v>
      </c>
      <c r="DN184" s="2">
        <f t="shared" si="236"/>
        <v>101.01706855934761</v>
      </c>
      <c r="DO184" s="2">
        <f t="shared" si="236"/>
        <v>86.707438326585716</v>
      </c>
      <c r="DP184" s="2">
        <f t="shared" si="236"/>
        <v>85.153333208255148</v>
      </c>
      <c r="DQ184" s="2">
        <f t="shared" si="236"/>
        <v>99.429021993653549</v>
      </c>
      <c r="DR184" s="2">
        <f t="shared" si="236"/>
        <v>110.90599075391179</v>
      </c>
      <c r="DS184" s="2">
        <f t="shared" si="236"/>
        <v>93.397032492997212</v>
      </c>
      <c r="DT184" s="2">
        <f t="shared" si="236"/>
        <v>85.825962464986006</v>
      </c>
      <c r="DU184" s="2">
        <f t="shared" si="236"/>
        <v>71.142694766194779</v>
      </c>
      <c r="DV184" s="2">
        <f t="shared" si="236"/>
        <v>92.987550607287432</v>
      </c>
      <c r="DW184" s="2">
        <f t="shared" si="236"/>
        <v>85.655255060728749</v>
      </c>
      <c r="DX184" s="2">
        <f t="shared" si="236"/>
        <v>90.936433053221265</v>
      </c>
      <c r="DY184" s="2">
        <f t="shared" si="236"/>
        <v>70.88711612903225</v>
      </c>
      <c r="EA184" s="2">
        <f t="shared" si="213"/>
        <v>44.314421998042761</v>
      </c>
      <c r="EB184" s="2">
        <f t="shared" si="213"/>
        <v>44.760424595771156</v>
      </c>
      <c r="EC184" s="2">
        <f t="shared" si="213"/>
        <v>44.365025680933854</v>
      </c>
      <c r="ED184" s="2">
        <f t="shared" si="213"/>
        <v>47.743486270992179</v>
      </c>
      <c r="EE184" s="2">
        <f t="shared" si="213"/>
        <v>51.658599488584485</v>
      </c>
      <c r="EF184" s="2">
        <f t="shared" si="213"/>
        <v>51.636027782287044</v>
      </c>
      <c r="EG184" s="2">
        <f t="shared" si="213"/>
        <v>50.651373369112626</v>
      </c>
      <c r="EH184" s="2">
        <f t="shared" si="213"/>
        <v>61.923464060304077</v>
      </c>
      <c r="EI184" s="2">
        <f t="shared" si="213"/>
        <v>44.344619362922749</v>
      </c>
      <c r="EJ184" s="2">
        <f t="shared" si="213"/>
        <v>46.059072968216491</v>
      </c>
      <c r="EK184" s="2">
        <f t="shared" si="212"/>
        <v>48.97270111026657</v>
      </c>
      <c r="EL184" s="2">
        <f t="shared" si="179"/>
        <v>47.969306657122431</v>
      </c>
      <c r="EM184" s="2">
        <f t="shared" si="179"/>
        <v>49.399815237302249</v>
      </c>
      <c r="EN184" s="2">
        <f t="shared" si="179"/>
        <v>48.39005639317439</v>
      </c>
      <c r="EO184" s="2">
        <f t="shared" si="179"/>
        <v>52.827872051306613</v>
      </c>
      <c r="EQ184" s="2">
        <f t="shared" si="237"/>
        <v>45.687105074953379</v>
      </c>
      <c r="ER184" s="2">
        <f t="shared" si="237"/>
        <v>46.387713260462178</v>
      </c>
      <c r="ES184" s="2">
        <f t="shared" si="237"/>
        <v>45.212745360413379</v>
      </c>
      <c r="ET184" s="2">
        <f t="shared" si="237"/>
        <v>48.585743923737439</v>
      </c>
      <c r="EU184" s="2">
        <f t="shared" si="237"/>
        <v>51.527163573233501</v>
      </c>
      <c r="EV184" s="2">
        <f t="shared" si="237"/>
        <v>53.858676694711605</v>
      </c>
      <c r="EW184" s="2">
        <f t="shared" si="237"/>
        <v>52.504521856639258</v>
      </c>
      <c r="EX184" s="2">
        <f t="shared" si="237"/>
        <v>62.591576339196841</v>
      </c>
      <c r="EY184" s="2">
        <f t="shared" si="237"/>
        <v>45.702297736940068</v>
      </c>
      <c r="EZ184" s="2">
        <f t="shared" si="237"/>
        <v>45.974639198013648</v>
      </c>
      <c r="FA184" s="2">
        <f t="shared" si="237"/>
        <v>46.601095509762189</v>
      </c>
      <c r="FB184" s="2">
        <f t="shared" si="237"/>
        <v>47.997996443648475</v>
      </c>
      <c r="FC184" s="2">
        <f t="shared" si="237"/>
        <v>51.815611158046821</v>
      </c>
      <c r="FD184" s="2">
        <f t="shared" si="237"/>
        <v>48.991980614426112</v>
      </c>
      <c r="FE184" s="2">
        <f t="shared" si="237"/>
        <v>50.903268795667302</v>
      </c>
      <c r="FG184" s="2">
        <f t="shared" si="238"/>
        <v>0.99996473950047871</v>
      </c>
      <c r="FH184" s="2">
        <f t="shared" si="238"/>
        <v>0.99996636521543369</v>
      </c>
      <c r="FI184" s="2">
        <f t="shared" si="238"/>
        <v>0.99996753282000861</v>
      </c>
      <c r="FJ184" s="2">
        <f t="shared" si="238"/>
        <v>0.9999664890048684</v>
      </c>
      <c r="FK184" s="2">
        <f t="shared" si="238"/>
        <v>0.99996252603398095</v>
      </c>
      <c r="FL184" s="2">
        <f t="shared" si="238"/>
        <v>0.99996524614734661</v>
      </c>
      <c r="FM184" s="2">
        <f t="shared" si="238"/>
        <v>0.99996380501630355</v>
      </c>
      <c r="FN184" s="2">
        <f t="shared" si="238"/>
        <v>0.99996168024921217</v>
      </c>
      <c r="FO184" s="2">
        <f t="shared" si="238"/>
        <v>0.99996084954968101</v>
      </c>
      <c r="FP184" s="2">
        <f t="shared" si="238"/>
        <v>0.99996072330052754</v>
      </c>
      <c r="FQ184" s="2">
        <f t="shared" si="238"/>
        <v>0.99995830272864095</v>
      </c>
      <c r="FR184" s="2">
        <f t="shared" si="238"/>
        <v>0.99996047996414505</v>
      </c>
      <c r="FS184" s="2">
        <f t="shared" si="238"/>
        <v>0.99996084751630798</v>
      </c>
      <c r="FT184" s="2">
        <f t="shared" si="238"/>
        <v>0.99995733708860446</v>
      </c>
      <c r="FU184" s="2">
        <f t="shared" si="238"/>
        <v>0.99995121416154764</v>
      </c>
      <c r="FW184" s="2">
        <f t="shared" si="229"/>
        <v>0.59053908739641092</v>
      </c>
      <c r="FX184" s="2">
        <f t="shared" si="229"/>
        <v>0.59038626710539066</v>
      </c>
      <c r="FY184" s="2">
        <f t="shared" si="229"/>
        <v>0.61378071189003747</v>
      </c>
      <c r="FZ184" s="2">
        <f t="shared" si="229"/>
        <v>0.6233209294315466</v>
      </c>
      <c r="GA184" s="2">
        <f t="shared" si="229"/>
        <v>0.61557752584930392</v>
      </c>
      <c r="GB184" s="2">
        <f t="shared" si="229"/>
        <v>0.64945278397351724</v>
      </c>
      <c r="GC184" s="2">
        <f t="shared" si="229"/>
        <v>0.67767278931329289</v>
      </c>
      <c r="GD184" s="2">
        <f t="shared" si="229"/>
        <v>0.67687032940681402</v>
      </c>
      <c r="GE184" s="2">
        <f t="shared" si="229"/>
        <v>0.69884691019644474</v>
      </c>
      <c r="GF184" s="2">
        <f t="shared" si="229"/>
        <v>0.66707346528704803</v>
      </c>
      <c r="GG184" s="2">
        <f t="shared" si="229"/>
        <v>0.63082129041173352</v>
      </c>
      <c r="GH184" s="2">
        <f t="shared" si="229"/>
        <v>0.59656528420457289</v>
      </c>
      <c r="GI184" s="2">
        <f t="shared" si="229"/>
        <v>0.57475632247586783</v>
      </c>
      <c r="GJ184" s="2">
        <f t="shared" si="229"/>
        <v>0.5318956675700931</v>
      </c>
      <c r="GK184" s="2">
        <f t="shared" si="229"/>
        <v>0.49353318673495172</v>
      </c>
      <c r="GM184" s="86">
        <f t="shared" si="230"/>
        <v>1.9115530453343031E-142</v>
      </c>
      <c r="GN184" s="86">
        <f t="shared" si="230"/>
        <v>2.0539017347156563E-86</v>
      </c>
      <c r="GO184" s="86">
        <f t="shared" si="230"/>
        <v>4.683262736575967E-147</v>
      </c>
      <c r="GP184" s="86">
        <f t="shared" si="230"/>
        <v>1.2146760175904415E-134</v>
      </c>
      <c r="GQ184" s="86">
        <f t="shared" si="230"/>
        <v>1.6615420848741937E-152</v>
      </c>
      <c r="GR184" s="86">
        <f t="shared" si="230"/>
        <v>7.2834162008420571E-96</v>
      </c>
      <c r="GS184" s="86">
        <f t="shared" si="230"/>
        <v>4.5044629696176615E-146</v>
      </c>
      <c r="GT184" s="86">
        <f t="shared" si="230"/>
        <v>5.6781905677438168E-181</v>
      </c>
      <c r="GU184" s="86">
        <f t="shared" si="230"/>
        <v>2.4606501022232414E-196</v>
      </c>
      <c r="GV184" s="86">
        <f t="shared" si="230"/>
        <v>6.0643913509882514E-185</v>
      </c>
      <c r="GW184" s="86">
        <f t="shared" si="230"/>
        <v>1.5565967634410567E-201</v>
      </c>
      <c r="GX184" s="86">
        <f t="shared" si="230"/>
        <v>1.8205660725232631E-233</v>
      </c>
      <c r="GY184" s="86">
        <f t="shared" si="230"/>
        <v>3.0782926721996199E-214</v>
      </c>
      <c r="GZ184" s="86">
        <f t="shared" si="230"/>
        <v>4.7783177850221308E-296</v>
      </c>
      <c r="HA184" s="86">
        <f t="shared" si="230"/>
        <v>5.8936182160355526E-299</v>
      </c>
      <c r="HC184" s="86">
        <f t="shared" si="181"/>
        <v>1.3853382600472955E-92</v>
      </c>
      <c r="HD184" s="86">
        <f t="shared" si="181"/>
        <v>2.6029151933378073E-48</v>
      </c>
      <c r="HE184" s="86">
        <f t="shared" si="181"/>
        <v>5.586843481502574E-74</v>
      </c>
      <c r="HF184" s="86">
        <f t="shared" si="180"/>
        <v>4.0858453043664824E-58</v>
      </c>
      <c r="HG184" s="86">
        <f t="shared" si="180"/>
        <v>1.7672401818627128E-242</v>
      </c>
      <c r="HH184" s="86">
        <f t="shared" si="180"/>
        <v>6.7935112292713872E-67</v>
      </c>
      <c r="HI184" s="86">
        <f t="shared" si="180"/>
        <v>1.510702634803714E-185</v>
      </c>
      <c r="HJ184" s="86">
        <f t="shared" si="180"/>
        <v>5.9568185224603509E-140</v>
      </c>
      <c r="HK184" s="86">
        <f t="shared" si="180"/>
        <v>1.1990617991742877E-223</v>
      </c>
      <c r="HL184" s="86">
        <f t="shared" si="180"/>
        <v>9.0493178878648479E-158</v>
      </c>
      <c r="HM184" s="86">
        <f t="shared" si="180"/>
        <v>6.1523779188190776E-174</v>
      </c>
      <c r="HN184" s="86">
        <f t="shared" si="180"/>
        <v>3.3876387079777678E-156</v>
      </c>
      <c r="HO184" s="86">
        <f t="shared" si="226"/>
        <v>1.1466217074279028E-111</v>
      </c>
      <c r="HP184" s="86">
        <f t="shared" si="226"/>
        <v>7.4865536538116472E-201</v>
      </c>
      <c r="HQ184" s="86">
        <f t="shared" si="226"/>
        <v>5.1671963746706163E-238</v>
      </c>
      <c r="HS184" s="86">
        <f t="shared" si="231"/>
        <v>4.9929459049949256E-8</v>
      </c>
      <c r="HT184" s="86">
        <f t="shared" si="231"/>
        <v>5.0995619482754414E-8</v>
      </c>
      <c r="HU184" s="86">
        <f t="shared" si="231"/>
        <v>3.8265221823005415E-8</v>
      </c>
      <c r="HV184" s="86">
        <f t="shared" si="231"/>
        <v>1.7029166761496983E-8</v>
      </c>
      <c r="HW184" s="86">
        <f t="shared" si="231"/>
        <v>3.7409648744773792E-8</v>
      </c>
      <c r="HX184" s="86">
        <f t="shared" si="231"/>
        <v>1.2474932613816844E-8</v>
      </c>
      <c r="HY184" s="86">
        <f t="shared" si="231"/>
        <v>1.8456896367877848E-9</v>
      </c>
      <c r="HZ184" s="86">
        <f t="shared" si="231"/>
        <v>1.9504538398084065E-9</v>
      </c>
      <c r="IA184" s="86">
        <f t="shared" si="231"/>
        <v>3.0497108557428545E-11</v>
      </c>
      <c r="IB184" s="86">
        <f t="shared" si="231"/>
        <v>4.3205365637050574E-9</v>
      </c>
      <c r="IC184" s="86">
        <f t="shared" si="231"/>
        <v>2.3617598472275192E-8</v>
      </c>
      <c r="ID184" s="86">
        <f t="shared" si="231"/>
        <v>4.1501586054364325E-8</v>
      </c>
      <c r="IE184" s="86">
        <f t="shared" si="231"/>
        <v>4.0284757731304343E-8</v>
      </c>
      <c r="IF184" s="86">
        <f t="shared" si="231"/>
        <v>1.4130438890083152E-31</v>
      </c>
      <c r="IG184" s="86">
        <f t="shared" si="231"/>
        <v>2.2407216764209683E-21</v>
      </c>
      <c r="II184" s="86">
        <f t="shared" si="232"/>
        <v>0.57316693714957201</v>
      </c>
      <c r="IJ184" s="86">
        <f t="shared" si="232"/>
        <v>0.57548677587279051</v>
      </c>
      <c r="IK184" s="86">
        <f t="shared" si="232"/>
        <v>0.54136662732387997</v>
      </c>
      <c r="IL184" s="86">
        <f t="shared" si="232"/>
        <v>0.52181352046665297</v>
      </c>
      <c r="IM184" s="86">
        <f t="shared" si="232"/>
        <v>0.5400492658697631</v>
      </c>
      <c r="IN184" s="86">
        <f t="shared" si="232"/>
        <v>0.46984674791533498</v>
      </c>
      <c r="IO184" s="86">
        <f t="shared" si="232"/>
        <v>0.39721732340063148</v>
      </c>
      <c r="IP184" s="86">
        <f t="shared" si="232"/>
        <v>0.39849901875856414</v>
      </c>
      <c r="IQ184" s="86">
        <f t="shared" si="232"/>
        <v>0.29958716063275598</v>
      </c>
      <c r="IR184" s="86">
        <f t="shared" si="232"/>
        <v>0.42258366802189001</v>
      </c>
      <c r="IS184" s="86">
        <f t="shared" si="232"/>
        <v>0.50582560476792437</v>
      </c>
      <c r="IT184" s="86">
        <f t="shared" si="232"/>
        <v>0.5629292132617133</v>
      </c>
      <c r="IU184" s="86">
        <f t="shared" si="232"/>
        <v>0.58201876745114711</v>
      </c>
      <c r="IV184" s="86">
        <f t="shared" si="232"/>
        <v>0.5027694036176128</v>
      </c>
      <c r="IW184" s="86">
        <f t="shared" si="232"/>
        <v>0.49614379192387786</v>
      </c>
      <c r="IY184" s="86">
        <f t="shared" si="233"/>
        <v>0.57316698707903102</v>
      </c>
      <c r="IZ184" s="86">
        <f t="shared" si="233"/>
        <v>0.57548682686841002</v>
      </c>
      <c r="JA184" s="86">
        <f t="shared" si="233"/>
        <v>0.54136666558910174</v>
      </c>
      <c r="JB184" s="86">
        <f t="shared" si="233"/>
        <v>0.52181353749581971</v>
      </c>
      <c r="JC184" s="86">
        <f t="shared" si="233"/>
        <v>0.54004930327941181</v>
      </c>
      <c r="JD184" s="86">
        <f t="shared" si="233"/>
        <v>0.46984676039026757</v>
      </c>
      <c r="JE184" s="86">
        <f t="shared" si="233"/>
        <v>0.39721732524632114</v>
      </c>
      <c r="JF184" s="86">
        <f t="shared" si="233"/>
        <v>0.39849902070901799</v>
      </c>
      <c r="JG184" s="86">
        <f t="shared" si="233"/>
        <v>0.29958716066325308</v>
      </c>
      <c r="JH184" s="86">
        <f t="shared" si="233"/>
        <v>0.42258367234242655</v>
      </c>
      <c r="JI184" s="86">
        <f t="shared" si="233"/>
        <v>0.50582562838552281</v>
      </c>
      <c r="JJ184" s="86">
        <f t="shared" si="233"/>
        <v>0.56292925476329936</v>
      </c>
      <c r="JK184" s="86">
        <f t="shared" si="233"/>
        <v>0.58201880773590486</v>
      </c>
      <c r="JL184" s="86">
        <f t="shared" si="233"/>
        <v>0.5027694036176128</v>
      </c>
      <c r="JM184" s="86">
        <f t="shared" si="233"/>
        <v>0.49614379192387786</v>
      </c>
    </row>
    <row r="185" spans="2:273" x14ac:dyDescent="0.25">
      <c r="B185" s="2">
        <v>158</v>
      </c>
      <c r="C185" s="37">
        <v>44.405999999999999</v>
      </c>
      <c r="D185" s="37">
        <v>45.661000000000001</v>
      </c>
      <c r="E185" s="37">
        <v>46</v>
      </c>
      <c r="F185" s="37">
        <v>48.661000000000001</v>
      </c>
      <c r="G185" s="37">
        <v>51.372999999999998</v>
      </c>
      <c r="H185" s="37">
        <v>52.051000000000002</v>
      </c>
      <c r="I185" s="37">
        <v>52.475000000000001</v>
      </c>
      <c r="J185" s="37">
        <v>62.473999999999997</v>
      </c>
      <c r="K185" s="37">
        <v>44.701999999999998</v>
      </c>
      <c r="L185" s="37">
        <v>44.746000000000002</v>
      </c>
      <c r="M185" s="37">
        <v>47.982999999999997</v>
      </c>
      <c r="N185" s="37">
        <v>49</v>
      </c>
      <c r="O185" s="37">
        <v>54.167000000000002</v>
      </c>
      <c r="P185" s="37">
        <v>62.113</v>
      </c>
      <c r="Q185" s="37">
        <v>98.096999999999994</v>
      </c>
      <c r="S185" s="4">
        <f t="shared" si="234"/>
        <v>45.011664109473173</v>
      </c>
      <c r="T185" s="4">
        <f t="shared" si="234"/>
        <v>45.956816181744792</v>
      </c>
      <c r="U185" s="4">
        <f t="shared" si="234"/>
        <v>45.160522894261945</v>
      </c>
      <c r="V185" s="4">
        <f t="shared" si="234"/>
        <v>48.531015496488308</v>
      </c>
      <c r="W185" s="4">
        <f t="shared" si="234"/>
        <v>51.894933722203064</v>
      </c>
      <c r="X185" s="4">
        <f t="shared" si="234"/>
        <v>53.287003685882979</v>
      </c>
      <c r="Y185" s="4">
        <f t="shared" si="234"/>
        <v>51.964473005551859</v>
      </c>
      <c r="Z185" s="4">
        <f t="shared" si="234"/>
        <v>62.416180392902973</v>
      </c>
      <c r="AA185" s="4">
        <f t="shared" si="234"/>
        <v>45.172295409378691</v>
      </c>
      <c r="AB185" s="4">
        <f t="shared" si="234"/>
        <v>45.975596767489364</v>
      </c>
      <c r="AC185" s="4">
        <f t="shared" si="234"/>
        <v>48.032990201489838</v>
      </c>
      <c r="AD185" s="4">
        <f t="shared" si="234"/>
        <v>50.005979136300027</v>
      </c>
      <c r="AE185" s="4">
        <f t="shared" si="234"/>
        <v>54.198232005244684</v>
      </c>
      <c r="AF185" s="4">
        <f t="shared" si="234"/>
        <v>61.132058273647175</v>
      </c>
      <c r="AG185" s="4">
        <f t="shared" si="234"/>
        <v>95.145433800243808</v>
      </c>
      <c r="AI185" s="4">
        <f t="shared" si="235"/>
        <v>-0.60566410947317451</v>
      </c>
      <c r="AJ185" s="4">
        <f t="shared" si="235"/>
        <v>-0.29581618174479019</v>
      </c>
      <c r="AK185" s="4">
        <f t="shared" si="235"/>
        <v>0.83947710573805523</v>
      </c>
      <c r="AL185" s="4">
        <f t="shared" si="235"/>
        <v>0.12998450351169311</v>
      </c>
      <c r="AM185" s="4">
        <f t="shared" si="235"/>
        <v>-0.521933722203066</v>
      </c>
      <c r="AN185" s="4">
        <f t="shared" si="235"/>
        <v>-1.2360036858829773</v>
      </c>
      <c r="AO185" s="4">
        <f t="shared" si="235"/>
        <v>0.51052699444814209</v>
      </c>
      <c r="AP185" s="4">
        <f t="shared" si="235"/>
        <v>5.7819607097023606E-2</v>
      </c>
      <c r="AQ185" s="4">
        <f t="shared" si="235"/>
        <v>-0.47029540937869285</v>
      </c>
      <c r="AR185" s="4">
        <f t="shared" si="235"/>
        <v>-1.2295967674893618</v>
      </c>
      <c r="AS185" s="4">
        <f t="shared" si="235"/>
        <v>-4.9990201489841013E-2</v>
      </c>
      <c r="AT185" s="4">
        <f t="shared" si="235"/>
        <v>-1.0059791363000272</v>
      </c>
      <c r="AU185" s="4">
        <f t="shared" si="235"/>
        <v>-3.1232005244682171E-2</v>
      </c>
      <c r="AV185" s="4">
        <f t="shared" si="235"/>
        <v>0.98094172635282462</v>
      </c>
      <c r="AW185" s="4">
        <f t="shared" si="235"/>
        <v>2.9515661997561864</v>
      </c>
      <c r="AY185" s="2">
        <f t="shared" si="227"/>
        <v>45.011664109473173</v>
      </c>
      <c r="AZ185" s="2">
        <f t="shared" si="227"/>
        <v>45.615228193702862</v>
      </c>
      <c r="BA185" s="2">
        <f t="shared" si="227"/>
        <v>44.748096292369631</v>
      </c>
      <c r="BB185" s="2">
        <f t="shared" si="227"/>
        <v>48.144242458669169</v>
      </c>
      <c r="BC185" s="2">
        <f t="shared" si="227"/>
        <v>51.4449719455788</v>
      </c>
      <c r="BD185" s="2">
        <f t="shared" si="227"/>
        <v>53.02499464096244</v>
      </c>
      <c r="BE185" s="2">
        <f t="shared" si="227"/>
        <v>51.828306830518365</v>
      </c>
      <c r="BF185" s="2">
        <f t="shared" si="227"/>
        <v>62.293568962960478</v>
      </c>
      <c r="BG185" s="2">
        <f t="shared" si="227"/>
        <v>45.144139779658481</v>
      </c>
      <c r="BH185" s="2">
        <f t="shared" si="227"/>
        <v>45.78984196746223</v>
      </c>
      <c r="BI185" s="2">
        <f t="shared" si="227"/>
        <v>47.248817423610852</v>
      </c>
      <c r="BJ185" s="2">
        <f t="shared" si="227"/>
        <v>47.793525207404457</v>
      </c>
      <c r="BK185" s="2">
        <f t="shared" si="227"/>
        <v>50.705363026979072</v>
      </c>
      <c r="BL185" s="2">
        <f t="shared" si="227"/>
        <v>48.569127338439323</v>
      </c>
      <c r="BM185" s="2">
        <f t="shared" si="227"/>
        <v>51.695577468055163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93.104580026990533</v>
      </c>
      <c r="DL185" s="2">
        <f t="shared" si="236"/>
        <v>93.962212473572947</v>
      </c>
      <c r="DM185" s="2">
        <f t="shared" si="236"/>
        <v>98.839637979094064</v>
      </c>
      <c r="DN185" s="2">
        <f t="shared" si="236"/>
        <v>101.21355466626395</v>
      </c>
      <c r="DO185" s="2">
        <f t="shared" si="236"/>
        <v>86.773214035087733</v>
      </c>
      <c r="DP185" s="2">
        <f t="shared" si="236"/>
        <v>85.220988930581598</v>
      </c>
      <c r="DQ185" s="2">
        <f t="shared" si="236"/>
        <v>99.6297686836634</v>
      </c>
      <c r="DR185" s="2">
        <f t="shared" si="236"/>
        <v>111.12165860597437</v>
      </c>
      <c r="DS185" s="2">
        <f t="shared" si="236"/>
        <v>93.554054621848749</v>
      </c>
      <c r="DT185" s="2">
        <f t="shared" si="236"/>
        <v>85.908387394957998</v>
      </c>
      <c r="DU185" s="2">
        <f t="shared" si="236"/>
        <v>71.104252938652948</v>
      </c>
      <c r="DV185" s="2">
        <f t="shared" si="236"/>
        <v>93.114556078345544</v>
      </c>
      <c r="DW185" s="2">
        <f t="shared" si="236"/>
        <v>85.726673815515923</v>
      </c>
      <c r="DX185" s="2">
        <f t="shared" si="236"/>
        <v>91.083881232492985</v>
      </c>
      <c r="DY185" s="2">
        <f t="shared" si="236"/>
        <v>70.885153225806448</v>
      </c>
      <c r="EA185" s="2">
        <f t="shared" si="213"/>
        <v>44.152261924142792</v>
      </c>
      <c r="EB185" s="2">
        <f t="shared" si="213"/>
        <v>44.595993159203985</v>
      </c>
      <c r="EC185" s="2">
        <f t="shared" si="213"/>
        <v>44.196937460205163</v>
      </c>
      <c r="ED185" s="2">
        <f t="shared" si="213"/>
        <v>47.588445059052177</v>
      </c>
      <c r="EE185" s="2">
        <f t="shared" si="213"/>
        <v>51.529100639269416</v>
      </c>
      <c r="EF185" s="2">
        <f t="shared" ref="EF185:EO227" si="239">CJ$228*$B185+CJ$229</f>
        <v>51.504889241900692</v>
      </c>
      <c r="EG185" s="2">
        <f t="shared" si="239"/>
        <v>50.51004170907747</v>
      </c>
      <c r="EH185" s="2">
        <f t="shared" si="239"/>
        <v>61.817496869809631</v>
      </c>
      <c r="EI185" s="2">
        <f t="shared" si="239"/>
        <v>44.14946856381215</v>
      </c>
      <c r="EJ185" s="2">
        <f t="shared" si="239"/>
        <v>45.847520840540909</v>
      </c>
      <c r="EK185" s="2">
        <f t="shared" si="212"/>
        <v>48.82353184211955</v>
      </c>
      <c r="EL185" s="2">
        <f t="shared" si="179"/>
        <v>47.773824624194724</v>
      </c>
      <c r="EM185" s="2">
        <f t="shared" si="179"/>
        <v>49.232519400499584</v>
      </c>
      <c r="EN185" s="2">
        <f t="shared" si="179"/>
        <v>48.226109681484651</v>
      </c>
      <c r="EO185" s="2">
        <f t="shared" si="179"/>
        <v>52.707969496425434</v>
      </c>
      <c r="EQ185" s="2">
        <f t="shared" si="237"/>
        <v>45.552545259497137</v>
      </c>
      <c r="ER185" s="2">
        <f t="shared" si="237"/>
        <v>46.25768570026662</v>
      </c>
      <c r="ES185" s="2">
        <f t="shared" si="237"/>
        <v>45.061848521731719</v>
      </c>
      <c r="ET185" s="2">
        <f t="shared" si="237"/>
        <v>48.448020935817198</v>
      </c>
      <c r="EU185" s="2">
        <f t="shared" si="237"/>
        <v>51.395166531586334</v>
      </c>
      <c r="EV185" s="2">
        <f t="shared" si="237"/>
        <v>53.771694561057103</v>
      </c>
      <c r="EW185" s="2">
        <f t="shared" si="237"/>
        <v>52.397828789659236</v>
      </c>
      <c r="EX185" s="2">
        <f t="shared" si="237"/>
        <v>62.498369315550704</v>
      </c>
      <c r="EY185" s="2">
        <f t="shared" si="237"/>
        <v>45.532599708507171</v>
      </c>
      <c r="EZ185" s="2">
        <f t="shared" si="237"/>
        <v>45.761500013125818</v>
      </c>
      <c r="FA185" s="2">
        <f t="shared" si="237"/>
        <v>46.407028736054023</v>
      </c>
      <c r="FB185" s="2">
        <f t="shared" si="237"/>
        <v>47.803033593450195</v>
      </c>
      <c r="FC185" s="2">
        <f t="shared" si="237"/>
        <v>51.697007505632286</v>
      </c>
      <c r="FD185" s="2">
        <f t="shared" si="237"/>
        <v>48.841438122040607</v>
      </c>
      <c r="FE185" s="2">
        <f t="shared" si="237"/>
        <v>50.746502760950534</v>
      </c>
      <c r="FG185" s="2">
        <f t="shared" si="238"/>
        <v>0.9999678419424638</v>
      </c>
      <c r="FH185" s="2">
        <f t="shared" si="238"/>
        <v>0.99996932462111243</v>
      </c>
      <c r="FI185" s="2">
        <f t="shared" si="238"/>
        <v>0.99997038949533446</v>
      </c>
      <c r="FJ185" s="2">
        <f t="shared" si="238"/>
        <v>0.99996943751908574</v>
      </c>
      <c r="FK185" s="2">
        <f t="shared" si="238"/>
        <v>0.99996582322410577</v>
      </c>
      <c r="FL185" s="2">
        <f t="shared" si="238"/>
        <v>0.99996830401274561</v>
      </c>
      <c r="FM185" s="2">
        <f t="shared" si="238"/>
        <v>0.99996698967740838</v>
      </c>
      <c r="FN185" s="2">
        <f t="shared" si="238"/>
        <v>0.99996505185408457</v>
      </c>
      <c r="FO185" s="2">
        <f t="shared" si="238"/>
        <v>0.99996429424194366</v>
      </c>
      <c r="FP185" s="2">
        <f t="shared" si="238"/>
        <v>0.99996417910055269</v>
      </c>
      <c r="FQ185" s="2">
        <f t="shared" si="238"/>
        <v>0.99996197149702581</v>
      </c>
      <c r="FR185" s="2">
        <f t="shared" si="238"/>
        <v>0.99996395717359554</v>
      </c>
      <c r="FS185" s="2">
        <f t="shared" si="238"/>
        <v>0.99996429238747264</v>
      </c>
      <c r="FT185" s="2">
        <f t="shared" si="238"/>
        <v>0.99996109081630857</v>
      </c>
      <c r="FU185" s="2">
        <f t="shared" si="238"/>
        <v>0.9999555065955309</v>
      </c>
      <c r="FW185" s="2">
        <f t="shared" si="229"/>
        <v>0.61261028551141139</v>
      </c>
      <c r="FX185" s="2">
        <f t="shared" si="229"/>
        <v>0.6124602968767886</v>
      </c>
      <c r="FY185" s="2">
        <f t="shared" si="229"/>
        <v>0.63537265121327657</v>
      </c>
      <c r="FZ185" s="2">
        <f t="shared" si="229"/>
        <v>0.6446882680254431</v>
      </c>
      <c r="GA185" s="2">
        <f t="shared" si="229"/>
        <v>0.63712840091233103</v>
      </c>
      <c r="GB185" s="2">
        <f t="shared" si="229"/>
        <v>0.67012227347386555</v>
      </c>
      <c r="GC185" s="2">
        <f t="shared" si="229"/>
        <v>0.6974534771167602</v>
      </c>
      <c r="GD185" s="2">
        <f t="shared" si="229"/>
        <v>0.69667822083174979</v>
      </c>
      <c r="GE185" s="2">
        <f t="shared" si="229"/>
        <v>0.71786915612301128</v>
      </c>
      <c r="GF185" s="2">
        <f t="shared" si="229"/>
        <v>0.68720437977243298</v>
      </c>
      <c r="GG185" s="2">
        <f t="shared" si="229"/>
        <v>0.65200070176713354</v>
      </c>
      <c r="GH185" s="2">
        <f t="shared" si="229"/>
        <v>0.61852148697449882</v>
      </c>
      <c r="GI185" s="2">
        <f t="shared" si="229"/>
        <v>0.59709783313191855</v>
      </c>
      <c r="GJ185" s="2">
        <f t="shared" si="229"/>
        <v>0.55474454543394003</v>
      </c>
      <c r="GK185" s="2">
        <f t="shared" si="229"/>
        <v>0.51655262606976571</v>
      </c>
      <c r="GM185" s="86">
        <f t="shared" si="230"/>
        <v>1.8278554127108555E-145</v>
      </c>
      <c r="GN185" s="86">
        <f t="shared" si="230"/>
        <v>2.8875939881058039E-88</v>
      </c>
      <c r="GO185" s="86">
        <f t="shared" si="230"/>
        <v>3.485151390276817E-150</v>
      </c>
      <c r="GP185" s="86">
        <f t="shared" si="230"/>
        <v>1.5241983486455714E-137</v>
      </c>
      <c r="GQ185" s="86">
        <f t="shared" si="230"/>
        <v>8.8459287067277038E-156</v>
      </c>
      <c r="GR185" s="86">
        <f t="shared" si="230"/>
        <v>6.7100693999493813E-98</v>
      </c>
      <c r="GS185" s="86">
        <f t="shared" si="230"/>
        <v>3.5757838430310504E-149</v>
      </c>
      <c r="GT185" s="86">
        <f t="shared" si="230"/>
        <v>7.9728144915869506E-185</v>
      </c>
      <c r="GU185" s="86">
        <f t="shared" si="230"/>
        <v>1.70526085907901E-200</v>
      </c>
      <c r="GV185" s="86">
        <f t="shared" si="230"/>
        <v>7.3358355929103056E-189</v>
      </c>
      <c r="GW185" s="86">
        <f t="shared" si="230"/>
        <v>7.538154458466455E-206</v>
      </c>
      <c r="GX185" s="86">
        <f t="shared" si="230"/>
        <v>1.7775434106667124E-238</v>
      </c>
      <c r="GY185" s="86">
        <f t="shared" si="230"/>
        <v>7.9619954038621691E-219</v>
      </c>
      <c r="GZ185" s="86">
        <f t="shared" si="230"/>
        <v>2.1892842690994832E-302</v>
      </c>
      <c r="HA185" s="86">
        <f t="shared" si="230"/>
        <v>2.4848467755452115E-305</v>
      </c>
      <c r="HC185" s="86">
        <f t="shared" si="181"/>
        <v>3.6623479496092269E-95</v>
      </c>
      <c r="HD185" s="86">
        <f t="shared" si="181"/>
        <v>1.148750628946421E-49</v>
      </c>
      <c r="HE185" s="86">
        <f t="shared" si="181"/>
        <v>4.9863444638277799E-76</v>
      </c>
      <c r="HF185" s="86">
        <f t="shared" si="180"/>
        <v>9.9574202218662324E-60</v>
      </c>
      <c r="HG185" s="86">
        <f t="shared" si="180"/>
        <v>2.4341133575561347E-249</v>
      </c>
      <c r="HH185" s="86">
        <f t="shared" si="180"/>
        <v>9.7588572155995291E-69</v>
      </c>
      <c r="HI185" s="86">
        <f t="shared" si="180"/>
        <v>1.1471371557528687E-190</v>
      </c>
      <c r="HJ185" s="86">
        <f t="shared" si="180"/>
        <v>8.4846984976007887E-144</v>
      </c>
      <c r="HK185" s="86">
        <f t="shared" si="180"/>
        <v>8.9553946676632252E-230</v>
      </c>
      <c r="HL185" s="86">
        <f t="shared" si="180"/>
        <v>3.9704921782759232E-162</v>
      </c>
      <c r="HM185" s="86">
        <f t="shared" si="180"/>
        <v>8.1077211484276281E-179</v>
      </c>
      <c r="HN185" s="86">
        <f t="shared" si="180"/>
        <v>1.3414690872089157E-160</v>
      </c>
      <c r="HO185" s="86">
        <f t="shared" si="226"/>
        <v>8.1034280253954487E-115</v>
      </c>
      <c r="HP185" s="86">
        <f t="shared" si="226"/>
        <v>1.5487795353834561E-206</v>
      </c>
      <c r="HQ185" s="86">
        <f t="shared" si="226"/>
        <v>1.0214043156293295E-244</v>
      </c>
      <c r="HS185" s="86">
        <f t="shared" si="231"/>
        <v>2.0397864650776735E-8</v>
      </c>
      <c r="HT185" s="86">
        <f t="shared" si="231"/>
        <v>2.1413359717868916E-8</v>
      </c>
      <c r="HU185" s="86">
        <f t="shared" si="231"/>
        <v>1.5284882501188286E-8</v>
      </c>
      <c r="HV185" s="86">
        <f t="shared" si="231"/>
        <v>6.5773372844128508E-9</v>
      </c>
      <c r="HW185" s="86">
        <f t="shared" si="231"/>
        <v>1.5059148360793876E-8</v>
      </c>
      <c r="HX185" s="86">
        <f t="shared" si="231"/>
        <v>4.8446769569752213E-9</v>
      </c>
      <c r="HY185" s="86">
        <f t="shared" si="231"/>
        <v>6.7614098380860571E-10</v>
      </c>
      <c r="HZ185" s="86">
        <f t="shared" si="231"/>
        <v>7.1417929791210596E-10</v>
      </c>
      <c r="IA185" s="86">
        <f t="shared" si="231"/>
        <v>9.0539731234883442E-12</v>
      </c>
      <c r="IB185" s="86">
        <f t="shared" si="231"/>
        <v>1.6117334921878404E-9</v>
      </c>
      <c r="IC185" s="86">
        <f t="shared" si="231"/>
        <v>9.1716698327557186E-9</v>
      </c>
      <c r="ID185" s="86">
        <f t="shared" si="231"/>
        <v>1.625797334041023E-8</v>
      </c>
      <c r="IE185" s="86">
        <f t="shared" si="231"/>
        <v>1.5951511224717443E-8</v>
      </c>
      <c r="IF185" s="86">
        <f t="shared" si="231"/>
        <v>1.3953802251026819E-33</v>
      </c>
      <c r="IG185" s="86">
        <f t="shared" si="231"/>
        <v>8.8221224633960435E-23</v>
      </c>
      <c r="II185" s="86">
        <f t="shared" si="232"/>
        <v>0.5461210384189239</v>
      </c>
      <c r="IJ185" s="86">
        <f t="shared" si="232"/>
        <v>0.5511792011444564</v>
      </c>
      <c r="IK185" s="86">
        <f t="shared" si="232"/>
        <v>0.50047152464307987</v>
      </c>
      <c r="IL185" s="86">
        <f t="shared" si="232"/>
        <v>0.47626646816356399</v>
      </c>
      <c r="IM185" s="86">
        <f t="shared" si="232"/>
        <v>0.49922844502276426</v>
      </c>
      <c r="IN185" s="86">
        <f t="shared" si="232"/>
        <v>0.41986348539810237</v>
      </c>
      <c r="IO185" s="86">
        <f t="shared" si="232"/>
        <v>0.34657609115425658</v>
      </c>
      <c r="IP185" s="86">
        <f t="shared" si="232"/>
        <v>0.34772452640948454</v>
      </c>
      <c r="IQ185" s="86">
        <f t="shared" si="232"/>
        <v>0.25100359089648017</v>
      </c>
      <c r="IR185" s="86">
        <f t="shared" si="232"/>
        <v>0.37119611030796523</v>
      </c>
      <c r="IS185" s="86">
        <f t="shared" si="232"/>
        <v>0.45781473158303015</v>
      </c>
      <c r="IT185" s="86">
        <f t="shared" si="232"/>
        <v>0.52851037031078862</v>
      </c>
      <c r="IU185" s="86">
        <f t="shared" si="232"/>
        <v>0.56369065320821354</v>
      </c>
      <c r="IV185" s="86">
        <f t="shared" si="232"/>
        <v>0.46442042083180313</v>
      </c>
      <c r="IW185" s="86">
        <f t="shared" si="232"/>
        <v>0.50024441463804381</v>
      </c>
      <c r="IY185" s="86">
        <f t="shared" si="233"/>
        <v>0.54612105881678852</v>
      </c>
      <c r="IZ185" s="86">
        <f t="shared" si="233"/>
        <v>0.55117922255781615</v>
      </c>
      <c r="JA185" s="86">
        <f t="shared" si="233"/>
        <v>0.50047153992796234</v>
      </c>
      <c r="JB185" s="86">
        <f t="shared" si="233"/>
        <v>0.47626647474090128</v>
      </c>
      <c r="JC185" s="86">
        <f t="shared" si="233"/>
        <v>0.49922846008191263</v>
      </c>
      <c r="JD185" s="86">
        <f t="shared" si="233"/>
        <v>0.4198634902427793</v>
      </c>
      <c r="JE185" s="86">
        <f t="shared" si="233"/>
        <v>0.34657609183039756</v>
      </c>
      <c r="JF185" s="86">
        <f t="shared" si="233"/>
        <v>0.34772452712366381</v>
      </c>
      <c r="JG185" s="86">
        <f t="shared" si="233"/>
        <v>0.25100359090553415</v>
      </c>
      <c r="JH185" s="86">
        <f t="shared" si="233"/>
        <v>0.3711961119196987</v>
      </c>
      <c r="JI185" s="86">
        <f t="shared" si="233"/>
        <v>0.45781474075469997</v>
      </c>
      <c r="JJ185" s="86">
        <f t="shared" si="233"/>
        <v>0.52851038656876193</v>
      </c>
      <c r="JK185" s="86">
        <f t="shared" si="233"/>
        <v>0.56369066915972477</v>
      </c>
      <c r="JL185" s="86">
        <f t="shared" si="233"/>
        <v>0.46442042083180313</v>
      </c>
      <c r="JM185" s="86">
        <f t="shared" si="233"/>
        <v>0.50024441463804381</v>
      </c>
    </row>
    <row r="186" spans="2:273" x14ac:dyDescent="0.25">
      <c r="B186" s="2">
        <v>159</v>
      </c>
      <c r="C186" s="37">
        <v>42.640999999999998</v>
      </c>
      <c r="D186" s="37">
        <v>46.463999999999999</v>
      </c>
      <c r="E186" s="37">
        <v>45.713999999999999</v>
      </c>
      <c r="F186" s="37">
        <v>48.475000000000001</v>
      </c>
      <c r="G186" s="37">
        <v>50.22</v>
      </c>
      <c r="H186" s="37">
        <v>52.831000000000003</v>
      </c>
      <c r="I186" s="37">
        <v>50.898000000000003</v>
      </c>
      <c r="J186" s="37">
        <v>62.386000000000003</v>
      </c>
      <c r="K186" s="37">
        <v>44.86</v>
      </c>
      <c r="L186" s="37">
        <v>44.237000000000002</v>
      </c>
      <c r="M186" s="37">
        <v>45.082999999999998</v>
      </c>
      <c r="N186" s="37">
        <v>48.716999999999999</v>
      </c>
      <c r="O186" s="37">
        <v>53.05</v>
      </c>
      <c r="P186" s="37">
        <v>55.79</v>
      </c>
      <c r="Q186" s="37">
        <v>89.644999999999996</v>
      </c>
      <c r="S186" s="4">
        <f t="shared" si="234"/>
        <v>44.897152870730352</v>
      </c>
      <c r="T186" s="4">
        <f t="shared" si="234"/>
        <v>45.734363564006216</v>
      </c>
      <c r="U186" s="4">
        <f t="shared" si="234"/>
        <v>44.854060962292877</v>
      </c>
      <c r="V186" s="4">
        <f t="shared" si="234"/>
        <v>48.238375214746263</v>
      </c>
      <c r="W186" s="4">
        <f t="shared" si="234"/>
        <v>51.57870558624905</v>
      </c>
      <c r="X186" s="4">
        <f t="shared" si="234"/>
        <v>53.108764040193734</v>
      </c>
      <c r="Y186" s="4">
        <f t="shared" si="234"/>
        <v>51.812705656131094</v>
      </c>
      <c r="Z186" s="4">
        <f t="shared" si="234"/>
        <v>62.268171867843897</v>
      </c>
      <c r="AA186" s="4">
        <f t="shared" si="234"/>
        <v>45.003483534942092</v>
      </c>
      <c r="AB186" s="4">
        <f t="shared" si="234"/>
        <v>45.666913650486507</v>
      </c>
      <c r="AC186" s="4">
        <f t="shared" si="234"/>
        <v>47.452993322955798</v>
      </c>
      <c r="AD186" s="4">
        <f t="shared" si="234"/>
        <v>48.955370450658307</v>
      </c>
      <c r="AE186" s="4">
        <f t="shared" si="234"/>
        <v>52.938746669973007</v>
      </c>
      <c r="AF186" s="4">
        <f t="shared" si="234"/>
        <v>56.352291368202991</v>
      </c>
      <c r="AG186" s="4">
        <f t="shared" si="234"/>
        <v>85.630119362110989</v>
      </c>
      <c r="AI186" s="4">
        <f t="shared" si="235"/>
        <v>-2.2561528707303538</v>
      </c>
      <c r="AJ186" s="4">
        <f t="shared" si="235"/>
        <v>0.72963643599378258</v>
      </c>
      <c r="AK186" s="4">
        <f t="shared" si="235"/>
        <v>0.85993903770712166</v>
      </c>
      <c r="AL186" s="4">
        <f t="shared" si="235"/>
        <v>0.23662478525373842</v>
      </c>
      <c r="AM186" s="4">
        <f t="shared" si="235"/>
        <v>-1.3587055862490516</v>
      </c>
      <c r="AN186" s="4">
        <f t="shared" si="235"/>
        <v>-0.27776404019373047</v>
      </c>
      <c r="AO186" s="4">
        <f t="shared" si="235"/>
        <v>-0.91470565613109045</v>
      </c>
      <c r="AP186" s="4">
        <f t="shared" si="235"/>
        <v>0.11782813215610588</v>
      </c>
      <c r="AQ186" s="4">
        <f t="shared" si="235"/>
        <v>-0.14348353494209221</v>
      </c>
      <c r="AR186" s="4">
        <f t="shared" si="235"/>
        <v>-1.4299136504865047</v>
      </c>
      <c r="AS186" s="4">
        <f t="shared" si="235"/>
        <v>-2.3699933229557999</v>
      </c>
      <c r="AT186" s="4">
        <f t="shared" si="235"/>
        <v>-0.23837045065830864</v>
      </c>
      <c r="AU186" s="4">
        <f t="shared" si="235"/>
        <v>0.11125333002699023</v>
      </c>
      <c r="AV186" s="4">
        <f t="shared" si="235"/>
        <v>-0.56229136820299175</v>
      </c>
      <c r="AW186" s="4">
        <f t="shared" si="235"/>
        <v>4.0148806378890072</v>
      </c>
      <c r="AY186" s="2">
        <f t="shared" si="227"/>
        <v>44.897152870730352</v>
      </c>
      <c r="AZ186" s="2">
        <f t="shared" si="227"/>
        <v>45.508416963133911</v>
      </c>
      <c r="BA186" s="2">
        <f t="shared" si="227"/>
        <v>44.609376783765562</v>
      </c>
      <c r="BB186" s="2">
        <f t="shared" si="227"/>
        <v>48.018476115852977</v>
      </c>
      <c r="BC186" s="2">
        <f t="shared" si="227"/>
        <v>51.310914588688163</v>
      </c>
      <c r="BD186" s="2">
        <f t="shared" si="227"/>
        <v>52.969651639145496</v>
      </c>
      <c r="BE186" s="2">
        <f t="shared" si="227"/>
        <v>51.747671033704719</v>
      </c>
      <c r="BF186" s="2">
        <f t="shared" si="227"/>
        <v>62.20960097011546</v>
      </c>
      <c r="BG186" s="2">
        <f t="shared" si="227"/>
        <v>44.992857970530856</v>
      </c>
      <c r="BH186" s="2">
        <f t="shared" si="227"/>
        <v>45.575378667624761</v>
      </c>
      <c r="BI186" s="2">
        <f t="shared" si="227"/>
        <v>47.019611714140957</v>
      </c>
      <c r="BJ186" s="2">
        <f t="shared" si="227"/>
        <v>47.598869743577268</v>
      </c>
      <c r="BK186" s="2">
        <f t="shared" si="227"/>
        <v>50.622187875869315</v>
      </c>
      <c r="BL186" s="2">
        <f t="shared" si="227"/>
        <v>48.426702666479066</v>
      </c>
      <c r="BM186" s="2">
        <f t="shared" si="227"/>
        <v>51.510706118842023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93.30430897435896</v>
      </c>
      <c r="DL186" s="2">
        <f t="shared" si="236"/>
        <v>94.150446088794936</v>
      </c>
      <c r="DM186" s="2">
        <f t="shared" si="236"/>
        <v>99.064486933797895</v>
      </c>
      <c r="DN186" s="2">
        <f t="shared" si="236"/>
        <v>101.41004077318028</v>
      </c>
      <c r="DO186" s="2">
        <f t="shared" si="236"/>
        <v>86.838989743589764</v>
      </c>
      <c r="DP186" s="2">
        <f t="shared" si="236"/>
        <v>85.288644652908047</v>
      </c>
      <c r="DQ186" s="2">
        <f t="shared" si="236"/>
        <v>99.830515373673251</v>
      </c>
      <c r="DR186" s="2">
        <f t="shared" si="236"/>
        <v>111.33732645803696</v>
      </c>
      <c r="DS186" s="2">
        <f t="shared" si="236"/>
        <v>93.711076750700286</v>
      </c>
      <c r="DT186" s="2">
        <f t="shared" si="236"/>
        <v>85.990812324929976</v>
      </c>
      <c r="DU186" s="2">
        <f t="shared" si="236"/>
        <v>71.065811111111117</v>
      </c>
      <c r="DV186" s="2">
        <f t="shared" si="236"/>
        <v>93.241561549403642</v>
      </c>
      <c r="DW186" s="2">
        <f t="shared" si="236"/>
        <v>85.798092570303098</v>
      </c>
      <c r="DX186" s="2">
        <f t="shared" si="236"/>
        <v>91.23132941176469</v>
      </c>
      <c r="DY186" s="2">
        <f t="shared" si="236"/>
        <v>70.883190322580646</v>
      </c>
      <c r="EA186" s="2">
        <f t="shared" ref="EA186:EE227" si="240">CE$228*$B186+CE$229</f>
        <v>43.990101850242837</v>
      </c>
      <c r="EB186" s="2">
        <f t="shared" si="240"/>
        <v>44.431561722636822</v>
      </c>
      <c r="EC186" s="2">
        <f t="shared" si="240"/>
        <v>44.028849239476479</v>
      </c>
      <c r="ED186" s="2">
        <f t="shared" si="240"/>
        <v>47.433403847112174</v>
      </c>
      <c r="EE186" s="2">
        <f t="shared" si="240"/>
        <v>51.399601789954346</v>
      </c>
      <c r="EF186" s="2">
        <f t="shared" si="239"/>
        <v>51.373750701514339</v>
      </c>
      <c r="EG186" s="2">
        <f t="shared" si="239"/>
        <v>50.368710049042306</v>
      </c>
      <c r="EH186" s="2">
        <f t="shared" si="239"/>
        <v>61.711529679315191</v>
      </c>
      <c r="EI186" s="2">
        <f t="shared" si="239"/>
        <v>43.954317764701557</v>
      </c>
      <c r="EJ186" s="2">
        <f t="shared" si="239"/>
        <v>45.635968712865335</v>
      </c>
      <c r="EK186" s="2">
        <f t="shared" si="212"/>
        <v>48.674362573972523</v>
      </c>
      <c r="EL186" s="2">
        <f t="shared" si="179"/>
        <v>47.578342591267017</v>
      </c>
      <c r="EM186" s="2">
        <f t="shared" si="179"/>
        <v>49.065223563696925</v>
      </c>
      <c r="EN186" s="2">
        <f t="shared" si="179"/>
        <v>48.062162969794912</v>
      </c>
      <c r="EO186" s="2">
        <f t="shared" si="179"/>
        <v>52.588066941544255</v>
      </c>
      <c r="EQ186" s="2">
        <f t="shared" si="237"/>
        <v>45.417985444040895</v>
      </c>
      <c r="ER186" s="2">
        <f t="shared" si="237"/>
        <v>46.127658140071063</v>
      </c>
      <c r="ES186" s="2">
        <f t="shared" si="237"/>
        <v>44.910951683050044</v>
      </c>
      <c r="ET186" s="2">
        <f t="shared" si="237"/>
        <v>48.310297947896956</v>
      </c>
      <c r="EU186" s="2">
        <f t="shared" si="237"/>
        <v>51.263169489939166</v>
      </c>
      <c r="EV186" s="2">
        <f t="shared" si="237"/>
        <v>53.684712427402587</v>
      </c>
      <c r="EW186" s="2">
        <f t="shared" si="237"/>
        <v>52.291135722679215</v>
      </c>
      <c r="EX186" s="2">
        <f t="shared" si="237"/>
        <v>62.405162291904574</v>
      </c>
      <c r="EY186" s="2">
        <f t="shared" si="237"/>
        <v>45.362901680074266</v>
      </c>
      <c r="EZ186" s="2">
        <f t="shared" si="237"/>
        <v>45.548360828237989</v>
      </c>
      <c r="FA186" s="2">
        <f t="shared" si="237"/>
        <v>46.212961962345858</v>
      </c>
      <c r="FB186" s="2">
        <f t="shared" si="237"/>
        <v>47.608070743251901</v>
      </c>
      <c r="FC186" s="2">
        <f t="shared" si="237"/>
        <v>51.57840385321775</v>
      </c>
      <c r="FD186" s="2">
        <f t="shared" si="237"/>
        <v>48.690895629655103</v>
      </c>
      <c r="FE186" s="2">
        <f t="shared" si="237"/>
        <v>50.589736726233781</v>
      </c>
      <c r="FG186" s="2">
        <f t="shared" si="238"/>
        <v>0.99997067141996732</v>
      </c>
      <c r="FH186" s="2">
        <f t="shared" si="238"/>
        <v>0.99997202364644222</v>
      </c>
      <c r="FI186" s="2">
        <f t="shared" si="238"/>
        <v>0.99997299482842683</v>
      </c>
      <c r="FJ186" s="2">
        <f t="shared" si="238"/>
        <v>0.99997212661117241</v>
      </c>
      <c r="FK186" s="2">
        <f t="shared" si="238"/>
        <v>0.99996883031619721</v>
      </c>
      <c r="FL186" s="2">
        <f t="shared" si="238"/>
        <v>0.99997109283544061</v>
      </c>
      <c r="FM186" s="2">
        <f t="shared" si="238"/>
        <v>0.99996989414054183</v>
      </c>
      <c r="FN186" s="2">
        <f t="shared" si="238"/>
        <v>0.99996812681409786</v>
      </c>
      <c r="FO186" s="2">
        <f t="shared" si="238"/>
        <v>0.9999674358593178</v>
      </c>
      <c r="FP186" s="2">
        <f t="shared" si="238"/>
        <v>0.99996733084846023</v>
      </c>
      <c r="FQ186" s="2">
        <f t="shared" si="238"/>
        <v>0.9999653174770321</v>
      </c>
      <c r="FR186" s="2">
        <f t="shared" si="238"/>
        <v>0.99996712844739</v>
      </c>
      <c r="FS186" s="2">
        <f t="shared" si="238"/>
        <v>0.99996743416800948</v>
      </c>
      <c r="FT186" s="2">
        <f t="shared" si="238"/>
        <v>0.99996451428123456</v>
      </c>
      <c r="FU186" s="2">
        <f t="shared" si="238"/>
        <v>0.99995942137398153</v>
      </c>
      <c r="FW186" s="2">
        <f t="shared" si="229"/>
        <v>0.63422866454281124</v>
      </c>
      <c r="FX186" s="2">
        <f t="shared" si="229"/>
        <v>0.63408204648911781</v>
      </c>
      <c r="FY186" s="2">
        <f t="shared" si="229"/>
        <v>0.65643316336898772</v>
      </c>
      <c r="FZ186" s="2">
        <f t="shared" si="229"/>
        <v>0.66549399343647631</v>
      </c>
      <c r="GA186" s="2">
        <f t="shared" si="229"/>
        <v>0.65814206586618063</v>
      </c>
      <c r="GB186" s="2">
        <f t="shared" si="229"/>
        <v>0.69015446527902491</v>
      </c>
      <c r="GC186" s="2">
        <f t="shared" si="229"/>
        <v>0.71652803715257052</v>
      </c>
      <c r="GD186" s="2">
        <f t="shared" si="229"/>
        <v>0.71578174027972552</v>
      </c>
      <c r="GE186" s="2">
        <f t="shared" si="229"/>
        <v>0.73614351861701033</v>
      </c>
      <c r="GF186" s="2">
        <f t="shared" si="229"/>
        <v>0.70665333383223605</v>
      </c>
      <c r="GG186" s="2">
        <f t="shared" si="229"/>
        <v>0.67259569366306993</v>
      </c>
      <c r="GH186" s="2">
        <f t="shared" si="229"/>
        <v>0.64000383931020233</v>
      </c>
      <c r="GI186" s="2">
        <f t="shared" si="229"/>
        <v>0.6190435609489926</v>
      </c>
      <c r="GJ186" s="2">
        <f t="shared" si="229"/>
        <v>0.57736432502993884</v>
      </c>
      <c r="GK186" s="2">
        <f t="shared" si="229"/>
        <v>0.53950203295323185</v>
      </c>
      <c r="GM186" s="86">
        <f t="shared" si="230"/>
        <v>1.6235941136650994E-148</v>
      </c>
      <c r="GN186" s="86">
        <f t="shared" si="230"/>
        <v>3.8771984300084774E-90</v>
      </c>
      <c r="GO186" s="86">
        <f t="shared" si="230"/>
        <v>2.4022209929840022E-153</v>
      </c>
      <c r="GP186" s="86">
        <f t="shared" si="230"/>
        <v>1.7796378007116937E-140</v>
      </c>
      <c r="GQ186" s="86">
        <f t="shared" si="230"/>
        <v>4.3435497780753109E-159</v>
      </c>
      <c r="GR186" s="86">
        <f t="shared" si="230"/>
        <v>5.8802643808489806E-100</v>
      </c>
      <c r="GS186" s="86">
        <f t="shared" si="230"/>
        <v>2.6314134509678811E-152</v>
      </c>
      <c r="GT186" s="86">
        <f t="shared" si="230"/>
        <v>1.0187552298414514E-188</v>
      </c>
      <c r="GU186" s="86">
        <f t="shared" si="230"/>
        <v>1.0679964006371151E-204</v>
      </c>
      <c r="GV186" s="86">
        <f t="shared" si="230"/>
        <v>8.0666765962503774E-193</v>
      </c>
      <c r="GW186" s="86">
        <f t="shared" si="230"/>
        <v>3.2830264733967289E-210</v>
      </c>
      <c r="GX186" s="86">
        <f t="shared" si="230"/>
        <v>1.5341056986124646E-243</v>
      </c>
      <c r="GY186" s="86">
        <f t="shared" si="230"/>
        <v>1.8397652880190703E-223</v>
      </c>
      <c r="GZ186" s="86">
        <f t="shared" si="230"/>
        <v>0</v>
      </c>
      <c r="HA186" s="86">
        <f t="shared" si="230"/>
        <v>0</v>
      </c>
      <c r="HC186" s="86">
        <f t="shared" si="181"/>
        <v>8.9124314613180184E-98</v>
      </c>
      <c r="HD186" s="86">
        <f t="shared" si="181"/>
        <v>4.8496782310781276E-51</v>
      </c>
      <c r="HE186" s="86">
        <f t="shared" si="181"/>
        <v>4.1672414167544783E-78</v>
      </c>
      <c r="HF186" s="86">
        <f t="shared" si="180"/>
        <v>2.3035340067121176E-61</v>
      </c>
      <c r="HG186" s="86">
        <f t="shared" si="180"/>
        <v>2.6853607150365336E-256</v>
      </c>
      <c r="HH186" s="86">
        <f t="shared" si="180"/>
        <v>1.3216948376602081E-70</v>
      </c>
      <c r="HI186" s="86">
        <f t="shared" si="180"/>
        <v>7.4091178760968615E-196</v>
      </c>
      <c r="HJ186" s="86">
        <f t="shared" si="180"/>
        <v>1.0703553009649354E-147</v>
      </c>
      <c r="HK186" s="86">
        <f t="shared" si="180"/>
        <v>5.5197305190624358E-236</v>
      </c>
      <c r="HL186" s="86">
        <f t="shared" si="180"/>
        <v>1.5174119832556198E-166</v>
      </c>
      <c r="HM186" s="86">
        <f t="shared" si="180"/>
        <v>9.1328792426991287E-184</v>
      </c>
      <c r="HN186" s="86">
        <f t="shared" si="180"/>
        <v>4.6074211316772904E-165</v>
      </c>
      <c r="HO186" s="86">
        <f t="shared" si="226"/>
        <v>5.1698932813123165E-118</v>
      </c>
      <c r="HP186" s="86">
        <f t="shared" si="226"/>
        <v>2.6651896342559625E-212</v>
      </c>
      <c r="HQ186" s="86">
        <f t="shared" si="226"/>
        <v>1.6269399100030626E-251</v>
      </c>
      <c r="HS186" s="86">
        <f t="shared" si="231"/>
        <v>8.1356462797441953E-9</v>
      </c>
      <c r="HT186" s="86">
        <f t="shared" si="231"/>
        <v>8.7907515426701178E-9</v>
      </c>
      <c r="HU186" s="86">
        <f t="shared" si="231"/>
        <v>5.95584556302537E-9</v>
      </c>
      <c r="HV186" s="86">
        <f t="shared" si="231"/>
        <v>2.4765736992358996E-9</v>
      </c>
      <c r="HW186" s="86">
        <f t="shared" si="231"/>
        <v>5.9160662008633287E-9</v>
      </c>
      <c r="HX186" s="86">
        <f t="shared" si="231"/>
        <v>1.8354583613706041E-9</v>
      </c>
      <c r="HY186" s="86">
        <f t="shared" si="231"/>
        <v>2.415191774257999E-10</v>
      </c>
      <c r="HZ186" s="86">
        <f t="shared" si="231"/>
        <v>2.5496146933565175E-10</v>
      </c>
      <c r="IA186" s="86">
        <f t="shared" si="231"/>
        <v>2.606921921618055E-12</v>
      </c>
      <c r="IB186" s="86">
        <f t="shared" si="231"/>
        <v>5.8615506375010973E-10</v>
      </c>
      <c r="IC186" s="86">
        <f t="shared" si="231"/>
        <v>3.4716001741836517E-9</v>
      </c>
      <c r="ID186" s="86">
        <f t="shared" si="231"/>
        <v>6.2055863524724726E-9</v>
      </c>
      <c r="IE186" s="86">
        <f t="shared" si="231"/>
        <v>6.1581485665975782E-9</v>
      </c>
      <c r="IF186" s="86">
        <f t="shared" si="231"/>
        <v>1.1884800428825759E-35</v>
      </c>
      <c r="IG186" s="86">
        <f t="shared" si="231"/>
        <v>3.1154670144838073E-24</v>
      </c>
      <c r="II186" s="86">
        <f t="shared" si="232"/>
        <v>0.50724075890213616</v>
      </c>
      <c r="IJ186" s="86">
        <f t="shared" si="232"/>
        <v>0.51507303926489112</v>
      </c>
      <c r="IK186" s="86">
        <f t="shared" si="232"/>
        <v>0.45265217674533581</v>
      </c>
      <c r="IL186" s="86">
        <f t="shared" si="232"/>
        <v>0.42588469397514139</v>
      </c>
      <c r="IM186" s="86">
        <f t="shared" si="232"/>
        <v>0.45172794222130347</v>
      </c>
      <c r="IN186" s="86">
        <f t="shared" si="232"/>
        <v>0.36914588686356259</v>
      </c>
      <c r="IO186" s="86">
        <f t="shared" si="232"/>
        <v>0.29848373719198135</v>
      </c>
      <c r="IP186" s="86">
        <f t="shared" si="232"/>
        <v>0.29947048892292216</v>
      </c>
      <c r="IQ186" s="86">
        <f t="shared" si="232"/>
        <v>0.20771991093783088</v>
      </c>
      <c r="IR186" s="86">
        <f t="shared" si="232"/>
        <v>0.32147290059395134</v>
      </c>
      <c r="IS186" s="86">
        <f t="shared" si="232"/>
        <v>0.4064470481396803</v>
      </c>
      <c r="IT186" s="86">
        <f t="shared" si="232"/>
        <v>0.48365050376675872</v>
      </c>
      <c r="IU186" s="86">
        <f t="shared" si="232"/>
        <v>0.53012483844184799</v>
      </c>
      <c r="IV186" s="86">
        <f t="shared" si="232"/>
        <v>0.4018393688864122</v>
      </c>
      <c r="IW186" s="86">
        <f t="shared" si="232"/>
        <v>0.47822418702346459</v>
      </c>
      <c r="IY186" s="86">
        <f t="shared" si="233"/>
        <v>0.50724076703778243</v>
      </c>
      <c r="IZ186" s="86">
        <f t="shared" si="233"/>
        <v>0.51507304805564269</v>
      </c>
      <c r="JA186" s="86">
        <f t="shared" si="233"/>
        <v>0.45265218270118135</v>
      </c>
      <c r="JB186" s="86">
        <f t="shared" si="233"/>
        <v>0.42588469645171512</v>
      </c>
      <c r="JC186" s="86">
        <f t="shared" si="233"/>
        <v>0.45172794813736966</v>
      </c>
      <c r="JD186" s="86">
        <f t="shared" si="233"/>
        <v>0.36914588869902093</v>
      </c>
      <c r="JE186" s="86">
        <f t="shared" si="233"/>
        <v>0.29848373743350054</v>
      </c>
      <c r="JF186" s="86">
        <f t="shared" si="233"/>
        <v>0.29947048917788366</v>
      </c>
      <c r="JG186" s="86">
        <f t="shared" si="233"/>
        <v>0.20771991094043779</v>
      </c>
      <c r="JH186" s="86">
        <f t="shared" si="233"/>
        <v>0.32147290118010641</v>
      </c>
      <c r="JI186" s="86">
        <f t="shared" si="233"/>
        <v>0.40644705161128047</v>
      </c>
      <c r="JJ186" s="86">
        <f t="shared" si="233"/>
        <v>0.4836505099723451</v>
      </c>
      <c r="JK186" s="86">
        <f t="shared" si="233"/>
        <v>0.53012484459999654</v>
      </c>
      <c r="JL186" s="86">
        <f t="shared" si="233"/>
        <v>0.4018393688864122</v>
      </c>
      <c r="JM186" s="86">
        <f t="shared" si="233"/>
        <v>0.47822418702346459</v>
      </c>
    </row>
    <row r="187" spans="2:273" x14ac:dyDescent="0.25">
      <c r="B187" s="2">
        <v>160</v>
      </c>
      <c r="C187" s="37">
        <v>43.344000000000001</v>
      </c>
      <c r="D187" s="37">
        <v>46.393000000000001</v>
      </c>
      <c r="E187" s="37">
        <v>44.731999999999999</v>
      </c>
      <c r="F187" s="37">
        <v>47.101999999999997</v>
      </c>
      <c r="G187" s="37">
        <v>50.119</v>
      </c>
      <c r="H187" s="37">
        <v>51.695</v>
      </c>
      <c r="I187" s="37">
        <v>52.067999999999998</v>
      </c>
      <c r="J187" s="37">
        <v>61.14</v>
      </c>
      <c r="K187" s="37">
        <v>43.719000000000001</v>
      </c>
      <c r="L187" s="37">
        <v>44.136000000000003</v>
      </c>
      <c r="M187" s="37">
        <v>46.6</v>
      </c>
      <c r="N187" s="37">
        <v>48.3</v>
      </c>
      <c r="O187" s="37">
        <v>52.933</v>
      </c>
      <c r="P187" s="37">
        <v>52.694000000000003</v>
      </c>
      <c r="Q187" s="37">
        <v>77.418999999999997</v>
      </c>
      <c r="S187" s="4">
        <f t="shared" si="234"/>
        <v>44.78307733037699</v>
      </c>
      <c r="T187" s="4">
        <f t="shared" si="234"/>
        <v>45.542679252249961</v>
      </c>
      <c r="U187" s="4">
        <f t="shared" si="234"/>
        <v>44.606458708544892</v>
      </c>
      <c r="V187" s="4">
        <f t="shared" si="234"/>
        <v>48.009465426461951</v>
      </c>
      <c r="W187" s="4">
        <f t="shared" si="234"/>
        <v>51.325901245816567</v>
      </c>
      <c r="X187" s="4">
        <f t="shared" si="234"/>
        <v>52.983462009848132</v>
      </c>
      <c r="Y187" s="4">
        <f t="shared" si="234"/>
        <v>51.695884800100352</v>
      </c>
      <c r="Z187" s="4">
        <f t="shared" si="234"/>
        <v>62.151700645079409</v>
      </c>
      <c r="AA187" s="4">
        <f t="shared" si="234"/>
        <v>44.845089204907531</v>
      </c>
      <c r="AB187" s="4">
        <f t="shared" si="234"/>
        <v>45.402986493381036</v>
      </c>
      <c r="AC187" s="4">
        <f t="shared" si="234"/>
        <v>47.013392676206081</v>
      </c>
      <c r="AD187" s="4">
        <f t="shared" si="234"/>
        <v>48.178726467661505</v>
      </c>
      <c r="AE187" s="4">
        <f t="shared" si="234"/>
        <v>51.973390270217088</v>
      </c>
      <c r="AF187" s="4">
        <f t="shared" si="234"/>
        <v>52.782527028440718</v>
      </c>
      <c r="AG187" s="4">
        <f t="shared" si="234"/>
        <v>76.216527692029487</v>
      </c>
      <c r="AI187" s="4">
        <f t="shared" si="235"/>
        <v>-1.439077330376989</v>
      </c>
      <c r="AJ187" s="4">
        <f t="shared" si="235"/>
        <v>0.85032074775003963</v>
      </c>
      <c r="AK187" s="4">
        <f t="shared" si="235"/>
        <v>0.12554129145510728</v>
      </c>
      <c r="AL187" s="4">
        <f t="shared" si="235"/>
        <v>-0.90746542646195394</v>
      </c>
      <c r="AM187" s="4">
        <f t="shared" si="235"/>
        <v>-1.2069012458165673</v>
      </c>
      <c r="AN187" s="4">
        <f t="shared" si="235"/>
        <v>-1.2884620098481321</v>
      </c>
      <c r="AO187" s="4">
        <f t="shared" si="235"/>
        <v>0.37211519989964614</v>
      </c>
      <c r="AP187" s="4">
        <f t="shared" si="235"/>
        <v>-1.0117006450794079</v>
      </c>
      <c r="AQ187" s="4">
        <f t="shared" si="235"/>
        <v>-1.1260892049075295</v>
      </c>
      <c r="AR187" s="4">
        <f t="shared" si="235"/>
        <v>-1.2669864933810331</v>
      </c>
      <c r="AS187" s="4">
        <f t="shared" si="235"/>
        <v>-0.41339267620607956</v>
      </c>
      <c r="AT187" s="4">
        <f t="shared" si="235"/>
        <v>0.12127353233849192</v>
      </c>
      <c r="AU187" s="4">
        <f t="shared" si="235"/>
        <v>0.95960972978291181</v>
      </c>
      <c r="AV187" s="4">
        <f t="shared" si="235"/>
        <v>-8.8527028440715583E-2</v>
      </c>
      <c r="AW187" s="4">
        <f t="shared" si="235"/>
        <v>1.2024723079705097</v>
      </c>
      <c r="AY187" s="2">
        <f t="shared" si="227"/>
        <v>44.78307733037699</v>
      </c>
      <c r="AZ187" s="2">
        <f t="shared" si="227"/>
        <v>45.402191231548265</v>
      </c>
      <c r="BA187" s="2">
        <f t="shared" si="227"/>
        <v>44.470854414283451</v>
      </c>
      <c r="BB187" s="2">
        <f t="shared" si="227"/>
        <v>47.892883109182549</v>
      </c>
      <c r="BC187" s="2">
        <f t="shared" si="227"/>
        <v>51.176844259513132</v>
      </c>
      <c r="BD187" s="2">
        <f t="shared" si="227"/>
        <v>52.914462024724344</v>
      </c>
      <c r="BE187" s="2">
        <f t="shared" si="227"/>
        <v>51.666908585572557</v>
      </c>
      <c r="BF187" s="2">
        <f t="shared" si="227"/>
        <v>62.12560646820144</v>
      </c>
      <c r="BG187" s="2">
        <f t="shared" si="227"/>
        <v>44.841403156683555</v>
      </c>
      <c r="BH187" s="2">
        <f t="shared" si="227"/>
        <v>45.360927811743878</v>
      </c>
      <c r="BI187" s="2">
        <f t="shared" si="227"/>
        <v>46.790176838841404</v>
      </c>
      <c r="BJ187" s="2">
        <f t="shared" si="227"/>
        <v>47.404230838998267</v>
      </c>
      <c r="BK187" s="2">
        <f t="shared" si="227"/>
        <v>50.539939963473792</v>
      </c>
      <c r="BL187" s="2">
        <f t="shared" si="227"/>
        <v>48.28468997251025</v>
      </c>
      <c r="BM187" s="2">
        <f t="shared" si="227"/>
        <v>51.324486589699525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93.504037921727388</v>
      </c>
      <c r="DL187" s="2">
        <f t="shared" si="236"/>
        <v>94.338679704016926</v>
      </c>
      <c r="DM187" s="2">
        <f t="shared" si="236"/>
        <v>99.289335888501739</v>
      </c>
      <c r="DN187" s="2">
        <f t="shared" si="236"/>
        <v>101.60652688009662</v>
      </c>
      <c r="DO187" s="2">
        <f t="shared" si="236"/>
        <v>86.904765452091794</v>
      </c>
      <c r="DP187" s="2">
        <f t="shared" si="236"/>
        <v>85.356300375234511</v>
      </c>
      <c r="DQ187" s="2">
        <f t="shared" si="236"/>
        <v>100.0312620636831</v>
      </c>
      <c r="DR187" s="2">
        <f t="shared" si="236"/>
        <v>111.55299431009956</v>
      </c>
      <c r="DS187" s="2">
        <f t="shared" si="236"/>
        <v>93.868098879551837</v>
      </c>
      <c r="DT187" s="2">
        <f t="shared" si="236"/>
        <v>86.073237254901969</v>
      </c>
      <c r="DU187" s="2">
        <f t="shared" si="236"/>
        <v>71.0273692835693</v>
      </c>
      <c r="DV187" s="2">
        <f t="shared" si="236"/>
        <v>93.36856702046174</v>
      </c>
      <c r="DW187" s="2">
        <f t="shared" si="236"/>
        <v>85.869511325090272</v>
      </c>
      <c r="DX187" s="2">
        <f t="shared" si="236"/>
        <v>91.378777591036396</v>
      </c>
      <c r="DY187" s="2">
        <f t="shared" si="236"/>
        <v>70.881227419354829</v>
      </c>
      <c r="EA187" s="2">
        <f t="shared" si="240"/>
        <v>43.827941776342875</v>
      </c>
      <c r="EB187" s="2">
        <f t="shared" si="240"/>
        <v>44.267130286069658</v>
      </c>
      <c r="EC187" s="2">
        <f t="shared" si="240"/>
        <v>43.860761018747795</v>
      </c>
      <c r="ED187" s="2">
        <f t="shared" si="240"/>
        <v>47.278362635172172</v>
      </c>
      <c r="EE187" s="2">
        <f t="shared" si="240"/>
        <v>51.270102940639276</v>
      </c>
      <c r="EF187" s="2">
        <f t="shared" si="239"/>
        <v>51.24261216112798</v>
      </c>
      <c r="EG187" s="2">
        <f t="shared" si="239"/>
        <v>50.227378389007143</v>
      </c>
      <c r="EH187" s="2">
        <f t="shared" si="239"/>
        <v>61.605562488820752</v>
      </c>
      <c r="EI187" s="2">
        <f t="shared" si="239"/>
        <v>43.759166965590957</v>
      </c>
      <c r="EJ187" s="2">
        <f t="shared" si="239"/>
        <v>45.424416585189761</v>
      </c>
      <c r="EK187" s="2">
        <f t="shared" si="212"/>
        <v>48.525193305825503</v>
      </c>
      <c r="EL187" s="2">
        <f t="shared" si="179"/>
        <v>47.382860558339317</v>
      </c>
      <c r="EM187" s="2">
        <f t="shared" si="179"/>
        <v>48.89792772689426</v>
      </c>
      <c r="EN187" s="2">
        <f t="shared" si="179"/>
        <v>47.89821625810518</v>
      </c>
      <c r="EO187" s="2">
        <f t="shared" si="179"/>
        <v>52.468164386663069</v>
      </c>
      <c r="EQ187" s="2">
        <f t="shared" si="237"/>
        <v>45.283425628584652</v>
      </c>
      <c r="ER187" s="2">
        <f t="shared" si="237"/>
        <v>45.997630579875505</v>
      </c>
      <c r="ES187" s="2">
        <f t="shared" si="237"/>
        <v>44.760054844368383</v>
      </c>
      <c r="ET187" s="2">
        <f t="shared" si="237"/>
        <v>48.172574959976714</v>
      </c>
      <c r="EU187" s="2">
        <f t="shared" si="237"/>
        <v>51.131172448291991</v>
      </c>
      <c r="EV187" s="2">
        <f t="shared" si="237"/>
        <v>53.597730293748086</v>
      </c>
      <c r="EW187" s="2">
        <f t="shared" si="237"/>
        <v>52.184442655699186</v>
      </c>
      <c r="EX187" s="2">
        <f t="shared" si="237"/>
        <v>62.311955268258437</v>
      </c>
      <c r="EY187" s="2">
        <f t="shared" si="237"/>
        <v>45.193203651641362</v>
      </c>
      <c r="EZ187" s="2">
        <f t="shared" si="237"/>
        <v>45.33522164335016</v>
      </c>
      <c r="FA187" s="2">
        <f t="shared" si="237"/>
        <v>46.0188951886377</v>
      </c>
      <c r="FB187" s="2">
        <f t="shared" si="237"/>
        <v>47.413107893053621</v>
      </c>
      <c r="FC187" s="2">
        <f t="shared" si="237"/>
        <v>51.459800200803215</v>
      </c>
      <c r="FD187" s="2">
        <f t="shared" si="237"/>
        <v>48.540353137269591</v>
      </c>
      <c r="FE187" s="2">
        <f t="shared" si="237"/>
        <v>50.432970691517014</v>
      </c>
      <c r="FG187" s="2">
        <f t="shared" si="238"/>
        <v>0.9999732519480814</v>
      </c>
      <c r="FH187" s="2">
        <f t="shared" si="238"/>
        <v>0.99997448519950194</v>
      </c>
      <c r="FI187" s="2">
        <f t="shared" si="238"/>
        <v>0.99997537093228395</v>
      </c>
      <c r="FJ187" s="2">
        <f t="shared" si="238"/>
        <v>0.9999745791049135</v>
      </c>
      <c r="FK187" s="2">
        <f t="shared" si="238"/>
        <v>0.99997157283254834</v>
      </c>
      <c r="FL187" s="2">
        <f t="shared" si="238"/>
        <v>0.99997363628553015</v>
      </c>
      <c r="FM187" s="2">
        <f t="shared" si="238"/>
        <v>0.99997254305711292</v>
      </c>
      <c r="FN187" s="2">
        <f t="shared" si="238"/>
        <v>0.99997093122744918</v>
      </c>
      <c r="FO187" s="2">
        <f t="shared" si="238"/>
        <v>0.99997030106562745</v>
      </c>
      <c r="FP187" s="2">
        <f t="shared" si="238"/>
        <v>0.99997020529403746</v>
      </c>
      <c r="FQ187" s="2">
        <f t="shared" si="238"/>
        <v>0.99996836906658937</v>
      </c>
      <c r="FR187" s="2">
        <f t="shared" si="238"/>
        <v>0.99997002070100294</v>
      </c>
      <c r="FS187" s="2">
        <f t="shared" si="238"/>
        <v>0.9999702995231271</v>
      </c>
      <c r="FT187" s="2">
        <f t="shared" si="238"/>
        <v>0.99996763653879317</v>
      </c>
      <c r="FU187" s="2">
        <f t="shared" si="238"/>
        <v>0.99996299172108771</v>
      </c>
      <c r="FW187" s="2">
        <f t="shared" si="229"/>
        <v>0.6553194071966002</v>
      </c>
      <c r="FX187" s="2">
        <f t="shared" si="229"/>
        <v>0.65517664685920241</v>
      </c>
      <c r="FY187" s="2">
        <f t="shared" si="229"/>
        <v>0.67689583100574502</v>
      </c>
      <c r="FZ187" s="2">
        <f t="shared" si="229"/>
        <v>0.6856754111288802</v>
      </c>
      <c r="GA187" s="2">
        <f t="shared" si="229"/>
        <v>0.67855279321109052</v>
      </c>
      <c r="GB187" s="2">
        <f t="shared" si="229"/>
        <v>0.7094975308953263</v>
      </c>
      <c r="GC187" s="2">
        <f t="shared" si="229"/>
        <v>0.73485718310450876</v>
      </c>
      <c r="GD187" s="2">
        <f t="shared" si="229"/>
        <v>0.73414123691693911</v>
      </c>
      <c r="GE187" s="2">
        <f t="shared" si="229"/>
        <v>0.75364041919232938</v>
      </c>
      <c r="GF187" s="2">
        <f t="shared" si="229"/>
        <v>0.72537625756632851</v>
      </c>
      <c r="GG187" s="2">
        <f t="shared" si="229"/>
        <v>0.69254659687556308</v>
      </c>
      <c r="GH187" s="2">
        <f t="shared" si="229"/>
        <v>0.66093960357698089</v>
      </c>
      <c r="GI187" s="2">
        <f t="shared" si="229"/>
        <v>0.64051360074616681</v>
      </c>
      <c r="GJ187" s="2">
        <f t="shared" si="229"/>
        <v>0.59966425452186467</v>
      </c>
      <c r="GK187" s="2">
        <f t="shared" si="229"/>
        <v>0.56228516993993516</v>
      </c>
      <c r="GM187" s="86">
        <f t="shared" si="230"/>
        <v>1.3396527692951231E-151</v>
      </c>
      <c r="GN187" s="86">
        <f t="shared" si="230"/>
        <v>4.9719221445454392E-92</v>
      </c>
      <c r="GO187" s="86">
        <f t="shared" si="230"/>
        <v>1.5336330106649846E-156</v>
      </c>
      <c r="GP187" s="86">
        <f t="shared" si="230"/>
        <v>1.933436071755624E-143</v>
      </c>
      <c r="GQ187" s="86">
        <f t="shared" si="230"/>
        <v>1.9670455605457689E-162</v>
      </c>
      <c r="GR187" s="86">
        <f t="shared" si="230"/>
        <v>4.9016651629142925E-102</v>
      </c>
      <c r="GS187" s="86">
        <f t="shared" si="230"/>
        <v>1.795128412340006E-155</v>
      </c>
      <c r="GT187" s="86">
        <f t="shared" si="230"/>
        <v>1.1846322097916246E-192</v>
      </c>
      <c r="GU187" s="86">
        <f t="shared" si="230"/>
        <v>6.0448533708633509E-209</v>
      </c>
      <c r="GV187" s="86">
        <f t="shared" si="230"/>
        <v>8.0634593407405685E-197</v>
      </c>
      <c r="GW187" s="86">
        <f t="shared" si="230"/>
        <v>1.2858880577326511E-214</v>
      </c>
      <c r="GX187" s="86">
        <f t="shared" si="230"/>
        <v>1.1703361607479837E-248</v>
      </c>
      <c r="GY187" s="86">
        <f t="shared" si="230"/>
        <v>3.7977850849283478E-228</v>
      </c>
      <c r="GZ187" s="86">
        <f t="shared" si="230"/>
        <v>0</v>
      </c>
      <c r="HA187" s="86">
        <f t="shared" si="230"/>
        <v>0</v>
      </c>
      <c r="HC187" s="86">
        <f t="shared" si="181"/>
        <v>1.9964727873990301E-100</v>
      </c>
      <c r="HD187" s="86">
        <f t="shared" si="181"/>
        <v>1.958480130520679E-52</v>
      </c>
      <c r="HE187" s="86">
        <f t="shared" si="181"/>
        <v>3.2610949233045966E-80</v>
      </c>
      <c r="HF187" s="86">
        <f t="shared" si="180"/>
        <v>5.0585150813929197E-63</v>
      </c>
      <c r="HG187" s="86">
        <f t="shared" si="180"/>
        <v>2.3728963816547857E-263</v>
      </c>
      <c r="HH187" s="86">
        <f t="shared" si="180"/>
        <v>1.6876749351580279E-72</v>
      </c>
      <c r="HI187" s="86">
        <f t="shared" ref="HI187:HN227" si="241" xml:space="preserve"> _xlfn.NORM.DIST($B187, I$8, ABS(I$12), TRUE) * _xlfn.NORM.DIST(($B187 - I$8)*I$16, 0, ABS(I$12), TRUE) * 2</f>
        <v>4.0703365109645944E-201</v>
      </c>
      <c r="HJ187" s="86">
        <f t="shared" si="241"/>
        <v>1.1958780349863783E-151</v>
      </c>
      <c r="HK187" s="86">
        <f t="shared" si="241"/>
        <v>2.8076237621387688E-242</v>
      </c>
      <c r="HL187" s="86">
        <f t="shared" si="241"/>
        <v>5.0511606606086521E-171</v>
      </c>
      <c r="HM187" s="86">
        <f t="shared" si="241"/>
        <v>8.7936158042100945E-189</v>
      </c>
      <c r="HN187" s="86">
        <f t="shared" si="241"/>
        <v>1.3725447748636569E-169</v>
      </c>
      <c r="HO187" s="86">
        <f t="shared" si="226"/>
        <v>2.9775306873007285E-121</v>
      </c>
      <c r="HP187" s="86">
        <f t="shared" si="226"/>
        <v>3.8150055820784559E-218</v>
      </c>
      <c r="HQ187" s="86">
        <f t="shared" si="226"/>
        <v>2.0882100009456387E-258</v>
      </c>
      <c r="HS187" s="86">
        <f t="shared" si="231"/>
        <v>3.1678568839427357E-9</v>
      </c>
      <c r="HT187" s="86">
        <f t="shared" si="231"/>
        <v>3.5281267857940276E-9</v>
      </c>
      <c r="HU187" s="86">
        <f t="shared" si="231"/>
        <v>2.2637812767761716E-9</v>
      </c>
      <c r="HV187" s="86">
        <f t="shared" si="231"/>
        <v>9.0904090032326515E-10</v>
      </c>
      <c r="HW187" s="86">
        <f t="shared" si="231"/>
        <v>2.2681308515682641E-9</v>
      </c>
      <c r="HX187" s="86">
        <f t="shared" si="231"/>
        <v>6.7836709689600797E-10</v>
      </c>
      <c r="HY187" s="86">
        <f t="shared" si="231"/>
        <v>8.4118290385476477E-11</v>
      </c>
      <c r="HZ187" s="86">
        <f t="shared" si="231"/>
        <v>8.8741373792554179E-11</v>
      </c>
      <c r="IA187" s="86">
        <f t="shared" si="231"/>
        <v>7.2797005539444141E-13</v>
      </c>
      <c r="IB187" s="86">
        <f t="shared" si="231"/>
        <v>2.0781813683467678E-10</v>
      </c>
      <c r="IC187" s="86">
        <f t="shared" si="231"/>
        <v>1.2807540142874564E-9</v>
      </c>
      <c r="ID187" s="86">
        <f t="shared" si="231"/>
        <v>2.3078052615964707E-9</v>
      </c>
      <c r="IE187" s="86">
        <f t="shared" si="231"/>
        <v>2.3177762284683504E-9</v>
      </c>
      <c r="IF187" s="86">
        <f t="shared" si="231"/>
        <v>8.7302882288136788E-38</v>
      </c>
      <c r="IG187" s="86">
        <f t="shared" si="231"/>
        <v>9.8675648350063892E-26</v>
      </c>
      <c r="II187" s="86">
        <f t="shared" si="232"/>
        <v>0.46100362710965453</v>
      </c>
      <c r="IJ187" s="86">
        <f t="shared" si="232"/>
        <v>0.47128646187183654</v>
      </c>
      <c r="IK187" s="86">
        <f t="shared" si="232"/>
        <v>0.40196334011877688</v>
      </c>
      <c r="IL187" s="86">
        <f t="shared" si="232"/>
        <v>0.37437917676425025</v>
      </c>
      <c r="IM187" s="86">
        <f t="shared" si="232"/>
        <v>0.40147617568817057</v>
      </c>
      <c r="IN187" s="86">
        <f t="shared" si="232"/>
        <v>0.32013392462035156</v>
      </c>
      <c r="IO187" s="86">
        <f t="shared" si="232"/>
        <v>0.25416295196596467</v>
      </c>
      <c r="IP187" s="86">
        <f t="shared" si="232"/>
        <v>0.2549830460578339</v>
      </c>
      <c r="IQ187" s="86">
        <f t="shared" si="232"/>
        <v>0.16992706778924163</v>
      </c>
      <c r="IR187" s="86">
        <f t="shared" si="232"/>
        <v>0.27504250515292039</v>
      </c>
      <c r="IS187" s="86">
        <f t="shared" si="232"/>
        <v>0.355080887816278</v>
      </c>
      <c r="IT187" s="86">
        <f t="shared" si="232"/>
        <v>0.43318029347302894</v>
      </c>
      <c r="IU187" s="86">
        <f t="shared" si="232"/>
        <v>0.48617219006320306</v>
      </c>
      <c r="IV187" s="86">
        <f t="shared" si="232"/>
        <v>0.32715566091631398</v>
      </c>
      <c r="IW187" s="86">
        <f t="shared" si="232"/>
        <v>0.43398162057768841</v>
      </c>
      <c r="IY187" s="86">
        <f t="shared" si="233"/>
        <v>0.4610036302775114</v>
      </c>
      <c r="IZ187" s="86">
        <f t="shared" si="233"/>
        <v>0.47128646539996333</v>
      </c>
      <c r="JA187" s="86">
        <f t="shared" si="233"/>
        <v>0.40196334238255815</v>
      </c>
      <c r="JB187" s="86">
        <f t="shared" si="233"/>
        <v>0.37437917767329115</v>
      </c>
      <c r="JC187" s="86">
        <f t="shared" si="233"/>
        <v>0.40147617795630142</v>
      </c>
      <c r="JD187" s="86">
        <f t="shared" si="233"/>
        <v>0.32013392529871865</v>
      </c>
      <c r="JE187" s="86">
        <f t="shared" si="233"/>
        <v>0.25416295205008294</v>
      </c>
      <c r="JF187" s="86">
        <f t="shared" si="233"/>
        <v>0.25498304614657524</v>
      </c>
      <c r="JG187" s="86">
        <f t="shared" si="233"/>
        <v>0.1699270677899696</v>
      </c>
      <c r="JH187" s="86">
        <f t="shared" si="233"/>
        <v>0.27504250536073854</v>
      </c>
      <c r="JI187" s="86">
        <f t="shared" si="233"/>
        <v>0.355080889097032</v>
      </c>
      <c r="JJ187" s="86">
        <f t="shared" si="233"/>
        <v>0.43318029578083422</v>
      </c>
      <c r="JK187" s="86">
        <f t="shared" si="233"/>
        <v>0.48617219238097931</v>
      </c>
      <c r="JL187" s="86">
        <f t="shared" si="233"/>
        <v>0.32715566091631398</v>
      </c>
      <c r="JM187" s="86">
        <f t="shared" si="233"/>
        <v>0.43398162057768841</v>
      </c>
    </row>
    <row r="188" spans="2:273" x14ac:dyDescent="0.25">
      <c r="B188" s="2">
        <v>161</v>
      </c>
      <c r="C188" s="37">
        <v>44.421999999999997</v>
      </c>
      <c r="D188" s="37">
        <v>44.731999999999999</v>
      </c>
      <c r="E188" s="37">
        <v>45.143000000000001</v>
      </c>
      <c r="F188" s="37">
        <v>47.356000000000002</v>
      </c>
      <c r="G188" s="37">
        <v>50.576000000000001</v>
      </c>
      <c r="H188" s="37">
        <v>52.457999999999998</v>
      </c>
      <c r="I188" s="37">
        <v>52.796999999999997</v>
      </c>
      <c r="J188" s="37">
        <v>61.981999999999999</v>
      </c>
      <c r="K188" s="37">
        <v>44.052999999999997</v>
      </c>
      <c r="L188" s="37">
        <v>44.423999999999999</v>
      </c>
      <c r="M188" s="37">
        <v>44.567</v>
      </c>
      <c r="N188" s="37">
        <v>48.283000000000001</v>
      </c>
      <c r="O188" s="37">
        <v>53.4</v>
      </c>
      <c r="P188" s="37">
        <v>49.758000000000003</v>
      </c>
      <c r="Q188" s="37">
        <v>67.338999999999999</v>
      </c>
      <c r="S188" s="4">
        <f t="shared" si="234"/>
        <v>44.669293809405346</v>
      </c>
      <c r="T188" s="4">
        <f t="shared" si="234"/>
        <v>45.378477617806574</v>
      </c>
      <c r="U188" s="4">
        <f t="shared" si="234"/>
        <v>44.402636280087506</v>
      </c>
      <c r="V188" s="4">
        <f t="shared" si="234"/>
        <v>47.825007293716027</v>
      </c>
      <c r="W188" s="4">
        <f t="shared" si="234"/>
        <v>51.120358841811196</v>
      </c>
      <c r="X188" s="4">
        <f t="shared" si="234"/>
        <v>52.891199029676656</v>
      </c>
      <c r="Y188" s="4">
        <f t="shared" si="234"/>
        <v>51.597923235525762</v>
      </c>
      <c r="Z188" s="4">
        <f t="shared" si="234"/>
        <v>62.05237490760539</v>
      </c>
      <c r="AA188" s="4">
        <f t="shared" si="234"/>
        <v>44.690859907876202</v>
      </c>
      <c r="AB188" s="4">
        <f t="shared" si="234"/>
        <v>45.16451263444155</v>
      </c>
      <c r="AC188" s="4">
        <f t="shared" si="234"/>
        <v>46.667858951256186</v>
      </c>
      <c r="AD188" s="4">
        <f t="shared" si="234"/>
        <v>47.621323279630751</v>
      </c>
      <c r="AE188" s="4">
        <f t="shared" si="234"/>
        <v>51.285781676829963</v>
      </c>
      <c r="AF188" s="4">
        <f t="shared" si="234"/>
        <v>50.436576195869087</v>
      </c>
      <c r="AG188" s="4">
        <f t="shared" si="234"/>
        <v>67.988490596299442</v>
      </c>
      <c r="AI188" s="4">
        <f t="shared" si="235"/>
        <v>-0.24729380940534895</v>
      </c>
      <c r="AJ188" s="4">
        <f t="shared" si="235"/>
        <v>-0.64647761780657476</v>
      </c>
      <c r="AK188" s="4">
        <f t="shared" si="235"/>
        <v>0.74036371991249439</v>
      </c>
      <c r="AL188" s="4">
        <f t="shared" si="235"/>
        <v>-0.46900729371602523</v>
      </c>
      <c r="AM188" s="4">
        <f t="shared" si="235"/>
        <v>-0.54435884181119576</v>
      </c>
      <c r="AN188" s="4">
        <f t="shared" si="235"/>
        <v>-0.43319902967665769</v>
      </c>
      <c r="AO188" s="4">
        <f t="shared" si="235"/>
        <v>1.1990767644742348</v>
      </c>
      <c r="AP188" s="4">
        <f t="shared" si="235"/>
        <v>-7.0374907605391002E-2</v>
      </c>
      <c r="AQ188" s="4">
        <f t="shared" si="235"/>
        <v>-0.63785990787620506</v>
      </c>
      <c r="AR188" s="4">
        <f t="shared" si="235"/>
        <v>-0.74051263444155069</v>
      </c>
      <c r="AS188" s="4">
        <f t="shared" si="235"/>
        <v>-2.1008589512561855</v>
      </c>
      <c r="AT188" s="4">
        <f t="shared" si="235"/>
        <v>0.6616767203692504</v>
      </c>
      <c r="AU188" s="4">
        <f t="shared" si="235"/>
        <v>2.1142183231700358</v>
      </c>
      <c r="AV188" s="4">
        <f t="shared" si="235"/>
        <v>-0.67857619586908413</v>
      </c>
      <c r="AW188" s="4">
        <f t="shared" si="235"/>
        <v>-0.64949059629944372</v>
      </c>
      <c r="AY188" s="2">
        <f t="shared" si="227"/>
        <v>44.669293809405346</v>
      </c>
      <c r="AZ188" s="2">
        <f t="shared" si="227"/>
        <v>45.296377679895329</v>
      </c>
      <c r="BA188" s="2">
        <f t="shared" si="227"/>
        <v>44.33244452725183</v>
      </c>
      <c r="BB188" s="2">
        <f t="shared" si="227"/>
        <v>47.767381006836857</v>
      </c>
      <c r="BC188" s="2">
        <f t="shared" si="227"/>
        <v>51.042772868255867</v>
      </c>
      <c r="BD188" s="2">
        <f t="shared" si="227"/>
        <v>52.859231462993684</v>
      </c>
      <c r="BE188" s="2">
        <f t="shared" si="227"/>
        <v>51.585880970056451</v>
      </c>
      <c r="BF188" s="2">
        <f t="shared" si="227"/>
        <v>62.041534050010441</v>
      </c>
      <c r="BG188" s="2">
        <f t="shared" si="227"/>
        <v>44.689684650266869</v>
      </c>
      <c r="BH188" s="2">
        <f t="shared" si="227"/>
        <v>45.146495273618896</v>
      </c>
      <c r="BI188" s="2">
        <f t="shared" si="227"/>
        <v>46.560728472502937</v>
      </c>
      <c r="BJ188" s="2">
        <f t="shared" si="227"/>
        <v>47.209604788430397</v>
      </c>
      <c r="BK188" s="2">
        <f t="shared" si="227"/>
        <v>50.458359698452597</v>
      </c>
      <c r="BL188" s="2">
        <f t="shared" si="227"/>
        <v>48.143019438610196</v>
      </c>
      <c r="BM188" s="2">
        <f t="shared" si="227"/>
        <v>51.137130474016047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93.703766869095801</v>
      </c>
      <c r="DL188" s="2">
        <f t="shared" si="236"/>
        <v>94.526913319238901</v>
      </c>
      <c r="DM188" s="2">
        <f t="shared" si="236"/>
        <v>99.514184843205555</v>
      </c>
      <c r="DN188" s="2">
        <f t="shared" si="236"/>
        <v>101.80301298701296</v>
      </c>
      <c r="DO188" s="2">
        <f t="shared" si="236"/>
        <v>86.970541160593811</v>
      </c>
      <c r="DP188" s="2">
        <f t="shared" si="236"/>
        <v>85.423956097560961</v>
      </c>
      <c r="DQ188" s="2">
        <f t="shared" si="236"/>
        <v>100.23200875369295</v>
      </c>
      <c r="DR188" s="2">
        <f t="shared" si="236"/>
        <v>111.76866216216214</v>
      </c>
      <c r="DS188" s="2">
        <f t="shared" si="236"/>
        <v>94.025121008403374</v>
      </c>
      <c r="DT188" s="2">
        <f t="shared" si="236"/>
        <v>86.155662184873961</v>
      </c>
      <c r="DU188" s="2">
        <f t="shared" si="236"/>
        <v>70.988927456027469</v>
      </c>
      <c r="DV188" s="2">
        <f t="shared" si="236"/>
        <v>93.495572491519852</v>
      </c>
      <c r="DW188" s="2">
        <f t="shared" si="236"/>
        <v>85.940930079877447</v>
      </c>
      <c r="DX188" s="2">
        <f t="shared" si="236"/>
        <v>91.526225770308116</v>
      </c>
      <c r="DY188" s="2">
        <f t="shared" si="236"/>
        <v>70.879264516129027</v>
      </c>
      <c r="EA188" s="2">
        <f t="shared" si="240"/>
        <v>43.665781702442914</v>
      </c>
      <c r="EB188" s="2">
        <f t="shared" si="240"/>
        <v>44.102698849502495</v>
      </c>
      <c r="EC188" s="2">
        <f t="shared" si="240"/>
        <v>43.692672798019103</v>
      </c>
      <c r="ED188" s="2">
        <f t="shared" si="240"/>
        <v>47.12332142323217</v>
      </c>
      <c r="EE188" s="2">
        <f t="shared" si="240"/>
        <v>51.140604091324207</v>
      </c>
      <c r="EF188" s="2">
        <f t="shared" si="239"/>
        <v>51.111473620741627</v>
      </c>
      <c r="EG188" s="2">
        <f t="shared" si="239"/>
        <v>50.086046728971979</v>
      </c>
      <c r="EH188" s="2">
        <f t="shared" si="239"/>
        <v>61.499595298326312</v>
      </c>
      <c r="EI188" s="2">
        <f t="shared" si="239"/>
        <v>43.564016166480357</v>
      </c>
      <c r="EJ188" s="2">
        <f t="shared" si="239"/>
        <v>45.212864457514186</v>
      </c>
      <c r="EK188" s="2">
        <f t="shared" si="212"/>
        <v>48.376024037678476</v>
      </c>
      <c r="EL188" s="2">
        <f t="shared" si="179"/>
        <v>47.187378525411617</v>
      </c>
      <c r="EM188" s="2">
        <f t="shared" si="179"/>
        <v>48.730631890091594</v>
      </c>
      <c r="EN188" s="2">
        <f t="shared" si="179"/>
        <v>47.73426954641544</v>
      </c>
      <c r="EO188" s="2">
        <f t="shared" si="179"/>
        <v>52.34826183178189</v>
      </c>
      <c r="EQ188" s="2">
        <f t="shared" si="237"/>
        <v>45.14886581312841</v>
      </c>
      <c r="ER188" s="2">
        <f t="shared" si="237"/>
        <v>45.867603019679947</v>
      </c>
      <c r="ES188" s="2">
        <f t="shared" si="237"/>
        <v>44.609158005686709</v>
      </c>
      <c r="ET188" s="2">
        <f t="shared" si="237"/>
        <v>48.034851972056465</v>
      </c>
      <c r="EU188" s="2">
        <f t="shared" si="237"/>
        <v>50.999175406644824</v>
      </c>
      <c r="EV188" s="2">
        <f t="shared" si="237"/>
        <v>53.51074816009357</v>
      </c>
      <c r="EW188" s="2">
        <f t="shared" si="237"/>
        <v>52.077749588719165</v>
      </c>
      <c r="EX188" s="2">
        <f t="shared" si="237"/>
        <v>62.2187482446123</v>
      </c>
      <c r="EY188" s="2">
        <f t="shared" si="237"/>
        <v>45.023505623208464</v>
      </c>
      <c r="EZ188" s="2">
        <f t="shared" si="237"/>
        <v>45.12208245846233</v>
      </c>
      <c r="FA188" s="2">
        <f t="shared" si="237"/>
        <v>45.824828414929534</v>
      </c>
      <c r="FB188" s="2">
        <f t="shared" si="237"/>
        <v>47.218145042855333</v>
      </c>
      <c r="FC188" s="2">
        <f t="shared" si="237"/>
        <v>51.341196548388673</v>
      </c>
      <c r="FD188" s="2">
        <f t="shared" si="237"/>
        <v>48.389810644884093</v>
      </c>
      <c r="FE188" s="2">
        <f t="shared" si="237"/>
        <v>50.27620465680026</v>
      </c>
      <c r="FG188" s="2">
        <f t="shared" si="238"/>
        <v>0.99997560542930497</v>
      </c>
      <c r="FH188" s="2">
        <f t="shared" si="238"/>
        <v>0.99997673017314048</v>
      </c>
      <c r="FI188" s="2">
        <f t="shared" si="238"/>
        <v>0.99997753797460243</v>
      </c>
      <c r="FJ188" s="2">
        <f t="shared" si="238"/>
        <v>0.9999768158162774</v>
      </c>
      <c r="FK188" s="2">
        <f t="shared" si="238"/>
        <v>0.99997407405030381</v>
      </c>
      <c r="FL188" s="2">
        <f t="shared" si="238"/>
        <v>0.99997595595086242</v>
      </c>
      <c r="FM188" s="2">
        <f t="shared" si="238"/>
        <v>0.99997495890997423</v>
      </c>
      <c r="FN188" s="2">
        <f t="shared" si="238"/>
        <v>0.99997348889653848</v>
      </c>
      <c r="FO188" s="2">
        <f t="shared" si="238"/>
        <v>0.99997291417915468</v>
      </c>
      <c r="FP188" s="2">
        <f t="shared" si="238"/>
        <v>0.99997282683396926</v>
      </c>
      <c r="FQ188" s="2">
        <f t="shared" si="238"/>
        <v>0.99997115216558186</v>
      </c>
      <c r="FR188" s="2">
        <f t="shared" si="238"/>
        <v>0.99997265848223549</v>
      </c>
      <c r="FS188" s="2">
        <f t="shared" si="238"/>
        <v>0.99997291277237021</v>
      </c>
      <c r="FT188" s="2">
        <f t="shared" si="238"/>
        <v>0.99997048408852984</v>
      </c>
      <c r="FU188" s="2">
        <f t="shared" si="238"/>
        <v>0.99996624793857825</v>
      </c>
      <c r="FW188" s="2">
        <f t="shared" si="229"/>
        <v>0.67581564968191443</v>
      </c>
      <c r="FX188" s="2">
        <f t="shared" si="229"/>
        <v>0.67567717715387099</v>
      </c>
      <c r="FY188" s="2">
        <f t="shared" si="229"/>
        <v>0.69670285965271994</v>
      </c>
      <c r="FZ188" s="2">
        <f t="shared" si="229"/>
        <v>0.70517864751615744</v>
      </c>
      <c r="GA188" s="2">
        <f t="shared" si="229"/>
        <v>0.69830351910794375</v>
      </c>
      <c r="GB188" s="2">
        <f t="shared" si="229"/>
        <v>0.72810876895697041</v>
      </c>
      <c r="GC188" s="2">
        <f t="shared" si="229"/>
        <v>0.75241069429664176</v>
      </c>
      <c r="GD188" s="2">
        <f t="shared" si="229"/>
        <v>0.75172613286715273</v>
      </c>
      <c r="GE188" s="2">
        <f t="shared" si="229"/>
        <v>0.7703390375025887</v>
      </c>
      <c r="GF188" s="2">
        <f t="shared" si="229"/>
        <v>0.74333821727308202</v>
      </c>
      <c r="GG188" s="2">
        <f t="shared" si="229"/>
        <v>0.71180268666044777</v>
      </c>
      <c r="GH188" s="2">
        <f t="shared" si="229"/>
        <v>0.68126419407600269</v>
      </c>
      <c r="GI188" s="2">
        <f t="shared" si="229"/>
        <v>0.66143540212872354</v>
      </c>
      <c r="GJ188" s="2">
        <f t="shared" si="229"/>
        <v>0.62155879111709622</v>
      </c>
      <c r="GK188" s="2">
        <f t="shared" si="229"/>
        <v>0.58480858150904891</v>
      </c>
      <c r="GM188" s="86">
        <f t="shared" si="230"/>
        <v>1.026798460494658E-154</v>
      </c>
      <c r="GN188" s="86">
        <f t="shared" si="230"/>
        <v>6.0891124523356098E-94</v>
      </c>
      <c r="GO188" s="86">
        <f t="shared" si="230"/>
        <v>9.0687231516537279E-160</v>
      </c>
      <c r="GP188" s="86">
        <f t="shared" si="230"/>
        <v>1.9544972281145468E-146</v>
      </c>
      <c r="GQ188" s="86">
        <f t="shared" si="230"/>
        <v>8.2158269673312488E-166</v>
      </c>
      <c r="GR188" s="86">
        <f t="shared" si="230"/>
        <v>3.8865691422368672E-104</v>
      </c>
      <c r="GS188" s="86">
        <f t="shared" si="230"/>
        <v>1.1352449571045268E-158</v>
      </c>
      <c r="GT188" s="86">
        <f t="shared" si="230"/>
        <v>1.2535791019178262E-196</v>
      </c>
      <c r="GU188" s="86">
        <f t="shared" si="230"/>
        <v>3.0919880826231733E-213</v>
      </c>
      <c r="GV188" s="86">
        <f t="shared" si="230"/>
        <v>7.3270456155504288E-201</v>
      </c>
      <c r="GW188" s="86">
        <f t="shared" si="230"/>
        <v>4.5295012052429319E-219</v>
      </c>
      <c r="GX188" s="86">
        <f t="shared" si="230"/>
        <v>7.8919667408496235E-254</v>
      </c>
      <c r="GY188" s="86">
        <f t="shared" si="230"/>
        <v>7.0036563500827536E-233</v>
      </c>
      <c r="GZ188" s="86">
        <f t="shared" si="230"/>
        <v>0</v>
      </c>
      <c r="HA188" s="86">
        <f t="shared" si="230"/>
        <v>0</v>
      </c>
      <c r="HC188" s="86">
        <f t="shared" si="181"/>
        <v>4.116793032180066E-103</v>
      </c>
      <c r="HD188" s="86">
        <f t="shared" si="181"/>
        <v>7.5655804591395579E-54</v>
      </c>
      <c r="HE188" s="86">
        <f t="shared" si="181"/>
        <v>2.3895960262733936E-82</v>
      </c>
      <c r="HF188" s="86">
        <f t="shared" si="181"/>
        <v>1.0544595869145862E-64</v>
      </c>
      <c r="HG188" s="86">
        <f t="shared" si="181"/>
        <v>1.6794497829798881E-270</v>
      </c>
      <c r="HH188" s="86">
        <f t="shared" si="181"/>
        <v>2.0317472601862046E-74</v>
      </c>
      <c r="HI188" s="86">
        <f t="shared" si="241"/>
        <v>1.9019746368762526E-206</v>
      </c>
      <c r="HJ188" s="86">
        <f t="shared" si="241"/>
        <v>1.1833443527931335E-155</v>
      </c>
      <c r="HK188" s="86">
        <f t="shared" si="241"/>
        <v>1.1785440520788397E-248</v>
      </c>
      <c r="HL188" s="86">
        <f t="shared" si="241"/>
        <v>1.4645536708491605E-175</v>
      </c>
      <c r="HM188" s="86">
        <f t="shared" si="241"/>
        <v>7.2372896777311801E-194</v>
      </c>
      <c r="HN188" s="86">
        <f t="shared" si="241"/>
        <v>3.5463721386929769E-174</v>
      </c>
      <c r="HO188" s="86">
        <f t="shared" si="226"/>
        <v>1.5480698920469356E-124</v>
      </c>
      <c r="HP188" s="86">
        <f t="shared" si="226"/>
        <v>4.5424334727099968E-224</v>
      </c>
      <c r="HQ188" s="86">
        <f t="shared" si="226"/>
        <v>2.1597500190993664E-265</v>
      </c>
      <c r="HS188" s="86">
        <f t="shared" si="231"/>
        <v>1.2041835642856894E-9</v>
      </c>
      <c r="HT188" s="86">
        <f t="shared" si="231"/>
        <v>1.3842924686390164E-9</v>
      </c>
      <c r="HU188" s="86">
        <f t="shared" si="231"/>
        <v>8.3930995484208344E-10</v>
      </c>
      <c r="HV188" s="86">
        <f t="shared" si="231"/>
        <v>3.2526256855679094E-10</v>
      </c>
      <c r="HW188" s="86">
        <f t="shared" si="231"/>
        <v>8.4858072277251759E-10</v>
      </c>
      <c r="HX188" s="86">
        <f t="shared" si="231"/>
        <v>2.4457596356025633E-10</v>
      </c>
      <c r="HY188" s="86">
        <f t="shared" si="231"/>
        <v>2.8565583716483788E-11</v>
      </c>
      <c r="HZ188" s="86">
        <f t="shared" si="231"/>
        <v>3.0112813747799555E-11</v>
      </c>
      <c r="IA188" s="86">
        <f t="shared" si="231"/>
        <v>1.9714455904013643E-13</v>
      </c>
      <c r="IB188" s="86">
        <f t="shared" si="231"/>
        <v>7.1828148171556124E-11</v>
      </c>
      <c r="IC188" s="86">
        <f t="shared" si="231"/>
        <v>4.6051472997461096E-10</v>
      </c>
      <c r="ID188" s="86">
        <f t="shared" si="231"/>
        <v>8.3618356181107694E-10</v>
      </c>
      <c r="IE188" s="86">
        <f t="shared" si="231"/>
        <v>8.5045741184700065E-10</v>
      </c>
      <c r="IF188" s="86">
        <f t="shared" si="231"/>
        <v>5.5306948260527673E-40</v>
      </c>
      <c r="IG188" s="86">
        <f t="shared" si="231"/>
        <v>2.8029012276310464E-27</v>
      </c>
      <c r="II188" s="86">
        <f t="shared" si="232"/>
        <v>0.41139220826648515</v>
      </c>
      <c r="IJ188" s="86">
        <f t="shared" si="232"/>
        <v>0.42358654875413687</v>
      </c>
      <c r="IK188" s="86">
        <f t="shared" si="232"/>
        <v>0.35151099750910508</v>
      </c>
      <c r="IL188" s="86">
        <f t="shared" si="232"/>
        <v>0.32441143320157673</v>
      </c>
      <c r="IM188" s="86">
        <f t="shared" si="232"/>
        <v>0.35148248303166629</v>
      </c>
      <c r="IN188" s="86">
        <f t="shared" si="232"/>
        <v>0.27436683309685456</v>
      </c>
      <c r="IO188" s="86">
        <f t="shared" si="232"/>
        <v>0.21421173334630148</v>
      </c>
      <c r="IP188" s="86">
        <f t="shared" si="232"/>
        <v>0.21487419941118005</v>
      </c>
      <c r="IQ188" s="86">
        <f t="shared" si="232"/>
        <v>0.13746627185285543</v>
      </c>
      <c r="IR188" s="86">
        <f t="shared" si="232"/>
        <v>0.23278780472970148</v>
      </c>
      <c r="IS188" s="86">
        <f t="shared" si="232"/>
        <v>0.30601642501842397</v>
      </c>
      <c r="IT188" s="86">
        <f t="shared" si="232"/>
        <v>0.38108565166692299</v>
      </c>
      <c r="IU188" s="86">
        <f t="shared" si="232"/>
        <v>0.43651698339841438</v>
      </c>
      <c r="IV188" s="86">
        <f t="shared" si="232"/>
        <v>0.25181857685519649</v>
      </c>
      <c r="IW188" s="86">
        <f t="shared" si="232"/>
        <v>0.37443724910724147</v>
      </c>
      <c r="IY188" s="86">
        <f t="shared" si="233"/>
        <v>0.41139220947066873</v>
      </c>
      <c r="IZ188" s="86">
        <f t="shared" si="233"/>
        <v>0.42358655013842933</v>
      </c>
      <c r="JA188" s="86">
        <f t="shared" si="233"/>
        <v>0.35151099834841504</v>
      </c>
      <c r="JB188" s="86">
        <f t="shared" si="233"/>
        <v>0.32441143352683932</v>
      </c>
      <c r="JC188" s="86">
        <f t="shared" si="233"/>
        <v>0.351482483880247</v>
      </c>
      <c r="JD188" s="86">
        <f t="shared" si="233"/>
        <v>0.27436683334143053</v>
      </c>
      <c r="JE188" s="86">
        <f t="shared" si="233"/>
        <v>0.21421173337486707</v>
      </c>
      <c r="JF188" s="86">
        <f t="shared" si="233"/>
        <v>0.21487419944129285</v>
      </c>
      <c r="JG188" s="86">
        <f t="shared" si="233"/>
        <v>0.13746627185305257</v>
      </c>
      <c r="JH188" s="86">
        <f t="shared" si="233"/>
        <v>0.23278780480152964</v>
      </c>
      <c r="JI188" s="86">
        <f t="shared" si="233"/>
        <v>0.3060164254789387</v>
      </c>
      <c r="JJ188" s="86">
        <f t="shared" si="233"/>
        <v>0.38108565250310655</v>
      </c>
      <c r="JK188" s="86">
        <f t="shared" si="233"/>
        <v>0.43651698424887181</v>
      </c>
      <c r="JL188" s="86">
        <f t="shared" si="233"/>
        <v>0.25181857685519649</v>
      </c>
      <c r="JM188" s="86">
        <f t="shared" si="233"/>
        <v>0.37443724910724147</v>
      </c>
    </row>
    <row r="189" spans="2:273" x14ac:dyDescent="0.25">
      <c r="B189" s="2">
        <v>162</v>
      </c>
      <c r="C189" s="37">
        <v>44.265999999999998</v>
      </c>
      <c r="D189" s="37">
        <v>43.945999999999998</v>
      </c>
      <c r="E189" s="37">
        <v>44.161000000000001</v>
      </c>
      <c r="F189" s="37">
        <v>47.423999999999999</v>
      </c>
      <c r="G189" s="37">
        <v>49.136000000000003</v>
      </c>
      <c r="H189" s="37">
        <v>52.372999999999998</v>
      </c>
      <c r="I189" s="37">
        <v>51.524999999999999</v>
      </c>
      <c r="J189" s="37">
        <v>61.561</v>
      </c>
      <c r="K189" s="37">
        <v>44.386000000000003</v>
      </c>
      <c r="L189" s="37">
        <v>43.237000000000002</v>
      </c>
      <c r="M189" s="37">
        <v>44.582999999999998</v>
      </c>
      <c r="N189" s="37">
        <v>48.45</v>
      </c>
      <c r="O189" s="37">
        <v>52.082999999999998</v>
      </c>
      <c r="P189" s="37">
        <v>47.805999999999997</v>
      </c>
      <c r="Q189" s="37">
        <v>58.113</v>
      </c>
      <c r="S189" s="4">
        <f t="shared" si="234"/>
        <v>44.555664297400504</v>
      </c>
      <c r="T189" s="4">
        <f t="shared" si="234"/>
        <v>45.235897195199904</v>
      </c>
      <c r="U189" s="4">
        <f t="shared" si="234"/>
        <v>44.22799703691296</v>
      </c>
      <c r="V189" s="4">
        <f t="shared" si="234"/>
        <v>47.668446065084837</v>
      </c>
      <c r="W189" s="4">
        <f t="shared" si="234"/>
        <v>50.946471576749296</v>
      </c>
      <c r="X189" s="4">
        <f t="shared" si="234"/>
        <v>52.817612738571952</v>
      </c>
      <c r="Y189" s="4">
        <f t="shared" si="234"/>
        <v>51.509130976461876</v>
      </c>
      <c r="Z189" s="4">
        <f t="shared" si="234"/>
        <v>61.961536719795994</v>
      </c>
      <c r="AA189" s="4">
        <f t="shared" si="234"/>
        <v>44.537966405648824</v>
      </c>
      <c r="AB189" s="4">
        <f t="shared" si="234"/>
        <v>44.93928158104994</v>
      </c>
      <c r="AC189" s="4">
        <f t="shared" si="234"/>
        <v>46.379372237091943</v>
      </c>
      <c r="AD189" s="4">
        <f t="shared" si="234"/>
        <v>47.218738392588889</v>
      </c>
      <c r="AE189" s="4">
        <f t="shared" si="234"/>
        <v>50.822654543144459</v>
      </c>
      <c r="AF189" s="4">
        <f t="shared" si="234"/>
        <v>49.051440322921216</v>
      </c>
      <c r="AG189" s="4">
        <f t="shared" si="234"/>
        <v>61.523253742397443</v>
      </c>
      <c r="AI189" s="4">
        <f t="shared" si="235"/>
        <v>-0.28966429740050614</v>
      </c>
      <c r="AJ189" s="4">
        <f t="shared" si="235"/>
        <v>-1.2898971951999059</v>
      </c>
      <c r="AK189" s="4">
        <f t="shared" si="235"/>
        <v>-6.6997036912958663E-2</v>
      </c>
      <c r="AL189" s="4">
        <f t="shared" si="235"/>
        <v>-0.24444606508483702</v>
      </c>
      <c r="AM189" s="4">
        <f t="shared" si="235"/>
        <v>-1.8104715767492934</v>
      </c>
      <c r="AN189" s="4">
        <f t="shared" si="235"/>
        <v>-0.44461273857195494</v>
      </c>
      <c r="AO189" s="4">
        <f t="shared" si="235"/>
        <v>1.5869023538122917E-2</v>
      </c>
      <c r="AP189" s="4">
        <f t="shared" si="235"/>
        <v>-0.40053671979599414</v>
      </c>
      <c r="AQ189" s="4">
        <f t="shared" si="235"/>
        <v>-0.15196640564882102</v>
      </c>
      <c r="AR189" s="4">
        <f t="shared" si="235"/>
        <v>-1.7022815810499381</v>
      </c>
      <c r="AS189" s="4">
        <f t="shared" si="235"/>
        <v>-1.7963722370919442</v>
      </c>
      <c r="AT189" s="4">
        <f t="shared" si="235"/>
        <v>1.2312616074111133</v>
      </c>
      <c r="AU189" s="4">
        <f t="shared" si="235"/>
        <v>1.2603454568555392</v>
      </c>
      <c r="AV189" s="4">
        <f t="shared" si="235"/>
        <v>-1.245440322921219</v>
      </c>
      <c r="AW189" s="4">
        <f t="shared" si="235"/>
        <v>-3.4102537423974439</v>
      </c>
      <c r="AY189" s="2">
        <f t="shared" si="227"/>
        <v>44.555664297400504</v>
      </c>
      <c r="AZ189" s="2">
        <f t="shared" si="227"/>
        <v>45.190809303094298</v>
      </c>
      <c r="BA189" s="2">
        <f t="shared" si="227"/>
        <v>44.194066967991034</v>
      </c>
      <c r="BB189" s="2">
        <f t="shared" si="227"/>
        <v>47.641892166584157</v>
      </c>
      <c r="BC189" s="2">
        <f t="shared" si="227"/>
        <v>50.9087116518171</v>
      </c>
      <c r="BD189" s="2">
        <f t="shared" si="227"/>
        <v>52.803780413730443</v>
      </c>
      <c r="BE189" s="2">
        <f t="shared" si="227"/>
        <v>51.504463354456774</v>
      </c>
      <c r="BF189" s="2">
        <f t="shared" si="227"/>
        <v>61.957337263469654</v>
      </c>
      <c r="BG189" s="2">
        <f t="shared" si="227"/>
        <v>44.537622045096441</v>
      </c>
      <c r="BH189" s="2">
        <f t="shared" si="227"/>
        <v>44.932086381529984</v>
      </c>
      <c r="BI189" s="2">
        <f t="shared" si="227"/>
        <v>46.331467716075451</v>
      </c>
      <c r="BJ189" s="2">
        <f t="shared" si="227"/>
        <v>47.014988094570697</v>
      </c>
      <c r="BK189" s="2">
        <f t="shared" si="227"/>
        <v>50.377195138346003</v>
      </c>
      <c r="BL189" s="2">
        <f t="shared" si="227"/>
        <v>48.001621038806405</v>
      </c>
      <c r="BM189" s="2">
        <f t="shared" si="227"/>
        <v>50.948854144401984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93.903495816464215</v>
      </c>
      <c r="DL189" s="2">
        <f t="shared" si="236"/>
        <v>94.715146934460904</v>
      </c>
      <c r="DM189" s="2">
        <f t="shared" si="236"/>
        <v>99.7390337979094</v>
      </c>
      <c r="DN189" s="2">
        <f t="shared" si="236"/>
        <v>101.9994990939293</v>
      </c>
      <c r="DO189" s="2">
        <f t="shared" si="236"/>
        <v>87.036316869095842</v>
      </c>
      <c r="DP189" s="2">
        <f t="shared" si="236"/>
        <v>85.49161181988741</v>
      </c>
      <c r="DQ189" s="2">
        <f t="shared" si="236"/>
        <v>100.43275544370279</v>
      </c>
      <c r="DR189" s="2">
        <f t="shared" si="236"/>
        <v>111.98433001422472</v>
      </c>
      <c r="DS189" s="2">
        <f t="shared" si="236"/>
        <v>94.182143137254911</v>
      </c>
      <c r="DT189" s="2">
        <f t="shared" si="236"/>
        <v>86.238087114845939</v>
      </c>
      <c r="DU189" s="2">
        <f t="shared" si="236"/>
        <v>70.950485628485637</v>
      </c>
      <c r="DV189" s="2">
        <f t="shared" si="236"/>
        <v>93.62257796257795</v>
      </c>
      <c r="DW189" s="2">
        <f t="shared" si="236"/>
        <v>86.012348834664621</v>
      </c>
      <c r="DX189" s="2">
        <f t="shared" si="236"/>
        <v>91.673673949579808</v>
      </c>
      <c r="DY189" s="2">
        <f t="shared" si="236"/>
        <v>70.877301612903224</v>
      </c>
      <c r="EA189" s="2">
        <f t="shared" si="240"/>
        <v>43.503621628542959</v>
      </c>
      <c r="EB189" s="2">
        <f t="shared" si="240"/>
        <v>43.938267412935332</v>
      </c>
      <c r="EC189" s="2">
        <f t="shared" si="240"/>
        <v>43.524584577290419</v>
      </c>
      <c r="ED189" s="2">
        <f t="shared" si="240"/>
        <v>46.968280211292168</v>
      </c>
      <c r="EE189" s="2">
        <f t="shared" si="240"/>
        <v>51.011105242009137</v>
      </c>
      <c r="EF189" s="2">
        <f t="shared" si="239"/>
        <v>50.980335080355275</v>
      </c>
      <c r="EG189" s="2">
        <f t="shared" si="239"/>
        <v>49.944715068936816</v>
      </c>
      <c r="EH189" s="2">
        <f t="shared" si="239"/>
        <v>61.393628107831866</v>
      </c>
      <c r="EI189" s="2">
        <f t="shared" si="239"/>
        <v>43.368865367369764</v>
      </c>
      <c r="EJ189" s="2">
        <f t="shared" si="239"/>
        <v>45.001312329838605</v>
      </c>
      <c r="EK189" s="2">
        <f t="shared" si="212"/>
        <v>48.226854769531457</v>
      </c>
      <c r="EL189" s="2">
        <f t="shared" si="179"/>
        <v>46.991896492483917</v>
      </c>
      <c r="EM189" s="2">
        <f t="shared" si="179"/>
        <v>48.563336053288936</v>
      </c>
      <c r="EN189" s="2">
        <f t="shared" si="179"/>
        <v>47.570322834725701</v>
      </c>
      <c r="EO189" s="2">
        <f t="shared" si="179"/>
        <v>52.228359276900704</v>
      </c>
      <c r="EQ189" s="2">
        <f t="shared" si="237"/>
        <v>45.014305997672174</v>
      </c>
      <c r="ER189" s="2">
        <f t="shared" si="237"/>
        <v>45.73757545948439</v>
      </c>
      <c r="ES189" s="2">
        <f t="shared" si="237"/>
        <v>44.458261167005048</v>
      </c>
      <c r="ET189" s="2">
        <f t="shared" si="237"/>
        <v>47.897128984136216</v>
      </c>
      <c r="EU189" s="2">
        <f t="shared" si="237"/>
        <v>50.867178364997656</v>
      </c>
      <c r="EV189" s="2">
        <f t="shared" si="237"/>
        <v>53.423766026439061</v>
      </c>
      <c r="EW189" s="2">
        <f t="shared" si="237"/>
        <v>51.971056521739143</v>
      </c>
      <c r="EX189" s="2">
        <f t="shared" si="237"/>
        <v>62.125541220966163</v>
      </c>
      <c r="EY189" s="2">
        <f t="shared" si="237"/>
        <v>44.85380759477556</v>
      </c>
      <c r="EZ189" s="2">
        <f t="shared" si="237"/>
        <v>44.908943273574501</v>
      </c>
      <c r="FA189" s="2">
        <f t="shared" si="237"/>
        <v>45.630761641221369</v>
      </c>
      <c r="FB189" s="2">
        <f t="shared" si="237"/>
        <v>47.023182192657046</v>
      </c>
      <c r="FC189" s="2">
        <f t="shared" si="237"/>
        <v>51.222592895974138</v>
      </c>
      <c r="FD189" s="2">
        <f t="shared" si="237"/>
        <v>48.239268152498582</v>
      </c>
      <c r="FE189" s="2">
        <f t="shared" si="237"/>
        <v>50.119438622083493</v>
      </c>
      <c r="FG189" s="2">
        <f t="shared" si="238"/>
        <v>0.99997775183935</v>
      </c>
      <c r="FH189" s="2">
        <f t="shared" si="238"/>
        <v>0.99997877762222154</v>
      </c>
      <c r="FI189" s="2">
        <f t="shared" si="238"/>
        <v>0.99997951434887544</v>
      </c>
      <c r="FJ189" s="2">
        <f t="shared" si="238"/>
        <v>0.99997885573001</v>
      </c>
      <c r="FK189" s="2">
        <f t="shared" si="238"/>
        <v>0.99997635519891781</v>
      </c>
      <c r="FL189" s="2">
        <f t="shared" si="238"/>
        <v>0.99997807152017226</v>
      </c>
      <c r="FM189" s="2">
        <f t="shared" si="238"/>
        <v>0.99997716220414767</v>
      </c>
      <c r="FN189" s="2">
        <f t="shared" si="238"/>
        <v>0.99997582152987896</v>
      </c>
      <c r="FO189" s="2">
        <f t="shared" si="238"/>
        <v>0.99997529737892343</v>
      </c>
      <c r="FP189" s="2">
        <f t="shared" si="238"/>
        <v>0.99997521771878728</v>
      </c>
      <c r="FQ189" s="2">
        <f t="shared" si="238"/>
        <v>0.99997369039553707</v>
      </c>
      <c r="FR189" s="2">
        <f t="shared" si="238"/>
        <v>0.99997506417944482</v>
      </c>
      <c r="FS189" s="2">
        <f t="shared" si="238"/>
        <v>0.99997529609591473</v>
      </c>
      <c r="FT189" s="2">
        <f t="shared" si="238"/>
        <v>0.99997308109889516</v>
      </c>
      <c r="FU189" s="2">
        <f t="shared" si="238"/>
        <v>0.99996921766271496</v>
      </c>
      <c r="FW189" s="2">
        <f t="shared" si="229"/>
        <v>0.69565912366303173</v>
      </c>
      <c r="FX189" s="2">
        <f t="shared" si="229"/>
        <v>0.6955253084315195</v>
      </c>
      <c r="FY189" s="2">
        <f t="shared" si="229"/>
        <v>0.71580546033610415</v>
      </c>
      <c r="FZ189" s="2">
        <f t="shared" si="229"/>
        <v>0.72395892636331116</v>
      </c>
      <c r="GA189" s="2">
        <f t="shared" si="229"/>
        <v>0.71734620592557885</v>
      </c>
      <c r="GB189" s="2">
        <f t="shared" si="229"/>
        <v>0.74595459980593037</v>
      </c>
      <c r="GC189" s="2">
        <f t="shared" si="229"/>
        <v>0.76916713508744383</v>
      </c>
      <c r="GD189" s="2">
        <f t="shared" si="229"/>
        <v>0.76851464985315998</v>
      </c>
      <c r="GE189" s="2">
        <f t="shared" si="229"/>
        <v>0.78622685450861307</v>
      </c>
      <c r="GF189" s="2">
        <f t="shared" si="229"/>
        <v>0.76051323353133871</v>
      </c>
      <c r="GG189" s="2">
        <f t="shared" si="229"/>
        <v>0.73032237654357279</v>
      </c>
      <c r="GH189" s="2">
        <f t="shared" si="229"/>
        <v>0.7009217521080694</v>
      </c>
      <c r="GI189" s="2">
        <f t="shared" si="229"/>
        <v>0.68174458335006349</v>
      </c>
      <c r="GJ189" s="2">
        <f t="shared" si="229"/>
        <v>0.64296883303649321</v>
      </c>
      <c r="GK189" s="2">
        <f t="shared" si="229"/>
        <v>0.60698309706804332</v>
      </c>
      <c r="GM189" s="86">
        <f t="shared" si="230"/>
        <v>7.310640378291316E-158</v>
      </c>
      <c r="GN189" s="86">
        <f t="shared" si="230"/>
        <v>7.122067356352114E-96</v>
      </c>
      <c r="GO189" s="86">
        <f t="shared" si="230"/>
        <v>4.9669078405709268E-163</v>
      </c>
      <c r="GP189" s="86">
        <f t="shared" si="230"/>
        <v>1.8384268999086858E-149</v>
      </c>
      <c r="GQ189" s="86">
        <f t="shared" si="230"/>
        <v>3.1648594586590828E-169</v>
      </c>
      <c r="GR189" s="86">
        <f t="shared" si="230"/>
        <v>2.9313263780952123E-106</v>
      </c>
      <c r="GS189" s="86">
        <f t="shared" si="230"/>
        <v>6.65534133145157E-162</v>
      </c>
      <c r="GT189" s="86">
        <f t="shared" si="230"/>
        <v>1.2071841607454864E-200</v>
      </c>
      <c r="GU189" s="86">
        <f t="shared" si="230"/>
        <v>1.4293052288422236E-217</v>
      </c>
      <c r="GV189" s="86">
        <f t="shared" si="230"/>
        <v>6.0522408374370514E-205</v>
      </c>
      <c r="GW189" s="86">
        <f t="shared" si="230"/>
        <v>1.4348783328106957E-223</v>
      </c>
      <c r="GX189" s="86">
        <f t="shared" si="230"/>
        <v>4.7041178014156922E-259</v>
      </c>
      <c r="GY189" s="86">
        <f t="shared" si="230"/>
        <v>1.1538378878477671E-237</v>
      </c>
      <c r="GZ189" s="86">
        <f t="shared" si="230"/>
        <v>0</v>
      </c>
      <c r="HA189" s="86">
        <f t="shared" si="230"/>
        <v>0</v>
      </c>
      <c r="HC189" s="86">
        <f t="shared" si="181"/>
        <v>7.8141376704976349E-106</v>
      </c>
      <c r="HD189" s="86">
        <f t="shared" si="181"/>
        <v>2.7956321325628655E-55</v>
      </c>
      <c r="HE189" s="86">
        <f t="shared" si="181"/>
        <v>1.6395692197102781E-84</v>
      </c>
      <c r="HF189" s="86">
        <f t="shared" si="181"/>
        <v>2.0864751897487507E-66</v>
      </c>
      <c r="HG189" s="86">
        <f t="shared" si="181"/>
        <v>9.5206205961871675E-278</v>
      </c>
      <c r="HH189" s="86">
        <f t="shared" si="181"/>
        <v>2.306066469178308E-76</v>
      </c>
      <c r="HI189" s="86">
        <f t="shared" si="241"/>
        <v>7.5594072336056798E-212</v>
      </c>
      <c r="HJ189" s="86">
        <f t="shared" si="241"/>
        <v>1.0370477585071348E-159</v>
      </c>
      <c r="HK189" s="86">
        <f t="shared" si="241"/>
        <v>4.082598524040689E-255</v>
      </c>
      <c r="HL189" s="86">
        <f t="shared" si="241"/>
        <v>3.6986552010461928E-180</v>
      </c>
      <c r="HM189" s="86">
        <f t="shared" si="241"/>
        <v>5.0913276107781782E-199</v>
      </c>
      <c r="HN189" s="86">
        <f t="shared" si="241"/>
        <v>7.9474747650863179E-179</v>
      </c>
      <c r="HO189" s="86">
        <f t="shared" si="226"/>
        <v>7.2657826533002542E-128</v>
      </c>
      <c r="HP189" s="86">
        <f t="shared" si="226"/>
        <v>4.4988983822499576E-230</v>
      </c>
      <c r="HQ189" s="86">
        <f t="shared" si="226"/>
        <v>1.7999372581053959E-272</v>
      </c>
      <c r="HS189" s="86">
        <f t="shared" si="231"/>
        <v>4.46850027681331E-10</v>
      </c>
      <c r="HT189" s="86">
        <f t="shared" si="231"/>
        <v>5.3096543297735947E-10</v>
      </c>
      <c r="HU189" s="86">
        <f t="shared" si="231"/>
        <v>3.0352547739700164E-10</v>
      </c>
      <c r="HV189" s="86">
        <f t="shared" si="231"/>
        <v>1.1344661043605298E-10</v>
      </c>
      <c r="HW189" s="86">
        <f t="shared" si="231"/>
        <v>3.0981076146898577E-10</v>
      </c>
      <c r="HX189" s="86">
        <f t="shared" si="231"/>
        <v>8.6016250601720088E-11</v>
      </c>
      <c r="HY189" s="86">
        <f t="shared" si="231"/>
        <v>9.4580076384319477E-12</v>
      </c>
      <c r="HZ189" s="86">
        <f t="shared" si="231"/>
        <v>9.9618518994088759E-12</v>
      </c>
      <c r="IA189" s="86">
        <f t="shared" si="231"/>
        <v>5.1776378088305693E-14</v>
      </c>
      <c r="IB189" s="86">
        <f t="shared" si="231"/>
        <v>2.4201125365895131E-11</v>
      </c>
      <c r="IC189" s="86">
        <f t="shared" si="231"/>
        <v>1.6138047313335718E-10</v>
      </c>
      <c r="ID189" s="86">
        <f t="shared" si="231"/>
        <v>2.9517348643010924E-10</v>
      </c>
      <c r="IE189" s="86">
        <f t="shared" si="231"/>
        <v>3.0421522000976044E-10</v>
      </c>
      <c r="IF189" s="86">
        <f t="shared" si="231"/>
        <v>3.0215110809305001E-42</v>
      </c>
      <c r="IG189" s="86">
        <f t="shared" si="231"/>
        <v>7.1399132605262592E-29</v>
      </c>
      <c r="II189" s="86">
        <f t="shared" si="232"/>
        <v>0.36153096684524483</v>
      </c>
      <c r="IJ189" s="86">
        <f t="shared" si="232"/>
        <v>0.37502226342825751</v>
      </c>
      <c r="IK189" s="86">
        <f t="shared" si="232"/>
        <v>0.30341262903980221</v>
      </c>
      <c r="IL189" s="86">
        <f t="shared" si="232"/>
        <v>0.27767212739382102</v>
      </c>
      <c r="IM189" s="86">
        <f t="shared" si="232"/>
        <v>0.30380287677088808</v>
      </c>
      <c r="IN189" s="86">
        <f t="shared" si="232"/>
        <v>0.23268100989753684</v>
      </c>
      <c r="IO189" s="86">
        <f t="shared" si="232"/>
        <v>0.17880996437127109</v>
      </c>
      <c r="IP189" s="86">
        <f t="shared" si="232"/>
        <v>0.17933107285574545</v>
      </c>
      <c r="IQ189" s="86">
        <f t="shared" si="232"/>
        <v>0.10998527363045593</v>
      </c>
      <c r="IR189" s="86">
        <f t="shared" si="232"/>
        <v>0.19507096488574677</v>
      </c>
      <c r="IS189" s="86">
        <f t="shared" si="232"/>
        <v>0.26063993558895932</v>
      </c>
      <c r="IT189" s="86">
        <f t="shared" si="232"/>
        <v>0.33026450813766811</v>
      </c>
      <c r="IU189" s="86">
        <f t="shared" si="232"/>
        <v>0.38505953158041384</v>
      </c>
      <c r="IV189" s="86">
        <f t="shared" si="232"/>
        <v>0.18410892532004539</v>
      </c>
      <c r="IW189" s="86">
        <f t="shared" si="232"/>
        <v>0.30772741608812293</v>
      </c>
      <c r="IY189" s="86">
        <f t="shared" si="233"/>
        <v>0.36153096729209483</v>
      </c>
      <c r="IZ189" s="86">
        <f t="shared" si="233"/>
        <v>0.37502226395922295</v>
      </c>
      <c r="JA189" s="86">
        <f t="shared" si="233"/>
        <v>0.30341262934332769</v>
      </c>
      <c r="JB189" s="86">
        <f t="shared" si="233"/>
        <v>0.27767212750726761</v>
      </c>
      <c r="JC189" s="86">
        <f t="shared" si="233"/>
        <v>0.30380287708069886</v>
      </c>
      <c r="JD189" s="86">
        <f t="shared" si="233"/>
        <v>0.23268100998355309</v>
      </c>
      <c r="JE189" s="86">
        <f t="shared" si="233"/>
        <v>0.1788099643807291</v>
      </c>
      <c r="JF189" s="86">
        <f t="shared" si="233"/>
        <v>0.17933107286570732</v>
      </c>
      <c r="JG189" s="86">
        <f t="shared" si="233"/>
        <v>0.10998527363050771</v>
      </c>
      <c r="JH189" s="86">
        <f t="shared" si="233"/>
        <v>0.19507096490994788</v>
      </c>
      <c r="JI189" s="86">
        <f t="shared" si="233"/>
        <v>0.26063993575033978</v>
      </c>
      <c r="JJ189" s="86">
        <f t="shared" si="233"/>
        <v>0.33026450843284161</v>
      </c>
      <c r="JK189" s="86">
        <f t="shared" si="233"/>
        <v>0.38505953188462905</v>
      </c>
      <c r="JL189" s="86">
        <f t="shared" si="233"/>
        <v>0.18410892532004539</v>
      </c>
      <c r="JM189" s="86">
        <f t="shared" si="233"/>
        <v>0.30772741608812293</v>
      </c>
    </row>
    <row r="190" spans="2:273" x14ac:dyDescent="0.25">
      <c r="B190" s="2">
        <v>163</v>
      </c>
      <c r="C190" s="37">
        <v>43.171999999999997</v>
      </c>
      <c r="D190" s="37">
        <v>44.286000000000001</v>
      </c>
      <c r="E190" s="37">
        <v>44.875</v>
      </c>
      <c r="F190" s="37">
        <v>47.814</v>
      </c>
      <c r="G190" s="37">
        <v>49.558999999999997</v>
      </c>
      <c r="H190" s="37">
        <v>51.966000000000001</v>
      </c>
      <c r="I190" s="37">
        <v>52.728999999999999</v>
      </c>
      <c r="J190" s="37">
        <v>61.631999999999998</v>
      </c>
      <c r="K190" s="37">
        <v>44.789000000000001</v>
      </c>
      <c r="L190" s="37">
        <v>42.847000000000001</v>
      </c>
      <c r="M190" s="37">
        <v>44.667000000000002</v>
      </c>
      <c r="N190" s="37">
        <v>47.9</v>
      </c>
      <c r="O190" s="37">
        <v>52.317</v>
      </c>
      <c r="P190" s="37">
        <v>46.774000000000001</v>
      </c>
      <c r="Q190" s="37">
        <v>51.918999999999997</v>
      </c>
      <c r="S190" s="4">
        <f t="shared" si="234"/>
        <v>44.442058242306807</v>
      </c>
      <c r="T190" s="4">
        <f t="shared" si="234"/>
        <v>45.108594465269448</v>
      </c>
      <c r="U190" s="4">
        <f t="shared" si="234"/>
        <v>44.070961892643346</v>
      </c>
      <c r="V190" s="4">
        <f t="shared" si="234"/>
        <v>47.527749699660767</v>
      </c>
      <c r="W190" s="4">
        <f t="shared" si="234"/>
        <v>50.79185179787072</v>
      </c>
      <c r="X190" s="4">
        <f t="shared" si="234"/>
        <v>52.753534909643932</v>
      </c>
      <c r="Y190" s="4">
        <f t="shared" si="234"/>
        <v>51.424232355724598</v>
      </c>
      <c r="Z190" s="4">
        <f t="shared" si="234"/>
        <v>61.874491492459583</v>
      </c>
      <c r="AA190" s="4">
        <f t="shared" si="234"/>
        <v>44.385238095607711</v>
      </c>
      <c r="AB190" s="4">
        <f t="shared" si="234"/>
        <v>44.720384201706338</v>
      </c>
      <c r="AC190" s="4">
        <f t="shared" si="234"/>
        <v>46.122534561868598</v>
      </c>
      <c r="AD190" s="4">
        <f t="shared" si="234"/>
        <v>46.914231129973153</v>
      </c>
      <c r="AE190" s="4">
        <f t="shared" si="234"/>
        <v>50.519851945274006</v>
      </c>
      <c r="AF190" s="4">
        <f t="shared" si="234"/>
        <v>48.291389519497812</v>
      </c>
      <c r="AG190" s="4">
        <f t="shared" si="234"/>
        <v>56.904698458238933</v>
      </c>
      <c r="AI190" s="4">
        <f t="shared" si="235"/>
        <v>-1.2700582423068099</v>
      </c>
      <c r="AJ190" s="4">
        <f t="shared" si="235"/>
        <v>-0.82259446526944657</v>
      </c>
      <c r="AK190" s="4">
        <f t="shared" si="235"/>
        <v>0.8040381073566536</v>
      </c>
      <c r="AL190" s="4">
        <f t="shared" si="235"/>
        <v>0.28625030033923338</v>
      </c>
      <c r="AM190" s="4">
        <f t="shared" si="235"/>
        <v>-1.2328517978707225</v>
      </c>
      <c r="AN190" s="4">
        <f t="shared" si="235"/>
        <v>-0.7875349096439308</v>
      </c>
      <c r="AO190" s="4">
        <f t="shared" si="235"/>
        <v>1.304767644275401</v>
      </c>
      <c r="AP190" s="4">
        <f t="shared" si="235"/>
        <v>-0.24249149245958534</v>
      </c>
      <c r="AQ190" s="4">
        <f t="shared" si="235"/>
        <v>0.40376190439229021</v>
      </c>
      <c r="AR190" s="4">
        <f t="shared" si="235"/>
        <v>-1.8733842017063367</v>
      </c>
      <c r="AS190" s="4">
        <f t="shared" si="235"/>
        <v>-1.4555345618685962</v>
      </c>
      <c r="AT190" s="4">
        <f t="shared" si="235"/>
        <v>0.98576887002684543</v>
      </c>
      <c r="AU190" s="4">
        <f t="shared" si="235"/>
        <v>1.7971480547259944</v>
      </c>
      <c r="AV190" s="4">
        <f t="shared" si="235"/>
        <v>-1.5173895194978115</v>
      </c>
      <c r="AW190" s="4">
        <f t="shared" si="235"/>
        <v>-4.9856984582389359</v>
      </c>
      <c r="AY190" s="2">
        <f t="shared" si="227"/>
        <v>44.442058242306807</v>
      </c>
      <c r="AZ190" s="2">
        <f t="shared" si="227"/>
        <v>45.085327611655686</v>
      </c>
      <c r="BA190" s="2">
        <f t="shared" si="227"/>
        <v>44.055646989685648</v>
      </c>
      <c r="BB190" s="2">
        <f t="shared" si="227"/>
        <v>47.516344559934936</v>
      </c>
      <c r="BC190" s="2">
        <f t="shared" si="227"/>
        <v>50.774671038188416</v>
      </c>
      <c r="BD190" s="2">
        <f t="shared" si="227"/>
        <v>52.747945616456178</v>
      </c>
      <c r="BE190" s="2">
        <f t="shared" si="227"/>
        <v>51.422545185904539</v>
      </c>
      <c r="BF190" s="2">
        <f t="shared" si="227"/>
        <v>61.872974839247533</v>
      </c>
      <c r="BG190" s="2">
        <f t="shared" si="227"/>
        <v>44.385145380339544</v>
      </c>
      <c r="BH190" s="2">
        <f t="shared" si="227"/>
        <v>44.717705876665278</v>
      </c>
      <c r="BI190" s="2">
        <f t="shared" si="227"/>
        <v>46.102579125833543</v>
      </c>
      <c r="BJ190" s="2">
        <f t="shared" si="227"/>
        <v>46.820377495755949</v>
      </c>
      <c r="BK190" s="2">
        <f t="shared" si="227"/>
        <v>50.296205514962807</v>
      </c>
      <c r="BL190" s="2">
        <f t="shared" si="227"/>
        <v>47.860425661550224</v>
      </c>
      <c r="BM190" s="2">
        <f t="shared" si="227"/>
        <v>50.759875053098696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94.103224763832642</v>
      </c>
      <c r="DL190" s="2">
        <f t="shared" si="236"/>
        <v>94.903380549682879</v>
      </c>
      <c r="DM190" s="2">
        <f t="shared" si="236"/>
        <v>99.96388275261323</v>
      </c>
      <c r="DN190" s="2">
        <f t="shared" si="236"/>
        <v>102.19598520084564</v>
      </c>
      <c r="DO190" s="2">
        <f t="shared" si="236"/>
        <v>87.102092577597858</v>
      </c>
      <c r="DP190" s="2">
        <f t="shared" si="236"/>
        <v>85.559267542213874</v>
      </c>
      <c r="DQ190" s="2">
        <f t="shared" si="236"/>
        <v>100.63350213371264</v>
      </c>
      <c r="DR190" s="2">
        <f t="shared" si="236"/>
        <v>112.19999786628732</v>
      </c>
      <c r="DS190" s="2">
        <f t="shared" si="236"/>
        <v>94.339165266106448</v>
      </c>
      <c r="DT190" s="2">
        <f t="shared" si="236"/>
        <v>86.320512044817931</v>
      </c>
      <c r="DU190" s="2">
        <f t="shared" si="236"/>
        <v>70.912043800943806</v>
      </c>
      <c r="DV190" s="2">
        <f t="shared" si="236"/>
        <v>93.749583433636047</v>
      </c>
      <c r="DW190" s="2">
        <f t="shared" si="236"/>
        <v>86.08376758945181</v>
      </c>
      <c r="DX190" s="2">
        <f t="shared" si="236"/>
        <v>91.821122128851528</v>
      </c>
      <c r="DY190" s="2">
        <f t="shared" si="236"/>
        <v>70.875338709677408</v>
      </c>
      <c r="EA190" s="2">
        <f t="shared" si="240"/>
        <v>43.34146155464299</v>
      </c>
      <c r="EB190" s="2">
        <f t="shared" si="240"/>
        <v>43.773835976368161</v>
      </c>
      <c r="EC190" s="2">
        <f t="shared" si="240"/>
        <v>43.356496356561735</v>
      </c>
      <c r="ED190" s="2">
        <f t="shared" si="240"/>
        <v>46.813238999352166</v>
      </c>
      <c r="EE190" s="2">
        <f t="shared" si="240"/>
        <v>50.881606392694067</v>
      </c>
      <c r="EF190" s="2">
        <f t="shared" si="239"/>
        <v>50.849196539968915</v>
      </c>
      <c r="EG190" s="2">
        <f t="shared" si="239"/>
        <v>49.803383408901652</v>
      </c>
      <c r="EH190" s="2">
        <f t="shared" si="239"/>
        <v>61.287660917337419</v>
      </c>
      <c r="EI190" s="2">
        <f t="shared" si="239"/>
        <v>43.173714568259165</v>
      </c>
      <c r="EJ190" s="2">
        <f t="shared" si="239"/>
        <v>44.789760202163031</v>
      </c>
      <c r="EK190" s="2">
        <f t="shared" si="212"/>
        <v>48.077685501384437</v>
      </c>
      <c r="EL190" s="2">
        <f t="shared" si="179"/>
        <v>46.79641445955621</v>
      </c>
      <c r="EM190" s="2">
        <f t="shared" si="179"/>
        <v>48.39604021648627</v>
      </c>
      <c r="EN190" s="2">
        <f t="shared" si="179"/>
        <v>47.406376123035969</v>
      </c>
      <c r="EO190" s="2">
        <f t="shared" si="179"/>
        <v>52.108456722019525</v>
      </c>
      <c r="EQ190" s="2">
        <f t="shared" si="237"/>
        <v>44.879746182215932</v>
      </c>
      <c r="ER190" s="2">
        <f t="shared" si="237"/>
        <v>45.607547899288832</v>
      </c>
      <c r="ES190" s="2">
        <f t="shared" si="237"/>
        <v>44.307364328323374</v>
      </c>
      <c r="ET190" s="2">
        <f t="shared" si="237"/>
        <v>47.759405996215975</v>
      </c>
      <c r="EU190" s="2">
        <f t="shared" si="237"/>
        <v>50.735181323350488</v>
      </c>
      <c r="EV190" s="2">
        <f t="shared" si="237"/>
        <v>53.336783892784553</v>
      </c>
      <c r="EW190" s="2">
        <f t="shared" si="237"/>
        <v>51.864363454759115</v>
      </c>
      <c r="EX190" s="2">
        <f t="shared" si="237"/>
        <v>62.032334197320026</v>
      </c>
      <c r="EY190" s="2">
        <f t="shared" si="237"/>
        <v>44.684109566342656</v>
      </c>
      <c r="EZ190" s="2">
        <f t="shared" si="237"/>
        <v>44.695804088686671</v>
      </c>
      <c r="FA190" s="2">
        <f t="shared" si="237"/>
        <v>45.436694867513211</v>
      </c>
      <c r="FB190" s="2">
        <f t="shared" si="237"/>
        <v>46.828219342458766</v>
      </c>
      <c r="FC190" s="2">
        <f t="shared" si="237"/>
        <v>51.103989243559603</v>
      </c>
      <c r="FD190" s="2">
        <f t="shared" si="237"/>
        <v>48.088725660113084</v>
      </c>
      <c r="FE190" s="2">
        <f t="shared" si="237"/>
        <v>49.962672587366733</v>
      </c>
      <c r="FG190" s="2">
        <f t="shared" si="238"/>
        <v>0.99997970939661063</v>
      </c>
      <c r="FH190" s="2">
        <f t="shared" si="238"/>
        <v>0.9999806449252866</v>
      </c>
      <c r="FI190" s="2">
        <f t="shared" si="238"/>
        <v>0.99998131683044644</v>
      </c>
      <c r="FJ190" s="2">
        <f t="shared" si="238"/>
        <v>0.99998071616070194</v>
      </c>
      <c r="FK190" s="2">
        <f t="shared" si="238"/>
        <v>0.99997843564025435</v>
      </c>
      <c r="FL190" s="2">
        <f t="shared" si="238"/>
        <v>0.99998000095011896</v>
      </c>
      <c r="FM190" s="2">
        <f t="shared" si="238"/>
        <v>0.99997917164078154</v>
      </c>
      <c r="FN190" s="2">
        <f t="shared" si="238"/>
        <v>0.99997794892625813</v>
      </c>
      <c r="FO190" s="2">
        <f t="shared" si="238"/>
        <v>0.99997747089284927</v>
      </c>
      <c r="FP190" s="2">
        <f t="shared" si="238"/>
        <v>0.99997739824162524</v>
      </c>
      <c r="FQ190" s="2">
        <f t="shared" si="238"/>
        <v>0.99997600530000397</v>
      </c>
      <c r="FR190" s="2">
        <f t="shared" si="238"/>
        <v>0.9999772582114681</v>
      </c>
      <c r="FS190" s="2">
        <f t="shared" si="238"/>
        <v>0.99997746972272628</v>
      </c>
      <c r="FT190" s="2">
        <f t="shared" si="238"/>
        <v>0.99997544961225948</v>
      </c>
      <c r="FU190" s="2">
        <f t="shared" si="238"/>
        <v>0.99997192609869678</v>
      </c>
      <c r="FW190" s="2">
        <f t="shared" si="229"/>
        <v>0.71480055195900605</v>
      </c>
      <c r="FX190" s="2">
        <f t="shared" si="229"/>
        <v>0.71467170101883937</v>
      </c>
      <c r="FY190" s="2">
        <f t="shared" si="229"/>
        <v>0.73416399380090647</v>
      </c>
      <c r="FZ190" s="2">
        <f t="shared" si="229"/>
        <v>0.7419806132872242</v>
      </c>
      <c r="GA190" s="2">
        <f t="shared" si="229"/>
        <v>0.73564196747722688</v>
      </c>
      <c r="GB190" s="2">
        <f t="shared" si="229"/>
        <v>0.76301035454998467</v>
      </c>
      <c r="GC190" s="2">
        <f t="shared" si="229"/>
        <v>0.7851134086830841</v>
      </c>
      <c r="GD190" s="2">
        <f t="shared" si="229"/>
        <v>0.78449336899441746</v>
      </c>
      <c r="GE190" s="2">
        <f t="shared" si="229"/>
        <v>0.80129906527424299</v>
      </c>
      <c r="GF190" s="2">
        <f t="shared" si="229"/>
        <v>0.77688391755782371</v>
      </c>
      <c r="GG190" s="2">
        <f t="shared" si="229"/>
        <v>0.74807318654967314</v>
      </c>
      <c r="GH190" s="2">
        <f t="shared" si="229"/>
        <v>0.71986547569353077</v>
      </c>
      <c r="GI190" s="2">
        <f t="shared" si="229"/>
        <v>0.70138550044338666</v>
      </c>
      <c r="GJ190" s="2">
        <f t="shared" si="229"/>
        <v>0.66382273990936325</v>
      </c>
      <c r="GK190" s="2">
        <f t="shared" si="229"/>
        <v>0.62872518569153057</v>
      </c>
      <c r="GM190" s="86">
        <f t="shared" si="230"/>
        <v>4.8350611915577373E-161</v>
      </c>
      <c r="GN190" s="86">
        <f t="shared" si="230"/>
        <v>7.955722350682786E-98</v>
      </c>
      <c r="GO190" s="86">
        <f t="shared" si="230"/>
        <v>2.5196510880985223E-166</v>
      </c>
      <c r="GP190" s="86">
        <f t="shared" si="230"/>
        <v>1.6090249796021351E-152</v>
      </c>
      <c r="GQ190" s="86">
        <f t="shared" si="230"/>
        <v>1.1244053805468204E-172</v>
      </c>
      <c r="GR190" s="86">
        <f t="shared" si="230"/>
        <v>2.1029844159213487E-108</v>
      </c>
      <c r="GS190" s="86">
        <f t="shared" si="230"/>
        <v>3.6169030551565898E-165</v>
      </c>
      <c r="GT190" s="86">
        <f t="shared" si="230"/>
        <v>1.0579081849892722E-204</v>
      </c>
      <c r="GU190" s="86">
        <f t="shared" si="230"/>
        <v>5.9709905442423653E-222</v>
      </c>
      <c r="GV190" s="86">
        <f t="shared" si="230"/>
        <v>4.5444613921279001E-209</v>
      </c>
      <c r="GW190" s="86">
        <f t="shared" si="230"/>
        <v>4.0878629695522688E-228</v>
      </c>
      <c r="GX190" s="86">
        <f t="shared" si="230"/>
        <v>2.4784976949669421E-264</v>
      </c>
      <c r="GY190" s="86">
        <f t="shared" si="230"/>
        <v>1.6982020421249858E-242</v>
      </c>
      <c r="GZ190" s="86">
        <f t="shared" si="230"/>
        <v>0</v>
      </c>
      <c r="HA190" s="86">
        <f t="shared" si="230"/>
        <v>0</v>
      </c>
      <c r="HC190" s="86">
        <f t="shared" si="181"/>
        <v>1.3652981048531268E-108</v>
      </c>
      <c r="HD190" s="86">
        <f t="shared" si="181"/>
        <v>9.8816713725166095E-57</v>
      </c>
      <c r="HE190" s="86">
        <f t="shared" si="181"/>
        <v>1.0533611122244856E-86</v>
      </c>
      <c r="HF190" s="86">
        <f t="shared" si="181"/>
        <v>3.918960714605078E-68</v>
      </c>
      <c r="HG190" s="86">
        <f t="shared" si="181"/>
        <v>4.3228627487676518E-285</v>
      </c>
      <c r="HH190" s="86">
        <f t="shared" si="181"/>
        <v>2.4677051813032838E-78</v>
      </c>
      <c r="HI190" s="86">
        <f t="shared" si="241"/>
        <v>2.5555093475077321E-217</v>
      </c>
      <c r="HJ190" s="86">
        <f t="shared" si="241"/>
        <v>8.0491095944495907E-164</v>
      </c>
      <c r="HK190" s="86">
        <f t="shared" si="241"/>
        <v>1.1671041417650905E-261</v>
      </c>
      <c r="HL190" s="86">
        <f t="shared" si="241"/>
        <v>8.1358874812365645E-185</v>
      </c>
      <c r="HM190" s="86">
        <f t="shared" si="241"/>
        <v>3.0614752483084032E-204</v>
      </c>
      <c r="HN190" s="86">
        <f t="shared" si="241"/>
        <v>1.5447530027508562E-183</v>
      </c>
      <c r="HO190" s="86">
        <f t="shared" si="226"/>
        <v>3.0784330535157627E-131</v>
      </c>
      <c r="HP190" s="86">
        <f t="shared" si="226"/>
        <v>3.7063460112894898E-236</v>
      </c>
      <c r="HQ190" s="86">
        <f t="shared" si="226"/>
        <v>1.208742527896468E-279</v>
      </c>
      <c r="HS190" s="86">
        <f t="shared" si="231"/>
        <v>1.6186832536341256E-10</v>
      </c>
      <c r="HT190" s="86">
        <f t="shared" si="231"/>
        <v>1.9908990746908364E-10</v>
      </c>
      <c r="HU190" s="86">
        <f t="shared" si="231"/>
        <v>1.0706352714439756E-10</v>
      </c>
      <c r="HV190" s="86">
        <f t="shared" si="231"/>
        <v>3.8569566139954194E-11</v>
      </c>
      <c r="HW190" s="86">
        <f t="shared" si="231"/>
        <v>1.1037409637466981E-10</v>
      </c>
      <c r="HX190" s="86">
        <f t="shared" si="231"/>
        <v>2.9509009976481743E-11</v>
      </c>
      <c r="HY190" s="86">
        <f t="shared" si="231"/>
        <v>3.053168365624696E-12</v>
      </c>
      <c r="HZ190" s="86">
        <f t="shared" si="231"/>
        <v>3.2127944490014535E-12</v>
      </c>
      <c r="IA190" s="86">
        <f t="shared" si="231"/>
        <v>1.3186956034872179E-14</v>
      </c>
      <c r="IB190" s="86">
        <f t="shared" si="231"/>
        <v>7.9487007307838353E-12</v>
      </c>
      <c r="IC190" s="86">
        <f t="shared" si="231"/>
        <v>5.5115881198516781E-11</v>
      </c>
      <c r="ID190" s="86">
        <f t="shared" si="231"/>
        <v>1.0151127312278157E-10</v>
      </c>
      <c r="IE190" s="86">
        <f t="shared" si="231"/>
        <v>1.0608280191838883E-10</v>
      </c>
      <c r="IF190" s="86">
        <f t="shared" si="231"/>
        <v>1.4234516448881928E-44</v>
      </c>
      <c r="IG190" s="86">
        <f t="shared" si="231"/>
        <v>1.6309615009448697E-30</v>
      </c>
      <c r="II190" s="86">
        <f t="shared" si="232"/>
        <v>0.31360867304970069</v>
      </c>
      <c r="IJ190" s="86">
        <f t="shared" si="232"/>
        <v>0.32780885127441434</v>
      </c>
      <c r="IK190" s="86">
        <f t="shared" si="232"/>
        <v>0.25894143491028104</v>
      </c>
      <c r="IL190" s="86">
        <f t="shared" si="232"/>
        <v>0.23508714992844007</v>
      </c>
      <c r="IM190" s="86">
        <f t="shared" si="232"/>
        <v>0.25967892118922298</v>
      </c>
      <c r="IN190" s="86">
        <f t="shared" si="232"/>
        <v>0.19542099945380087</v>
      </c>
      <c r="IO190" s="86">
        <f t="shared" si="232"/>
        <v>0.14787742123741665</v>
      </c>
      <c r="IP190" s="86">
        <f t="shared" si="232"/>
        <v>0.14827638638617541</v>
      </c>
      <c r="IQ190" s="86">
        <f t="shared" si="232"/>
        <v>8.703167084929106E-2</v>
      </c>
      <c r="IR190" s="86">
        <f t="shared" si="232"/>
        <v>0.16192002518468651</v>
      </c>
      <c r="IS190" s="86">
        <f t="shared" si="232"/>
        <v>0.21965216557446374</v>
      </c>
      <c r="IT190" s="86">
        <f t="shared" si="232"/>
        <v>0.28258001702414365</v>
      </c>
      <c r="IU190" s="86">
        <f t="shared" si="232"/>
        <v>0.33466797335709275</v>
      </c>
      <c r="IV190" s="86">
        <f t="shared" si="232"/>
        <v>0.12838980182556128</v>
      </c>
      <c r="IW190" s="86">
        <f t="shared" si="232"/>
        <v>0.24140058888671767</v>
      </c>
      <c r="IY190" s="86">
        <f t="shared" si="233"/>
        <v>0.31360867321156904</v>
      </c>
      <c r="IZ190" s="86">
        <f t="shared" si="233"/>
        <v>0.32780885147350425</v>
      </c>
      <c r="JA190" s="86">
        <f t="shared" si="233"/>
        <v>0.25894143501734457</v>
      </c>
      <c r="JB190" s="86">
        <f t="shared" si="233"/>
        <v>0.23508714996700963</v>
      </c>
      <c r="JC190" s="86">
        <f t="shared" si="233"/>
        <v>0.25967892129959708</v>
      </c>
      <c r="JD190" s="86">
        <f t="shared" si="233"/>
        <v>0.19542099948330988</v>
      </c>
      <c r="JE190" s="86">
        <f t="shared" si="233"/>
        <v>0.14787742124046982</v>
      </c>
      <c r="JF190" s="86">
        <f t="shared" si="233"/>
        <v>0.1482763863893882</v>
      </c>
      <c r="JG190" s="86">
        <f t="shared" si="233"/>
        <v>8.7031670849304243E-2</v>
      </c>
      <c r="JH190" s="86">
        <f t="shared" si="233"/>
        <v>0.16192002519263521</v>
      </c>
      <c r="JI190" s="86">
        <f t="shared" si="233"/>
        <v>0.21965216562957962</v>
      </c>
      <c r="JJ190" s="86">
        <f t="shared" si="233"/>
        <v>0.28258001712565495</v>
      </c>
      <c r="JK190" s="86">
        <f t="shared" si="233"/>
        <v>0.33466797346317556</v>
      </c>
      <c r="JL190" s="86">
        <f t="shared" si="233"/>
        <v>0.12838980182556128</v>
      </c>
      <c r="JM190" s="86">
        <f t="shared" si="233"/>
        <v>0.24140058888671767</v>
      </c>
    </row>
    <row r="191" spans="2:273" x14ac:dyDescent="0.25">
      <c r="B191" s="2">
        <v>164</v>
      </c>
      <c r="C191" s="37">
        <v>43.515999999999998</v>
      </c>
      <c r="D191" s="37">
        <v>43.304000000000002</v>
      </c>
      <c r="E191" s="37">
        <v>43.981999999999999</v>
      </c>
      <c r="F191" s="37">
        <v>46.712000000000003</v>
      </c>
      <c r="G191" s="37">
        <v>50.203000000000003</v>
      </c>
      <c r="H191" s="37">
        <v>53.237000000000002</v>
      </c>
      <c r="I191" s="37">
        <v>51</v>
      </c>
      <c r="J191" s="37">
        <v>61.771999999999998</v>
      </c>
      <c r="K191" s="37">
        <v>45.246000000000002</v>
      </c>
      <c r="L191" s="37">
        <v>43</v>
      </c>
      <c r="M191" s="37">
        <v>44.332999999999998</v>
      </c>
      <c r="N191" s="37">
        <v>47.433</v>
      </c>
      <c r="O191" s="37">
        <v>51.133000000000003</v>
      </c>
      <c r="P191" s="37">
        <v>46.935000000000002</v>
      </c>
      <c r="Q191" s="37">
        <v>50.548000000000002</v>
      </c>
      <c r="S191" s="4">
        <f t="shared" si="234"/>
        <v>44.328354031768079</v>
      </c>
      <c r="T191" s="4">
        <f t="shared" si="234"/>
        <v>44.991064918501351</v>
      </c>
      <c r="U191" s="4">
        <f t="shared" si="234"/>
        <v>43.923569873960098</v>
      </c>
      <c r="V191" s="4">
        <f t="shared" si="234"/>
        <v>47.395237876324174</v>
      </c>
      <c r="W191" s="4">
        <f t="shared" si="234"/>
        <v>50.647968007957289</v>
      </c>
      <c r="X191" s="4">
        <f t="shared" si="234"/>
        <v>52.693689938023532</v>
      </c>
      <c r="Y191" s="4">
        <f t="shared" si="234"/>
        <v>51.340599080738855</v>
      </c>
      <c r="Z191" s="4">
        <f t="shared" si="234"/>
        <v>61.788921407049386</v>
      </c>
      <c r="AA191" s="4">
        <f t="shared" si="234"/>
        <v>44.232218001334822</v>
      </c>
      <c r="AB191" s="4">
        <f t="shared" si="234"/>
        <v>44.504287087903492</v>
      </c>
      <c r="AC191" s="4">
        <f t="shared" si="234"/>
        <v>45.881972428346714</v>
      </c>
      <c r="AD191" s="4">
        <f t="shared" si="234"/>
        <v>46.666004762169244</v>
      </c>
      <c r="AE191" s="4">
        <f t="shared" si="234"/>
        <v>50.319859969205041</v>
      </c>
      <c r="AF191" s="4">
        <f t="shared" si="234"/>
        <v>47.877913714382274</v>
      </c>
      <c r="AG191" s="4">
        <f t="shared" si="234"/>
        <v>53.874353368783794</v>
      </c>
      <c r="AI191" s="4">
        <f t="shared" si="235"/>
        <v>-0.81235403176808063</v>
      </c>
      <c r="AJ191" s="4">
        <f t="shared" si="235"/>
        <v>-1.6870649185013491</v>
      </c>
      <c r="AK191" s="4">
        <f t="shared" si="235"/>
        <v>5.8430126039901609E-2</v>
      </c>
      <c r="AL191" s="4">
        <f t="shared" si="235"/>
        <v>-0.68323787632417066</v>
      </c>
      <c r="AM191" s="4">
        <f t="shared" si="235"/>
        <v>-0.44496800795728575</v>
      </c>
      <c r="AN191" s="4">
        <f t="shared" si="235"/>
        <v>0.54331006197647014</v>
      </c>
      <c r="AO191" s="4">
        <f t="shared" si="235"/>
        <v>-0.34059908073885481</v>
      </c>
      <c r="AP191" s="4">
        <f t="shared" si="235"/>
        <v>-1.6921407049387938E-2</v>
      </c>
      <c r="AQ191" s="4">
        <f t="shared" si="235"/>
        <v>1.0137819986651806</v>
      </c>
      <c r="AR191" s="4">
        <f t="shared" si="235"/>
        <v>-1.5042870879034922</v>
      </c>
      <c r="AS191" s="4">
        <f t="shared" si="235"/>
        <v>-1.5489724283467154</v>
      </c>
      <c r="AT191" s="4">
        <f t="shared" si="235"/>
        <v>0.76699523783075563</v>
      </c>
      <c r="AU191" s="4">
        <f t="shared" si="235"/>
        <v>0.81314003079496189</v>
      </c>
      <c r="AV191" s="4">
        <f t="shared" si="235"/>
        <v>-0.94291371438227145</v>
      </c>
      <c r="AW191" s="4">
        <f t="shared" si="235"/>
        <v>-3.3263533687837921</v>
      </c>
      <c r="AY191" s="2">
        <f t="shared" si="227"/>
        <v>44.328354031768079</v>
      </c>
      <c r="AZ191" s="2">
        <f t="shared" si="227"/>
        <v>44.9797844689624</v>
      </c>
      <c r="BA191" s="2">
        <f t="shared" si="227"/>
        <v>43.917115960402498</v>
      </c>
      <c r="BB191" s="2">
        <f t="shared" si="227"/>
        <v>47.390672397888892</v>
      </c>
      <c r="BC191" s="2">
        <f t="shared" si="227"/>
        <v>50.64066054201183</v>
      </c>
      <c r="BD191" s="2">
        <f t="shared" si="227"/>
        <v>52.691581071486731</v>
      </c>
      <c r="BE191" s="2">
        <f t="shared" si="227"/>
        <v>51.340030417265325</v>
      </c>
      <c r="BF191" s="2">
        <f t="shared" si="227"/>
        <v>61.788410783548812</v>
      </c>
      <c r="BG191" s="2">
        <f t="shared" si="227"/>
        <v>44.232195066285172</v>
      </c>
      <c r="BH191" s="2">
        <f t="shared" si="227"/>
        <v>44.503357889716597</v>
      </c>
      <c r="BI191" s="2">
        <f t="shared" si="227"/>
        <v>45.874229294855198</v>
      </c>
      <c r="BJ191" s="2">
        <f t="shared" si="227"/>
        <v>46.625769987508434</v>
      </c>
      <c r="BK191" s="2">
        <f t="shared" si="227"/>
        <v>50.215164250403561</v>
      </c>
      <c r="BL191" s="2">
        <f t="shared" si="227"/>
        <v>47.71936615151732</v>
      </c>
      <c r="BM191" s="2">
        <f t="shared" si="227"/>
        <v>50.570408147110349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94.30295371120107</v>
      </c>
      <c r="DL191" s="2">
        <f t="shared" si="236"/>
        <v>95.091614164904868</v>
      </c>
      <c r="DM191" s="2">
        <f t="shared" si="236"/>
        <v>100.18873170731706</v>
      </c>
      <c r="DN191" s="2">
        <f t="shared" si="236"/>
        <v>102.39247130776198</v>
      </c>
      <c r="DO191" s="2">
        <f t="shared" si="236"/>
        <v>87.167868286099889</v>
      </c>
      <c r="DP191" s="2">
        <f t="shared" si="236"/>
        <v>85.626923264540324</v>
      </c>
      <c r="DQ191" s="2">
        <f t="shared" si="236"/>
        <v>100.83424882372248</v>
      </c>
      <c r="DR191" s="2">
        <f t="shared" si="236"/>
        <v>112.41566571834991</v>
      </c>
      <c r="DS191" s="2">
        <f t="shared" si="236"/>
        <v>94.496187394957985</v>
      </c>
      <c r="DT191" s="2">
        <f t="shared" si="236"/>
        <v>86.402936974789924</v>
      </c>
      <c r="DU191" s="2">
        <f t="shared" si="236"/>
        <v>70.873601973401975</v>
      </c>
      <c r="DV191" s="2">
        <f t="shared" si="236"/>
        <v>93.87658890469416</v>
      </c>
      <c r="DW191" s="2">
        <f t="shared" si="236"/>
        <v>86.155186344238984</v>
      </c>
      <c r="DX191" s="2">
        <f t="shared" si="236"/>
        <v>91.968570308123233</v>
      </c>
      <c r="DY191" s="2">
        <f t="shared" si="236"/>
        <v>70.873375806451605</v>
      </c>
      <c r="EA191" s="2">
        <f t="shared" si="240"/>
        <v>43.179301480743035</v>
      </c>
      <c r="EB191" s="2">
        <f t="shared" si="240"/>
        <v>43.609404539801005</v>
      </c>
      <c r="EC191" s="2">
        <f t="shared" si="240"/>
        <v>43.188408135833043</v>
      </c>
      <c r="ED191" s="2">
        <f t="shared" si="240"/>
        <v>46.65819778741217</v>
      </c>
      <c r="EE191" s="2">
        <f t="shared" si="240"/>
        <v>50.752107543379005</v>
      </c>
      <c r="EF191" s="2">
        <f t="shared" si="239"/>
        <v>50.71805799958257</v>
      </c>
      <c r="EG191" s="2">
        <f t="shared" si="239"/>
        <v>49.662051748866489</v>
      </c>
      <c r="EH191" s="2">
        <f t="shared" si="239"/>
        <v>61.18169372684298</v>
      </c>
      <c r="EI191" s="2">
        <f t="shared" si="239"/>
        <v>42.978563769148565</v>
      </c>
      <c r="EJ191" s="2">
        <f t="shared" si="239"/>
        <v>44.578208074487456</v>
      </c>
      <c r="EK191" s="2">
        <f t="shared" si="239"/>
        <v>47.928516233237417</v>
      </c>
      <c r="EL191" s="2">
        <f t="shared" si="179"/>
        <v>46.600932426628511</v>
      </c>
      <c r="EM191" s="2">
        <f t="shared" si="179"/>
        <v>48.228744379683604</v>
      </c>
      <c r="EN191" s="2">
        <f t="shared" si="179"/>
        <v>47.242429411346222</v>
      </c>
      <c r="EO191" s="2">
        <f t="shared" si="179"/>
        <v>51.988554167138346</v>
      </c>
      <c r="EQ191" s="2">
        <f t="shared" si="237"/>
        <v>44.745186366759697</v>
      </c>
      <c r="ER191" s="2">
        <f t="shared" si="237"/>
        <v>45.477520339093275</v>
      </c>
      <c r="ES191" s="2">
        <f t="shared" si="237"/>
        <v>44.156467489641713</v>
      </c>
      <c r="ET191" s="2">
        <f t="shared" si="237"/>
        <v>47.621683008295733</v>
      </c>
      <c r="EU191" s="2">
        <f t="shared" si="237"/>
        <v>50.603184281703321</v>
      </c>
      <c r="EV191" s="2">
        <f t="shared" si="237"/>
        <v>53.249801759130044</v>
      </c>
      <c r="EW191" s="2">
        <f t="shared" si="237"/>
        <v>51.757670387779093</v>
      </c>
      <c r="EX191" s="2">
        <f t="shared" si="237"/>
        <v>61.939127173673896</v>
      </c>
      <c r="EY191" s="2">
        <f t="shared" si="237"/>
        <v>44.514411537909751</v>
      </c>
      <c r="EZ191" s="2">
        <f t="shared" si="237"/>
        <v>44.482664903798842</v>
      </c>
      <c r="FA191" s="2">
        <f t="shared" si="237"/>
        <v>45.242628093805052</v>
      </c>
      <c r="FB191" s="2">
        <f t="shared" si="237"/>
        <v>46.633256492260472</v>
      </c>
      <c r="FC191" s="2">
        <f t="shared" si="237"/>
        <v>50.985385591145061</v>
      </c>
      <c r="FD191" s="2">
        <f t="shared" si="237"/>
        <v>47.938183167727573</v>
      </c>
      <c r="FE191" s="2">
        <f t="shared" si="237"/>
        <v>49.805906552649972</v>
      </c>
      <c r="FG191" s="2">
        <f t="shared" si="238"/>
        <v>0.99998149471673337</v>
      </c>
      <c r="FH191" s="2">
        <f t="shared" si="238"/>
        <v>0.99998234793200269</v>
      </c>
      <c r="FI191" s="2">
        <f t="shared" si="238"/>
        <v>0.99998296071884241</v>
      </c>
      <c r="FJ191" s="2">
        <f t="shared" si="238"/>
        <v>0.99998241289969447</v>
      </c>
      <c r="FK191" s="2">
        <f t="shared" si="238"/>
        <v>0.9999803330328515</v>
      </c>
      <c r="FL191" s="2">
        <f t="shared" si="238"/>
        <v>0.99998176061763588</v>
      </c>
      <c r="FM191" s="2">
        <f t="shared" si="238"/>
        <v>0.99998100427581393</v>
      </c>
      <c r="FN191" s="2">
        <f t="shared" si="238"/>
        <v>0.99997988914270775</v>
      </c>
      <c r="FO191" s="2">
        <f t="shared" si="238"/>
        <v>0.99997945316934722</v>
      </c>
      <c r="FP191" s="2">
        <f t="shared" si="238"/>
        <v>0.99997938691038024</v>
      </c>
      <c r="FQ191" s="2">
        <f t="shared" si="238"/>
        <v>0.9999781165273145</v>
      </c>
      <c r="FR191" s="2">
        <f t="shared" si="238"/>
        <v>0.99997925920084951</v>
      </c>
      <c r="FS191" s="2">
        <f t="shared" si="238"/>
        <v>0.99997945210217809</v>
      </c>
      <c r="FT191" s="2">
        <f t="shared" si="238"/>
        <v>0.99997760973190353</v>
      </c>
      <c r="FU191" s="2">
        <f t="shared" si="238"/>
        <v>0.99997439623446205</v>
      </c>
      <c r="FW191" s="2">
        <f t="shared" si="229"/>
        <v>0.73319980517819372</v>
      </c>
      <c r="FX191" s="2">
        <f t="shared" si="229"/>
        <v>0.73307616273855081</v>
      </c>
      <c r="FY191" s="2">
        <f t="shared" si="229"/>
        <v>0.75174789352211324</v>
      </c>
      <c r="FZ191" s="2">
        <f t="shared" si="229"/>
        <v>0.75921704906594567</v>
      </c>
      <c r="GA191" s="2">
        <f t="shared" si="229"/>
        <v>0.75316097482241939</v>
      </c>
      <c r="GB191" s="2">
        <f t="shared" si="229"/>
        <v>0.77925988691498882</v>
      </c>
      <c r="GC191" s="2">
        <f t="shared" si="229"/>
        <v>0.80024417817136528</v>
      </c>
      <c r="GD191" s="2">
        <f t="shared" si="229"/>
        <v>0.79965665649011297</v>
      </c>
      <c r="GE191" s="2">
        <f t="shared" si="229"/>
        <v>0.81555789494596986</v>
      </c>
      <c r="GF191" s="2">
        <f t="shared" si="229"/>
        <v>0.79244095742608467</v>
      </c>
      <c r="GG191" s="2">
        <f t="shared" si="229"/>
        <v>0.76503150908344786</v>
      </c>
      <c r="GH191" s="2">
        <f t="shared" si="229"/>
        <v>0.73805771389788721</v>
      </c>
      <c r="GI191" s="2">
        <f t="shared" si="229"/>
        <v>0.72031157112862387</v>
      </c>
      <c r="GJ191" s="2">
        <f t="shared" si="229"/>
        <v>0.68405711865769991</v>
      </c>
      <c r="GK191" s="2">
        <f t="shared" si="229"/>
        <v>0.64995812111705231</v>
      </c>
      <c r="GM191" s="86">
        <f t="shared" si="230"/>
        <v>2.9704619279795662E-164</v>
      </c>
      <c r="GN191" s="86">
        <f t="shared" si="230"/>
        <v>8.4873810340439952E-100</v>
      </c>
      <c r="GO191" s="86">
        <f t="shared" si="230"/>
        <v>1.1838813146779609E-169</v>
      </c>
      <c r="GP191" s="86">
        <f t="shared" si="230"/>
        <v>1.3103381844527675E-155</v>
      </c>
      <c r="GQ191" s="86">
        <f t="shared" si="230"/>
        <v>3.6843071676793269E-176</v>
      </c>
      <c r="GR191" s="86">
        <f t="shared" si="230"/>
        <v>1.4350966157058712E-110</v>
      </c>
      <c r="GS191" s="86">
        <f t="shared" si="230"/>
        <v>1.822167522075095E-168</v>
      </c>
      <c r="GT191" s="86">
        <f t="shared" si="230"/>
        <v>8.4367310079773033E-209</v>
      </c>
      <c r="GU191" s="86">
        <f t="shared" si="230"/>
        <v>2.2542451302001198E-226</v>
      </c>
      <c r="GV191" s="86">
        <f t="shared" si="230"/>
        <v>3.1018919847887995E-213</v>
      </c>
      <c r="GW191" s="86">
        <f t="shared" si="230"/>
        <v>1.0473533695308171E-232</v>
      </c>
      <c r="GX191" s="86">
        <f t="shared" si="230"/>
        <v>1.1542910635250235E-269</v>
      </c>
      <c r="GY191" s="86">
        <f t="shared" si="230"/>
        <v>2.2328400765982689E-247</v>
      </c>
      <c r="GZ191" s="86">
        <f t="shared" si="230"/>
        <v>0</v>
      </c>
      <c r="HA191" s="86">
        <f t="shared" si="230"/>
        <v>0</v>
      </c>
      <c r="HC191" s="86">
        <f t="shared" si="181"/>
        <v>2.195818374712477E-111</v>
      </c>
      <c r="HD191" s="86">
        <f t="shared" si="181"/>
        <v>3.3411149130875164E-58</v>
      </c>
      <c r="HE191" s="86">
        <f t="shared" si="181"/>
        <v>6.3367295105162534E-89</v>
      </c>
      <c r="HF191" s="86">
        <f t="shared" si="181"/>
        <v>6.9871662363932389E-70</v>
      </c>
      <c r="HG191" s="86">
        <f t="shared" si="181"/>
        <v>1.5721125375876092E-292</v>
      </c>
      <c r="HH191" s="86">
        <f t="shared" si="181"/>
        <v>2.4896148711671995E-80</v>
      </c>
      <c r="HI191" s="86">
        <f t="shared" si="241"/>
        <v>7.3480497072003631E-223</v>
      </c>
      <c r="HJ191" s="86">
        <f t="shared" si="241"/>
        <v>5.5329477915302541E-168</v>
      </c>
      <c r="HK191" s="86">
        <f t="shared" si="241"/>
        <v>2.7533589792700157E-268</v>
      </c>
      <c r="HL191" s="86">
        <f t="shared" si="241"/>
        <v>1.5587867644027729E-189</v>
      </c>
      <c r="HM191" s="86">
        <f t="shared" si="241"/>
        <v>1.5735232450857706E-209</v>
      </c>
      <c r="HN191" s="86">
        <f t="shared" si="241"/>
        <v>2.604186177872529E-188</v>
      </c>
      <c r="HO191" s="86">
        <f t="shared" si="226"/>
        <v>1.1774176171778758E-134</v>
      </c>
      <c r="HP191" s="86">
        <f t="shared" si="226"/>
        <v>2.5398375801645408E-242</v>
      </c>
      <c r="HQ191" s="86">
        <f t="shared" si="226"/>
        <v>6.5407998671625978E-287</v>
      </c>
      <c r="HS191" s="86">
        <f t="shared" si="231"/>
        <v>5.7237764653220254E-11</v>
      </c>
      <c r="HT191" s="86">
        <f t="shared" si="231"/>
        <v>7.2973863091475262E-11</v>
      </c>
      <c r="HU191" s="86">
        <f t="shared" si="231"/>
        <v>3.6834180879102371E-11</v>
      </c>
      <c r="HV191" s="86">
        <f t="shared" si="231"/>
        <v>1.278154854034912E-11</v>
      </c>
      <c r="HW191" s="86">
        <f t="shared" si="231"/>
        <v>3.837027105448642E-11</v>
      </c>
      <c r="HX191" s="86">
        <f t="shared" si="231"/>
        <v>9.8747578921359897E-12</v>
      </c>
      <c r="HY191" s="86">
        <f t="shared" si="231"/>
        <v>9.6092077418814924E-13</v>
      </c>
      <c r="HZ191" s="86">
        <f t="shared" si="231"/>
        <v>1.0101155181010297E-12</v>
      </c>
      <c r="IA191" s="86">
        <f t="shared" si="231"/>
        <v>3.2569753824548834E-15</v>
      </c>
      <c r="IB191" s="86">
        <f t="shared" si="231"/>
        <v>2.5448784908486342E-12</v>
      </c>
      <c r="IC191" s="86">
        <f t="shared" si="231"/>
        <v>1.8344682683060611E-11</v>
      </c>
      <c r="ID191" s="86">
        <f t="shared" si="231"/>
        <v>3.4009569871533013E-11</v>
      </c>
      <c r="IE191" s="86">
        <f t="shared" si="231"/>
        <v>3.6060671425370349E-11</v>
      </c>
      <c r="IF191" s="86">
        <f t="shared" si="231"/>
        <v>5.7825239922962065E-47</v>
      </c>
      <c r="IG191" s="86">
        <f t="shared" si="231"/>
        <v>3.3407205497006349E-32</v>
      </c>
      <c r="II191" s="86">
        <f t="shared" si="232"/>
        <v>0.26898815757099021</v>
      </c>
      <c r="IJ191" s="86">
        <f t="shared" si="232"/>
        <v>0.28339107195370883</v>
      </c>
      <c r="IK191" s="86">
        <f t="shared" si="232"/>
        <v>0.2187394431838281</v>
      </c>
      <c r="IL191" s="86">
        <f t="shared" si="232"/>
        <v>0.19704542567480404</v>
      </c>
      <c r="IM191" s="86">
        <f t="shared" si="232"/>
        <v>0.21974164223422296</v>
      </c>
      <c r="IN191" s="86">
        <f t="shared" si="232"/>
        <v>0.16261430150416351</v>
      </c>
      <c r="IO191" s="86">
        <f t="shared" si="232"/>
        <v>0.1211807463960832</v>
      </c>
      <c r="IP191" s="86">
        <f t="shared" si="232"/>
        <v>0.12147721556573211</v>
      </c>
      <c r="IQ191" s="86">
        <f t="shared" si="232"/>
        <v>6.8108072302057635E-2</v>
      </c>
      <c r="IR191" s="86">
        <f t="shared" si="232"/>
        <v>0.13316178322014932</v>
      </c>
      <c r="IS191" s="86">
        <f t="shared" si="232"/>
        <v>0.18329029154577428</v>
      </c>
      <c r="IT191" s="86">
        <f t="shared" si="232"/>
        <v>0.23906780447791559</v>
      </c>
      <c r="IU191" s="86">
        <f t="shared" si="232"/>
        <v>0.28721371018038322</v>
      </c>
      <c r="IV191" s="86">
        <f t="shared" si="232"/>
        <v>8.5691391931049965E-2</v>
      </c>
      <c r="IW191" s="86">
        <f t="shared" si="232"/>
        <v>0.18115245359253659</v>
      </c>
      <c r="IY191" s="86">
        <f t="shared" si="233"/>
        <v>0.26898815762822798</v>
      </c>
      <c r="IZ191" s="86">
        <f t="shared" si="233"/>
        <v>0.28339107202668268</v>
      </c>
      <c r="JA191" s="86">
        <f t="shared" si="233"/>
        <v>0.21873944322066227</v>
      </c>
      <c r="JB191" s="86">
        <f t="shared" si="233"/>
        <v>0.1970454256875856</v>
      </c>
      <c r="JC191" s="86">
        <f t="shared" si="233"/>
        <v>0.21974164227259324</v>
      </c>
      <c r="JD191" s="86">
        <f t="shared" si="233"/>
        <v>0.16261430151403827</v>
      </c>
      <c r="JE191" s="86">
        <f t="shared" si="233"/>
        <v>0.12118074639704413</v>
      </c>
      <c r="JF191" s="86">
        <f t="shared" si="233"/>
        <v>0.12147721556674222</v>
      </c>
      <c r="JG191" s="86">
        <f t="shared" si="233"/>
        <v>6.8108072302060896E-2</v>
      </c>
      <c r="JH191" s="86">
        <f t="shared" si="233"/>
        <v>0.1331617832226942</v>
      </c>
      <c r="JI191" s="86">
        <f t="shared" si="233"/>
        <v>0.18329029156411897</v>
      </c>
      <c r="JJ191" s="86">
        <f t="shared" si="233"/>
        <v>0.23906780451192516</v>
      </c>
      <c r="JK191" s="86">
        <f t="shared" si="233"/>
        <v>0.28721371021644387</v>
      </c>
      <c r="JL191" s="86">
        <f t="shared" si="233"/>
        <v>8.5691391931049965E-2</v>
      </c>
      <c r="JM191" s="86">
        <f t="shared" si="233"/>
        <v>0.18115245359253659</v>
      </c>
    </row>
    <row r="192" spans="2:273" x14ac:dyDescent="0.25">
      <c r="B192" s="2">
        <v>165</v>
      </c>
      <c r="C192" s="37">
        <v>42.969000000000001</v>
      </c>
      <c r="D192" s="37">
        <v>43.963999999999999</v>
      </c>
      <c r="E192" s="37">
        <v>44.804000000000002</v>
      </c>
      <c r="F192" s="37">
        <v>46.542000000000002</v>
      </c>
      <c r="G192" s="37">
        <v>49.61</v>
      </c>
      <c r="H192" s="37">
        <v>53.051000000000002</v>
      </c>
      <c r="I192" s="37">
        <v>50.847000000000001</v>
      </c>
      <c r="J192" s="37">
        <v>61.14</v>
      </c>
      <c r="K192" s="37">
        <v>44.595999999999997</v>
      </c>
      <c r="L192" s="37">
        <v>43.101999999999997</v>
      </c>
      <c r="M192" s="37">
        <v>43.982999999999997</v>
      </c>
      <c r="N192" s="37">
        <v>47.383000000000003</v>
      </c>
      <c r="O192" s="37">
        <v>51.9</v>
      </c>
      <c r="P192" s="37">
        <v>48.064999999999998</v>
      </c>
      <c r="Q192" s="37">
        <v>48.564999999999998</v>
      </c>
      <c r="S192" s="4">
        <f t="shared" si="234"/>
        <v>44.214440146477138</v>
      </c>
      <c r="T192" s="4">
        <f t="shared" si="234"/>
        <v>44.87918136847712</v>
      </c>
      <c r="U192" s="4">
        <f t="shared" si="234"/>
        <v>43.780950873049406</v>
      </c>
      <c r="V192" s="4">
        <f t="shared" si="234"/>
        <v>47.266519649062261</v>
      </c>
      <c r="W192" s="4">
        <f t="shared" si="234"/>
        <v>50.509593768231525</v>
      </c>
      <c r="X192" s="4">
        <f t="shared" si="234"/>
        <v>52.635301442473001</v>
      </c>
      <c r="Y192" s="4">
        <f t="shared" si="234"/>
        <v>51.257016110567228</v>
      </c>
      <c r="Z192" s="4">
        <f t="shared" si="234"/>
        <v>61.703774599554251</v>
      </c>
      <c r="AA192" s="4">
        <f t="shared" si="234"/>
        <v>44.078726817677243</v>
      </c>
      <c r="AB192" s="4">
        <f t="shared" si="234"/>
        <v>44.28934635962549</v>
      </c>
      <c r="AC192" s="4">
        <f t="shared" si="234"/>
        <v>45.649364283089675</v>
      </c>
      <c r="AD192" s="4">
        <f t="shared" si="234"/>
        <v>46.447213623383263</v>
      </c>
      <c r="AE192" s="4">
        <f t="shared" si="234"/>
        <v>50.179554796670516</v>
      </c>
      <c r="AF192" s="4">
        <f t="shared" si="234"/>
        <v>47.630616005231225</v>
      </c>
      <c r="AG192" s="4">
        <f t="shared" si="234"/>
        <v>52.023170272120289</v>
      </c>
      <c r="AI192" s="4">
        <f t="shared" si="235"/>
        <v>-1.2454401464771365</v>
      </c>
      <c r="AJ192" s="4">
        <f t="shared" si="235"/>
        <v>-0.91518136847712128</v>
      </c>
      <c r="AK192" s="4">
        <f t="shared" si="235"/>
        <v>1.0230491269505961</v>
      </c>
      <c r="AL192" s="4">
        <f t="shared" si="235"/>
        <v>-0.72451964906225896</v>
      </c>
      <c r="AM192" s="4">
        <f t="shared" si="235"/>
        <v>-0.89959376823152581</v>
      </c>
      <c r="AN192" s="4">
        <f t="shared" si="235"/>
        <v>0.41569855752700136</v>
      </c>
      <c r="AO192" s="4">
        <f t="shared" si="235"/>
        <v>-0.41001611056722709</v>
      </c>
      <c r="AP192" s="4">
        <f t="shared" si="235"/>
        <v>-0.56377459955425024</v>
      </c>
      <c r="AQ192" s="4">
        <f t="shared" si="235"/>
        <v>0.51727318232275366</v>
      </c>
      <c r="AR192" s="4">
        <f t="shared" si="235"/>
        <v>-1.1873463596254936</v>
      </c>
      <c r="AS192" s="4">
        <f t="shared" si="235"/>
        <v>-1.6663642830896777</v>
      </c>
      <c r="AT192" s="4">
        <f t="shared" si="235"/>
        <v>0.9357863766167398</v>
      </c>
      <c r="AU192" s="4">
        <f t="shared" si="235"/>
        <v>1.7204452033294828</v>
      </c>
      <c r="AV192" s="4">
        <f t="shared" si="235"/>
        <v>0.43438399476877265</v>
      </c>
      <c r="AW192" s="4">
        <f t="shared" si="235"/>
        <v>-3.4581702721202916</v>
      </c>
      <c r="AY192" s="2">
        <f t="shared" si="227"/>
        <v>44.214440146477138</v>
      </c>
      <c r="AZ192" s="2">
        <f t="shared" si="227"/>
        <v>44.874043538296689</v>
      </c>
      <c r="BA192" s="2">
        <f t="shared" si="227"/>
        <v>43.778411868849119</v>
      </c>
      <c r="BB192" s="2">
        <f t="shared" si="227"/>
        <v>47.26481655928557</v>
      </c>
      <c r="BC192" s="2">
        <f t="shared" si="227"/>
        <v>50.506688691310423</v>
      </c>
      <c r="BD192" s="2">
        <f t="shared" si="227"/>
        <v>52.634558544383509</v>
      </c>
      <c r="BE192" s="2">
        <f t="shared" si="227"/>
        <v>51.256837401773232</v>
      </c>
      <c r="BF192" s="2">
        <f t="shared" si="227"/>
        <v>61.703614349944218</v>
      </c>
      <c r="BG192" s="2">
        <f t="shared" si="227"/>
        <v>44.078721605548267</v>
      </c>
      <c r="BH192" s="2">
        <f t="shared" si="227"/>
        <v>44.289045934038825</v>
      </c>
      <c r="BI192" s="2">
        <f t="shared" si="227"/>
        <v>45.646565971508906</v>
      </c>
      <c r="BJ192" s="2">
        <f t="shared" si="227"/>
        <v>46.431162837657709</v>
      </c>
      <c r="BK192" s="2">
        <f t="shared" si="227"/>
        <v>50.13386140868888</v>
      </c>
      <c r="BL192" s="2">
        <f t="shared" si="227"/>
        <v>47.578378240993644</v>
      </c>
      <c r="BM192" s="2">
        <f t="shared" si="227"/>
        <v>50.380662515306895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94.502682658569483</v>
      </c>
      <c r="DL192" s="2">
        <f t="shared" si="236"/>
        <v>95.279847780126858</v>
      </c>
      <c r="DM192" s="2">
        <f t="shared" si="236"/>
        <v>100.41358066202091</v>
      </c>
      <c r="DN192" s="2">
        <f t="shared" si="236"/>
        <v>102.58895741467832</v>
      </c>
      <c r="DO192" s="2">
        <f t="shared" si="236"/>
        <v>87.233643994601906</v>
      </c>
      <c r="DP192" s="2">
        <f t="shared" si="236"/>
        <v>85.694578986866773</v>
      </c>
      <c r="DQ192" s="2">
        <f t="shared" si="236"/>
        <v>101.03499551373233</v>
      </c>
      <c r="DR192" s="2">
        <f t="shared" si="236"/>
        <v>112.63133357041249</v>
      </c>
      <c r="DS192" s="2">
        <f t="shared" si="236"/>
        <v>94.653209523809537</v>
      </c>
      <c r="DT192" s="2">
        <f t="shared" si="236"/>
        <v>86.485361904761916</v>
      </c>
      <c r="DU192" s="2">
        <f t="shared" si="236"/>
        <v>70.835160145860158</v>
      </c>
      <c r="DV192" s="2">
        <f t="shared" si="236"/>
        <v>94.003594375752257</v>
      </c>
      <c r="DW192" s="2">
        <f t="shared" si="236"/>
        <v>86.226605099026159</v>
      </c>
      <c r="DX192" s="2">
        <f t="shared" si="236"/>
        <v>92.116018487394939</v>
      </c>
      <c r="DY192" s="2">
        <f t="shared" si="236"/>
        <v>70.871412903225803</v>
      </c>
      <c r="EA192" s="2">
        <f t="shared" si="240"/>
        <v>43.017141406843074</v>
      </c>
      <c r="EB192" s="2">
        <f t="shared" si="240"/>
        <v>43.444973103233835</v>
      </c>
      <c r="EC192" s="2">
        <f t="shared" si="240"/>
        <v>43.020319915104352</v>
      </c>
      <c r="ED192" s="2">
        <f t="shared" si="240"/>
        <v>46.503156575472168</v>
      </c>
      <c r="EE192" s="2">
        <f t="shared" si="240"/>
        <v>50.622608694063935</v>
      </c>
      <c r="EF192" s="2">
        <f t="shared" si="239"/>
        <v>50.58691945919621</v>
      </c>
      <c r="EG192" s="2">
        <f t="shared" si="239"/>
        <v>49.520720088831325</v>
      </c>
      <c r="EH192" s="2">
        <f t="shared" si="239"/>
        <v>61.07572653634854</v>
      </c>
      <c r="EI192" s="2">
        <f t="shared" si="239"/>
        <v>42.783412970037965</v>
      </c>
      <c r="EJ192" s="2">
        <f t="shared" si="239"/>
        <v>44.366655946811875</v>
      </c>
      <c r="EK192" s="2">
        <f t="shared" si="239"/>
        <v>47.77934696509039</v>
      </c>
      <c r="EL192" s="2">
        <f t="shared" si="179"/>
        <v>46.405450393700811</v>
      </c>
      <c r="EM192" s="2">
        <f t="shared" si="179"/>
        <v>48.061448542880939</v>
      </c>
      <c r="EN192" s="2">
        <f t="shared" si="179"/>
        <v>47.07848269965649</v>
      </c>
      <c r="EO192" s="2">
        <f t="shared" si="179"/>
        <v>51.868651612257167</v>
      </c>
      <c r="EQ192" s="2">
        <f t="shared" si="237"/>
        <v>44.610626551303454</v>
      </c>
      <c r="ER192" s="2">
        <f t="shared" si="237"/>
        <v>45.347492778897717</v>
      </c>
      <c r="ES192" s="2">
        <f t="shared" si="237"/>
        <v>44.005570650960038</v>
      </c>
      <c r="ET192" s="2">
        <f t="shared" si="237"/>
        <v>47.483960020375491</v>
      </c>
      <c r="EU192" s="2">
        <f t="shared" si="237"/>
        <v>50.471187240056153</v>
      </c>
      <c r="EV192" s="2">
        <f t="shared" si="237"/>
        <v>53.162819625475535</v>
      </c>
      <c r="EW192" s="2">
        <f t="shared" si="237"/>
        <v>51.650977320799072</v>
      </c>
      <c r="EX192" s="2">
        <f t="shared" si="237"/>
        <v>61.845920150027759</v>
      </c>
      <c r="EY192" s="2">
        <f t="shared" si="237"/>
        <v>44.344713509476847</v>
      </c>
      <c r="EZ192" s="2">
        <f t="shared" si="237"/>
        <v>44.269525718911012</v>
      </c>
      <c r="FA192" s="2">
        <f t="shared" si="237"/>
        <v>45.048561320096887</v>
      </c>
      <c r="FB192" s="2">
        <f t="shared" si="237"/>
        <v>46.438293642062192</v>
      </c>
      <c r="FC192" s="2">
        <f t="shared" si="237"/>
        <v>50.866781938730526</v>
      </c>
      <c r="FD192" s="2">
        <f t="shared" si="237"/>
        <v>47.787640675342068</v>
      </c>
      <c r="FE192" s="2">
        <f t="shared" si="237"/>
        <v>49.649140517933212</v>
      </c>
      <c r="FG192" s="2">
        <f t="shared" si="238"/>
        <v>0.99998312295359515</v>
      </c>
      <c r="FH192" s="2">
        <f t="shared" si="238"/>
        <v>0.99998390109764479</v>
      </c>
      <c r="FI192" s="2">
        <f t="shared" si="238"/>
        <v>0.99998445996759078</v>
      </c>
      <c r="FJ192" s="2">
        <f t="shared" si="238"/>
        <v>0.99998396034906756</v>
      </c>
      <c r="FK192" s="2">
        <f t="shared" si="238"/>
        <v>0.99998206348174445</v>
      </c>
      <c r="FL192" s="2">
        <f t="shared" si="238"/>
        <v>0.99998336545888444</v>
      </c>
      <c r="FM192" s="2">
        <f t="shared" si="238"/>
        <v>0.99998267566468468</v>
      </c>
      <c r="FN192" s="2">
        <f t="shared" si="238"/>
        <v>0.99998165864770505</v>
      </c>
      <c r="FO192" s="2">
        <f t="shared" si="238"/>
        <v>0.9999812610338521</v>
      </c>
      <c r="FP192" s="2">
        <f t="shared" si="238"/>
        <v>0.99998120060473716</v>
      </c>
      <c r="FQ192" s="2">
        <f t="shared" si="238"/>
        <v>0.99998004199727875</v>
      </c>
      <c r="FR192" s="2">
        <f t="shared" si="238"/>
        <v>0.99998108413183706</v>
      </c>
      <c r="FS192" s="2">
        <f t="shared" si="238"/>
        <v>0.99998126006057886</v>
      </c>
      <c r="FT192" s="2">
        <f t="shared" si="238"/>
        <v>0.99997957979257013</v>
      </c>
      <c r="FU192" s="2">
        <f t="shared" si="238"/>
        <v>0.99997664903569483</v>
      </c>
      <c r="FW192" s="2">
        <f t="shared" si="229"/>
        <v>0.75082583601388841</v>
      </c>
      <c r="FX192" s="2">
        <f t="shared" si="229"/>
        <v>0.75070758465531118</v>
      </c>
      <c r="FY192" s="2">
        <f t="shared" si="229"/>
        <v>0.76853539211525124</v>
      </c>
      <c r="FZ192" s="2">
        <f t="shared" si="229"/>
        <v>0.77565019892509124</v>
      </c>
      <c r="GA192" s="2">
        <f t="shared" si="229"/>
        <v>0.76988216775773377</v>
      </c>
      <c r="GB192" s="2">
        <f t="shared" si="229"/>
        <v>0.79469503988511048</v>
      </c>
      <c r="GC192" s="2">
        <f t="shared" si="229"/>
        <v>0.81456118834910385</v>
      </c>
      <c r="GD192" s="2">
        <f t="shared" si="229"/>
        <v>0.81400598876609442</v>
      </c>
      <c r="GE192" s="2">
        <f t="shared" si="229"/>
        <v>0.82901185034737301</v>
      </c>
      <c r="GF192" s="2">
        <f t="shared" si="229"/>
        <v>0.80718248756024913</v>
      </c>
      <c r="GG192" s="2">
        <f t="shared" si="229"/>
        <v>0.78118220134731997</v>
      </c>
      <c r="GH192" s="2">
        <f t="shared" si="229"/>
        <v>0.75546984474601553</v>
      </c>
      <c r="GI192" s="2">
        <f t="shared" si="229"/>
        <v>0.73848536368301021</v>
      </c>
      <c r="GJ192" s="2">
        <f t="shared" si="229"/>
        <v>0.70361736400391239</v>
      </c>
      <c r="GK192" s="2">
        <f t="shared" si="229"/>
        <v>0.67061292622384494</v>
      </c>
      <c r="GM192" s="86">
        <f t="shared" si="230"/>
        <v>1.6951987103191302E-167</v>
      </c>
      <c r="GN192" s="86">
        <f t="shared" si="230"/>
        <v>8.6474374681346686E-102</v>
      </c>
      <c r="GO192" s="86">
        <f t="shared" si="230"/>
        <v>5.1521502688517148E-173</v>
      </c>
      <c r="GP192" s="86">
        <f t="shared" si="230"/>
        <v>9.9290409501929373E-159</v>
      </c>
      <c r="GQ192" s="86">
        <f t="shared" si="230"/>
        <v>1.113402757872926E-179</v>
      </c>
      <c r="GR192" s="86">
        <f t="shared" si="230"/>
        <v>9.3153369218103306E-113</v>
      </c>
      <c r="GS192" s="86">
        <f t="shared" si="230"/>
        <v>8.5098866707175632E-172</v>
      </c>
      <c r="GT192" s="86">
        <f t="shared" si="230"/>
        <v>6.1228179001160976E-213</v>
      </c>
      <c r="GU192" s="86">
        <f t="shared" si="230"/>
        <v>7.6910990477184395E-231</v>
      </c>
      <c r="GV192" s="86">
        <f t="shared" si="230"/>
        <v>1.924633806758772E-217</v>
      </c>
      <c r="GW192" s="86">
        <f t="shared" si="230"/>
        <v>2.4132644712303507E-237</v>
      </c>
      <c r="GX192" s="86">
        <f t="shared" si="230"/>
        <v>4.7517956273392849E-275</v>
      </c>
      <c r="GY192" s="86">
        <f t="shared" si="230"/>
        <v>2.622700517481202E-252</v>
      </c>
      <c r="GZ192" s="86">
        <f t="shared" si="230"/>
        <v>0</v>
      </c>
      <c r="HA192" s="86">
        <f t="shared" si="230"/>
        <v>0</v>
      </c>
      <c r="HC192" s="86">
        <f t="shared" si="181"/>
        <v>3.2507682335468643E-114</v>
      </c>
      <c r="HD192" s="86">
        <f t="shared" si="181"/>
        <v>1.0805904530017646E-59</v>
      </c>
      <c r="HE192" s="86">
        <f t="shared" si="181"/>
        <v>3.5693702535310336E-91</v>
      </c>
      <c r="HF192" s="86">
        <f t="shared" si="181"/>
        <v>1.1825019791468868E-71</v>
      </c>
      <c r="HG192" s="86">
        <f t="shared" si="181"/>
        <v>4.5793087929846545E-300</v>
      </c>
      <c r="HH192" s="86">
        <f t="shared" si="181"/>
        <v>2.3680273362657263E-82</v>
      </c>
      <c r="HI192" s="86">
        <f t="shared" si="241"/>
        <v>1.7970899426326273E-228</v>
      </c>
      <c r="HJ192" s="86">
        <f t="shared" si="241"/>
        <v>3.3683964337314948E-172</v>
      </c>
      <c r="HK192" s="86">
        <f t="shared" si="241"/>
        <v>5.3603683300771626E-275</v>
      </c>
      <c r="HL192" s="86">
        <f t="shared" si="241"/>
        <v>2.6012817947184501E-194</v>
      </c>
      <c r="HM192" s="86">
        <f t="shared" si="241"/>
        <v>6.9128387577210783E-215</v>
      </c>
      <c r="HN192" s="86">
        <f t="shared" si="241"/>
        <v>3.8077307193441457E-193</v>
      </c>
      <c r="HO192" s="86">
        <f t="shared" si="226"/>
        <v>4.0652097469868725E-138</v>
      </c>
      <c r="HP192" s="86">
        <f t="shared" si="226"/>
        <v>1.4477189114386004E-248</v>
      </c>
      <c r="HQ192" s="86">
        <f t="shared" si="226"/>
        <v>2.8519813657741043E-294</v>
      </c>
      <c r="HS192" s="86">
        <f t="shared" si="231"/>
        <v>1.9756704397125811E-11</v>
      </c>
      <c r="HT192" s="86">
        <f t="shared" si="231"/>
        <v>2.6146380786399163E-11</v>
      </c>
      <c r="HU192" s="86">
        <f t="shared" si="231"/>
        <v>1.2359863078697193E-11</v>
      </c>
      <c r="HV192" s="86">
        <f t="shared" si="231"/>
        <v>4.1285544036067413E-12</v>
      </c>
      <c r="HW192" s="86">
        <f t="shared" si="231"/>
        <v>1.3015772879203448E-11</v>
      </c>
      <c r="HX192" s="86">
        <f t="shared" si="231"/>
        <v>3.2231968542295857E-12</v>
      </c>
      <c r="HY192" s="86">
        <f t="shared" si="231"/>
        <v>2.9485049307582875E-13</v>
      </c>
      <c r="HZ192" s="86">
        <f t="shared" si="231"/>
        <v>3.0959649277549047E-13</v>
      </c>
      <c r="IA192" s="86">
        <f t="shared" si="231"/>
        <v>7.8006889373746764E-16</v>
      </c>
      <c r="IB192" s="86">
        <f t="shared" si="231"/>
        <v>7.9421751461080114E-13</v>
      </c>
      <c r="IC192" s="86">
        <f t="shared" si="231"/>
        <v>5.9503340766876884E-12</v>
      </c>
      <c r="ID192" s="86">
        <f t="shared" si="231"/>
        <v>1.1100112222172164E-11</v>
      </c>
      <c r="IE192" s="86">
        <f t="shared" si="231"/>
        <v>1.1949155123056483E-11</v>
      </c>
      <c r="IF192" s="86">
        <f t="shared" si="231"/>
        <v>2.0254983563471576E-49</v>
      </c>
      <c r="IG192" s="86">
        <f t="shared" si="231"/>
        <v>6.1356962294180911E-34</v>
      </c>
      <c r="II192" s="86">
        <f t="shared" si="232"/>
        <v>0.22839706006997834</v>
      </c>
      <c r="IJ192" s="86">
        <f t="shared" si="232"/>
        <v>0.24259646040998711</v>
      </c>
      <c r="IK192" s="86">
        <f t="shared" si="232"/>
        <v>0.18302123284023439</v>
      </c>
      <c r="IL192" s="86">
        <f t="shared" si="232"/>
        <v>0.16359009027330557</v>
      </c>
      <c r="IM192" s="86">
        <f t="shared" si="232"/>
        <v>0.18420680461536884</v>
      </c>
      <c r="IN192" s="86">
        <f t="shared" si="232"/>
        <v>0.13409626297602711</v>
      </c>
      <c r="IO192" s="86">
        <f t="shared" si="232"/>
        <v>9.8400837806516706E-2</v>
      </c>
      <c r="IP192" s="86">
        <f t="shared" si="232"/>
        <v>9.8613504880476419E-2</v>
      </c>
      <c r="IQ192" s="86">
        <f t="shared" si="232"/>
        <v>5.2706348830209721E-2</v>
      </c>
      <c r="IR192" s="86">
        <f t="shared" si="232"/>
        <v>0.10850778148601707</v>
      </c>
      <c r="IS192" s="86">
        <f t="shared" si="232"/>
        <v>0.15150151434327702</v>
      </c>
      <c r="IT192" s="86">
        <f t="shared" si="232"/>
        <v>0.20017768610122205</v>
      </c>
      <c r="IU192" s="86">
        <f t="shared" si="232"/>
        <v>0.24375980801448732</v>
      </c>
      <c r="IV192" s="86">
        <f t="shared" si="232"/>
        <v>5.4876161153518621E-2</v>
      </c>
      <c r="IW192" s="86">
        <f t="shared" si="232"/>
        <v>0.13032239348123514</v>
      </c>
      <c r="IY192" s="86">
        <f t="shared" si="233"/>
        <v>0.22839706008973504</v>
      </c>
      <c r="IZ192" s="86">
        <f t="shared" si="233"/>
        <v>0.2425964604361335</v>
      </c>
      <c r="JA192" s="86">
        <f t="shared" si="233"/>
        <v>0.18302123285259425</v>
      </c>
      <c r="JB192" s="86">
        <f t="shared" si="233"/>
        <v>0.16359009027743412</v>
      </c>
      <c r="JC192" s="86">
        <f t="shared" si="233"/>
        <v>0.18420680462838462</v>
      </c>
      <c r="JD192" s="86">
        <f t="shared" si="233"/>
        <v>0.13409626297925031</v>
      </c>
      <c r="JE192" s="86">
        <f t="shared" si="233"/>
        <v>9.8400837806811553E-2</v>
      </c>
      <c r="JF192" s="86">
        <f t="shared" si="233"/>
        <v>9.8613504880786018E-2</v>
      </c>
      <c r="JG192" s="86">
        <f t="shared" si="233"/>
        <v>5.2706348830210498E-2</v>
      </c>
      <c r="JH192" s="86">
        <f t="shared" si="233"/>
        <v>0.10850778148681128</v>
      </c>
      <c r="JI192" s="86">
        <f t="shared" si="233"/>
        <v>0.15150151434922735</v>
      </c>
      <c r="JJ192" s="86">
        <f t="shared" si="233"/>
        <v>0.20017768611232217</v>
      </c>
      <c r="JK192" s="86">
        <f t="shared" si="233"/>
        <v>0.24375980802643649</v>
      </c>
      <c r="JL192" s="86">
        <f t="shared" si="233"/>
        <v>5.4876161153518621E-2</v>
      </c>
      <c r="JM192" s="86">
        <f t="shared" si="233"/>
        <v>0.13032239348123514</v>
      </c>
    </row>
    <row r="193" spans="2:273" x14ac:dyDescent="0.25">
      <c r="B193" s="2">
        <v>166</v>
      </c>
      <c r="C193" s="37">
        <v>42.390999999999998</v>
      </c>
      <c r="D193" s="37">
        <v>45.356999999999999</v>
      </c>
      <c r="E193" s="37">
        <v>44.036000000000001</v>
      </c>
      <c r="F193" s="37">
        <v>47.508000000000003</v>
      </c>
      <c r="G193" s="37">
        <v>50.593000000000004</v>
      </c>
      <c r="H193" s="37">
        <v>53.067999999999998</v>
      </c>
      <c r="I193" s="37">
        <v>50.524999999999999</v>
      </c>
      <c r="J193" s="37">
        <v>61.07</v>
      </c>
      <c r="K193" s="37">
        <v>44.280999999999999</v>
      </c>
      <c r="L193" s="37">
        <v>42.39</v>
      </c>
      <c r="M193" s="37">
        <v>43.482999999999997</v>
      </c>
      <c r="N193" s="37">
        <v>46.283000000000001</v>
      </c>
      <c r="O193" s="37">
        <v>50.667000000000002</v>
      </c>
      <c r="P193" s="37">
        <v>46.935000000000002</v>
      </c>
      <c r="Q193" s="37">
        <v>47.823</v>
      </c>
      <c r="S193" s="4">
        <f t="shared" si="234"/>
        <v>44.100215981891282</v>
      </c>
      <c r="T193" s="4">
        <f t="shared" si="234"/>
        <v>44.770179467173996</v>
      </c>
      <c r="U193" s="4">
        <f t="shared" si="234"/>
        <v>43.640412009369278</v>
      </c>
      <c r="V193" s="4">
        <f t="shared" si="234"/>
        <v>47.139316814490385</v>
      </c>
      <c r="W193" s="4">
        <f t="shared" si="234"/>
        <v>50.373842356252844</v>
      </c>
      <c r="X193" s="4">
        <f t="shared" si="234"/>
        <v>52.57701195592476</v>
      </c>
      <c r="Y193" s="4">
        <f t="shared" si="234"/>
        <v>51.17295086210904</v>
      </c>
      <c r="Z193" s="4">
        <f t="shared" si="234"/>
        <v>61.618606781406015</v>
      </c>
      <c r="AA193" s="4">
        <f t="shared" si="234"/>
        <v>43.924686233762209</v>
      </c>
      <c r="AB193" s="4">
        <f t="shared" si="234"/>
        <v>44.074863426289809</v>
      </c>
      <c r="AC193" s="4">
        <f t="shared" si="234"/>
        <v>45.420659472697267</v>
      </c>
      <c r="AD193" s="4">
        <f t="shared" si="234"/>
        <v>46.242511389952405</v>
      </c>
      <c r="AE193" s="4">
        <f t="shared" si="234"/>
        <v>50.070695730176581</v>
      </c>
      <c r="AF193" s="4">
        <f t="shared" si="234"/>
        <v>47.452806524112951</v>
      </c>
      <c r="AG193" s="4">
        <f t="shared" si="234"/>
        <v>50.945329051693768</v>
      </c>
      <c r="AI193" s="4">
        <f t="shared" si="235"/>
        <v>-1.7092159818912833</v>
      </c>
      <c r="AJ193" s="4">
        <f t="shared" si="235"/>
        <v>0.58682053282600322</v>
      </c>
      <c r="AK193" s="4">
        <f t="shared" si="235"/>
        <v>0.39558799063072314</v>
      </c>
      <c r="AL193" s="4">
        <f t="shared" si="235"/>
        <v>0.36868318550961732</v>
      </c>
      <c r="AM193" s="4">
        <f t="shared" si="235"/>
        <v>0.21915764374715963</v>
      </c>
      <c r="AN193" s="4">
        <f t="shared" si="235"/>
        <v>0.49098804407523744</v>
      </c>
      <c r="AO193" s="4">
        <f t="shared" si="235"/>
        <v>-0.64795086210904174</v>
      </c>
      <c r="AP193" s="4">
        <f t="shared" si="235"/>
        <v>-0.54860678140601493</v>
      </c>
      <c r="AQ193" s="4">
        <f t="shared" si="235"/>
        <v>0.35631376623778976</v>
      </c>
      <c r="AR193" s="4">
        <f t="shared" si="235"/>
        <v>-1.6848634262898088</v>
      </c>
      <c r="AS193" s="4">
        <f t="shared" si="235"/>
        <v>-1.9376594726972698</v>
      </c>
      <c r="AT193" s="4">
        <f t="shared" si="235"/>
        <v>4.0488610047596296E-2</v>
      </c>
      <c r="AU193" s="4">
        <f t="shared" si="235"/>
        <v>0.59630426982342044</v>
      </c>
      <c r="AV193" s="4">
        <f t="shared" si="235"/>
        <v>-0.51780652411294881</v>
      </c>
      <c r="AW193" s="4">
        <f t="shared" si="235"/>
        <v>-3.1223290516937681</v>
      </c>
      <c r="AY193" s="2">
        <f t="shared" si="227"/>
        <v>44.100215981891282</v>
      </c>
      <c r="AZ193" s="2">
        <f t="shared" si="227"/>
        <v>44.76798133292526</v>
      </c>
      <c r="BA193" s="2">
        <f t="shared" si="227"/>
        <v>43.639479635054613</v>
      </c>
      <c r="BB193" s="2">
        <f t="shared" si="227"/>
        <v>47.138724830715311</v>
      </c>
      <c r="BC193" s="2">
        <f t="shared" si="227"/>
        <v>50.37276298412484</v>
      </c>
      <c r="BD193" s="2">
        <f t="shared" si="227"/>
        <v>52.576767636701256</v>
      </c>
      <c r="BE193" s="2">
        <f t="shared" si="227"/>
        <v>51.172898502804387</v>
      </c>
      <c r="BF193" s="2">
        <f t="shared" si="227"/>
        <v>61.618559906770386</v>
      </c>
      <c r="BG193" s="2">
        <f t="shared" si="227"/>
        <v>43.924685145690972</v>
      </c>
      <c r="BH193" s="2">
        <f t="shared" si="227"/>
        <v>44.074772913358416</v>
      </c>
      <c r="BI193" s="2">
        <f t="shared" si="227"/>
        <v>45.419717679818589</v>
      </c>
      <c r="BJ193" s="2">
        <f t="shared" si="227"/>
        <v>46.236553595087038</v>
      </c>
      <c r="BK193" s="2">
        <f t="shared" si="227"/>
        <v>50.052105557583658</v>
      </c>
      <c r="BL193" s="2">
        <f t="shared" si="227"/>
        <v>47.437401348380874</v>
      </c>
      <c r="BM193" s="2">
        <f t="shared" si="227"/>
        <v>50.190838367117379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94.702411605937911</v>
      </c>
      <c r="DL193" s="2">
        <f t="shared" si="236"/>
        <v>95.468081395348847</v>
      </c>
      <c r="DM193" s="2">
        <f t="shared" si="236"/>
        <v>100.63842961672472</v>
      </c>
      <c r="DN193" s="2">
        <f t="shared" si="236"/>
        <v>102.78544352159466</v>
      </c>
      <c r="DO193" s="2">
        <f t="shared" si="236"/>
        <v>87.299419703103936</v>
      </c>
      <c r="DP193" s="2">
        <f t="shared" si="236"/>
        <v>85.762234709193223</v>
      </c>
      <c r="DQ193" s="2">
        <f t="shared" si="236"/>
        <v>101.23574220374218</v>
      </c>
      <c r="DR193" s="2">
        <f t="shared" si="236"/>
        <v>112.84700142247509</v>
      </c>
      <c r="DS193" s="2">
        <f t="shared" si="236"/>
        <v>94.810231652661074</v>
      </c>
      <c r="DT193" s="2">
        <f t="shared" si="236"/>
        <v>86.567786834733909</v>
      </c>
      <c r="DU193" s="2">
        <f t="shared" si="236"/>
        <v>70.796718318318327</v>
      </c>
      <c r="DV193" s="2">
        <f t="shared" si="236"/>
        <v>94.130599846810355</v>
      </c>
      <c r="DW193" s="2">
        <f t="shared" si="236"/>
        <v>86.298023853813334</v>
      </c>
      <c r="DX193" s="2">
        <f t="shared" si="236"/>
        <v>92.263466666666659</v>
      </c>
      <c r="DY193" s="2">
        <f t="shared" si="236"/>
        <v>70.869449999999986</v>
      </c>
      <c r="EA193" s="2">
        <f t="shared" si="240"/>
        <v>42.854981332943112</v>
      </c>
      <c r="EB193" s="2">
        <f t="shared" si="240"/>
        <v>43.280541666666672</v>
      </c>
      <c r="EC193" s="2">
        <f t="shared" si="240"/>
        <v>42.852231694375668</v>
      </c>
      <c r="ED193" s="2">
        <f t="shared" si="240"/>
        <v>46.348115363532166</v>
      </c>
      <c r="EE193" s="2">
        <f t="shared" si="240"/>
        <v>50.493109844748865</v>
      </c>
      <c r="EF193" s="2">
        <f t="shared" si="239"/>
        <v>50.45578091880985</v>
      </c>
      <c r="EG193" s="2">
        <f t="shared" si="239"/>
        <v>49.379388428796162</v>
      </c>
      <c r="EH193" s="2">
        <f t="shared" si="239"/>
        <v>60.969759345854101</v>
      </c>
      <c r="EI193" s="2">
        <f t="shared" si="239"/>
        <v>42.588262170927372</v>
      </c>
      <c r="EJ193" s="2">
        <f t="shared" si="239"/>
        <v>44.155103819136301</v>
      </c>
      <c r="EK193" s="2">
        <f t="shared" si="239"/>
        <v>47.63017769694337</v>
      </c>
      <c r="EL193" s="2">
        <f t="shared" si="179"/>
        <v>46.209968360773104</v>
      </c>
      <c r="EM193" s="2">
        <f t="shared" si="179"/>
        <v>47.894152706078273</v>
      </c>
      <c r="EN193" s="2">
        <f t="shared" si="179"/>
        <v>46.914535987966758</v>
      </c>
      <c r="EO193" s="2">
        <f t="shared" si="179"/>
        <v>51.748749057375981</v>
      </c>
      <c r="EQ193" s="2">
        <f t="shared" si="237"/>
        <v>44.476066735847212</v>
      </c>
      <c r="ER193" s="2">
        <f t="shared" si="237"/>
        <v>45.217465218702159</v>
      </c>
      <c r="ES193" s="2">
        <f t="shared" si="237"/>
        <v>43.854673812278378</v>
      </c>
      <c r="ET193" s="2">
        <f t="shared" si="237"/>
        <v>47.346237032455242</v>
      </c>
      <c r="EU193" s="2">
        <f t="shared" si="237"/>
        <v>50.339190198408986</v>
      </c>
      <c r="EV193" s="2">
        <f t="shared" si="237"/>
        <v>53.075837491821027</v>
      </c>
      <c r="EW193" s="2">
        <f t="shared" si="237"/>
        <v>51.544284253819043</v>
      </c>
      <c r="EX193" s="2">
        <f t="shared" si="237"/>
        <v>61.752713126381622</v>
      </c>
      <c r="EY193" s="2">
        <f t="shared" si="237"/>
        <v>44.175015481043943</v>
      </c>
      <c r="EZ193" s="2">
        <f t="shared" si="237"/>
        <v>44.056386534023183</v>
      </c>
      <c r="FA193" s="2">
        <f t="shared" si="237"/>
        <v>44.854494546388729</v>
      </c>
      <c r="FB193" s="2">
        <f t="shared" si="237"/>
        <v>46.243330791863904</v>
      </c>
      <c r="FC193" s="2">
        <f t="shared" si="237"/>
        <v>50.748178286315991</v>
      </c>
      <c r="FD193" s="2">
        <f t="shared" si="237"/>
        <v>47.637098182956564</v>
      </c>
      <c r="FE193" s="2">
        <f t="shared" si="237"/>
        <v>49.492374483216452</v>
      </c>
      <c r="FG193" s="2">
        <f t="shared" si="238"/>
        <v>0.99998460792788535</v>
      </c>
      <c r="FH193" s="2">
        <f t="shared" si="238"/>
        <v>0.99998531760575227</v>
      </c>
      <c r="FI193" s="2">
        <f t="shared" si="238"/>
        <v>0.99998582730261976</v>
      </c>
      <c r="FJ193" s="2">
        <f t="shared" si="238"/>
        <v>0.99998537164384493</v>
      </c>
      <c r="FK193" s="2">
        <f t="shared" si="238"/>
        <v>0.99998364167511367</v>
      </c>
      <c r="FL193" s="2">
        <f t="shared" si="238"/>
        <v>0.99998482909598985</v>
      </c>
      <c r="FM193" s="2">
        <f t="shared" si="238"/>
        <v>0.99998419999432298</v>
      </c>
      <c r="FN193" s="2">
        <f t="shared" si="238"/>
        <v>0.99998327246090302</v>
      </c>
      <c r="FO193" s="2">
        <f t="shared" si="238"/>
        <v>0.99998290983157601</v>
      </c>
      <c r="FP193" s="2">
        <f t="shared" si="238"/>
        <v>0.99998285471938619</v>
      </c>
      <c r="FQ193" s="2">
        <f t="shared" si="238"/>
        <v>0.99998179805322207</v>
      </c>
      <c r="FR193" s="2">
        <f t="shared" si="238"/>
        <v>0.99998274849448632</v>
      </c>
      <c r="FS193" s="2">
        <f t="shared" si="238"/>
        <v>0.99998290894393738</v>
      </c>
      <c r="FT193" s="2">
        <f t="shared" si="238"/>
        <v>0.99998137651602015</v>
      </c>
      <c r="FU193" s="2">
        <f t="shared" si="238"/>
        <v>0.99997870362368801</v>
      </c>
      <c r="FW193" s="2">
        <f t="shared" si="229"/>
        <v>0.76765641546898133</v>
      </c>
      <c r="FX193" s="2">
        <f t="shared" si="229"/>
        <v>0.76754367856343453</v>
      </c>
      <c r="FY193" s="2">
        <f t="shared" si="229"/>
        <v>0.7845130809431573</v>
      </c>
      <c r="FZ193" s="2">
        <f t="shared" si="229"/>
        <v>0.79127014915781901</v>
      </c>
      <c r="GA193" s="2">
        <f t="shared" si="229"/>
        <v>0.78579280211882696</v>
      </c>
      <c r="GB193" s="2">
        <f t="shared" si="229"/>
        <v>0.80931500064253048</v>
      </c>
      <c r="GC193" s="2">
        <f t="shared" si="229"/>
        <v>0.82807252090536299</v>
      </c>
      <c r="GD193" s="2">
        <f t="shared" si="229"/>
        <v>0.82754920971791857</v>
      </c>
      <c r="GE193" s="2">
        <f t="shared" si="229"/>
        <v>0.84167493711521379</v>
      </c>
      <c r="GF193" s="2">
        <f t="shared" si="229"/>
        <v>0.82111337479438895</v>
      </c>
      <c r="GG193" s="2">
        <f t="shared" si="229"/>
        <v>0.7965180365858473</v>
      </c>
      <c r="GH193" s="2">
        <f t="shared" si="229"/>
        <v>0.77208196265803153</v>
      </c>
      <c r="GI193" s="2">
        <f t="shared" si="229"/>
        <v>0.75587846995081476</v>
      </c>
      <c r="GJ193" s="2">
        <f t="shared" si="229"/>
        <v>0.72245795441522576</v>
      </c>
      <c r="GK193" s="2">
        <f t="shared" si="229"/>
        <v>0.69062907805618734</v>
      </c>
      <c r="GM193" s="86">
        <f t="shared" si="230"/>
        <v>8.9865090026132745E-171</v>
      </c>
      <c r="GN193" s="86">
        <f t="shared" si="230"/>
        <v>8.4143378064855482E-104</v>
      </c>
      <c r="GO193" s="86">
        <f t="shared" si="230"/>
        <v>2.0767328546838354E-176</v>
      </c>
      <c r="GP193" s="86">
        <f t="shared" si="230"/>
        <v>7.0005736978724473E-162</v>
      </c>
      <c r="GQ193" s="86">
        <f t="shared" si="230"/>
        <v>3.1032119739607836E-183</v>
      </c>
      <c r="GR193" s="86">
        <f t="shared" si="230"/>
        <v>5.7515843619699794E-115</v>
      </c>
      <c r="GS193" s="86">
        <f t="shared" si="230"/>
        <v>3.6841937449927471E-175</v>
      </c>
      <c r="GT193" s="86">
        <f t="shared" si="230"/>
        <v>4.0436966041829429E-217</v>
      </c>
      <c r="GU193" s="86">
        <f t="shared" si="230"/>
        <v>2.3714138517275237E-235</v>
      </c>
      <c r="GV193" s="86">
        <f t="shared" si="230"/>
        <v>1.0855402036871268E-221</v>
      </c>
      <c r="GW193" s="86">
        <f t="shared" si="230"/>
        <v>5.0006969457567063E-242</v>
      </c>
      <c r="GX193" s="86">
        <f t="shared" si="230"/>
        <v>1.7290793662850986E-280</v>
      </c>
      <c r="GY193" s="86">
        <f t="shared" si="230"/>
        <v>2.7520844825625674E-257</v>
      </c>
      <c r="GZ193" s="86">
        <f t="shared" si="230"/>
        <v>0</v>
      </c>
      <c r="HA193" s="86">
        <f t="shared" si="230"/>
        <v>0</v>
      </c>
      <c r="HC193" s="86">
        <f t="shared" si="181"/>
        <v>4.4299058733256841E-117</v>
      </c>
      <c r="HD193" s="86">
        <f t="shared" si="181"/>
        <v>3.343010211730844E-61</v>
      </c>
      <c r="HE193" s="86">
        <f t="shared" si="181"/>
        <v>1.8825859797260501E-93</v>
      </c>
      <c r="HF193" s="86">
        <f t="shared" si="181"/>
        <v>1.8996409930527454E-73</v>
      </c>
      <c r="HG193" s="86">
        <f t="shared" si="181"/>
        <v>1.0683622461512858E-307</v>
      </c>
      <c r="HH193" s="86">
        <f t="shared" si="181"/>
        <v>2.1235141848167956E-84</v>
      </c>
      <c r="HI193" s="86">
        <f t="shared" si="241"/>
        <v>3.7382553217704779E-234</v>
      </c>
      <c r="HJ193" s="86">
        <f t="shared" si="241"/>
        <v>1.8161262343063323E-176</v>
      </c>
      <c r="HK193" s="86">
        <f t="shared" si="241"/>
        <v>8.6119863682573851E-282</v>
      </c>
      <c r="HL193" s="86">
        <f t="shared" si="241"/>
        <v>3.780988025230191E-199</v>
      </c>
      <c r="HM193" s="86">
        <f t="shared" si="241"/>
        <v>2.5958450576780517E-220</v>
      </c>
      <c r="HN193" s="86">
        <f t="shared" si="241"/>
        <v>4.8288069061787312E-198</v>
      </c>
      <c r="HO193" s="86">
        <f t="shared" si="226"/>
        <v>1.2670249805863722E-141</v>
      </c>
      <c r="HP193" s="86">
        <f t="shared" si="226"/>
        <v>6.8640281038782161E-255</v>
      </c>
      <c r="HQ193" s="86">
        <f t="shared" si="226"/>
        <v>1.0020271324791762E-301</v>
      </c>
      <c r="HS193" s="86">
        <f t="shared" si="231"/>
        <v>6.6565362556417733E-12</v>
      </c>
      <c r="HT193" s="86">
        <f t="shared" si="231"/>
        <v>9.1574288434599622E-12</v>
      </c>
      <c r="HU193" s="86">
        <f t="shared" si="231"/>
        <v>4.0450153382588592E-12</v>
      </c>
      <c r="HV193" s="86">
        <f t="shared" si="231"/>
        <v>1.2998082067195155E-12</v>
      </c>
      <c r="HW193" s="86">
        <f t="shared" si="231"/>
        <v>4.3080760928013502E-12</v>
      </c>
      <c r="HX193" s="86">
        <f t="shared" si="231"/>
        <v>1.0261885614113199E-12</v>
      </c>
      <c r="HY193" s="86">
        <f t="shared" si="231"/>
        <v>8.8203489902544725E-14</v>
      </c>
      <c r="HZ193" s="86">
        <f t="shared" si="231"/>
        <v>9.2501767815823541E-14</v>
      </c>
      <c r="IA193" s="86">
        <f t="shared" si="231"/>
        <v>1.8117240266379129E-16</v>
      </c>
      <c r="IB193" s="86">
        <f t="shared" si="231"/>
        <v>2.4160452926992837E-13</v>
      </c>
      <c r="IC193" s="86">
        <f t="shared" si="231"/>
        <v>1.8808788147359799E-12</v>
      </c>
      <c r="ID193" s="86">
        <f t="shared" si="231"/>
        <v>3.5292550547198819E-12</v>
      </c>
      <c r="IE193" s="86">
        <f t="shared" si="231"/>
        <v>3.8596289530728831E-12</v>
      </c>
      <c r="IF193" s="86">
        <f t="shared" si="231"/>
        <v>6.1174556909418113E-52</v>
      </c>
      <c r="IG193" s="86">
        <f t="shared" si="231"/>
        <v>1.0104104301308803E-35</v>
      </c>
      <c r="II193" s="86">
        <f t="shared" si="232"/>
        <v>0.19212171996388278</v>
      </c>
      <c r="IJ193" s="86">
        <f t="shared" si="232"/>
        <v>0.20580700318034414</v>
      </c>
      <c r="IK193" s="86">
        <f t="shared" si="232"/>
        <v>0.15173269752631885</v>
      </c>
      <c r="IL193" s="86">
        <f t="shared" si="232"/>
        <v>0.13455553685541025</v>
      </c>
      <c r="IM193" s="86">
        <f t="shared" si="232"/>
        <v>0.15302775686922684</v>
      </c>
      <c r="IN193" s="86">
        <f t="shared" si="232"/>
        <v>0.1095913428390648</v>
      </c>
      <c r="IO193" s="86">
        <f t="shared" si="232"/>
        <v>7.9174360837829597E-2</v>
      </c>
      <c r="IP193" s="86">
        <f t="shared" si="232"/>
        <v>7.9320234373083831E-2</v>
      </c>
      <c r="IQ193" s="86">
        <f t="shared" si="232"/>
        <v>4.0330433740788055E-2</v>
      </c>
      <c r="IR193" s="86">
        <f t="shared" si="232"/>
        <v>8.7607407955454769E-2</v>
      </c>
      <c r="IS193" s="86">
        <f t="shared" si="232"/>
        <v>0.12406192199030722</v>
      </c>
      <c r="IT193" s="86">
        <f t="shared" si="232"/>
        <v>0.16598092501579145</v>
      </c>
      <c r="IU193" s="86">
        <f t="shared" si="232"/>
        <v>0.20478920902815742</v>
      </c>
      <c r="IV193" s="86">
        <f t="shared" si="232"/>
        <v>3.3773499447639695E-2</v>
      </c>
      <c r="IW193" s="86">
        <f t="shared" si="232"/>
        <v>9.0059338344761222E-2</v>
      </c>
      <c r="IY193" s="86">
        <f t="shared" si="233"/>
        <v>0.19212171997053931</v>
      </c>
      <c r="IZ193" s="86">
        <f t="shared" si="233"/>
        <v>0.20580700318950157</v>
      </c>
      <c r="JA193" s="86">
        <f t="shared" si="233"/>
        <v>0.15173269753036386</v>
      </c>
      <c r="JB193" s="86">
        <f t="shared" si="233"/>
        <v>0.13455553685671007</v>
      </c>
      <c r="JC193" s="86">
        <f t="shared" si="233"/>
        <v>0.15302775687353493</v>
      </c>
      <c r="JD193" s="86">
        <f t="shared" si="233"/>
        <v>0.10959134284009099</v>
      </c>
      <c r="JE193" s="86">
        <f t="shared" si="233"/>
        <v>7.9174360837917804E-2</v>
      </c>
      <c r="JF193" s="86">
        <f t="shared" si="233"/>
        <v>7.9320234373176327E-2</v>
      </c>
      <c r="JG193" s="86">
        <f t="shared" si="233"/>
        <v>4.0330433740788235E-2</v>
      </c>
      <c r="JH193" s="86">
        <f t="shared" si="233"/>
        <v>8.7607407955696368E-2</v>
      </c>
      <c r="JI193" s="86">
        <f t="shared" si="233"/>
        <v>0.1240619219921881</v>
      </c>
      <c r="JJ193" s="86">
        <f t="shared" si="233"/>
        <v>0.16598092501932071</v>
      </c>
      <c r="JK193" s="86">
        <f t="shared" si="233"/>
        <v>0.20478920903201706</v>
      </c>
      <c r="JL193" s="86">
        <f t="shared" si="233"/>
        <v>3.3773499447639695E-2</v>
      </c>
      <c r="JM193" s="86">
        <f t="shared" si="233"/>
        <v>9.0059338344761222E-2</v>
      </c>
    </row>
    <row r="194" spans="2:273" x14ac:dyDescent="0.25">
      <c r="B194" s="2">
        <v>167</v>
      </c>
      <c r="C194" s="37">
        <v>43.25</v>
      </c>
      <c r="D194" s="37">
        <v>44.445999999999998</v>
      </c>
      <c r="E194" s="37">
        <v>44.143000000000001</v>
      </c>
      <c r="F194" s="37">
        <v>46.39</v>
      </c>
      <c r="G194" s="37">
        <v>50.136000000000003</v>
      </c>
      <c r="H194" s="37">
        <v>51.78</v>
      </c>
      <c r="I194" s="37">
        <v>51.168999999999997</v>
      </c>
      <c r="J194" s="37">
        <v>61.018000000000001</v>
      </c>
      <c r="K194" s="37">
        <v>43.981999999999999</v>
      </c>
      <c r="L194" s="37">
        <v>42.576000000000001</v>
      </c>
      <c r="M194" s="37">
        <v>43.15</v>
      </c>
      <c r="N194" s="37">
        <v>46.732999999999997</v>
      </c>
      <c r="O194" s="37">
        <v>50.116999999999997</v>
      </c>
      <c r="P194" s="37">
        <v>47.597000000000001</v>
      </c>
      <c r="Q194" s="37">
        <v>47.468000000000004</v>
      </c>
      <c r="S194" s="4">
        <f t="shared" si="234"/>
        <v>43.985592348783314</v>
      </c>
      <c r="T194" s="4">
        <f t="shared" si="234"/>
        <v>44.662371181579523</v>
      </c>
      <c r="U194" s="4">
        <f t="shared" si="234"/>
        <v>43.500590806326116</v>
      </c>
      <c r="V194" s="4">
        <f t="shared" si="234"/>
        <v>47.012543690732755</v>
      </c>
      <c r="W194" s="4">
        <f t="shared" si="234"/>
        <v>50.239264644413751</v>
      </c>
      <c r="X194" s="4">
        <f t="shared" si="234"/>
        <v>52.518190482954637</v>
      </c>
      <c r="Y194" s="4">
        <f t="shared" si="234"/>
        <v>51.088173769857583</v>
      </c>
      <c r="Z194" s="4">
        <f t="shared" si="234"/>
        <v>61.533239496855515</v>
      </c>
      <c r="AA194" s="4">
        <f t="shared" si="234"/>
        <v>43.770055108363429</v>
      </c>
      <c r="AB194" s="4">
        <f t="shared" si="234"/>
        <v>43.860566551129715</v>
      </c>
      <c r="AC194" s="4">
        <f t="shared" si="234"/>
        <v>45.194088948983193</v>
      </c>
      <c r="AD194" s="4">
        <f t="shared" si="234"/>
        <v>46.043997512752874</v>
      </c>
      <c r="AE194" s="4">
        <f t="shared" si="234"/>
        <v>49.97677474489695</v>
      </c>
      <c r="AF194" s="4">
        <f t="shared" si="234"/>
        <v>47.300443553581808</v>
      </c>
      <c r="AG194" s="4">
        <f t="shared" si="234"/>
        <v>50.321181389722419</v>
      </c>
      <c r="AI194" s="4">
        <f t="shared" si="235"/>
        <v>-0.73559234878331381</v>
      </c>
      <c r="AJ194" s="4">
        <f t="shared" si="235"/>
        <v>-0.21637118157952528</v>
      </c>
      <c r="AK194" s="4">
        <f t="shared" si="235"/>
        <v>0.64240919367388472</v>
      </c>
      <c r="AL194" s="4">
        <f t="shared" si="235"/>
        <v>-0.62254369073275484</v>
      </c>
      <c r="AM194" s="4">
        <f t="shared" si="235"/>
        <v>-0.10326464441374839</v>
      </c>
      <c r="AN194" s="4">
        <f t="shared" si="235"/>
        <v>-0.73819048295463574</v>
      </c>
      <c r="AO194" s="4">
        <f t="shared" si="235"/>
        <v>8.0826230142413635E-2</v>
      </c>
      <c r="AP194" s="4">
        <f t="shared" si="235"/>
        <v>-0.51523949685551429</v>
      </c>
      <c r="AQ194" s="4">
        <f t="shared" si="235"/>
        <v>0.21194489163656982</v>
      </c>
      <c r="AR194" s="4">
        <f t="shared" si="235"/>
        <v>-1.2845665511297142</v>
      </c>
      <c r="AS194" s="4">
        <f t="shared" si="235"/>
        <v>-2.0440889489831946</v>
      </c>
      <c r="AT194" s="4">
        <f t="shared" si="235"/>
        <v>0.68900248724712299</v>
      </c>
      <c r="AU194" s="4">
        <f t="shared" si="235"/>
        <v>0.14022525510304717</v>
      </c>
      <c r="AV194" s="4">
        <f t="shared" si="235"/>
        <v>0.29655644641819379</v>
      </c>
      <c r="AW194" s="4">
        <f t="shared" si="235"/>
        <v>-2.8531813897224154</v>
      </c>
      <c r="AY194" s="2">
        <f t="shared" si="227"/>
        <v>43.985592348783314</v>
      </c>
      <c r="AZ194" s="2">
        <f t="shared" si="227"/>
        <v>44.661487879719935</v>
      </c>
      <c r="BA194" s="2">
        <f t="shared" si="227"/>
        <v>43.500271239246615</v>
      </c>
      <c r="BB194" s="2">
        <f t="shared" si="227"/>
        <v>47.012351973313727</v>
      </c>
      <c r="BC194" s="2">
        <f t="shared" si="227"/>
        <v>50.238889872759316</v>
      </c>
      <c r="BD194" s="2">
        <f t="shared" si="227"/>
        <v>52.518115476737293</v>
      </c>
      <c r="BE194" s="2">
        <f t="shared" si="227"/>
        <v>51.088159468905715</v>
      </c>
      <c r="BF194" s="2">
        <f t="shared" si="227"/>
        <v>61.533226718083299</v>
      </c>
      <c r="BG194" s="2">
        <f t="shared" si="227"/>
        <v>43.77005489972764</v>
      </c>
      <c r="BH194" s="2">
        <f t="shared" si="227"/>
        <v>43.860541141768678</v>
      </c>
      <c r="BI194" s="2">
        <f t="shared" si="227"/>
        <v>45.193793791397525</v>
      </c>
      <c r="BJ194" s="2">
        <f t="shared" si="227"/>
        <v>46.04194009242282</v>
      </c>
      <c r="BK194" s="2">
        <f t="shared" si="227"/>
        <v>49.96972504269916</v>
      </c>
      <c r="BL194" s="2">
        <f t="shared" si="227"/>
        <v>47.296379229183046</v>
      </c>
      <c r="BM194" s="2">
        <f t="shared" si="227"/>
        <v>50.00112442041933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94.902140553306339</v>
      </c>
      <c r="DL194" s="2">
        <f t="shared" si="236"/>
        <v>95.656315010570836</v>
      </c>
      <c r="DM194" s="2">
        <f t="shared" si="236"/>
        <v>100.86327857142857</v>
      </c>
      <c r="DN194" s="2">
        <f t="shared" si="236"/>
        <v>102.981929628511</v>
      </c>
      <c r="DO194" s="2">
        <f t="shared" si="236"/>
        <v>87.365195411605953</v>
      </c>
      <c r="DP194" s="2">
        <f t="shared" si="236"/>
        <v>85.829890431519686</v>
      </c>
      <c r="DQ194" s="2">
        <f t="shared" si="236"/>
        <v>101.43648889375203</v>
      </c>
      <c r="DR194" s="2">
        <f t="shared" si="236"/>
        <v>113.06266927453768</v>
      </c>
      <c r="DS194" s="2">
        <f t="shared" si="236"/>
        <v>94.967253781512611</v>
      </c>
      <c r="DT194" s="2">
        <f t="shared" si="236"/>
        <v>86.650211764705887</v>
      </c>
      <c r="DU194" s="2">
        <f t="shared" si="236"/>
        <v>70.758276490776495</v>
      </c>
      <c r="DV194" s="2">
        <f t="shared" si="236"/>
        <v>94.257605317868467</v>
      </c>
      <c r="DW194" s="2">
        <f t="shared" si="236"/>
        <v>86.369442608600508</v>
      </c>
      <c r="DX194" s="2">
        <f t="shared" si="236"/>
        <v>92.41091484593835</v>
      </c>
      <c r="DY194" s="2">
        <f t="shared" si="236"/>
        <v>70.867487096774184</v>
      </c>
      <c r="EA194" s="2">
        <f t="shared" si="240"/>
        <v>42.69282125904315</v>
      </c>
      <c r="EB194" s="2">
        <f t="shared" si="240"/>
        <v>43.116110230099508</v>
      </c>
      <c r="EC194" s="2">
        <f t="shared" si="240"/>
        <v>42.684143473646984</v>
      </c>
      <c r="ED194" s="2">
        <f t="shared" si="240"/>
        <v>46.193074151592171</v>
      </c>
      <c r="EE194" s="2">
        <f t="shared" si="240"/>
        <v>50.363610995433802</v>
      </c>
      <c r="EF194" s="2">
        <f t="shared" si="239"/>
        <v>50.324642378423505</v>
      </c>
      <c r="EG194" s="2">
        <f t="shared" si="239"/>
        <v>49.238056768760998</v>
      </c>
      <c r="EH194" s="2">
        <f t="shared" si="239"/>
        <v>60.863792155359654</v>
      </c>
      <c r="EI194" s="2">
        <f t="shared" si="239"/>
        <v>42.393111371816772</v>
      </c>
      <c r="EJ194" s="2">
        <f t="shared" si="239"/>
        <v>43.943551691460726</v>
      </c>
      <c r="EK194" s="2">
        <f t="shared" si="239"/>
        <v>47.481008428796343</v>
      </c>
      <c r="EL194" s="2">
        <f t="shared" si="179"/>
        <v>46.014486327845404</v>
      </c>
      <c r="EM194" s="2">
        <f t="shared" si="179"/>
        <v>47.726856869275608</v>
      </c>
      <c r="EN194" s="2">
        <f t="shared" si="179"/>
        <v>46.750589276277012</v>
      </c>
      <c r="EO194" s="2">
        <f t="shared" si="179"/>
        <v>51.628846502494795</v>
      </c>
      <c r="EQ194" s="2">
        <f t="shared" si="237"/>
        <v>44.34150692039097</v>
      </c>
      <c r="ER194" s="2">
        <f t="shared" si="237"/>
        <v>45.087437658506602</v>
      </c>
      <c r="ES194" s="2">
        <f t="shared" si="237"/>
        <v>43.70377697359671</v>
      </c>
      <c r="ET194" s="2">
        <f t="shared" si="237"/>
        <v>47.208514044535001</v>
      </c>
      <c r="EU194" s="2">
        <f t="shared" si="237"/>
        <v>50.207193156761818</v>
      </c>
      <c r="EV194" s="2">
        <f t="shared" si="237"/>
        <v>52.988855358166518</v>
      </c>
      <c r="EW194" s="2">
        <f t="shared" si="237"/>
        <v>51.437591186839029</v>
      </c>
      <c r="EX194" s="2">
        <f t="shared" si="237"/>
        <v>61.659506102735484</v>
      </c>
      <c r="EY194" s="2">
        <f t="shared" si="237"/>
        <v>44.005317452611038</v>
      </c>
      <c r="EZ194" s="2">
        <f t="shared" si="237"/>
        <v>43.843247349135353</v>
      </c>
      <c r="FA194" s="2">
        <f t="shared" si="237"/>
        <v>44.660427772680563</v>
      </c>
      <c r="FB194" s="2">
        <f t="shared" si="237"/>
        <v>46.048367941665617</v>
      </c>
      <c r="FC194" s="2">
        <f t="shared" si="237"/>
        <v>50.629574633901456</v>
      </c>
      <c r="FD194" s="2">
        <f t="shared" si="237"/>
        <v>47.486555690571059</v>
      </c>
      <c r="FE194" s="2">
        <f t="shared" si="237"/>
        <v>49.335608448499684</v>
      </c>
      <c r="FG194" s="2">
        <f t="shared" si="238"/>
        <v>0.99998596224437941</v>
      </c>
      <c r="FH194" s="2">
        <f t="shared" si="238"/>
        <v>0.99998660947999929</v>
      </c>
      <c r="FI194" s="2">
        <f t="shared" si="238"/>
        <v>0.99998707433024736</v>
      </c>
      <c r="FJ194" s="2">
        <f t="shared" si="238"/>
        <v>0.99998665876345261</v>
      </c>
      <c r="FK194" s="2">
        <f t="shared" si="238"/>
        <v>0.99998508100891625</v>
      </c>
      <c r="FL194" s="2">
        <f t="shared" si="238"/>
        <v>0.99998616395263051</v>
      </c>
      <c r="FM194" s="2">
        <f t="shared" si="238"/>
        <v>0.99998559020352773</v>
      </c>
      <c r="FN194" s="2">
        <f t="shared" si="238"/>
        <v>0.99998474428057382</v>
      </c>
      <c r="FO194" s="2">
        <f t="shared" si="238"/>
        <v>0.99998441355771284</v>
      </c>
      <c r="FP194" s="2">
        <f t="shared" si="238"/>
        <v>0.99998436329464691</v>
      </c>
      <c r="FQ194" s="2">
        <f t="shared" si="238"/>
        <v>0.99998339960065441</v>
      </c>
      <c r="FR194" s="2">
        <f t="shared" si="238"/>
        <v>0.99998426641609361</v>
      </c>
      <c r="FS194" s="2">
        <f t="shared" si="238"/>
        <v>0.99998441274817429</v>
      </c>
      <c r="FT194" s="2">
        <f t="shared" si="238"/>
        <v>0.99998301515291133</v>
      </c>
      <c r="FU194" s="2">
        <f t="shared" si="238"/>
        <v>0.99998057743756952</v>
      </c>
      <c r="FW194" s="2">
        <f t="shared" si="229"/>
        <v>0.78367770058638142</v>
      </c>
      <c r="FX194" s="2">
        <f t="shared" si="229"/>
        <v>0.78357054576450036</v>
      </c>
      <c r="FY194" s="2">
        <f t="shared" si="229"/>
        <v>0.7996753356505687</v>
      </c>
      <c r="FZ194" s="2">
        <f t="shared" si="229"/>
        <v>0.80607448442393315</v>
      </c>
      <c r="GA194" s="2">
        <f t="shared" si="229"/>
        <v>0.80088786577072757</v>
      </c>
      <c r="GB194" s="2">
        <f t="shared" si="229"/>
        <v>0.82312557693168975</v>
      </c>
      <c r="GC194" s="2">
        <f t="shared" si="229"/>
        <v>0.84079181310452</v>
      </c>
      <c r="GD194" s="2">
        <f t="shared" si="229"/>
        <v>0.84029975031233206</v>
      </c>
      <c r="GE194" s="2">
        <f t="shared" si="229"/>
        <v>0.85356586882270169</v>
      </c>
      <c r="GF194" s="2">
        <f t="shared" si="229"/>
        <v>0.8342444525560706</v>
      </c>
      <c r="GG194" s="2">
        <f t="shared" si="229"/>
        <v>0.8110390477167122</v>
      </c>
      <c r="GH194" s="2">
        <f t="shared" si="229"/>
        <v>0.78788240603079729</v>
      </c>
      <c r="GI194" s="2">
        <f t="shared" si="229"/>
        <v>0.77247118856471486</v>
      </c>
      <c r="GJ194" s="2">
        <f t="shared" si="229"/>
        <v>0.74054251481163957</v>
      </c>
      <c r="GK194" s="2">
        <f t="shared" si="229"/>
        <v>0.7099549664881657</v>
      </c>
      <c r="GM194" s="86">
        <f t="shared" si="230"/>
        <v>4.425215103735899E-174</v>
      </c>
      <c r="GN194" s="86">
        <f t="shared" si="230"/>
        <v>7.8193454339400231E-106</v>
      </c>
      <c r="GO194" s="86">
        <f t="shared" si="230"/>
        <v>7.7532482560532326E-180</v>
      </c>
      <c r="GP194" s="86">
        <f t="shared" si="230"/>
        <v>4.5926308999152097E-165</v>
      </c>
      <c r="GQ194" s="86">
        <f t="shared" si="230"/>
        <v>7.9768687622795909E-187</v>
      </c>
      <c r="GR194" s="86">
        <f t="shared" si="230"/>
        <v>3.3779024552550464E-117</v>
      </c>
      <c r="GS194" s="86">
        <f t="shared" si="230"/>
        <v>1.4785756398016588E-178</v>
      </c>
      <c r="GT194" s="86">
        <f t="shared" si="230"/>
        <v>2.4302729394297113E-221</v>
      </c>
      <c r="GU194" s="86">
        <f t="shared" si="230"/>
        <v>6.6078044810300659E-240</v>
      </c>
      <c r="GV194" s="86">
        <f t="shared" si="230"/>
        <v>5.5656933878238756E-226</v>
      </c>
      <c r="GW194" s="86">
        <f t="shared" si="230"/>
        <v>9.3189989292588769E-247</v>
      </c>
      <c r="GX194" s="86">
        <f t="shared" si="230"/>
        <v>5.5614243056225524E-286</v>
      </c>
      <c r="GY194" s="86">
        <f t="shared" si="230"/>
        <v>2.5798590253474735E-262</v>
      </c>
      <c r="GZ194" s="86">
        <f t="shared" si="230"/>
        <v>0</v>
      </c>
      <c r="HA194" s="86">
        <f t="shared" si="230"/>
        <v>0</v>
      </c>
      <c r="HC194" s="86">
        <f t="shared" si="181"/>
        <v>5.5567414253649623E-120</v>
      </c>
      <c r="HD194" s="86">
        <f t="shared" si="181"/>
        <v>9.8928031725446834E-63</v>
      </c>
      <c r="HE194" s="86">
        <f t="shared" si="181"/>
        <v>9.2972206937051195E-96</v>
      </c>
      <c r="HF194" s="86">
        <f t="shared" si="181"/>
        <v>2.8967321051531406E-75</v>
      </c>
      <c r="HG194" s="86">
        <f t="shared" si="181"/>
        <v>0</v>
      </c>
      <c r="HH194" s="86">
        <f t="shared" si="181"/>
        <v>1.7952951781230314E-86</v>
      </c>
      <c r="HI194" s="86">
        <f t="shared" si="241"/>
        <v>6.6140563248008346E-240</v>
      </c>
      <c r="HJ194" s="86">
        <f t="shared" si="241"/>
        <v>8.6720833682499754E-181</v>
      </c>
      <c r="HK194" s="86">
        <f t="shared" si="241"/>
        <v>1.1417929054251786E-288</v>
      </c>
      <c r="HL194" s="86">
        <f t="shared" si="241"/>
        <v>4.7867281712711632E-204</v>
      </c>
      <c r="HM194" s="86">
        <f t="shared" si="241"/>
        <v>8.3317929448756997E-226</v>
      </c>
      <c r="HN194" s="86">
        <f t="shared" si="241"/>
        <v>5.311181310582119E-203</v>
      </c>
      <c r="HO194" s="86">
        <f t="shared" si="226"/>
        <v>3.5648021724499249E-145</v>
      </c>
      <c r="HP194" s="86">
        <f t="shared" si="226"/>
        <v>2.7070022236615191E-261</v>
      </c>
      <c r="HQ194" s="86">
        <f t="shared" si="226"/>
        <v>0</v>
      </c>
      <c r="HS194" s="86">
        <f t="shared" si="231"/>
        <v>2.1891499640792346E-12</v>
      </c>
      <c r="HT194" s="86">
        <f t="shared" si="231"/>
        <v>3.1350560342614267E-12</v>
      </c>
      <c r="HU194" s="86">
        <f t="shared" si="231"/>
        <v>1.291105710900094E-12</v>
      </c>
      <c r="HV194" s="86">
        <f t="shared" si="231"/>
        <v>3.9885836466310744E-13</v>
      </c>
      <c r="HW194" s="86">
        <f t="shared" si="231"/>
        <v>1.391318412342264E-12</v>
      </c>
      <c r="HX194" s="86">
        <f t="shared" si="231"/>
        <v>3.1866867769280579E-13</v>
      </c>
      <c r="HY194" s="86">
        <f t="shared" si="231"/>
        <v>2.5723611528270626E-14</v>
      </c>
      <c r="HZ194" s="86">
        <f t="shared" si="231"/>
        <v>2.6941738373667579E-14</v>
      </c>
      <c r="IA194" s="86">
        <f t="shared" si="231"/>
        <v>4.080225977127943E-17</v>
      </c>
      <c r="IB194" s="86">
        <f t="shared" si="231"/>
        <v>7.1640079654269462E-14</v>
      </c>
      <c r="IC194" s="86">
        <f t="shared" si="231"/>
        <v>5.7937503768047862E-13</v>
      </c>
      <c r="ID194" s="86">
        <f t="shared" si="231"/>
        <v>1.0930973625071936E-12</v>
      </c>
      <c r="IE194" s="86">
        <f t="shared" si="231"/>
        <v>1.2152058570960903E-12</v>
      </c>
      <c r="IF194" s="86">
        <f t="shared" si="231"/>
        <v>1.5930159521287448E-54</v>
      </c>
      <c r="IG194" s="86">
        <f t="shared" si="231"/>
        <v>1.4918540511936665E-37</v>
      </c>
      <c r="II194" s="86">
        <f t="shared" si="232"/>
        <v>0.16016461802023535</v>
      </c>
      <c r="IJ194" s="86">
        <f t="shared" si="232"/>
        <v>0.17310762966355814</v>
      </c>
      <c r="IK194" s="86">
        <f t="shared" si="232"/>
        <v>0.12466004135502005</v>
      </c>
      <c r="IL194" s="86">
        <f t="shared" si="232"/>
        <v>0.10965639738233014</v>
      </c>
      <c r="IM194" s="86">
        <f t="shared" si="232"/>
        <v>0.12600094494744554</v>
      </c>
      <c r="IN194" s="86">
        <f t="shared" si="232"/>
        <v>8.8763603954505652E-2</v>
      </c>
      <c r="IO194" s="86">
        <f t="shared" si="232"/>
        <v>6.3120015100851176E-2</v>
      </c>
      <c r="IP194" s="86">
        <f t="shared" si="232"/>
        <v>6.3214062937077473E-2</v>
      </c>
      <c r="IQ194" s="86">
        <f t="shared" si="232"/>
        <v>3.0512093411547564E-2</v>
      </c>
      <c r="IR194" s="86">
        <f t="shared" si="232"/>
        <v>7.0080835887123591E-2</v>
      </c>
      <c r="IS194" s="86">
        <f t="shared" si="232"/>
        <v>0.10065160135108725</v>
      </c>
      <c r="IT194" s="86">
        <f t="shared" si="232"/>
        <v>0.13632025441855672</v>
      </c>
      <c r="IU194" s="86">
        <f t="shared" si="232"/>
        <v>0.17040493404655169</v>
      </c>
      <c r="IV194" s="86">
        <f t="shared" si="232"/>
        <v>1.9994134422606624E-2</v>
      </c>
      <c r="IW194" s="86">
        <f t="shared" si="232"/>
        <v>5.9885799417709197E-2</v>
      </c>
      <c r="IY194" s="86">
        <f t="shared" si="233"/>
        <v>0.16016461802242449</v>
      </c>
      <c r="IZ194" s="86">
        <f t="shared" si="233"/>
        <v>0.17310762966669319</v>
      </c>
      <c r="JA194" s="86">
        <f t="shared" si="233"/>
        <v>0.12466004135631116</v>
      </c>
      <c r="JB194" s="86">
        <f t="shared" si="233"/>
        <v>0.109656397382729</v>
      </c>
      <c r="JC194" s="86">
        <f t="shared" si="233"/>
        <v>0.12600094494883687</v>
      </c>
      <c r="JD194" s="86">
        <f t="shared" si="233"/>
        <v>8.8763603954824313E-2</v>
      </c>
      <c r="JE194" s="86">
        <f t="shared" si="233"/>
        <v>6.3120015100876906E-2</v>
      </c>
      <c r="JF194" s="86">
        <f t="shared" si="233"/>
        <v>6.3214062937104409E-2</v>
      </c>
      <c r="JG194" s="86">
        <f t="shared" si="233"/>
        <v>3.0512093411547606E-2</v>
      </c>
      <c r="JH194" s="86">
        <f t="shared" si="233"/>
        <v>7.0080835887195228E-2</v>
      </c>
      <c r="JI194" s="86">
        <f t="shared" si="233"/>
        <v>0.10065160135166662</v>
      </c>
      <c r="JJ194" s="86">
        <f t="shared" si="233"/>
        <v>0.13632025441964982</v>
      </c>
      <c r="JK194" s="86">
        <f t="shared" si="233"/>
        <v>0.17040493404776688</v>
      </c>
      <c r="JL194" s="86">
        <f t="shared" si="233"/>
        <v>1.9994134422606624E-2</v>
      </c>
      <c r="JM194" s="86">
        <f t="shared" si="233"/>
        <v>5.9885799417709197E-2</v>
      </c>
    </row>
    <row r="195" spans="2:273" x14ac:dyDescent="0.25">
      <c r="B195" s="2">
        <v>168</v>
      </c>
      <c r="C195" s="37">
        <v>42.969000000000001</v>
      </c>
      <c r="D195" s="37">
        <v>44.286000000000001</v>
      </c>
      <c r="E195" s="37">
        <v>42.070999999999998</v>
      </c>
      <c r="F195" s="37">
        <v>46.762999999999998</v>
      </c>
      <c r="G195" s="37">
        <v>50.576000000000001</v>
      </c>
      <c r="H195" s="37">
        <v>52.22</v>
      </c>
      <c r="I195" s="37">
        <v>50.814</v>
      </c>
      <c r="J195" s="37">
        <v>61.753999999999998</v>
      </c>
      <c r="K195" s="37">
        <v>43.737000000000002</v>
      </c>
      <c r="L195" s="37">
        <v>42.78</v>
      </c>
      <c r="M195" s="37">
        <v>42.466999999999999</v>
      </c>
      <c r="N195" s="37">
        <v>46.2</v>
      </c>
      <c r="O195" s="37">
        <v>49.082999999999998</v>
      </c>
      <c r="P195" s="37">
        <v>47.71</v>
      </c>
      <c r="Q195" s="37">
        <v>48.645000000000003</v>
      </c>
      <c r="S195" s="4">
        <f t="shared" si="234"/>
        <v>43.870491674747214</v>
      </c>
      <c r="T195" s="4">
        <f t="shared" si="234"/>
        <v>44.554800375712688</v>
      </c>
      <c r="U195" s="4">
        <f t="shared" si="234"/>
        <v>43.360847908474341</v>
      </c>
      <c r="V195" s="4">
        <f t="shared" si="234"/>
        <v>46.885717479849681</v>
      </c>
      <c r="W195" s="4">
        <f t="shared" si="234"/>
        <v>50.105196364916075</v>
      </c>
      <c r="X195" s="4">
        <f t="shared" si="234"/>
        <v>52.458547584255385</v>
      </c>
      <c r="Y195" s="4">
        <f t="shared" si="234"/>
        <v>51.002582265953436</v>
      </c>
      <c r="Z195" s="4">
        <f t="shared" si="234"/>
        <v>61.447601903021301</v>
      </c>
      <c r="AA195" s="4">
        <f t="shared" si="234"/>
        <v>43.61480850644444</v>
      </c>
      <c r="AB195" s="4">
        <f t="shared" si="234"/>
        <v>43.646359019538288</v>
      </c>
      <c r="AC195" s="4">
        <f t="shared" si="234"/>
        <v>44.968971118148524</v>
      </c>
      <c r="AD195" s="4">
        <f t="shared" si="234"/>
        <v>45.847981388679393</v>
      </c>
      <c r="AE195" s="4">
        <f t="shared" si="234"/>
        <v>49.889060254147722</v>
      </c>
      <c r="AF195" s="4">
        <f t="shared" si="234"/>
        <v>47.156219342363379</v>
      </c>
      <c r="AG195" s="4">
        <f t="shared" si="234"/>
        <v>49.93701353677595</v>
      </c>
      <c r="AI195" s="4">
        <f t="shared" si="235"/>
        <v>-0.90149167474721281</v>
      </c>
      <c r="AJ195" s="4">
        <f t="shared" si="235"/>
        <v>-0.26880037571268645</v>
      </c>
      <c r="AK195" s="4">
        <f t="shared" si="235"/>
        <v>-1.2898479084743428</v>
      </c>
      <c r="AL195" s="4">
        <f t="shared" si="235"/>
        <v>-0.12271747984968329</v>
      </c>
      <c r="AM195" s="4">
        <f t="shared" si="235"/>
        <v>0.47080363508392509</v>
      </c>
      <c r="AN195" s="4">
        <f t="shared" si="235"/>
        <v>-0.23854758425538591</v>
      </c>
      <c r="AO195" s="4">
        <f t="shared" si="235"/>
        <v>-0.18858226595343552</v>
      </c>
      <c r="AP195" s="4">
        <f t="shared" si="235"/>
        <v>0.3063980969786968</v>
      </c>
      <c r="AQ195" s="4">
        <f t="shared" si="235"/>
        <v>0.12219149355556169</v>
      </c>
      <c r="AR195" s="4">
        <f t="shared" si="235"/>
        <v>-0.86635901953828665</v>
      </c>
      <c r="AS195" s="4">
        <f t="shared" si="235"/>
        <v>-2.5019711181485249</v>
      </c>
      <c r="AT195" s="4">
        <f t="shared" si="235"/>
        <v>0.35201861132060941</v>
      </c>
      <c r="AU195" s="4">
        <f t="shared" si="235"/>
        <v>-0.80606025414772375</v>
      </c>
      <c r="AV195" s="4">
        <f t="shared" si="235"/>
        <v>0.55378065763662221</v>
      </c>
      <c r="AW195" s="4">
        <f t="shared" si="235"/>
        <v>-1.2920135367759471</v>
      </c>
      <c r="AY195" s="2">
        <f t="shared" ref="AY195:BM211" si="242">IF(OR($B195 &lt; C$230, $B195 &gt; C$233), #N/A, ((1-FG195)*DK195) + (FG195 - FW195)*EA195 + (FW195*EQ195))</f>
        <v>43.870491674747214</v>
      </c>
      <c r="AZ195" s="2">
        <f t="shared" si="242"/>
        <v>44.554467021079418</v>
      </c>
      <c r="BA195" s="2">
        <f t="shared" si="242"/>
        <v>43.360745687580426</v>
      </c>
      <c r="BB195" s="2">
        <f t="shared" si="242"/>
        <v>46.88565963640221</v>
      </c>
      <c r="BC195" s="2">
        <f t="shared" si="242"/>
        <v>50.10507477257687</v>
      </c>
      <c r="BD195" s="2">
        <f t="shared" si="242"/>
        <v>52.458526090437367</v>
      </c>
      <c r="BE195" s="2">
        <f t="shared" si="242"/>
        <v>51.002578624898639</v>
      </c>
      <c r="BF195" s="2">
        <f t="shared" si="242"/>
        <v>61.447598656497988</v>
      </c>
      <c r="BG195" s="2">
        <f t="shared" si="242"/>
        <v>43.614808469701416</v>
      </c>
      <c r="BH195" s="2">
        <f t="shared" si="242"/>
        <v>43.646352373651752</v>
      </c>
      <c r="BI195" s="2">
        <f t="shared" si="242"/>
        <v>44.968884988296786</v>
      </c>
      <c r="BJ195" s="2">
        <f t="shared" si="242"/>
        <v>45.847320443198186</v>
      </c>
      <c r="BK195" s="2">
        <f t="shared" si="242"/>
        <v>49.886568699797138</v>
      </c>
      <c r="BL195" s="2">
        <f t="shared" si="242"/>
        <v>47.15526047261757</v>
      </c>
      <c r="BM195" s="2">
        <f t="shared" si="242"/>
        <v>49.811695751774522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95.101869500674752</v>
      </c>
      <c r="DL195" s="2">
        <f t="shared" si="236"/>
        <v>95.844548625792825</v>
      </c>
      <c r="DM195" s="2">
        <f t="shared" si="236"/>
        <v>101.0881275261324</v>
      </c>
      <c r="DN195" s="2">
        <f t="shared" si="236"/>
        <v>103.17841573542734</v>
      </c>
      <c r="DO195" s="2">
        <f t="shared" si="236"/>
        <v>87.430971120107984</v>
      </c>
      <c r="DP195" s="2">
        <f t="shared" si="236"/>
        <v>85.897546153846136</v>
      </c>
      <c r="DQ195" s="2">
        <f t="shared" si="236"/>
        <v>101.63723558376188</v>
      </c>
      <c r="DR195" s="2">
        <f t="shared" si="236"/>
        <v>113.27833712660026</v>
      </c>
      <c r="DS195" s="2">
        <f t="shared" si="236"/>
        <v>95.124275910364162</v>
      </c>
      <c r="DT195" s="2">
        <f t="shared" si="236"/>
        <v>86.732636694677879</v>
      </c>
      <c r="DU195" s="2">
        <f t="shared" si="236"/>
        <v>70.719834663234678</v>
      </c>
      <c r="DV195" s="2">
        <f t="shared" si="236"/>
        <v>94.384610788926565</v>
      </c>
      <c r="DW195" s="2">
        <f t="shared" si="236"/>
        <v>86.440861363387683</v>
      </c>
      <c r="DX195" s="2">
        <f t="shared" si="236"/>
        <v>92.55836302521007</v>
      </c>
      <c r="DY195" s="2">
        <f t="shared" si="236"/>
        <v>70.865524193548382</v>
      </c>
      <c r="EA195" s="2">
        <f t="shared" si="240"/>
        <v>42.530661185143188</v>
      </c>
      <c r="EB195" s="2">
        <f t="shared" si="240"/>
        <v>42.951678793532345</v>
      </c>
      <c r="EC195" s="2">
        <f t="shared" si="240"/>
        <v>42.516055252918292</v>
      </c>
      <c r="ED195" s="2">
        <f t="shared" si="240"/>
        <v>46.038032939652169</v>
      </c>
      <c r="EE195" s="2">
        <f t="shared" si="240"/>
        <v>50.234112146118733</v>
      </c>
      <c r="EF195" s="2">
        <f t="shared" si="239"/>
        <v>50.193503838037145</v>
      </c>
      <c r="EG195" s="2">
        <f t="shared" si="239"/>
        <v>49.096725108725842</v>
      </c>
      <c r="EH195" s="2">
        <f t="shared" si="239"/>
        <v>60.757824964865208</v>
      </c>
      <c r="EI195" s="2">
        <f t="shared" si="239"/>
        <v>42.197960572706172</v>
      </c>
      <c r="EJ195" s="2">
        <f t="shared" si="239"/>
        <v>43.731999563785145</v>
      </c>
      <c r="EK195" s="2">
        <f t="shared" si="239"/>
        <v>47.331839160649324</v>
      </c>
      <c r="EL195" s="2">
        <f t="shared" si="179"/>
        <v>45.819004294917704</v>
      </c>
      <c r="EM195" s="2">
        <f t="shared" si="179"/>
        <v>47.559561032472942</v>
      </c>
      <c r="EN195" s="2">
        <f t="shared" si="179"/>
        <v>46.586642564587279</v>
      </c>
      <c r="EO195" s="2">
        <f t="shared" si="179"/>
        <v>51.508943947613616</v>
      </c>
      <c r="EQ195" s="2">
        <f t="shared" si="237"/>
        <v>44.206947104934727</v>
      </c>
      <c r="ER195" s="2">
        <f t="shared" si="237"/>
        <v>44.957410098311044</v>
      </c>
      <c r="ES195" s="2">
        <f t="shared" si="237"/>
        <v>43.552880134915043</v>
      </c>
      <c r="ET195" s="2">
        <f t="shared" si="237"/>
        <v>47.070791056614752</v>
      </c>
      <c r="EU195" s="2">
        <f t="shared" si="237"/>
        <v>50.075196115114643</v>
      </c>
      <c r="EV195" s="2">
        <f t="shared" si="237"/>
        <v>52.901873224512009</v>
      </c>
      <c r="EW195" s="2">
        <f t="shared" si="237"/>
        <v>51.330898119859</v>
      </c>
      <c r="EX195" s="2">
        <f t="shared" si="237"/>
        <v>61.566299079089347</v>
      </c>
      <c r="EY195" s="2">
        <f t="shared" si="237"/>
        <v>43.835619424178141</v>
      </c>
      <c r="EZ195" s="2">
        <f t="shared" si="237"/>
        <v>43.630108164247524</v>
      </c>
      <c r="FA195" s="2">
        <f t="shared" si="237"/>
        <v>44.466360998972398</v>
      </c>
      <c r="FB195" s="2">
        <f t="shared" si="237"/>
        <v>45.85340509146733</v>
      </c>
      <c r="FC195" s="2">
        <f t="shared" si="237"/>
        <v>50.510970981486921</v>
      </c>
      <c r="FD195" s="2">
        <f t="shared" si="237"/>
        <v>47.336013198185555</v>
      </c>
      <c r="FE195" s="2">
        <f t="shared" si="237"/>
        <v>49.178842413782931</v>
      </c>
      <c r="FG195" s="2">
        <f t="shared" si="238"/>
        <v>0.99998719739890041</v>
      </c>
      <c r="FH195" s="2">
        <f t="shared" si="238"/>
        <v>0.99998778768622587</v>
      </c>
      <c r="FI195" s="2">
        <f t="shared" si="238"/>
        <v>0.99998821163567253</v>
      </c>
      <c r="FJ195" s="2">
        <f t="shared" si="238"/>
        <v>0.99998783263337532</v>
      </c>
      <c r="FK195" s="2">
        <f t="shared" si="238"/>
        <v>0.9999863937005582</v>
      </c>
      <c r="FL195" s="2">
        <f t="shared" si="238"/>
        <v>0.99998738135946297</v>
      </c>
      <c r="FM195" s="2">
        <f t="shared" si="238"/>
        <v>0.99998685809276167</v>
      </c>
      <c r="FN195" s="2">
        <f t="shared" si="238"/>
        <v>0.99998608659984467</v>
      </c>
      <c r="FO195" s="2">
        <f t="shared" si="238"/>
        <v>0.99998578497619206</v>
      </c>
      <c r="FP195" s="2">
        <f t="shared" si="238"/>
        <v>0.99998573913560518</v>
      </c>
      <c r="FQ195" s="2">
        <f t="shared" si="238"/>
        <v>0.99998486023374522</v>
      </c>
      <c r="FR195" s="2">
        <f t="shared" si="238"/>
        <v>0.9999856507810706</v>
      </c>
      <c r="FS195" s="2">
        <f t="shared" si="238"/>
        <v>0.99998578423788209</v>
      </c>
      <c r="FT195" s="2">
        <f t="shared" si="238"/>
        <v>0.9999845096122002</v>
      </c>
      <c r="FU195" s="2">
        <f t="shared" si="238"/>
        <v>0.99998228638226316</v>
      </c>
      <c r="FW195" s="2">
        <f t="shared" ref="FW195:GK211" si="244">POWER(10,($B195-C$232)/C$229)/(1+POWER(10,($B195-C$232)/C$229))</f>
        <v>0.79888366631462093</v>
      </c>
      <c r="FX195" s="2">
        <f t="shared" si="244"/>
        <v>0.79878210975075659</v>
      </c>
      <c r="FY195" s="2">
        <f t="shared" si="244"/>
        <v>0.81402364120482584</v>
      </c>
      <c r="FZ195" s="2">
        <f t="shared" si="244"/>
        <v>0.8200675790904246</v>
      </c>
      <c r="GA195" s="2">
        <f t="shared" si="244"/>
        <v>0.81516939684971879</v>
      </c>
      <c r="GB195" s="2">
        <f t="shared" si="244"/>
        <v>0.83613842603354038</v>
      </c>
      <c r="GC195" s="2">
        <f t="shared" si="244"/>
        <v>0.85273746668866612</v>
      </c>
      <c r="GD195" s="2">
        <f t="shared" si="244"/>
        <v>0.8522758374174535</v>
      </c>
      <c r="GE195" s="2">
        <f t="shared" si="244"/>
        <v>0.86470729046518613</v>
      </c>
      <c r="GF195" s="2">
        <f t="shared" si="244"/>
        <v>0.84659173178355185</v>
      </c>
      <c r="GG195" s="2">
        <f t="shared" si="244"/>
        <v>0.82475179631261486</v>
      </c>
      <c r="GH195" s="2">
        <f t="shared" si="244"/>
        <v>0.80286715805023978</v>
      </c>
      <c r="GI195" s="2">
        <f t="shared" si="244"/>
        <v>0.78825204908762014</v>
      </c>
      <c r="GJ195" s="2">
        <f t="shared" si="244"/>
        <v>0.75784366612499754</v>
      </c>
      <c r="GK195" s="2">
        <f t="shared" si="244"/>
        <v>0.72854811099644479</v>
      </c>
      <c r="GM195" s="86">
        <f t="shared" ref="GM195:HA211" si="245" xml:space="preserve"> _xlfn.NORM.DIST($B195, C$7, ABS(C$11), TRUE) * _xlfn.NORM.DIST(($B195 - C$7)*C$15, 0, ABS(C$11), TRUE) * 2</f>
        <v>2.0241838126628747E-177</v>
      </c>
      <c r="GN195" s="86">
        <f t="shared" si="245"/>
        <v>6.9396566193813548E-108</v>
      </c>
      <c r="GO195" s="86">
        <f t="shared" si="245"/>
        <v>2.6810005364979756E-183</v>
      </c>
      <c r="GP195" s="86">
        <f t="shared" si="245"/>
        <v>2.803433231610502E-168</v>
      </c>
      <c r="GQ195" s="86">
        <f t="shared" si="245"/>
        <v>1.8911000133228106E-190</v>
      </c>
      <c r="GR195" s="86">
        <f t="shared" si="245"/>
        <v>1.8870204361159725E-119</v>
      </c>
      <c r="GS195" s="86">
        <f t="shared" si="245"/>
        <v>5.5008049903227122E-182</v>
      </c>
      <c r="GT195" s="86">
        <f t="shared" si="245"/>
        <v>1.3291684320103431E-225</v>
      </c>
      <c r="GU195" s="86">
        <f t="shared" si="245"/>
        <v>1.663937933481487E-244</v>
      </c>
      <c r="GV195" s="86">
        <f t="shared" si="245"/>
        <v>2.5939848045142783E-230</v>
      </c>
      <c r="GW195" s="86">
        <f t="shared" si="245"/>
        <v>1.5617815822378426E-251</v>
      </c>
      <c r="GX195" s="86">
        <f t="shared" si="245"/>
        <v>1.5811397522762117E-291</v>
      </c>
      <c r="GY195" s="86">
        <f t="shared" si="245"/>
        <v>2.1604814552418905E-267</v>
      </c>
      <c r="GZ195" s="86">
        <f t="shared" si="245"/>
        <v>0</v>
      </c>
      <c r="HA195" s="86">
        <f t="shared" si="245"/>
        <v>0</v>
      </c>
      <c r="HC195" s="86">
        <f t="shared" si="181"/>
        <v>6.4159568884283469E-123</v>
      </c>
      <c r="HD195" s="86">
        <f t="shared" si="181"/>
        <v>2.80029904015938E-64</v>
      </c>
      <c r="HE195" s="86">
        <f t="shared" si="181"/>
        <v>4.299173108048408E-98</v>
      </c>
      <c r="HF195" s="86">
        <f t="shared" si="181"/>
        <v>4.1928625480676344E-77</v>
      </c>
      <c r="HG195" s="86">
        <f t="shared" si="181"/>
        <v>0</v>
      </c>
      <c r="HH195" s="86">
        <f t="shared" si="181"/>
        <v>1.430959019305241E-88</v>
      </c>
      <c r="HI195" s="86">
        <f t="shared" si="241"/>
        <v>9.953252524638325E-246</v>
      </c>
      <c r="HJ195" s="86">
        <f t="shared" si="241"/>
        <v>3.6673627301023242E-185</v>
      </c>
      <c r="HK195" s="86">
        <f t="shared" si="241"/>
        <v>1.249237775900042E-295</v>
      </c>
      <c r="HL195" s="86">
        <f t="shared" si="241"/>
        <v>5.2782044222577101E-209</v>
      </c>
      <c r="HM195" s="86">
        <f t="shared" si="241"/>
        <v>2.285777132880261E-231</v>
      </c>
      <c r="HN195" s="86">
        <f t="shared" si="241"/>
        <v>5.0666210071546999E-208</v>
      </c>
      <c r="HO195" s="86">
        <f t="shared" si="226"/>
        <v>9.0538237929852179E-149</v>
      </c>
      <c r="HP195" s="86">
        <f t="shared" si="226"/>
        <v>8.8799647529803797E-268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7.0272932706643499E-13</v>
      </c>
      <c r="HT195" s="86">
        <f t="shared" si="246"/>
        <v>1.0491059512995812E-12</v>
      </c>
      <c r="HU195" s="86">
        <f t="shared" si="246"/>
        <v>4.019113803583003E-13</v>
      </c>
      <c r="HV195" s="86">
        <f t="shared" si="246"/>
        <v>1.1929115354657842E-13</v>
      </c>
      <c r="HW195" s="86">
        <f t="shared" si="246"/>
        <v>4.3842106191574495E-13</v>
      </c>
      <c r="HX195" s="86">
        <f t="shared" si="246"/>
        <v>9.6519668773291276E-14</v>
      </c>
      <c r="HY195" s="86">
        <f t="shared" si="246"/>
        <v>7.3136372429282382E-15</v>
      </c>
      <c r="HZ195" s="86">
        <f t="shared" si="246"/>
        <v>7.6491954950447297E-15</v>
      </c>
      <c r="IA195" s="86">
        <f t="shared" si="246"/>
        <v>8.9105064822898057E-18</v>
      </c>
      <c r="IB195" s="86">
        <f t="shared" si="246"/>
        <v>2.0705467564419949E-14</v>
      </c>
      <c r="IC195" s="86">
        <f t="shared" si="246"/>
        <v>1.7391215615555739E-13</v>
      </c>
      <c r="ID195" s="86">
        <f t="shared" si="246"/>
        <v>3.2979647199531969E-13</v>
      </c>
      <c r="IE195" s="86">
        <f t="shared" si="246"/>
        <v>3.7294226210113483E-13</v>
      </c>
      <c r="IF195" s="86">
        <f t="shared" si="246"/>
        <v>3.5765693274319302E-57</v>
      </c>
      <c r="IG195" s="86">
        <f t="shared" si="246"/>
        <v>1.9748532513815724E-39</v>
      </c>
      <c r="II195" s="86">
        <f t="shared" ref="II195:IW211" si="247" xml:space="preserve"> _xlfn.NORM.DIST($B195, C$10, ABS(C$14), TRUE) * _xlfn.NORM.DIST(($B195 - C$10)*C$18, 0, ABS(C$14), TRUE) * 2</f>
        <v>0.13235592473153981</v>
      </c>
      <c r="IJ195" s="86">
        <f t="shared" si="247"/>
        <v>0.1443968089509329</v>
      </c>
      <c r="IK195" s="86">
        <f t="shared" si="247"/>
        <v>0.10149907549795004</v>
      </c>
      <c r="IL195" s="86">
        <f t="shared" si="247"/>
        <v>8.8542517105245022E-2</v>
      </c>
      <c r="IM195" s="86">
        <f t="shared" si="247"/>
        <v>0.102833369410016</v>
      </c>
      <c r="IN195" s="86">
        <f t="shared" si="247"/>
        <v>7.1248187513873934E-2</v>
      </c>
      <c r="IO195" s="86">
        <f t="shared" si="247"/>
        <v>4.9856141791306534E-2</v>
      </c>
      <c r="IP195" s="86">
        <f t="shared" si="247"/>
        <v>4.9911162849563089E-2</v>
      </c>
      <c r="IQ195" s="86">
        <f t="shared" si="247"/>
        <v>2.2821587065719708E-2</v>
      </c>
      <c r="IR195" s="86">
        <f t="shared" si="247"/>
        <v>5.5540448598831414E-2</v>
      </c>
      <c r="IS195" s="86">
        <f t="shared" si="247"/>
        <v>8.0900713113906952E-2</v>
      </c>
      <c r="IT195" s="86">
        <f t="shared" si="247"/>
        <v>0.11090753633253411</v>
      </c>
      <c r="IU195" s="86">
        <f t="shared" si="247"/>
        <v>0.14047768839396624</v>
      </c>
      <c r="IV195" s="86">
        <f t="shared" si="247"/>
        <v>1.1390005949268887E-2</v>
      </c>
      <c r="IW195" s="86">
        <f t="shared" si="247"/>
        <v>3.8371574082216607E-2</v>
      </c>
      <c r="IY195" s="86">
        <f t="shared" ref="IY195:JM211" si="248">GM195+HC195+HS195+II195</f>
        <v>0.13235592473224253</v>
      </c>
      <c r="IZ195" s="86">
        <f t="shared" si="248"/>
        <v>0.14439680895198201</v>
      </c>
      <c r="JA195" s="86">
        <f t="shared" si="248"/>
        <v>0.10149907549835195</v>
      </c>
      <c r="JB195" s="86">
        <f t="shared" si="248"/>
        <v>8.8542517105364316E-2</v>
      </c>
      <c r="JC195" s="86">
        <f t="shared" si="248"/>
        <v>0.10283336941045443</v>
      </c>
      <c r="JD195" s="86">
        <f t="shared" si="248"/>
        <v>7.1248187513970454E-2</v>
      </c>
      <c r="JE195" s="86">
        <f t="shared" si="248"/>
        <v>4.9856141791313847E-2</v>
      </c>
      <c r="JF195" s="86">
        <f t="shared" si="248"/>
        <v>4.9911162849570735E-2</v>
      </c>
      <c r="JG195" s="86">
        <f t="shared" si="248"/>
        <v>2.2821587065719719E-2</v>
      </c>
      <c r="JH195" s="86">
        <f t="shared" si="248"/>
        <v>5.554044859885212E-2</v>
      </c>
      <c r="JI195" s="86">
        <f t="shared" si="248"/>
        <v>8.0900713114080869E-2</v>
      </c>
      <c r="JJ195" s="86">
        <f t="shared" si="248"/>
        <v>0.1109075363328639</v>
      </c>
      <c r="JK195" s="86">
        <f t="shared" si="248"/>
        <v>0.14047768839433919</v>
      </c>
      <c r="JL195" s="86">
        <f t="shared" si="248"/>
        <v>1.1390005949268887E-2</v>
      </c>
      <c r="JM195" s="86">
        <f t="shared" si="248"/>
        <v>3.8371574082216607E-2</v>
      </c>
    </row>
    <row r="196" spans="2:273" x14ac:dyDescent="0.25">
      <c r="B196" s="2">
        <v>169</v>
      </c>
      <c r="C196" s="37">
        <v>42.109000000000002</v>
      </c>
      <c r="D196" s="37">
        <v>45.143000000000001</v>
      </c>
      <c r="E196" s="37">
        <v>42.838999999999999</v>
      </c>
      <c r="F196" s="37">
        <v>46.305</v>
      </c>
      <c r="G196" s="37">
        <v>49.524999999999999</v>
      </c>
      <c r="H196" s="37">
        <v>51.661000000000001</v>
      </c>
      <c r="I196" s="37">
        <v>52.508000000000003</v>
      </c>
      <c r="J196" s="37">
        <v>61.210999999999999</v>
      </c>
      <c r="K196" s="37">
        <v>43.771999999999998</v>
      </c>
      <c r="L196" s="37">
        <v>41.982999999999997</v>
      </c>
      <c r="M196" s="37">
        <v>42.466999999999999</v>
      </c>
      <c r="N196" s="37">
        <v>45.7</v>
      </c>
      <c r="O196" s="37">
        <v>49.732999999999997</v>
      </c>
      <c r="P196" s="37">
        <v>46.645000000000003</v>
      </c>
      <c r="Q196" s="37">
        <v>48.725999999999999</v>
      </c>
      <c r="S196" s="4">
        <f t="shared" si="234"/>
        <v>43.754847937606534</v>
      </c>
      <c r="T196" s="4">
        <f t="shared" si="234"/>
        <v>44.446954534594028</v>
      </c>
      <c r="U196" s="4">
        <f t="shared" si="234"/>
        <v>43.220899350135902</v>
      </c>
      <c r="V196" s="4">
        <f t="shared" si="234"/>
        <v>46.758632398275466</v>
      </c>
      <c r="W196" s="4">
        <f t="shared" si="234"/>
        <v>49.971358951687399</v>
      </c>
      <c r="X196" s="4">
        <f t="shared" si="234"/>
        <v>52.397945263870035</v>
      </c>
      <c r="Y196" s="4">
        <f t="shared" si="234"/>
        <v>50.916126792191825</v>
      </c>
      <c r="Z196" s="4">
        <f t="shared" si="234"/>
        <v>61.361664634281382</v>
      </c>
      <c r="AA196" s="4">
        <f t="shared" si="234"/>
        <v>43.458931111847136</v>
      </c>
      <c r="AB196" s="4">
        <f t="shared" si="234"/>
        <v>43.432209460605549</v>
      </c>
      <c r="AC196" s="4">
        <f t="shared" si="234"/>
        <v>44.74508745057372</v>
      </c>
      <c r="AD196" s="4">
        <f t="shared" si="234"/>
        <v>45.652890536969736</v>
      </c>
      <c r="AE196" s="4">
        <f t="shared" si="234"/>
        <v>49.803326666879101</v>
      </c>
      <c r="AF196" s="4">
        <f t="shared" si="234"/>
        <v>47.014201059431898</v>
      </c>
      <c r="AG196" s="4">
        <f t="shared" si="234"/>
        <v>49.667983258786805</v>
      </c>
      <c r="AI196" s="4">
        <f t="shared" si="235"/>
        <v>-1.6458479376065327</v>
      </c>
      <c r="AJ196" s="4">
        <f t="shared" si="235"/>
        <v>0.69604546540597312</v>
      </c>
      <c r="AK196" s="4">
        <f t="shared" si="235"/>
        <v>-0.38189935013590315</v>
      </c>
      <c r="AL196" s="4">
        <f t="shared" si="235"/>
        <v>-0.45363239827546664</v>
      </c>
      <c r="AM196" s="4">
        <f t="shared" si="235"/>
        <v>-0.44635895168740092</v>
      </c>
      <c r="AN196" s="4">
        <f t="shared" si="235"/>
        <v>-0.73694526387003378</v>
      </c>
      <c r="AO196" s="4">
        <f t="shared" si="235"/>
        <v>1.5918732078081774</v>
      </c>
      <c r="AP196" s="4">
        <f t="shared" si="235"/>
        <v>-0.15066463428138377</v>
      </c>
      <c r="AQ196" s="4">
        <f t="shared" si="235"/>
        <v>0.31306888815286271</v>
      </c>
      <c r="AR196" s="4">
        <f t="shared" si="235"/>
        <v>-1.4492094606055517</v>
      </c>
      <c r="AS196" s="4">
        <f t="shared" si="235"/>
        <v>-2.2780874505737216</v>
      </c>
      <c r="AT196" s="4">
        <f t="shared" si="235"/>
        <v>4.7109463030267307E-2</v>
      </c>
      <c r="AU196" s="4">
        <f t="shared" si="235"/>
        <v>-7.0326666879104494E-2</v>
      </c>
      <c r="AV196" s="4">
        <f t="shared" si="235"/>
        <v>-0.36920105943189441</v>
      </c>
      <c r="AW196" s="4">
        <f t="shared" si="235"/>
        <v>-0.94198325878680578</v>
      </c>
      <c r="AY196" s="2">
        <f t="shared" si="242"/>
        <v>43.754847937606534</v>
      </c>
      <c r="AZ196" s="2">
        <f t="shared" si="242"/>
        <v>44.446836390865691</v>
      </c>
      <c r="BA196" s="2">
        <f t="shared" si="242"/>
        <v>43.220868836996218</v>
      </c>
      <c r="BB196" s="2">
        <f t="shared" si="242"/>
        <v>46.758616140858969</v>
      </c>
      <c r="BC196" s="2">
        <f t="shared" si="242"/>
        <v>49.971322091789006</v>
      </c>
      <c r="BD196" s="2">
        <f t="shared" si="242"/>
        <v>52.397939515108362</v>
      </c>
      <c r="BE196" s="2">
        <f t="shared" si="242"/>
        <v>50.91612592811795</v>
      </c>
      <c r="BF196" s="2">
        <f t="shared" si="242"/>
        <v>61.361663865688932</v>
      </c>
      <c r="BG196" s="2">
        <f t="shared" si="242"/>
        <v>43.458931105904441</v>
      </c>
      <c r="BH196" s="2">
        <f t="shared" si="242"/>
        <v>43.432207841194625</v>
      </c>
      <c r="BI196" s="2">
        <f t="shared" si="242"/>
        <v>44.745064050392202</v>
      </c>
      <c r="BJ196" s="2">
        <f t="shared" si="242"/>
        <v>45.652693034177133</v>
      </c>
      <c r="BK196" s="2">
        <f t="shared" si="242"/>
        <v>49.802506050411957</v>
      </c>
      <c r="BL196" s="2">
        <f t="shared" si="242"/>
        <v>47.013998844213681</v>
      </c>
      <c r="BM196" s="2">
        <f t="shared" si="242"/>
        <v>49.622712137207628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46.645000000000003</v>
      </c>
      <c r="DI196" s="2" t="str">
        <f t="shared" si="211"/>
        <v/>
      </c>
      <c r="DK196" s="2">
        <f t="shared" si="236"/>
        <v>95.301598448043165</v>
      </c>
      <c r="DL196" s="2">
        <f t="shared" si="236"/>
        <v>96.032782241014814</v>
      </c>
      <c r="DM196" s="2">
        <f t="shared" si="236"/>
        <v>101.31297648083623</v>
      </c>
      <c r="DN196" s="2">
        <f t="shared" si="236"/>
        <v>103.37490184234369</v>
      </c>
      <c r="DO196" s="2">
        <f t="shared" si="236"/>
        <v>87.496746828610014</v>
      </c>
      <c r="DP196" s="2">
        <f t="shared" si="236"/>
        <v>85.965201876172586</v>
      </c>
      <c r="DQ196" s="2">
        <f t="shared" si="236"/>
        <v>101.83798227377173</v>
      </c>
      <c r="DR196" s="2">
        <f t="shared" si="236"/>
        <v>113.49400497866284</v>
      </c>
      <c r="DS196" s="2">
        <f t="shared" si="236"/>
        <v>95.281298039215699</v>
      </c>
      <c r="DT196" s="2">
        <f t="shared" si="236"/>
        <v>86.815061624649871</v>
      </c>
      <c r="DU196" s="2">
        <f t="shared" si="236"/>
        <v>70.681392835692847</v>
      </c>
      <c r="DV196" s="2">
        <f t="shared" si="236"/>
        <v>94.511616259984663</v>
      </c>
      <c r="DW196" s="2">
        <f t="shared" si="236"/>
        <v>86.512280118174857</v>
      </c>
      <c r="DX196" s="2">
        <f t="shared" si="236"/>
        <v>92.705811204481776</v>
      </c>
      <c r="DY196" s="2">
        <f t="shared" si="236"/>
        <v>70.863561290322579</v>
      </c>
      <c r="EA196" s="2">
        <f t="shared" si="240"/>
        <v>42.368501111243233</v>
      </c>
      <c r="EB196" s="2">
        <f t="shared" si="240"/>
        <v>42.787247356965182</v>
      </c>
      <c r="EC196" s="2">
        <f t="shared" si="240"/>
        <v>42.347967032189601</v>
      </c>
      <c r="ED196" s="2">
        <f t="shared" si="240"/>
        <v>45.882991727712167</v>
      </c>
      <c r="EE196" s="2">
        <f t="shared" si="240"/>
        <v>50.104613296803663</v>
      </c>
      <c r="EF196" s="2">
        <f t="shared" si="239"/>
        <v>50.062365297650793</v>
      </c>
      <c r="EG196" s="2">
        <f t="shared" si="239"/>
        <v>48.955393448690678</v>
      </c>
      <c r="EH196" s="2">
        <f t="shared" si="239"/>
        <v>60.651857774370768</v>
      </c>
      <c r="EI196" s="2">
        <f t="shared" si="239"/>
        <v>42.00280977359558</v>
      </c>
      <c r="EJ196" s="2">
        <f t="shared" si="239"/>
        <v>43.520447436109571</v>
      </c>
      <c r="EK196" s="2">
        <f t="shared" si="239"/>
        <v>47.182669892502304</v>
      </c>
      <c r="EL196" s="2">
        <f t="shared" si="179"/>
        <v>45.623522261989997</v>
      </c>
      <c r="EM196" s="2">
        <f t="shared" si="179"/>
        <v>47.392265195670277</v>
      </c>
      <c r="EN196" s="2">
        <f t="shared" si="179"/>
        <v>46.42269585289754</v>
      </c>
      <c r="EO196" s="2">
        <f t="shared" si="179"/>
        <v>51.389041392732437</v>
      </c>
      <c r="EQ196" s="2">
        <f t="shared" si="237"/>
        <v>44.072387289478485</v>
      </c>
      <c r="ER196" s="2">
        <f t="shared" si="237"/>
        <v>44.827382538115486</v>
      </c>
      <c r="ES196" s="2">
        <f t="shared" si="237"/>
        <v>43.401983296233375</v>
      </c>
      <c r="ET196" s="2">
        <f t="shared" si="237"/>
        <v>46.93306806869451</v>
      </c>
      <c r="EU196" s="2">
        <f t="shared" si="237"/>
        <v>49.943199073467476</v>
      </c>
      <c r="EV196" s="2">
        <f t="shared" si="237"/>
        <v>52.8148910908575</v>
      </c>
      <c r="EW196" s="2">
        <f t="shared" si="237"/>
        <v>51.224205052878979</v>
      </c>
      <c r="EX196" s="2">
        <f t="shared" si="237"/>
        <v>61.473092055443217</v>
      </c>
      <c r="EY196" s="2">
        <f t="shared" si="237"/>
        <v>43.665921395745237</v>
      </c>
      <c r="EZ196" s="2">
        <f t="shared" si="237"/>
        <v>43.416968979359694</v>
      </c>
      <c r="FA196" s="2">
        <f t="shared" si="237"/>
        <v>44.27229422526424</v>
      </c>
      <c r="FB196" s="2">
        <f t="shared" si="237"/>
        <v>45.65844224126905</v>
      </c>
      <c r="FC196" s="2">
        <f t="shared" si="237"/>
        <v>50.392367329072385</v>
      </c>
      <c r="FD196" s="2">
        <f t="shared" si="237"/>
        <v>47.185470705800043</v>
      </c>
      <c r="FE196" s="2">
        <f t="shared" si="237"/>
        <v>49.022076379066164</v>
      </c>
      <c r="FG196" s="2">
        <f t="shared" si="238"/>
        <v>0.99998832387587222</v>
      </c>
      <c r="FH196" s="2">
        <f t="shared" si="238"/>
        <v>0.99998886222549632</v>
      </c>
      <c r="FI196" s="2">
        <f t="shared" si="238"/>
        <v>0.99998924887280349</v>
      </c>
      <c r="FJ196" s="2">
        <f t="shared" si="238"/>
        <v>0.99998890321787171</v>
      </c>
      <c r="FK196" s="2">
        <f t="shared" si="238"/>
        <v>0.99998759089256928</v>
      </c>
      <c r="FL196" s="2">
        <f t="shared" si="238"/>
        <v>0.99998849165027459</v>
      </c>
      <c r="FM196" s="2">
        <f t="shared" si="238"/>
        <v>0.99998801442428942</v>
      </c>
      <c r="FN196" s="2">
        <f t="shared" si="238"/>
        <v>0.99998731081271153</v>
      </c>
      <c r="FO196" s="2">
        <f t="shared" si="238"/>
        <v>0.99998703572799019</v>
      </c>
      <c r="FP196" s="2">
        <f t="shared" si="238"/>
        <v>0.99998699392077339</v>
      </c>
      <c r="FQ196" s="2">
        <f t="shared" si="238"/>
        <v>0.99998619235067665</v>
      </c>
      <c r="FR196" s="2">
        <f t="shared" si="238"/>
        <v>0.99998691334027723</v>
      </c>
      <c r="FS196" s="2">
        <f t="shared" si="238"/>
        <v>0.99998703505464182</v>
      </c>
      <c r="FT196" s="2">
        <f t="shared" si="238"/>
        <v>0.99998587257916527</v>
      </c>
      <c r="FU196" s="2">
        <f t="shared" si="238"/>
        <v>0.9999838449634405</v>
      </c>
      <c r="FW196" s="2">
        <f t="shared" si="244"/>
        <v>0.81327543509012457</v>
      </c>
      <c r="FX196" s="2">
        <f t="shared" si="244"/>
        <v>0.81317944637582207</v>
      </c>
      <c r="FY196" s="2">
        <f t="shared" si="244"/>
        <v>0.82756584907276298</v>
      </c>
      <c r="FZ196" s="2">
        <f t="shared" si="244"/>
        <v>0.83325983435411533</v>
      </c>
      <c r="GA196" s="2">
        <f t="shared" si="244"/>
        <v>0.82864573673993769</v>
      </c>
      <c r="GB196" s="2">
        <f t="shared" si="244"/>
        <v>0.84837026443905406</v>
      </c>
      <c r="GC196" s="2">
        <f t="shared" si="244"/>
        <v>0.8639318696787055</v>
      </c>
      <c r="GD196" s="2">
        <f t="shared" si="244"/>
        <v>0.86349971470930398</v>
      </c>
      <c r="GE196" s="2">
        <f t="shared" si="244"/>
        <v>0.87512503436990863</v>
      </c>
      <c r="GF196" s="2">
        <f t="shared" si="244"/>
        <v>0.85817561342084547</v>
      </c>
      <c r="GG196" s="2">
        <f t="shared" si="244"/>
        <v>0.83766859779639158</v>
      </c>
      <c r="GH196" s="2">
        <f t="shared" si="244"/>
        <v>0.81703915424723206</v>
      </c>
      <c r="GI196" s="2">
        <f t="shared" si="244"/>
        <v>0.80321721019316461</v>
      </c>
      <c r="GJ196" s="2">
        <f t="shared" si="244"/>
        <v>0.7743426884361635</v>
      </c>
      <c r="GK196" s="2">
        <f t="shared" si="244"/>
        <v>0.746375149994008</v>
      </c>
      <c r="GM196" s="86">
        <f t="shared" si="245"/>
        <v>8.6007621496869208E-181</v>
      </c>
      <c r="GN196" s="86">
        <f t="shared" si="245"/>
        <v>5.8819577119329995E-110</v>
      </c>
      <c r="GO196" s="86">
        <f t="shared" si="245"/>
        <v>8.586565724545314E-187</v>
      </c>
      <c r="GP196" s="86">
        <f t="shared" si="245"/>
        <v>1.5922778622081756E-171</v>
      </c>
      <c r="GQ196" s="86">
        <f t="shared" si="245"/>
        <v>4.1348219086791721E-194</v>
      </c>
      <c r="GR196" s="86">
        <f t="shared" si="245"/>
        <v>1.0027097116760149E-121</v>
      </c>
      <c r="GS196" s="86">
        <f t="shared" si="245"/>
        <v>1.8970981692056962E-185</v>
      </c>
      <c r="GT196" s="86">
        <f t="shared" si="245"/>
        <v>6.6153480469865755E-230</v>
      </c>
      <c r="GU196" s="86">
        <f t="shared" si="245"/>
        <v>3.7865736876246144E-249</v>
      </c>
      <c r="GV196" s="86">
        <f t="shared" si="245"/>
        <v>1.0989795406264528E-234</v>
      </c>
      <c r="GW196" s="86">
        <f t="shared" si="245"/>
        <v>2.3538721189379492E-256</v>
      </c>
      <c r="GX196" s="86">
        <f t="shared" si="245"/>
        <v>3.9734415546976621E-297</v>
      </c>
      <c r="GY196" s="86">
        <f t="shared" si="245"/>
        <v>1.6163101094566552E-272</v>
      </c>
      <c r="GZ196" s="86">
        <f t="shared" si="245"/>
        <v>0</v>
      </c>
      <c r="HA196" s="86">
        <f t="shared" si="245"/>
        <v>0</v>
      </c>
      <c r="HC196" s="86">
        <f t="shared" si="181"/>
        <v>6.8189368052690456E-126</v>
      </c>
      <c r="HD196" s="86">
        <f t="shared" si="181"/>
        <v>7.5821292618277445E-66</v>
      </c>
      <c r="HE196" s="86">
        <f t="shared" si="181"/>
        <v>1.8614382220066666E-100</v>
      </c>
      <c r="HF196" s="86">
        <f t="shared" si="181"/>
        <v>5.7607206973125571E-79</v>
      </c>
      <c r="HG196" s="86">
        <f t="shared" si="181"/>
        <v>0</v>
      </c>
      <c r="HH196" s="86">
        <f t="shared" si="181"/>
        <v>1.0752949593989485E-90</v>
      </c>
      <c r="HI196" s="86">
        <f t="shared" si="241"/>
        <v>1.2739689413655723E-251</v>
      </c>
      <c r="HJ196" s="86">
        <f t="shared" si="241"/>
        <v>1.3735225295706054E-189</v>
      </c>
      <c r="HK196" s="86">
        <f t="shared" si="241"/>
        <v>1.1279118244643409E-302</v>
      </c>
      <c r="HL196" s="86">
        <f t="shared" si="241"/>
        <v>5.0692778376873078E-214</v>
      </c>
      <c r="HM196" s="86">
        <f t="shared" si="241"/>
        <v>5.3599831098413887E-237</v>
      </c>
      <c r="HN196" s="86">
        <f t="shared" si="241"/>
        <v>4.1919886991986288E-213</v>
      </c>
      <c r="HO196" s="86">
        <f t="shared" si="226"/>
        <v>2.0757419478657413E-152</v>
      </c>
      <c r="HP196" s="86">
        <f t="shared" si="226"/>
        <v>2.4229548328242566E-274</v>
      </c>
      <c r="HQ196" s="86">
        <f t="shared" si="226"/>
        <v>0</v>
      </c>
      <c r="HS196" s="86">
        <f t="shared" si="246"/>
        <v>2.2018026828019565E-13</v>
      </c>
      <c r="HT196" s="86">
        <f t="shared" si="246"/>
        <v>3.4315363325113381E-13</v>
      </c>
      <c r="HU196" s="86">
        <f t="shared" si="246"/>
        <v>1.220163150195838E-13</v>
      </c>
      <c r="HV196" s="86">
        <f t="shared" si="246"/>
        <v>3.4772848876755981E-14</v>
      </c>
      <c r="HW196" s="86">
        <f t="shared" si="246"/>
        <v>1.3479395037943029E-13</v>
      </c>
      <c r="HX196" s="86">
        <f t="shared" si="246"/>
        <v>2.8513419015780758E-14</v>
      </c>
      <c r="HY196" s="86">
        <f t="shared" si="246"/>
        <v>2.027139356407102E-15</v>
      </c>
      <c r="HZ196" s="86">
        <f t="shared" si="246"/>
        <v>2.1169657808378564E-15</v>
      </c>
      <c r="IA196" s="86">
        <f t="shared" si="246"/>
        <v>1.8868608379709226E-18</v>
      </c>
      <c r="IB196" s="86">
        <f t="shared" si="246"/>
        <v>5.8329068911497302E-15</v>
      </c>
      <c r="IC196" s="86">
        <f t="shared" si="246"/>
        <v>5.0870202476202515E-14</v>
      </c>
      <c r="ID196" s="86">
        <f t="shared" si="246"/>
        <v>9.6925102097057238E-14</v>
      </c>
      <c r="IE196" s="86">
        <f t="shared" si="246"/>
        <v>1.115611011705507E-13</v>
      </c>
      <c r="IF196" s="86">
        <f t="shared" si="246"/>
        <v>6.9230615140599531E-60</v>
      </c>
      <c r="IG196" s="86">
        <f t="shared" si="246"/>
        <v>2.3437417882616595E-41</v>
      </c>
      <c r="II196" s="86">
        <f t="shared" si="247"/>
        <v>0.10842602250600367</v>
      </c>
      <c r="IJ196" s="86">
        <f t="shared" si="247"/>
        <v>0.11946130208488835</v>
      </c>
      <c r="IK196" s="86">
        <f t="shared" si="247"/>
        <v>8.1898037014527858E-2</v>
      </c>
      <c r="IL196" s="86">
        <f t="shared" si="247"/>
        <v>7.083297965288643E-2</v>
      </c>
      <c r="IM196" s="86">
        <f t="shared" si="247"/>
        <v>8.3184446304320175E-2</v>
      </c>
      <c r="IN196" s="86">
        <f t="shared" si="247"/>
        <v>5.6671841330771522E-2</v>
      </c>
      <c r="IO196" s="86">
        <f t="shared" si="247"/>
        <v>3.9013155720571728E-2</v>
      </c>
      <c r="IP196" s="86">
        <f t="shared" si="247"/>
        <v>3.9039799489325781E-2</v>
      </c>
      <c r="IQ196" s="86">
        <f t="shared" si="247"/>
        <v>1.6874163523775673E-2</v>
      </c>
      <c r="IR196" s="86">
        <f t="shared" si="247"/>
        <v>4.3605633467455239E-2</v>
      </c>
      <c r="IS196" s="86">
        <f t="shared" si="247"/>
        <v>6.4418370876913059E-2</v>
      </c>
      <c r="IT196" s="86">
        <f t="shared" si="247"/>
        <v>8.9383925368072562E-2</v>
      </c>
      <c r="IU196" s="86">
        <f t="shared" si="247"/>
        <v>0.11474339137464237</v>
      </c>
      <c r="IV196" s="86">
        <f t="shared" si="247"/>
        <v>6.2439431564719882E-3</v>
      </c>
      <c r="IW196" s="86">
        <f t="shared" si="247"/>
        <v>2.3715705078372423E-2</v>
      </c>
      <c r="IY196" s="86">
        <f t="shared" si="248"/>
        <v>0.10842602250622385</v>
      </c>
      <c r="IZ196" s="86">
        <f t="shared" si="248"/>
        <v>0.11946130208523151</v>
      </c>
      <c r="JA196" s="86">
        <f t="shared" si="248"/>
        <v>8.1898037014649872E-2</v>
      </c>
      <c r="JB196" s="86">
        <f t="shared" si="248"/>
        <v>7.0832979652921207E-2</v>
      </c>
      <c r="JC196" s="86">
        <f t="shared" si="248"/>
        <v>8.318444630445497E-2</v>
      </c>
      <c r="JD196" s="86">
        <f t="shared" si="248"/>
        <v>5.6671841330800034E-2</v>
      </c>
      <c r="JE196" s="86">
        <f t="shared" si="248"/>
        <v>3.9013155720573754E-2</v>
      </c>
      <c r="JF196" s="86">
        <f t="shared" si="248"/>
        <v>3.9039799489327898E-2</v>
      </c>
      <c r="JG196" s="86">
        <f t="shared" si="248"/>
        <v>1.6874163523775677E-2</v>
      </c>
      <c r="JH196" s="86">
        <f t="shared" si="248"/>
        <v>4.3605633467461075E-2</v>
      </c>
      <c r="JI196" s="86">
        <f t="shared" si="248"/>
        <v>6.4418370876963935E-2</v>
      </c>
      <c r="JJ196" s="86">
        <f t="shared" si="248"/>
        <v>8.9383925368169484E-2</v>
      </c>
      <c r="JK196" s="86">
        <f t="shared" si="248"/>
        <v>0.11474339137475394</v>
      </c>
      <c r="JL196" s="86">
        <f t="shared" si="248"/>
        <v>6.2439431564719882E-3</v>
      </c>
      <c r="JM196" s="86">
        <f t="shared" si="248"/>
        <v>2.3715705078372423E-2</v>
      </c>
    </row>
    <row r="197" spans="2:273" x14ac:dyDescent="0.25">
      <c r="B197" s="2">
        <v>170</v>
      </c>
      <c r="C197" s="37">
        <v>42.109000000000002</v>
      </c>
      <c r="D197" s="37">
        <v>45.481999999999999</v>
      </c>
      <c r="E197" s="37">
        <v>44.018000000000001</v>
      </c>
      <c r="F197" s="37">
        <v>47.322000000000003</v>
      </c>
      <c r="G197" s="37">
        <v>47.863999999999997</v>
      </c>
      <c r="H197" s="37">
        <v>52.542000000000002</v>
      </c>
      <c r="I197" s="37">
        <v>50.61</v>
      </c>
      <c r="J197" s="37">
        <v>61.701999999999998</v>
      </c>
      <c r="K197" s="37">
        <v>44.018000000000001</v>
      </c>
      <c r="L197" s="37">
        <v>42.643999999999998</v>
      </c>
      <c r="M197" s="37">
        <v>42.082999999999998</v>
      </c>
      <c r="N197" s="37">
        <v>44.616999999999997</v>
      </c>
      <c r="O197" s="37">
        <v>48.616999999999997</v>
      </c>
      <c r="P197" s="37">
        <v>47.531999999999996</v>
      </c>
      <c r="Q197" s="37">
        <v>48.241999999999997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43.638606367598783</v>
      </c>
      <c r="T197" s="4">
        <f t="shared" si="249"/>
        <v>44.338566425274777</v>
      </c>
      <c r="U197" s="4">
        <f t="shared" si="249"/>
        <v>43.08062160246817</v>
      </c>
      <c r="V197" s="4">
        <f t="shared" si="249"/>
        <v>46.631200412621347</v>
      </c>
      <c r="W197" s="4">
        <f t="shared" si="249"/>
        <v>49.837645717885835</v>
      </c>
      <c r="X197" s="4">
        <f t="shared" si="249"/>
        <v>52.336312152725739</v>
      </c>
      <c r="Y197" s="4">
        <f t="shared" si="249"/>
        <v>50.828782126332982</v>
      </c>
      <c r="Z197" s="4">
        <f t="shared" si="249"/>
        <v>61.275414558620433</v>
      </c>
      <c r="AA197" s="4">
        <f t="shared" si="249"/>
        <v>43.30241493166308</v>
      </c>
      <c r="AB197" s="4">
        <f t="shared" si="249"/>
        <v>43.218108664896349</v>
      </c>
      <c r="AC197" s="4">
        <f t="shared" si="249"/>
        <v>44.522392817914735</v>
      </c>
      <c r="AD197" s="4">
        <f t="shared" si="249"/>
        <v>45.45811140554386</v>
      </c>
      <c r="AE197" s="4">
        <f t="shared" si="249"/>
        <v>49.717678889558712</v>
      </c>
      <c r="AF197" s="4">
        <f t="shared" si="249"/>
        <v>46.872591588016711</v>
      </c>
      <c r="AG197" s="4">
        <f t="shared" si="249"/>
        <v>49.449399849679516</v>
      </c>
      <c r="AI197" s="4">
        <f t="shared" ref="AI197:AW213" si="250">IF(OR($B197 &lt; C$230, $B197 &gt; C$233), 0, C197-S197)</f>
        <v>-1.529606367598781</v>
      </c>
      <c r="AJ197" s="4">
        <f t="shared" si="250"/>
        <v>1.143433574725222</v>
      </c>
      <c r="AK197" s="4">
        <f t="shared" si="250"/>
        <v>0.93737839753183039</v>
      </c>
      <c r="AL197" s="4">
        <f t="shared" si="250"/>
        <v>0.6907995873786561</v>
      </c>
      <c r="AM197" s="4">
        <f t="shared" si="250"/>
        <v>-1.9736457178858373</v>
      </c>
      <c r="AN197" s="4">
        <f t="shared" si="250"/>
        <v>0.20568784727426248</v>
      </c>
      <c r="AO197" s="4">
        <f t="shared" si="250"/>
        <v>-0.21878212633298233</v>
      </c>
      <c r="AP197" s="4">
        <f t="shared" si="250"/>
        <v>0.42658544137956511</v>
      </c>
      <c r="AQ197" s="4">
        <f t="shared" si="250"/>
        <v>0.71558506833692093</v>
      </c>
      <c r="AR197" s="4">
        <f t="shared" si="250"/>
        <v>-0.57410866489635026</v>
      </c>
      <c r="AS197" s="4">
        <f t="shared" si="250"/>
        <v>-2.4393928179147366</v>
      </c>
      <c r="AT197" s="4">
        <f t="shared" si="250"/>
        <v>-0.8411114055438631</v>
      </c>
      <c r="AU197" s="4">
        <f t="shared" si="250"/>
        <v>-1.100678889558715</v>
      </c>
      <c r="AV197" s="4">
        <f t="shared" si="250"/>
        <v>0.6594084119832857</v>
      </c>
      <c r="AW197" s="4">
        <f t="shared" si="250"/>
        <v>-1.2073998496795184</v>
      </c>
      <c r="AY197" s="2">
        <f t="shared" si="242"/>
        <v>43.638606367598783</v>
      </c>
      <c r="AZ197" s="2">
        <f t="shared" si="242"/>
        <v>44.338527107550718</v>
      </c>
      <c r="BA197" s="2">
        <f t="shared" si="242"/>
        <v>43.080613103429442</v>
      </c>
      <c r="BB197" s="2">
        <f t="shared" si="242"/>
        <v>46.631196156440808</v>
      </c>
      <c r="BC197" s="2">
        <f t="shared" si="242"/>
        <v>49.837635278442164</v>
      </c>
      <c r="BD197" s="2">
        <f t="shared" si="242"/>
        <v>52.336310717734115</v>
      </c>
      <c r="BE197" s="2">
        <f t="shared" si="242"/>
        <v>50.82878193521212</v>
      </c>
      <c r="BF197" s="2">
        <f t="shared" si="242"/>
        <v>61.275414389071955</v>
      </c>
      <c r="BG197" s="2">
        <f t="shared" si="242"/>
        <v>43.302414930780436</v>
      </c>
      <c r="BH197" s="2">
        <f t="shared" si="242"/>
        <v>43.218108297294961</v>
      </c>
      <c r="BI197" s="2">
        <f t="shared" si="242"/>
        <v>44.522386899335046</v>
      </c>
      <c r="BJ197" s="2">
        <f t="shared" si="242"/>
        <v>45.458056513620114</v>
      </c>
      <c r="BK197" s="2">
        <f t="shared" si="242"/>
        <v>49.717427039975036</v>
      </c>
      <c r="BL197" s="2">
        <f t="shared" si="242"/>
        <v>46.872553481024248</v>
      </c>
      <c r="BM197" s="2">
        <f t="shared" si="242"/>
        <v>49.434316888025769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47.531999999999996</v>
      </c>
      <c r="DI197" s="2" t="str">
        <f t="shared" si="211"/>
        <v/>
      </c>
      <c r="DK197" s="2">
        <f t="shared" ref="DK197:DY213" si="251">BO$228*$B197+BO$229</f>
        <v>95.501327395411593</v>
      </c>
      <c r="DL197" s="2">
        <f t="shared" si="251"/>
        <v>96.221015856236789</v>
      </c>
      <c r="DM197" s="2">
        <f t="shared" si="251"/>
        <v>101.53782543554006</v>
      </c>
      <c r="DN197" s="2">
        <f t="shared" si="251"/>
        <v>103.57138794926001</v>
      </c>
      <c r="DO197" s="2">
        <f t="shared" si="251"/>
        <v>87.562522537112031</v>
      </c>
      <c r="DP197" s="2">
        <f t="shared" si="251"/>
        <v>86.032857598499049</v>
      </c>
      <c r="DQ197" s="2">
        <f t="shared" si="251"/>
        <v>102.03872896378158</v>
      </c>
      <c r="DR197" s="2">
        <f t="shared" si="251"/>
        <v>113.70967283072545</v>
      </c>
      <c r="DS197" s="2">
        <f t="shared" si="251"/>
        <v>95.438320168067236</v>
      </c>
      <c r="DT197" s="2">
        <f t="shared" si="251"/>
        <v>86.89748655462185</v>
      </c>
      <c r="DU197" s="2">
        <f t="shared" si="251"/>
        <v>70.642951008151016</v>
      </c>
      <c r="DV197" s="2">
        <f t="shared" si="251"/>
        <v>94.638621731042775</v>
      </c>
      <c r="DW197" s="2">
        <f t="shared" si="251"/>
        <v>86.583698872962032</v>
      </c>
      <c r="DX197" s="2">
        <f t="shared" si="251"/>
        <v>92.853259383753482</v>
      </c>
      <c r="DY197" s="2">
        <f t="shared" si="251"/>
        <v>70.861598387096763</v>
      </c>
      <c r="EA197" s="2">
        <f t="shared" si="240"/>
        <v>42.206341037343265</v>
      </c>
      <c r="EB197" s="2">
        <f t="shared" si="240"/>
        <v>42.622815920398018</v>
      </c>
      <c r="EC197" s="2">
        <f t="shared" si="240"/>
        <v>42.179878811460917</v>
      </c>
      <c r="ED197" s="2">
        <f t="shared" si="240"/>
        <v>45.727950515772164</v>
      </c>
      <c r="EE197" s="2">
        <f t="shared" si="240"/>
        <v>49.975114447488593</v>
      </c>
      <c r="EF197" s="2">
        <f t="shared" si="239"/>
        <v>49.93122675726444</v>
      </c>
      <c r="EG197" s="2">
        <f t="shared" si="239"/>
        <v>48.814061788655515</v>
      </c>
      <c r="EH197" s="2">
        <f t="shared" si="239"/>
        <v>60.545890583876329</v>
      </c>
      <c r="EI197" s="2">
        <f t="shared" si="239"/>
        <v>41.80765897448498</v>
      </c>
      <c r="EJ197" s="2">
        <f t="shared" si="239"/>
        <v>43.308895308433996</v>
      </c>
      <c r="EK197" s="2">
        <f t="shared" si="239"/>
        <v>47.033500624355284</v>
      </c>
      <c r="EL197" s="2">
        <f t="shared" si="179"/>
        <v>45.428040229062297</v>
      </c>
      <c r="EM197" s="2">
        <f t="shared" si="179"/>
        <v>47.224969358867611</v>
      </c>
      <c r="EN197" s="2">
        <f t="shared" si="179"/>
        <v>46.258749141207801</v>
      </c>
      <c r="EO197" s="2">
        <f t="shared" si="179"/>
        <v>51.269138837851258</v>
      </c>
      <c r="EQ197" s="2">
        <f t="shared" ref="EQ197:FE213" si="252">CU$228*$B197+CU$229</f>
        <v>43.937827474022242</v>
      </c>
      <c r="ER197" s="2">
        <f t="shared" si="252"/>
        <v>44.697354977919929</v>
      </c>
      <c r="ES197" s="2">
        <f t="shared" si="252"/>
        <v>43.251086457551708</v>
      </c>
      <c r="ET197" s="2">
        <f t="shared" si="252"/>
        <v>46.795345080774268</v>
      </c>
      <c r="EU197" s="2">
        <f t="shared" si="252"/>
        <v>49.811202031820308</v>
      </c>
      <c r="EV197" s="2">
        <f t="shared" si="252"/>
        <v>52.727908957202992</v>
      </c>
      <c r="EW197" s="2">
        <f t="shared" si="252"/>
        <v>51.117511985898958</v>
      </c>
      <c r="EX197" s="2">
        <f t="shared" si="252"/>
        <v>61.37988503179708</v>
      </c>
      <c r="EY197" s="2">
        <f t="shared" si="252"/>
        <v>43.496223367312332</v>
      </c>
      <c r="EZ197" s="2">
        <f t="shared" si="252"/>
        <v>43.203829794471865</v>
      </c>
      <c r="FA197" s="2">
        <f t="shared" si="252"/>
        <v>44.078227451556074</v>
      </c>
      <c r="FB197" s="2">
        <f t="shared" si="252"/>
        <v>45.463479391070763</v>
      </c>
      <c r="FC197" s="2">
        <f t="shared" si="252"/>
        <v>50.27376367665785</v>
      </c>
      <c r="FD197" s="2">
        <f t="shared" si="252"/>
        <v>47.034928213414545</v>
      </c>
      <c r="FE197" s="2">
        <f t="shared" si="252"/>
        <v>48.86531034434941</v>
      </c>
      <c r="FG197" s="2">
        <f t="shared" ref="FG197:FU213" si="253">POWER(10,($B197-C$231)/C$229)/(1+POWER(10,($B197-C$231)/C$229))</f>
        <v>0.99998935123729349</v>
      </c>
      <c r="FH197" s="2">
        <f t="shared" si="253"/>
        <v>0.99998984221897169</v>
      </c>
      <c r="FI197" s="2">
        <f t="shared" si="253"/>
        <v>0.99999019484618601</v>
      </c>
      <c r="FJ197" s="2">
        <f t="shared" si="253"/>
        <v>0.99998987960453545</v>
      </c>
      <c r="FK197" s="2">
        <f t="shared" si="253"/>
        <v>0.99998868274715957</v>
      </c>
      <c r="FL197" s="2">
        <f t="shared" si="253"/>
        <v>0.99998950424967925</v>
      </c>
      <c r="FM197" s="2">
        <f t="shared" si="253"/>
        <v>0.99998906901350815</v>
      </c>
      <c r="FN197" s="2">
        <f t="shared" si="253"/>
        <v>0.99998842731072923</v>
      </c>
      <c r="FO197" s="2">
        <f t="shared" si="253"/>
        <v>0.99998817642991533</v>
      </c>
      <c r="FP197" s="2">
        <f t="shared" si="253"/>
        <v>0.99998813830119326</v>
      </c>
      <c r="FQ197" s="2">
        <f t="shared" si="253"/>
        <v>0.99998740725885182</v>
      </c>
      <c r="FR197" s="2">
        <f t="shared" si="253"/>
        <v>0.99998806481073865</v>
      </c>
      <c r="FS197" s="2">
        <f t="shared" si="253"/>
        <v>0.99998817581581301</v>
      </c>
      <c r="FT197" s="2">
        <f t="shared" si="253"/>
        <v>0.99998711562305054</v>
      </c>
      <c r="FU197" s="2">
        <f t="shared" si="253"/>
        <v>0.99998526641060415</v>
      </c>
      <c r="FW197" s="2">
        <f t="shared" si="244"/>
        <v>0.82686053685662453</v>
      </c>
      <c r="FX197" s="2">
        <f t="shared" si="244"/>
        <v>0.82677004424445333</v>
      </c>
      <c r="FY197" s="2">
        <f t="shared" si="244"/>
        <v>0.84031539679236489</v>
      </c>
      <c r="FZ197" s="2">
        <f t="shared" si="244"/>
        <v>0.84566689001738882</v>
      </c>
      <c r="GA197" s="2">
        <f t="shared" si="244"/>
        <v>0.84133074779689221</v>
      </c>
      <c r="GB197" s="2">
        <f t="shared" si="244"/>
        <v>0.85984208245721616</v>
      </c>
      <c r="GC197" s="2">
        <f t="shared" si="244"/>
        <v>0.8744006494470864</v>
      </c>
      <c r="GD197" s="2">
        <f t="shared" si="244"/>
        <v>0.87399689420053395</v>
      </c>
      <c r="GE197" s="2">
        <f t="shared" si="244"/>
        <v>0.88484742231972258</v>
      </c>
      <c r="GF197" s="2">
        <f t="shared" si="244"/>
        <v>0.86902012312734089</v>
      </c>
      <c r="GG197" s="2">
        <f t="shared" si="244"/>
        <v>0.84980673050227085</v>
      </c>
      <c r="GH197" s="2">
        <f t="shared" si="244"/>
        <v>0.83040752901844206</v>
      </c>
      <c r="GI197" s="2">
        <f t="shared" si="244"/>
        <v>0.81736976538531392</v>
      </c>
      <c r="GJ197" s="2">
        <f t="shared" si="244"/>
        <v>0.79002902879011438</v>
      </c>
      <c r="GK197" s="2">
        <f t="shared" si="244"/>
        <v>0.76341162526382611</v>
      </c>
      <c r="GM197" s="86">
        <f t="shared" si="245"/>
        <v>3.3946469784299992E-184</v>
      </c>
      <c r="GN197" s="86">
        <f t="shared" si="245"/>
        <v>4.7612542951009609E-112</v>
      </c>
      <c r="GO197" s="86">
        <f t="shared" si="245"/>
        <v>2.5471278075716936E-190</v>
      </c>
      <c r="GP197" s="86">
        <f t="shared" si="245"/>
        <v>8.414856032058911E-175</v>
      </c>
      <c r="GQ197" s="86">
        <f t="shared" si="245"/>
        <v>8.3379371405970117E-198</v>
      </c>
      <c r="GR197" s="86">
        <f t="shared" si="245"/>
        <v>5.0680653711885465E-124</v>
      </c>
      <c r="GS197" s="86">
        <f t="shared" si="245"/>
        <v>6.0650372580137064E-189</v>
      </c>
      <c r="GT197" s="86">
        <f t="shared" si="245"/>
        <v>2.9962106738303197E-234</v>
      </c>
      <c r="GU197" s="86">
        <f t="shared" si="245"/>
        <v>7.787253638214261E-254</v>
      </c>
      <c r="GV197" s="86">
        <f t="shared" si="245"/>
        <v>4.2323841782397775E-239</v>
      </c>
      <c r="GW197" s="86">
        <f t="shared" si="245"/>
        <v>3.1904813523799294E-261</v>
      </c>
      <c r="GX197" s="86">
        <f t="shared" si="245"/>
        <v>8.8262248671465211E-303</v>
      </c>
      <c r="GY197" s="86">
        <f t="shared" si="245"/>
        <v>1.0802335462712968E-277</v>
      </c>
      <c r="GZ197" s="86">
        <f t="shared" si="245"/>
        <v>0</v>
      </c>
      <c r="HA197" s="86">
        <f t="shared" si="245"/>
        <v>0</v>
      </c>
      <c r="HC197" s="86">
        <f t="shared" si="181"/>
        <v>6.6708987611368839E-129</v>
      </c>
      <c r="HD197" s="86">
        <f t="shared" si="181"/>
        <v>1.9637133681883935E-67</v>
      </c>
      <c r="HE197" s="86">
        <f t="shared" si="181"/>
        <v>7.5464501976053246E-103</v>
      </c>
      <c r="HF197" s="86">
        <f t="shared" si="181"/>
        <v>7.5128614468019681E-81</v>
      </c>
      <c r="HG197" s="86">
        <f t="shared" si="181"/>
        <v>0</v>
      </c>
      <c r="HH197" s="86">
        <f t="shared" si="181"/>
        <v>7.6179059735454936E-93</v>
      </c>
      <c r="HI197" s="86">
        <f t="shared" si="241"/>
        <v>1.3869087051819301E-257</v>
      </c>
      <c r="HJ197" s="86">
        <f t="shared" si="241"/>
        <v>4.5558324673187588E-194</v>
      </c>
      <c r="HK197" s="86">
        <f t="shared" si="241"/>
        <v>0</v>
      </c>
      <c r="HL197" s="86">
        <f t="shared" si="241"/>
        <v>4.2404989059754784E-219</v>
      </c>
      <c r="HM197" s="86">
        <f t="shared" si="241"/>
        <v>1.0742999302378122E-242</v>
      </c>
      <c r="HN197" s="86">
        <f t="shared" si="241"/>
        <v>3.0081163089798904E-218</v>
      </c>
      <c r="HO197" s="86">
        <f t="shared" si="226"/>
        <v>4.2959363318457817E-156</v>
      </c>
      <c r="HP197" s="86">
        <f t="shared" si="226"/>
        <v>5.4990703695152883E-281</v>
      </c>
      <c r="HQ197" s="86">
        <f t="shared" si="226"/>
        <v>0</v>
      </c>
      <c r="HS197" s="86">
        <f t="shared" si="246"/>
        <v>6.733475608224726E-14</v>
      </c>
      <c r="HT197" s="86">
        <f t="shared" si="246"/>
        <v>1.0971003798418652E-13</v>
      </c>
      <c r="HU197" s="86">
        <f t="shared" si="246"/>
        <v>3.6125783133250574E-14</v>
      </c>
      <c r="HV197" s="86">
        <f t="shared" si="246"/>
        <v>9.8788782084932737E-15</v>
      </c>
      <c r="HW197" s="86">
        <f t="shared" si="246"/>
        <v>4.0434896507270259E-14</v>
      </c>
      <c r="HX197" s="86">
        <f t="shared" si="246"/>
        <v>8.2154808624748742E-15</v>
      </c>
      <c r="HY197" s="86">
        <f t="shared" si="246"/>
        <v>5.4774230220781931E-16</v>
      </c>
      <c r="HZ197" s="86">
        <f t="shared" si="246"/>
        <v>5.7110185511908981E-16</v>
      </c>
      <c r="IA197" s="86">
        <f t="shared" si="246"/>
        <v>3.8742739535527292E-19</v>
      </c>
      <c r="IB197" s="86">
        <f t="shared" si="246"/>
        <v>1.6015830842626441E-15</v>
      </c>
      <c r="IC197" s="86">
        <f t="shared" si="246"/>
        <v>1.4499498263820624E-14</v>
      </c>
      <c r="ID197" s="86">
        <f t="shared" si="246"/>
        <v>2.7747371565612488E-14</v>
      </c>
      <c r="IE197" s="86">
        <f t="shared" si="246"/>
        <v>3.2527889081823944E-14</v>
      </c>
      <c r="IF197" s="86">
        <f t="shared" si="246"/>
        <v>1.155322878152553E-62</v>
      </c>
      <c r="IG197" s="86">
        <f t="shared" si="246"/>
        <v>2.493667554071103E-43</v>
      </c>
      <c r="II197" s="86">
        <f t="shared" si="247"/>
        <v>8.805078336669489E-2</v>
      </c>
      <c r="IJ197" s="86">
        <f t="shared" si="247"/>
        <v>9.8023962298495679E-2</v>
      </c>
      <c r="IK197" s="86">
        <f t="shared" si="247"/>
        <v>6.5484596885861321E-2</v>
      </c>
      <c r="IL197" s="86">
        <f t="shared" si="247"/>
        <v>5.6138154008418858E-2</v>
      </c>
      <c r="IM197" s="86">
        <f t="shared" si="247"/>
        <v>6.6692462197578864E-2</v>
      </c>
      <c r="IN197" s="86">
        <f t="shared" si="247"/>
        <v>4.466712091335167E-2</v>
      </c>
      <c r="IO197" s="86">
        <f t="shared" si="247"/>
        <v>3.0242457207739239E-2</v>
      </c>
      <c r="IP197" s="86">
        <f t="shared" si="247"/>
        <v>3.0249343650437247E-2</v>
      </c>
      <c r="IQ197" s="86">
        <f t="shared" si="247"/>
        <v>1.2333073104858632E-2</v>
      </c>
      <c r="IR197" s="86">
        <f t="shared" si="247"/>
        <v>3.3913360147121256E-2</v>
      </c>
      <c r="IS197" s="86">
        <f t="shared" si="247"/>
        <v>5.0811797480356129E-2</v>
      </c>
      <c r="IT197" s="86">
        <f t="shared" si="247"/>
        <v>7.1356854281489024E-2</v>
      </c>
      <c r="IU197" s="86">
        <f t="shared" si="247"/>
        <v>9.2863854480151067E-2</v>
      </c>
      <c r="IV197" s="86">
        <f t="shared" si="247"/>
        <v>3.2934488918328372E-3</v>
      </c>
      <c r="IW197" s="86">
        <f t="shared" si="247"/>
        <v>1.4148370704753185E-2</v>
      </c>
      <c r="IY197" s="86">
        <f t="shared" si="248"/>
        <v>8.8050783366762225E-2</v>
      </c>
      <c r="IZ197" s="86">
        <f t="shared" si="248"/>
        <v>9.8023962298605383E-2</v>
      </c>
      <c r="JA197" s="86">
        <f t="shared" si="248"/>
        <v>6.5484596885897445E-2</v>
      </c>
      <c r="JB197" s="86">
        <f t="shared" si="248"/>
        <v>5.6138154008428739E-2</v>
      </c>
      <c r="JC197" s="86">
        <f t="shared" si="248"/>
        <v>6.6692462197619304E-2</v>
      </c>
      <c r="JD197" s="86">
        <f t="shared" si="248"/>
        <v>4.4667120913359885E-2</v>
      </c>
      <c r="JE197" s="86">
        <f t="shared" si="248"/>
        <v>3.0242457207739788E-2</v>
      </c>
      <c r="JF197" s="86">
        <f t="shared" si="248"/>
        <v>3.024934365043782E-2</v>
      </c>
      <c r="JG197" s="86">
        <f t="shared" si="248"/>
        <v>1.2333073104858632E-2</v>
      </c>
      <c r="JH197" s="86">
        <f t="shared" si="248"/>
        <v>3.3913360147122859E-2</v>
      </c>
      <c r="JI197" s="86">
        <f t="shared" si="248"/>
        <v>5.0811797480370631E-2</v>
      </c>
      <c r="JJ197" s="86">
        <f t="shared" si="248"/>
        <v>7.1356854281516766E-2</v>
      </c>
      <c r="JK197" s="86">
        <f t="shared" si="248"/>
        <v>9.2863854480183597E-2</v>
      </c>
      <c r="JL197" s="86">
        <f t="shared" si="248"/>
        <v>3.2934488918328372E-3</v>
      </c>
      <c r="JM197" s="86">
        <f t="shared" si="248"/>
        <v>1.4148370704753185E-2</v>
      </c>
    </row>
    <row r="198" spans="2:273" x14ac:dyDescent="0.25">
      <c r="B198" s="2">
        <v>171</v>
      </c>
      <c r="C198" s="37">
        <v>42.890999999999998</v>
      </c>
      <c r="D198" s="37">
        <v>43.106999999999999</v>
      </c>
      <c r="E198" s="37">
        <v>43.25</v>
      </c>
      <c r="F198" s="37">
        <v>46.576000000000001</v>
      </c>
      <c r="G198" s="37">
        <v>49.119</v>
      </c>
      <c r="H198" s="37">
        <v>51.796999999999997</v>
      </c>
      <c r="I198" s="37">
        <v>51.627000000000002</v>
      </c>
      <c r="J198" s="37">
        <v>61.350999999999999</v>
      </c>
      <c r="K198" s="37">
        <v>44.561</v>
      </c>
      <c r="L198" s="37">
        <v>42.661000000000001</v>
      </c>
      <c r="M198" s="37">
        <v>41.75</v>
      </c>
      <c r="N198" s="37">
        <v>45.517000000000003</v>
      </c>
      <c r="O198" s="37">
        <v>48.133000000000003</v>
      </c>
      <c r="P198" s="37">
        <v>46.451999999999998</v>
      </c>
      <c r="Q198" s="37">
        <v>48.5</v>
      </c>
      <c r="S198" s="4">
        <f t="shared" si="249"/>
        <v>43.521722958380437</v>
      </c>
      <c r="T198" s="4">
        <f t="shared" si="249"/>
        <v>44.229495517876003</v>
      </c>
      <c r="U198" s="4">
        <f t="shared" si="249"/>
        <v>42.939959286871684</v>
      </c>
      <c r="V198" s="4">
        <f t="shared" si="249"/>
        <v>46.503381335082331</v>
      </c>
      <c r="W198" s="4">
        <f t="shared" si="249"/>
        <v>49.704019642916421</v>
      </c>
      <c r="X198" s="4">
        <f t="shared" si="249"/>
        <v>52.273608710474754</v>
      </c>
      <c r="Y198" s="4">
        <f t="shared" si="249"/>
        <v>50.740536759409125</v>
      </c>
      <c r="Z198" s="4">
        <f t="shared" si="249"/>
        <v>61.188845814301509</v>
      </c>
      <c r="AA198" s="4">
        <f t="shared" si="249"/>
        <v>43.145258152600881</v>
      </c>
      <c r="AB198" s="4">
        <f t="shared" si="249"/>
        <v>43.004054139582799</v>
      </c>
      <c r="AC198" s="4">
        <f t="shared" si="249"/>
        <v>44.300895226456227</v>
      </c>
      <c r="AD198" s="4">
        <f t="shared" si="249"/>
        <v>45.263423964811963</v>
      </c>
      <c r="AE198" s="4">
        <f t="shared" si="249"/>
        <v>49.631313403877591</v>
      </c>
      <c r="AF198" s="4">
        <f t="shared" si="249"/>
        <v>46.730895366215442</v>
      </c>
      <c r="AG198" s="4">
        <f t="shared" si="249"/>
        <v>49.251269163343764</v>
      </c>
      <c r="AI198" s="4">
        <f t="shared" si="250"/>
        <v>-0.63072295838043857</v>
      </c>
      <c r="AJ198" s="4">
        <f t="shared" si="250"/>
        <v>-1.1224955178760041</v>
      </c>
      <c r="AK198" s="4">
        <f t="shared" si="250"/>
        <v>0.31004071312831627</v>
      </c>
      <c r="AL198" s="4">
        <f t="shared" si="250"/>
        <v>7.2618664917669662E-2</v>
      </c>
      <c r="AM198" s="4">
        <f t="shared" si="250"/>
        <v>-0.58501964291642139</v>
      </c>
      <c r="AN198" s="4">
        <f t="shared" si="250"/>
        <v>-0.47660871047475695</v>
      </c>
      <c r="AO198" s="4">
        <f t="shared" si="250"/>
        <v>0.88646324059087789</v>
      </c>
      <c r="AP198" s="4">
        <f t="shared" si="250"/>
        <v>0.16215418569849049</v>
      </c>
      <c r="AQ198" s="4">
        <f t="shared" si="250"/>
        <v>1.4157418473991186</v>
      </c>
      <c r="AR198" s="4">
        <f t="shared" si="250"/>
        <v>-0.34305413958279729</v>
      </c>
      <c r="AS198" s="4">
        <f t="shared" si="250"/>
        <v>-2.5508952264562268</v>
      </c>
      <c r="AT198" s="4">
        <f t="shared" si="250"/>
        <v>0.25357603518803984</v>
      </c>
      <c r="AU198" s="4">
        <f t="shared" si="250"/>
        <v>-1.4983134038775887</v>
      </c>
      <c r="AV198" s="4">
        <f t="shared" si="250"/>
        <v>-0.27889536621544408</v>
      </c>
      <c r="AW198" s="4">
        <f t="shared" si="250"/>
        <v>-0.75126916334376403</v>
      </c>
      <c r="AY198" s="2">
        <f t="shared" si="242"/>
        <v>43.521722958380437</v>
      </c>
      <c r="AZ198" s="2">
        <f t="shared" si="242"/>
        <v>44.229483231935014</v>
      </c>
      <c r="BA198" s="2">
        <f t="shared" si="242"/>
        <v>42.939957078069753</v>
      </c>
      <c r="BB198" s="2">
        <f t="shared" si="242"/>
        <v>46.503380297247276</v>
      </c>
      <c r="BC198" s="2">
        <f t="shared" si="242"/>
        <v>49.704016880781253</v>
      </c>
      <c r="BD198" s="2">
        <f t="shared" si="242"/>
        <v>52.273608376194574</v>
      </c>
      <c r="BE198" s="2">
        <f t="shared" si="242"/>
        <v>50.740536720011242</v>
      </c>
      <c r="BF198" s="2">
        <f t="shared" si="242"/>
        <v>61.188845779452876</v>
      </c>
      <c r="BG198" s="2">
        <f t="shared" si="242"/>
        <v>43.145258152480501</v>
      </c>
      <c r="BH198" s="2">
        <f t="shared" si="242"/>
        <v>43.004054061853267</v>
      </c>
      <c r="BI198" s="2">
        <f t="shared" si="242"/>
        <v>44.300893832921773</v>
      </c>
      <c r="BJ198" s="2">
        <f t="shared" si="242"/>
        <v>45.26340977631348</v>
      </c>
      <c r="BK198" s="2">
        <f t="shared" si="242"/>
        <v>49.631241386562479</v>
      </c>
      <c r="BL198" s="2">
        <f t="shared" si="242"/>
        <v>46.730888951118978</v>
      </c>
      <c r="BM198" s="2">
        <f t="shared" si="242"/>
        <v>49.246636165149035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>
        <f t="shared" si="205"/>
        <v>44.561</v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46.451999999999998</v>
      </c>
      <c r="DI198" s="2">
        <f t="shared" si="211"/>
        <v>48.5</v>
      </c>
      <c r="DK198" s="2">
        <f t="shared" si="251"/>
        <v>95.701056342780021</v>
      </c>
      <c r="DL198" s="2">
        <f t="shared" si="251"/>
        <v>96.409249471458793</v>
      </c>
      <c r="DM198" s="2">
        <f t="shared" si="251"/>
        <v>101.76267439024389</v>
      </c>
      <c r="DN198" s="2">
        <f t="shared" si="251"/>
        <v>103.76787405617637</v>
      </c>
      <c r="DO198" s="2">
        <f t="shared" si="251"/>
        <v>87.628298245614062</v>
      </c>
      <c r="DP198" s="2">
        <f t="shared" si="251"/>
        <v>86.100513320825499</v>
      </c>
      <c r="DQ198" s="2">
        <f t="shared" si="251"/>
        <v>102.23947565379143</v>
      </c>
      <c r="DR198" s="2">
        <f t="shared" si="251"/>
        <v>113.92534068278803</v>
      </c>
      <c r="DS198" s="2">
        <f t="shared" si="251"/>
        <v>95.595342296918773</v>
      </c>
      <c r="DT198" s="2">
        <f t="shared" si="251"/>
        <v>86.979911484593842</v>
      </c>
      <c r="DU198" s="2">
        <f t="shared" si="251"/>
        <v>70.604509180609185</v>
      </c>
      <c r="DV198" s="2">
        <f t="shared" si="251"/>
        <v>94.765627202100873</v>
      </c>
      <c r="DW198" s="2">
        <f t="shared" si="251"/>
        <v>86.655117627749206</v>
      </c>
      <c r="DX198" s="2">
        <f t="shared" si="251"/>
        <v>93.000707563025202</v>
      </c>
      <c r="DY198" s="2">
        <f t="shared" si="251"/>
        <v>70.85963548387096</v>
      </c>
      <c r="EA198" s="2">
        <f t="shared" si="240"/>
        <v>42.04418096344331</v>
      </c>
      <c r="EB198" s="2">
        <f t="shared" si="240"/>
        <v>42.458384483830855</v>
      </c>
      <c r="EC198" s="2">
        <f t="shared" si="240"/>
        <v>42.011790590732232</v>
      </c>
      <c r="ED198" s="2">
        <f t="shared" si="240"/>
        <v>45.572909303832162</v>
      </c>
      <c r="EE198" s="2">
        <f t="shared" si="240"/>
        <v>49.845615598173524</v>
      </c>
      <c r="EF198" s="2">
        <f t="shared" si="239"/>
        <v>49.800088216878081</v>
      </c>
      <c r="EG198" s="2">
        <f t="shared" si="239"/>
        <v>48.672730128620358</v>
      </c>
      <c r="EH198" s="2">
        <f t="shared" si="239"/>
        <v>60.439923393381889</v>
      </c>
      <c r="EI198" s="2">
        <f t="shared" si="239"/>
        <v>41.61250817537438</v>
      </c>
      <c r="EJ198" s="2">
        <f t="shared" si="239"/>
        <v>43.097343180758422</v>
      </c>
      <c r="EK198" s="2">
        <f t="shared" si="239"/>
        <v>46.884331356208257</v>
      </c>
      <c r="EL198" s="2">
        <f t="shared" si="179"/>
        <v>45.232558196134597</v>
      </c>
      <c r="EM198" s="2">
        <f t="shared" si="179"/>
        <v>47.057673522064945</v>
      </c>
      <c r="EN198" s="2">
        <f t="shared" si="179"/>
        <v>46.094802429518069</v>
      </c>
      <c r="EO198" s="2">
        <f t="shared" si="179"/>
        <v>51.149236282970072</v>
      </c>
      <c r="EQ198" s="2">
        <f t="shared" si="252"/>
        <v>43.803267658566</v>
      </c>
      <c r="ER198" s="2">
        <f t="shared" si="252"/>
        <v>44.567327417724371</v>
      </c>
      <c r="ES198" s="2">
        <f t="shared" si="252"/>
        <v>43.10018961887004</v>
      </c>
      <c r="ET198" s="2">
        <f t="shared" si="252"/>
        <v>46.65762209285402</v>
      </c>
      <c r="EU198" s="2">
        <f t="shared" si="252"/>
        <v>49.679204990173133</v>
      </c>
      <c r="EV198" s="2">
        <f t="shared" si="252"/>
        <v>52.640926823548483</v>
      </c>
      <c r="EW198" s="2">
        <f t="shared" si="252"/>
        <v>51.010818918918929</v>
      </c>
      <c r="EX198" s="2">
        <f t="shared" si="252"/>
        <v>61.286678008150943</v>
      </c>
      <c r="EY198" s="2">
        <f t="shared" si="252"/>
        <v>43.326525338879435</v>
      </c>
      <c r="EZ198" s="2">
        <f t="shared" si="252"/>
        <v>42.990690609584036</v>
      </c>
      <c r="FA198" s="2">
        <f t="shared" si="252"/>
        <v>43.884160677847916</v>
      </c>
      <c r="FB198" s="2">
        <f t="shared" si="252"/>
        <v>45.268516540872476</v>
      </c>
      <c r="FC198" s="2">
        <f t="shared" si="252"/>
        <v>50.155160024243315</v>
      </c>
      <c r="FD198" s="2">
        <f t="shared" si="252"/>
        <v>46.884385721029034</v>
      </c>
      <c r="FE198" s="2">
        <f t="shared" si="252"/>
        <v>48.708544309632643</v>
      </c>
      <c r="FG198" s="2">
        <f t="shared" si="253"/>
        <v>0.99999028820388625</v>
      </c>
      <c r="FH198" s="2">
        <f t="shared" si="253"/>
        <v>0.9999907359853184</v>
      </c>
      <c r="FI198" s="2">
        <f t="shared" si="253"/>
        <v>0.99999105758572504</v>
      </c>
      <c r="FJ198" s="2">
        <f t="shared" si="253"/>
        <v>0.99999077008141868</v>
      </c>
      <c r="FK198" s="2">
        <f t="shared" si="253"/>
        <v>0.99998967853245968</v>
      </c>
      <c r="FL198" s="2">
        <f t="shared" si="253"/>
        <v>0.99999042775310021</v>
      </c>
      <c r="FM198" s="2">
        <f t="shared" si="253"/>
        <v>0.99999003081224613</v>
      </c>
      <c r="FN198" s="2">
        <f t="shared" si="253"/>
        <v>0.99998944557119729</v>
      </c>
      <c r="FO198" s="2">
        <f t="shared" si="253"/>
        <v>0.99998921676470465</v>
      </c>
      <c r="FP198" s="2">
        <f t="shared" si="253"/>
        <v>0.99998918199082432</v>
      </c>
      <c r="FQ198" s="2">
        <f t="shared" si="253"/>
        <v>0.99998851527085031</v>
      </c>
      <c r="FR198" s="2">
        <f t="shared" si="253"/>
        <v>0.99998911496659282</v>
      </c>
      <c r="FS198" s="2">
        <f t="shared" si="253"/>
        <v>0.99998921620463543</v>
      </c>
      <c r="FT198" s="2">
        <f t="shared" si="253"/>
        <v>0.9999882492952421</v>
      </c>
      <c r="FU198" s="2">
        <f t="shared" si="253"/>
        <v>0.9999865627893485</v>
      </c>
      <c r="FW198" s="2">
        <f t="shared" si="244"/>
        <v>0.83965212993685068</v>
      </c>
      <c r="FX198" s="2">
        <f t="shared" si="244"/>
        <v>0.83956702575633968</v>
      </c>
      <c r="FY198" s="2">
        <f t="shared" si="244"/>
        <v>0.85229051680468448</v>
      </c>
      <c r="FZ198" s="2">
        <f t="shared" si="244"/>
        <v>0.85730883607187969</v>
      </c>
      <c r="GA198" s="2">
        <f t="shared" si="244"/>
        <v>0.85324302237070826</v>
      </c>
      <c r="GB198" s="2">
        <f t="shared" si="244"/>
        <v>0.87057838374827801</v>
      </c>
      <c r="GC198" s="2">
        <f t="shared" si="244"/>
        <v>0.88417197115229873</v>
      </c>
      <c r="GD198" s="2">
        <f t="shared" si="244"/>
        <v>0.88379545264874126</v>
      </c>
      <c r="GE198" s="2">
        <f t="shared" si="244"/>
        <v>0.89390462366823498</v>
      </c>
      <c r="GF198" s="2">
        <f t="shared" si="244"/>
        <v>0.87915218451142219</v>
      </c>
      <c r="GG198" s="2">
        <f t="shared" si="244"/>
        <v>0.86118765233590955</v>
      </c>
      <c r="GH198" s="2">
        <f t="shared" si="244"/>
        <v>0.8429868307053151</v>
      </c>
      <c r="GI198" s="2">
        <f t="shared" si="244"/>
        <v>0.83071898842939973</v>
      </c>
      <c r="GJ198" s="2">
        <f t="shared" si="244"/>
        <v>0.80489968695020253</v>
      </c>
      <c r="GK198" s="2">
        <f t="shared" si="244"/>
        <v>0.77964158992382915</v>
      </c>
      <c r="GM198" s="86">
        <f t="shared" si="245"/>
        <v>1.2445784226395055E-187</v>
      </c>
      <c r="GN198" s="86">
        <f t="shared" si="245"/>
        <v>3.6807444999873892E-114</v>
      </c>
      <c r="GO198" s="86">
        <f t="shared" si="245"/>
        <v>6.9982570735492332E-194</v>
      </c>
      <c r="GP198" s="86">
        <f t="shared" si="245"/>
        <v>4.1378330579399002E-178</v>
      </c>
      <c r="GQ198" s="86">
        <f t="shared" si="245"/>
        <v>1.5506692662599336E-201</v>
      </c>
      <c r="GR198" s="86">
        <f t="shared" si="245"/>
        <v>2.4365584571194857E-126</v>
      </c>
      <c r="GS198" s="86">
        <f t="shared" si="245"/>
        <v>1.7974488181408801E-192</v>
      </c>
      <c r="GT198" s="86">
        <f t="shared" si="245"/>
        <v>1.2349183389466563E-238</v>
      </c>
      <c r="GU198" s="86">
        <f t="shared" si="245"/>
        <v>1.4472719058759024E-258</v>
      </c>
      <c r="GV198" s="86">
        <f t="shared" si="245"/>
        <v>1.4816756311410905E-243</v>
      </c>
      <c r="GW198" s="86">
        <f t="shared" si="245"/>
        <v>3.8890148437025345E-266</v>
      </c>
      <c r="GX198" s="86">
        <f t="shared" si="245"/>
        <v>0</v>
      </c>
      <c r="GY198" s="86">
        <f t="shared" si="245"/>
        <v>6.4495397219476806E-283</v>
      </c>
      <c r="GZ198" s="86">
        <f t="shared" si="245"/>
        <v>0</v>
      </c>
      <c r="HA198" s="86">
        <f t="shared" si="245"/>
        <v>0</v>
      </c>
      <c r="HC198" s="86">
        <f t="shared" si="181"/>
        <v>6.0070745132374369E-132</v>
      </c>
      <c r="HD198" s="86">
        <f t="shared" si="181"/>
        <v>4.8647846031404021E-69</v>
      </c>
      <c r="HE198" s="86">
        <f t="shared" si="181"/>
        <v>2.8646114285300939E-105</v>
      </c>
      <c r="HF198" s="86">
        <f t="shared" si="181"/>
        <v>9.30025432005384E-83</v>
      </c>
      <c r="HG198" s="86">
        <f t="shared" si="181"/>
        <v>0</v>
      </c>
      <c r="HH198" s="86">
        <f t="shared" si="181"/>
        <v>5.0880309551462287E-95</v>
      </c>
      <c r="HI198" s="86">
        <f t="shared" si="241"/>
        <v>1.2841942104198267E-263</v>
      </c>
      <c r="HJ198" s="86">
        <f t="shared" si="241"/>
        <v>1.3382841404650091E-198</v>
      </c>
      <c r="HK198" s="86">
        <f t="shared" si="241"/>
        <v>0</v>
      </c>
      <c r="HL198" s="86">
        <f t="shared" si="241"/>
        <v>3.0895651972900499E-224</v>
      </c>
      <c r="HM198" s="86">
        <f t="shared" si="241"/>
        <v>1.840427793842135E-248</v>
      </c>
      <c r="HN198" s="86">
        <f t="shared" si="241"/>
        <v>1.8721493148543734E-223</v>
      </c>
      <c r="HO198" s="86">
        <f t="shared" si="226"/>
        <v>8.0257189488035722E-160</v>
      </c>
      <c r="HP198" s="86">
        <f t="shared" si="226"/>
        <v>1.0381057808631845E-287</v>
      </c>
      <c r="HQ198" s="86">
        <f t="shared" si="226"/>
        <v>0</v>
      </c>
      <c r="HS198" s="86">
        <f t="shared" si="246"/>
        <v>2.0098515446456653E-14</v>
      </c>
      <c r="HT198" s="86">
        <f t="shared" si="246"/>
        <v>3.4283591133702669E-14</v>
      </c>
      <c r="HU198" s="86">
        <f t="shared" si="246"/>
        <v>1.0430892543676423E-14</v>
      </c>
      <c r="HV198" s="86">
        <f t="shared" si="246"/>
        <v>2.7352909623458934E-15</v>
      </c>
      <c r="HW198" s="86">
        <f t="shared" si="246"/>
        <v>1.1834296225683582E-14</v>
      </c>
      <c r="HX198" s="86">
        <f t="shared" si="246"/>
        <v>2.3086625493930933E-15</v>
      </c>
      <c r="HY198" s="86">
        <f t="shared" si="246"/>
        <v>1.4427980531325751E-16</v>
      </c>
      <c r="HZ198" s="86">
        <f t="shared" si="246"/>
        <v>1.5017893348815601E-16</v>
      </c>
      <c r="IA198" s="86">
        <f t="shared" si="246"/>
        <v>7.7134339949881059E-20</v>
      </c>
      <c r="IB198" s="86">
        <f t="shared" si="246"/>
        <v>4.2861966391667488E-16</v>
      </c>
      <c r="IC198" s="86">
        <f t="shared" si="246"/>
        <v>4.0270914164783327E-15</v>
      </c>
      <c r="ID198" s="86">
        <f t="shared" si="246"/>
        <v>7.7374064488989603E-15</v>
      </c>
      <c r="IE198" s="86">
        <f t="shared" si="246"/>
        <v>9.2440809103030006E-15</v>
      </c>
      <c r="IF198" s="86">
        <f t="shared" si="246"/>
        <v>1.6621552095592855E-65</v>
      </c>
      <c r="IG198" s="86">
        <f t="shared" si="246"/>
        <v>2.3785346217651311E-45</v>
      </c>
      <c r="II198" s="86">
        <f t="shared" si="247"/>
        <v>7.0880034432688921E-2</v>
      </c>
      <c r="IJ198" s="86">
        <f t="shared" si="247"/>
        <v>7.97739239978629E-2</v>
      </c>
      <c r="IK198" s="86">
        <f t="shared" si="247"/>
        <v>5.1883853587932079E-2</v>
      </c>
      <c r="IL198" s="86">
        <f t="shared" si="247"/>
        <v>4.4074868168485042E-2</v>
      </c>
      <c r="IM198" s="86">
        <f t="shared" si="247"/>
        <v>5.2992200222726209E-2</v>
      </c>
      <c r="IN198" s="86">
        <f t="shared" si="247"/>
        <v>3.4882578791550531E-2</v>
      </c>
      <c r="IO198" s="86">
        <f t="shared" si="247"/>
        <v>2.3222599611478573E-2</v>
      </c>
      <c r="IP198" s="86">
        <f t="shared" si="247"/>
        <v>2.3216506003489071E-2</v>
      </c>
      <c r="IQ198" s="86">
        <f t="shared" si="247"/>
        <v>8.9097424679295007E-3</v>
      </c>
      <c r="IR198" s="86">
        <f t="shared" si="247"/>
        <v>2.6125659289377212E-2</v>
      </c>
      <c r="IS198" s="86">
        <f t="shared" si="247"/>
        <v>3.9699752421409176E-2</v>
      </c>
      <c r="IT198" s="86">
        <f t="shared" si="247"/>
        <v>5.64238047282003E-2</v>
      </c>
      <c r="IU198" s="86">
        <f t="shared" si="247"/>
        <v>7.4464184171026779E-2</v>
      </c>
      <c r="IV198" s="86">
        <f t="shared" si="247"/>
        <v>1.6711319979191403E-3</v>
      </c>
      <c r="IW198" s="86">
        <f t="shared" si="247"/>
        <v>8.1507859607857034E-3</v>
      </c>
      <c r="IY198" s="86">
        <f t="shared" si="248"/>
        <v>7.0880034432709016E-2</v>
      </c>
      <c r="IZ198" s="86">
        <f t="shared" si="248"/>
        <v>7.9773923997897178E-2</v>
      </c>
      <c r="JA198" s="86">
        <f t="shared" si="248"/>
        <v>5.1883853587942508E-2</v>
      </c>
      <c r="JB198" s="86">
        <f t="shared" si="248"/>
        <v>4.4074868168487775E-2</v>
      </c>
      <c r="JC198" s="86">
        <f t="shared" si="248"/>
        <v>5.2992200222738046E-2</v>
      </c>
      <c r="JD198" s="86">
        <f t="shared" si="248"/>
        <v>3.4882578791552842E-2</v>
      </c>
      <c r="JE198" s="86">
        <f t="shared" si="248"/>
        <v>2.3222599611478718E-2</v>
      </c>
      <c r="JF198" s="86">
        <f t="shared" si="248"/>
        <v>2.3216506003489221E-2</v>
      </c>
      <c r="JG198" s="86">
        <f t="shared" si="248"/>
        <v>8.9097424679295007E-3</v>
      </c>
      <c r="JH198" s="86">
        <f t="shared" si="248"/>
        <v>2.6125659289377642E-2</v>
      </c>
      <c r="JI198" s="86">
        <f t="shared" si="248"/>
        <v>3.9699752421413201E-2</v>
      </c>
      <c r="JJ198" s="86">
        <f t="shared" si="248"/>
        <v>5.6423804728208037E-2</v>
      </c>
      <c r="JK198" s="86">
        <f t="shared" si="248"/>
        <v>7.4464184171036021E-2</v>
      </c>
      <c r="JL198" s="86">
        <f t="shared" si="248"/>
        <v>1.6711319979191403E-3</v>
      </c>
      <c r="JM198" s="86">
        <f t="shared" si="248"/>
        <v>8.1507859607857034E-3</v>
      </c>
    </row>
    <row r="199" spans="2:273" x14ac:dyDescent="0.25">
      <c r="B199" s="2">
        <v>172</v>
      </c>
      <c r="C199" s="37">
        <v>42.203000000000003</v>
      </c>
      <c r="D199" s="37">
        <v>42.570999999999998</v>
      </c>
      <c r="E199" s="37">
        <v>43.518000000000001</v>
      </c>
      <c r="F199" s="37">
        <v>46.491999999999997</v>
      </c>
      <c r="G199" s="37">
        <v>49.356000000000002</v>
      </c>
      <c r="H199" s="37">
        <v>52.017000000000003</v>
      </c>
      <c r="I199" s="37">
        <v>50.406999999999996</v>
      </c>
      <c r="J199" s="37">
        <v>60.825000000000003</v>
      </c>
      <c r="K199" s="37">
        <v>43.262999999999998</v>
      </c>
      <c r="L199" s="37">
        <v>42.168999999999997</v>
      </c>
      <c r="M199" s="37">
        <v>41.832999999999998</v>
      </c>
      <c r="N199" s="37">
        <v>44.517000000000003</v>
      </c>
      <c r="O199" s="37">
        <v>49.133000000000003</v>
      </c>
      <c r="P199" s="37">
        <v>46.29</v>
      </c>
      <c r="Q199" s="37">
        <v>47.677</v>
      </c>
      <c r="S199" s="4">
        <f t="shared" si="249"/>
        <v>43.404163827631237</v>
      </c>
      <c r="T199" s="4">
        <f t="shared" si="249"/>
        <v>44.119664642485652</v>
      </c>
      <c r="U199" s="4">
        <f t="shared" si="249"/>
        <v>42.798885611184275</v>
      </c>
      <c r="V199" s="4">
        <f t="shared" si="249"/>
        <v>46.375154894085838</v>
      </c>
      <c r="W199" s="4">
        <f t="shared" si="249"/>
        <v>49.570469300023156</v>
      </c>
      <c r="X199" s="4">
        <f t="shared" si="249"/>
        <v>52.209813648951233</v>
      </c>
      <c r="Y199" s="4">
        <f t="shared" si="249"/>
        <v>50.651388784865119</v>
      </c>
      <c r="Z199" s="4">
        <f t="shared" si="249"/>
        <v>61.101956709076916</v>
      </c>
      <c r="AA199" s="4">
        <f t="shared" si="249"/>
        <v>42.987464288782959</v>
      </c>
      <c r="AB199" s="4">
        <f t="shared" si="249"/>
        <v>42.79004508500504</v>
      </c>
      <c r="AC199" s="4">
        <f t="shared" si="249"/>
        <v>44.080611193630723</v>
      </c>
      <c r="AD199" s="4">
        <f t="shared" si="249"/>
        <v>45.068755356731593</v>
      </c>
      <c r="AE199" s="4">
        <f t="shared" si="249"/>
        <v>49.543896798957611</v>
      </c>
      <c r="AF199" s="4">
        <f t="shared" si="249"/>
        <v>46.588976157214425</v>
      </c>
      <c r="AG199" s="4">
        <f t="shared" si="249"/>
        <v>49.061090388363745</v>
      </c>
      <c r="AI199" s="4">
        <f t="shared" si="250"/>
        <v>-1.201163827631234</v>
      </c>
      <c r="AJ199" s="4">
        <f t="shared" si="250"/>
        <v>-1.5486646424856545</v>
      </c>
      <c r="AK199" s="4">
        <f t="shared" si="250"/>
        <v>0.71911438881572565</v>
      </c>
      <c r="AL199" s="4">
        <f t="shared" si="250"/>
        <v>0.11684510591415886</v>
      </c>
      <c r="AM199" s="4">
        <f t="shared" si="250"/>
        <v>-0.21446930002315412</v>
      </c>
      <c r="AN199" s="4">
        <f t="shared" si="250"/>
        <v>-0.19281364895122977</v>
      </c>
      <c r="AO199" s="4">
        <f t="shared" si="250"/>
        <v>-0.24438878486512294</v>
      </c>
      <c r="AP199" s="4">
        <f t="shared" si="250"/>
        <v>-0.27695670907691294</v>
      </c>
      <c r="AQ199" s="4">
        <f t="shared" si="250"/>
        <v>0.27553571121703868</v>
      </c>
      <c r="AR199" s="4">
        <f t="shared" si="250"/>
        <v>-0.62104508500504352</v>
      </c>
      <c r="AS199" s="4">
        <f t="shared" si="250"/>
        <v>-2.2476111936307248</v>
      </c>
      <c r="AT199" s="4">
        <f t="shared" si="250"/>
        <v>-0.55175535673159004</v>
      </c>
      <c r="AU199" s="4">
        <f t="shared" si="250"/>
        <v>-0.41089679895760867</v>
      </c>
      <c r="AV199" s="4">
        <f t="shared" si="250"/>
        <v>-0.29897615721442605</v>
      </c>
      <c r="AW199" s="4">
        <f t="shared" si="250"/>
        <v>-1.3840903883637452</v>
      </c>
      <c r="AY199" s="2">
        <f t="shared" si="242"/>
        <v>43.404163827631237</v>
      </c>
      <c r="AZ199" s="2">
        <f t="shared" si="242"/>
        <v>44.119661038013589</v>
      </c>
      <c r="BA199" s="2">
        <f t="shared" si="242"/>
        <v>42.798885075611793</v>
      </c>
      <c r="BB199" s="2">
        <f t="shared" si="242"/>
        <v>46.375154658392589</v>
      </c>
      <c r="BC199" s="2">
        <f t="shared" si="242"/>
        <v>49.570468617326249</v>
      </c>
      <c r="BD199" s="2">
        <f t="shared" si="242"/>
        <v>52.209813576285143</v>
      </c>
      <c r="BE199" s="2">
        <f t="shared" si="242"/>
        <v>50.651388777296425</v>
      </c>
      <c r="BF199" s="2">
        <f t="shared" si="242"/>
        <v>61.101956702403513</v>
      </c>
      <c r="BG199" s="2">
        <f t="shared" si="242"/>
        <v>42.987464288767882</v>
      </c>
      <c r="BH199" s="2">
        <f t="shared" si="242"/>
        <v>42.79004506969563</v>
      </c>
      <c r="BI199" s="2">
        <f t="shared" si="242"/>
        <v>44.080610888215197</v>
      </c>
      <c r="BJ199" s="2">
        <f t="shared" si="242"/>
        <v>45.06875194617912</v>
      </c>
      <c r="BK199" s="2">
        <f t="shared" si="242"/>
        <v>49.543877612566632</v>
      </c>
      <c r="BL199" s="2">
        <f t="shared" si="242"/>
        <v>46.58897519272945</v>
      </c>
      <c r="BM199" s="2">
        <f t="shared" si="242"/>
        <v>49.059778738061269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>
        <f t="shared" si="205"/>
        <v>43.262999999999998</v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46.29</v>
      </c>
      <c r="DI199" s="2">
        <f t="shared" si="211"/>
        <v>47.677</v>
      </c>
      <c r="DK199" s="2">
        <f t="shared" si="251"/>
        <v>95.900785290148434</v>
      </c>
      <c r="DL199" s="2">
        <f t="shared" si="251"/>
        <v>96.597483086680768</v>
      </c>
      <c r="DM199" s="2">
        <f t="shared" si="251"/>
        <v>101.98752334494773</v>
      </c>
      <c r="DN199" s="2">
        <f t="shared" si="251"/>
        <v>103.96436016309269</v>
      </c>
      <c r="DO199" s="2">
        <f t="shared" si="251"/>
        <v>87.694073954116078</v>
      </c>
      <c r="DP199" s="2">
        <f t="shared" si="251"/>
        <v>86.168169043151948</v>
      </c>
      <c r="DQ199" s="2">
        <f t="shared" si="251"/>
        <v>102.44022234380127</v>
      </c>
      <c r="DR199" s="2">
        <f t="shared" si="251"/>
        <v>114.14100853485061</v>
      </c>
      <c r="DS199" s="2">
        <f t="shared" si="251"/>
        <v>95.752364425770324</v>
      </c>
      <c r="DT199" s="2">
        <f t="shared" si="251"/>
        <v>87.062336414565834</v>
      </c>
      <c r="DU199" s="2">
        <f t="shared" si="251"/>
        <v>70.566067353067368</v>
      </c>
      <c r="DV199" s="2">
        <f t="shared" si="251"/>
        <v>94.892632673158971</v>
      </c>
      <c r="DW199" s="2">
        <f t="shared" si="251"/>
        <v>86.726536382536381</v>
      </c>
      <c r="DX199" s="2">
        <f t="shared" si="251"/>
        <v>93.148155742296893</v>
      </c>
      <c r="DY199" s="2">
        <f t="shared" si="251"/>
        <v>70.857672580645158</v>
      </c>
      <c r="EA199" s="2">
        <f t="shared" si="240"/>
        <v>41.882020889543348</v>
      </c>
      <c r="EB199" s="2">
        <f t="shared" si="240"/>
        <v>42.293953047263685</v>
      </c>
      <c r="EC199" s="2">
        <f t="shared" si="240"/>
        <v>41.843702370003541</v>
      </c>
      <c r="ED199" s="2">
        <f t="shared" si="240"/>
        <v>45.41786809189216</v>
      </c>
      <c r="EE199" s="2">
        <f t="shared" si="240"/>
        <v>49.716116748858454</v>
      </c>
      <c r="EF199" s="2">
        <f t="shared" si="239"/>
        <v>49.668949676491728</v>
      </c>
      <c r="EG199" s="2">
        <f t="shared" si="239"/>
        <v>48.531398468585195</v>
      </c>
      <c r="EH199" s="2">
        <f t="shared" si="239"/>
        <v>60.333956202887443</v>
      </c>
      <c r="EI199" s="2">
        <f t="shared" si="239"/>
        <v>41.41735737626378</v>
      </c>
      <c r="EJ199" s="2">
        <f t="shared" si="239"/>
        <v>42.885791053082841</v>
      </c>
      <c r="EK199" s="2">
        <f t="shared" si="239"/>
        <v>46.735162088061237</v>
      </c>
      <c r="EL199" s="2">
        <f t="shared" si="179"/>
        <v>45.037076163206891</v>
      </c>
      <c r="EM199" s="2">
        <f t="shared" si="179"/>
        <v>46.890377685262287</v>
      </c>
      <c r="EN199" s="2">
        <f t="shared" si="179"/>
        <v>45.930855717828329</v>
      </c>
      <c r="EO199" s="2">
        <f t="shared" si="179"/>
        <v>51.029333728088893</v>
      </c>
      <c r="EQ199" s="2">
        <f t="shared" si="252"/>
        <v>43.668707843109765</v>
      </c>
      <c r="ER199" s="2">
        <f t="shared" si="252"/>
        <v>44.437299857528814</v>
      </c>
      <c r="ES199" s="2">
        <f t="shared" si="252"/>
        <v>42.949292780188372</v>
      </c>
      <c r="ET199" s="2">
        <f t="shared" si="252"/>
        <v>46.519899104933778</v>
      </c>
      <c r="EU199" s="2">
        <f t="shared" si="252"/>
        <v>49.547207948525966</v>
      </c>
      <c r="EV199" s="2">
        <f t="shared" si="252"/>
        <v>52.553944689893974</v>
      </c>
      <c r="EW199" s="2">
        <f t="shared" si="252"/>
        <v>50.904125851938907</v>
      </c>
      <c r="EX199" s="2">
        <f t="shared" si="252"/>
        <v>61.193470984504813</v>
      </c>
      <c r="EY199" s="2">
        <f t="shared" si="252"/>
        <v>43.156827310446531</v>
      </c>
      <c r="EZ199" s="2">
        <f t="shared" si="252"/>
        <v>42.777551424696206</v>
      </c>
      <c r="FA199" s="2">
        <f t="shared" si="252"/>
        <v>43.690093904139751</v>
      </c>
      <c r="FB199" s="2">
        <f t="shared" si="252"/>
        <v>45.073553690674188</v>
      </c>
      <c r="FC199" s="2">
        <f t="shared" si="252"/>
        <v>50.03655637182878</v>
      </c>
      <c r="FD199" s="2">
        <f t="shared" si="252"/>
        <v>46.733843228643529</v>
      </c>
      <c r="FE199" s="2">
        <f t="shared" si="252"/>
        <v>48.551778274915883</v>
      </c>
      <c r="FG199" s="2">
        <f t="shared" si="253"/>
        <v>0.99999114272910583</v>
      </c>
      <c r="FH199" s="2">
        <f t="shared" si="253"/>
        <v>0.99999155111130744</v>
      </c>
      <c r="FI199" s="2">
        <f t="shared" si="253"/>
        <v>0.99999184441483413</v>
      </c>
      <c r="FJ199" s="2">
        <f t="shared" si="253"/>
        <v>0.99999158220737117</v>
      </c>
      <c r="FK199" s="2">
        <f t="shared" si="253"/>
        <v>0.99999058670117624</v>
      </c>
      <c r="FL199" s="2">
        <f t="shared" si="253"/>
        <v>0.99999126999971755</v>
      </c>
      <c r="FM199" s="2">
        <f t="shared" si="253"/>
        <v>0.99999090798473356</v>
      </c>
      <c r="FN199" s="2">
        <f t="shared" si="253"/>
        <v>0.99999037423758952</v>
      </c>
      <c r="FO199" s="2">
        <f t="shared" si="253"/>
        <v>0.99999016556319631</v>
      </c>
      <c r="FP199" s="2">
        <f t="shared" si="253"/>
        <v>0.99999013384898028</v>
      </c>
      <c r="FQ199" s="2">
        <f t="shared" si="253"/>
        <v>0.99998952579194389</v>
      </c>
      <c r="FR199" s="2">
        <f t="shared" si="253"/>
        <v>0.99999007272203788</v>
      </c>
      <c r="FS199" s="2">
        <f t="shared" si="253"/>
        <v>0.99999016505240612</v>
      </c>
      <c r="FT199" s="2">
        <f t="shared" si="253"/>
        <v>0.99998928321881031</v>
      </c>
      <c r="FU199" s="2">
        <f t="shared" si="253"/>
        <v>0.99998774510374577</v>
      </c>
      <c r="FW199" s="2">
        <f t="shared" si="244"/>
        <v>0.85166820982311686</v>
      </c>
      <c r="FX199" s="2">
        <f t="shared" si="244"/>
        <v>0.85158835589616999</v>
      </c>
      <c r="FY199" s="2">
        <f t="shared" si="244"/>
        <v>0.86351345738833285</v>
      </c>
      <c r="FZ199" s="2">
        <f t="shared" si="244"/>
        <v>0.86820944505932862</v>
      </c>
      <c r="GA199" s="2">
        <f t="shared" si="244"/>
        <v>0.86440510562320039</v>
      </c>
      <c r="GB199" s="2">
        <f t="shared" si="244"/>
        <v>0.88060646545173649</v>
      </c>
      <c r="GC199" s="2">
        <f t="shared" si="244"/>
        <v>0.89327589158842668</v>
      </c>
      <c r="GD199" s="2">
        <f t="shared" si="244"/>
        <v>0.89292538305172797</v>
      </c>
      <c r="GE199" s="2">
        <f t="shared" si="244"/>
        <v>0.90232807562062156</v>
      </c>
      <c r="GF199" s="2">
        <f t="shared" si="244"/>
        <v>0.88860094300867909</v>
      </c>
      <c r="GG199" s="2">
        <f t="shared" si="244"/>
        <v>0.87183624449651964</v>
      </c>
      <c r="GH199" s="2">
        <f t="shared" si="244"/>
        <v>0.85479623126182291</v>
      </c>
      <c r="GI199" s="2">
        <f t="shared" si="244"/>
        <v>0.84327954801150296</v>
      </c>
      <c r="GJ199" s="2">
        <f t="shared" si="244"/>
        <v>0.81895851251879559</v>
      </c>
      <c r="GK199" s="2">
        <f t="shared" si="244"/>
        <v>0.79505707197811915</v>
      </c>
      <c r="GM199" s="86">
        <f t="shared" si="245"/>
        <v>4.2385683344283857E-191</v>
      </c>
      <c r="GN199" s="86">
        <f t="shared" si="245"/>
        <v>2.7174655870869003E-116</v>
      </c>
      <c r="GO199" s="86">
        <f t="shared" si="245"/>
        <v>1.7808865638865399E-197</v>
      </c>
      <c r="GP199" s="86">
        <f t="shared" si="245"/>
        <v>1.8932019848249197E-181</v>
      </c>
      <c r="GQ199" s="86">
        <f t="shared" si="245"/>
        <v>2.6597313697616652E-205</v>
      </c>
      <c r="GR199" s="86">
        <f t="shared" si="245"/>
        <v>1.1142391006243518E-128</v>
      </c>
      <c r="GS199" s="86">
        <f t="shared" si="245"/>
        <v>4.9380818375424986E-196</v>
      </c>
      <c r="GT199" s="86">
        <f t="shared" si="245"/>
        <v>4.6317986752181751E-243</v>
      </c>
      <c r="GU199" s="86">
        <f t="shared" si="245"/>
        <v>2.4307659996927491E-263</v>
      </c>
      <c r="GV199" s="86">
        <f t="shared" si="245"/>
        <v>4.7151235918263885E-248</v>
      </c>
      <c r="GW199" s="86">
        <f t="shared" si="245"/>
        <v>4.2631667699378404E-271</v>
      </c>
      <c r="GX199" s="86">
        <f t="shared" si="245"/>
        <v>0</v>
      </c>
      <c r="GY199" s="86">
        <f t="shared" si="245"/>
        <v>3.4399898572879681E-288</v>
      </c>
      <c r="GZ199" s="86">
        <f t="shared" si="245"/>
        <v>0</v>
      </c>
      <c r="HA199" s="86">
        <f t="shared" si="245"/>
        <v>0</v>
      </c>
      <c r="HC199" s="86">
        <f t="shared" si="181"/>
        <v>4.9791046483206212E-135</v>
      </c>
      <c r="HD199" s="86">
        <f t="shared" si="181"/>
        <v>1.1527795461691091E-70</v>
      </c>
      <c r="HE199" s="86">
        <f t="shared" si="181"/>
        <v>1.0181605046620777E-107</v>
      </c>
      <c r="HF199" s="86">
        <f t="shared" si="181"/>
        <v>1.092807645583384E-84</v>
      </c>
      <c r="HG199" s="86">
        <f t="shared" si="181"/>
        <v>0</v>
      </c>
      <c r="HH199" s="86">
        <f t="shared" si="181"/>
        <v>3.2038238139167225E-97</v>
      </c>
      <c r="HI199" s="86">
        <f t="shared" si="241"/>
        <v>1.0113604659923082E-269</v>
      </c>
      <c r="HJ199" s="86">
        <f t="shared" si="241"/>
        <v>3.4815784421064952E-203</v>
      </c>
      <c r="HK199" s="86">
        <f t="shared" si="241"/>
        <v>0</v>
      </c>
      <c r="HL199" s="86">
        <f t="shared" si="241"/>
        <v>1.9605862207812321E-229</v>
      </c>
      <c r="HM199" s="86">
        <f t="shared" si="241"/>
        <v>2.6948940810449437E-254</v>
      </c>
      <c r="HN199" s="86">
        <f t="shared" si="241"/>
        <v>1.0105463400116998E-228</v>
      </c>
      <c r="HO199" s="86">
        <f t="shared" si="226"/>
        <v>1.3534749863556483E-163</v>
      </c>
      <c r="HP199" s="86">
        <f t="shared" si="226"/>
        <v>1.630049748730642E-294</v>
      </c>
      <c r="HQ199" s="86">
        <f t="shared" si="226"/>
        <v>0</v>
      </c>
      <c r="HS199" s="86">
        <f t="shared" si="246"/>
        <v>5.8552581422290093E-15</v>
      </c>
      <c r="HT199" s="86">
        <f t="shared" si="246"/>
        <v>1.0471343965095538E-14</v>
      </c>
      <c r="HU199" s="86">
        <f t="shared" si="246"/>
        <v>2.9371353208270164E-15</v>
      </c>
      <c r="HV199" s="86">
        <f t="shared" si="246"/>
        <v>7.381107937458309E-16</v>
      </c>
      <c r="HW199" s="86">
        <f t="shared" si="246"/>
        <v>3.3792653132628619E-15</v>
      </c>
      <c r="HX199" s="86">
        <f t="shared" si="246"/>
        <v>6.3274046246755634E-16</v>
      </c>
      <c r="HY199" s="86">
        <f t="shared" si="246"/>
        <v>3.70480886162429E-17</v>
      </c>
      <c r="HZ199" s="86">
        <f t="shared" si="246"/>
        <v>3.8494132730679679E-17</v>
      </c>
      <c r="IA199" s="86">
        <f t="shared" si="246"/>
        <v>1.4890405251416376E-20</v>
      </c>
      <c r="IB199" s="86">
        <f t="shared" si="246"/>
        <v>1.1180133527162199E-16</v>
      </c>
      <c r="IC199" s="86">
        <f t="shared" si="246"/>
        <v>1.0898642685998204E-15</v>
      </c>
      <c r="ID199" s="86">
        <f t="shared" si="246"/>
        <v>2.1015997884661847E-15</v>
      </c>
      <c r="IE199" s="86">
        <f t="shared" si="246"/>
        <v>2.5605285957265603E-15</v>
      </c>
      <c r="IF199" s="86">
        <f t="shared" si="246"/>
        <v>2.0615452237035027E-68</v>
      </c>
      <c r="IG199" s="86">
        <f t="shared" si="246"/>
        <v>2.0338156778817884E-47</v>
      </c>
      <c r="II199" s="86">
        <f t="shared" si="247"/>
        <v>5.6556297818148055E-2</v>
      </c>
      <c r="IJ199" s="86">
        <f t="shared" si="247"/>
        <v>6.4386232258504969E-2</v>
      </c>
      <c r="IK199" s="86">
        <f t="shared" si="247"/>
        <v>4.0730993041309373E-2</v>
      </c>
      <c r="IL199" s="86">
        <f t="shared" si="247"/>
        <v>3.4277244461267557E-2</v>
      </c>
      <c r="IM199" s="86">
        <f t="shared" si="247"/>
        <v>4.1727345860870915E-2</v>
      </c>
      <c r="IN199" s="86">
        <f t="shared" si="247"/>
        <v>2.699002272149759E-2</v>
      </c>
      <c r="IO199" s="86">
        <f t="shared" si="247"/>
        <v>1.7663148161334033E-2</v>
      </c>
      <c r="IP199" s="86">
        <f t="shared" si="247"/>
        <v>1.7649235974850977E-2</v>
      </c>
      <c r="IQ199" s="86">
        <f t="shared" si="247"/>
        <v>6.3617685740464947E-3</v>
      </c>
      <c r="IR199" s="86">
        <f t="shared" si="247"/>
        <v>1.9934561422024589E-2</v>
      </c>
      <c r="IS199" s="86">
        <f t="shared" si="247"/>
        <v>3.0722131422560309E-2</v>
      </c>
      <c r="IT199" s="86">
        <f t="shared" si="247"/>
        <v>4.4188556197083714E-2</v>
      </c>
      <c r="IU199" s="86">
        <f t="shared" si="247"/>
        <v>5.9156729551073761E-2</v>
      </c>
      <c r="IV199" s="86">
        <f t="shared" si="247"/>
        <v>8.1553142158761766E-4</v>
      </c>
      <c r="IW199" s="86">
        <f t="shared" si="247"/>
        <v>4.5352168642416148E-3</v>
      </c>
      <c r="IY199" s="86">
        <f t="shared" si="248"/>
        <v>5.6556297818153911E-2</v>
      </c>
      <c r="IZ199" s="86">
        <f t="shared" si="248"/>
        <v>6.4386232258515447E-2</v>
      </c>
      <c r="JA199" s="86">
        <f t="shared" si="248"/>
        <v>4.0730993041312308E-2</v>
      </c>
      <c r="JB199" s="86">
        <f t="shared" si="248"/>
        <v>3.4277244461268293E-2</v>
      </c>
      <c r="JC199" s="86">
        <f t="shared" si="248"/>
        <v>4.1727345860874294E-2</v>
      </c>
      <c r="JD199" s="86">
        <f t="shared" si="248"/>
        <v>2.6990022721498221E-2</v>
      </c>
      <c r="JE199" s="86">
        <f t="shared" si="248"/>
        <v>1.7663148161334071E-2</v>
      </c>
      <c r="JF199" s="86">
        <f t="shared" si="248"/>
        <v>1.7649235974851015E-2</v>
      </c>
      <c r="JG199" s="86">
        <f t="shared" si="248"/>
        <v>6.3617685740464947E-3</v>
      </c>
      <c r="JH199" s="86">
        <f t="shared" si="248"/>
        <v>1.99345614220247E-2</v>
      </c>
      <c r="JI199" s="86">
        <f t="shared" si="248"/>
        <v>3.0722131422561399E-2</v>
      </c>
      <c r="JJ199" s="86">
        <f t="shared" si="248"/>
        <v>4.4188556197085817E-2</v>
      </c>
      <c r="JK199" s="86">
        <f t="shared" si="248"/>
        <v>5.9156729551076322E-2</v>
      </c>
      <c r="JL199" s="86">
        <f t="shared" si="248"/>
        <v>8.1553142158761766E-4</v>
      </c>
      <c r="JM199" s="86">
        <f t="shared" si="248"/>
        <v>4.5352168642416148E-3</v>
      </c>
    </row>
    <row r="200" spans="2:273" x14ac:dyDescent="0.25">
      <c r="B200" s="2">
        <v>173</v>
      </c>
      <c r="C200" s="37">
        <v>42.344000000000001</v>
      </c>
      <c r="D200" s="37">
        <v>43.25</v>
      </c>
      <c r="E200" s="37">
        <v>42.856999999999999</v>
      </c>
      <c r="F200" s="37">
        <v>46.152999999999999</v>
      </c>
      <c r="G200" s="37">
        <v>48.762999999999998</v>
      </c>
      <c r="H200" s="37">
        <v>52.423999999999999</v>
      </c>
      <c r="I200" s="37">
        <v>50.322000000000003</v>
      </c>
      <c r="J200" s="37">
        <v>61.14</v>
      </c>
      <c r="K200" s="37">
        <v>43.595999999999997</v>
      </c>
      <c r="L200" s="37">
        <v>41.593000000000004</v>
      </c>
      <c r="M200" s="37">
        <v>42.466999999999999</v>
      </c>
      <c r="N200" s="37">
        <v>44.832999999999998</v>
      </c>
      <c r="O200" s="37">
        <v>48.883000000000003</v>
      </c>
      <c r="P200" s="37">
        <v>46.097000000000001</v>
      </c>
      <c r="Q200" s="37">
        <v>47.531999999999996</v>
      </c>
      <c r="S200" s="4">
        <f t="shared" si="249"/>
        <v>43.285904466759384</v>
      </c>
      <c r="T200" s="4">
        <f t="shared" si="249"/>
        <v>44.009029137118588</v>
      </c>
      <c r="U200" s="4">
        <f t="shared" si="249"/>
        <v>42.657386757905314</v>
      </c>
      <c r="V200" s="4">
        <f t="shared" si="249"/>
        <v>46.246510364860988</v>
      </c>
      <c r="W200" s="4">
        <f t="shared" si="249"/>
        <v>49.436991610904698</v>
      </c>
      <c r="X200" s="4">
        <f t="shared" si="249"/>
        <v>52.144918485552076</v>
      </c>
      <c r="Y200" s="4">
        <f t="shared" si="249"/>
        <v>50.561343942692787</v>
      </c>
      <c r="Z200" s="4">
        <f t="shared" si="249"/>
        <v>61.014748545172786</v>
      </c>
      <c r="AA200" s="4">
        <f t="shared" si="249"/>
        <v>42.829041417747845</v>
      </c>
      <c r="AB200" s="4">
        <f t="shared" si="249"/>
        <v>42.576080921450988</v>
      </c>
      <c r="AC200" s="4">
        <f t="shared" si="249"/>
        <v>43.861551340388253</v>
      </c>
      <c r="AD200" s="4">
        <f t="shared" si="249"/>
        <v>44.874083119568631</v>
      </c>
      <c r="AE200" s="4">
        <f t="shared" si="249"/>
        <v>49.455286593534979</v>
      </c>
      <c r="AF200" s="4">
        <f t="shared" si="249"/>
        <v>46.446787480248531</v>
      </c>
      <c r="AG200" s="4">
        <f t="shared" si="249"/>
        <v>48.87417830940867</v>
      </c>
      <c r="AI200" s="4">
        <f t="shared" si="250"/>
        <v>-0.94190446675938233</v>
      </c>
      <c r="AJ200" s="4">
        <f t="shared" si="250"/>
        <v>-0.75902913711858844</v>
      </c>
      <c r="AK200" s="4">
        <f t="shared" si="250"/>
        <v>0.19961324209468501</v>
      </c>
      <c r="AL200" s="4">
        <f t="shared" si="250"/>
        <v>-9.3510364860989625E-2</v>
      </c>
      <c r="AM200" s="4">
        <f t="shared" si="250"/>
        <v>-0.67399161090470017</v>
      </c>
      <c r="AN200" s="4">
        <f t="shared" si="250"/>
        <v>0.27908151444792395</v>
      </c>
      <c r="AO200" s="4">
        <f t="shared" si="250"/>
        <v>-0.23934394269278414</v>
      </c>
      <c r="AP200" s="4">
        <f t="shared" si="250"/>
        <v>0.12525145482721456</v>
      </c>
      <c r="AQ200" s="4">
        <f t="shared" si="250"/>
        <v>0.76695858225215119</v>
      </c>
      <c r="AR200" s="4">
        <f t="shared" si="250"/>
        <v>-0.98308092145098414</v>
      </c>
      <c r="AS200" s="4">
        <f t="shared" si="250"/>
        <v>-1.3945513403882543</v>
      </c>
      <c r="AT200" s="4">
        <f t="shared" si="250"/>
        <v>-4.1083119568632753E-2</v>
      </c>
      <c r="AU200" s="4">
        <f t="shared" si="250"/>
        <v>-0.57228659353497591</v>
      </c>
      <c r="AV200" s="4">
        <f t="shared" si="250"/>
        <v>-0.3497874802485299</v>
      </c>
      <c r="AW200" s="4">
        <f t="shared" si="250"/>
        <v>-1.3421783094086734</v>
      </c>
      <c r="AY200" s="2">
        <f t="shared" si="242"/>
        <v>43.285904466759384</v>
      </c>
      <c r="AZ200" s="2">
        <f t="shared" si="242"/>
        <v>44.009028144320865</v>
      </c>
      <c r="BA200" s="2">
        <f t="shared" si="242"/>
        <v>42.65738663675441</v>
      </c>
      <c r="BB200" s="2">
        <f t="shared" si="242"/>
        <v>46.246510315012827</v>
      </c>
      <c r="BC200" s="2">
        <f t="shared" si="242"/>
        <v>49.436991453289046</v>
      </c>
      <c r="BD200" s="2">
        <f t="shared" si="242"/>
        <v>52.144918470812385</v>
      </c>
      <c r="BE200" s="2">
        <f t="shared" si="242"/>
        <v>50.561343941337817</v>
      </c>
      <c r="BF200" s="2">
        <f t="shared" si="242"/>
        <v>61.014748543982215</v>
      </c>
      <c r="BG200" s="2">
        <f t="shared" si="242"/>
        <v>42.829041417746112</v>
      </c>
      <c r="BH200" s="2">
        <f t="shared" si="242"/>
        <v>42.576080918642511</v>
      </c>
      <c r="BI200" s="2">
        <f t="shared" si="242"/>
        <v>43.861551278084981</v>
      </c>
      <c r="BJ200" s="2">
        <f t="shared" si="242"/>
        <v>44.874082357238528</v>
      </c>
      <c r="BK200" s="2">
        <f t="shared" si="242"/>
        <v>49.455281831653195</v>
      </c>
      <c r="BL200" s="2">
        <f t="shared" si="242"/>
        <v>46.446787350775132</v>
      </c>
      <c r="BM200" s="2">
        <f t="shared" si="242"/>
        <v>48.873836141345009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>
        <f t="shared" si="205"/>
        <v>43.595999999999997</v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46.097000000000001</v>
      </c>
      <c r="DI200" s="2">
        <f t="shared" si="211"/>
        <v>47.531999999999996</v>
      </c>
      <c r="DK200" s="2">
        <f t="shared" si="251"/>
        <v>96.100514237516848</v>
      </c>
      <c r="DL200" s="2">
        <f t="shared" si="251"/>
        <v>96.785716701902757</v>
      </c>
      <c r="DM200" s="2">
        <f t="shared" si="251"/>
        <v>102.21237229965155</v>
      </c>
      <c r="DN200" s="2">
        <f t="shared" si="251"/>
        <v>104.16084627000905</v>
      </c>
      <c r="DO200" s="2">
        <f t="shared" si="251"/>
        <v>87.759849662618109</v>
      </c>
      <c r="DP200" s="2">
        <f t="shared" si="251"/>
        <v>86.235824765478412</v>
      </c>
      <c r="DQ200" s="2">
        <f t="shared" si="251"/>
        <v>102.64096903381112</v>
      </c>
      <c r="DR200" s="2">
        <f t="shared" si="251"/>
        <v>114.35667638691321</v>
      </c>
      <c r="DS200" s="2">
        <f t="shared" si="251"/>
        <v>95.909386554621861</v>
      </c>
      <c r="DT200" s="2">
        <f t="shared" si="251"/>
        <v>87.144761344537827</v>
      </c>
      <c r="DU200" s="2">
        <f t="shared" si="251"/>
        <v>70.527625525525536</v>
      </c>
      <c r="DV200" s="2">
        <f t="shared" si="251"/>
        <v>95.019638144217083</v>
      </c>
      <c r="DW200" s="2">
        <f t="shared" si="251"/>
        <v>86.797955137323555</v>
      </c>
      <c r="DX200" s="2">
        <f t="shared" si="251"/>
        <v>93.295603921568613</v>
      </c>
      <c r="DY200" s="2">
        <f t="shared" si="251"/>
        <v>70.855709677419341</v>
      </c>
      <c r="EA200" s="2">
        <f t="shared" si="240"/>
        <v>41.719860815643386</v>
      </c>
      <c r="EB200" s="2">
        <f t="shared" si="240"/>
        <v>42.129521610696528</v>
      </c>
      <c r="EC200" s="2">
        <f t="shared" si="240"/>
        <v>41.67561414927485</v>
      </c>
      <c r="ED200" s="2">
        <f t="shared" si="240"/>
        <v>45.262826879952158</v>
      </c>
      <c r="EE200" s="2">
        <f t="shared" si="240"/>
        <v>49.586617899543384</v>
      </c>
      <c r="EF200" s="2">
        <f t="shared" si="239"/>
        <v>49.537811136105375</v>
      </c>
      <c r="EG200" s="2">
        <f t="shared" si="239"/>
        <v>48.390066808550031</v>
      </c>
      <c r="EH200" s="2">
        <f t="shared" si="239"/>
        <v>60.227989012392996</v>
      </c>
      <c r="EI200" s="2">
        <f t="shared" si="239"/>
        <v>41.222206577153187</v>
      </c>
      <c r="EJ200" s="2">
        <f t="shared" si="239"/>
        <v>42.674238925407266</v>
      </c>
      <c r="EK200" s="2">
        <f t="shared" si="239"/>
        <v>46.58599281991421</v>
      </c>
      <c r="EL200" s="2">
        <f t="shared" si="179"/>
        <v>44.841594130279191</v>
      </c>
      <c r="EM200" s="2">
        <f t="shared" si="179"/>
        <v>46.723081848459621</v>
      </c>
      <c r="EN200" s="2">
        <f t="shared" si="179"/>
        <v>45.76690900613859</v>
      </c>
      <c r="EO200" s="2">
        <f t="shared" si="179"/>
        <v>50.909431173207707</v>
      </c>
      <c r="EQ200" s="2">
        <f t="shared" si="252"/>
        <v>43.534148027653522</v>
      </c>
      <c r="ER200" s="2">
        <f t="shared" si="252"/>
        <v>44.307272297333249</v>
      </c>
      <c r="ES200" s="2">
        <f t="shared" si="252"/>
        <v>42.798395941506705</v>
      </c>
      <c r="ET200" s="2">
        <f t="shared" si="252"/>
        <v>46.382176117013529</v>
      </c>
      <c r="EU200" s="2">
        <f t="shared" si="252"/>
        <v>49.415210906878798</v>
      </c>
      <c r="EV200" s="2">
        <f t="shared" si="252"/>
        <v>52.466962556239466</v>
      </c>
      <c r="EW200" s="2">
        <f t="shared" si="252"/>
        <v>50.797432784958886</v>
      </c>
      <c r="EX200" s="2">
        <f t="shared" si="252"/>
        <v>61.100263960858669</v>
      </c>
      <c r="EY200" s="2">
        <f t="shared" si="252"/>
        <v>42.987129282013626</v>
      </c>
      <c r="EZ200" s="2">
        <f t="shared" si="252"/>
        <v>42.564412239808377</v>
      </c>
      <c r="FA200" s="2">
        <f t="shared" si="252"/>
        <v>43.496027130431592</v>
      </c>
      <c r="FB200" s="2">
        <f t="shared" si="252"/>
        <v>44.878590840475901</v>
      </c>
      <c r="FC200" s="2">
        <f t="shared" si="252"/>
        <v>49.917952719414245</v>
      </c>
      <c r="FD200" s="2">
        <f t="shared" si="252"/>
        <v>46.583300736258025</v>
      </c>
      <c r="FE200" s="2">
        <f t="shared" si="252"/>
        <v>48.395012240199122</v>
      </c>
      <c r="FG200" s="2">
        <f t="shared" si="253"/>
        <v>0.99999192206664189</v>
      </c>
      <c r="FH200" s="2">
        <f t="shared" si="253"/>
        <v>0.99999229451620353</v>
      </c>
      <c r="FI200" s="2">
        <f t="shared" si="253"/>
        <v>0.9999925620125899</v>
      </c>
      <c r="FJ200" s="2">
        <f t="shared" si="253"/>
        <v>0.99999232287619277</v>
      </c>
      <c r="FK200" s="2">
        <f t="shared" si="253"/>
        <v>0.99999141496232791</v>
      </c>
      <c r="FL200" s="2">
        <f t="shared" si="253"/>
        <v>0.99999203813899895</v>
      </c>
      <c r="FM200" s="2">
        <f t="shared" si="253"/>
        <v>0.99999170797689185</v>
      </c>
      <c r="FN200" s="2">
        <f t="shared" si="253"/>
        <v>0.99999122119290929</v>
      </c>
      <c r="FO200" s="2">
        <f t="shared" si="253"/>
        <v>0.99999103087927488</v>
      </c>
      <c r="FP200" s="2">
        <f t="shared" si="253"/>
        <v>0.99999100195551593</v>
      </c>
      <c r="FQ200" s="2">
        <f t="shared" si="253"/>
        <v>0.99999044739991538</v>
      </c>
      <c r="FR200" s="2">
        <f t="shared" si="253"/>
        <v>0.99999094620698481</v>
      </c>
      <c r="FS200" s="2">
        <f t="shared" si="253"/>
        <v>0.99999103041342785</v>
      </c>
      <c r="FT200" s="2">
        <f t="shared" si="253"/>
        <v>0.99999022617017563</v>
      </c>
      <c r="FU200" s="2">
        <f t="shared" si="253"/>
        <v>0.99998882338972928</v>
      </c>
      <c r="FW200" s="2">
        <f t="shared" si="244"/>
        <v>0.86293082895462536</v>
      </c>
      <c r="FX200" s="2">
        <f t="shared" si="244"/>
        <v>0.86285606186661734</v>
      </c>
      <c r="FY200" s="2">
        <f t="shared" si="244"/>
        <v>0.87400973423689654</v>
      </c>
      <c r="FZ200" s="2">
        <f t="shared" si="244"/>
        <v>0.87839544185073692</v>
      </c>
      <c r="GA200" s="2">
        <f t="shared" si="244"/>
        <v>0.87484275032187109</v>
      </c>
      <c r="GB200" s="2">
        <f t="shared" si="244"/>
        <v>0.88995575042827546</v>
      </c>
      <c r="GC200" s="2">
        <f t="shared" si="244"/>
        <v>0.9017437748668311</v>
      </c>
      <c r="GD200" s="2">
        <f t="shared" si="244"/>
        <v>0.90141800778270365</v>
      </c>
      <c r="GE200" s="2">
        <f t="shared" si="244"/>
        <v>0.91014996874926468</v>
      </c>
      <c r="GF200" s="2">
        <f t="shared" si="244"/>
        <v>0.89739714866447973</v>
      </c>
      <c r="GG200" s="2">
        <f t="shared" si="244"/>
        <v>0.88178009741203711</v>
      </c>
      <c r="GH200" s="2">
        <f t="shared" si="244"/>
        <v>0.86585875242965948</v>
      </c>
      <c r="GI200" s="2">
        <f t="shared" si="244"/>
        <v>0.8550707175629807</v>
      </c>
      <c r="GJ200" s="2">
        <f t="shared" si="244"/>
        <v>0.83221544534909109</v>
      </c>
      <c r="GK200" s="2">
        <f t="shared" si="244"/>
        <v>0.80965742697775855</v>
      </c>
      <c r="GM200" s="86">
        <f t="shared" si="245"/>
        <v>1.3408639143932021E-194</v>
      </c>
      <c r="GN200" s="86">
        <f t="shared" si="245"/>
        <v>1.9160454796952395E-118</v>
      </c>
      <c r="GO200" s="86">
        <f t="shared" si="245"/>
        <v>4.1974849537725054E-201</v>
      </c>
      <c r="GP200" s="86">
        <f t="shared" si="245"/>
        <v>8.05968258693282E-185</v>
      </c>
      <c r="GQ200" s="86">
        <f t="shared" si="245"/>
        <v>4.2073990401472507E-209</v>
      </c>
      <c r="GR200" s="86">
        <f t="shared" si="245"/>
        <v>4.8467006480201183E-131</v>
      </c>
      <c r="GS200" s="86">
        <f t="shared" si="245"/>
        <v>1.2575870083983165E-199</v>
      </c>
      <c r="GT200" s="86">
        <f t="shared" si="245"/>
        <v>1.5809056970216435E-247</v>
      </c>
      <c r="GU200" s="86">
        <f t="shared" si="245"/>
        <v>3.6894591739224483E-268</v>
      </c>
      <c r="GV200" s="86">
        <f t="shared" si="245"/>
        <v>1.3639681674051224E-252</v>
      </c>
      <c r="GW200" s="86">
        <f t="shared" si="245"/>
        <v>4.2027511997574303E-276</v>
      </c>
      <c r="GX200" s="86">
        <f t="shared" si="245"/>
        <v>0</v>
      </c>
      <c r="GY200" s="86">
        <f t="shared" si="245"/>
        <v>1.6390880628638029E-293</v>
      </c>
      <c r="GZ200" s="86">
        <f t="shared" si="245"/>
        <v>0</v>
      </c>
      <c r="HA200" s="86">
        <f t="shared" si="245"/>
        <v>0</v>
      </c>
      <c r="HC200" s="86">
        <f t="shared" si="181"/>
        <v>3.7988109771123661E-138</v>
      </c>
      <c r="HD200" s="86">
        <f t="shared" si="181"/>
        <v>2.6129109384251453E-72</v>
      </c>
      <c r="HE200" s="86">
        <f t="shared" si="181"/>
        <v>3.3883863702841171E-110</v>
      </c>
      <c r="HF200" s="86">
        <f t="shared" si="181"/>
        <v>1.2188512269474859E-86</v>
      </c>
      <c r="HG200" s="86">
        <f t="shared" si="181"/>
        <v>0</v>
      </c>
      <c r="HH200" s="86">
        <f t="shared" si="181"/>
        <v>1.9019141114002837E-99</v>
      </c>
      <c r="HI200" s="86">
        <f t="shared" si="241"/>
        <v>6.7744235973501076E-276</v>
      </c>
      <c r="HJ200" s="86">
        <f t="shared" si="241"/>
        <v>8.0213966096369479E-208</v>
      </c>
      <c r="HK200" s="86">
        <f t="shared" si="241"/>
        <v>0</v>
      </c>
      <c r="HL200" s="86">
        <f t="shared" si="241"/>
        <v>1.083630879581713E-234</v>
      </c>
      <c r="HM200" s="86">
        <f t="shared" si="241"/>
        <v>3.3728181060522508E-260</v>
      </c>
      <c r="HN200" s="86">
        <f t="shared" si="241"/>
        <v>4.7308641593840143E-234</v>
      </c>
      <c r="HO200" s="86">
        <f t="shared" si="226"/>
        <v>2.060417768597129E-167</v>
      </c>
      <c r="HP200" s="86">
        <f t="shared" si="226"/>
        <v>2.1289507792173188E-301</v>
      </c>
      <c r="HQ200" s="86">
        <f t="shared" si="226"/>
        <v>0</v>
      </c>
      <c r="HS200" s="86">
        <f t="shared" si="246"/>
        <v>1.6648665079054869E-15</v>
      </c>
      <c r="HT200" s="86">
        <f t="shared" si="246"/>
        <v>3.1260004228730928E-15</v>
      </c>
      <c r="HU200" s="86">
        <f t="shared" si="246"/>
        <v>8.0652628077108017E-16</v>
      </c>
      <c r="HV200" s="86">
        <f t="shared" si="246"/>
        <v>1.9411345341486179E-16</v>
      </c>
      <c r="HW200" s="86">
        <f t="shared" si="246"/>
        <v>9.4143389332135871E-16</v>
      </c>
      <c r="HX200" s="86">
        <f t="shared" si="246"/>
        <v>1.6913078307891823E-16</v>
      </c>
      <c r="HY200" s="86">
        <f t="shared" si="246"/>
        <v>9.2736724833361536E-18</v>
      </c>
      <c r="HZ200" s="86">
        <f t="shared" si="246"/>
        <v>9.6175576402185964E-18</v>
      </c>
      <c r="IA200" s="86">
        <f t="shared" si="246"/>
        <v>2.7871554768605343E-21</v>
      </c>
      <c r="IB200" s="86">
        <f t="shared" si="246"/>
        <v>2.8422911959301862E-17</v>
      </c>
      <c r="IC200" s="86">
        <f t="shared" si="246"/>
        <v>2.8740181934009755E-16</v>
      </c>
      <c r="ID200" s="86">
        <f t="shared" si="246"/>
        <v>5.5600552681066421E-16</v>
      </c>
      <c r="IE200" s="86">
        <f t="shared" si="246"/>
        <v>6.9126916740763537E-16</v>
      </c>
      <c r="IF200" s="86">
        <f t="shared" si="246"/>
        <v>2.2042352934806562E-71</v>
      </c>
      <c r="IG200" s="86">
        <f t="shared" si="246"/>
        <v>1.5589589172489064E-49</v>
      </c>
      <c r="II200" s="86">
        <f t="shared" si="247"/>
        <v>4.4727853742982271E-2</v>
      </c>
      <c r="IJ200" s="86">
        <f t="shared" si="247"/>
        <v>5.1535307624123887E-2</v>
      </c>
      <c r="IK200" s="86">
        <f t="shared" si="247"/>
        <v>3.1680392420696125E-2</v>
      </c>
      <c r="IL200" s="86">
        <f t="shared" si="247"/>
        <v>2.6404367803181433E-2</v>
      </c>
      <c r="IM200" s="86">
        <f t="shared" si="247"/>
        <v>3.2559435564284325E-2</v>
      </c>
      <c r="IN200" s="86">
        <f t="shared" si="247"/>
        <v>2.0689380771546088E-2</v>
      </c>
      <c r="IO200" s="86">
        <f t="shared" si="247"/>
        <v>1.3306571998694949E-2</v>
      </c>
      <c r="IP200" s="86">
        <f t="shared" si="247"/>
        <v>1.3288631561319425E-2</v>
      </c>
      <c r="IQ200" s="86">
        <f t="shared" si="247"/>
        <v>4.4893690064910811E-3</v>
      </c>
      <c r="IR200" s="86">
        <f t="shared" si="247"/>
        <v>1.506487229057551E-2</v>
      </c>
      <c r="IS200" s="86">
        <f t="shared" si="247"/>
        <v>2.3546619137855163E-2</v>
      </c>
      <c r="IT200" s="86">
        <f t="shared" si="247"/>
        <v>3.4272736449051912E-2</v>
      </c>
      <c r="IU200" s="86">
        <f t="shared" si="247"/>
        <v>4.6557370122813836E-2</v>
      </c>
      <c r="IV200" s="86">
        <f t="shared" si="247"/>
        <v>3.8268891420508756E-4</v>
      </c>
      <c r="IW200" s="86">
        <f t="shared" si="247"/>
        <v>2.4373511581299722E-3</v>
      </c>
      <c r="IY200" s="86">
        <f t="shared" si="248"/>
        <v>4.4727853742983936E-2</v>
      </c>
      <c r="IZ200" s="86">
        <f t="shared" si="248"/>
        <v>5.1535307624127016E-2</v>
      </c>
      <c r="JA200" s="86">
        <f t="shared" si="248"/>
        <v>3.168039242069693E-2</v>
      </c>
      <c r="JB200" s="86">
        <f t="shared" si="248"/>
        <v>2.6404367803181627E-2</v>
      </c>
      <c r="JC200" s="86">
        <f t="shared" si="248"/>
        <v>3.2559435564285269E-2</v>
      </c>
      <c r="JD200" s="86">
        <f t="shared" si="248"/>
        <v>2.0689380771546258E-2</v>
      </c>
      <c r="JE200" s="86">
        <f t="shared" si="248"/>
        <v>1.3306571998694958E-2</v>
      </c>
      <c r="JF200" s="86">
        <f t="shared" si="248"/>
        <v>1.3288631561319436E-2</v>
      </c>
      <c r="JG200" s="86">
        <f t="shared" si="248"/>
        <v>4.4893690064910811E-3</v>
      </c>
      <c r="JH200" s="86">
        <f t="shared" si="248"/>
        <v>1.5064872290575538E-2</v>
      </c>
      <c r="JI200" s="86">
        <f t="shared" si="248"/>
        <v>2.3546619137855451E-2</v>
      </c>
      <c r="JJ200" s="86">
        <f t="shared" si="248"/>
        <v>3.4272736449052467E-2</v>
      </c>
      <c r="JK200" s="86">
        <f t="shared" si="248"/>
        <v>4.655737012281453E-2</v>
      </c>
      <c r="JL200" s="86">
        <f t="shared" si="248"/>
        <v>3.8268891420508756E-4</v>
      </c>
      <c r="JM200" s="86">
        <f t="shared" si="248"/>
        <v>2.4373511581299722E-3</v>
      </c>
    </row>
    <row r="201" spans="2:273" x14ac:dyDescent="0.25">
      <c r="B201" s="2">
        <v>174</v>
      </c>
      <c r="C201" s="37">
        <v>41.796999999999997</v>
      </c>
      <c r="D201" s="37">
        <v>42.838999999999999</v>
      </c>
      <c r="E201" s="37">
        <v>43.768000000000001</v>
      </c>
      <c r="F201" s="37">
        <v>45.558999999999997</v>
      </c>
      <c r="G201" s="37">
        <v>48.253999999999998</v>
      </c>
      <c r="H201" s="37">
        <v>51.491999999999997</v>
      </c>
      <c r="I201" s="37">
        <v>50.695</v>
      </c>
      <c r="J201" s="37">
        <v>60.14</v>
      </c>
      <c r="K201" s="37">
        <v>42.965000000000003</v>
      </c>
      <c r="L201" s="37">
        <v>42.695</v>
      </c>
      <c r="M201" s="37">
        <v>41.417000000000002</v>
      </c>
      <c r="N201" s="37">
        <v>44.55</v>
      </c>
      <c r="O201" s="37">
        <v>49.866999999999997</v>
      </c>
      <c r="P201" s="37">
        <v>45.741999999999997</v>
      </c>
      <c r="Q201" s="37">
        <v>47.338999999999999</v>
      </c>
      <c r="S201" s="4">
        <f t="shared" si="249"/>
        <v>43.166928916392813</v>
      </c>
      <c r="T201" s="4">
        <f t="shared" si="249"/>
        <v>43.897562806654037</v>
      </c>
      <c r="U201" s="4">
        <f t="shared" si="249"/>
        <v>42.515456030432539</v>
      </c>
      <c r="V201" s="4">
        <f t="shared" si="249"/>
        <v>46.117442812078572</v>
      </c>
      <c r="W201" s="4">
        <f t="shared" si="249"/>
        <v>49.303585714327589</v>
      </c>
      <c r="X201" s="4">
        <f t="shared" si="249"/>
        <v>52.078924942604729</v>
      </c>
      <c r="Y201" s="4">
        <f t="shared" si="249"/>
        <v>50.470414342399899</v>
      </c>
      <c r="Z201" s="4">
        <f t="shared" si="249"/>
        <v>60.927225031484681</v>
      </c>
      <c r="AA201" s="4">
        <f t="shared" si="249"/>
        <v>42.670001467910417</v>
      </c>
      <c r="AB201" s="4">
        <f t="shared" si="249"/>
        <v>42.36216091699481</v>
      </c>
      <c r="AC201" s="4">
        <f t="shared" si="249"/>
        <v>43.643716865125604</v>
      </c>
      <c r="AD201" s="4">
        <f t="shared" si="249"/>
        <v>44.679400692074857</v>
      </c>
      <c r="AE201" s="4">
        <f t="shared" si="249"/>
        <v>49.365417461043066</v>
      </c>
      <c r="AF201" s="4">
        <f t="shared" si="249"/>
        <v>46.304305545130866</v>
      </c>
      <c r="AG201" s="4">
        <f t="shared" si="249"/>
        <v>48.688965401822891</v>
      </c>
      <c r="AI201" s="4">
        <f t="shared" si="250"/>
        <v>-1.3699289163928157</v>
      </c>
      <c r="AJ201" s="4">
        <f t="shared" si="250"/>
        <v>-1.058562806654038</v>
      </c>
      <c r="AK201" s="4">
        <f t="shared" si="250"/>
        <v>1.2525439695674621</v>
      </c>
      <c r="AL201" s="4">
        <f t="shared" si="250"/>
        <v>-0.55844281207857449</v>
      </c>
      <c r="AM201" s="4">
        <f t="shared" si="250"/>
        <v>-1.0495857143275913</v>
      </c>
      <c r="AN201" s="4">
        <f t="shared" si="250"/>
        <v>-0.58692494260473183</v>
      </c>
      <c r="AO201" s="4">
        <f t="shared" si="250"/>
        <v>0.22458565760010174</v>
      </c>
      <c r="AP201" s="4">
        <f t="shared" si="250"/>
        <v>-0.78722503148468093</v>
      </c>
      <c r="AQ201" s="4">
        <f t="shared" si="250"/>
        <v>0.29499853208958626</v>
      </c>
      <c r="AR201" s="4">
        <f t="shared" si="250"/>
        <v>0.33283908300519016</v>
      </c>
      <c r="AS201" s="4">
        <f t="shared" si="250"/>
        <v>-2.2267168651256029</v>
      </c>
      <c r="AT201" s="4">
        <f t="shared" si="250"/>
        <v>-0.12940069207486005</v>
      </c>
      <c r="AU201" s="4">
        <f t="shared" si="250"/>
        <v>0.5015825389569315</v>
      </c>
      <c r="AV201" s="4">
        <f t="shared" si="250"/>
        <v>-0.56230554513086872</v>
      </c>
      <c r="AW201" s="4">
        <f t="shared" si="250"/>
        <v>-1.3499654018228924</v>
      </c>
      <c r="AY201" s="2">
        <f t="shared" si="242"/>
        <v>43.166928916392813</v>
      </c>
      <c r="AZ201" s="2">
        <f t="shared" si="242"/>
        <v>43.897562549945583</v>
      </c>
      <c r="BA201" s="2">
        <f t="shared" si="242"/>
        <v>42.515456004866927</v>
      </c>
      <c r="BB201" s="2">
        <f t="shared" si="242"/>
        <v>46.117442802260896</v>
      </c>
      <c r="BC201" s="2">
        <f t="shared" si="242"/>
        <v>49.303585680338941</v>
      </c>
      <c r="BD201" s="2">
        <f t="shared" si="242"/>
        <v>52.078924939815032</v>
      </c>
      <c r="BE201" s="2">
        <f t="shared" si="242"/>
        <v>50.470414342173861</v>
      </c>
      <c r="BF201" s="2">
        <f t="shared" si="242"/>
        <v>60.92722503128681</v>
      </c>
      <c r="BG201" s="2">
        <f t="shared" si="242"/>
        <v>42.670001467910232</v>
      </c>
      <c r="BH201" s="2">
        <f t="shared" si="242"/>
        <v>42.362160916514966</v>
      </c>
      <c r="BI201" s="2">
        <f t="shared" si="242"/>
        <v>43.643716853296496</v>
      </c>
      <c r="BJ201" s="2">
        <f t="shared" si="242"/>
        <v>44.679400533635452</v>
      </c>
      <c r="BK201" s="2">
        <f t="shared" si="242"/>
        <v>49.365416360104</v>
      </c>
      <c r="BL201" s="2">
        <f t="shared" si="242"/>
        <v>46.304305529615263</v>
      </c>
      <c r="BM201" s="2">
        <f t="shared" si="242"/>
        <v>48.688883172972368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>
        <f t="shared" si="203"/>
        <v>50.695</v>
      </c>
      <c r="DB201" s="2">
        <f t="shared" si="204"/>
        <v>60.14</v>
      </c>
      <c r="DC201" s="2">
        <f t="shared" si="205"/>
        <v>42.965000000000003</v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45.741999999999997</v>
      </c>
      <c r="DI201" s="2">
        <f t="shared" si="211"/>
        <v>47.338999999999999</v>
      </c>
      <c r="DK201" s="2">
        <f t="shared" si="251"/>
        <v>96.300243184885275</v>
      </c>
      <c r="DL201" s="2">
        <f t="shared" si="251"/>
        <v>96.973950317124746</v>
      </c>
      <c r="DM201" s="2">
        <f t="shared" si="251"/>
        <v>102.43722125435539</v>
      </c>
      <c r="DN201" s="2">
        <f t="shared" si="251"/>
        <v>104.35733237692537</v>
      </c>
      <c r="DO201" s="2">
        <f t="shared" si="251"/>
        <v>87.825625371120125</v>
      </c>
      <c r="DP201" s="2">
        <f t="shared" si="251"/>
        <v>86.303480487804862</v>
      </c>
      <c r="DQ201" s="2">
        <f t="shared" si="251"/>
        <v>102.84171572382095</v>
      </c>
      <c r="DR201" s="2">
        <f t="shared" si="251"/>
        <v>114.5723442389758</v>
      </c>
      <c r="DS201" s="2">
        <f t="shared" si="251"/>
        <v>96.066408683473398</v>
      </c>
      <c r="DT201" s="2">
        <f t="shared" si="251"/>
        <v>87.227186274509819</v>
      </c>
      <c r="DU201" s="2">
        <f t="shared" si="251"/>
        <v>70.489183697983705</v>
      </c>
      <c r="DV201" s="2">
        <f t="shared" si="251"/>
        <v>95.146643615275181</v>
      </c>
      <c r="DW201" s="2">
        <f t="shared" si="251"/>
        <v>86.86937389211073</v>
      </c>
      <c r="DX201" s="2">
        <f t="shared" si="251"/>
        <v>93.443052100840319</v>
      </c>
      <c r="DY201" s="2">
        <f t="shared" si="251"/>
        <v>70.853746774193539</v>
      </c>
      <c r="EA201" s="2">
        <f t="shared" si="240"/>
        <v>41.557700741743425</v>
      </c>
      <c r="EB201" s="2">
        <f t="shared" si="240"/>
        <v>41.965090174129358</v>
      </c>
      <c r="EC201" s="2">
        <f t="shared" si="240"/>
        <v>41.507525928546166</v>
      </c>
      <c r="ED201" s="2">
        <f t="shared" si="240"/>
        <v>45.107785668012156</v>
      </c>
      <c r="EE201" s="2">
        <f t="shared" si="240"/>
        <v>49.457119050228314</v>
      </c>
      <c r="EF201" s="2">
        <f t="shared" si="239"/>
        <v>49.406672595719016</v>
      </c>
      <c r="EG201" s="2">
        <f t="shared" si="239"/>
        <v>48.248735148514868</v>
      </c>
      <c r="EH201" s="2">
        <f t="shared" si="239"/>
        <v>60.122021821898556</v>
      </c>
      <c r="EI201" s="2">
        <f t="shared" si="239"/>
        <v>41.027055778042588</v>
      </c>
      <c r="EJ201" s="2">
        <f t="shared" si="239"/>
        <v>42.462686797731692</v>
      </c>
      <c r="EK201" s="2">
        <f t="shared" si="239"/>
        <v>46.436823551767191</v>
      </c>
      <c r="EL201" s="2">
        <f t="shared" si="179"/>
        <v>44.646112097351491</v>
      </c>
      <c r="EM201" s="2">
        <f t="shared" si="179"/>
        <v>46.555786011656956</v>
      </c>
      <c r="EN201" s="2">
        <f t="shared" si="179"/>
        <v>45.602962294448858</v>
      </c>
      <c r="EO201" s="2">
        <f t="shared" si="179"/>
        <v>50.789528618326528</v>
      </c>
      <c r="EQ201" s="2">
        <f t="shared" si="252"/>
        <v>43.399588212197287</v>
      </c>
      <c r="ER201" s="2">
        <f t="shared" si="252"/>
        <v>44.177244737137691</v>
      </c>
      <c r="ES201" s="2">
        <f t="shared" si="252"/>
        <v>42.647499102825037</v>
      </c>
      <c r="ET201" s="2">
        <f t="shared" si="252"/>
        <v>46.244453129093287</v>
      </c>
      <c r="EU201" s="2">
        <f t="shared" si="252"/>
        <v>49.28321386523163</v>
      </c>
      <c r="EV201" s="2">
        <f t="shared" si="252"/>
        <v>52.379980422584957</v>
      </c>
      <c r="EW201" s="2">
        <f t="shared" si="252"/>
        <v>50.690739717978857</v>
      </c>
      <c r="EX201" s="2">
        <f t="shared" si="252"/>
        <v>61.007056937212539</v>
      </c>
      <c r="EY201" s="2">
        <f t="shared" si="252"/>
        <v>42.817431253580722</v>
      </c>
      <c r="EZ201" s="2">
        <f t="shared" si="252"/>
        <v>42.351273054920554</v>
      </c>
      <c r="FA201" s="2">
        <f t="shared" si="252"/>
        <v>43.301960356723427</v>
      </c>
      <c r="FB201" s="2">
        <f t="shared" si="252"/>
        <v>44.683627990277621</v>
      </c>
      <c r="FC201" s="2">
        <f t="shared" si="252"/>
        <v>49.799349066999703</v>
      </c>
      <c r="FD201" s="2">
        <f t="shared" si="252"/>
        <v>46.43275824387252</v>
      </c>
      <c r="FE201" s="2">
        <f t="shared" si="252"/>
        <v>48.238246205482362</v>
      </c>
      <c r="FG201" s="2">
        <f t="shared" si="253"/>
        <v>0.99999263283198148</v>
      </c>
      <c r="FH201" s="2">
        <f t="shared" si="253"/>
        <v>0.99999297251049057</v>
      </c>
      <c r="FI201" s="2">
        <f t="shared" si="253"/>
        <v>0.99999321647041939</v>
      </c>
      <c r="FJ201" s="2">
        <f t="shared" si="253"/>
        <v>0.99999299837514311</v>
      </c>
      <c r="FK201" s="2">
        <f t="shared" si="253"/>
        <v>0.99999217034667232</v>
      </c>
      <c r="FL201" s="2">
        <f t="shared" si="253"/>
        <v>0.99999273869137861</v>
      </c>
      <c r="FM201" s="2">
        <f t="shared" si="253"/>
        <v>0.9999924375795276</v>
      </c>
      <c r="FN201" s="2">
        <f t="shared" si="253"/>
        <v>0.99999199362659219</v>
      </c>
      <c r="FO201" s="2">
        <f t="shared" si="253"/>
        <v>0.99999182005822373</v>
      </c>
      <c r="FP201" s="2">
        <f t="shared" si="253"/>
        <v>0.99999179367940039</v>
      </c>
      <c r="FQ201" s="2">
        <f t="shared" si="253"/>
        <v>0.99999128791785608</v>
      </c>
      <c r="FR201" s="2">
        <f t="shared" si="253"/>
        <v>0.99999174283605496</v>
      </c>
      <c r="FS201" s="2">
        <f t="shared" si="253"/>
        <v>0.99999181963336559</v>
      </c>
      <c r="FT201" s="2">
        <f t="shared" si="253"/>
        <v>0.99999108615359233</v>
      </c>
      <c r="FU201" s="2">
        <f t="shared" si="253"/>
        <v>0.99998980680026162</v>
      </c>
      <c r="FW201" s="2">
        <f t="shared" si="244"/>
        <v>0.87346534625430461</v>
      </c>
      <c r="FX201" s="2">
        <f t="shared" si="244"/>
        <v>0.8733954823668274</v>
      </c>
      <c r="FY201" s="2">
        <f t="shared" si="244"/>
        <v>0.88380742693135805</v>
      </c>
      <c r="FZ201" s="2">
        <f t="shared" si="244"/>
        <v>0.88789582327781769</v>
      </c>
      <c r="GA201" s="2">
        <f t="shared" si="244"/>
        <v>0.88458421751775651</v>
      </c>
      <c r="GB201" s="2">
        <f t="shared" si="244"/>
        <v>0.89865717933524825</v>
      </c>
      <c r="GC201" s="2">
        <f t="shared" si="244"/>
        <v>0.90960777320437169</v>
      </c>
      <c r="GD201" s="2">
        <f t="shared" si="244"/>
        <v>0.90930545675501073</v>
      </c>
      <c r="GE201" s="2">
        <f t="shared" si="244"/>
        <v>0.91740279824364235</v>
      </c>
      <c r="GF201" s="2">
        <f t="shared" si="244"/>
        <v>0.90557260267201756</v>
      </c>
      <c r="GG201" s="2">
        <f t="shared" si="244"/>
        <v>0.89104884992247579</v>
      </c>
      <c r="GH201" s="2">
        <f t="shared" si="244"/>
        <v>0.87620052601795662</v>
      </c>
      <c r="GI201" s="2">
        <f t="shared" si="244"/>
        <v>0.86611560206618909</v>
      </c>
      <c r="GJ201" s="2">
        <f t="shared" si="244"/>
        <v>0.8446857283896938</v>
      </c>
      <c r="GK201" s="2">
        <f t="shared" si="244"/>
        <v>0.82344861288617377</v>
      </c>
      <c r="GM201" s="86">
        <f t="shared" si="245"/>
        <v>3.9401989173785279E-198</v>
      </c>
      <c r="GN201" s="86">
        <f t="shared" si="245"/>
        <v>1.2902095859509233E-120</v>
      </c>
      <c r="GO201" s="86">
        <f t="shared" si="245"/>
        <v>9.1632154229835912E-205</v>
      </c>
      <c r="GP201" s="86">
        <f t="shared" si="245"/>
        <v>3.1925318310146897E-188</v>
      </c>
      <c r="GQ201" s="86">
        <f t="shared" si="245"/>
        <v>6.1382741483717014E-213</v>
      </c>
      <c r="GR201" s="86">
        <f t="shared" si="245"/>
        <v>2.0053010050463666E-133</v>
      </c>
      <c r="GS201" s="86">
        <f t="shared" si="245"/>
        <v>2.9688971087721251E-203</v>
      </c>
      <c r="GT201" s="86">
        <f t="shared" si="245"/>
        <v>4.9102821181113357E-252</v>
      </c>
      <c r="GU201" s="86">
        <f t="shared" si="245"/>
        <v>5.0606714480649221E-273</v>
      </c>
      <c r="GV201" s="86">
        <f t="shared" si="245"/>
        <v>3.5866247633404079E-257</v>
      </c>
      <c r="GW201" s="86">
        <f t="shared" si="245"/>
        <v>3.7260013016529477E-281</v>
      </c>
      <c r="GX201" s="86">
        <f t="shared" si="245"/>
        <v>0</v>
      </c>
      <c r="GY201" s="86">
        <f t="shared" si="245"/>
        <v>6.976914865707238E-299</v>
      </c>
      <c r="GZ201" s="86">
        <f t="shared" si="245"/>
        <v>0</v>
      </c>
      <c r="HA201" s="86">
        <f t="shared" si="245"/>
        <v>0</v>
      </c>
      <c r="HC201" s="86">
        <f t="shared" si="181"/>
        <v>2.6677859759803369E-141</v>
      </c>
      <c r="HD201" s="86">
        <f t="shared" si="181"/>
        <v>5.6649655167312414E-74</v>
      </c>
      <c r="HE201" s="86">
        <f t="shared" si="181"/>
        <v>1.0558310825871077E-112</v>
      </c>
      <c r="HF201" s="86">
        <f t="shared" si="181"/>
        <v>1.2903704609439839E-88</v>
      </c>
      <c r="HG201" s="86">
        <f t="shared" si="181"/>
        <v>0</v>
      </c>
      <c r="HH201" s="86">
        <f t="shared" si="181"/>
        <v>1.0644254966025893E-101</v>
      </c>
      <c r="HI201" s="86">
        <f t="shared" si="241"/>
        <v>3.8594779035928065E-282</v>
      </c>
      <c r="HJ201" s="86">
        <f t="shared" si="241"/>
        <v>1.6366977194037046E-212</v>
      </c>
      <c r="HK201" s="86">
        <f t="shared" si="241"/>
        <v>0</v>
      </c>
      <c r="HL201" s="86">
        <f t="shared" si="241"/>
        <v>5.2165378115309094E-240</v>
      </c>
      <c r="HM201" s="86">
        <f t="shared" si="241"/>
        <v>3.6080380737023561E-266</v>
      </c>
      <c r="HN201" s="86">
        <f t="shared" si="241"/>
        <v>1.9208429940828655E-239</v>
      </c>
      <c r="HO201" s="86">
        <f t="shared" si="226"/>
        <v>2.8313772811949963E-171</v>
      </c>
      <c r="HP201" s="86">
        <f t="shared" si="226"/>
        <v>0</v>
      </c>
      <c r="HQ201" s="86">
        <f t="shared" si="226"/>
        <v>0</v>
      </c>
      <c r="HS201" s="86">
        <f t="shared" si="246"/>
        <v>4.6201740163232098E-16</v>
      </c>
      <c r="HT201" s="86">
        <f t="shared" si="246"/>
        <v>9.1209637598183268E-16</v>
      </c>
      <c r="HU201" s="86">
        <f t="shared" si="246"/>
        <v>2.1597292026623462E-16</v>
      </c>
      <c r="HV201" s="86">
        <f t="shared" si="246"/>
        <v>4.9750794006280872E-17</v>
      </c>
      <c r="HW201" s="86">
        <f t="shared" si="246"/>
        <v>2.5588174369323545E-16</v>
      </c>
      <c r="HX201" s="86">
        <f t="shared" si="246"/>
        <v>4.4090612827486409E-17</v>
      </c>
      <c r="HY201" s="86">
        <f t="shared" si="246"/>
        <v>2.2628634640513703E-18</v>
      </c>
      <c r="HZ201" s="86">
        <f t="shared" si="246"/>
        <v>2.3421500629357813E-18</v>
      </c>
      <c r="IA201" s="86">
        <f t="shared" si="246"/>
        <v>5.0583246132095971E-22</v>
      </c>
      <c r="IB201" s="86">
        <f t="shared" si="246"/>
        <v>7.0425755755137966E-18</v>
      </c>
      <c r="IC201" s="86">
        <f t="shared" si="246"/>
        <v>7.3847683254898353E-17</v>
      </c>
      <c r="ID201" s="86">
        <f t="shared" si="246"/>
        <v>1.4327700177110394E-16</v>
      </c>
      <c r="IE201" s="86">
        <f t="shared" si="246"/>
        <v>1.8189065000903336E-16</v>
      </c>
      <c r="IF201" s="86">
        <f t="shared" si="246"/>
        <v>2.0316931590807858E-74</v>
      </c>
      <c r="IG201" s="86">
        <f t="shared" si="246"/>
        <v>1.0711965070394432E-51</v>
      </c>
      <c r="II201" s="86">
        <f t="shared" si="247"/>
        <v>3.5058165102767339E-2</v>
      </c>
      <c r="IJ201" s="86">
        <f t="shared" si="247"/>
        <v>4.0904629315786221E-2</v>
      </c>
      <c r="IK201" s="86">
        <f t="shared" si="247"/>
        <v>2.4411997918662921E-2</v>
      </c>
      <c r="IL201" s="86">
        <f t="shared" si="247"/>
        <v>2.0145368483052206E-2</v>
      </c>
      <c r="IM201" s="86">
        <f t="shared" si="247"/>
        <v>2.5174174666395668E-2</v>
      </c>
      <c r="IN201" s="86">
        <f t="shared" si="247"/>
        <v>1.5711525335286865E-2</v>
      </c>
      <c r="IO201" s="86">
        <f t="shared" si="247"/>
        <v>9.9285033718765903E-3</v>
      </c>
      <c r="IP201" s="86">
        <f t="shared" si="247"/>
        <v>9.9091983929308555E-3</v>
      </c>
      <c r="IQ201" s="86">
        <f t="shared" si="247"/>
        <v>3.130869391336106E-3</v>
      </c>
      <c r="IR201" s="86">
        <f t="shared" si="247"/>
        <v>1.1275126563619559E-2</v>
      </c>
      <c r="IS201" s="86">
        <f t="shared" si="247"/>
        <v>1.7872875804927257E-2</v>
      </c>
      <c r="IT201" s="86">
        <f t="shared" si="247"/>
        <v>2.6323969479247356E-2</v>
      </c>
      <c r="IU201" s="86">
        <f t="shared" si="247"/>
        <v>3.6297098457674912E-2</v>
      </c>
      <c r="IV201" s="86">
        <f t="shared" si="247"/>
        <v>1.7263891086729508E-4</v>
      </c>
      <c r="IW201" s="86">
        <f t="shared" si="247"/>
        <v>1.2651254344084384E-3</v>
      </c>
      <c r="IY201" s="86">
        <f t="shared" si="248"/>
        <v>3.5058165102767803E-2</v>
      </c>
      <c r="IZ201" s="86">
        <f t="shared" si="248"/>
        <v>4.090462931578713E-2</v>
      </c>
      <c r="JA201" s="86">
        <f t="shared" si="248"/>
        <v>2.4411997918663136E-2</v>
      </c>
      <c r="JB201" s="86">
        <f t="shared" si="248"/>
        <v>2.0145368483052255E-2</v>
      </c>
      <c r="JC201" s="86">
        <f t="shared" si="248"/>
        <v>2.5174174666395925E-2</v>
      </c>
      <c r="JD201" s="86">
        <f t="shared" si="248"/>
        <v>1.571152533528691E-2</v>
      </c>
      <c r="JE201" s="86">
        <f t="shared" si="248"/>
        <v>9.928503371876592E-3</v>
      </c>
      <c r="JF201" s="86">
        <f t="shared" si="248"/>
        <v>9.9091983929308573E-3</v>
      </c>
      <c r="JG201" s="86">
        <f t="shared" si="248"/>
        <v>3.130869391336106E-3</v>
      </c>
      <c r="JH201" s="86">
        <f t="shared" si="248"/>
        <v>1.1275126563619566E-2</v>
      </c>
      <c r="JI201" s="86">
        <f t="shared" si="248"/>
        <v>1.787287580492733E-2</v>
      </c>
      <c r="JJ201" s="86">
        <f t="shared" si="248"/>
        <v>2.6323969479247498E-2</v>
      </c>
      <c r="JK201" s="86">
        <f t="shared" si="248"/>
        <v>3.6297098457675092E-2</v>
      </c>
      <c r="JL201" s="86">
        <f t="shared" si="248"/>
        <v>1.7263891086729508E-4</v>
      </c>
      <c r="JM201" s="86">
        <f t="shared" si="248"/>
        <v>1.2651254344084384E-3</v>
      </c>
    </row>
    <row r="202" spans="2:273" x14ac:dyDescent="0.25">
      <c r="B202" s="2">
        <v>175</v>
      </c>
      <c r="C202" s="37">
        <v>42.875</v>
      </c>
      <c r="D202" s="37">
        <v>43.070999999999998</v>
      </c>
      <c r="E202" s="37">
        <v>43.286000000000001</v>
      </c>
      <c r="F202" s="37">
        <v>45.203000000000003</v>
      </c>
      <c r="G202" s="37">
        <v>48.085000000000001</v>
      </c>
      <c r="H202" s="37">
        <v>51.78</v>
      </c>
      <c r="I202" s="37">
        <v>50.932000000000002</v>
      </c>
      <c r="J202" s="37">
        <v>60</v>
      </c>
      <c r="K202" s="37">
        <v>42.526000000000003</v>
      </c>
      <c r="L202" s="37">
        <v>43.287999999999997</v>
      </c>
      <c r="M202" s="37">
        <v>41.783000000000001</v>
      </c>
      <c r="N202" s="37">
        <v>45.35</v>
      </c>
      <c r="O202" s="37">
        <v>49.982999999999997</v>
      </c>
      <c r="P202" s="37">
        <v>46.402999999999999</v>
      </c>
      <c r="Q202" s="37">
        <v>47.435000000000002</v>
      </c>
      <c r="S202" s="4">
        <f t="shared" si="249"/>
        <v>43.047228900457945</v>
      </c>
      <c r="T202" s="4">
        <f t="shared" si="249"/>
        <v>43.78525167724046</v>
      </c>
      <c r="U202" s="4">
        <f t="shared" si="249"/>
        <v>42.373091599049232</v>
      </c>
      <c r="V202" s="4">
        <f t="shared" si="249"/>
        <v>45.987951593975694</v>
      </c>
      <c r="W202" s="4">
        <f t="shared" si="249"/>
        <v>49.17025100400334</v>
      </c>
      <c r="X202" s="4">
        <f t="shared" si="249"/>
        <v>52.011843284119223</v>
      </c>
      <c r="Y202" s="4">
        <f t="shared" si="249"/>
        <v>50.378617417087781</v>
      </c>
      <c r="Z202" s="4">
        <f t="shared" si="249"/>
        <v>60.839391872344024</v>
      </c>
      <c r="AA202" s="4">
        <f t="shared" si="249"/>
        <v>42.510359556424575</v>
      </c>
      <c r="AB202" s="4">
        <f t="shared" si="249"/>
        <v>42.148284126212424</v>
      </c>
      <c r="AC202" s="4">
        <f t="shared" si="249"/>
        <v>43.427099552322353</v>
      </c>
      <c r="AD202" s="4">
        <f t="shared" si="249"/>
        <v>44.484706199950615</v>
      </c>
      <c r="AE202" s="4">
        <f t="shared" si="249"/>
        <v>49.274258453006453</v>
      </c>
      <c r="AF202" s="4">
        <f t="shared" si="249"/>
        <v>46.161514482569132</v>
      </c>
      <c r="AG202" s="4">
        <f t="shared" si="249"/>
        <v>48.504996874284402</v>
      </c>
      <c r="AI202" s="4">
        <f t="shared" si="250"/>
        <v>-0.17222890045794514</v>
      </c>
      <c r="AJ202" s="4">
        <f t="shared" si="250"/>
        <v>-0.7142516772404619</v>
      </c>
      <c r="AK202" s="4">
        <f t="shared" si="250"/>
        <v>0.91290840095076931</v>
      </c>
      <c r="AL202" s="4">
        <f t="shared" si="250"/>
        <v>-0.78495159397569125</v>
      </c>
      <c r="AM202" s="4">
        <f t="shared" si="250"/>
        <v>-1.0852510040033394</v>
      </c>
      <c r="AN202" s="4">
        <f t="shared" si="250"/>
        <v>-0.23184328411922195</v>
      </c>
      <c r="AO202" s="4">
        <f t="shared" si="250"/>
        <v>0.55338258291222076</v>
      </c>
      <c r="AP202" s="4">
        <f t="shared" si="250"/>
        <v>-0.83939187234402368</v>
      </c>
      <c r="AQ202" s="4">
        <f t="shared" si="250"/>
        <v>1.5640443575428264E-2</v>
      </c>
      <c r="AR202" s="4">
        <f t="shared" si="250"/>
        <v>1.1397158737875728</v>
      </c>
      <c r="AS202" s="4">
        <f t="shared" si="250"/>
        <v>-1.6440995523223521</v>
      </c>
      <c r="AT202" s="4">
        <f t="shared" si="250"/>
        <v>0.86529380004938616</v>
      </c>
      <c r="AU202" s="4">
        <f t="shared" si="250"/>
        <v>0.70874154699354364</v>
      </c>
      <c r="AV202" s="4">
        <f t="shared" si="250"/>
        <v>0.24148551743086699</v>
      </c>
      <c r="AW202" s="4">
        <f t="shared" si="250"/>
        <v>-1.0699968742843993</v>
      </c>
      <c r="AY202" s="2">
        <f t="shared" si="242"/>
        <v>43.047228900457945</v>
      </c>
      <c r="AZ202" s="2">
        <f t="shared" si="242"/>
        <v>43.785251614930729</v>
      </c>
      <c r="BA202" s="2">
        <f t="shared" si="242"/>
        <v>42.373091594016742</v>
      </c>
      <c r="BB202" s="2">
        <f t="shared" si="242"/>
        <v>45.987951592175158</v>
      </c>
      <c r="BC202" s="2">
        <f t="shared" si="242"/>
        <v>49.170250997157794</v>
      </c>
      <c r="BD202" s="2">
        <f t="shared" si="242"/>
        <v>52.011843283626597</v>
      </c>
      <c r="BE202" s="2">
        <f t="shared" si="242"/>
        <v>50.378617417052645</v>
      </c>
      <c r="BF202" s="2">
        <f t="shared" si="242"/>
        <v>60.839391872313385</v>
      </c>
      <c r="BG202" s="2">
        <f t="shared" si="242"/>
        <v>42.510359556424561</v>
      </c>
      <c r="BH202" s="2">
        <f t="shared" si="242"/>
        <v>42.148284126136069</v>
      </c>
      <c r="BI202" s="2">
        <f t="shared" si="242"/>
        <v>43.427099550232143</v>
      </c>
      <c r="BJ202" s="2">
        <f t="shared" si="242"/>
        <v>44.48470616933389</v>
      </c>
      <c r="BK202" s="2">
        <f t="shared" si="242"/>
        <v>49.274258215912937</v>
      </c>
      <c r="BL202" s="2">
        <f t="shared" si="242"/>
        <v>46.161514480909624</v>
      </c>
      <c r="BM202" s="2">
        <f t="shared" si="242"/>
        <v>48.504978673868081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>
        <f t="shared" si="203"/>
        <v>50.932000000000002</v>
      </c>
      <c r="DB202" s="2">
        <f t="shared" si="204"/>
        <v>60</v>
      </c>
      <c r="DC202" s="2">
        <f t="shared" si="205"/>
        <v>42.526000000000003</v>
      </c>
      <c r="DD202" s="2">
        <f t="shared" si="206"/>
        <v>43.287999999999997</v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46.402999999999999</v>
      </c>
      <c r="DI202" s="2">
        <f t="shared" si="211"/>
        <v>47.435000000000002</v>
      </c>
      <c r="DK202" s="2">
        <f t="shared" si="251"/>
        <v>96.499972132253703</v>
      </c>
      <c r="DL202" s="2">
        <f t="shared" si="251"/>
        <v>97.162183932346736</v>
      </c>
      <c r="DM202" s="2">
        <f t="shared" si="251"/>
        <v>102.66207020905922</v>
      </c>
      <c r="DN202" s="2">
        <f t="shared" si="251"/>
        <v>104.55381848384172</v>
      </c>
      <c r="DO202" s="2">
        <f t="shared" si="251"/>
        <v>87.891401079622156</v>
      </c>
      <c r="DP202" s="2">
        <f t="shared" si="251"/>
        <v>86.371136210131311</v>
      </c>
      <c r="DQ202" s="2">
        <f t="shared" si="251"/>
        <v>103.0424624138308</v>
      </c>
      <c r="DR202" s="2">
        <f t="shared" si="251"/>
        <v>114.78801209103838</v>
      </c>
      <c r="DS202" s="2">
        <f t="shared" si="251"/>
        <v>96.223430812324949</v>
      </c>
      <c r="DT202" s="2">
        <f t="shared" si="251"/>
        <v>87.309611204481797</v>
      </c>
      <c r="DU202" s="2">
        <f t="shared" si="251"/>
        <v>70.450741870441874</v>
      </c>
      <c r="DV202" s="2">
        <f t="shared" si="251"/>
        <v>95.273649086333279</v>
      </c>
      <c r="DW202" s="2">
        <f t="shared" si="251"/>
        <v>86.940792646897918</v>
      </c>
      <c r="DX202" s="2">
        <f t="shared" si="251"/>
        <v>93.590500280112025</v>
      </c>
      <c r="DY202" s="2">
        <f t="shared" si="251"/>
        <v>70.851783870967736</v>
      </c>
      <c r="EA202" s="2">
        <f t="shared" si="240"/>
        <v>41.395540667843463</v>
      </c>
      <c r="EB202" s="2">
        <f t="shared" si="240"/>
        <v>41.800658737562195</v>
      </c>
      <c r="EC202" s="2">
        <f t="shared" si="240"/>
        <v>41.339437707817481</v>
      </c>
      <c r="ED202" s="2">
        <f t="shared" si="240"/>
        <v>44.952744456072153</v>
      </c>
      <c r="EE202" s="2">
        <f t="shared" si="240"/>
        <v>49.327620200913252</v>
      </c>
      <c r="EF202" s="2">
        <f t="shared" si="239"/>
        <v>49.275534055332663</v>
      </c>
      <c r="EG202" s="2">
        <f t="shared" si="239"/>
        <v>48.107403488479704</v>
      </c>
      <c r="EH202" s="2">
        <f t="shared" si="239"/>
        <v>60.016054631404117</v>
      </c>
      <c r="EI202" s="2">
        <f t="shared" si="239"/>
        <v>40.831904978931988</v>
      </c>
      <c r="EJ202" s="2">
        <f t="shared" si="239"/>
        <v>42.251134670056111</v>
      </c>
      <c r="EK202" s="2">
        <f t="shared" si="239"/>
        <v>46.287654283620171</v>
      </c>
      <c r="EL202" s="2">
        <f t="shared" si="179"/>
        <v>44.450630064423784</v>
      </c>
      <c r="EM202" s="2">
        <f t="shared" si="179"/>
        <v>46.388490174854297</v>
      </c>
      <c r="EN202" s="2">
        <f t="shared" si="179"/>
        <v>45.439015582759119</v>
      </c>
      <c r="EO202" s="2">
        <f t="shared" si="179"/>
        <v>50.669626063445349</v>
      </c>
      <c r="EQ202" s="2">
        <f t="shared" si="252"/>
        <v>43.265028396741045</v>
      </c>
      <c r="ER202" s="2">
        <f t="shared" si="252"/>
        <v>44.047217176942134</v>
      </c>
      <c r="ES202" s="2">
        <f t="shared" si="252"/>
        <v>42.49660226414337</v>
      </c>
      <c r="ET202" s="2">
        <f t="shared" si="252"/>
        <v>46.106730141173045</v>
      </c>
      <c r="EU202" s="2">
        <f t="shared" si="252"/>
        <v>49.151216823584463</v>
      </c>
      <c r="EV202" s="2">
        <f t="shared" si="252"/>
        <v>52.292998288930448</v>
      </c>
      <c r="EW202" s="2">
        <f t="shared" si="252"/>
        <v>50.584046650998836</v>
      </c>
      <c r="EX202" s="2">
        <f t="shared" si="252"/>
        <v>60.913849913566402</v>
      </c>
      <c r="EY202" s="2">
        <f t="shared" si="252"/>
        <v>42.647733225147817</v>
      </c>
      <c r="EZ202" s="2">
        <f t="shared" si="252"/>
        <v>42.138133870032725</v>
      </c>
      <c r="FA202" s="2">
        <f t="shared" si="252"/>
        <v>43.107893583015269</v>
      </c>
      <c r="FB202" s="2">
        <f t="shared" si="252"/>
        <v>44.488665140079334</v>
      </c>
      <c r="FC202" s="2">
        <f t="shared" si="252"/>
        <v>49.680745414585168</v>
      </c>
      <c r="FD202" s="2">
        <f t="shared" si="252"/>
        <v>46.282215751487016</v>
      </c>
      <c r="FE202" s="2">
        <f t="shared" si="252"/>
        <v>48.081480170765602</v>
      </c>
      <c r="FG202" s="2">
        <f t="shared" si="253"/>
        <v>0.99999328105855634</v>
      </c>
      <c r="FH202" s="2">
        <f t="shared" si="253"/>
        <v>0.99999359084943085</v>
      </c>
      <c r="FI202" s="2">
        <f t="shared" si="253"/>
        <v>0.99999381334380077</v>
      </c>
      <c r="FJ202" s="2">
        <f t="shared" si="253"/>
        <v>0.99999361443830348</v>
      </c>
      <c r="FK202" s="2">
        <f t="shared" si="253"/>
        <v>0.99999285926637738</v>
      </c>
      <c r="FL202" s="2">
        <f t="shared" si="253"/>
        <v>0.99999337760359819</v>
      </c>
      <c r="FM202" s="2">
        <f t="shared" si="253"/>
        <v>0.999993102985968</v>
      </c>
      <c r="FN202" s="2">
        <f t="shared" si="253"/>
        <v>0.99999269809552416</v>
      </c>
      <c r="FO202" s="2">
        <f t="shared" si="253"/>
        <v>0.99999253979906522</v>
      </c>
      <c r="FP202" s="2">
        <f t="shared" si="253"/>
        <v>0.9999925157412578</v>
      </c>
      <c r="FQ202" s="2">
        <f t="shared" si="253"/>
        <v>0.99999205448056061</v>
      </c>
      <c r="FR202" s="2">
        <f t="shared" si="253"/>
        <v>0.99999246937150843</v>
      </c>
      <c r="FS202" s="2">
        <f t="shared" si="253"/>
        <v>0.9999925394115895</v>
      </c>
      <c r="FT202" s="2">
        <f t="shared" si="253"/>
        <v>0.99999187046907967</v>
      </c>
      <c r="FU202" s="2">
        <f t="shared" si="253"/>
        <v>0.99999070368301313</v>
      </c>
      <c r="FW202" s="2">
        <f t="shared" si="244"/>
        <v>0.88329972090266129</v>
      </c>
      <c r="FX202" s="2">
        <f t="shared" si="244"/>
        <v>0.88323456102280828</v>
      </c>
      <c r="FY202" s="2">
        <f t="shared" si="244"/>
        <v>0.89293653050996602</v>
      </c>
      <c r="FZ202" s="2">
        <f t="shared" si="244"/>
        <v>0.89674123615939727</v>
      </c>
      <c r="GA202" s="2">
        <f t="shared" si="244"/>
        <v>0.89365963299197515</v>
      </c>
      <c r="GB202" s="2">
        <f t="shared" si="244"/>
        <v>0.90674266692117067</v>
      </c>
      <c r="GC202" s="2">
        <f t="shared" si="244"/>
        <v>0.91690037348411901</v>
      </c>
      <c r="GD202" s="2">
        <f t="shared" si="244"/>
        <v>0.91662021137597072</v>
      </c>
      <c r="GE202" s="2">
        <f t="shared" si="244"/>
        <v>0.9241189793565503</v>
      </c>
      <c r="GF202" s="2">
        <f t="shared" si="244"/>
        <v>0.91315966962712558</v>
      </c>
      <c r="GG202" s="2">
        <f t="shared" si="244"/>
        <v>0.89967358899867966</v>
      </c>
      <c r="GH202" s="2">
        <f t="shared" si="244"/>
        <v>0.88585010163147881</v>
      </c>
      <c r="GI202" s="2">
        <f t="shared" si="244"/>
        <v>0.87644039933449147</v>
      </c>
      <c r="GJ202" s="2">
        <f t="shared" si="244"/>
        <v>0.85638911844173038</v>
      </c>
      <c r="GK202" s="2">
        <f t="shared" si="244"/>
        <v>0.83644241827197474</v>
      </c>
      <c r="GM202" s="86">
        <f t="shared" si="245"/>
        <v>1.0755209593845945E-201</v>
      </c>
      <c r="GN202" s="86">
        <f t="shared" si="245"/>
        <v>8.2971078611531305E-123</v>
      </c>
      <c r="GO202" s="86">
        <f t="shared" si="245"/>
        <v>1.8527288071188974E-208</v>
      </c>
      <c r="GP202" s="86">
        <f t="shared" si="245"/>
        <v>1.1766523652738025E-191</v>
      </c>
      <c r="GQ202" s="86">
        <f t="shared" si="245"/>
        <v>8.2591403099660997E-217</v>
      </c>
      <c r="GR202" s="86">
        <f t="shared" si="245"/>
        <v>7.8918326327488018E-136</v>
      </c>
      <c r="GS202" s="86">
        <f t="shared" si="245"/>
        <v>6.4972406272214675E-207</v>
      </c>
      <c r="GT202" s="86">
        <f t="shared" si="245"/>
        <v>1.3878753669830289E-256</v>
      </c>
      <c r="GU202" s="86">
        <f t="shared" si="245"/>
        <v>6.2730509492045791E-278</v>
      </c>
      <c r="GV202" s="86">
        <f t="shared" si="245"/>
        <v>8.5730935918082636E-262</v>
      </c>
      <c r="GW202" s="86">
        <f t="shared" si="245"/>
        <v>2.9707057028754773E-286</v>
      </c>
      <c r="GX202" s="86">
        <f t="shared" si="245"/>
        <v>0</v>
      </c>
      <c r="GY202" s="86">
        <f t="shared" si="245"/>
        <v>2.6530162773433583E-304</v>
      </c>
      <c r="GZ202" s="86">
        <f t="shared" si="245"/>
        <v>0</v>
      </c>
      <c r="HA202" s="86">
        <f t="shared" si="245"/>
        <v>0</v>
      </c>
      <c r="HC202" s="86">
        <f t="shared" si="181"/>
        <v>1.7244868109119189E-144</v>
      </c>
      <c r="HD202" s="86">
        <f t="shared" si="181"/>
        <v>1.174797246755792E-75</v>
      </c>
      <c r="HE202" s="86">
        <f t="shared" si="181"/>
        <v>3.0804880230608475E-115</v>
      </c>
      <c r="HF202" s="86">
        <f t="shared" si="181"/>
        <v>1.296682282290197E-90</v>
      </c>
      <c r="HG202" s="86">
        <f t="shared" si="181"/>
        <v>0</v>
      </c>
      <c r="HH202" s="86">
        <f t="shared" si="181"/>
        <v>5.6161729069805161E-104</v>
      </c>
      <c r="HI202" s="86">
        <f t="shared" si="241"/>
        <v>1.8701367637162021E-288</v>
      </c>
      <c r="HJ202" s="86">
        <f t="shared" si="241"/>
        <v>2.9575385720812343E-217</v>
      </c>
      <c r="HK202" s="86">
        <f t="shared" si="241"/>
        <v>0</v>
      </c>
      <c r="HL202" s="86">
        <f t="shared" si="241"/>
        <v>2.1871958190937965E-245</v>
      </c>
      <c r="HM202" s="86">
        <f t="shared" si="241"/>
        <v>3.2989443331389132E-272</v>
      </c>
      <c r="HN202" s="86">
        <f t="shared" si="241"/>
        <v>6.764085676119264E-245</v>
      </c>
      <c r="HO202" s="86">
        <f t="shared" si="226"/>
        <v>3.512176137151158E-175</v>
      </c>
      <c r="HP202" s="86">
        <f t="shared" si="226"/>
        <v>0</v>
      </c>
      <c r="HQ202" s="86">
        <f t="shared" si="226"/>
        <v>0</v>
      </c>
      <c r="HS202" s="86">
        <f t="shared" si="246"/>
        <v>1.2513457895778874E-16</v>
      </c>
      <c r="HT202" s="86">
        <f t="shared" si="246"/>
        <v>2.6010721183167251E-16</v>
      </c>
      <c r="HU202" s="86">
        <f t="shared" si="246"/>
        <v>5.6397612461556984E-17</v>
      </c>
      <c r="HV202" s="86">
        <f t="shared" si="246"/>
        <v>1.2426511924379476E-17</v>
      </c>
      <c r="HW202" s="86">
        <f t="shared" si="246"/>
        <v>6.7852405835726472E-17</v>
      </c>
      <c r="HX202" s="86">
        <f t="shared" si="246"/>
        <v>1.1209618548156937E-17</v>
      </c>
      <c r="HY202" s="86">
        <f t="shared" si="246"/>
        <v>5.3824599634406904E-19</v>
      </c>
      <c r="HZ202" s="86">
        <f t="shared" si="246"/>
        <v>5.5595479004895824E-19</v>
      </c>
      <c r="IA202" s="86">
        <f t="shared" si="246"/>
        <v>8.9009870635661416E-23</v>
      </c>
      <c r="IB202" s="86">
        <f t="shared" si="246"/>
        <v>1.7007120334631869E-18</v>
      </c>
      <c r="IC202" s="86">
        <f t="shared" si="246"/>
        <v>1.8488807460647284E-17</v>
      </c>
      <c r="ID202" s="86">
        <f t="shared" si="246"/>
        <v>3.5961373370935845E-17</v>
      </c>
      <c r="IE202" s="86">
        <f t="shared" si="246"/>
        <v>4.6645900339687132E-17</v>
      </c>
      <c r="IF202" s="86">
        <f t="shared" si="246"/>
        <v>1.6143034911666112E-77</v>
      </c>
      <c r="IG202" s="86">
        <f t="shared" si="246"/>
        <v>6.5979049626834708E-54</v>
      </c>
      <c r="II202" s="86">
        <f t="shared" si="247"/>
        <v>2.7232623342036806E-2</v>
      </c>
      <c r="IJ202" s="86">
        <f t="shared" si="247"/>
        <v>3.2193809678703257E-2</v>
      </c>
      <c r="IK202" s="86">
        <f t="shared" si="247"/>
        <v>1.8635423630465327E-2</v>
      </c>
      <c r="IL202" s="86">
        <f t="shared" si="247"/>
        <v>1.5222304203003101E-2</v>
      </c>
      <c r="IM202" s="86">
        <f t="shared" si="247"/>
        <v>1.9285562666230268E-2</v>
      </c>
      <c r="IN202" s="86">
        <f t="shared" si="247"/>
        <v>1.1819369377910316E-2</v>
      </c>
      <c r="IO202" s="86">
        <f t="shared" si="247"/>
        <v>7.3367037088154386E-3</v>
      </c>
      <c r="IP202" s="86">
        <f t="shared" si="247"/>
        <v>7.3178021890720965E-3</v>
      </c>
      <c r="IQ202" s="86">
        <f t="shared" si="247"/>
        <v>2.1577235424658833E-3</v>
      </c>
      <c r="IR202" s="86">
        <f t="shared" si="247"/>
        <v>8.3570666819943479E-3</v>
      </c>
      <c r="IS202" s="86">
        <f t="shared" si="247"/>
        <v>1.3434625248547926E-2</v>
      </c>
      <c r="IT202" s="86">
        <f t="shared" si="247"/>
        <v>2.0021257282739714E-2</v>
      </c>
      <c r="IU202" s="86">
        <f t="shared" si="247"/>
        <v>2.8030274483788031E-2</v>
      </c>
      <c r="IV202" s="86">
        <f t="shared" si="247"/>
        <v>7.4858276589233308E-5</v>
      </c>
      <c r="IW202" s="86">
        <f t="shared" si="247"/>
        <v>6.3415483881153656E-4</v>
      </c>
      <c r="IY202" s="86">
        <f t="shared" si="248"/>
        <v>2.7232623342036931E-2</v>
      </c>
      <c r="IZ202" s="86">
        <f t="shared" si="248"/>
        <v>3.2193809678703514E-2</v>
      </c>
      <c r="JA202" s="86">
        <f t="shared" si="248"/>
        <v>1.8635423630465383E-2</v>
      </c>
      <c r="JB202" s="86">
        <f t="shared" si="248"/>
        <v>1.5222304203003113E-2</v>
      </c>
      <c r="JC202" s="86">
        <f t="shared" si="248"/>
        <v>1.9285562666230337E-2</v>
      </c>
      <c r="JD202" s="86">
        <f t="shared" si="248"/>
        <v>1.1819369377910326E-2</v>
      </c>
      <c r="JE202" s="86">
        <f t="shared" si="248"/>
        <v>7.3367037088154395E-3</v>
      </c>
      <c r="JF202" s="86">
        <f t="shared" si="248"/>
        <v>7.3178021890720974E-3</v>
      </c>
      <c r="JG202" s="86">
        <f t="shared" si="248"/>
        <v>2.1577235424658833E-3</v>
      </c>
      <c r="JH202" s="86">
        <f t="shared" si="248"/>
        <v>8.3570666819943497E-3</v>
      </c>
      <c r="JI202" s="86">
        <f t="shared" si="248"/>
        <v>1.3434625248547945E-2</v>
      </c>
      <c r="JJ202" s="86">
        <f t="shared" si="248"/>
        <v>2.0021257282739749E-2</v>
      </c>
      <c r="JK202" s="86">
        <f t="shared" si="248"/>
        <v>2.8030274483788076E-2</v>
      </c>
      <c r="JL202" s="86">
        <f t="shared" si="248"/>
        <v>7.4858276589233308E-5</v>
      </c>
      <c r="JM202" s="86">
        <f t="shared" si="248"/>
        <v>6.3415483881153656E-4</v>
      </c>
    </row>
    <row r="203" spans="2:273" x14ac:dyDescent="0.25">
      <c r="B203" s="2">
        <v>176</v>
      </c>
      <c r="C203" s="37">
        <v>41.734000000000002</v>
      </c>
      <c r="D203" s="37">
        <v>42.625</v>
      </c>
      <c r="E203" s="37">
        <v>43.463999999999999</v>
      </c>
      <c r="F203" s="37">
        <v>46.322000000000003</v>
      </c>
      <c r="G203" s="37">
        <v>48.101999999999997</v>
      </c>
      <c r="H203" s="37">
        <v>51.287999999999997</v>
      </c>
      <c r="I203" s="37">
        <v>49.712000000000003</v>
      </c>
      <c r="J203" s="37">
        <v>60.947000000000003</v>
      </c>
      <c r="K203" s="37">
        <v>42.543999999999997</v>
      </c>
      <c r="L203" s="37">
        <v>41.39</v>
      </c>
      <c r="M203" s="37">
        <v>41.982999999999997</v>
      </c>
      <c r="N203" s="37">
        <v>44.5</v>
      </c>
      <c r="O203" s="37">
        <v>49.982999999999997</v>
      </c>
      <c r="P203" s="37">
        <v>46.225999999999999</v>
      </c>
      <c r="Q203" s="37">
        <v>47.29</v>
      </c>
      <c r="S203" s="4">
        <f t="shared" si="249"/>
        <v>42.92680294712941</v>
      </c>
      <c r="T203" s="4">
        <f t="shared" si="249"/>
        <v>43.672091033682712</v>
      </c>
      <c r="U203" s="4">
        <f t="shared" si="249"/>
        <v>42.230295463589812</v>
      </c>
      <c r="V203" s="4">
        <f t="shared" si="249"/>
        <v>45.858039580762849</v>
      </c>
      <c r="W203" s="4">
        <f t="shared" si="249"/>
        <v>49.036986589964251</v>
      </c>
      <c r="X203" s="4">
        <f t="shared" si="249"/>
        <v>51.943690973525179</v>
      </c>
      <c r="Y203" s="4">
        <f t="shared" si="249"/>
        <v>50.285974989436475</v>
      </c>
      <c r="Z203" s="4">
        <f t="shared" si="249"/>
        <v>60.751256419770534</v>
      </c>
      <c r="AA203" s="4">
        <f t="shared" si="249"/>
        <v>42.350133381387955</v>
      </c>
      <c r="AB203" s="4">
        <f t="shared" si="249"/>
        <v>41.934449407641566</v>
      </c>
      <c r="AC203" s="4">
        <f t="shared" si="249"/>
        <v>43.211682792608386</v>
      </c>
      <c r="AD203" s="4">
        <f t="shared" si="249"/>
        <v>44.289999113512017</v>
      </c>
      <c r="AE203" s="4">
        <f t="shared" si="249"/>
        <v>49.18179760918045</v>
      </c>
      <c r="AF203" s="4">
        <f t="shared" si="249"/>
        <v>46.018403244799316</v>
      </c>
      <c r="AG203" s="4">
        <f t="shared" si="249"/>
        <v>48.322170236892198</v>
      </c>
      <c r="AI203" s="4">
        <f t="shared" si="250"/>
        <v>-1.1928029471294082</v>
      </c>
      <c r="AJ203" s="4">
        <f t="shared" si="250"/>
        <v>-1.0470910336827117</v>
      </c>
      <c r="AK203" s="4">
        <f t="shared" si="250"/>
        <v>1.2337045364101868</v>
      </c>
      <c r="AL203" s="4">
        <f t="shared" si="250"/>
        <v>0.46396041923715359</v>
      </c>
      <c r="AM203" s="4">
        <f t="shared" si="250"/>
        <v>-0.93498658996425377</v>
      </c>
      <c r="AN203" s="4">
        <f t="shared" si="250"/>
        <v>-0.65569097352518213</v>
      </c>
      <c r="AO203" s="4">
        <f t="shared" si="250"/>
        <v>-0.57397498943647207</v>
      </c>
      <c r="AP203" s="4">
        <f t="shared" si="250"/>
        <v>0.19574358022946825</v>
      </c>
      <c r="AQ203" s="4">
        <f t="shared" si="250"/>
        <v>0.19386661861204146</v>
      </c>
      <c r="AR203" s="4">
        <f t="shared" si="250"/>
        <v>-0.54444940764156513</v>
      </c>
      <c r="AS203" s="4">
        <f t="shared" si="250"/>
        <v>-1.2286827926083888</v>
      </c>
      <c r="AT203" s="4">
        <f t="shared" si="250"/>
        <v>0.21000088648798254</v>
      </c>
      <c r="AU203" s="4">
        <f t="shared" si="250"/>
        <v>0.80120239081954736</v>
      </c>
      <c r="AV203" s="4">
        <f t="shared" si="250"/>
        <v>0.20759675520068299</v>
      </c>
      <c r="AW203" s="4">
        <f t="shared" si="250"/>
        <v>-1.032170236892199</v>
      </c>
      <c r="AY203" s="2">
        <f t="shared" si="242"/>
        <v>42.92680294712941</v>
      </c>
      <c r="AZ203" s="2">
        <f t="shared" si="242"/>
        <v>43.672091019486075</v>
      </c>
      <c r="BA203" s="2">
        <f t="shared" si="242"/>
        <v>42.230295462665786</v>
      </c>
      <c r="BB203" s="2">
        <f t="shared" si="242"/>
        <v>45.858039580455376</v>
      </c>
      <c r="BC203" s="2">
        <f t="shared" si="242"/>
        <v>49.036986588676598</v>
      </c>
      <c r="BD203" s="2">
        <f t="shared" si="242"/>
        <v>51.943690973444021</v>
      </c>
      <c r="BE203" s="2">
        <f t="shared" si="242"/>
        <v>50.285974989431388</v>
      </c>
      <c r="BF203" s="2">
        <f t="shared" si="242"/>
        <v>60.751256419766115</v>
      </c>
      <c r="BG203" s="2">
        <f t="shared" si="242"/>
        <v>42.350133381387955</v>
      </c>
      <c r="BH203" s="2">
        <f t="shared" si="242"/>
        <v>41.934449407630254</v>
      </c>
      <c r="BI203" s="2">
        <f t="shared" si="242"/>
        <v>43.211682792264668</v>
      </c>
      <c r="BJ203" s="2">
        <f t="shared" si="242"/>
        <v>44.289999108011479</v>
      </c>
      <c r="BK203" s="2">
        <f t="shared" si="242"/>
        <v>49.181797561622624</v>
      </c>
      <c r="BL203" s="2">
        <f t="shared" si="242"/>
        <v>46.018403244640922</v>
      </c>
      <c r="BM203" s="2">
        <f t="shared" si="242"/>
        <v>48.322166527271357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>
        <f t="shared" si="202"/>
        <v>51.287999999999997</v>
      </c>
      <c r="DA203" s="2">
        <f t="shared" si="203"/>
        <v>49.712000000000003</v>
      </c>
      <c r="DB203" s="2">
        <f t="shared" si="204"/>
        <v>60.947000000000003</v>
      </c>
      <c r="DC203" s="2">
        <f t="shared" si="205"/>
        <v>42.543999999999997</v>
      </c>
      <c r="DD203" s="2">
        <f t="shared" si="206"/>
        <v>41.39</v>
      </c>
      <c r="DE203" s="2">
        <f t="shared" si="207"/>
        <v>41.982999999999997</v>
      </c>
      <c r="DF203" s="2" t="str">
        <f t="shared" si="208"/>
        <v/>
      </c>
      <c r="DG203" s="2" t="str">
        <f t="shared" si="209"/>
        <v/>
      </c>
      <c r="DH203" s="2">
        <f t="shared" si="210"/>
        <v>46.225999999999999</v>
      </c>
      <c r="DI203" s="2">
        <f t="shared" si="211"/>
        <v>47.29</v>
      </c>
      <c r="DK203" s="2">
        <f t="shared" si="251"/>
        <v>96.699701079622116</v>
      </c>
      <c r="DL203" s="2">
        <f t="shared" si="251"/>
        <v>97.350417547568725</v>
      </c>
      <c r="DM203" s="2">
        <f t="shared" si="251"/>
        <v>102.88691916376305</v>
      </c>
      <c r="DN203" s="2">
        <f t="shared" si="251"/>
        <v>104.75030459075805</v>
      </c>
      <c r="DO203" s="2">
        <f t="shared" si="251"/>
        <v>87.957176788124173</v>
      </c>
      <c r="DP203" s="2">
        <f t="shared" si="251"/>
        <v>86.438791932457775</v>
      </c>
      <c r="DQ203" s="2">
        <f t="shared" si="251"/>
        <v>103.24320910384066</v>
      </c>
      <c r="DR203" s="2">
        <f t="shared" si="251"/>
        <v>115.00367994310098</v>
      </c>
      <c r="DS203" s="2">
        <f t="shared" si="251"/>
        <v>96.380452941176486</v>
      </c>
      <c r="DT203" s="2">
        <f t="shared" si="251"/>
        <v>87.392036134453789</v>
      </c>
      <c r="DU203" s="2">
        <f t="shared" si="251"/>
        <v>70.412300042900057</v>
      </c>
      <c r="DV203" s="2">
        <f t="shared" si="251"/>
        <v>95.400654557391391</v>
      </c>
      <c r="DW203" s="2">
        <f t="shared" si="251"/>
        <v>87.012211401685093</v>
      </c>
      <c r="DX203" s="2">
        <f t="shared" si="251"/>
        <v>93.737948459383745</v>
      </c>
      <c r="DY203" s="2">
        <f t="shared" si="251"/>
        <v>70.849820967741934</v>
      </c>
      <c r="EA203" s="2">
        <f t="shared" si="240"/>
        <v>41.233380593943508</v>
      </c>
      <c r="EB203" s="2">
        <f t="shared" si="240"/>
        <v>41.636227300995031</v>
      </c>
      <c r="EC203" s="2">
        <f t="shared" si="240"/>
        <v>41.17134948708879</v>
      </c>
      <c r="ED203" s="2">
        <f t="shared" si="240"/>
        <v>44.797703244132158</v>
      </c>
      <c r="EE203" s="2">
        <f t="shared" si="240"/>
        <v>49.198121351598182</v>
      </c>
      <c r="EF203" s="2">
        <f t="shared" si="239"/>
        <v>49.144395514946311</v>
      </c>
      <c r="EG203" s="2">
        <f t="shared" si="239"/>
        <v>47.966071828444541</v>
      </c>
      <c r="EH203" s="2">
        <f t="shared" si="239"/>
        <v>59.910087440909678</v>
      </c>
      <c r="EI203" s="2">
        <f t="shared" si="239"/>
        <v>40.636754179821395</v>
      </c>
      <c r="EJ203" s="2">
        <f t="shared" si="239"/>
        <v>42.039582542380536</v>
      </c>
      <c r="EK203" s="2">
        <f t="shared" si="239"/>
        <v>46.138485015473151</v>
      </c>
      <c r="EL203" s="2">
        <f t="shared" si="179"/>
        <v>44.255148031496084</v>
      </c>
      <c r="EM203" s="2">
        <f t="shared" si="179"/>
        <v>46.221194338051632</v>
      </c>
      <c r="EN203" s="2">
        <f t="shared" si="179"/>
        <v>45.275068871069379</v>
      </c>
      <c r="EO203" s="2">
        <f t="shared" si="179"/>
        <v>50.549723508564171</v>
      </c>
      <c r="EQ203" s="2">
        <f t="shared" si="252"/>
        <v>43.130468581284802</v>
      </c>
      <c r="ER203" s="2">
        <f t="shared" si="252"/>
        <v>43.917189616746576</v>
      </c>
      <c r="ES203" s="2">
        <f t="shared" si="252"/>
        <v>42.345705425461702</v>
      </c>
      <c r="ET203" s="2">
        <f t="shared" si="252"/>
        <v>45.969007153252797</v>
      </c>
      <c r="EU203" s="2">
        <f t="shared" si="252"/>
        <v>49.019219781937295</v>
      </c>
      <c r="EV203" s="2">
        <f t="shared" si="252"/>
        <v>52.20601615527594</v>
      </c>
      <c r="EW203" s="2">
        <f t="shared" si="252"/>
        <v>50.477353584018815</v>
      </c>
      <c r="EX203" s="2">
        <f t="shared" si="252"/>
        <v>60.820642889920265</v>
      </c>
      <c r="EY203" s="2">
        <f t="shared" si="252"/>
        <v>42.478035196714913</v>
      </c>
      <c r="EZ203" s="2">
        <f t="shared" si="252"/>
        <v>41.924994685144895</v>
      </c>
      <c r="FA203" s="2">
        <f t="shared" si="252"/>
        <v>42.913826809307103</v>
      </c>
      <c r="FB203" s="2">
        <f t="shared" si="252"/>
        <v>44.293702289881047</v>
      </c>
      <c r="FC203" s="2">
        <f t="shared" si="252"/>
        <v>49.562141762170633</v>
      </c>
      <c r="FD203" s="2">
        <f t="shared" si="252"/>
        <v>46.131673259101504</v>
      </c>
      <c r="FE203" s="2">
        <f t="shared" si="252"/>
        <v>47.924714136048841</v>
      </c>
      <c r="FG203" s="2">
        <f t="shared" si="253"/>
        <v>0.99999387224895164</v>
      </c>
      <c r="FH203" s="2">
        <f t="shared" si="253"/>
        <v>0.99999415478191356</v>
      </c>
      <c r="FI203" s="2">
        <f t="shared" si="253"/>
        <v>0.99999435769941547</v>
      </c>
      <c r="FJ203" s="2">
        <f t="shared" si="253"/>
        <v>0.99999417629524523</v>
      </c>
      <c r="FK203" s="2">
        <f t="shared" si="253"/>
        <v>0.9999934875694434</v>
      </c>
      <c r="FL203" s="2">
        <f t="shared" si="253"/>
        <v>0.99999396029917975</v>
      </c>
      <c r="FM203" s="2">
        <f t="shared" si="253"/>
        <v>0.99999370984462643</v>
      </c>
      <c r="FN203" s="2">
        <f t="shared" si="253"/>
        <v>0.99999334057969147</v>
      </c>
      <c r="FO203" s="2">
        <f t="shared" si="253"/>
        <v>0.99999319621141758</v>
      </c>
      <c r="FP203" s="2">
        <f t="shared" si="253"/>
        <v>0.99999317427040757</v>
      </c>
      <c r="FQ203" s="2">
        <f t="shared" si="253"/>
        <v>0.99999275359508077</v>
      </c>
      <c r="FR203" s="2">
        <f t="shared" si="253"/>
        <v>0.99999313198063766</v>
      </c>
      <c r="FS203" s="2">
        <f t="shared" si="253"/>
        <v>0.99999319585803503</v>
      </c>
      <c r="FT203" s="2">
        <f t="shared" si="253"/>
        <v>0.99999258577437833</v>
      </c>
      <c r="FU203" s="2">
        <f t="shared" si="253"/>
        <v>0.99999152165120675</v>
      </c>
      <c r="FW203" s="2">
        <f t="shared" si="244"/>
        <v>0.8924638607591403</v>
      </c>
      <c r="FX203" s="2">
        <f t="shared" si="244"/>
        <v>0.89240319440694416</v>
      </c>
      <c r="FY203" s="2">
        <f t="shared" si="244"/>
        <v>0.90142836868423049</v>
      </c>
      <c r="FZ203" s="2">
        <f t="shared" si="244"/>
        <v>0.90496341881884734</v>
      </c>
      <c r="GA203" s="2">
        <f t="shared" si="244"/>
        <v>0.90210040573969352</v>
      </c>
      <c r="GB203" s="2">
        <f t="shared" si="244"/>
        <v>0.9142446241150618</v>
      </c>
      <c r="GC203" s="2">
        <f t="shared" si="244"/>
        <v>0.92365400817971821</v>
      </c>
      <c r="GD203" s="2">
        <f t="shared" si="244"/>
        <v>0.92339471295380993</v>
      </c>
      <c r="GE203" s="2">
        <f t="shared" si="244"/>
        <v>0.93033052397153648</v>
      </c>
      <c r="GF203" s="2">
        <f t="shared" si="244"/>
        <v>0.92019085510970311</v>
      </c>
      <c r="GG203" s="2">
        <f t="shared" si="244"/>
        <v>0.90768631401128685</v>
      </c>
      <c r="GH203" s="2">
        <f t="shared" si="244"/>
        <v>0.89483781121666461</v>
      </c>
      <c r="GI203" s="2">
        <f t="shared" si="244"/>
        <v>0.88607370901103799</v>
      </c>
      <c r="GJ203" s="2">
        <f t="shared" si="244"/>
        <v>0.86734911614781107</v>
      </c>
      <c r="GK203" s="2">
        <f t="shared" si="244"/>
        <v>0.8486556718328836</v>
      </c>
      <c r="GM203" s="86">
        <f t="shared" si="245"/>
        <v>2.7270071018583651E-205</v>
      </c>
      <c r="GN203" s="86">
        <f t="shared" si="245"/>
        <v>5.0957085013547043E-125</v>
      </c>
      <c r="GO203" s="86">
        <f t="shared" si="245"/>
        <v>3.4696078233554134E-212</v>
      </c>
      <c r="GP203" s="86">
        <f t="shared" si="245"/>
        <v>4.0351166371180152E-195</v>
      </c>
      <c r="GQ203" s="86">
        <f t="shared" si="245"/>
        <v>1.0248935189322272E-220</v>
      </c>
      <c r="GR203" s="86">
        <f t="shared" si="245"/>
        <v>2.9542037575182499E-138</v>
      </c>
      <c r="GS203" s="86">
        <f t="shared" si="245"/>
        <v>1.3180710682170626E-210</v>
      </c>
      <c r="GT203" s="86">
        <f t="shared" si="245"/>
        <v>3.5697467057934872E-261</v>
      </c>
      <c r="GU203" s="86">
        <f t="shared" si="245"/>
        <v>7.0270671409599523E-283</v>
      </c>
      <c r="GV203" s="86">
        <f t="shared" si="245"/>
        <v>1.8627667564603904E-266</v>
      </c>
      <c r="GW203" s="86">
        <f t="shared" si="245"/>
        <v>2.1300162898680305E-291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1.0260608633588565E-147</v>
      </c>
      <c r="HD203" s="86">
        <f t="shared" si="181"/>
        <v>2.3303452421683598E-77</v>
      </c>
      <c r="HE203" s="86">
        <f t="shared" si="181"/>
        <v>8.41524840873834E-118</v>
      </c>
      <c r="HF203" s="86">
        <f t="shared" si="181"/>
        <v>1.2368212670704919E-92</v>
      </c>
      <c r="HG203" s="86">
        <f t="shared" si="181"/>
        <v>0</v>
      </c>
      <c r="HH203" s="86">
        <f t="shared" si="181"/>
        <v>2.7936068479900434E-106</v>
      </c>
      <c r="HI203" s="86">
        <f t="shared" si="241"/>
        <v>7.7073588891955374E-295</v>
      </c>
      <c r="HJ203" s="86">
        <f t="shared" si="241"/>
        <v>4.7329794864671844E-222</v>
      </c>
      <c r="HK203" s="86">
        <f t="shared" si="241"/>
        <v>0</v>
      </c>
      <c r="HL203" s="86">
        <f t="shared" si="241"/>
        <v>7.9872282336246046E-251</v>
      </c>
      <c r="HM203" s="86">
        <f t="shared" si="241"/>
        <v>2.5781210398931794E-278</v>
      </c>
      <c r="HN203" s="86">
        <f t="shared" si="241"/>
        <v>2.0658125624819179E-250</v>
      </c>
      <c r="HO203" s="86">
        <f t="shared" si="226"/>
        <v>3.9326894171092163E-179</v>
      </c>
      <c r="HP203" s="86">
        <f t="shared" si="226"/>
        <v>0</v>
      </c>
      <c r="HQ203" s="86">
        <f t="shared" si="226"/>
        <v>0</v>
      </c>
      <c r="HS203" s="86">
        <f t="shared" si="246"/>
        <v>3.3077390777138926E-17</v>
      </c>
      <c r="HT203" s="86">
        <f t="shared" si="246"/>
        <v>7.2496852702411226E-17</v>
      </c>
      <c r="HU203" s="86">
        <f t="shared" si="246"/>
        <v>1.4361423688866728E-17</v>
      </c>
      <c r="HV203" s="86">
        <f t="shared" si="246"/>
        <v>3.0248102172412593E-18</v>
      </c>
      <c r="HW203" s="86">
        <f t="shared" si="246"/>
        <v>1.7553450542936591E-17</v>
      </c>
      <c r="HX203" s="86">
        <f t="shared" si="246"/>
        <v>2.7794048898496014E-18</v>
      </c>
      <c r="HY203" s="86">
        <f t="shared" si="246"/>
        <v>1.2479999650329209E-19</v>
      </c>
      <c r="HZ203" s="86">
        <f t="shared" si="246"/>
        <v>1.2862769620847324E-19</v>
      </c>
      <c r="IA203" s="86">
        <f t="shared" si="246"/>
        <v>1.5186266156851805E-23</v>
      </c>
      <c r="IB203" s="86">
        <f t="shared" si="246"/>
        <v>4.0027787078687891E-19</v>
      </c>
      <c r="IC203" s="86">
        <f t="shared" si="246"/>
        <v>4.5102464472028397E-18</v>
      </c>
      <c r="ID203" s="86">
        <f t="shared" si="246"/>
        <v>8.7912957745638888E-18</v>
      </c>
      <c r="IE203" s="86">
        <f t="shared" si="246"/>
        <v>1.1658725606302435E-17</v>
      </c>
      <c r="IF203" s="86">
        <f t="shared" si="246"/>
        <v>1.105685125457405E-80</v>
      </c>
      <c r="IG203" s="86">
        <f t="shared" si="246"/>
        <v>3.6428138483114174E-56</v>
      </c>
      <c r="II203" s="86">
        <f t="shared" si="247"/>
        <v>2.096309887789331E-2</v>
      </c>
      <c r="IJ203" s="86">
        <f t="shared" si="247"/>
        <v>2.5123626700162684E-2</v>
      </c>
      <c r="IK203" s="86">
        <f t="shared" si="247"/>
        <v>1.4092104202834008E-2</v>
      </c>
      <c r="IL203" s="86">
        <f t="shared" si="247"/>
        <v>1.1391187649510122E-2</v>
      </c>
      <c r="IM203" s="86">
        <f t="shared" si="247"/>
        <v>1.4638142558239047E-2</v>
      </c>
      <c r="IN203" s="86">
        <f t="shared" si="247"/>
        <v>8.8075515786618583E-3</v>
      </c>
      <c r="IO203" s="86">
        <f t="shared" si="247"/>
        <v>5.3690702612200639E-3</v>
      </c>
      <c r="IP203" s="86">
        <f t="shared" si="247"/>
        <v>5.3516525818108496E-3</v>
      </c>
      <c r="IQ203" s="86">
        <f t="shared" si="247"/>
        <v>1.4694615715856176E-3</v>
      </c>
      <c r="IR203" s="86">
        <f t="shared" si="247"/>
        <v>6.1339941741667481E-3</v>
      </c>
      <c r="IS203" s="86">
        <f t="shared" si="247"/>
        <v>9.9999999124128075E-3</v>
      </c>
      <c r="IT203" s="86">
        <f t="shared" si="247"/>
        <v>1.5078012165902866E-2</v>
      </c>
      <c r="IU203" s="86">
        <f t="shared" si="247"/>
        <v>2.14402124270325E-2</v>
      </c>
      <c r="IV203" s="86">
        <f t="shared" si="247"/>
        <v>3.1194499167850026E-5</v>
      </c>
      <c r="IW203" s="86">
        <f t="shared" si="247"/>
        <v>3.069330907501239E-4</v>
      </c>
      <c r="IY203" s="86">
        <f t="shared" si="248"/>
        <v>2.0963098877893344E-2</v>
      </c>
      <c r="IZ203" s="86">
        <f t="shared" si="248"/>
        <v>2.5123626700162757E-2</v>
      </c>
      <c r="JA203" s="86">
        <f t="shared" si="248"/>
        <v>1.4092104202834022E-2</v>
      </c>
      <c r="JB203" s="86">
        <f t="shared" si="248"/>
        <v>1.1391187649510125E-2</v>
      </c>
      <c r="JC203" s="86">
        <f t="shared" si="248"/>
        <v>1.4638142558239064E-2</v>
      </c>
      <c r="JD203" s="86">
        <f t="shared" si="248"/>
        <v>8.8075515786618618E-3</v>
      </c>
      <c r="JE203" s="86">
        <f t="shared" si="248"/>
        <v>5.3690702612200639E-3</v>
      </c>
      <c r="JF203" s="86">
        <f t="shared" si="248"/>
        <v>5.3516525818108496E-3</v>
      </c>
      <c r="JG203" s="86">
        <f t="shared" si="248"/>
        <v>1.4694615715856176E-3</v>
      </c>
      <c r="JH203" s="86">
        <f t="shared" si="248"/>
        <v>6.1339941741667481E-3</v>
      </c>
      <c r="JI203" s="86">
        <f t="shared" si="248"/>
        <v>9.9999999124128127E-3</v>
      </c>
      <c r="JJ203" s="86">
        <f t="shared" si="248"/>
        <v>1.5078012165902875E-2</v>
      </c>
      <c r="JK203" s="86">
        <f t="shared" si="248"/>
        <v>2.144021242703251E-2</v>
      </c>
      <c r="JL203" s="86">
        <f t="shared" si="248"/>
        <v>3.1194499167850026E-5</v>
      </c>
      <c r="JM203" s="86">
        <f t="shared" si="248"/>
        <v>3.069330907501239E-4</v>
      </c>
    </row>
    <row r="204" spans="2:273" x14ac:dyDescent="0.25">
      <c r="B204" s="2">
        <v>177</v>
      </c>
      <c r="C204" s="37">
        <v>42.375</v>
      </c>
      <c r="D204" s="37">
        <v>41.893000000000001</v>
      </c>
      <c r="E204" s="37">
        <v>42.106999999999999</v>
      </c>
      <c r="F204" s="37">
        <v>45.814</v>
      </c>
      <c r="G204" s="37">
        <v>48.475000000000001</v>
      </c>
      <c r="H204" s="37">
        <v>51.593000000000004</v>
      </c>
      <c r="I204" s="37">
        <v>50.746000000000002</v>
      </c>
      <c r="J204" s="37">
        <v>59.877000000000002</v>
      </c>
      <c r="K204" s="37">
        <v>42.613999999999997</v>
      </c>
      <c r="L204" s="37">
        <v>41.746000000000002</v>
      </c>
      <c r="M204" s="37">
        <v>41.75</v>
      </c>
      <c r="N204" s="37">
        <v>46.25</v>
      </c>
      <c r="O204" s="37">
        <v>49.616999999999997</v>
      </c>
      <c r="P204" s="37">
        <v>45.758000000000003</v>
      </c>
      <c r="Q204" s="37">
        <v>46.935000000000002</v>
      </c>
      <c r="S204" s="4">
        <f t="shared" si="249"/>
        <v>42.80565552015522</v>
      </c>
      <c r="T204" s="4">
        <f t="shared" si="249"/>
        <v>43.558083733827296</v>
      </c>
      <c r="U204" s="4">
        <f t="shared" si="249"/>
        <v>42.087072804634609</v>
      </c>
      <c r="V204" s="4">
        <f t="shared" si="249"/>
        <v>45.727712593451656</v>
      </c>
      <c r="W204" s="4">
        <f t="shared" si="249"/>
        <v>48.903791202552412</v>
      </c>
      <c r="X204" s="4">
        <f t="shared" si="249"/>
        <v>51.87449147758101</v>
      </c>
      <c r="Y204" s="4">
        <f t="shared" si="249"/>
        <v>50.192512423540705</v>
      </c>
      <c r="Z204" s="4">
        <f t="shared" si="249"/>
        <v>60.662827361858746</v>
      </c>
      <c r="AA204" s="4">
        <f t="shared" si="249"/>
        <v>42.189342671191156</v>
      </c>
      <c r="AB204" s="4">
        <f t="shared" si="249"/>
        <v>41.720655457543636</v>
      </c>
      <c r="AC204" s="4">
        <f t="shared" si="249"/>
        <v>42.997442820385565</v>
      </c>
      <c r="AD204" s="4">
        <f t="shared" si="249"/>
        <v>44.095279324488324</v>
      </c>
      <c r="AE204" s="4">
        <f t="shared" si="249"/>
        <v>49.088036147492211</v>
      </c>
      <c r="AF204" s="4">
        <f t="shared" si="249"/>
        <v>45.874964759887526</v>
      </c>
      <c r="AG204" s="4">
        <f t="shared" si="249"/>
        <v>48.140477514599063</v>
      </c>
      <c r="AI204" s="4">
        <f t="shared" si="250"/>
        <v>-0.43065552015522002</v>
      </c>
      <c r="AJ204" s="4">
        <f t="shared" si="250"/>
        <v>-1.665083733827295</v>
      </c>
      <c r="AK204" s="4">
        <f t="shared" si="250"/>
        <v>1.992719536539056E-2</v>
      </c>
      <c r="AL204" s="4">
        <f t="shared" si="250"/>
        <v>8.6287406548343881E-2</v>
      </c>
      <c r="AM204" s="4">
        <f t="shared" si="250"/>
        <v>-0.42879120255241077</v>
      </c>
      <c r="AN204" s="4">
        <f t="shared" si="250"/>
        <v>-0.28149147758100668</v>
      </c>
      <c r="AO204" s="4">
        <f t="shared" si="250"/>
        <v>0.5534875764592968</v>
      </c>
      <c r="AP204" s="4">
        <f t="shared" si="250"/>
        <v>-0.78582736185874325</v>
      </c>
      <c r="AQ204" s="4">
        <f t="shared" si="250"/>
        <v>0.42465732880884133</v>
      </c>
      <c r="AR204" s="4">
        <f t="shared" si="250"/>
        <v>2.5344542456366526E-2</v>
      </c>
      <c r="AS204" s="4">
        <f t="shared" si="250"/>
        <v>-1.2474428203855652</v>
      </c>
      <c r="AT204" s="4">
        <f t="shared" si="250"/>
        <v>2.1547206755116761</v>
      </c>
      <c r="AU204" s="4">
        <f t="shared" si="250"/>
        <v>0.52896385250778621</v>
      </c>
      <c r="AV204" s="4">
        <f t="shared" si="250"/>
        <v>-0.11696475988752297</v>
      </c>
      <c r="AW204" s="4">
        <f t="shared" si="250"/>
        <v>-1.2054775145990604</v>
      </c>
      <c r="AY204" s="2">
        <f t="shared" si="242"/>
        <v>42.80565552015522</v>
      </c>
      <c r="AZ204" s="2">
        <f t="shared" si="242"/>
        <v>43.558083730791253</v>
      </c>
      <c r="BA204" s="2">
        <f t="shared" si="242"/>
        <v>42.087072804476364</v>
      </c>
      <c r="BB204" s="2">
        <f t="shared" si="242"/>
        <v>45.727712593402771</v>
      </c>
      <c r="BC204" s="2">
        <f t="shared" si="242"/>
        <v>48.903791202326218</v>
      </c>
      <c r="BD204" s="2">
        <f t="shared" si="242"/>
        <v>51.874491477568533</v>
      </c>
      <c r="BE204" s="2">
        <f t="shared" si="242"/>
        <v>50.192512423540016</v>
      </c>
      <c r="BF204" s="2">
        <f t="shared" si="242"/>
        <v>60.662827361858149</v>
      </c>
      <c r="BG204" s="2">
        <f t="shared" si="242"/>
        <v>42.189342671191156</v>
      </c>
      <c r="BH204" s="2">
        <f t="shared" si="242"/>
        <v>41.720655457542072</v>
      </c>
      <c r="BI204" s="2">
        <f t="shared" si="242"/>
        <v>42.997442820332964</v>
      </c>
      <c r="BJ204" s="2">
        <f t="shared" si="242"/>
        <v>44.095279323569613</v>
      </c>
      <c r="BK204" s="2">
        <f t="shared" si="242"/>
        <v>49.088036138607443</v>
      </c>
      <c r="BL204" s="2">
        <f t="shared" si="242"/>
        <v>45.87496475987404</v>
      </c>
      <c r="BM204" s="2">
        <f t="shared" si="242"/>
        <v>48.140476818459909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>
        <f t="shared" si="200"/>
        <v>45.814</v>
      </c>
      <c r="CY204" s="2" t="str">
        <f t="shared" si="201"/>
        <v/>
      </c>
      <c r="CZ204" s="2">
        <f t="shared" si="202"/>
        <v>51.593000000000004</v>
      </c>
      <c r="DA204" s="2">
        <f t="shared" si="203"/>
        <v>50.746000000000002</v>
      </c>
      <c r="DB204" s="2">
        <f t="shared" si="204"/>
        <v>59.877000000000002</v>
      </c>
      <c r="DC204" s="2">
        <f t="shared" si="205"/>
        <v>42.613999999999997</v>
      </c>
      <c r="DD204" s="2">
        <f t="shared" si="206"/>
        <v>41.746000000000002</v>
      </c>
      <c r="DE204" s="2">
        <f t="shared" si="207"/>
        <v>41.75</v>
      </c>
      <c r="DF204" s="2" t="str">
        <f t="shared" si="208"/>
        <v/>
      </c>
      <c r="DG204" s="2" t="str">
        <f t="shared" si="209"/>
        <v/>
      </c>
      <c r="DH204" s="2">
        <f t="shared" si="210"/>
        <v>45.758000000000003</v>
      </c>
      <c r="DI204" s="2">
        <f t="shared" si="211"/>
        <v>46.935000000000002</v>
      </c>
      <c r="DK204" s="2">
        <f t="shared" si="251"/>
        <v>96.89943002699053</v>
      </c>
      <c r="DL204" s="2">
        <f t="shared" si="251"/>
        <v>97.5386511627907</v>
      </c>
      <c r="DM204" s="2">
        <f t="shared" si="251"/>
        <v>103.1117681184669</v>
      </c>
      <c r="DN204" s="2">
        <f t="shared" si="251"/>
        <v>104.9467906976744</v>
      </c>
      <c r="DO204" s="2">
        <f t="shared" si="251"/>
        <v>88.022952496626203</v>
      </c>
      <c r="DP204" s="2">
        <f t="shared" si="251"/>
        <v>86.506447654784225</v>
      </c>
      <c r="DQ204" s="2">
        <f t="shared" si="251"/>
        <v>103.44395579385051</v>
      </c>
      <c r="DR204" s="2">
        <f t="shared" si="251"/>
        <v>115.21934779516357</v>
      </c>
      <c r="DS204" s="2">
        <f t="shared" si="251"/>
        <v>96.537475070028023</v>
      </c>
      <c r="DT204" s="2">
        <f t="shared" si="251"/>
        <v>87.474461064425782</v>
      </c>
      <c r="DU204" s="2">
        <f t="shared" si="251"/>
        <v>70.373858215358226</v>
      </c>
      <c r="DV204" s="2">
        <f t="shared" si="251"/>
        <v>95.527660028449489</v>
      </c>
      <c r="DW204" s="2">
        <f t="shared" si="251"/>
        <v>87.083630156472267</v>
      </c>
      <c r="DX204" s="2">
        <f t="shared" si="251"/>
        <v>93.885396638655436</v>
      </c>
      <c r="DY204" s="2">
        <f t="shared" si="251"/>
        <v>70.847858064516117</v>
      </c>
      <c r="EA204" s="2">
        <f t="shared" si="240"/>
        <v>41.071220520043539</v>
      </c>
      <c r="EB204" s="2">
        <f t="shared" si="240"/>
        <v>41.471795864427868</v>
      </c>
      <c r="EC204" s="2">
        <f t="shared" si="240"/>
        <v>41.003261266360099</v>
      </c>
      <c r="ED204" s="2">
        <f t="shared" si="240"/>
        <v>44.642662032192156</v>
      </c>
      <c r="EE204" s="2">
        <f t="shared" si="240"/>
        <v>49.068622502283112</v>
      </c>
      <c r="EF204" s="2">
        <f t="shared" si="239"/>
        <v>49.013256974559951</v>
      </c>
      <c r="EG204" s="2">
        <f t="shared" si="239"/>
        <v>47.824740168409377</v>
      </c>
      <c r="EH204" s="2">
        <f t="shared" si="239"/>
        <v>59.804120250415231</v>
      </c>
      <c r="EI204" s="2">
        <f t="shared" si="239"/>
        <v>40.441603380710795</v>
      </c>
      <c r="EJ204" s="2">
        <f t="shared" si="239"/>
        <v>41.828030414704962</v>
      </c>
      <c r="EK204" s="2">
        <f t="shared" si="239"/>
        <v>45.989315747326131</v>
      </c>
      <c r="EL204" s="2">
        <f t="shared" si="179"/>
        <v>44.059665998568384</v>
      </c>
      <c r="EM204" s="2">
        <f t="shared" si="179"/>
        <v>46.053898501248966</v>
      </c>
      <c r="EN204" s="2">
        <f t="shared" si="179"/>
        <v>45.111122159379647</v>
      </c>
      <c r="EO204" s="2">
        <f t="shared" si="179"/>
        <v>50.429820953682984</v>
      </c>
      <c r="EQ204" s="2">
        <f t="shared" si="252"/>
        <v>42.99590876582856</v>
      </c>
      <c r="ER204" s="2">
        <f t="shared" si="252"/>
        <v>43.787162056551018</v>
      </c>
      <c r="ES204" s="2">
        <f t="shared" si="252"/>
        <v>42.194808586780042</v>
      </c>
      <c r="ET204" s="2">
        <f t="shared" si="252"/>
        <v>45.831284165332555</v>
      </c>
      <c r="EU204" s="2">
        <f t="shared" si="252"/>
        <v>48.887222740290127</v>
      </c>
      <c r="EV204" s="2">
        <f t="shared" si="252"/>
        <v>52.119034021621431</v>
      </c>
      <c r="EW204" s="2">
        <f t="shared" si="252"/>
        <v>50.370660517038786</v>
      </c>
      <c r="EX204" s="2">
        <f t="shared" si="252"/>
        <v>60.727435866274135</v>
      </c>
      <c r="EY204" s="2">
        <f t="shared" si="252"/>
        <v>42.308337168282009</v>
      </c>
      <c r="EZ204" s="2">
        <f t="shared" si="252"/>
        <v>41.711855500257066</v>
      </c>
      <c r="FA204" s="2">
        <f t="shared" si="252"/>
        <v>42.719760035598945</v>
      </c>
      <c r="FB204" s="2">
        <f t="shared" si="252"/>
        <v>44.09873943968276</v>
      </c>
      <c r="FC204" s="2">
        <f t="shared" si="252"/>
        <v>49.443538109756091</v>
      </c>
      <c r="FD204" s="2">
        <f t="shared" si="252"/>
        <v>45.981130766716007</v>
      </c>
      <c r="FE204" s="2">
        <f t="shared" si="252"/>
        <v>47.767948101332081</v>
      </c>
      <c r="FG204" s="2">
        <f t="shared" si="253"/>
        <v>0.99999441142160983</v>
      </c>
      <c r="FH204" s="2">
        <f t="shared" si="253"/>
        <v>0.99999466909500501</v>
      </c>
      <c r="FI204" s="2">
        <f t="shared" si="253"/>
        <v>0.99999485415815337</v>
      </c>
      <c r="FJ204" s="2">
        <f t="shared" si="253"/>
        <v>0.99999468871541686</v>
      </c>
      <c r="FK204" s="2">
        <f t="shared" si="253"/>
        <v>0.99999406058933837</v>
      </c>
      <c r="FL204" s="2">
        <f t="shared" si="253"/>
        <v>0.9999944917244582</v>
      </c>
      <c r="FM204" s="2">
        <f t="shared" si="253"/>
        <v>0.99999426330694297</v>
      </c>
      <c r="FN204" s="2">
        <f t="shared" si="253"/>
        <v>0.99999392653293606</v>
      </c>
      <c r="FO204" s="2">
        <f t="shared" si="253"/>
        <v>0.99999379486734941</v>
      </c>
      <c r="FP204" s="2">
        <f t="shared" si="253"/>
        <v>0.99999377485688645</v>
      </c>
      <c r="FQ204" s="2">
        <f t="shared" si="253"/>
        <v>0.99999339119595354</v>
      </c>
      <c r="FR204" s="2">
        <f t="shared" si="253"/>
        <v>0.99999373628811139</v>
      </c>
      <c r="FS204" s="2">
        <f t="shared" si="253"/>
        <v>0.99999379454506032</v>
      </c>
      <c r="FT204" s="2">
        <f t="shared" si="253"/>
        <v>0.99999323814145635</v>
      </c>
      <c r="FU204" s="2">
        <f t="shared" si="253"/>
        <v>0.99999226764823235</v>
      </c>
      <c r="FW204" s="2">
        <f t="shared" si="244"/>
        <v>0.90098903216358062</v>
      </c>
      <c r="FX204" s="2">
        <f t="shared" si="244"/>
        <v>0.90093264140287233</v>
      </c>
      <c r="FY204" s="2">
        <f t="shared" si="244"/>
        <v>0.90931507208695406</v>
      </c>
      <c r="FZ204" s="2">
        <f t="shared" si="244"/>
        <v>0.91259470825755762</v>
      </c>
      <c r="GA204" s="2">
        <f t="shared" si="244"/>
        <v>0.90993871164043261</v>
      </c>
      <c r="GB204" s="2">
        <f t="shared" si="244"/>
        <v>0.9211955452147873</v>
      </c>
      <c r="GC204" s="2">
        <f t="shared" si="244"/>
        <v>0.92990072766299825</v>
      </c>
      <c r="GD204" s="2">
        <f t="shared" si="244"/>
        <v>0.92966103263084943</v>
      </c>
      <c r="GE204" s="2">
        <f t="shared" si="244"/>
        <v>0.93606877412814737</v>
      </c>
      <c r="GF204" s="2">
        <f t="shared" si="244"/>
        <v>0.92669844637236554</v>
      </c>
      <c r="GG204" s="2">
        <f t="shared" si="244"/>
        <v>0.91511946682062129</v>
      </c>
      <c r="GH204" s="2">
        <f t="shared" si="244"/>
        <v>0.90319519624185207</v>
      </c>
      <c r="GI204" s="2">
        <f t="shared" si="244"/>
        <v>0.89504589856492034</v>
      </c>
      <c r="GJ204" s="2">
        <f t="shared" si="244"/>
        <v>0.87759223220490956</v>
      </c>
      <c r="GK204" s="2">
        <f t="shared" si="244"/>
        <v>0.86010945738688827</v>
      </c>
      <c r="GM204" s="86">
        <f t="shared" si="245"/>
        <v>6.4227306512570064E-209</v>
      </c>
      <c r="GN204" s="86">
        <f t="shared" si="245"/>
        <v>2.9887745128281875E-127</v>
      </c>
      <c r="GO204" s="86">
        <f t="shared" si="245"/>
        <v>6.0180097096607507E-216</v>
      </c>
      <c r="GP204" s="86">
        <f t="shared" si="245"/>
        <v>1.287532977486253E-198</v>
      </c>
      <c r="GQ204" s="86">
        <f t="shared" si="245"/>
        <v>1.1729442216030879E-224</v>
      </c>
      <c r="GR204" s="86">
        <f t="shared" si="245"/>
        <v>1.0518811992252375E-140</v>
      </c>
      <c r="GS204" s="86">
        <f t="shared" si="245"/>
        <v>2.478701120408171E-214</v>
      </c>
      <c r="GT204" s="86">
        <f t="shared" si="245"/>
        <v>8.3553881974970461E-266</v>
      </c>
      <c r="GU204" s="86">
        <f t="shared" si="245"/>
        <v>7.1136648691638952E-288</v>
      </c>
      <c r="GV204" s="86">
        <f t="shared" si="245"/>
        <v>3.6791549425346135E-271</v>
      </c>
      <c r="GW204" s="86">
        <f t="shared" si="245"/>
        <v>1.3734481380499471E-296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5.619394542461387E-151</v>
      </c>
      <c r="HD204" s="86">
        <f t="shared" si="181"/>
        <v>4.4214840739991814E-79</v>
      </c>
      <c r="HE204" s="86">
        <f t="shared" si="181"/>
        <v>2.1524620355987852E-120</v>
      </c>
      <c r="HF204" s="86">
        <f t="shared" si="181"/>
        <v>1.1197815548407666E-94</v>
      </c>
      <c r="HG204" s="86">
        <f t="shared" si="181"/>
        <v>0</v>
      </c>
      <c r="HH204" s="86">
        <f t="shared" si="181"/>
        <v>1.3100520171174821E-108</v>
      </c>
      <c r="HI204" s="86">
        <f t="shared" si="241"/>
        <v>2.7016186576001863E-301</v>
      </c>
      <c r="HJ204" s="86">
        <f t="shared" si="241"/>
        <v>6.707797477350847E-227</v>
      </c>
      <c r="HK204" s="86">
        <f t="shared" si="241"/>
        <v>0</v>
      </c>
      <c r="HL204" s="86">
        <f t="shared" si="241"/>
        <v>2.5404256032498749E-256</v>
      </c>
      <c r="HM204" s="86">
        <f t="shared" si="241"/>
        <v>1.7220860809134348E-284</v>
      </c>
      <c r="HN204" s="86">
        <f t="shared" si="241"/>
        <v>5.4718740523619508E-256</v>
      </c>
      <c r="HO204" s="86">
        <f t="shared" si="226"/>
        <v>3.9749951086017738E-183</v>
      </c>
      <c r="HP204" s="86">
        <f t="shared" si="226"/>
        <v>0</v>
      </c>
      <c r="HQ204" s="86">
        <f t="shared" si="226"/>
        <v>0</v>
      </c>
      <c r="HS204" s="86">
        <f t="shared" si="246"/>
        <v>8.5332630180771623E-18</v>
      </c>
      <c r="HT204" s="86">
        <f t="shared" si="246"/>
        <v>1.9748602846929451E-17</v>
      </c>
      <c r="HU204" s="86">
        <f t="shared" si="246"/>
        <v>3.5661910934708107E-18</v>
      </c>
      <c r="HV204" s="86">
        <f t="shared" si="246"/>
        <v>7.1753281703939541E-19</v>
      </c>
      <c r="HW204" s="86">
        <f t="shared" si="246"/>
        <v>4.4302285287835789E-18</v>
      </c>
      <c r="HX204" s="86">
        <f t="shared" si="246"/>
        <v>6.7208528786942842E-19</v>
      </c>
      <c r="HY204" s="86">
        <f t="shared" si="246"/>
        <v>2.8206896936986747E-20</v>
      </c>
      <c r="HZ204" s="86">
        <f t="shared" si="246"/>
        <v>2.9006504677707308E-20</v>
      </c>
      <c r="IA204" s="86">
        <f t="shared" si="246"/>
        <v>2.5121225605364394E-24</v>
      </c>
      <c r="IB204" s="86">
        <f t="shared" si="246"/>
        <v>9.1816206663698143E-20</v>
      </c>
      <c r="IC204" s="86">
        <f t="shared" si="246"/>
        <v>1.0720275582745905E-18</v>
      </c>
      <c r="ID204" s="86">
        <f t="shared" si="246"/>
        <v>2.0932498473575915E-18</v>
      </c>
      <c r="IE204" s="86">
        <f t="shared" si="246"/>
        <v>2.8399979899324509E-18</v>
      </c>
      <c r="IF204" s="86">
        <f t="shared" si="246"/>
        <v>6.528144022482313E-84</v>
      </c>
      <c r="IG204" s="86">
        <f t="shared" si="246"/>
        <v>1.8028268234694911E-58</v>
      </c>
      <c r="II204" s="86">
        <f t="shared" si="247"/>
        <v>1.5990614247355317E-2</v>
      </c>
      <c r="IJ204" s="86">
        <f t="shared" si="247"/>
        <v>1.9439331499325741E-2</v>
      </c>
      <c r="IK204" s="86">
        <f t="shared" si="247"/>
        <v>1.0555818928320804E-2</v>
      </c>
      <c r="IL204" s="86">
        <f t="shared" si="247"/>
        <v>8.4415103280634073E-3</v>
      </c>
      <c r="IM204" s="86">
        <f t="shared" si="247"/>
        <v>1.1007672111836456E-2</v>
      </c>
      <c r="IN204" s="86">
        <f t="shared" si="247"/>
        <v>6.5010291997745417E-3</v>
      </c>
      <c r="IO204" s="86">
        <f t="shared" si="247"/>
        <v>3.8909942444151028E-3</v>
      </c>
      <c r="IP204" s="86">
        <f t="shared" si="247"/>
        <v>3.8756330992401546E-3</v>
      </c>
      <c r="IQ204" s="86">
        <f t="shared" si="247"/>
        <v>9.888579543196128E-4</v>
      </c>
      <c r="IR204" s="86">
        <f t="shared" si="247"/>
        <v>4.4583247051162714E-3</v>
      </c>
      <c r="IS204" s="86">
        <f t="shared" si="247"/>
        <v>7.3705048418130819E-3</v>
      </c>
      <c r="IT204" s="86">
        <f t="shared" si="247"/>
        <v>1.1243113550002608E-2</v>
      </c>
      <c r="IU204" s="86">
        <f t="shared" si="247"/>
        <v>1.6242505402370981E-2</v>
      </c>
      <c r="IV204" s="86">
        <f t="shared" si="247"/>
        <v>1.2490771218977864E-5</v>
      </c>
      <c r="IW204" s="86">
        <f t="shared" si="247"/>
        <v>1.434223034656484E-4</v>
      </c>
      <c r="IY204" s="86">
        <f t="shared" si="248"/>
        <v>1.5990614247355324E-2</v>
      </c>
      <c r="IZ204" s="86">
        <f t="shared" si="248"/>
        <v>1.9439331499325762E-2</v>
      </c>
      <c r="JA204" s="86">
        <f t="shared" si="248"/>
        <v>1.0555818928320807E-2</v>
      </c>
      <c r="JB204" s="86">
        <f t="shared" si="248"/>
        <v>8.4415103280634073E-3</v>
      </c>
      <c r="JC204" s="86">
        <f t="shared" si="248"/>
        <v>1.1007672111836462E-2</v>
      </c>
      <c r="JD204" s="86">
        <f t="shared" si="248"/>
        <v>6.5010291997745426E-3</v>
      </c>
      <c r="JE204" s="86">
        <f t="shared" si="248"/>
        <v>3.8909942444151028E-3</v>
      </c>
      <c r="JF204" s="86">
        <f t="shared" si="248"/>
        <v>3.8756330992401546E-3</v>
      </c>
      <c r="JG204" s="86">
        <f t="shared" si="248"/>
        <v>9.888579543196128E-4</v>
      </c>
      <c r="JH204" s="86">
        <f t="shared" si="248"/>
        <v>4.4583247051162714E-3</v>
      </c>
      <c r="JI204" s="86">
        <f t="shared" si="248"/>
        <v>7.3705048418130827E-3</v>
      </c>
      <c r="JJ204" s="86">
        <f t="shared" si="248"/>
        <v>1.124311355000261E-2</v>
      </c>
      <c r="JK204" s="86">
        <f t="shared" si="248"/>
        <v>1.6242505402370985E-2</v>
      </c>
      <c r="JL204" s="86">
        <f t="shared" si="248"/>
        <v>1.2490771218977864E-5</v>
      </c>
      <c r="JM204" s="86">
        <f t="shared" si="248"/>
        <v>1.434223034656484E-4</v>
      </c>
    </row>
    <row r="205" spans="2:273" x14ac:dyDescent="0.25">
      <c r="B205" s="2">
        <v>178</v>
      </c>
      <c r="C205" s="37">
        <v>42.078000000000003</v>
      </c>
      <c r="D205" s="37">
        <v>43.125</v>
      </c>
      <c r="E205" s="37">
        <v>43</v>
      </c>
      <c r="F205" s="37">
        <v>44.78</v>
      </c>
      <c r="G205" s="37">
        <v>49.271000000000001</v>
      </c>
      <c r="H205" s="37">
        <v>51.119</v>
      </c>
      <c r="I205" s="37">
        <v>50.491999999999997</v>
      </c>
      <c r="J205" s="37">
        <v>61.753999999999998</v>
      </c>
      <c r="K205" s="37">
        <v>43.280999999999999</v>
      </c>
      <c r="L205" s="37">
        <v>40.982999999999997</v>
      </c>
      <c r="M205" s="37">
        <v>41.982999999999997</v>
      </c>
      <c r="N205" s="37">
        <v>43.966999999999999</v>
      </c>
      <c r="O205" s="37">
        <v>48.767000000000003</v>
      </c>
      <c r="P205" s="37">
        <v>47.097000000000001</v>
      </c>
      <c r="Q205" s="37">
        <v>45.741999999999997</v>
      </c>
      <c r="S205" s="4">
        <f t="shared" si="249"/>
        <v>42.683796179320261</v>
      </c>
      <c r="T205" s="4">
        <f t="shared" si="249"/>
        <v>43.443239001131992</v>
      </c>
      <c r="U205" s="4">
        <f t="shared" si="249"/>
        <v>41.943431464980861</v>
      </c>
      <c r="V205" s="4">
        <f t="shared" si="249"/>
        <v>45.59697892270399</v>
      </c>
      <c r="W205" s="4">
        <f t="shared" si="249"/>
        <v>48.770663220086185</v>
      </c>
      <c r="X205" s="4">
        <f t="shared" si="249"/>
        <v>51.804273175716254</v>
      </c>
      <c r="Y205" s="4">
        <f t="shared" si="249"/>
        <v>50.098257858803031</v>
      </c>
      <c r="Z205" s="4">
        <f t="shared" si="249"/>
        <v>60.574114441783934</v>
      </c>
      <c r="AA205" s="4" t="e">
        <f t="shared" si="249"/>
        <v>#N/A</v>
      </c>
      <c r="AB205" s="4">
        <f t="shared" si="249"/>
        <v>41.50690084448356</v>
      </c>
      <c r="AC205" s="4">
        <f t="shared" si="249"/>
        <v>42.784349935137342</v>
      </c>
      <c r="AD205" s="4">
        <f t="shared" si="249"/>
        <v>43.900546901728312</v>
      </c>
      <c r="AE205" s="4">
        <f t="shared" si="249"/>
        <v>48.992985733491572</v>
      </c>
      <c r="AF205" s="4">
        <f t="shared" si="249"/>
        <v>45.731195459918688</v>
      </c>
      <c r="AG205" s="4">
        <f t="shared" si="249"/>
        <v>47.959927220009767</v>
      </c>
      <c r="AI205" s="4">
        <f t="shared" si="250"/>
        <v>-0.60579617932025798</v>
      </c>
      <c r="AJ205" s="4">
        <f t="shared" si="250"/>
        <v>-0.31823900113199244</v>
      </c>
      <c r="AK205" s="4">
        <f t="shared" si="250"/>
        <v>1.0565685350191387</v>
      </c>
      <c r="AL205" s="4">
        <f t="shared" si="250"/>
        <v>-0.81697892270398853</v>
      </c>
      <c r="AM205" s="4">
        <f t="shared" si="250"/>
        <v>0.50033677991381609</v>
      </c>
      <c r="AN205" s="4">
        <f t="shared" si="250"/>
        <v>-0.68527317571625446</v>
      </c>
      <c r="AO205" s="4">
        <f t="shared" si="250"/>
        <v>0.3937421411969666</v>
      </c>
      <c r="AP205" s="4">
        <f t="shared" si="250"/>
        <v>1.1798855582160641</v>
      </c>
      <c r="AQ205" s="4">
        <f t="shared" si="250"/>
        <v>0</v>
      </c>
      <c r="AR205" s="4">
        <f t="shared" si="250"/>
        <v>-0.52390084448356333</v>
      </c>
      <c r="AS205" s="4">
        <f t="shared" si="250"/>
        <v>-0.80134993513734543</v>
      </c>
      <c r="AT205" s="4">
        <f t="shared" si="250"/>
        <v>6.6453098271686883E-2</v>
      </c>
      <c r="AU205" s="4">
        <f t="shared" si="250"/>
        <v>-0.22598573349156936</v>
      </c>
      <c r="AV205" s="4">
        <f t="shared" si="250"/>
        <v>1.3658045400813137</v>
      </c>
      <c r="AW205" s="4">
        <f t="shared" si="250"/>
        <v>-2.2179272200097699</v>
      </c>
      <c r="AY205" s="2">
        <f t="shared" si="242"/>
        <v>42.683796179320261</v>
      </c>
      <c r="AZ205" s="2">
        <f t="shared" si="242"/>
        <v>43.443239000522588</v>
      </c>
      <c r="BA205" s="2">
        <f t="shared" si="242"/>
        <v>41.943431464955587</v>
      </c>
      <c r="BB205" s="2">
        <f t="shared" si="242"/>
        <v>45.596978922696749</v>
      </c>
      <c r="BC205" s="2">
        <f t="shared" si="242"/>
        <v>48.77066322004908</v>
      </c>
      <c r="BD205" s="2">
        <f t="shared" si="242"/>
        <v>51.804273175714464</v>
      </c>
      <c r="BE205" s="2">
        <f t="shared" si="242"/>
        <v>50.098257858802945</v>
      </c>
      <c r="BF205" s="2">
        <f t="shared" si="242"/>
        <v>60.574114441783863</v>
      </c>
      <c r="BG205" s="2" t="e">
        <f t="shared" si="242"/>
        <v>#N/A</v>
      </c>
      <c r="BH205" s="2">
        <f t="shared" si="242"/>
        <v>41.506900844483361</v>
      </c>
      <c r="BI205" s="2">
        <f t="shared" si="242"/>
        <v>42.784349935129853</v>
      </c>
      <c r="BJ205" s="2">
        <f t="shared" si="242"/>
        <v>43.900546901585663</v>
      </c>
      <c r="BK205" s="2">
        <f t="shared" si="242"/>
        <v>48.992985731945716</v>
      </c>
      <c r="BL205" s="2">
        <f t="shared" si="242"/>
        <v>45.731195459917664</v>
      </c>
      <c r="BM205" s="2">
        <f t="shared" si="242"/>
        <v>47.959927099751319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>
        <f t="shared" si="199"/>
        <v>43</v>
      </c>
      <c r="CX205" s="2">
        <f t="shared" si="200"/>
        <v>44.78</v>
      </c>
      <c r="CY205" s="2">
        <f t="shared" si="201"/>
        <v>49.271000000000001</v>
      </c>
      <c r="CZ205" s="2">
        <f t="shared" si="202"/>
        <v>51.119</v>
      </c>
      <c r="DA205" s="2">
        <f t="shared" si="203"/>
        <v>50.491999999999997</v>
      </c>
      <c r="DB205" s="2">
        <f t="shared" si="204"/>
        <v>61.753999999999998</v>
      </c>
      <c r="DC205" s="2" t="str">
        <f t="shared" si="205"/>
        <v/>
      </c>
      <c r="DD205" s="2">
        <f t="shared" si="206"/>
        <v>40.982999999999997</v>
      </c>
      <c r="DE205" s="2">
        <f t="shared" si="207"/>
        <v>41.982999999999997</v>
      </c>
      <c r="DF205" s="2">
        <f t="shared" si="208"/>
        <v>43.966999999999999</v>
      </c>
      <c r="DG205" s="2" t="str">
        <f t="shared" si="209"/>
        <v/>
      </c>
      <c r="DH205" s="2">
        <f t="shared" si="210"/>
        <v>47.097000000000001</v>
      </c>
      <c r="DI205" s="2">
        <f t="shared" si="211"/>
        <v>45.741999999999997</v>
      </c>
      <c r="DK205" s="2">
        <f t="shared" si="251"/>
        <v>97.099158974358971</v>
      </c>
      <c r="DL205" s="2">
        <f t="shared" si="251"/>
        <v>97.726884778012703</v>
      </c>
      <c r="DM205" s="2">
        <f t="shared" si="251"/>
        <v>103.33661707317071</v>
      </c>
      <c r="DN205" s="2">
        <f t="shared" si="251"/>
        <v>105.14327680459073</v>
      </c>
      <c r="DO205" s="2">
        <f t="shared" si="251"/>
        <v>88.088728205128234</v>
      </c>
      <c r="DP205" s="2">
        <f t="shared" si="251"/>
        <v>86.574103377110674</v>
      </c>
      <c r="DQ205" s="2">
        <f t="shared" si="251"/>
        <v>103.64470248386036</v>
      </c>
      <c r="DR205" s="2">
        <f t="shared" si="251"/>
        <v>115.43501564722615</v>
      </c>
      <c r="DS205" s="2">
        <f t="shared" si="251"/>
        <v>96.69449719887956</v>
      </c>
      <c r="DT205" s="2">
        <f t="shared" si="251"/>
        <v>87.55688599439776</v>
      </c>
      <c r="DU205" s="2">
        <f t="shared" si="251"/>
        <v>70.335416387816394</v>
      </c>
      <c r="DV205" s="2">
        <f t="shared" si="251"/>
        <v>95.654665499507587</v>
      </c>
      <c r="DW205" s="2">
        <f t="shared" si="251"/>
        <v>87.155048911259442</v>
      </c>
      <c r="DX205" s="2">
        <f t="shared" si="251"/>
        <v>94.032844817927156</v>
      </c>
      <c r="DY205" s="2">
        <f t="shared" si="251"/>
        <v>70.845895161290315</v>
      </c>
      <c r="EA205" s="2">
        <f t="shared" si="240"/>
        <v>40.909060446143584</v>
      </c>
      <c r="EB205" s="2">
        <f t="shared" si="240"/>
        <v>41.307364427860705</v>
      </c>
      <c r="EC205" s="2">
        <f t="shared" si="240"/>
        <v>40.835173045631414</v>
      </c>
      <c r="ED205" s="2">
        <f t="shared" si="240"/>
        <v>44.487620820252154</v>
      </c>
      <c r="EE205" s="2">
        <f t="shared" si="240"/>
        <v>48.93912365296805</v>
      </c>
      <c r="EF205" s="2">
        <f t="shared" si="239"/>
        <v>48.882118434173599</v>
      </c>
      <c r="EG205" s="2">
        <f t="shared" si="239"/>
        <v>47.683408508374214</v>
      </c>
      <c r="EH205" s="2">
        <f t="shared" si="239"/>
        <v>59.698153059920784</v>
      </c>
      <c r="EI205" s="2">
        <f t="shared" si="239"/>
        <v>40.246452581600195</v>
      </c>
      <c r="EJ205" s="2">
        <f t="shared" si="239"/>
        <v>41.616478287029381</v>
      </c>
      <c r="EK205" s="2">
        <f t="shared" si="239"/>
        <v>45.840146479179104</v>
      </c>
      <c r="EL205" s="2">
        <f t="shared" si="179"/>
        <v>43.864183965640677</v>
      </c>
      <c r="EM205" s="2">
        <f t="shared" si="179"/>
        <v>45.886602664446301</v>
      </c>
      <c r="EN205" s="2">
        <f t="shared" si="179"/>
        <v>44.947175447689908</v>
      </c>
      <c r="EO205" s="2">
        <f t="shared" si="179"/>
        <v>50.309918398801798</v>
      </c>
      <c r="EQ205" s="2">
        <f t="shared" si="252"/>
        <v>42.861348950372317</v>
      </c>
      <c r="ER205" s="2">
        <f t="shared" si="252"/>
        <v>43.657134496355461</v>
      </c>
      <c r="ES205" s="2">
        <f t="shared" si="252"/>
        <v>42.043911748098367</v>
      </c>
      <c r="ET205" s="2">
        <f t="shared" si="252"/>
        <v>45.693561177412306</v>
      </c>
      <c r="EU205" s="2">
        <f t="shared" si="252"/>
        <v>48.75522569864296</v>
      </c>
      <c r="EV205" s="2">
        <f t="shared" si="252"/>
        <v>52.032051887966922</v>
      </c>
      <c r="EW205" s="2">
        <f t="shared" si="252"/>
        <v>50.263967450058765</v>
      </c>
      <c r="EX205" s="2">
        <f t="shared" si="252"/>
        <v>60.634228842627991</v>
      </c>
      <c r="EY205" s="2">
        <f t="shared" si="252"/>
        <v>42.138639139849111</v>
      </c>
      <c r="EZ205" s="2">
        <f t="shared" si="252"/>
        <v>41.498716315369236</v>
      </c>
      <c r="FA205" s="2">
        <f t="shared" si="252"/>
        <v>42.52569326189078</v>
      </c>
      <c r="FB205" s="2">
        <f t="shared" si="252"/>
        <v>43.903776589484472</v>
      </c>
      <c r="FC205" s="2">
        <f t="shared" si="252"/>
        <v>49.324934457341556</v>
      </c>
      <c r="FD205" s="2">
        <f t="shared" si="252"/>
        <v>45.830588274330495</v>
      </c>
      <c r="FE205" s="2">
        <f t="shared" si="252"/>
        <v>47.611182066615314</v>
      </c>
      <c r="FG205" s="2">
        <f t="shared" si="253"/>
        <v>0.99999490315342532</v>
      </c>
      <c r="FH205" s="2">
        <f t="shared" si="253"/>
        <v>0.99999513815458052</v>
      </c>
      <c r="FI205" s="2">
        <f t="shared" si="253"/>
        <v>0.99999530693433325</v>
      </c>
      <c r="FJ205" s="2">
        <f t="shared" si="253"/>
        <v>0.99999515604862554</v>
      </c>
      <c r="FK205" s="2">
        <f t="shared" si="253"/>
        <v>0.99999458319026635</v>
      </c>
      <c r="FL205" s="2">
        <f t="shared" si="253"/>
        <v>0.99999497639056489</v>
      </c>
      <c r="FM205" s="2">
        <f t="shared" si="253"/>
        <v>0.99999476807110899</v>
      </c>
      <c r="FN205" s="2">
        <f t="shared" si="253"/>
        <v>0.99999446092924515</v>
      </c>
      <c r="FO205" s="2">
        <f t="shared" si="253"/>
        <v>0.99999434084867322</v>
      </c>
      <c r="FP205" s="2">
        <f t="shared" si="253"/>
        <v>0.99999432259889409</v>
      </c>
      <c r="FQ205" s="2">
        <f t="shared" si="253"/>
        <v>0.99999397269556956</v>
      </c>
      <c r="FR205" s="2">
        <f t="shared" si="253"/>
        <v>0.99999428742371466</v>
      </c>
      <c r="FS205" s="2">
        <f t="shared" si="253"/>
        <v>0.99999434055474168</v>
      </c>
      <c r="FT205" s="2">
        <f t="shared" si="253"/>
        <v>0.9999938331080449</v>
      </c>
      <c r="FU205" s="2">
        <f t="shared" si="253"/>
        <v>0.99999294800657634</v>
      </c>
      <c r="FW205" s="2">
        <f t="shared" si="244"/>
        <v>0.90890733465977602</v>
      </c>
      <c r="FX205" s="2">
        <f t="shared" si="244"/>
        <v>0.90885499747783727</v>
      </c>
      <c r="FY205" s="2">
        <f t="shared" si="244"/>
        <v>0.91662912230890348</v>
      </c>
      <c r="FZ205" s="2">
        <f t="shared" si="244"/>
        <v>0.91966761275668507</v>
      </c>
      <c r="GA205" s="2">
        <f t="shared" si="244"/>
        <v>0.91720704287880939</v>
      </c>
      <c r="GB205" s="2">
        <f t="shared" si="244"/>
        <v>0.92762765772428868</v>
      </c>
      <c r="GC205" s="2">
        <f t="shared" si="244"/>
        <v>0.93567192979588254</v>
      </c>
      <c r="GD205" s="2">
        <f t="shared" si="244"/>
        <v>0.93545059878068149</v>
      </c>
      <c r="GE205" s="2">
        <f t="shared" si="244"/>
        <v>0.94136418764056895</v>
      </c>
      <c r="GF205" s="2">
        <f t="shared" si="244"/>
        <v>0.93271421256882081</v>
      </c>
      <c r="GG205" s="2">
        <f t="shared" si="244"/>
        <v>0.92200552675118941</v>
      </c>
      <c r="GH205" s="2">
        <f t="shared" si="244"/>
        <v>0.91095450027935521</v>
      </c>
      <c r="GI205" s="2">
        <f t="shared" si="244"/>
        <v>0.90338853202164215</v>
      </c>
      <c r="GJ205" s="2">
        <f t="shared" si="244"/>
        <v>0.88714730256804353</v>
      </c>
      <c r="GK205" s="2">
        <f t="shared" si="244"/>
        <v>0.87082835421699323</v>
      </c>
      <c r="GM205" s="86">
        <f t="shared" si="245"/>
        <v>1.4051367920029261E-212</v>
      </c>
      <c r="GN205" s="86">
        <f t="shared" si="245"/>
        <v>1.674140266651527E-129</v>
      </c>
      <c r="GO205" s="86">
        <f t="shared" si="245"/>
        <v>9.6678241455848525E-220</v>
      </c>
      <c r="GP205" s="86">
        <f t="shared" si="245"/>
        <v>3.8225604188373255E-202</v>
      </c>
      <c r="GQ205" s="86">
        <f t="shared" si="245"/>
        <v>1.2380268728590346E-228</v>
      </c>
      <c r="GR205" s="86">
        <f t="shared" si="245"/>
        <v>3.5625092780777827E-143</v>
      </c>
      <c r="GS205" s="86">
        <f t="shared" si="245"/>
        <v>4.3210009588221268E-218</v>
      </c>
      <c r="GT205" s="86">
        <f t="shared" si="245"/>
        <v>1.7796621423293313E-270</v>
      </c>
      <c r="GU205" s="86">
        <f t="shared" si="245"/>
        <v>6.5078287988965617E-293</v>
      </c>
      <c r="GV205" s="86">
        <f t="shared" si="245"/>
        <v>6.6055011402989487E-276</v>
      </c>
      <c r="GW205" s="86">
        <f t="shared" si="245"/>
        <v>7.9642896179529964E-302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2.8327479044356204E-154</v>
      </c>
      <c r="HD205" s="86">
        <f t="shared" si="181"/>
        <v>8.0242621719266494E-81</v>
      </c>
      <c r="HE205" s="86">
        <f t="shared" si="181"/>
        <v>5.1549451963284269E-123</v>
      </c>
      <c r="HF205" s="86">
        <f t="shared" si="181"/>
        <v>9.6230225936028656E-97</v>
      </c>
      <c r="HG205" s="86">
        <f t="shared" si="181"/>
        <v>0</v>
      </c>
      <c r="HH205" s="86">
        <f t="shared" si="181"/>
        <v>5.7917404397970727E-111</v>
      </c>
      <c r="HI205" s="86">
        <f t="shared" si="241"/>
        <v>8.054297077454952E-308</v>
      </c>
      <c r="HJ205" s="86">
        <f t="shared" si="241"/>
        <v>8.4190921612067026E-232</v>
      </c>
      <c r="HK205" s="86">
        <f t="shared" si="241"/>
        <v>0</v>
      </c>
      <c r="HL205" s="86">
        <f t="shared" si="241"/>
        <v>7.0374885811702042E-262</v>
      </c>
      <c r="HM205" s="86">
        <f t="shared" si="241"/>
        <v>9.8316969530122802E-291</v>
      </c>
      <c r="HN205" s="86">
        <f t="shared" si="241"/>
        <v>1.2570236741489231E-261</v>
      </c>
      <c r="HO205" s="86">
        <f t="shared" si="226"/>
        <v>3.6267360228701054E-187</v>
      </c>
      <c r="HP205" s="86">
        <f t="shared" si="226"/>
        <v>0</v>
      </c>
      <c r="HQ205" s="86">
        <f t="shared" si="226"/>
        <v>0</v>
      </c>
      <c r="HS205" s="86">
        <f t="shared" si="246"/>
        <v>2.1484453917363428E-18</v>
      </c>
      <c r="HT205" s="86">
        <f t="shared" si="246"/>
        <v>5.2577466416953481E-18</v>
      </c>
      <c r="HU205" s="86">
        <f t="shared" si="246"/>
        <v>8.6352973908864716E-19</v>
      </c>
      <c r="HV205" s="86">
        <f t="shared" si="246"/>
        <v>1.6587291510002587E-19</v>
      </c>
      <c r="HW205" s="86">
        <f t="shared" si="246"/>
        <v>1.0908159078480868E-18</v>
      </c>
      <c r="HX205" s="86">
        <f t="shared" si="246"/>
        <v>1.5849080872085328E-19</v>
      </c>
      <c r="HY205" s="86">
        <f t="shared" si="246"/>
        <v>6.2143955902156532E-21</v>
      </c>
      <c r="HZ205" s="86">
        <f t="shared" si="246"/>
        <v>6.3755557020042924E-21</v>
      </c>
      <c r="IA205" s="86">
        <f t="shared" si="246"/>
        <v>4.0290573211940042E-25</v>
      </c>
      <c r="IB205" s="86">
        <f t="shared" si="246"/>
        <v>2.0525783376593725E-20</v>
      </c>
      <c r="IC205" s="86">
        <f t="shared" si="246"/>
        <v>2.4826822295591406E-19</v>
      </c>
      <c r="ID205" s="86">
        <f t="shared" si="246"/>
        <v>4.8544024810728265E-19</v>
      </c>
      <c r="IE205" s="86">
        <f t="shared" si="246"/>
        <v>6.7423213338996006E-19</v>
      </c>
      <c r="IF205" s="86">
        <f t="shared" si="246"/>
        <v>3.3224094226250844E-87</v>
      </c>
      <c r="IG205" s="86">
        <f t="shared" si="246"/>
        <v>7.9974164950442238E-61</v>
      </c>
      <c r="II205" s="86">
        <f t="shared" si="247"/>
        <v>1.2086423046473746E-2</v>
      </c>
      <c r="IJ205" s="86">
        <f t="shared" si="247"/>
        <v>1.4912470280284128E-2</v>
      </c>
      <c r="IK205" s="86">
        <f t="shared" si="247"/>
        <v>7.8319108690029938E-3</v>
      </c>
      <c r="IL205" s="86">
        <f t="shared" si="247"/>
        <v>6.1946144546322643E-3</v>
      </c>
      <c r="IM205" s="86">
        <f t="shared" si="247"/>
        <v>8.2005204184564754E-3</v>
      </c>
      <c r="IN205" s="86">
        <f t="shared" si="247"/>
        <v>4.7528853504528864E-3</v>
      </c>
      <c r="IO205" s="86">
        <f t="shared" si="247"/>
        <v>2.792344777645033E-3</v>
      </c>
      <c r="IP205" s="86">
        <f t="shared" si="247"/>
        <v>2.779254866764828E-3</v>
      </c>
      <c r="IQ205" s="86">
        <f t="shared" si="247"/>
        <v>6.5751501844138666E-4</v>
      </c>
      <c r="IR205" s="86">
        <f t="shared" si="247"/>
        <v>3.208645952811404E-3</v>
      </c>
      <c r="IS205" s="86">
        <f t="shared" si="247"/>
        <v>5.3789567664109667E-3</v>
      </c>
      <c r="IT205" s="86">
        <f t="shared" si="247"/>
        <v>8.3003678861563821E-3</v>
      </c>
      <c r="IU205" s="86">
        <f t="shared" si="247"/>
        <v>1.2186432859867978E-2</v>
      </c>
      <c r="IV205" s="86">
        <f t="shared" si="247"/>
        <v>4.8052497053947398E-6</v>
      </c>
      <c r="IW205" s="86">
        <f t="shared" si="247"/>
        <v>6.4692493911447206E-5</v>
      </c>
      <c r="IY205" s="86">
        <f t="shared" si="248"/>
        <v>1.2086423046473747E-2</v>
      </c>
      <c r="IZ205" s="86">
        <f t="shared" si="248"/>
        <v>1.4912470280284133E-2</v>
      </c>
      <c r="JA205" s="86">
        <f t="shared" si="248"/>
        <v>7.8319108690029938E-3</v>
      </c>
      <c r="JB205" s="86">
        <f t="shared" si="248"/>
        <v>6.1946144546322643E-3</v>
      </c>
      <c r="JC205" s="86">
        <f t="shared" si="248"/>
        <v>8.2005204184564771E-3</v>
      </c>
      <c r="JD205" s="86">
        <f t="shared" si="248"/>
        <v>4.7528853504528864E-3</v>
      </c>
      <c r="JE205" s="86">
        <f t="shared" si="248"/>
        <v>2.792344777645033E-3</v>
      </c>
      <c r="JF205" s="86">
        <f t="shared" si="248"/>
        <v>2.779254866764828E-3</v>
      </c>
      <c r="JG205" s="86">
        <f t="shared" si="248"/>
        <v>6.5751501844138666E-4</v>
      </c>
      <c r="JH205" s="86">
        <f t="shared" si="248"/>
        <v>3.208645952811404E-3</v>
      </c>
      <c r="JI205" s="86">
        <f t="shared" si="248"/>
        <v>5.3789567664109667E-3</v>
      </c>
      <c r="JJ205" s="86">
        <f t="shared" si="248"/>
        <v>8.3003678861563821E-3</v>
      </c>
      <c r="JK205" s="86">
        <f t="shared" si="248"/>
        <v>1.2186432859867978E-2</v>
      </c>
      <c r="JL205" s="86">
        <f t="shared" si="248"/>
        <v>4.8052497053947398E-6</v>
      </c>
      <c r="JM205" s="86">
        <f t="shared" si="248"/>
        <v>6.4692493911447206E-5</v>
      </c>
    </row>
    <row r="206" spans="2:273" x14ac:dyDescent="0.25">
      <c r="B206" s="2">
        <v>179</v>
      </c>
      <c r="C206" s="37">
        <v>42.390999999999998</v>
      </c>
      <c r="D206" s="37">
        <v>42.911000000000001</v>
      </c>
      <c r="E206" s="37">
        <v>42.018000000000001</v>
      </c>
      <c r="F206" s="37">
        <v>45.762999999999998</v>
      </c>
      <c r="G206" s="37">
        <v>48.152999999999999</v>
      </c>
      <c r="H206" s="37">
        <v>51.253999999999998</v>
      </c>
      <c r="I206" s="37">
        <v>50.441000000000003</v>
      </c>
      <c r="J206" s="37">
        <v>61.246000000000002</v>
      </c>
      <c r="K206" s="37">
        <v>42.561</v>
      </c>
      <c r="L206" s="37">
        <v>40.576000000000001</v>
      </c>
      <c r="M206" s="37">
        <v>42.4</v>
      </c>
      <c r="N206" s="37">
        <v>43.95</v>
      </c>
      <c r="O206" s="37">
        <v>49.033000000000001</v>
      </c>
      <c r="P206" s="37">
        <v>45.805999999999997</v>
      </c>
      <c r="Q206" s="37">
        <v>47.451999999999998</v>
      </c>
      <c r="S206" s="4">
        <f t="shared" si="249"/>
        <v>42.561238784330989</v>
      </c>
      <c r="T206" s="4">
        <f t="shared" si="249"/>
        <v>43.327571410986124</v>
      </c>
      <c r="U206" s="4">
        <f t="shared" si="249"/>
        <v>41.799381490207729</v>
      </c>
      <c r="V206" s="4">
        <f t="shared" si="249"/>
        <v>45.465848893365397</v>
      </c>
      <c r="W206" s="4">
        <f t="shared" si="249"/>
        <v>48.637600725195561</v>
      </c>
      <c r="X206" s="4">
        <f t="shared" si="249"/>
        <v>51.733068368825855</v>
      </c>
      <c r="Y206" s="4">
        <f t="shared" si="249"/>
        <v>50.003241525378279</v>
      </c>
      <c r="Z206" s="4">
        <f t="shared" si="249"/>
        <v>60.485128206425784</v>
      </c>
      <c r="AA206" s="4" t="e">
        <f t="shared" si="249"/>
        <v>#N/A</v>
      </c>
      <c r="AB206" s="4">
        <f t="shared" si="249"/>
        <v>41.293184041174257</v>
      </c>
      <c r="AC206" s="4">
        <f t="shared" si="249"/>
        <v>42.572369639340117</v>
      </c>
      <c r="AD206" s="4">
        <f t="shared" si="249"/>
        <v>43.705802021965425</v>
      </c>
      <c r="AE206" s="4">
        <f t="shared" si="249"/>
        <v>48.896666696923511</v>
      </c>
      <c r="AF206" s="4">
        <f t="shared" si="249"/>
        <v>45.587094864406147</v>
      </c>
      <c r="AG206" s="4">
        <f t="shared" si="249"/>
        <v>47.780523730771655</v>
      </c>
      <c r="AI206" s="4">
        <f t="shared" si="250"/>
        <v>-0.17023878433099071</v>
      </c>
      <c r="AJ206" s="4">
        <f t="shared" si="250"/>
        <v>-0.41657141098612271</v>
      </c>
      <c r="AK206" s="4">
        <f t="shared" si="250"/>
        <v>0.21861850979227171</v>
      </c>
      <c r="AL206" s="4">
        <f t="shared" si="250"/>
        <v>0.29715110663460109</v>
      </c>
      <c r="AM206" s="4">
        <f t="shared" si="250"/>
        <v>-0.48460072519556263</v>
      </c>
      <c r="AN206" s="4">
        <f t="shared" si="250"/>
        <v>-0.47906836882585679</v>
      </c>
      <c r="AO206" s="4">
        <f t="shared" si="250"/>
        <v>0.43775847462172379</v>
      </c>
      <c r="AP206" s="4">
        <f t="shared" si="250"/>
        <v>0.76087179357421775</v>
      </c>
      <c r="AQ206" s="4">
        <f t="shared" si="250"/>
        <v>0</v>
      </c>
      <c r="AR206" s="4">
        <f t="shared" si="250"/>
        <v>-0.71718404117425649</v>
      </c>
      <c r="AS206" s="4">
        <f t="shared" si="250"/>
        <v>-0.1723696393401184</v>
      </c>
      <c r="AT206" s="4">
        <f t="shared" si="250"/>
        <v>0.24419797803457755</v>
      </c>
      <c r="AU206" s="4">
        <f t="shared" si="250"/>
        <v>0.13633330307649061</v>
      </c>
      <c r="AV206" s="4">
        <f t="shared" si="250"/>
        <v>0.21890513559385028</v>
      </c>
      <c r="AW206" s="4">
        <f t="shared" si="250"/>
        <v>-0.32852373077165709</v>
      </c>
      <c r="AY206" s="2">
        <f t="shared" si="242"/>
        <v>42.561238784330989</v>
      </c>
      <c r="AZ206" s="2">
        <f t="shared" si="242"/>
        <v>43.327571410871322</v>
      </c>
      <c r="BA206" s="2">
        <f t="shared" si="242"/>
        <v>41.799381490203963</v>
      </c>
      <c r="BB206" s="2">
        <f t="shared" si="242"/>
        <v>45.465848893364402</v>
      </c>
      <c r="BC206" s="2">
        <f t="shared" si="242"/>
        <v>48.637600725189877</v>
      </c>
      <c r="BD206" s="2">
        <f t="shared" si="242"/>
        <v>51.733068368825613</v>
      </c>
      <c r="BE206" s="2">
        <f t="shared" si="242"/>
        <v>50.003241525378272</v>
      </c>
      <c r="BF206" s="2">
        <f t="shared" si="242"/>
        <v>60.485128206425777</v>
      </c>
      <c r="BG206" s="2" t="e">
        <f t="shared" si="242"/>
        <v>#N/A</v>
      </c>
      <c r="BH206" s="2">
        <f t="shared" si="242"/>
        <v>41.293184041174236</v>
      </c>
      <c r="BI206" s="2">
        <f t="shared" si="242"/>
        <v>42.572369639339122</v>
      </c>
      <c r="BJ206" s="2">
        <f t="shared" si="242"/>
        <v>43.705802021944834</v>
      </c>
      <c r="BK206" s="2">
        <f t="shared" si="242"/>
        <v>48.89666669667303</v>
      </c>
      <c r="BL206" s="2">
        <f t="shared" si="242"/>
        <v>45.587094864406076</v>
      </c>
      <c r="BM206" s="2">
        <f t="shared" si="242"/>
        <v>47.780523711649828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42.390999999999998</v>
      </c>
      <c r="CV206" s="2" t="str">
        <f t="shared" si="198"/>
        <v/>
      </c>
      <c r="CW206" s="2">
        <f t="shared" si="199"/>
        <v>42.018000000000001</v>
      </c>
      <c r="CX206" s="2">
        <f t="shared" si="200"/>
        <v>45.762999999999998</v>
      </c>
      <c r="CY206" s="2">
        <f t="shared" si="201"/>
        <v>48.152999999999999</v>
      </c>
      <c r="CZ206" s="2">
        <f t="shared" si="202"/>
        <v>51.253999999999998</v>
      </c>
      <c r="DA206" s="2">
        <f t="shared" si="203"/>
        <v>50.441000000000003</v>
      </c>
      <c r="DB206" s="2">
        <f t="shared" si="204"/>
        <v>61.246000000000002</v>
      </c>
      <c r="DC206" s="2" t="str">
        <f t="shared" si="205"/>
        <v/>
      </c>
      <c r="DD206" s="2">
        <f t="shared" si="206"/>
        <v>40.576000000000001</v>
      </c>
      <c r="DE206" s="2">
        <f t="shared" si="207"/>
        <v>42.4</v>
      </c>
      <c r="DF206" s="2">
        <f t="shared" si="208"/>
        <v>43.95</v>
      </c>
      <c r="DG206" s="2">
        <f t="shared" si="209"/>
        <v>49.033000000000001</v>
      </c>
      <c r="DH206" s="2">
        <f t="shared" si="210"/>
        <v>45.805999999999997</v>
      </c>
      <c r="DI206" s="2">
        <f t="shared" si="211"/>
        <v>47.451999999999998</v>
      </c>
      <c r="DK206" s="2">
        <f t="shared" si="251"/>
        <v>97.298887921727385</v>
      </c>
      <c r="DL206" s="2">
        <f t="shared" si="251"/>
        <v>97.915118393234678</v>
      </c>
      <c r="DM206" s="2">
        <f t="shared" si="251"/>
        <v>103.56146602787456</v>
      </c>
      <c r="DN206" s="2">
        <f t="shared" si="251"/>
        <v>105.33976291150708</v>
      </c>
      <c r="DO206" s="2">
        <f t="shared" si="251"/>
        <v>88.154503913630251</v>
      </c>
      <c r="DP206" s="2">
        <f t="shared" si="251"/>
        <v>86.641759099437138</v>
      </c>
      <c r="DQ206" s="2">
        <f t="shared" si="251"/>
        <v>103.84544917387021</v>
      </c>
      <c r="DR206" s="2">
        <f t="shared" si="251"/>
        <v>115.65068349928873</v>
      </c>
      <c r="DS206" s="2">
        <f t="shared" si="251"/>
        <v>96.851519327731097</v>
      </c>
      <c r="DT206" s="2">
        <f t="shared" si="251"/>
        <v>87.639310924369752</v>
      </c>
      <c r="DU206" s="2">
        <f t="shared" si="251"/>
        <v>70.296974560274563</v>
      </c>
      <c r="DV206" s="2">
        <f t="shared" si="251"/>
        <v>95.781670970565699</v>
      </c>
      <c r="DW206" s="2">
        <f t="shared" si="251"/>
        <v>87.226467666046617</v>
      </c>
      <c r="DX206" s="2">
        <f t="shared" si="251"/>
        <v>94.180292997198862</v>
      </c>
      <c r="DY206" s="2">
        <f t="shared" si="251"/>
        <v>70.843932258064513</v>
      </c>
      <c r="EA206" s="2">
        <f t="shared" si="240"/>
        <v>40.746900372243623</v>
      </c>
      <c r="EB206" s="2">
        <f t="shared" si="240"/>
        <v>41.142932991293534</v>
      </c>
      <c r="EC206" s="2">
        <f t="shared" si="240"/>
        <v>40.66708482490273</v>
      </c>
      <c r="ED206" s="2">
        <f t="shared" si="240"/>
        <v>44.332579608312159</v>
      </c>
      <c r="EE206" s="2">
        <f t="shared" si="240"/>
        <v>48.80962480365298</v>
      </c>
      <c r="EF206" s="2">
        <f t="shared" si="239"/>
        <v>48.750979893787246</v>
      </c>
      <c r="EG206" s="2">
        <f t="shared" si="239"/>
        <v>47.54207684833905</v>
      </c>
      <c r="EH206" s="2">
        <f t="shared" si="239"/>
        <v>59.592185869426345</v>
      </c>
      <c r="EI206" s="2">
        <f t="shared" si="239"/>
        <v>40.051301782489595</v>
      </c>
      <c r="EJ206" s="2">
        <f t="shared" si="239"/>
        <v>41.404926159353806</v>
      </c>
      <c r="EK206" s="2">
        <f t="shared" si="239"/>
        <v>45.690977211032077</v>
      </c>
      <c r="EL206" s="2">
        <f t="shared" si="179"/>
        <v>43.668701932712978</v>
      </c>
      <c r="EM206" s="2">
        <f t="shared" si="179"/>
        <v>45.719306827643635</v>
      </c>
      <c r="EN206" s="2">
        <f t="shared" si="179"/>
        <v>44.783228736000169</v>
      </c>
      <c r="EO206" s="2">
        <f t="shared" si="179"/>
        <v>50.190015843920619</v>
      </c>
      <c r="EQ206" s="2">
        <f t="shared" si="252"/>
        <v>42.726789134916075</v>
      </c>
      <c r="ER206" s="2">
        <f t="shared" si="252"/>
        <v>43.527106936159903</v>
      </c>
      <c r="ES206" s="2">
        <f t="shared" si="252"/>
        <v>41.893014909416706</v>
      </c>
      <c r="ET206" s="2">
        <f t="shared" si="252"/>
        <v>45.555838189492064</v>
      </c>
      <c r="EU206" s="2">
        <f t="shared" si="252"/>
        <v>48.623228656995785</v>
      </c>
      <c r="EV206" s="2">
        <f t="shared" si="252"/>
        <v>51.945069754312414</v>
      </c>
      <c r="EW206" s="2">
        <f t="shared" si="252"/>
        <v>50.157274383078743</v>
      </c>
      <c r="EX206" s="2">
        <f t="shared" si="252"/>
        <v>60.541021818981861</v>
      </c>
      <c r="EY206" s="2">
        <f t="shared" si="252"/>
        <v>41.968941111416207</v>
      </c>
      <c r="EZ206" s="2">
        <f t="shared" si="252"/>
        <v>41.285577130481407</v>
      </c>
      <c r="FA206" s="2">
        <f t="shared" si="252"/>
        <v>42.331626488182621</v>
      </c>
      <c r="FB206" s="2">
        <f t="shared" si="252"/>
        <v>43.708813739286192</v>
      </c>
      <c r="FC206" s="2">
        <f t="shared" si="252"/>
        <v>49.20633080492702</v>
      </c>
      <c r="FD206" s="2">
        <f t="shared" si="252"/>
        <v>45.680045781944997</v>
      </c>
      <c r="FE206" s="2">
        <f t="shared" si="252"/>
        <v>47.45441603189856</v>
      </c>
      <c r="FG206" s="2">
        <f t="shared" si="253"/>
        <v>0.99999535161859265</v>
      </c>
      <c r="FH206" s="2">
        <f t="shared" si="253"/>
        <v>0.99999556594238126</v>
      </c>
      <c r="FI206" s="2">
        <f t="shared" si="253"/>
        <v>0.99999571987147473</v>
      </c>
      <c r="FJ206" s="2">
        <f t="shared" si="253"/>
        <v>0.99999558226195828</v>
      </c>
      <c r="FK206" s="2">
        <f t="shared" si="253"/>
        <v>0.9999950598084536</v>
      </c>
      <c r="FL206" s="2">
        <f t="shared" si="253"/>
        <v>0.99999541841171735</v>
      </c>
      <c r="FM206" s="2">
        <f t="shared" si="253"/>
        <v>0.9999952284219441</v>
      </c>
      <c r="FN206" s="2">
        <f t="shared" si="253"/>
        <v>0.99999494830496949</v>
      </c>
      <c r="FO206" s="2">
        <f t="shared" si="253"/>
        <v>0.99999483879007844</v>
      </c>
      <c r="FP206" s="2">
        <f t="shared" si="253"/>
        <v>0.9999948221460655</v>
      </c>
      <c r="FQ206" s="2">
        <f t="shared" si="253"/>
        <v>0.99999450303011206</v>
      </c>
      <c r="FR206" s="2">
        <f t="shared" si="253"/>
        <v>0.99999479006588832</v>
      </c>
      <c r="FS206" s="2">
        <f t="shared" si="253"/>
        <v>0.99999483852200943</v>
      </c>
      <c r="FT206" s="2">
        <f t="shared" si="253"/>
        <v>0.99999437572464001</v>
      </c>
      <c r="FU206" s="2">
        <f t="shared" si="253"/>
        <v>0.99999356850156773</v>
      </c>
      <c r="FW206" s="2">
        <f t="shared" si="244"/>
        <v>0.9162512415249302</v>
      </c>
      <c r="FX206" s="2">
        <f t="shared" si="244"/>
        <v>0.91620273476271219</v>
      </c>
      <c r="FY206" s="2">
        <f t="shared" si="244"/>
        <v>0.92340296038575997</v>
      </c>
      <c r="FZ206" s="2">
        <f t="shared" si="244"/>
        <v>0.9262144478111054</v>
      </c>
      <c r="GA206" s="2">
        <f t="shared" si="244"/>
        <v>0.92393782162786164</v>
      </c>
      <c r="GB206" s="2">
        <f t="shared" si="244"/>
        <v>0.93357263110877264</v>
      </c>
      <c r="GC206" s="2">
        <f t="shared" si="244"/>
        <v>0.94099814198100451</v>
      </c>
      <c r="GD206" s="2">
        <f t="shared" si="244"/>
        <v>0.94079397706600987</v>
      </c>
      <c r="GE206" s="2">
        <f t="shared" si="244"/>
        <v>0.94624617056616678</v>
      </c>
      <c r="GF206" s="2">
        <f t="shared" si="244"/>
        <v>0.93826916003110783</v>
      </c>
      <c r="GG206" s="2">
        <f t="shared" si="244"/>
        <v>0.92837666782052264</v>
      </c>
      <c r="GH206" s="2">
        <f t="shared" si="244"/>
        <v>0.91814822724519929</v>
      </c>
      <c r="GI206" s="2">
        <f t="shared" si="244"/>
        <v>0.9111338641288832</v>
      </c>
      <c r="GJ206" s="2">
        <f t="shared" si="244"/>
        <v>0.89604486148890927</v>
      </c>
      <c r="GK206" s="2">
        <f t="shared" si="244"/>
        <v>0.88083971833611241</v>
      </c>
      <c r="GM206" s="86">
        <f t="shared" si="245"/>
        <v>2.8555014039972158E-216</v>
      </c>
      <c r="GN206" s="86">
        <f t="shared" si="245"/>
        <v>8.9557105399572006E-132</v>
      </c>
      <c r="GO206" s="86">
        <f t="shared" si="245"/>
        <v>1.4384917611790321E-223</v>
      </c>
      <c r="GP206" s="86">
        <f t="shared" si="245"/>
        <v>1.0559503069372055E-205</v>
      </c>
      <c r="GQ206" s="86">
        <f t="shared" si="245"/>
        <v>1.2051366251263106E-232</v>
      </c>
      <c r="GR206" s="86">
        <f t="shared" si="245"/>
        <v>1.1476455933175205E-145</v>
      </c>
      <c r="GS206" s="86">
        <f t="shared" si="245"/>
        <v>6.9826270372835528E-222</v>
      </c>
      <c r="GT206" s="86">
        <f t="shared" si="245"/>
        <v>3.4494480447670153E-275</v>
      </c>
      <c r="GU206" s="86">
        <f t="shared" si="245"/>
        <v>5.3802404145793574E-298</v>
      </c>
      <c r="GV206" s="86">
        <f t="shared" si="245"/>
        <v>1.0780303438600527E-280</v>
      </c>
      <c r="GW206" s="86">
        <f t="shared" si="245"/>
        <v>4.1532366128103005E-307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1.3143989602994065E-157</v>
      </c>
      <c r="HD206" s="86">
        <f t="shared" si="181"/>
        <v>1.392933023411276E-82</v>
      </c>
      <c r="HE206" s="86">
        <f t="shared" si="181"/>
        <v>1.1559298597068936E-125</v>
      </c>
      <c r="HF206" s="86">
        <f t="shared" si="181"/>
        <v>7.8494712468372194E-99</v>
      </c>
      <c r="HG206" s="86">
        <f t="shared" si="181"/>
        <v>0</v>
      </c>
      <c r="HH206" s="86">
        <f t="shared" si="181"/>
        <v>2.413936456130922E-113</v>
      </c>
      <c r="HI206" s="86">
        <f t="shared" si="241"/>
        <v>0</v>
      </c>
      <c r="HJ206" s="86">
        <f t="shared" si="241"/>
        <v>9.3581393957722473E-237</v>
      </c>
      <c r="HK206" s="86">
        <f t="shared" si="241"/>
        <v>0</v>
      </c>
      <c r="HL206" s="86">
        <f t="shared" si="241"/>
        <v>1.697964762522054E-267</v>
      </c>
      <c r="HM206" s="86">
        <f t="shared" si="241"/>
        <v>4.7975892025072298E-297</v>
      </c>
      <c r="HN206" s="86">
        <f t="shared" si="241"/>
        <v>2.5044471275671024E-267</v>
      </c>
      <c r="HO206" s="86">
        <f t="shared" si="226"/>
        <v>2.986940291634545E-191</v>
      </c>
      <c r="HP206" s="86">
        <f t="shared" si="226"/>
        <v>0</v>
      </c>
      <c r="HQ206" s="86">
        <f t="shared" si="226"/>
        <v>0</v>
      </c>
      <c r="HS206" s="86">
        <f t="shared" si="246"/>
        <v>5.2790327077515649E-19</v>
      </c>
      <c r="HT206" s="86">
        <f t="shared" si="246"/>
        <v>1.3680588826847293E-18</v>
      </c>
      <c r="HU206" s="86">
        <f t="shared" si="246"/>
        <v>2.0389708776075488E-19</v>
      </c>
      <c r="HV206" s="86">
        <f t="shared" si="246"/>
        <v>3.7367565812624839E-20</v>
      </c>
      <c r="HW206" s="86">
        <f t="shared" si="246"/>
        <v>2.6201976372085703E-19</v>
      </c>
      <c r="HX206" s="86">
        <f t="shared" si="246"/>
        <v>3.6449086019501663E-20</v>
      </c>
      <c r="HY206" s="86">
        <f t="shared" si="246"/>
        <v>1.3345701003909478E-21</v>
      </c>
      <c r="HZ206" s="86">
        <f t="shared" si="246"/>
        <v>1.3658357255117474E-21</v>
      </c>
      <c r="IA206" s="86">
        <f t="shared" si="246"/>
        <v>6.2651994045725819E-26</v>
      </c>
      <c r="IB206" s="86">
        <f t="shared" si="246"/>
        <v>4.4719674458727231E-21</v>
      </c>
      <c r="IC206" s="86">
        <f t="shared" si="246"/>
        <v>5.6019763576356923E-20</v>
      </c>
      <c r="ID206" s="86">
        <f t="shared" si="246"/>
        <v>1.0964586603601623E-19</v>
      </c>
      <c r="IE206" s="86">
        <f t="shared" si="246"/>
        <v>1.5599859125806066E-19</v>
      </c>
      <c r="IF206" s="86">
        <f t="shared" si="246"/>
        <v>1.4575226277523278E-90</v>
      </c>
      <c r="IG206" s="86">
        <f t="shared" si="246"/>
        <v>3.1799265005443545E-63</v>
      </c>
      <c r="II206" s="86">
        <f t="shared" si="247"/>
        <v>9.0517806414632945E-3</v>
      </c>
      <c r="IJ206" s="86">
        <f t="shared" si="247"/>
        <v>1.1341449314429684E-2</v>
      </c>
      <c r="IK206" s="86">
        <f t="shared" si="247"/>
        <v>5.7555218074257898E-3</v>
      </c>
      <c r="IL206" s="86">
        <f t="shared" si="247"/>
        <v>4.5012490696012437E-3</v>
      </c>
      <c r="IM206" s="86">
        <f t="shared" si="247"/>
        <v>6.0520921108221711E-3</v>
      </c>
      <c r="IN206" s="86">
        <f t="shared" si="247"/>
        <v>3.4416302923926684E-3</v>
      </c>
      <c r="IO206" s="86">
        <f t="shared" si="247"/>
        <v>1.9843076197526097E-3</v>
      </c>
      <c r="IP206" s="86">
        <f t="shared" si="247"/>
        <v>1.9734655537393987E-3</v>
      </c>
      <c r="IQ206" s="86">
        <f t="shared" si="247"/>
        <v>4.3197385653330033E-4</v>
      </c>
      <c r="IR206" s="86">
        <f t="shared" si="247"/>
        <v>2.2865338683133616E-3</v>
      </c>
      <c r="IS206" s="86">
        <f t="shared" si="247"/>
        <v>3.8867305355916463E-3</v>
      </c>
      <c r="IT206" s="86">
        <f t="shared" si="247"/>
        <v>6.0667510359385503E-3</v>
      </c>
      <c r="IU206" s="86">
        <f t="shared" si="247"/>
        <v>9.054796714913306E-3</v>
      </c>
      <c r="IV206" s="86">
        <f t="shared" si="247"/>
        <v>1.7758498314406175E-6</v>
      </c>
      <c r="IW206" s="86">
        <f t="shared" si="247"/>
        <v>2.8164283714085953E-5</v>
      </c>
      <c r="IY206" s="86">
        <f t="shared" si="248"/>
        <v>9.0517806414632945E-3</v>
      </c>
      <c r="IZ206" s="86">
        <f t="shared" si="248"/>
        <v>1.1341449314429685E-2</v>
      </c>
      <c r="JA206" s="86">
        <f t="shared" si="248"/>
        <v>5.7555218074257898E-3</v>
      </c>
      <c r="JB206" s="86">
        <f t="shared" si="248"/>
        <v>4.5012490696012437E-3</v>
      </c>
      <c r="JC206" s="86">
        <f t="shared" si="248"/>
        <v>6.0520921108221711E-3</v>
      </c>
      <c r="JD206" s="86">
        <f t="shared" si="248"/>
        <v>3.4416302923926684E-3</v>
      </c>
      <c r="JE206" s="86">
        <f t="shared" si="248"/>
        <v>1.9843076197526097E-3</v>
      </c>
      <c r="JF206" s="86">
        <f t="shared" si="248"/>
        <v>1.9734655537393987E-3</v>
      </c>
      <c r="JG206" s="86">
        <f t="shared" si="248"/>
        <v>4.3197385653330033E-4</v>
      </c>
      <c r="JH206" s="86">
        <f t="shared" si="248"/>
        <v>2.2865338683133616E-3</v>
      </c>
      <c r="JI206" s="86">
        <f t="shared" si="248"/>
        <v>3.8867305355916463E-3</v>
      </c>
      <c r="JJ206" s="86">
        <f t="shared" si="248"/>
        <v>6.0667510359385503E-3</v>
      </c>
      <c r="JK206" s="86">
        <f t="shared" si="248"/>
        <v>9.054796714913306E-3</v>
      </c>
      <c r="JL206" s="86">
        <f t="shared" si="248"/>
        <v>1.7758498314406175E-6</v>
      </c>
      <c r="JM206" s="86">
        <f t="shared" si="248"/>
        <v>2.8164283714085953E-5</v>
      </c>
    </row>
    <row r="207" spans="2:273" x14ac:dyDescent="0.25">
      <c r="B207" s="2">
        <v>180</v>
      </c>
      <c r="C207" s="37">
        <v>43.188000000000002</v>
      </c>
      <c r="D207" s="37">
        <v>42.231999999999999</v>
      </c>
      <c r="E207" s="37">
        <v>40.768000000000001</v>
      </c>
      <c r="F207" s="37">
        <v>45.406999999999996</v>
      </c>
      <c r="G207" s="37">
        <v>48.051000000000002</v>
      </c>
      <c r="H207" s="37">
        <v>52.475000000000001</v>
      </c>
      <c r="I207" s="37">
        <v>50.712000000000003</v>
      </c>
      <c r="J207" s="37">
        <v>60.947000000000003</v>
      </c>
      <c r="K207" s="37">
        <v>42.386000000000003</v>
      </c>
      <c r="L207" s="37">
        <v>41.881</v>
      </c>
      <c r="M207" s="37">
        <v>42.232999999999997</v>
      </c>
      <c r="N207" s="37">
        <v>44.167000000000002</v>
      </c>
      <c r="O207" s="37">
        <v>49.283000000000001</v>
      </c>
      <c r="P207" s="37">
        <v>46.902999999999999</v>
      </c>
      <c r="Q207" s="37">
        <v>47.645000000000003</v>
      </c>
      <c r="S207" s="4">
        <f t="shared" si="249"/>
        <v>42.43800075233797</v>
      </c>
      <c r="T207" s="4">
        <f t="shared" si="249"/>
        <v>43.211099981946369</v>
      </c>
      <c r="U207" s="4">
        <f t="shared" si="249"/>
        <v>41.654934711874517</v>
      </c>
      <c r="V207" s="4">
        <f t="shared" si="249"/>
        <v>45.33433446829369</v>
      </c>
      <c r="W207" s="4">
        <f t="shared" si="249"/>
        <v>48.504601563708114</v>
      </c>
      <c r="X207" s="4">
        <f t="shared" si="249"/>
        <v>51.660912387719399</v>
      </c>
      <c r="Y207" s="4">
        <f t="shared" si="249"/>
        <v>49.907495139677003</v>
      </c>
      <c r="Z207" s="4">
        <f t="shared" si="249"/>
        <v>60.395879783973633</v>
      </c>
      <c r="AA207" s="4" t="e">
        <f t="shared" si="249"/>
        <v>#N/A</v>
      </c>
      <c r="AB207" s="4">
        <f t="shared" si="249"/>
        <v>41.079503452868941</v>
      </c>
      <c r="AC207" s="4">
        <f t="shared" si="249"/>
        <v>42.361463673481069</v>
      </c>
      <c r="AD207" s="4">
        <f t="shared" si="249"/>
        <v>43.511044942812632</v>
      </c>
      <c r="AE207" s="4">
        <f t="shared" si="249"/>
        <v>48.799106568464111</v>
      </c>
      <c r="AF207" s="4">
        <f t="shared" si="249"/>
        <v>45.442665178594574</v>
      </c>
      <c r="AG207" s="4">
        <f t="shared" si="249"/>
        <v>47.602263120702681</v>
      </c>
      <c r="AI207" s="4">
        <f t="shared" si="250"/>
        <v>0.74999924766203208</v>
      </c>
      <c r="AJ207" s="4">
        <f t="shared" si="250"/>
        <v>-0.97909998194636927</v>
      </c>
      <c r="AK207" s="4">
        <f t="shared" si="250"/>
        <v>-0.88693471187451678</v>
      </c>
      <c r="AL207" s="4">
        <f t="shared" si="250"/>
        <v>7.2665531706306297E-2</v>
      </c>
      <c r="AM207" s="4">
        <f t="shared" si="250"/>
        <v>-0.45360156370811211</v>
      </c>
      <c r="AN207" s="4">
        <f t="shared" si="250"/>
        <v>0.814087612280602</v>
      </c>
      <c r="AO207" s="4">
        <f t="shared" si="250"/>
        <v>0.80450486032300006</v>
      </c>
      <c r="AP207" s="4">
        <f t="shared" si="250"/>
        <v>0.55112021602636929</v>
      </c>
      <c r="AQ207" s="4">
        <f t="shared" si="250"/>
        <v>0</v>
      </c>
      <c r="AR207" s="4">
        <f t="shared" si="250"/>
        <v>0.80149654713105889</v>
      </c>
      <c r="AS207" s="4">
        <f t="shared" si="250"/>
        <v>-0.12846367348107179</v>
      </c>
      <c r="AT207" s="4">
        <f t="shared" si="250"/>
        <v>0.65595505718737002</v>
      </c>
      <c r="AU207" s="4">
        <f t="shared" si="250"/>
        <v>0.48389343153588982</v>
      </c>
      <c r="AV207" s="4">
        <f t="shared" si="250"/>
        <v>1.460334821405425</v>
      </c>
      <c r="AW207" s="4">
        <f t="shared" si="250"/>
        <v>4.2736879297322616E-2</v>
      </c>
      <c r="AY207" s="2">
        <f t="shared" si="242"/>
        <v>42.43800075233797</v>
      </c>
      <c r="AZ207" s="2">
        <f t="shared" si="242"/>
        <v>43.211099981926068</v>
      </c>
      <c r="BA207" s="2">
        <f t="shared" si="242"/>
        <v>41.654934711873992</v>
      </c>
      <c r="BB207" s="2">
        <f t="shared" si="242"/>
        <v>45.334334468293562</v>
      </c>
      <c r="BC207" s="2">
        <f t="shared" si="242"/>
        <v>48.504601563707304</v>
      </c>
      <c r="BD207" s="2">
        <f t="shared" si="242"/>
        <v>51.660912387719371</v>
      </c>
      <c r="BE207" s="2">
        <f t="shared" si="242"/>
        <v>49.907495139677003</v>
      </c>
      <c r="BF207" s="2">
        <f t="shared" si="242"/>
        <v>60.395879783973633</v>
      </c>
      <c r="BG207" s="2" t="e">
        <f t="shared" si="242"/>
        <v>#N/A</v>
      </c>
      <c r="BH207" s="2">
        <f t="shared" si="242"/>
        <v>41.079503452868941</v>
      </c>
      <c r="BI207" s="2">
        <f t="shared" si="242"/>
        <v>42.361463673480948</v>
      </c>
      <c r="BJ207" s="2">
        <f t="shared" si="242"/>
        <v>43.511044942809868</v>
      </c>
      <c r="BK207" s="2">
        <f t="shared" si="242"/>
        <v>48.799106568426318</v>
      </c>
      <c r="BL207" s="2">
        <f t="shared" si="242"/>
        <v>45.442665178594567</v>
      </c>
      <c r="BM207" s="2">
        <f t="shared" si="242"/>
        <v>47.602263117904442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43.188000000000002</v>
      </c>
      <c r="CV207" s="2">
        <f t="shared" si="198"/>
        <v>42.231999999999999</v>
      </c>
      <c r="CW207" s="2">
        <f t="shared" si="199"/>
        <v>40.768000000000001</v>
      </c>
      <c r="CX207" s="2">
        <f t="shared" si="200"/>
        <v>45.406999999999996</v>
      </c>
      <c r="CY207" s="2">
        <f t="shared" si="201"/>
        <v>48.051000000000002</v>
      </c>
      <c r="CZ207" s="2">
        <f t="shared" si="202"/>
        <v>52.475000000000001</v>
      </c>
      <c r="DA207" s="2">
        <f t="shared" si="203"/>
        <v>50.712000000000003</v>
      </c>
      <c r="DB207" s="2">
        <f t="shared" si="204"/>
        <v>60.947000000000003</v>
      </c>
      <c r="DC207" s="2" t="str">
        <f t="shared" si="205"/>
        <v/>
      </c>
      <c r="DD207" s="2">
        <f t="shared" si="206"/>
        <v>41.881</v>
      </c>
      <c r="DE207" s="2">
        <f t="shared" si="207"/>
        <v>42.232999999999997</v>
      </c>
      <c r="DF207" s="2">
        <f t="shared" si="208"/>
        <v>44.167000000000002</v>
      </c>
      <c r="DG207" s="2">
        <f t="shared" si="209"/>
        <v>49.283000000000001</v>
      </c>
      <c r="DH207" s="2">
        <f t="shared" si="210"/>
        <v>46.902999999999999</v>
      </c>
      <c r="DI207" s="2">
        <f t="shared" si="211"/>
        <v>47.645000000000003</v>
      </c>
      <c r="DK207" s="2">
        <f t="shared" si="251"/>
        <v>97.498616869095798</v>
      </c>
      <c r="DL207" s="2">
        <f t="shared" si="251"/>
        <v>98.103352008456667</v>
      </c>
      <c r="DM207" s="2">
        <f t="shared" si="251"/>
        <v>103.78631498257839</v>
      </c>
      <c r="DN207" s="2">
        <f t="shared" si="251"/>
        <v>105.5362490184234</v>
      </c>
      <c r="DO207" s="2">
        <f t="shared" si="251"/>
        <v>88.220279622132281</v>
      </c>
      <c r="DP207" s="2">
        <f t="shared" si="251"/>
        <v>86.709414821763588</v>
      </c>
      <c r="DQ207" s="2">
        <f t="shared" si="251"/>
        <v>104.04619586388006</v>
      </c>
      <c r="DR207" s="2">
        <f t="shared" si="251"/>
        <v>115.86635135135133</v>
      </c>
      <c r="DS207" s="2">
        <f t="shared" si="251"/>
        <v>97.008541456582648</v>
      </c>
      <c r="DT207" s="2">
        <f t="shared" si="251"/>
        <v>87.721735854341745</v>
      </c>
      <c r="DU207" s="2">
        <f t="shared" si="251"/>
        <v>70.258532732732746</v>
      </c>
      <c r="DV207" s="2">
        <f t="shared" si="251"/>
        <v>95.908676441623797</v>
      </c>
      <c r="DW207" s="2">
        <f t="shared" si="251"/>
        <v>87.297886420833791</v>
      </c>
      <c r="DX207" s="2">
        <f t="shared" si="251"/>
        <v>94.327741176470568</v>
      </c>
      <c r="DY207" s="2">
        <f t="shared" si="251"/>
        <v>70.841969354838696</v>
      </c>
      <c r="EA207" s="2">
        <f t="shared" si="240"/>
        <v>40.584740298343661</v>
      </c>
      <c r="EB207" s="2">
        <f t="shared" si="240"/>
        <v>40.978501554726378</v>
      </c>
      <c r="EC207" s="2">
        <f t="shared" si="240"/>
        <v>40.498996604174039</v>
      </c>
      <c r="ED207" s="2">
        <f t="shared" si="240"/>
        <v>44.177538396372157</v>
      </c>
      <c r="EE207" s="2">
        <f t="shared" si="240"/>
        <v>48.68012595433791</v>
      </c>
      <c r="EF207" s="2">
        <f t="shared" si="239"/>
        <v>48.619841353400886</v>
      </c>
      <c r="EG207" s="2">
        <f t="shared" si="239"/>
        <v>47.400745188303894</v>
      </c>
      <c r="EH207" s="2">
        <f t="shared" si="239"/>
        <v>59.486218678931905</v>
      </c>
      <c r="EI207" s="2">
        <f t="shared" si="239"/>
        <v>39.856150983379003</v>
      </c>
      <c r="EJ207" s="2">
        <f t="shared" si="239"/>
        <v>41.193374031678232</v>
      </c>
      <c r="EK207" s="2">
        <f t="shared" si="239"/>
        <v>45.541807942885058</v>
      </c>
      <c r="EL207" s="2">
        <f t="shared" si="179"/>
        <v>43.473219899785278</v>
      </c>
      <c r="EM207" s="2">
        <f t="shared" si="179"/>
        <v>45.552010990840969</v>
      </c>
      <c r="EN207" s="2">
        <f t="shared" si="179"/>
        <v>44.619282024310436</v>
      </c>
      <c r="EO207" s="2">
        <f t="shared" si="179"/>
        <v>50.07011328903944</v>
      </c>
      <c r="EQ207" s="2">
        <f t="shared" si="252"/>
        <v>42.592229319459832</v>
      </c>
      <c r="ER207" s="2">
        <f t="shared" si="252"/>
        <v>43.397079375964346</v>
      </c>
      <c r="ES207" s="2">
        <f t="shared" si="252"/>
        <v>41.742118070735032</v>
      </c>
      <c r="ET207" s="2">
        <f t="shared" si="252"/>
        <v>45.418115201571823</v>
      </c>
      <c r="EU207" s="2">
        <f t="shared" si="252"/>
        <v>48.491231615348617</v>
      </c>
      <c r="EV207" s="2">
        <f t="shared" si="252"/>
        <v>51.858087620657905</v>
      </c>
      <c r="EW207" s="2">
        <f t="shared" si="252"/>
        <v>50.050581316098715</v>
      </c>
      <c r="EX207" s="2">
        <f t="shared" si="252"/>
        <v>60.447814795335724</v>
      </c>
      <c r="EY207" s="2">
        <f t="shared" si="252"/>
        <v>41.799243082983303</v>
      </c>
      <c r="EZ207" s="2">
        <f t="shared" si="252"/>
        <v>41.072437945593578</v>
      </c>
      <c r="FA207" s="2">
        <f t="shared" si="252"/>
        <v>42.137559714474456</v>
      </c>
      <c r="FB207" s="2">
        <f t="shared" si="252"/>
        <v>43.513850889087905</v>
      </c>
      <c r="FC207" s="2">
        <f t="shared" si="252"/>
        <v>49.087727152512485</v>
      </c>
      <c r="FD207" s="2">
        <f t="shared" si="252"/>
        <v>45.529503289559486</v>
      </c>
      <c r="FE207" s="2">
        <f t="shared" si="252"/>
        <v>47.297649997181793</v>
      </c>
      <c r="FG207" s="2">
        <f t="shared" si="253"/>
        <v>0.99999576062403717</v>
      </c>
      <c r="FH207" s="2">
        <f t="shared" si="253"/>
        <v>0.99999595608981162</v>
      </c>
      <c r="FI207" s="2">
        <f t="shared" si="253"/>
        <v>0.99999609647492105</v>
      </c>
      <c r="FJ207" s="2">
        <f t="shared" si="253"/>
        <v>0.99999597097345438</v>
      </c>
      <c r="FK207" s="2">
        <f t="shared" si="253"/>
        <v>0.99999549448980274</v>
      </c>
      <c r="FL207" s="2">
        <f t="shared" si="253"/>
        <v>0.99999582154014033</v>
      </c>
      <c r="FM207" s="2">
        <f t="shared" si="253"/>
        <v>0.99999564826726506</v>
      </c>
      <c r="FN207" s="2">
        <f t="shared" si="253"/>
        <v>0.99999539279732719</v>
      </c>
      <c r="FO207" s="2">
        <f t="shared" si="253"/>
        <v>0.99999529291846967</v>
      </c>
      <c r="FP207" s="2">
        <f t="shared" si="253"/>
        <v>0.99999527773893571</v>
      </c>
      <c r="FQ207" s="2">
        <f t="shared" si="253"/>
        <v>0.99999498670145381</v>
      </c>
      <c r="FR207" s="2">
        <f t="shared" si="253"/>
        <v>0.99999524848143961</v>
      </c>
      <c r="FS207" s="2">
        <f t="shared" si="253"/>
        <v>0.99999529267398768</v>
      </c>
      <c r="FT207" s="2">
        <f t="shared" si="253"/>
        <v>0.99999487059736969</v>
      </c>
      <c r="FU207" s="2">
        <f t="shared" si="253"/>
        <v>0.99999413440039719</v>
      </c>
      <c r="FW207" s="2">
        <f t="shared" si="244"/>
        <v>0.92305320486571851</v>
      </c>
      <c r="FX207" s="2">
        <f t="shared" si="244"/>
        <v>0.92300830671319056</v>
      </c>
      <c r="FY207" s="2">
        <f t="shared" si="244"/>
        <v>0.92966865680682031</v>
      </c>
      <c r="FZ207" s="2">
        <f t="shared" si="244"/>
        <v>0.93226703191614413</v>
      </c>
      <c r="GA207" s="2">
        <f t="shared" si="244"/>
        <v>0.93016307495652273</v>
      </c>
      <c r="GB207" s="2">
        <f t="shared" si="244"/>
        <v>0.93906133987162854</v>
      </c>
      <c r="GC207" s="2">
        <f t="shared" si="244"/>
        <v>0.94590885044540995</v>
      </c>
      <c r="GD207" s="2">
        <f t="shared" si="244"/>
        <v>0.94572069794204972</v>
      </c>
      <c r="GE207" s="2">
        <f t="shared" si="244"/>
        <v>0.95074295115925578</v>
      </c>
      <c r="GF207" s="2">
        <f t="shared" si="244"/>
        <v>0.94339333754234089</v>
      </c>
      <c r="GG207" s="2">
        <f t="shared" si="244"/>
        <v>0.93426447436516369</v>
      </c>
      <c r="GH207" s="2">
        <f t="shared" si="244"/>
        <v>0.92480876357056219</v>
      </c>
      <c r="GI207" s="2">
        <f t="shared" si="244"/>
        <v>0.91831440015961396</v>
      </c>
      <c r="GJ207" s="2">
        <f t="shared" si="244"/>
        <v>0.90431657774747998</v>
      </c>
      <c r="GK207" s="2">
        <f t="shared" si="244"/>
        <v>0.8901730160950333</v>
      </c>
      <c r="GM207" s="86">
        <f t="shared" si="245"/>
        <v>5.3902692986353482E-220</v>
      </c>
      <c r="GN207" s="86">
        <f t="shared" si="245"/>
        <v>4.5752747898484754E-134</v>
      </c>
      <c r="GO207" s="86">
        <f t="shared" si="245"/>
        <v>1.9823860167300224E-227</v>
      </c>
      <c r="GP207" s="86">
        <f t="shared" si="245"/>
        <v>2.7140955965353221E-209</v>
      </c>
      <c r="GQ207" s="86">
        <f t="shared" si="245"/>
        <v>1.081920674660614E-236</v>
      </c>
      <c r="GR207" s="86">
        <f t="shared" si="245"/>
        <v>3.5165879974095891E-148</v>
      </c>
      <c r="GS207" s="86">
        <f t="shared" si="245"/>
        <v>1.0459888297066309E-225</v>
      </c>
      <c r="GT207" s="86">
        <f t="shared" si="245"/>
        <v>6.084182080450325E-280</v>
      </c>
      <c r="GU207" s="86">
        <f t="shared" si="245"/>
        <v>4.0196619426675531E-303</v>
      </c>
      <c r="GV207" s="86">
        <f t="shared" si="245"/>
        <v>1.599275034657074E-285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5.6136622590195977E-161</v>
      </c>
      <c r="HD207" s="86">
        <f t="shared" si="181"/>
        <v>2.3128225409041723E-84</v>
      </c>
      <c r="HE207" s="86">
        <f t="shared" si="181"/>
        <v>2.4269269849284181E-128</v>
      </c>
      <c r="HF207" s="86">
        <f t="shared" si="181"/>
        <v>6.0774152106164393E-101</v>
      </c>
      <c r="HG207" s="86">
        <f t="shared" si="181"/>
        <v>0</v>
      </c>
      <c r="HH207" s="86">
        <f t="shared" si="181"/>
        <v>9.4850079812351079E-116</v>
      </c>
      <c r="HI207" s="86">
        <f t="shared" si="241"/>
        <v>0</v>
      </c>
      <c r="HJ207" s="86">
        <f t="shared" si="241"/>
        <v>9.2119513857890237E-242</v>
      </c>
      <c r="HK207" s="86">
        <f t="shared" si="241"/>
        <v>0</v>
      </c>
      <c r="HL207" s="86">
        <f t="shared" si="241"/>
        <v>3.5681108465517265E-273</v>
      </c>
      <c r="HM207" s="86">
        <f t="shared" si="241"/>
        <v>2.0009557779418674E-303</v>
      </c>
      <c r="HN207" s="86">
        <f t="shared" si="241"/>
        <v>4.3275313283393929E-273</v>
      </c>
      <c r="HO207" s="86">
        <f t="shared" si="226"/>
        <v>2.2205843294407067E-195</v>
      </c>
      <c r="HP207" s="86">
        <f t="shared" si="226"/>
        <v>0</v>
      </c>
      <c r="HQ207" s="86">
        <f t="shared" si="226"/>
        <v>0</v>
      </c>
      <c r="HS207" s="86">
        <f t="shared" si="246"/>
        <v>1.265904638996971E-19</v>
      </c>
      <c r="HT207" s="86">
        <f t="shared" si="246"/>
        <v>3.4789467491730652E-19</v>
      </c>
      <c r="HU207" s="86">
        <f t="shared" si="246"/>
        <v>4.6946310419306731E-20</v>
      </c>
      <c r="HV207" s="86">
        <f t="shared" si="246"/>
        <v>8.2034309385711974E-21</v>
      </c>
      <c r="HW207" s="86">
        <f t="shared" si="246"/>
        <v>6.1400181717588148E-20</v>
      </c>
      <c r="HX207" s="86">
        <f t="shared" si="246"/>
        <v>8.1746284078950552E-21</v>
      </c>
      <c r="HY207" s="86">
        <f t="shared" si="246"/>
        <v>2.793695344193037E-22</v>
      </c>
      <c r="HZ207" s="86">
        <f t="shared" si="246"/>
        <v>2.8518908093428561E-22</v>
      </c>
      <c r="IA207" s="86">
        <f t="shared" si="246"/>
        <v>9.4456399866991597E-27</v>
      </c>
      <c r="IB207" s="86">
        <f t="shared" si="246"/>
        <v>9.4953741933307179E-22</v>
      </c>
      <c r="IC207" s="86">
        <f t="shared" si="246"/>
        <v>1.2315782729410947E-20</v>
      </c>
      <c r="ID207" s="86">
        <f t="shared" si="246"/>
        <v>2.4120481712658063E-20</v>
      </c>
      <c r="IE207" s="86">
        <f t="shared" si="246"/>
        <v>3.517606865223512E-20</v>
      </c>
      <c r="IF207" s="86">
        <f t="shared" si="246"/>
        <v>5.5115039664692921E-94</v>
      </c>
      <c r="IG207" s="86">
        <f t="shared" si="246"/>
        <v>1.1333120560049823E-65</v>
      </c>
      <c r="II207" s="86">
        <f t="shared" si="247"/>
        <v>6.7166951273556937E-3</v>
      </c>
      <c r="IJ207" s="86">
        <f t="shared" si="247"/>
        <v>8.5510760338539833E-3</v>
      </c>
      <c r="IK207" s="86">
        <f t="shared" si="247"/>
        <v>4.1891453183118977E-3</v>
      </c>
      <c r="IL207" s="86">
        <f t="shared" si="247"/>
        <v>3.2386144232102536E-3</v>
      </c>
      <c r="IM207" s="86">
        <f t="shared" si="247"/>
        <v>4.4245663964463961E-3</v>
      </c>
      <c r="IN207" s="86">
        <f t="shared" si="247"/>
        <v>2.468238451775085E-3</v>
      </c>
      <c r="IO207" s="86">
        <f t="shared" si="247"/>
        <v>1.3962588870025563E-3</v>
      </c>
      <c r="IP207" s="86">
        <f t="shared" si="247"/>
        <v>1.3874955499812206E-3</v>
      </c>
      <c r="IQ207" s="86">
        <f t="shared" si="247"/>
        <v>2.8039754852858718E-4</v>
      </c>
      <c r="IR207" s="86">
        <f t="shared" si="247"/>
        <v>1.6133335092440191E-3</v>
      </c>
      <c r="IS207" s="86">
        <f t="shared" si="247"/>
        <v>2.7806061019830294E-3</v>
      </c>
      <c r="IT207" s="86">
        <f t="shared" si="247"/>
        <v>4.3897947806265233E-3</v>
      </c>
      <c r="IU207" s="86">
        <f t="shared" si="247"/>
        <v>6.662535738498539E-3</v>
      </c>
      <c r="IV207" s="86">
        <f t="shared" si="247"/>
        <v>6.3039561694092E-7</v>
      </c>
      <c r="IW207" s="86">
        <f t="shared" si="247"/>
        <v>1.1833112973104314E-5</v>
      </c>
      <c r="IY207" s="86">
        <f t="shared" si="248"/>
        <v>6.7166951273556937E-3</v>
      </c>
      <c r="IZ207" s="86">
        <f t="shared" si="248"/>
        <v>8.5510760338539833E-3</v>
      </c>
      <c r="JA207" s="86">
        <f t="shared" si="248"/>
        <v>4.1891453183118977E-3</v>
      </c>
      <c r="JB207" s="86">
        <f t="shared" si="248"/>
        <v>3.2386144232102536E-3</v>
      </c>
      <c r="JC207" s="86">
        <f t="shared" si="248"/>
        <v>4.4245663964463961E-3</v>
      </c>
      <c r="JD207" s="86">
        <f t="shared" si="248"/>
        <v>2.468238451775085E-3</v>
      </c>
      <c r="JE207" s="86">
        <f t="shared" si="248"/>
        <v>1.3962588870025563E-3</v>
      </c>
      <c r="JF207" s="86">
        <f t="shared" si="248"/>
        <v>1.3874955499812206E-3</v>
      </c>
      <c r="JG207" s="86">
        <f t="shared" si="248"/>
        <v>2.8039754852858718E-4</v>
      </c>
      <c r="JH207" s="86">
        <f t="shared" si="248"/>
        <v>1.6133335092440191E-3</v>
      </c>
      <c r="JI207" s="86">
        <f t="shared" si="248"/>
        <v>2.7806061019830294E-3</v>
      </c>
      <c r="JJ207" s="86">
        <f t="shared" si="248"/>
        <v>4.3897947806265233E-3</v>
      </c>
      <c r="JK207" s="86">
        <f t="shared" si="248"/>
        <v>6.662535738498539E-3</v>
      </c>
      <c r="JL207" s="86">
        <f t="shared" si="248"/>
        <v>6.3039561694092E-7</v>
      </c>
      <c r="JM207" s="86">
        <f t="shared" si="248"/>
        <v>1.1833112973104314E-5</v>
      </c>
    </row>
    <row r="208" spans="2:273" x14ac:dyDescent="0.25">
      <c r="B208" s="2">
        <v>181</v>
      </c>
      <c r="C208" s="37">
        <v>42.265999999999998</v>
      </c>
      <c r="D208" s="37">
        <v>42.625</v>
      </c>
      <c r="E208" s="37">
        <v>41.679000000000002</v>
      </c>
      <c r="F208" s="37">
        <v>45.593000000000004</v>
      </c>
      <c r="G208" s="37">
        <v>49.017000000000003</v>
      </c>
      <c r="H208" s="37">
        <v>53.168999999999997</v>
      </c>
      <c r="I208" s="37">
        <v>50.643999999999998</v>
      </c>
      <c r="J208" s="37">
        <v>61.052999999999997</v>
      </c>
      <c r="K208" s="37">
        <v>42.262999999999998</v>
      </c>
      <c r="L208" s="37">
        <v>40.593000000000004</v>
      </c>
      <c r="M208" s="37">
        <v>41.883000000000003</v>
      </c>
      <c r="N208" s="37">
        <v>43.716999999999999</v>
      </c>
      <c r="O208" s="37">
        <v>49.883000000000003</v>
      </c>
      <c r="P208" s="37">
        <v>46.418999999999997</v>
      </c>
      <c r="Q208" s="37">
        <v>47.177</v>
      </c>
      <c r="S208" s="4">
        <f t="shared" si="249"/>
        <v>42.31410237575124</v>
      </c>
      <c r="T208" s="4">
        <f t="shared" si="249"/>
        <v>43.093847348986429</v>
      </c>
      <c r="U208" s="4">
        <f t="shared" si="249"/>
        <v>41.510104370612062</v>
      </c>
      <c r="V208" s="4">
        <f t="shared" si="249"/>
        <v>45.202448890958976</v>
      </c>
      <c r="W208" s="4">
        <f t="shared" si="249"/>
        <v>48.371663399420356</v>
      </c>
      <c r="X208" s="4">
        <f t="shared" si="249"/>
        <v>51.587842800568168</v>
      </c>
      <c r="Y208" s="4">
        <f t="shared" si="249"/>
        <v>49.811051376908303</v>
      </c>
      <c r="Z208" s="4">
        <f t="shared" si="249"/>
        <v>60.306380689459296</v>
      </c>
      <c r="AA208" s="4" t="e">
        <f t="shared" si="249"/>
        <v>#N/A</v>
      </c>
      <c r="AB208" s="4">
        <f t="shared" si="249"/>
        <v>40.865857442255148</v>
      </c>
      <c r="AC208" s="4">
        <f t="shared" si="249"/>
        <v>42.151590943135972</v>
      </c>
      <c r="AD208" s="4">
        <f t="shared" si="249"/>
        <v>43.316275986020521</v>
      </c>
      <c r="AE208" s="4">
        <f t="shared" si="249"/>
        <v>48.700338774513597</v>
      </c>
      <c r="AF208" s="4">
        <f t="shared" si="249"/>
        <v>45.297910907990357</v>
      </c>
      <c r="AG208" s="4">
        <f t="shared" si="249"/>
        <v>47.425133219899173</v>
      </c>
      <c r="AI208" s="4">
        <f t="shared" si="250"/>
        <v>-4.8102375751241766E-2</v>
      </c>
      <c r="AJ208" s="4">
        <f t="shared" si="250"/>
        <v>-0.46884734898642932</v>
      </c>
      <c r="AK208" s="4">
        <f t="shared" si="250"/>
        <v>0.16889562938794001</v>
      </c>
      <c r="AL208" s="4">
        <f t="shared" si="250"/>
        <v>0.39055110904102719</v>
      </c>
      <c r="AM208" s="4">
        <f t="shared" si="250"/>
        <v>0.64533660057964681</v>
      </c>
      <c r="AN208" s="4">
        <f t="shared" si="250"/>
        <v>1.5811571994318285</v>
      </c>
      <c r="AO208" s="4">
        <f t="shared" si="250"/>
        <v>0.83294862309169559</v>
      </c>
      <c r="AP208" s="4">
        <f t="shared" si="250"/>
        <v>0.74661931054070152</v>
      </c>
      <c r="AQ208" s="4">
        <f t="shared" si="250"/>
        <v>0</v>
      </c>
      <c r="AR208" s="4">
        <f t="shared" si="250"/>
        <v>-0.27285744225514463</v>
      </c>
      <c r="AS208" s="4">
        <f t="shared" si="250"/>
        <v>-0.26859094313596898</v>
      </c>
      <c r="AT208" s="4">
        <f t="shared" si="250"/>
        <v>0.40072401397947743</v>
      </c>
      <c r="AU208" s="4">
        <f t="shared" si="250"/>
        <v>1.182661225486406</v>
      </c>
      <c r="AV208" s="4">
        <f t="shared" si="250"/>
        <v>1.1210890920096404</v>
      </c>
      <c r="AW208" s="4">
        <f t="shared" si="250"/>
        <v>-0.2481332198991737</v>
      </c>
      <c r="AY208" s="2">
        <f t="shared" si="242"/>
        <v>42.31410237575124</v>
      </c>
      <c r="AZ208" s="2">
        <f t="shared" si="242"/>
        <v>43.093847348983061</v>
      </c>
      <c r="BA208" s="2">
        <f t="shared" si="242"/>
        <v>41.510104370611991</v>
      </c>
      <c r="BB208" s="2">
        <f t="shared" si="242"/>
        <v>45.202448890958962</v>
      </c>
      <c r="BC208" s="2">
        <f t="shared" si="242"/>
        <v>48.37166339942025</v>
      </c>
      <c r="BD208" s="2">
        <f t="shared" si="242"/>
        <v>51.587842800568168</v>
      </c>
      <c r="BE208" s="2">
        <f t="shared" si="242"/>
        <v>49.811051376908303</v>
      </c>
      <c r="BF208" s="2">
        <f t="shared" si="242"/>
        <v>60.306380689459296</v>
      </c>
      <c r="BG208" s="2" t="e">
        <f t="shared" si="242"/>
        <v>#N/A</v>
      </c>
      <c r="BH208" s="2">
        <f t="shared" si="242"/>
        <v>40.865857442255148</v>
      </c>
      <c r="BI208" s="2">
        <f t="shared" si="242"/>
        <v>42.151590943135957</v>
      </c>
      <c r="BJ208" s="2">
        <f t="shared" si="242"/>
        <v>43.31627598602018</v>
      </c>
      <c r="BK208" s="2">
        <f t="shared" si="242"/>
        <v>48.700338774508289</v>
      </c>
      <c r="BL208" s="2">
        <f t="shared" si="242"/>
        <v>45.297910907990357</v>
      </c>
      <c r="BM208" s="2">
        <f t="shared" si="242"/>
        <v>47.425133219522351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42.265999999999998</v>
      </c>
      <c r="CV208" s="2">
        <f t="shared" si="198"/>
        <v>42.625</v>
      </c>
      <c r="CW208" s="2">
        <f t="shared" si="199"/>
        <v>41.679000000000002</v>
      </c>
      <c r="CX208" s="2">
        <f t="shared" si="200"/>
        <v>45.593000000000004</v>
      </c>
      <c r="CY208" s="2">
        <f t="shared" si="201"/>
        <v>49.017000000000003</v>
      </c>
      <c r="CZ208" s="2">
        <f t="shared" si="202"/>
        <v>53.168999999999997</v>
      </c>
      <c r="DA208" s="2">
        <f t="shared" si="203"/>
        <v>50.643999999999998</v>
      </c>
      <c r="DB208" s="2">
        <f t="shared" si="204"/>
        <v>61.052999999999997</v>
      </c>
      <c r="DC208" s="2" t="str">
        <f t="shared" si="205"/>
        <v/>
      </c>
      <c r="DD208" s="2">
        <f t="shared" si="206"/>
        <v>40.593000000000004</v>
      </c>
      <c r="DE208" s="2">
        <f t="shared" si="207"/>
        <v>41.883000000000003</v>
      </c>
      <c r="DF208" s="2">
        <f t="shared" si="208"/>
        <v>43.716999999999999</v>
      </c>
      <c r="DG208" s="2">
        <f t="shared" si="209"/>
        <v>49.883000000000003</v>
      </c>
      <c r="DH208" s="2">
        <f t="shared" si="210"/>
        <v>46.418999999999997</v>
      </c>
      <c r="DI208" s="2">
        <f t="shared" si="211"/>
        <v>47.177</v>
      </c>
      <c r="DK208" s="2">
        <f t="shared" si="251"/>
        <v>97.698345816464226</v>
      </c>
      <c r="DL208" s="2">
        <f t="shared" si="251"/>
        <v>98.291585623678657</v>
      </c>
      <c r="DM208" s="2">
        <f t="shared" si="251"/>
        <v>104.01116393728222</v>
      </c>
      <c r="DN208" s="2">
        <f t="shared" si="251"/>
        <v>105.73273512533976</v>
      </c>
      <c r="DO208" s="2">
        <f t="shared" si="251"/>
        <v>88.286055330634298</v>
      </c>
      <c r="DP208" s="2">
        <f t="shared" si="251"/>
        <v>86.777070544090037</v>
      </c>
      <c r="DQ208" s="2">
        <f t="shared" si="251"/>
        <v>104.24694255388989</v>
      </c>
      <c r="DR208" s="2">
        <f t="shared" si="251"/>
        <v>116.08201920341392</v>
      </c>
      <c r="DS208" s="2">
        <f t="shared" si="251"/>
        <v>97.165563585434185</v>
      </c>
      <c r="DT208" s="2">
        <f t="shared" si="251"/>
        <v>87.804160784313737</v>
      </c>
      <c r="DU208" s="2">
        <f t="shared" si="251"/>
        <v>70.220090905190915</v>
      </c>
      <c r="DV208" s="2">
        <f t="shared" si="251"/>
        <v>96.035681912681895</v>
      </c>
      <c r="DW208" s="2">
        <f t="shared" si="251"/>
        <v>87.369305175620966</v>
      </c>
      <c r="DX208" s="2">
        <f t="shared" si="251"/>
        <v>94.475189355742287</v>
      </c>
      <c r="DY208" s="2">
        <f t="shared" si="251"/>
        <v>70.840006451612894</v>
      </c>
      <c r="EA208" s="2">
        <f t="shared" si="240"/>
        <v>40.422580224443706</v>
      </c>
      <c r="EB208" s="2">
        <f t="shared" si="240"/>
        <v>40.814070118159208</v>
      </c>
      <c r="EC208" s="2">
        <f t="shared" si="240"/>
        <v>40.330908383445347</v>
      </c>
      <c r="ED208" s="2">
        <f t="shared" si="240"/>
        <v>44.022497184432154</v>
      </c>
      <c r="EE208" s="2">
        <f t="shared" si="240"/>
        <v>48.550627105022841</v>
      </c>
      <c r="EF208" s="2">
        <f t="shared" si="239"/>
        <v>48.488702813014541</v>
      </c>
      <c r="EG208" s="2">
        <f t="shared" si="239"/>
        <v>47.25941352826873</v>
      </c>
      <c r="EH208" s="2">
        <f t="shared" si="239"/>
        <v>59.380251488437466</v>
      </c>
      <c r="EI208" s="2">
        <f t="shared" si="239"/>
        <v>39.661000184268403</v>
      </c>
      <c r="EJ208" s="2">
        <f t="shared" si="239"/>
        <v>40.981821904002658</v>
      </c>
      <c r="EK208" s="2">
        <f t="shared" si="239"/>
        <v>45.392638674738038</v>
      </c>
      <c r="EL208" s="2">
        <f t="shared" si="179"/>
        <v>43.277737866857571</v>
      </c>
      <c r="EM208" s="2">
        <f t="shared" si="179"/>
        <v>45.384715154038304</v>
      </c>
      <c r="EN208" s="2">
        <f t="shared" si="179"/>
        <v>44.45533531262069</v>
      </c>
      <c r="EO208" s="2">
        <f t="shared" si="179"/>
        <v>49.950210734158262</v>
      </c>
      <c r="EQ208" s="2">
        <f t="shared" si="252"/>
        <v>42.457669504003597</v>
      </c>
      <c r="ER208" s="2">
        <f t="shared" si="252"/>
        <v>43.267051815768788</v>
      </c>
      <c r="ES208" s="2">
        <f t="shared" si="252"/>
        <v>41.591221232053371</v>
      </c>
      <c r="ET208" s="2">
        <f t="shared" si="252"/>
        <v>45.280392213651581</v>
      </c>
      <c r="EU208" s="2">
        <f t="shared" si="252"/>
        <v>48.35923457370145</v>
      </c>
      <c r="EV208" s="2">
        <f t="shared" si="252"/>
        <v>51.771105487003396</v>
      </c>
      <c r="EW208" s="2">
        <f t="shared" si="252"/>
        <v>49.9438882491187</v>
      </c>
      <c r="EX208" s="2">
        <f t="shared" si="252"/>
        <v>60.354607771689587</v>
      </c>
      <c r="EY208" s="2">
        <f t="shared" si="252"/>
        <v>41.629545054550405</v>
      </c>
      <c r="EZ208" s="2">
        <f t="shared" si="252"/>
        <v>40.859298760705748</v>
      </c>
      <c r="FA208" s="2">
        <f t="shared" si="252"/>
        <v>41.943492940766291</v>
      </c>
      <c r="FB208" s="2">
        <f t="shared" si="252"/>
        <v>43.318888038889618</v>
      </c>
      <c r="FC208" s="2">
        <f t="shared" si="252"/>
        <v>48.96912350009795</v>
      </c>
      <c r="FD208" s="2">
        <f t="shared" si="252"/>
        <v>45.378960797173981</v>
      </c>
      <c r="FE208" s="2">
        <f t="shared" si="252"/>
        <v>47.14088396246504</v>
      </c>
      <c r="FG208" s="2">
        <f t="shared" si="253"/>
        <v>0.99999613364172757</v>
      </c>
      <c r="FH208" s="2">
        <f t="shared" si="253"/>
        <v>0.99999631190876259</v>
      </c>
      <c r="FI208" s="2">
        <f t="shared" si="253"/>
        <v>0.99999643994159348</v>
      </c>
      <c r="FJ208" s="2">
        <f t="shared" si="253"/>
        <v>0.9999963254828157</v>
      </c>
      <c r="FK208" s="2">
        <f t="shared" si="253"/>
        <v>0.99999589092423424</v>
      </c>
      <c r="FL208" s="2">
        <f t="shared" si="253"/>
        <v>0.99999618919791511</v>
      </c>
      <c r="FM208" s="2">
        <f t="shared" si="253"/>
        <v>0.99999603117105607</v>
      </c>
      <c r="FN208" s="2">
        <f t="shared" si="253"/>
        <v>0.99999579817951989</v>
      </c>
      <c r="FO208" s="2">
        <f t="shared" si="253"/>
        <v>0.99999570708884467</v>
      </c>
      <c r="FP208" s="2">
        <f t="shared" si="253"/>
        <v>0.99999569324493354</v>
      </c>
      <c r="FQ208" s="2">
        <f t="shared" si="253"/>
        <v>0.9999954278153681</v>
      </c>
      <c r="FR208" s="2">
        <f t="shared" si="253"/>
        <v>0.99999566656175787</v>
      </c>
      <c r="FS208" s="2">
        <f t="shared" si="253"/>
        <v>0.99999570686587413</v>
      </c>
      <c r="FT208" s="2">
        <f t="shared" si="253"/>
        <v>0.9999953219270904</v>
      </c>
      <c r="FU208" s="2">
        <f t="shared" si="253"/>
        <v>0.99999465050682201</v>
      </c>
      <c r="FW208" s="2">
        <f t="shared" si="244"/>
        <v>0.92934532242557921</v>
      </c>
      <c r="FX208" s="2">
        <f t="shared" si="244"/>
        <v>0.92930381450623734</v>
      </c>
      <c r="FY208" s="2">
        <f t="shared" si="244"/>
        <v>0.93545763898199363</v>
      </c>
      <c r="FZ208" s="2">
        <f t="shared" si="244"/>
        <v>0.93785643777375871</v>
      </c>
      <c r="GA208" s="2">
        <f t="shared" si="244"/>
        <v>0.93591416682276407</v>
      </c>
      <c r="GB208" s="2">
        <f t="shared" si="244"/>
        <v>0.94412367584263313</v>
      </c>
      <c r="GC208" s="2">
        <f t="shared" si="244"/>
        <v>0.95043237139409331</v>
      </c>
      <c r="GD208" s="2">
        <f t="shared" si="244"/>
        <v>0.95025912624346121</v>
      </c>
      <c r="GE208" s="2">
        <f t="shared" si="244"/>
        <v>0.95488149002283096</v>
      </c>
      <c r="GF208" s="2">
        <f t="shared" si="244"/>
        <v>0.94811568628468545</v>
      </c>
      <c r="GG208" s="2">
        <f t="shared" si="244"/>
        <v>0.93969971038752453</v>
      </c>
      <c r="GH208" s="2">
        <f t="shared" si="244"/>
        <v>0.93096806109262442</v>
      </c>
      <c r="GI208" s="2">
        <f t="shared" si="244"/>
        <v>0.92496251958527065</v>
      </c>
      <c r="GJ208" s="2">
        <f t="shared" si="244"/>
        <v>0.91199475646010886</v>
      </c>
      <c r="GK208" s="2">
        <f t="shared" si="244"/>
        <v>0.89885921776683231</v>
      </c>
      <c r="GM208" s="86">
        <f t="shared" si="245"/>
        <v>9.4515342205517609E-224</v>
      </c>
      <c r="GN208" s="86">
        <f t="shared" si="245"/>
        <v>2.2322491952722851E-136</v>
      </c>
      <c r="GO208" s="86">
        <f t="shared" si="245"/>
        <v>2.5302925009084514E-231</v>
      </c>
      <c r="GP208" s="86">
        <f t="shared" si="245"/>
        <v>6.4908080330286524E-213</v>
      </c>
      <c r="GQ208" s="86">
        <f t="shared" si="245"/>
        <v>8.9579144337252326E-241</v>
      </c>
      <c r="GR208" s="86">
        <f t="shared" si="245"/>
        <v>1.0249354988956757E-150</v>
      </c>
      <c r="GS208" s="86">
        <f t="shared" si="245"/>
        <v>1.4524741583046466E-229</v>
      </c>
      <c r="GT208" s="86">
        <f t="shared" si="245"/>
        <v>9.7655069344841162E-285</v>
      </c>
      <c r="GU208" s="86">
        <f t="shared" si="245"/>
        <v>0</v>
      </c>
      <c r="GV208" s="86">
        <f t="shared" si="245"/>
        <v>2.1566602954251373E-290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2.2068056935177765E-164</v>
      </c>
      <c r="HD208" s="86">
        <f t="shared" si="181"/>
        <v>3.6731633871142125E-86</v>
      </c>
      <c r="HE208" s="86">
        <f t="shared" si="181"/>
        <v>4.770882178233715E-131</v>
      </c>
      <c r="HF208" s="86">
        <f t="shared" si="181"/>
        <v>4.4662801706136516E-103</v>
      </c>
      <c r="HG208" s="86">
        <f t="shared" si="181"/>
        <v>0</v>
      </c>
      <c r="HH208" s="86">
        <f t="shared" si="181"/>
        <v>3.5135299173404957E-118</v>
      </c>
      <c r="HI208" s="86">
        <f t="shared" si="241"/>
        <v>0</v>
      </c>
      <c r="HJ208" s="86">
        <f t="shared" si="241"/>
        <v>8.0306488203946542E-247</v>
      </c>
      <c r="HK208" s="86">
        <f t="shared" si="241"/>
        <v>0</v>
      </c>
      <c r="HL208" s="86">
        <f t="shared" si="241"/>
        <v>6.5304886066476849E-279</v>
      </c>
      <c r="HM208" s="86">
        <f t="shared" si="241"/>
        <v>0</v>
      </c>
      <c r="HN208" s="86">
        <f t="shared" si="241"/>
        <v>6.485260828641137E-279</v>
      </c>
      <c r="HO208" s="86">
        <f t="shared" si="226"/>
        <v>1.4901742554269559E-199</v>
      </c>
      <c r="HP208" s="86">
        <f t="shared" si="226"/>
        <v>0</v>
      </c>
      <c r="HQ208" s="86">
        <f t="shared" si="226"/>
        <v>0</v>
      </c>
      <c r="HS208" s="86">
        <f t="shared" si="246"/>
        <v>2.9625125202508099E-20</v>
      </c>
      <c r="HT208" s="86">
        <f t="shared" si="246"/>
        <v>8.6461907155017442E-20</v>
      </c>
      <c r="HU208" s="86">
        <f t="shared" si="246"/>
        <v>1.0540094786565525E-20</v>
      </c>
      <c r="HV208" s="86">
        <f t="shared" si="246"/>
        <v>1.7549857587206368E-21</v>
      </c>
      <c r="HW208" s="86">
        <f t="shared" si="246"/>
        <v>1.4036351763646775E-20</v>
      </c>
      <c r="HX208" s="86">
        <f t="shared" si="246"/>
        <v>1.7879046372255343E-21</v>
      </c>
      <c r="HY208" s="86">
        <f t="shared" si="246"/>
        <v>5.7004386220385585E-23</v>
      </c>
      <c r="HZ208" s="86">
        <f t="shared" si="246"/>
        <v>5.8038705423099379E-23</v>
      </c>
      <c r="IA208" s="86">
        <f t="shared" si="246"/>
        <v>1.3806681363101112E-27</v>
      </c>
      <c r="IB208" s="86">
        <f t="shared" si="246"/>
        <v>1.9648813771226757E-22</v>
      </c>
      <c r="IC208" s="86">
        <f t="shared" si="246"/>
        <v>2.6380270492045375E-21</v>
      </c>
      <c r="ID208" s="86">
        <f t="shared" si="246"/>
        <v>5.1678822466037967E-21</v>
      </c>
      <c r="IE208" s="86">
        <f t="shared" si="246"/>
        <v>7.7300999276428976E-21</v>
      </c>
      <c r="IF208" s="86">
        <f t="shared" si="246"/>
        <v>1.7964364840041978E-97</v>
      </c>
      <c r="IG208" s="86">
        <f t="shared" si="246"/>
        <v>3.6202683066694259E-68</v>
      </c>
      <c r="II208" s="86">
        <f t="shared" si="247"/>
        <v>4.9379370625691667E-3</v>
      </c>
      <c r="IJ208" s="86">
        <f t="shared" si="247"/>
        <v>6.3913090394338689E-3</v>
      </c>
      <c r="IK208" s="86">
        <f t="shared" si="247"/>
        <v>3.019767869407196E-3</v>
      </c>
      <c r="IL208" s="86">
        <f t="shared" si="247"/>
        <v>2.3071548339886967E-3</v>
      </c>
      <c r="IM208" s="86">
        <f t="shared" si="247"/>
        <v>3.2042094991242389E-3</v>
      </c>
      <c r="IN208" s="86">
        <f t="shared" si="247"/>
        <v>1.7531187545404461E-3</v>
      </c>
      <c r="IO208" s="86">
        <f t="shared" si="247"/>
        <v>9.7280599248770572E-4</v>
      </c>
      <c r="IP208" s="86">
        <f t="shared" si="247"/>
        <v>9.6587473071982615E-4</v>
      </c>
      <c r="IQ208" s="86">
        <f t="shared" si="247"/>
        <v>1.7982157464826407E-4</v>
      </c>
      <c r="IR208" s="86">
        <f t="shared" si="247"/>
        <v>1.1270603926074282E-3</v>
      </c>
      <c r="IS208" s="86">
        <f t="shared" si="247"/>
        <v>1.9694606436973208E-3</v>
      </c>
      <c r="IT208" s="86">
        <f t="shared" si="247"/>
        <v>3.1444434264199165E-3</v>
      </c>
      <c r="IU208" s="86">
        <f t="shared" si="247"/>
        <v>4.854456363994706E-3</v>
      </c>
      <c r="IV208" s="86">
        <f t="shared" si="247"/>
        <v>2.1492864875821553E-7</v>
      </c>
      <c r="IW208" s="86">
        <f t="shared" si="247"/>
        <v>4.797413721539173E-6</v>
      </c>
      <c r="IY208" s="86">
        <f t="shared" si="248"/>
        <v>4.9379370625691667E-3</v>
      </c>
      <c r="IZ208" s="86">
        <f t="shared" si="248"/>
        <v>6.3913090394338689E-3</v>
      </c>
      <c r="JA208" s="86">
        <f t="shared" si="248"/>
        <v>3.019767869407196E-3</v>
      </c>
      <c r="JB208" s="86">
        <f t="shared" si="248"/>
        <v>2.3071548339886967E-3</v>
      </c>
      <c r="JC208" s="86">
        <f t="shared" si="248"/>
        <v>3.2042094991242389E-3</v>
      </c>
      <c r="JD208" s="86">
        <f t="shared" si="248"/>
        <v>1.7531187545404461E-3</v>
      </c>
      <c r="JE208" s="86">
        <f t="shared" si="248"/>
        <v>9.7280599248770572E-4</v>
      </c>
      <c r="JF208" s="86">
        <f t="shared" si="248"/>
        <v>9.6587473071982615E-4</v>
      </c>
      <c r="JG208" s="86">
        <f t="shared" si="248"/>
        <v>1.7982157464826407E-4</v>
      </c>
      <c r="JH208" s="86">
        <f t="shared" si="248"/>
        <v>1.1270603926074282E-3</v>
      </c>
      <c r="JI208" s="86">
        <f t="shared" si="248"/>
        <v>1.9694606436973208E-3</v>
      </c>
      <c r="JJ208" s="86">
        <f t="shared" si="248"/>
        <v>3.1444434264199165E-3</v>
      </c>
      <c r="JK208" s="86">
        <f t="shared" si="248"/>
        <v>4.854456363994706E-3</v>
      </c>
      <c r="JL208" s="86">
        <f t="shared" si="248"/>
        <v>2.1492864875821553E-7</v>
      </c>
      <c r="JM208" s="86">
        <f t="shared" si="248"/>
        <v>4.797413721539173E-6</v>
      </c>
    </row>
    <row r="209" spans="2:273" x14ac:dyDescent="0.25">
      <c r="B209" s="2">
        <v>182</v>
      </c>
      <c r="C209" s="37">
        <v>42.609000000000002</v>
      </c>
      <c r="D209" s="37">
        <v>43.731999999999999</v>
      </c>
      <c r="E209" s="37">
        <v>41.856999999999999</v>
      </c>
      <c r="F209" s="37">
        <v>45.982999999999997</v>
      </c>
      <c r="G209" s="37">
        <v>48.558999999999997</v>
      </c>
      <c r="H209" s="37">
        <v>54</v>
      </c>
      <c r="I209" s="37">
        <v>50.033999999999999</v>
      </c>
      <c r="J209" s="37">
        <v>61.280999999999999</v>
      </c>
      <c r="K209" s="37">
        <v>42.316000000000003</v>
      </c>
      <c r="L209" s="37">
        <v>41.78</v>
      </c>
      <c r="M209" s="37">
        <v>41.783000000000001</v>
      </c>
      <c r="N209" s="37">
        <v>43.067</v>
      </c>
      <c r="O209" s="37">
        <v>49.982999999999997</v>
      </c>
      <c r="P209" s="37">
        <v>44.758000000000003</v>
      </c>
      <c r="Q209" s="37">
        <v>45.225999999999999</v>
      </c>
      <c r="S209" s="4">
        <f t="shared" si="249"/>
        <v>42.189566203985081</v>
      </c>
      <c r="T209" s="4">
        <f t="shared" si="249"/>
        <v>42.97583901467808</v>
      </c>
      <c r="U209" s="4">
        <f t="shared" si="249"/>
        <v>41.364904778752162</v>
      </c>
      <c r="V209" s="4">
        <f t="shared" si="249"/>
        <v>45.07020636666757</v>
      </c>
      <c r="W209" s="4">
        <f t="shared" si="249"/>
        <v>48.238783763223587</v>
      </c>
      <c r="X209" s="4">
        <f t="shared" si="249"/>
        <v>51.51389871666337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>
        <f t="shared" si="249"/>
        <v>41.942708338661411</v>
      </c>
      <c r="AD209" s="4">
        <f t="shared" si="249"/>
        <v>43.121495523954756</v>
      </c>
      <c r="AE209" s="4">
        <f t="shared" si="249"/>
        <v>48.600401455356049</v>
      </c>
      <c r="AF209" s="4">
        <f t="shared" si="249"/>
        <v>45.152838494413857</v>
      </c>
      <c r="AG209" s="4">
        <f t="shared" si="249"/>
        <v>47.249114620031733</v>
      </c>
      <c r="AI209" s="4">
        <f t="shared" si="250"/>
        <v>0.41943379601492126</v>
      </c>
      <c r="AJ209" s="4">
        <f t="shared" si="250"/>
        <v>0.75616098532191955</v>
      </c>
      <c r="AK209" s="4">
        <f t="shared" si="250"/>
        <v>0.49209522124783689</v>
      </c>
      <c r="AL209" s="4">
        <f t="shared" si="250"/>
        <v>0.91279363333242713</v>
      </c>
      <c r="AM209" s="4">
        <f t="shared" si="250"/>
        <v>0.32021623677641031</v>
      </c>
      <c r="AN209" s="4">
        <f t="shared" si="250"/>
        <v>2.4861012833366303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-0.15970833866141021</v>
      </c>
      <c r="AT209" s="4">
        <f t="shared" si="250"/>
        <v>-5.4495523954756209E-2</v>
      </c>
      <c r="AU209" s="4">
        <f t="shared" si="250"/>
        <v>1.3825985446439475</v>
      </c>
      <c r="AV209" s="4">
        <f t="shared" si="250"/>
        <v>-0.39483849441385388</v>
      </c>
      <c r="AW209" s="4">
        <f t="shared" si="250"/>
        <v>-2.023114620031734</v>
      </c>
      <c r="AY209" s="2">
        <f t="shared" si="242"/>
        <v>42.189566203985081</v>
      </c>
      <c r="AZ209" s="2">
        <f t="shared" si="242"/>
        <v>42.975839014677554</v>
      </c>
      <c r="BA209" s="2">
        <f t="shared" si="242"/>
        <v>41.364904778752155</v>
      </c>
      <c r="BB209" s="2">
        <f t="shared" si="242"/>
        <v>45.07020636666757</v>
      </c>
      <c r="BC209" s="2">
        <f t="shared" si="242"/>
        <v>48.238783763223573</v>
      </c>
      <c r="BD209" s="2">
        <f t="shared" si="242"/>
        <v>51.51389871666337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>
        <f t="shared" si="242"/>
        <v>41.942708338661411</v>
      </c>
      <c r="BJ209" s="2">
        <f t="shared" si="242"/>
        <v>43.121495523954714</v>
      </c>
      <c r="BK209" s="2">
        <f t="shared" si="242"/>
        <v>48.600401455355353</v>
      </c>
      <c r="BL209" s="2">
        <f t="shared" si="242"/>
        <v>45.152838494413857</v>
      </c>
      <c r="BM209" s="2">
        <f t="shared" si="242"/>
        <v>47.249114619985043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42.609000000000002</v>
      </c>
      <c r="CV209" s="2">
        <f t="shared" si="198"/>
        <v>43.731999999999999</v>
      </c>
      <c r="CW209" s="2">
        <f t="shared" si="199"/>
        <v>41.856999999999999</v>
      </c>
      <c r="CX209" s="2">
        <f t="shared" si="200"/>
        <v>45.982999999999997</v>
      </c>
      <c r="CY209" s="2">
        <f t="shared" si="201"/>
        <v>48.558999999999997</v>
      </c>
      <c r="CZ209" s="2">
        <f t="shared" si="202"/>
        <v>54</v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>
        <f t="shared" si="207"/>
        <v>41.783000000000001</v>
      </c>
      <c r="DF209" s="2">
        <f t="shared" si="208"/>
        <v>43.067</v>
      </c>
      <c r="DG209" s="2">
        <f t="shared" si="209"/>
        <v>49.982999999999997</v>
      </c>
      <c r="DH209" s="2">
        <f t="shared" si="210"/>
        <v>44.758000000000003</v>
      </c>
      <c r="DI209" s="2">
        <f t="shared" si="211"/>
        <v>45.225999999999999</v>
      </c>
      <c r="DK209" s="2">
        <f t="shared" si="251"/>
        <v>97.898074763832653</v>
      </c>
      <c r="DL209" s="2">
        <f t="shared" si="251"/>
        <v>98.479819238900646</v>
      </c>
      <c r="DM209" s="2">
        <f t="shared" si="251"/>
        <v>104.23601289198605</v>
      </c>
      <c r="DN209" s="2">
        <f t="shared" si="251"/>
        <v>105.92922123225608</v>
      </c>
      <c r="DO209" s="2">
        <f t="shared" si="251"/>
        <v>88.351831039136329</v>
      </c>
      <c r="DP209" s="2">
        <f t="shared" si="251"/>
        <v>86.844726266416501</v>
      </c>
      <c r="DQ209" s="2">
        <f t="shared" si="251"/>
        <v>104.44768924389975</v>
      </c>
      <c r="DR209" s="2">
        <f t="shared" si="251"/>
        <v>116.2976870554765</v>
      </c>
      <c r="DS209" s="2">
        <f t="shared" si="251"/>
        <v>97.322585714285722</v>
      </c>
      <c r="DT209" s="2">
        <f t="shared" si="251"/>
        <v>87.886585714285729</v>
      </c>
      <c r="DU209" s="2">
        <f t="shared" si="251"/>
        <v>70.181649077649084</v>
      </c>
      <c r="DV209" s="2">
        <f t="shared" si="251"/>
        <v>96.162687383740007</v>
      </c>
      <c r="DW209" s="2">
        <f t="shared" si="251"/>
        <v>87.44072393040814</v>
      </c>
      <c r="DX209" s="2">
        <f t="shared" si="251"/>
        <v>94.622637535013979</v>
      </c>
      <c r="DY209" s="2">
        <f t="shared" si="251"/>
        <v>70.838043548387091</v>
      </c>
      <c r="EA209" s="2">
        <f t="shared" si="240"/>
        <v>40.260420150543737</v>
      </c>
      <c r="EB209" s="2">
        <f t="shared" si="240"/>
        <v>40.649638681592045</v>
      </c>
      <c r="EC209" s="2">
        <f t="shared" si="240"/>
        <v>40.16282016271667</v>
      </c>
      <c r="ED209" s="2">
        <f t="shared" si="240"/>
        <v>43.867455972492152</v>
      </c>
      <c r="EE209" s="2">
        <f t="shared" si="240"/>
        <v>48.421128255707771</v>
      </c>
      <c r="EF209" s="2">
        <f t="shared" si="239"/>
        <v>48.357564272628181</v>
      </c>
      <c r="EG209" s="2">
        <f t="shared" si="239"/>
        <v>47.118081868233567</v>
      </c>
      <c r="EH209" s="2">
        <f t="shared" si="239"/>
        <v>59.274284297943019</v>
      </c>
      <c r="EI209" s="2">
        <f t="shared" si="239"/>
        <v>39.465849385157803</v>
      </c>
      <c r="EJ209" s="2">
        <f t="shared" si="239"/>
        <v>40.770269776327076</v>
      </c>
      <c r="EK209" s="2">
        <f t="shared" si="239"/>
        <v>45.243469406591018</v>
      </c>
      <c r="EL209" s="2">
        <f t="shared" si="179"/>
        <v>43.082255833929871</v>
      </c>
      <c r="EM209" s="2">
        <f t="shared" si="179"/>
        <v>45.217419317235638</v>
      </c>
      <c r="EN209" s="2">
        <f t="shared" si="179"/>
        <v>44.291388600930958</v>
      </c>
      <c r="EO209" s="2">
        <f t="shared" si="179"/>
        <v>49.830308179277083</v>
      </c>
      <c r="EQ209" s="2">
        <f t="shared" si="252"/>
        <v>42.323109688547355</v>
      </c>
      <c r="ER209" s="2">
        <f t="shared" si="252"/>
        <v>43.13702425557323</v>
      </c>
      <c r="ES209" s="2">
        <f t="shared" si="252"/>
        <v>41.440324393371696</v>
      </c>
      <c r="ET209" s="2">
        <f t="shared" si="252"/>
        <v>45.142669225731332</v>
      </c>
      <c r="EU209" s="2">
        <f t="shared" si="252"/>
        <v>48.227237532054275</v>
      </c>
      <c r="EV209" s="2">
        <f t="shared" si="252"/>
        <v>51.684123353348888</v>
      </c>
      <c r="EW209" s="2">
        <f t="shared" si="252"/>
        <v>49.837195182138672</v>
      </c>
      <c r="EX209" s="2">
        <f t="shared" si="252"/>
        <v>60.261400748043457</v>
      </c>
      <c r="EY209" s="2">
        <f t="shared" si="252"/>
        <v>41.459847026117501</v>
      </c>
      <c r="EZ209" s="2">
        <f t="shared" si="252"/>
        <v>40.646159575817919</v>
      </c>
      <c r="FA209" s="2">
        <f t="shared" si="252"/>
        <v>41.749426167058132</v>
      </c>
      <c r="FB209" s="2">
        <f t="shared" si="252"/>
        <v>43.123925188691331</v>
      </c>
      <c r="FC209" s="2">
        <f t="shared" si="252"/>
        <v>48.850519847683415</v>
      </c>
      <c r="FD209" s="2">
        <f t="shared" si="252"/>
        <v>45.228418304788477</v>
      </c>
      <c r="FE209" s="2">
        <f t="shared" si="252"/>
        <v>46.984117927748272</v>
      </c>
      <c r="FG209" s="2">
        <f t="shared" si="253"/>
        <v>0.99999647383814705</v>
      </c>
      <c r="FH209" s="2">
        <f t="shared" si="253"/>
        <v>0.99999663641972336</v>
      </c>
      <c r="FI209" s="2">
        <f t="shared" si="253"/>
        <v>0.99999675318712744</v>
      </c>
      <c r="FJ209" s="2">
        <f t="shared" si="253"/>
        <v>0.99999664879941497</v>
      </c>
      <c r="FK209" s="2">
        <f t="shared" si="253"/>
        <v>0.99999625247700696</v>
      </c>
      <c r="FL209" s="2">
        <f t="shared" si="253"/>
        <v>0.9999965245060265</v>
      </c>
      <c r="FM209" s="2">
        <f t="shared" si="253"/>
        <v>0.99999638038371963</v>
      </c>
      <c r="FN209" s="2">
        <f t="shared" si="253"/>
        <v>0.99999616789276036</v>
      </c>
      <c r="FO209" s="2">
        <f t="shared" si="253"/>
        <v>0.99999608481701507</v>
      </c>
      <c r="FP209" s="2">
        <f t="shared" si="253"/>
        <v>0.99999607219120856</v>
      </c>
      <c r="FQ209" s="2">
        <f t="shared" si="253"/>
        <v>0.9999958301163786</v>
      </c>
      <c r="FR209" s="2">
        <f t="shared" si="253"/>
        <v>0.99999604785584451</v>
      </c>
      <c r="FS209" s="2">
        <f t="shared" si="253"/>
        <v>0.99999608461366341</v>
      </c>
      <c r="FT209" s="2">
        <f t="shared" si="253"/>
        <v>0.99999573354504301</v>
      </c>
      <c r="FU209" s="2">
        <f t="shared" si="253"/>
        <v>0.99999512120194012</v>
      </c>
      <c r="FW209" s="2">
        <f t="shared" si="244"/>
        <v>0.93515906209001576</v>
      </c>
      <c r="FX209" s="2">
        <f t="shared" si="244"/>
        <v>0.93512073116509442</v>
      </c>
      <c r="FY209" s="2">
        <f t="shared" si="244"/>
        <v>0.94080047136305978</v>
      </c>
      <c r="FZ209" s="2">
        <f t="shared" si="244"/>
        <v>0.94301279389685</v>
      </c>
      <c r="GA209" s="2">
        <f t="shared" si="244"/>
        <v>0.94122158230294029</v>
      </c>
      <c r="GB209" s="2">
        <f t="shared" si="244"/>
        <v>0.94878840433876332</v>
      </c>
      <c r="GC209" s="2">
        <f t="shared" si="244"/>
        <v>0.9545957587350915</v>
      </c>
      <c r="GD209" s="2">
        <f t="shared" si="244"/>
        <v>0.95443636755076655</v>
      </c>
      <c r="GE209" s="2">
        <f t="shared" si="244"/>
        <v>0.958687421394261</v>
      </c>
      <c r="GF209" s="2">
        <f t="shared" si="244"/>
        <v>0.95246392910850874</v>
      </c>
      <c r="GG209" s="2">
        <f t="shared" si="244"/>
        <v>0.94471213747138727</v>
      </c>
      <c r="GH209" s="2">
        <f t="shared" si="244"/>
        <v>0.93665737640884716</v>
      </c>
      <c r="GI209" s="2">
        <f t="shared" si="244"/>
        <v>0.93111016037665628</v>
      </c>
      <c r="GJ209" s="2">
        <f t="shared" si="244"/>
        <v>0.91911190641117857</v>
      </c>
      <c r="GK209" s="2">
        <f t="shared" si="244"/>
        <v>0.90693025541917871</v>
      </c>
      <c r="GM209" s="86">
        <f t="shared" si="245"/>
        <v>1.5394209268726891E-227</v>
      </c>
      <c r="GN209" s="86">
        <f t="shared" si="245"/>
        <v>1.0401020886856033E-138</v>
      </c>
      <c r="GO209" s="86">
        <f t="shared" si="245"/>
        <v>2.9912612634689959E-235</v>
      </c>
      <c r="GP209" s="86">
        <f t="shared" si="245"/>
        <v>1.4443212352010444E-216</v>
      </c>
      <c r="GQ209" s="86">
        <f t="shared" si="245"/>
        <v>6.8402220973531128E-245</v>
      </c>
      <c r="GR209" s="86">
        <f t="shared" si="245"/>
        <v>2.8414000785525029E-153</v>
      </c>
      <c r="GS209" s="86">
        <f t="shared" si="245"/>
        <v>1.869659031226039E-233</v>
      </c>
      <c r="GT209" s="86">
        <f t="shared" si="245"/>
        <v>1.4263524065245922E-289</v>
      </c>
      <c r="GU209" s="86">
        <f t="shared" si="245"/>
        <v>0</v>
      </c>
      <c r="GV209" s="86">
        <f t="shared" si="245"/>
        <v>2.6436637031391739E-295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7.9850866921784441E-168</v>
      </c>
      <c r="HD209" s="86">
        <f t="shared" si="181"/>
        <v>5.5798558863071686E-88</v>
      </c>
      <c r="HE209" s="86">
        <f t="shared" si="181"/>
        <v>8.7812514150209592E-134</v>
      </c>
      <c r="HF209" s="86">
        <f t="shared" si="181"/>
        <v>3.1154482400451924E-105</v>
      </c>
      <c r="HG209" s="86">
        <f t="shared" si="181"/>
        <v>0</v>
      </c>
      <c r="HH209" s="86">
        <f t="shared" si="181"/>
        <v>1.2269947249103333E-120</v>
      </c>
      <c r="HI209" s="86">
        <f t="shared" si="241"/>
        <v>0</v>
      </c>
      <c r="HJ209" s="86">
        <f t="shared" si="241"/>
        <v>6.1999119506464306E-252</v>
      </c>
      <c r="HK209" s="86">
        <f t="shared" si="241"/>
        <v>0</v>
      </c>
      <c r="HL209" s="86">
        <f t="shared" si="241"/>
        <v>1.0409975312083688E-284</v>
      </c>
      <c r="HM209" s="86">
        <f t="shared" si="241"/>
        <v>0</v>
      </c>
      <c r="HN209" s="86">
        <f t="shared" si="241"/>
        <v>8.4289312868987013E-285</v>
      </c>
      <c r="HO209" s="86">
        <f t="shared" si="226"/>
        <v>9.0268214719977156E-204</v>
      </c>
      <c r="HP209" s="86">
        <f t="shared" si="226"/>
        <v>0</v>
      </c>
      <c r="HQ209" s="86">
        <f t="shared" si="226"/>
        <v>0</v>
      </c>
      <c r="HS209" s="86">
        <f t="shared" si="246"/>
        <v>6.7659394858753285E-21</v>
      </c>
      <c r="HT209" s="86">
        <f t="shared" si="246"/>
        <v>2.1000625800616813E-20</v>
      </c>
      <c r="HU209" s="86">
        <f t="shared" si="246"/>
        <v>2.3074710146526167E-21</v>
      </c>
      <c r="HV209" s="86">
        <f t="shared" si="246"/>
        <v>3.6586862803435677E-22</v>
      </c>
      <c r="HW209" s="86">
        <f t="shared" si="246"/>
        <v>3.1302855955582516E-21</v>
      </c>
      <c r="HX209" s="86">
        <f t="shared" si="246"/>
        <v>3.8133963684207141E-22</v>
      </c>
      <c r="HY209" s="86">
        <f t="shared" si="246"/>
        <v>1.1337718228127521E-23</v>
      </c>
      <c r="HZ209" s="86">
        <f t="shared" si="246"/>
        <v>1.1511965933861193E-23</v>
      </c>
      <c r="IA209" s="86">
        <f t="shared" si="246"/>
        <v>1.9566141308083919E-28</v>
      </c>
      <c r="IB209" s="86">
        <f t="shared" si="246"/>
        <v>3.9624865873806423E-23</v>
      </c>
      <c r="IC209" s="86">
        <f t="shared" si="246"/>
        <v>5.5054016674705703E-22</v>
      </c>
      <c r="ID209" s="86">
        <f t="shared" si="246"/>
        <v>1.078370625235516E-21</v>
      </c>
      <c r="IE209" s="86">
        <f t="shared" si="246"/>
        <v>1.6555034449527256E-21</v>
      </c>
      <c r="IF209" s="86">
        <f t="shared" si="246"/>
        <v>5.0470208946060813E-101</v>
      </c>
      <c r="IG209" s="86">
        <f t="shared" si="246"/>
        <v>1.0365373069268671E-70</v>
      </c>
      <c r="II209" s="86">
        <f t="shared" si="247"/>
        <v>3.5965633246057534E-3</v>
      </c>
      <c r="IJ209" s="86">
        <f t="shared" si="247"/>
        <v>4.7354392341259479E-3</v>
      </c>
      <c r="IK209" s="86">
        <f t="shared" si="247"/>
        <v>2.1558262291226067E-3</v>
      </c>
      <c r="IL209" s="86">
        <f t="shared" si="247"/>
        <v>1.6273102775834804E-3</v>
      </c>
      <c r="IM209" s="86">
        <f t="shared" si="247"/>
        <v>2.2984813441994639E-3</v>
      </c>
      <c r="IN209" s="86">
        <f t="shared" si="247"/>
        <v>1.2331702996458526E-3</v>
      </c>
      <c r="IO209" s="86">
        <f t="shared" si="247"/>
        <v>6.7108419013482841E-4</v>
      </c>
      <c r="IP209" s="86">
        <f t="shared" si="247"/>
        <v>6.6570873547932956E-4</v>
      </c>
      <c r="IQ209" s="86">
        <f t="shared" si="247"/>
        <v>1.1393232281056801E-4</v>
      </c>
      <c r="IR209" s="86">
        <f t="shared" si="247"/>
        <v>7.7953105164452511E-4</v>
      </c>
      <c r="IS209" s="86">
        <f t="shared" si="247"/>
        <v>1.3809979521127098E-3</v>
      </c>
      <c r="IT209" s="86">
        <f t="shared" si="247"/>
        <v>2.2296581490470011E-3</v>
      </c>
      <c r="IU209" s="86">
        <f t="shared" si="247"/>
        <v>3.5023897012847918E-3</v>
      </c>
      <c r="IV209" s="86">
        <f t="shared" si="247"/>
        <v>7.0373802432828994E-8</v>
      </c>
      <c r="IW209" s="86">
        <f t="shared" si="247"/>
        <v>1.8766350581885581E-6</v>
      </c>
      <c r="IY209" s="86">
        <f t="shared" si="248"/>
        <v>3.5965633246057534E-3</v>
      </c>
      <c r="IZ209" s="86">
        <f t="shared" si="248"/>
        <v>4.7354392341259479E-3</v>
      </c>
      <c r="JA209" s="86">
        <f t="shared" si="248"/>
        <v>2.1558262291226067E-3</v>
      </c>
      <c r="JB209" s="86">
        <f t="shared" si="248"/>
        <v>1.6273102775834804E-3</v>
      </c>
      <c r="JC209" s="86">
        <f t="shared" si="248"/>
        <v>2.2984813441994639E-3</v>
      </c>
      <c r="JD209" s="86">
        <f t="shared" si="248"/>
        <v>1.2331702996458526E-3</v>
      </c>
      <c r="JE209" s="86">
        <f t="shared" si="248"/>
        <v>6.7108419013482841E-4</v>
      </c>
      <c r="JF209" s="86">
        <f t="shared" si="248"/>
        <v>6.6570873547932956E-4</v>
      </c>
      <c r="JG209" s="86">
        <f t="shared" si="248"/>
        <v>1.1393232281056801E-4</v>
      </c>
      <c r="JH209" s="86">
        <f t="shared" si="248"/>
        <v>7.7953105164452511E-4</v>
      </c>
      <c r="JI209" s="86">
        <f t="shared" si="248"/>
        <v>1.3809979521127098E-3</v>
      </c>
      <c r="JJ209" s="86">
        <f t="shared" si="248"/>
        <v>2.2296581490470011E-3</v>
      </c>
      <c r="JK209" s="86">
        <f t="shared" si="248"/>
        <v>3.5023897012847918E-3</v>
      </c>
      <c r="JL209" s="86">
        <f t="shared" si="248"/>
        <v>7.0373802432828994E-8</v>
      </c>
      <c r="JM209" s="86">
        <f t="shared" si="248"/>
        <v>1.8766350581885581E-6</v>
      </c>
    </row>
    <row r="210" spans="2:273" x14ac:dyDescent="0.25">
      <c r="B210" s="2">
        <v>183</v>
      </c>
      <c r="C210" s="37">
        <v>41.546999999999997</v>
      </c>
      <c r="D210" s="37">
        <v>44.481999999999999</v>
      </c>
      <c r="E210" s="37">
        <v>41.911000000000001</v>
      </c>
      <c r="F210" s="37">
        <v>45.356000000000002</v>
      </c>
      <c r="G210" s="37">
        <v>46.932000000000002</v>
      </c>
      <c r="H210" s="37">
        <v>54.728999999999999</v>
      </c>
      <c r="I210" s="37">
        <v>51.152999999999999</v>
      </c>
      <c r="J210" s="37">
        <v>61.667000000000002</v>
      </c>
      <c r="K210" s="37">
        <v>43.701999999999998</v>
      </c>
      <c r="L210" s="37">
        <v>40.863999999999997</v>
      </c>
      <c r="M210" s="37">
        <v>41.8</v>
      </c>
      <c r="N210" s="37">
        <v>41.85</v>
      </c>
      <c r="O210" s="37">
        <v>48.45</v>
      </c>
      <c r="P210" s="37">
        <v>46.225999999999999</v>
      </c>
      <c r="Q210" s="37">
        <v>47.548000000000002</v>
      </c>
      <c r="S210" s="4">
        <f t="shared" si="249"/>
        <v>42.064416490295002</v>
      </c>
      <c r="T210" s="4">
        <f t="shared" si="249"/>
        <v>42.857102677804889</v>
      </c>
      <c r="U210" s="4">
        <f t="shared" si="249"/>
        <v>41.219351021839401</v>
      </c>
      <c r="V210" s="4">
        <f t="shared" si="249"/>
        <v>44.937621781562953</v>
      </c>
      <c r="W210" s="4">
        <f t="shared" si="249"/>
        <v>48.105960096381807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>
        <f t="shared" si="249"/>
        <v>41.734771451063366</v>
      </c>
      <c r="AD210" s="4">
        <f t="shared" si="249"/>
        <v>42.926703967848844</v>
      </c>
      <c r="AE210" s="4">
        <f t="shared" si="249"/>
        <v>48.49933640132349</v>
      </c>
      <c r="AF210" s="4">
        <f t="shared" si="249"/>
        <v>45.007455977764856</v>
      </c>
      <c r="AG210" s="4">
        <f t="shared" si="249"/>
        <v>47.07418182071261</v>
      </c>
      <c r="AI210" s="4">
        <f t="shared" si="250"/>
        <v>-0.51741649029500536</v>
      </c>
      <c r="AJ210" s="4">
        <f t="shared" si="250"/>
        <v>1.6248973221951104</v>
      </c>
      <c r="AK210" s="4">
        <f t="shared" si="250"/>
        <v>0.69164897816060034</v>
      </c>
      <c r="AL210" s="4">
        <f t="shared" si="250"/>
        <v>0.41837821843704859</v>
      </c>
      <c r="AM210" s="4">
        <f t="shared" si="250"/>
        <v>-1.1739600963818049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6.5228548936630659E-2</v>
      </c>
      <c r="AT210" s="4">
        <f t="shared" si="250"/>
        <v>-1.076703967848843</v>
      </c>
      <c r="AU210" s="4">
        <f t="shared" si="250"/>
        <v>-4.9336401323486712E-2</v>
      </c>
      <c r="AV210" s="4">
        <f t="shared" si="250"/>
        <v>1.2185440222351431</v>
      </c>
      <c r="AW210" s="4">
        <f t="shared" si="250"/>
        <v>0.47381817928739167</v>
      </c>
      <c r="AY210" s="2">
        <f t="shared" si="242"/>
        <v>42.064416490295002</v>
      </c>
      <c r="AZ210" s="2">
        <f t="shared" si="242"/>
        <v>42.857102677804811</v>
      </c>
      <c r="BA210" s="2">
        <f t="shared" si="242"/>
        <v>41.219351021839401</v>
      </c>
      <c r="BB210" s="2">
        <f t="shared" si="242"/>
        <v>44.937621781562953</v>
      </c>
      <c r="BC210" s="2">
        <f t="shared" si="242"/>
        <v>48.105960096381807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>
        <f t="shared" si="242"/>
        <v>41.734771451063366</v>
      </c>
      <c r="BJ210" s="2">
        <f t="shared" si="242"/>
        <v>42.926703967848837</v>
      </c>
      <c r="BK210" s="2">
        <f t="shared" si="242"/>
        <v>48.499336401323404</v>
      </c>
      <c r="BL210" s="2">
        <f t="shared" si="242"/>
        <v>45.007455977764856</v>
      </c>
      <c r="BM210" s="2">
        <f t="shared" si="242"/>
        <v>47.074181820707288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41.546999999999997</v>
      </c>
      <c r="CV210" s="2">
        <f t="shared" si="198"/>
        <v>44.481999999999999</v>
      </c>
      <c r="CW210" s="2">
        <f t="shared" si="199"/>
        <v>41.911000000000001</v>
      </c>
      <c r="CX210" s="2">
        <f t="shared" si="200"/>
        <v>45.356000000000002</v>
      </c>
      <c r="CY210" s="2">
        <f t="shared" si="201"/>
        <v>46.932000000000002</v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>
        <f t="shared" si="207"/>
        <v>41.8</v>
      </c>
      <c r="DF210" s="2">
        <f t="shared" si="208"/>
        <v>41.85</v>
      </c>
      <c r="DG210" s="2">
        <f t="shared" si="209"/>
        <v>48.45</v>
      </c>
      <c r="DH210" s="2">
        <f t="shared" si="210"/>
        <v>46.225999999999999</v>
      </c>
      <c r="DI210" s="2">
        <f t="shared" si="211"/>
        <v>47.548000000000002</v>
      </c>
      <c r="DK210" s="2">
        <f t="shared" si="251"/>
        <v>98.097803711201067</v>
      </c>
      <c r="DL210" s="2">
        <f t="shared" si="251"/>
        <v>98.668052854122635</v>
      </c>
      <c r="DM210" s="2">
        <f t="shared" si="251"/>
        <v>104.46086184668988</v>
      </c>
      <c r="DN210" s="2">
        <f t="shared" si="251"/>
        <v>106.12570733917244</v>
      </c>
      <c r="DO210" s="2">
        <f t="shared" si="251"/>
        <v>88.417606747638345</v>
      </c>
      <c r="DP210" s="2">
        <f t="shared" si="251"/>
        <v>86.912381988742951</v>
      </c>
      <c r="DQ210" s="2">
        <f t="shared" si="251"/>
        <v>104.6484359339096</v>
      </c>
      <c r="DR210" s="2">
        <f t="shared" si="251"/>
        <v>116.5133549075391</v>
      </c>
      <c r="DS210" s="2">
        <f t="shared" si="251"/>
        <v>97.479607843137273</v>
      </c>
      <c r="DT210" s="2">
        <f t="shared" si="251"/>
        <v>87.969010644257708</v>
      </c>
      <c r="DU210" s="2">
        <f t="shared" si="251"/>
        <v>70.143207250107253</v>
      </c>
      <c r="DV210" s="2">
        <f t="shared" si="251"/>
        <v>96.289692854798105</v>
      </c>
      <c r="DW210" s="2">
        <f t="shared" si="251"/>
        <v>87.512142685195315</v>
      </c>
      <c r="DX210" s="2">
        <f t="shared" si="251"/>
        <v>94.770085714285699</v>
      </c>
      <c r="DY210" s="2">
        <f t="shared" si="251"/>
        <v>70.836080645161289</v>
      </c>
      <c r="EA210" s="2">
        <f t="shared" si="240"/>
        <v>40.098260076643783</v>
      </c>
      <c r="EB210" s="2">
        <f t="shared" si="240"/>
        <v>40.485207245024881</v>
      </c>
      <c r="EC210" s="2">
        <f t="shared" si="240"/>
        <v>39.994731941987979</v>
      </c>
      <c r="ED210" s="2">
        <f t="shared" si="240"/>
        <v>43.71241476055215</v>
      </c>
      <c r="EE210" s="2">
        <f t="shared" si="240"/>
        <v>48.291629406392701</v>
      </c>
      <c r="EF210" s="2">
        <f t="shared" si="239"/>
        <v>48.226425732241822</v>
      </c>
      <c r="EG210" s="2">
        <f t="shared" si="239"/>
        <v>46.976750208198411</v>
      </c>
      <c r="EH210" s="2">
        <f t="shared" si="239"/>
        <v>59.168317107448573</v>
      </c>
      <c r="EI210" s="2">
        <f t="shared" si="239"/>
        <v>39.270698586047203</v>
      </c>
      <c r="EJ210" s="2">
        <f t="shared" si="239"/>
        <v>40.558717648651502</v>
      </c>
      <c r="EK210" s="2">
        <f t="shared" si="239"/>
        <v>45.094300138443998</v>
      </c>
      <c r="EL210" s="2">
        <f t="shared" si="179"/>
        <v>42.886773801002171</v>
      </c>
      <c r="EM210" s="2">
        <f t="shared" si="179"/>
        <v>45.050123480432973</v>
      </c>
      <c r="EN210" s="2">
        <f t="shared" si="179"/>
        <v>44.127441889241226</v>
      </c>
      <c r="EO210" s="2">
        <f t="shared" si="179"/>
        <v>49.710405624395896</v>
      </c>
      <c r="EQ210" s="2">
        <f t="shared" si="252"/>
        <v>42.188549873091112</v>
      </c>
      <c r="ER210" s="2">
        <f t="shared" si="252"/>
        <v>43.006996695377666</v>
      </c>
      <c r="ES210" s="2">
        <f t="shared" si="252"/>
        <v>41.289427554690036</v>
      </c>
      <c r="ET210" s="2">
        <f t="shared" si="252"/>
        <v>45.004946237811083</v>
      </c>
      <c r="EU210" s="2">
        <f t="shared" si="252"/>
        <v>48.095240490407107</v>
      </c>
      <c r="EV210" s="2">
        <f t="shared" si="252"/>
        <v>51.597141219694379</v>
      </c>
      <c r="EW210" s="2">
        <f t="shared" si="252"/>
        <v>49.73050211515865</v>
      </c>
      <c r="EX210" s="2">
        <f t="shared" si="252"/>
        <v>60.168193724397312</v>
      </c>
      <c r="EY210" s="2">
        <f t="shared" si="252"/>
        <v>41.290148997684597</v>
      </c>
      <c r="EZ210" s="2">
        <f t="shared" si="252"/>
        <v>40.433020390930089</v>
      </c>
      <c r="FA210" s="2">
        <f t="shared" si="252"/>
        <v>41.555359393349967</v>
      </c>
      <c r="FB210" s="2">
        <f t="shared" si="252"/>
        <v>42.928962338493044</v>
      </c>
      <c r="FC210" s="2">
        <f t="shared" si="252"/>
        <v>48.73191619526888</v>
      </c>
      <c r="FD210" s="2">
        <f t="shared" si="252"/>
        <v>45.077875812402972</v>
      </c>
      <c r="FE210" s="2">
        <f t="shared" si="252"/>
        <v>46.827351893031512</v>
      </c>
      <c r="FG210" s="2">
        <f t="shared" si="253"/>
        <v>0.99999678410117099</v>
      </c>
      <c r="FH210" s="2">
        <f t="shared" si="253"/>
        <v>0.99999693237742082</v>
      </c>
      <c r="FI210" s="2">
        <f t="shared" si="253"/>
        <v>0.99999703887062097</v>
      </c>
      <c r="FJ210" s="2">
        <f t="shared" si="253"/>
        <v>0.99999694366784042</v>
      </c>
      <c r="FK210" s="2">
        <f t="shared" si="253"/>
        <v>0.99999658221728271</v>
      </c>
      <c r="FL210" s="2">
        <f t="shared" si="253"/>
        <v>0.99999683031085473</v>
      </c>
      <c r="FM210" s="2">
        <f t="shared" si="253"/>
        <v>0.99999669886966658</v>
      </c>
      <c r="FN210" s="2">
        <f t="shared" si="253"/>
        <v>0.99999650507548143</v>
      </c>
      <c r="FO210" s="2">
        <f t="shared" si="253"/>
        <v>0.99999642930944954</v>
      </c>
      <c r="FP210" s="2">
        <f t="shared" si="253"/>
        <v>0.99999641779456927</v>
      </c>
      <c r="FQ210" s="2">
        <f t="shared" si="253"/>
        <v>0.99999619701954312</v>
      </c>
      <c r="FR210" s="2">
        <f t="shared" si="253"/>
        <v>0.99999639560043807</v>
      </c>
      <c r="FS210" s="2">
        <f t="shared" si="253"/>
        <v>0.99999642912399056</v>
      </c>
      <c r="FT210" s="2">
        <f t="shared" si="253"/>
        <v>0.99999610894537283</v>
      </c>
      <c r="FU210" s="2">
        <f t="shared" si="253"/>
        <v>0.99999555048137623</v>
      </c>
      <c r="FW210" s="2">
        <f t="shared" si="244"/>
        <v>0.94052503931662312</v>
      </c>
      <c r="FX210" s="2">
        <f t="shared" si="244"/>
        <v>0.94048967864356214</v>
      </c>
      <c r="FY210" s="2">
        <f t="shared" si="244"/>
        <v>0.94572668300374108</v>
      </c>
      <c r="FZ210" s="2">
        <f t="shared" si="244"/>
        <v>0.9477651313029547</v>
      </c>
      <c r="GA210" s="2">
        <f t="shared" si="244"/>
        <v>0.94611475882065776</v>
      </c>
      <c r="GB210" s="2">
        <f t="shared" si="244"/>
        <v>0.95308305885494427</v>
      </c>
      <c r="GC210" s="2">
        <f t="shared" si="244"/>
        <v>0.95842474329226224</v>
      </c>
      <c r="GD210" s="2">
        <f t="shared" si="244"/>
        <v>0.9582782062415659</v>
      </c>
      <c r="GE210" s="2">
        <f t="shared" si="244"/>
        <v>0.96218502082506829</v>
      </c>
      <c r="GF210" s="2">
        <f t="shared" si="244"/>
        <v>0.95646449391116217</v>
      </c>
      <c r="GG210" s="2">
        <f t="shared" si="244"/>
        <v>0.94933037591607827</v>
      </c>
      <c r="GH210" s="2">
        <f t="shared" si="244"/>
        <v>0.94190706177535044</v>
      </c>
      <c r="GI210" s="2">
        <f t="shared" si="244"/>
        <v>0.93678855965644992</v>
      </c>
      <c r="GJ210" s="2">
        <f t="shared" si="244"/>
        <v>0.92570037094553015</v>
      </c>
      <c r="GK210" s="2">
        <f t="shared" si="244"/>
        <v>0.91441854658929034</v>
      </c>
      <c r="GM210" s="86">
        <f t="shared" si="245"/>
        <v>2.3290304447492236E-231</v>
      </c>
      <c r="GN210" s="86">
        <f t="shared" si="245"/>
        <v>4.6282469188113588E-141</v>
      </c>
      <c r="GO210" s="86">
        <f t="shared" si="245"/>
        <v>3.2752055014416036E-239</v>
      </c>
      <c r="GP210" s="86">
        <f t="shared" si="245"/>
        <v>2.9903339487254609E-220</v>
      </c>
      <c r="GQ210" s="86">
        <f t="shared" si="245"/>
        <v>4.8170900239608833E-249</v>
      </c>
      <c r="GR210" s="86">
        <f t="shared" si="245"/>
        <v>7.4925304879077132E-156</v>
      </c>
      <c r="GS210" s="86">
        <f t="shared" si="245"/>
        <v>2.230943208112412E-237</v>
      </c>
      <c r="GT210" s="86">
        <f t="shared" si="245"/>
        <v>1.8958231246389221E-294</v>
      </c>
      <c r="GU210" s="86">
        <f t="shared" si="245"/>
        <v>0</v>
      </c>
      <c r="GV210" s="86">
        <f t="shared" si="245"/>
        <v>2.9457510059946721E-300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2.6594505083760531E-171</v>
      </c>
      <c r="HD210" s="86">
        <f t="shared" si="181"/>
        <v>8.1075473247009414E-90</v>
      </c>
      <c r="HE210" s="86">
        <f t="shared" si="181"/>
        <v>1.5133134404187223E-136</v>
      </c>
      <c r="HF210" s="86">
        <f t="shared" si="181"/>
        <v>2.0627264900929999E-107</v>
      </c>
      <c r="HG210" s="86">
        <f t="shared" si="181"/>
        <v>0</v>
      </c>
      <c r="HH210" s="86">
        <f t="shared" si="181"/>
        <v>4.0395579898529647E-123</v>
      </c>
      <c r="HI210" s="86">
        <f t="shared" si="241"/>
        <v>0</v>
      </c>
      <c r="HJ210" s="86">
        <f t="shared" si="241"/>
        <v>4.2389212536378133E-257</v>
      </c>
      <c r="HK210" s="86">
        <f t="shared" si="241"/>
        <v>0</v>
      </c>
      <c r="HL210" s="86">
        <f t="shared" si="241"/>
        <v>1.4452715352758938E-290</v>
      </c>
      <c r="HM210" s="86">
        <f t="shared" si="241"/>
        <v>0</v>
      </c>
      <c r="HN210" s="86">
        <f t="shared" si="241"/>
        <v>9.5011115157468742E-291</v>
      </c>
      <c r="HO210" s="86">
        <f t="shared" si="226"/>
        <v>4.9358238275743961E-208</v>
      </c>
      <c r="HP210" s="86">
        <f t="shared" si="226"/>
        <v>0</v>
      </c>
      <c r="HQ210" s="86">
        <f t="shared" si="226"/>
        <v>0</v>
      </c>
      <c r="HS210" s="86">
        <f t="shared" si="246"/>
        <v>1.5079990197852315E-21</v>
      </c>
      <c r="HT210" s="86">
        <f t="shared" si="246"/>
        <v>4.9850162618974201E-21</v>
      </c>
      <c r="HU210" s="86">
        <f t="shared" si="246"/>
        <v>4.9257565186447627E-22</v>
      </c>
      <c r="HV210" s="86">
        <f t="shared" si="246"/>
        <v>7.432699610758808E-23</v>
      </c>
      <c r="HW210" s="86">
        <f t="shared" si="246"/>
        <v>6.8101259135147374E-22</v>
      </c>
      <c r="HX210" s="86">
        <f t="shared" si="246"/>
        <v>7.9317185403879134E-23</v>
      </c>
      <c r="HY210" s="86">
        <f t="shared" si="246"/>
        <v>2.1980012315272693E-24</v>
      </c>
      <c r="HZ210" s="86">
        <f t="shared" si="246"/>
        <v>2.2254863845583666E-24</v>
      </c>
      <c r="IA210" s="86">
        <f t="shared" si="246"/>
        <v>2.6882876783047998E-29</v>
      </c>
      <c r="IB210" s="86">
        <f t="shared" si="246"/>
        <v>7.7875897687875532E-24</v>
      </c>
      <c r="IC210" s="86">
        <f t="shared" si="246"/>
        <v>1.1194058173038636E-22</v>
      </c>
      <c r="ID210" s="86">
        <f t="shared" si="246"/>
        <v>2.1915348348460883E-22</v>
      </c>
      <c r="IE210" s="86">
        <f t="shared" si="246"/>
        <v>3.4552415806640228E-22</v>
      </c>
      <c r="IF210" s="86">
        <f t="shared" si="246"/>
        <v>1.2221786406047286E-104</v>
      </c>
      <c r="IG210" s="86">
        <f t="shared" si="246"/>
        <v>2.6599683721258939E-73</v>
      </c>
      <c r="II210" s="86">
        <f t="shared" si="247"/>
        <v>2.5951772677113901E-3</v>
      </c>
      <c r="IJ210" s="86">
        <f t="shared" si="247"/>
        <v>3.4779039919895492E-3</v>
      </c>
      <c r="IK210" s="86">
        <f t="shared" si="247"/>
        <v>1.524163530267769E-3</v>
      </c>
      <c r="IL210" s="86">
        <f t="shared" si="247"/>
        <v>1.1363859884717077E-3</v>
      </c>
      <c r="IM210" s="86">
        <f t="shared" si="247"/>
        <v>1.6331149192535541E-3</v>
      </c>
      <c r="IN210" s="86">
        <f t="shared" si="247"/>
        <v>8.5903183911402025E-4</v>
      </c>
      <c r="IO210" s="86">
        <f t="shared" si="247"/>
        <v>4.5835941195646556E-4</v>
      </c>
      <c r="IP210" s="86">
        <f t="shared" si="247"/>
        <v>4.5426554036074153E-4</v>
      </c>
      <c r="IQ210" s="86">
        <f t="shared" si="247"/>
        <v>7.1314396857376607E-5</v>
      </c>
      <c r="IR210" s="86">
        <f t="shared" si="247"/>
        <v>5.3378984501797585E-4</v>
      </c>
      <c r="IS210" s="86">
        <f t="shared" si="247"/>
        <v>9.5865566897518286E-4</v>
      </c>
      <c r="IT210" s="86">
        <f t="shared" si="247"/>
        <v>1.564992032756607E-3</v>
      </c>
      <c r="IU210" s="86">
        <f t="shared" si="247"/>
        <v>2.5020433490097974E-3</v>
      </c>
      <c r="IV210" s="86">
        <f t="shared" si="247"/>
        <v>2.2127287578518976E-8</v>
      </c>
      <c r="IW210" s="86">
        <f t="shared" si="247"/>
        <v>7.0823514629242676E-7</v>
      </c>
      <c r="IY210" s="86">
        <f t="shared" si="248"/>
        <v>2.5951772677113901E-3</v>
      </c>
      <c r="IZ210" s="86">
        <f t="shared" si="248"/>
        <v>3.4779039919895492E-3</v>
      </c>
      <c r="JA210" s="86">
        <f t="shared" si="248"/>
        <v>1.524163530267769E-3</v>
      </c>
      <c r="JB210" s="86">
        <f t="shared" si="248"/>
        <v>1.1363859884717077E-3</v>
      </c>
      <c r="JC210" s="86">
        <f t="shared" si="248"/>
        <v>1.6331149192535541E-3</v>
      </c>
      <c r="JD210" s="86">
        <f t="shared" si="248"/>
        <v>8.5903183911402025E-4</v>
      </c>
      <c r="JE210" s="86">
        <f t="shared" si="248"/>
        <v>4.5835941195646556E-4</v>
      </c>
      <c r="JF210" s="86">
        <f t="shared" si="248"/>
        <v>4.5426554036074153E-4</v>
      </c>
      <c r="JG210" s="86">
        <f t="shared" si="248"/>
        <v>7.1314396857376607E-5</v>
      </c>
      <c r="JH210" s="86">
        <f t="shared" si="248"/>
        <v>5.3378984501797585E-4</v>
      </c>
      <c r="JI210" s="86">
        <f t="shared" si="248"/>
        <v>9.5865566897518286E-4</v>
      </c>
      <c r="JJ210" s="86">
        <f t="shared" si="248"/>
        <v>1.564992032756607E-3</v>
      </c>
      <c r="JK210" s="86">
        <f t="shared" si="248"/>
        <v>2.5020433490097974E-3</v>
      </c>
      <c r="JL210" s="86">
        <f t="shared" si="248"/>
        <v>2.2127287578518976E-8</v>
      </c>
      <c r="JM210" s="86">
        <f t="shared" si="248"/>
        <v>7.0823514629242676E-7</v>
      </c>
    </row>
    <row r="211" spans="2:273" x14ac:dyDescent="0.25">
      <c r="B211" s="2">
        <v>184</v>
      </c>
      <c r="C211" s="37">
        <v>40.561999999999998</v>
      </c>
      <c r="D211" s="37">
        <v>43.606999999999999</v>
      </c>
      <c r="E211" s="37">
        <v>40.786000000000001</v>
      </c>
      <c r="F211" s="37">
        <v>45.796999999999997</v>
      </c>
      <c r="G211" s="37">
        <v>48.39</v>
      </c>
      <c r="H211" s="37">
        <v>55.136000000000003</v>
      </c>
      <c r="I211" s="37">
        <v>50.271000000000001</v>
      </c>
      <c r="J211" s="37">
        <v>61.228000000000002</v>
      </c>
      <c r="K211" s="37">
        <v>41.561</v>
      </c>
      <c r="L211" s="37">
        <v>40.677999999999997</v>
      </c>
      <c r="M211" s="37">
        <v>41.616999999999997</v>
      </c>
      <c r="N211" s="37">
        <v>42.6</v>
      </c>
      <c r="O211" s="37">
        <v>49.45</v>
      </c>
      <c r="P211" s="37">
        <v>44.838999999999999</v>
      </c>
      <c r="Q211" s="37">
        <v>46.031999999999996</v>
      </c>
      <c r="S211" s="4">
        <f t="shared" si="249"/>
        <v>41.938678702910622</v>
      </c>
      <c r="T211" s="4">
        <f t="shared" si="249"/>
        <v>42.737667638289103</v>
      </c>
      <c r="U211" s="4">
        <f t="shared" si="249"/>
        <v>41.073458697647943</v>
      </c>
      <c r="V211" s="4" t="e">
        <f t="shared" si="249"/>
        <v>#N/A</v>
      </c>
      <c r="W211" s="4">
        <f t="shared" si="249"/>
        <v>47.973189788139642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>
        <f t="shared" si="249"/>
        <v>42.731901757520369</v>
      </c>
      <c r="AE211" s="4">
        <f t="shared" si="249"/>
        <v>48.397188105597088</v>
      </c>
      <c r="AF211" s="4">
        <f t="shared" si="249"/>
        <v>44.861772686189347</v>
      </c>
      <c r="AG211" s="4">
        <f t="shared" si="249"/>
        <v>46.900304331928055</v>
      </c>
      <c r="AI211" s="4">
        <f t="shared" si="250"/>
        <v>-1.376678702910624</v>
      </c>
      <c r="AJ211" s="4">
        <f t="shared" si="250"/>
        <v>0.8693323617108959</v>
      </c>
      <c r="AK211" s="4">
        <f t="shared" si="250"/>
        <v>-0.28745869764794207</v>
      </c>
      <c r="AL211" s="4">
        <f t="shared" si="250"/>
        <v>0</v>
      </c>
      <c r="AM211" s="4">
        <f t="shared" si="250"/>
        <v>0.41681021186035849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-0.13190175752036737</v>
      </c>
      <c r="AU211" s="4">
        <f t="shared" si="250"/>
        <v>1.0528118944029146</v>
      </c>
      <c r="AV211" s="4">
        <f t="shared" si="250"/>
        <v>-2.277268618934869E-2</v>
      </c>
      <c r="AW211" s="4">
        <f t="shared" si="250"/>
        <v>-0.86830433192805856</v>
      </c>
      <c r="AY211" s="2">
        <f t="shared" si="242"/>
        <v>41.938678702910622</v>
      </c>
      <c r="AZ211" s="2">
        <f t="shared" si="242"/>
        <v>42.737667638289096</v>
      </c>
      <c r="BA211" s="2">
        <f t="shared" si="242"/>
        <v>41.073458697647943</v>
      </c>
      <c r="BB211" s="2" t="e">
        <f t="shared" si="242"/>
        <v>#N/A</v>
      </c>
      <c r="BC211" s="2">
        <f t="shared" si="242"/>
        <v>47.973189788139642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>
        <f t="shared" si="242"/>
        <v>42.731901757520369</v>
      </c>
      <c r="BK211" s="2">
        <f t="shared" si="242"/>
        <v>48.397188105597081</v>
      </c>
      <c r="BL211" s="2">
        <f t="shared" si="242"/>
        <v>44.861772686189347</v>
      </c>
      <c r="BM211" s="2">
        <f t="shared" si="242"/>
        <v>46.900304331927494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40.561999999999998</v>
      </c>
      <c r="CV211" s="2">
        <f t="shared" si="198"/>
        <v>43.606999999999999</v>
      </c>
      <c r="CW211" s="2">
        <f t="shared" si="199"/>
        <v>40.786000000000001</v>
      </c>
      <c r="CX211" s="2" t="str">
        <f t="shared" si="200"/>
        <v/>
      </c>
      <c r="CY211" s="2">
        <f t="shared" si="201"/>
        <v>48.39</v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>
        <f t="shared" si="208"/>
        <v>42.6</v>
      </c>
      <c r="DG211" s="2">
        <f t="shared" si="209"/>
        <v>49.45</v>
      </c>
      <c r="DH211" s="2">
        <f t="shared" si="210"/>
        <v>44.838999999999999</v>
      </c>
      <c r="DI211" s="2">
        <f t="shared" si="211"/>
        <v>46.031999999999996</v>
      </c>
      <c r="DK211" s="2">
        <f t="shared" si="251"/>
        <v>98.29753265856948</v>
      </c>
      <c r="DL211" s="2">
        <f t="shared" si="251"/>
        <v>98.85628646934461</v>
      </c>
      <c r="DM211" s="2">
        <f t="shared" si="251"/>
        <v>104.68571080139372</v>
      </c>
      <c r="DN211" s="2">
        <f t="shared" si="251"/>
        <v>106.32219344608878</v>
      </c>
      <c r="DO211" s="2">
        <f t="shared" si="251"/>
        <v>88.483382456140376</v>
      </c>
      <c r="DP211" s="2">
        <f t="shared" si="251"/>
        <v>86.9800377110694</v>
      </c>
      <c r="DQ211" s="2">
        <f t="shared" si="251"/>
        <v>104.84918262391943</v>
      </c>
      <c r="DR211" s="2">
        <f t="shared" si="251"/>
        <v>116.72902275960169</v>
      </c>
      <c r="DS211" s="2">
        <f t="shared" si="251"/>
        <v>97.63662997198881</v>
      </c>
      <c r="DT211" s="2">
        <f t="shared" si="251"/>
        <v>88.0514355742297</v>
      </c>
      <c r="DU211" s="2">
        <f t="shared" si="251"/>
        <v>70.104765422565436</v>
      </c>
      <c r="DV211" s="2">
        <f t="shared" si="251"/>
        <v>96.416698325856203</v>
      </c>
      <c r="DW211" s="2">
        <f t="shared" si="251"/>
        <v>87.583561439982489</v>
      </c>
      <c r="DX211" s="2">
        <f t="shared" si="251"/>
        <v>94.917533893557405</v>
      </c>
      <c r="DY211" s="2">
        <f t="shared" si="251"/>
        <v>70.834117741935472</v>
      </c>
      <c r="EA211" s="2">
        <f t="shared" si="240"/>
        <v>39.936100002743821</v>
      </c>
      <c r="EB211" s="2">
        <f t="shared" si="240"/>
        <v>40.320775808457718</v>
      </c>
      <c r="EC211" s="2">
        <f t="shared" si="240"/>
        <v>39.826643721259288</v>
      </c>
      <c r="ED211" s="2">
        <f t="shared" si="240"/>
        <v>43.557373548612148</v>
      </c>
      <c r="EE211" s="2">
        <f t="shared" si="240"/>
        <v>48.162130557077631</v>
      </c>
      <c r="EF211" s="2">
        <f t="shared" si="239"/>
        <v>48.095287191855476</v>
      </c>
      <c r="EG211" s="2">
        <f t="shared" si="239"/>
        <v>46.835418548163247</v>
      </c>
      <c r="EH211" s="2">
        <f t="shared" si="239"/>
        <v>59.062349916954133</v>
      </c>
      <c r="EI211" s="2">
        <f t="shared" si="239"/>
        <v>39.07554778693661</v>
      </c>
      <c r="EJ211" s="2">
        <f t="shared" si="239"/>
        <v>40.347165520975928</v>
      </c>
      <c r="EK211" s="2">
        <f t="shared" si="239"/>
        <v>44.945130870296971</v>
      </c>
      <c r="EL211" s="2">
        <f t="shared" ref="EL211:EL222" si="254">CP$228*$B211+CP$229</f>
        <v>42.691291768074464</v>
      </c>
      <c r="EM211" s="2">
        <f t="shared" ref="EM211:EM222" si="255">CQ$228*$B211+CQ$229</f>
        <v>44.882827643630314</v>
      </c>
      <c r="EN211" s="2">
        <f t="shared" ref="EN211:EN222" si="256">CR$228*$B211+CR$229</f>
        <v>43.963495177551479</v>
      </c>
      <c r="EO211" s="2">
        <f t="shared" ref="EO211:EO222" si="257">CS$228*$B211+CS$229</f>
        <v>49.59050306951471</v>
      </c>
      <c r="EQ211" s="2">
        <f t="shared" si="252"/>
        <v>42.053990057634877</v>
      </c>
      <c r="ER211" s="2">
        <f t="shared" si="252"/>
        <v>42.876969135182108</v>
      </c>
      <c r="ES211" s="2">
        <f t="shared" si="252"/>
        <v>41.138530716008361</v>
      </c>
      <c r="ET211" s="2">
        <f t="shared" si="252"/>
        <v>44.867223249890841</v>
      </c>
      <c r="EU211" s="2">
        <f t="shared" si="252"/>
        <v>47.96324344875994</v>
      </c>
      <c r="EV211" s="2">
        <f t="shared" si="252"/>
        <v>51.510159086039877</v>
      </c>
      <c r="EW211" s="2">
        <f t="shared" si="252"/>
        <v>49.623809048178629</v>
      </c>
      <c r="EX211" s="2">
        <f t="shared" si="252"/>
        <v>60.074986700751182</v>
      </c>
      <c r="EY211" s="2">
        <f t="shared" si="252"/>
        <v>41.120450969251692</v>
      </c>
      <c r="EZ211" s="2">
        <f t="shared" si="252"/>
        <v>40.21988120604226</v>
      </c>
      <c r="FA211" s="2">
        <f t="shared" si="252"/>
        <v>41.361292619641809</v>
      </c>
      <c r="FB211" s="2">
        <f t="shared" si="252"/>
        <v>42.733999488294764</v>
      </c>
      <c r="FC211" s="2">
        <f t="shared" si="252"/>
        <v>48.613312542854345</v>
      </c>
      <c r="FD211" s="2">
        <f t="shared" si="252"/>
        <v>44.927333320017468</v>
      </c>
      <c r="FE211" s="2">
        <f t="shared" si="252"/>
        <v>46.670585858314752</v>
      </c>
      <c r="FG211" s="2">
        <f t="shared" si="253"/>
        <v>0.9999970670645798</v>
      </c>
      <c r="FH211" s="2">
        <f t="shared" si="253"/>
        <v>0.99999720229420153</v>
      </c>
      <c r="FI211" s="2">
        <f t="shared" si="253"/>
        <v>0.99999729941720594</v>
      </c>
      <c r="FJ211" s="2">
        <f t="shared" si="253"/>
        <v>0.99999721259119212</v>
      </c>
      <c r="FK211" s="2">
        <f t="shared" si="253"/>
        <v>0.99999688294417788</v>
      </c>
      <c r="FL211" s="2">
        <f t="shared" si="253"/>
        <v>0.99999710920833595</v>
      </c>
      <c r="FM211" s="2">
        <f t="shared" si="253"/>
        <v>0.99999698933247927</v>
      </c>
      <c r="FN211" s="2">
        <f t="shared" si="253"/>
        <v>0.99999681258997619</v>
      </c>
      <c r="FO211" s="2">
        <f t="shared" si="253"/>
        <v>0.99999674349049095</v>
      </c>
      <c r="FP211" s="2">
        <f t="shared" si="253"/>
        <v>0.99999673298878855</v>
      </c>
      <c r="FQ211" s="2">
        <f t="shared" si="253"/>
        <v>0.99999653163944091</v>
      </c>
      <c r="FR211" s="2">
        <f t="shared" si="253"/>
        <v>0.99999671274748758</v>
      </c>
      <c r="FS211" s="2">
        <f t="shared" si="253"/>
        <v>0.99999674332135013</v>
      </c>
      <c r="FT211" s="2">
        <f t="shared" si="253"/>
        <v>0.99999645131478854</v>
      </c>
      <c r="FU211" s="2">
        <f t="shared" si="253"/>
        <v>0.9999959419891965</v>
      </c>
      <c r="FW211" s="2">
        <f t="shared" si="244"/>
        <v>0.94547284228916051</v>
      </c>
      <c r="FX211" s="2">
        <f t="shared" si="244"/>
        <v>0.94544025267082576</v>
      </c>
      <c r="FY211" s="2">
        <f t="shared" si="244"/>
        <v>0.95026463719652021</v>
      </c>
      <c r="FZ211" s="2">
        <f t="shared" si="244"/>
        <v>0.95214126993890202</v>
      </c>
      <c r="GA211" s="2">
        <f t="shared" si="244"/>
        <v>0.95062195901092916</v>
      </c>
      <c r="GB211" s="2">
        <f t="shared" si="244"/>
        <v>0.95703386910646304</v>
      </c>
      <c r="GC211" s="2">
        <f t="shared" si="244"/>
        <v>0.9619436987400809</v>
      </c>
      <c r="GD211" s="2">
        <f t="shared" si="244"/>
        <v>0.9618090704467106</v>
      </c>
      <c r="GE211" s="2">
        <f t="shared" si="244"/>
        <v>0.96539719490262343</v>
      </c>
      <c r="GF211" s="2">
        <f t="shared" si="244"/>
        <v>0.96014246618303578</v>
      </c>
      <c r="GG211" s="2">
        <f t="shared" si="244"/>
        <v>0.95358180375868884</v>
      </c>
      <c r="GH211" s="2">
        <f t="shared" si="244"/>
        <v>0.94674640228164675</v>
      </c>
      <c r="GI211" s="2">
        <f t="shared" si="244"/>
        <v>0.94202804577219035</v>
      </c>
      <c r="GJ211" s="2">
        <f t="shared" si="244"/>
        <v>0.93179201903799336</v>
      </c>
      <c r="GK211" s="2">
        <f t="shared" si="244"/>
        <v>0.92135658301745882</v>
      </c>
      <c r="GM211" s="86">
        <f t="shared" si="245"/>
        <v>3.2730688451228296E-235</v>
      </c>
      <c r="GN211" s="86">
        <f t="shared" si="245"/>
        <v>1.9668163177100154E-143</v>
      </c>
      <c r="GO211" s="86">
        <f t="shared" si="245"/>
        <v>3.3214126739370177E-243</v>
      </c>
      <c r="GP211" s="86">
        <f t="shared" si="245"/>
        <v>5.7605761138869655E-224</v>
      </c>
      <c r="GQ211" s="86">
        <f t="shared" si="245"/>
        <v>3.1286001663681733E-253</v>
      </c>
      <c r="GR211" s="86">
        <f t="shared" si="245"/>
        <v>1.8792493612978087E-158</v>
      </c>
      <c r="GS211" s="86">
        <f t="shared" si="245"/>
        <v>2.4676650665083154E-241</v>
      </c>
      <c r="GT211" s="86">
        <f t="shared" si="245"/>
        <v>2.2930166681548455E-299</v>
      </c>
      <c r="GU211" s="86">
        <f t="shared" si="245"/>
        <v>0</v>
      </c>
      <c r="GV211" s="86">
        <f t="shared" si="245"/>
        <v>2.9836695057435874E-305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8.1526720055361854E-175</v>
      </c>
      <c r="HD211" s="86">
        <f t="shared" si="181"/>
        <v>1.1267790994880028E-91</v>
      </c>
      <c r="HE211" s="86">
        <f t="shared" si="181"/>
        <v>2.4418285784492755E-139</v>
      </c>
      <c r="HF211" s="86">
        <f t="shared" si="181"/>
        <v>1.2963083417585169E-109</v>
      </c>
      <c r="HG211" s="86">
        <f t="shared" si="181"/>
        <v>0</v>
      </c>
      <c r="HH211" s="86">
        <f t="shared" si="181"/>
        <v>1.2537650713991314E-125</v>
      </c>
      <c r="HI211" s="86">
        <f t="shared" si="241"/>
        <v>0</v>
      </c>
      <c r="HJ211" s="86">
        <f t="shared" si="241"/>
        <v>2.5666059342658024E-262</v>
      </c>
      <c r="HK211" s="86">
        <f t="shared" si="241"/>
        <v>0</v>
      </c>
      <c r="HL211" s="86">
        <f t="shared" si="241"/>
        <v>1.7476078855781891E-296</v>
      </c>
      <c r="HM211" s="86">
        <f t="shared" si="241"/>
        <v>0</v>
      </c>
      <c r="HN211" s="86">
        <f t="shared" si="241"/>
        <v>9.2882133284419505E-297</v>
      </c>
      <c r="HO211" s="86">
        <f t="shared" si="226"/>
        <v>2.4361861294950755E-212</v>
      </c>
      <c r="HP211" s="86">
        <f t="shared" si="226"/>
        <v>0</v>
      </c>
      <c r="HQ211" s="86">
        <f t="shared" si="226"/>
        <v>0</v>
      </c>
      <c r="HS211" s="86">
        <f t="shared" si="246"/>
        <v>3.2800127698744528E-22</v>
      </c>
      <c r="HT211" s="86">
        <f t="shared" si="246"/>
        <v>1.1564437541916052E-21</v>
      </c>
      <c r="HU211" s="86">
        <f t="shared" si="246"/>
        <v>1.0253001169236651E-22</v>
      </c>
      <c r="HV211" s="86">
        <f t="shared" si="246"/>
        <v>1.4714120919055776E-23</v>
      </c>
      <c r="HW211" s="86">
        <f t="shared" si="246"/>
        <v>1.4453208702672992E-22</v>
      </c>
      <c r="HX211" s="86">
        <f t="shared" si="246"/>
        <v>1.6088184095636039E-23</v>
      </c>
      <c r="HY211" s="86">
        <f t="shared" si="246"/>
        <v>4.153478468610225E-25</v>
      </c>
      <c r="HZ211" s="86">
        <f t="shared" si="246"/>
        <v>4.1931549320378338E-25</v>
      </c>
      <c r="IA211" s="86">
        <f t="shared" si="246"/>
        <v>3.5809463691557972E-30</v>
      </c>
      <c r="IB211" s="86">
        <f t="shared" si="246"/>
        <v>1.4915535362236411E-24</v>
      </c>
      <c r="IC211" s="86">
        <f t="shared" si="246"/>
        <v>2.2175392092110854E-23</v>
      </c>
      <c r="ID211" s="86">
        <f t="shared" si="246"/>
        <v>4.3376035895230839E-23</v>
      </c>
      <c r="IE211" s="86">
        <f t="shared" si="246"/>
        <v>7.0279140944267985E-23</v>
      </c>
      <c r="IF211" s="86">
        <f t="shared" si="246"/>
        <v>2.5509723484288707E-108</v>
      </c>
      <c r="IG211" s="86">
        <f t="shared" si="246"/>
        <v>6.1180086258384833E-76</v>
      </c>
      <c r="II211" s="86">
        <f t="shared" si="247"/>
        <v>1.8551084540504065E-3</v>
      </c>
      <c r="IJ211" s="86">
        <f t="shared" si="247"/>
        <v>2.5319090086960245E-3</v>
      </c>
      <c r="IK211" s="86">
        <f t="shared" si="247"/>
        <v>1.0671203976129182E-3</v>
      </c>
      <c r="IL211" s="86">
        <f t="shared" si="247"/>
        <v>7.8565131432326094E-4</v>
      </c>
      <c r="IM211" s="86">
        <f t="shared" si="247"/>
        <v>1.1493037382184009E-3</v>
      </c>
      <c r="IN211" s="86">
        <f t="shared" si="247"/>
        <v>5.9259459805657334E-4</v>
      </c>
      <c r="IO211" s="86">
        <f t="shared" si="247"/>
        <v>3.0995757980144511E-4</v>
      </c>
      <c r="IP211" s="86">
        <f t="shared" si="247"/>
        <v>3.0689227316015581E-4</v>
      </c>
      <c r="IQ211" s="86">
        <f t="shared" si="247"/>
        <v>4.4098199466194562E-5</v>
      </c>
      <c r="IR211" s="86">
        <f t="shared" si="247"/>
        <v>3.6186454621462251E-4</v>
      </c>
      <c r="IS211" s="86">
        <f t="shared" si="247"/>
        <v>6.5878386811996233E-4</v>
      </c>
      <c r="IT211" s="86">
        <f t="shared" si="247"/>
        <v>1.0873032804142675E-3</v>
      </c>
      <c r="IU211" s="86">
        <f t="shared" si="247"/>
        <v>1.7697681001237653E-3</v>
      </c>
      <c r="IV211" s="86">
        <f t="shared" si="247"/>
        <v>6.6805734032681443E-9</v>
      </c>
      <c r="IW211" s="86">
        <f t="shared" si="247"/>
        <v>2.578482095009281E-7</v>
      </c>
      <c r="IY211" s="86">
        <f t="shared" si="248"/>
        <v>1.8551084540504065E-3</v>
      </c>
      <c r="IZ211" s="86">
        <f t="shared" si="248"/>
        <v>2.5319090086960245E-3</v>
      </c>
      <c r="JA211" s="86">
        <f t="shared" si="248"/>
        <v>1.0671203976129182E-3</v>
      </c>
      <c r="JB211" s="86">
        <f t="shared" si="248"/>
        <v>7.8565131432326094E-4</v>
      </c>
      <c r="JC211" s="86">
        <f t="shared" si="248"/>
        <v>1.1493037382184009E-3</v>
      </c>
      <c r="JD211" s="86">
        <f t="shared" si="248"/>
        <v>5.9259459805657334E-4</v>
      </c>
      <c r="JE211" s="86">
        <f t="shared" si="248"/>
        <v>3.0995757980144511E-4</v>
      </c>
      <c r="JF211" s="86">
        <f t="shared" si="248"/>
        <v>3.0689227316015581E-4</v>
      </c>
      <c r="JG211" s="86">
        <f t="shared" si="248"/>
        <v>4.4098199466194562E-5</v>
      </c>
      <c r="JH211" s="86">
        <f t="shared" si="248"/>
        <v>3.6186454621462251E-4</v>
      </c>
      <c r="JI211" s="86">
        <f t="shared" si="248"/>
        <v>6.5878386811996233E-4</v>
      </c>
      <c r="JJ211" s="86">
        <f t="shared" si="248"/>
        <v>1.0873032804142675E-3</v>
      </c>
      <c r="JK211" s="86">
        <f t="shared" si="248"/>
        <v>1.7697681001237653E-3</v>
      </c>
      <c r="JL211" s="86">
        <f t="shared" si="248"/>
        <v>6.6805734032681443E-9</v>
      </c>
      <c r="JM211" s="86">
        <f t="shared" si="248"/>
        <v>2.578482095009281E-7</v>
      </c>
    </row>
    <row r="212" spans="2:273" x14ac:dyDescent="0.25">
      <c r="B212" s="2">
        <v>185</v>
      </c>
      <c r="C212" s="37">
        <v>44.515999999999998</v>
      </c>
      <c r="D212" s="37">
        <v>43.268000000000001</v>
      </c>
      <c r="E212" s="37">
        <v>41.856999999999999</v>
      </c>
      <c r="F212" s="37">
        <v>45.475000000000001</v>
      </c>
      <c r="G212" s="37">
        <v>48.136000000000003</v>
      </c>
      <c r="H212" s="37">
        <v>55.78</v>
      </c>
      <c r="I212" s="37">
        <v>50.253999999999998</v>
      </c>
      <c r="J212" s="37">
        <v>61.228000000000002</v>
      </c>
      <c r="K212" s="37">
        <v>43.088000000000001</v>
      </c>
      <c r="L212" s="37">
        <v>42.067999999999998</v>
      </c>
      <c r="M212" s="37">
        <v>42.3</v>
      </c>
      <c r="N212" s="37">
        <v>42.417000000000002</v>
      </c>
      <c r="O212" s="37">
        <v>49.383000000000003</v>
      </c>
      <c r="P212" s="37">
        <v>45.354999999999997</v>
      </c>
      <c r="Q212" s="37">
        <v>44.79</v>
      </c>
      <c r="S212" s="4">
        <f t="shared" si="249"/>
        <v>41.812379098179065</v>
      </c>
      <c r="T212" s="4">
        <f t="shared" si="249"/>
        <v>42.617564275911953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>
        <f t="shared" si="249"/>
        <v>48.294002930816667</v>
      </c>
      <c r="AF212" s="4" t="e">
        <f t="shared" si="249"/>
        <v>#N/A</v>
      </c>
      <c r="AG212" s="4">
        <f t="shared" si="249"/>
        <v>46.727447689589887</v>
      </c>
      <c r="AI212" s="4">
        <f t="shared" si="250"/>
        <v>2.7036209018209334</v>
      </c>
      <c r="AJ212" s="4">
        <f t="shared" si="250"/>
        <v>0.65043572408804806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1.0889970691833355</v>
      </c>
      <c r="AV212" s="4">
        <f t="shared" si="250"/>
        <v>0</v>
      </c>
      <c r="AW212" s="4">
        <f t="shared" si="250"/>
        <v>-1.937447689589888</v>
      </c>
      <c r="AY212" s="2">
        <f t="shared" ref="AY212:BM227" si="258">IF(OR($B212 &lt; C$230, $B212 &gt; C$233), #N/A, ((1-FG212)*DK212) + (FG212 - FW212)*EA212 + (FW212*EQ212))</f>
        <v>41.812379098179065</v>
      </c>
      <c r="AZ212" s="2">
        <f t="shared" si="258"/>
        <v>42.617564275911953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>
        <f t="shared" si="258"/>
        <v>48.294002930816667</v>
      </c>
      <c r="BL212" s="2" t="e">
        <f t="shared" si="258"/>
        <v>#N/A</v>
      </c>
      <c r="BM212" s="2">
        <f t="shared" si="258"/>
        <v>46.72744768958983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44.515999999999998</v>
      </c>
      <c r="CV212" s="2">
        <f t="shared" si="198"/>
        <v>43.268000000000001</v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>
        <f t="shared" si="209"/>
        <v>49.383000000000003</v>
      </c>
      <c r="DH212" s="2" t="str">
        <f t="shared" si="210"/>
        <v/>
      </c>
      <c r="DI212" s="2">
        <f t="shared" si="211"/>
        <v>44.79</v>
      </c>
      <c r="DK212" s="2">
        <f t="shared" si="251"/>
        <v>98.497261605937908</v>
      </c>
      <c r="DL212" s="2">
        <f t="shared" si="251"/>
        <v>99.044520084566614</v>
      </c>
      <c r="DM212" s="2">
        <f t="shared" si="251"/>
        <v>104.91055975609754</v>
      </c>
      <c r="DN212" s="2">
        <f t="shared" si="251"/>
        <v>106.51867955300511</v>
      </c>
      <c r="DO212" s="2">
        <f t="shared" si="251"/>
        <v>88.549158164642392</v>
      </c>
      <c r="DP212" s="2">
        <f t="shared" si="251"/>
        <v>87.047693433395864</v>
      </c>
      <c r="DQ212" s="2">
        <f t="shared" si="251"/>
        <v>105.04992931392928</v>
      </c>
      <c r="DR212" s="2">
        <f t="shared" si="251"/>
        <v>116.94469061166427</v>
      </c>
      <c r="DS212" s="2">
        <f t="shared" si="251"/>
        <v>97.793652100840347</v>
      </c>
      <c r="DT212" s="2">
        <f t="shared" si="251"/>
        <v>88.133860504201692</v>
      </c>
      <c r="DU212" s="2">
        <f t="shared" si="251"/>
        <v>70.066323595023604</v>
      </c>
      <c r="DV212" s="2">
        <f t="shared" si="251"/>
        <v>96.543703796914315</v>
      </c>
      <c r="DW212" s="2">
        <f t="shared" si="251"/>
        <v>87.654980194769678</v>
      </c>
      <c r="DX212" s="2">
        <f t="shared" si="251"/>
        <v>95.06498207282911</v>
      </c>
      <c r="DY212" s="2">
        <f t="shared" si="251"/>
        <v>70.83215483870967</v>
      </c>
      <c r="EA212" s="2">
        <f t="shared" si="240"/>
        <v>39.773939928843859</v>
      </c>
      <c r="EB212" s="2">
        <f t="shared" si="240"/>
        <v>40.156344371890555</v>
      </c>
      <c r="EC212" s="2">
        <f t="shared" si="240"/>
        <v>39.658555500530603</v>
      </c>
      <c r="ED212" s="2">
        <f t="shared" si="240"/>
        <v>43.402332336672146</v>
      </c>
      <c r="EE212" s="2">
        <f t="shared" si="240"/>
        <v>48.032631707762562</v>
      </c>
      <c r="EF212" s="2">
        <f t="shared" si="239"/>
        <v>47.964148651469117</v>
      </c>
      <c r="EG212" s="2">
        <f t="shared" si="239"/>
        <v>46.694086888128084</v>
      </c>
      <c r="EH212" s="2">
        <f t="shared" si="239"/>
        <v>58.956382726459694</v>
      </c>
      <c r="EI212" s="2">
        <f t="shared" si="239"/>
        <v>38.880396987826011</v>
      </c>
      <c r="EJ212" s="2">
        <f t="shared" si="239"/>
        <v>40.135613393300346</v>
      </c>
      <c r="EK212" s="2">
        <f t="shared" si="239"/>
        <v>44.795961602149944</v>
      </c>
      <c r="EL212" s="2">
        <f t="shared" si="254"/>
        <v>42.495809735146764</v>
      </c>
      <c r="EM212" s="2">
        <f t="shared" si="255"/>
        <v>44.715531806827649</v>
      </c>
      <c r="EN212" s="2">
        <f t="shared" si="256"/>
        <v>43.799548465861747</v>
      </c>
      <c r="EO212" s="2">
        <f t="shared" si="257"/>
        <v>49.470600514633531</v>
      </c>
      <c r="EQ212" s="2">
        <f t="shared" si="252"/>
        <v>41.919430242178635</v>
      </c>
      <c r="ER212" s="2">
        <f t="shared" si="252"/>
        <v>42.74694157498655</v>
      </c>
      <c r="ES212" s="2">
        <f t="shared" si="252"/>
        <v>40.987633877326701</v>
      </c>
      <c r="ET212" s="2">
        <f t="shared" si="252"/>
        <v>44.7295002619706</v>
      </c>
      <c r="EU212" s="2">
        <f t="shared" si="252"/>
        <v>47.831246407112772</v>
      </c>
      <c r="EV212" s="2">
        <f t="shared" si="252"/>
        <v>51.423176952385361</v>
      </c>
      <c r="EW212" s="2">
        <f t="shared" si="252"/>
        <v>49.5171159811986</v>
      </c>
      <c r="EX212" s="2">
        <f t="shared" si="252"/>
        <v>59.981779677105045</v>
      </c>
      <c r="EY212" s="2">
        <f t="shared" si="252"/>
        <v>40.950752940818788</v>
      </c>
      <c r="EZ212" s="2">
        <f t="shared" si="252"/>
        <v>40.00674202115443</v>
      </c>
      <c r="FA212" s="2">
        <f t="shared" si="252"/>
        <v>41.167225845933643</v>
      </c>
      <c r="FB212" s="2">
        <f t="shared" si="252"/>
        <v>42.539036638096476</v>
      </c>
      <c r="FC212" s="2">
        <f t="shared" si="252"/>
        <v>48.49470889043981</v>
      </c>
      <c r="FD212" s="2">
        <f t="shared" si="252"/>
        <v>44.776790827631956</v>
      </c>
      <c r="FE212" s="2">
        <f t="shared" si="252"/>
        <v>46.513819823597991</v>
      </c>
      <c r="FG212" s="2">
        <f t="shared" si="253"/>
        <v>0.99999732513041539</v>
      </c>
      <c r="FH212" s="2">
        <f t="shared" si="253"/>
        <v>0.99999744846135841</v>
      </c>
      <c r="FI212" s="2">
        <f t="shared" si="253"/>
        <v>0.99999753703863403</v>
      </c>
      <c r="FJ212" s="2">
        <f t="shared" si="253"/>
        <v>0.99999745785233007</v>
      </c>
      <c r="FK212" s="2">
        <f t="shared" si="253"/>
        <v>0.99999715721052362</v>
      </c>
      <c r="FL212" s="2">
        <f t="shared" si="253"/>
        <v>0.99999736356599744</v>
      </c>
      <c r="FM212" s="2">
        <f t="shared" si="253"/>
        <v>0.99999725423786012</v>
      </c>
      <c r="FN212" s="2">
        <f t="shared" si="253"/>
        <v>0.99999709304669349</v>
      </c>
      <c r="FO212" s="2">
        <f t="shared" si="253"/>
        <v>0.99999703002717821</v>
      </c>
      <c r="FP212" s="2">
        <f t="shared" si="253"/>
        <v>0.99999702044950645</v>
      </c>
      <c r="FQ212" s="2">
        <f t="shared" si="253"/>
        <v>0.99999683681660989</v>
      </c>
      <c r="FR212" s="2">
        <f t="shared" si="253"/>
        <v>0.99999700198920982</v>
      </c>
      <c r="FS212" s="2">
        <f t="shared" si="253"/>
        <v>0.99999702987291994</v>
      </c>
      <c r="FT212" s="2">
        <f t="shared" si="253"/>
        <v>0.9999967635596112</v>
      </c>
      <c r="FU212" s="2">
        <f t="shared" si="253"/>
        <v>0.99999629904883947</v>
      </c>
      <c r="FW212" s="2">
        <f t="shared" ref="FW212:GK227" si="260">POWER(10,($B212-C$232)/C$229)/(1+POWER(10,($B212-C$232)/C$229))</f>
        <v>0.95003089943575791</v>
      </c>
      <c r="FX212" s="2">
        <f t="shared" si="260"/>
        <v>0.95000088999723087</v>
      </c>
      <c r="FY212" s="2">
        <f t="shared" si="260"/>
        <v>0.9544414378823326</v>
      </c>
      <c r="FZ212" s="2">
        <f t="shared" si="260"/>
        <v>0.95616773960881085</v>
      </c>
      <c r="GA212" s="2">
        <f t="shared" si="260"/>
        <v>0.95477017992795865</v>
      </c>
      <c r="GB212" s="2">
        <f t="shared" si="260"/>
        <v>0.96066571752910168</v>
      </c>
      <c r="GC212" s="2">
        <f t="shared" si="260"/>
        <v>0.96517562987900929</v>
      </c>
      <c r="GD212" s="2">
        <f t="shared" si="260"/>
        <v>0.96505201951381714</v>
      </c>
      <c r="GE212" s="2">
        <f t="shared" si="260"/>
        <v>0.9683454890830866</v>
      </c>
      <c r="GF212" s="2">
        <f t="shared" si="260"/>
        <v>0.96352156613250273</v>
      </c>
      <c r="GG212" s="2">
        <f t="shared" si="260"/>
        <v>0.95749248853516256</v>
      </c>
      <c r="GH212" s="2">
        <f t="shared" si="260"/>
        <v>0.95120349393685166</v>
      </c>
      <c r="GI212" s="2">
        <f t="shared" si="260"/>
        <v>0.94685787651695719</v>
      </c>
      <c r="GJ212" s="2">
        <f t="shared" si="260"/>
        <v>0.93741799216977972</v>
      </c>
      <c r="GK212" s="2">
        <f t="shared" si="260"/>
        <v>0.92777658195279189</v>
      </c>
      <c r="GM212" s="86">
        <f t="shared" ref="GM212:HA227" si="261" xml:space="preserve"> _xlfn.NORM.DIST($B212, C$7, ABS(C$11), TRUE) * _xlfn.NORM.DIST(($B212 - C$7)*C$15, 0, ABS(C$11), TRUE) * 2</f>
        <v>4.2726450286552686E-239</v>
      </c>
      <c r="GN212" s="86">
        <f t="shared" si="261"/>
        <v>7.9821024761031807E-146</v>
      </c>
      <c r="GO212" s="86">
        <f t="shared" si="261"/>
        <v>3.1196559257348243E-247</v>
      </c>
      <c r="GP212" s="86">
        <f t="shared" si="261"/>
        <v>1.0325282992523182E-227</v>
      </c>
      <c r="GQ212" s="86">
        <f t="shared" si="261"/>
        <v>1.8739827816207963E-257</v>
      </c>
      <c r="GR212" s="86">
        <f t="shared" si="261"/>
        <v>4.4833181863640801E-161</v>
      </c>
      <c r="GS212" s="86">
        <f t="shared" si="261"/>
        <v>2.53020091332166E-245</v>
      </c>
      <c r="GT212" s="86">
        <f t="shared" si="261"/>
        <v>2.5237976129470783E-304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2.3003974676320469E-178</v>
      </c>
      <c r="HD212" s="86">
        <f t="shared" si="181"/>
        <v>1.4978553998823851E-93</v>
      </c>
      <c r="HE212" s="86">
        <f t="shared" si="181"/>
        <v>3.6890482643188641E-142</v>
      </c>
      <c r="HF212" s="86">
        <f t="shared" si="181"/>
        <v>7.7324944073020639E-112</v>
      </c>
      <c r="HG212" s="86">
        <f t="shared" si="181"/>
        <v>0</v>
      </c>
      <c r="HH212" s="86">
        <f t="shared" si="181"/>
        <v>3.6685018250089416E-128</v>
      </c>
      <c r="HI212" s="86">
        <f t="shared" si="241"/>
        <v>0</v>
      </c>
      <c r="HJ212" s="86">
        <f t="shared" si="241"/>
        <v>1.3762462982408902E-267</v>
      </c>
      <c r="HK212" s="86">
        <f t="shared" si="241"/>
        <v>0</v>
      </c>
      <c r="HL212" s="86">
        <f t="shared" si="241"/>
        <v>1.8404856550639828E-302</v>
      </c>
      <c r="HM212" s="86">
        <f t="shared" si="241"/>
        <v>0</v>
      </c>
      <c r="HN212" s="86">
        <f t="shared" si="241"/>
        <v>7.8748967659293806E-303</v>
      </c>
      <c r="HO212" s="86">
        <f t="shared" si="226"/>
        <v>1.0853913357386792E-216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6.9622270358339196E-23</v>
      </c>
      <c r="HT212" s="86">
        <f t="shared" si="262"/>
        <v>2.6218199513245121E-22</v>
      </c>
      <c r="HU212" s="86">
        <f t="shared" si="262"/>
        <v>2.0809758683098506E-23</v>
      </c>
      <c r="HV212" s="86">
        <f t="shared" si="262"/>
        <v>2.8384747939259539E-24</v>
      </c>
      <c r="HW212" s="86">
        <f t="shared" si="262"/>
        <v>2.9923198191834178E-23</v>
      </c>
      <c r="HX212" s="86">
        <f t="shared" si="262"/>
        <v>3.1822033775120425E-24</v>
      </c>
      <c r="HY212" s="86">
        <f t="shared" si="262"/>
        <v>7.6502347876886348E-26</v>
      </c>
      <c r="HZ212" s="86">
        <f t="shared" si="262"/>
        <v>7.7000649748349003E-26</v>
      </c>
      <c r="IA212" s="86">
        <f t="shared" si="262"/>
        <v>4.6245384638576658E-31</v>
      </c>
      <c r="IB212" s="86">
        <f t="shared" si="262"/>
        <v>2.7840178560787011E-25</v>
      </c>
      <c r="IC212" s="86">
        <f t="shared" si="262"/>
        <v>4.2799316175830806E-24</v>
      </c>
      <c r="ID212" s="86">
        <f t="shared" si="262"/>
        <v>8.3612060603435023E-24</v>
      </c>
      <c r="IE212" s="86">
        <f t="shared" si="262"/>
        <v>1.3930627666760678E-23</v>
      </c>
      <c r="IF212" s="86">
        <f t="shared" si="262"/>
        <v>4.5892705408724978E-112</v>
      </c>
      <c r="IG212" s="86">
        <f t="shared" si="262"/>
        <v>1.2611907352085057E-78</v>
      </c>
      <c r="II212" s="86">
        <f t="shared" ref="II212:IW227" si="263" xml:space="preserve"> _xlfn.NORM.DIST($B212, C$10, ABS(C$14), TRUE) * _xlfn.NORM.DIST(($B212 - C$10)*C$18, 0, ABS(C$14), TRUE) * 2</f>
        <v>1.3136545511973131E-3</v>
      </c>
      <c r="IJ212" s="86">
        <f t="shared" si="263"/>
        <v>1.8270014115241897E-3</v>
      </c>
      <c r="IK212" s="86">
        <f t="shared" si="263"/>
        <v>7.3985486053269964E-4</v>
      </c>
      <c r="IL212" s="86">
        <f t="shared" si="263"/>
        <v>5.3773667517672727E-4</v>
      </c>
      <c r="IM212" s="86">
        <f t="shared" si="263"/>
        <v>8.0109238816413429E-4</v>
      </c>
      <c r="IN212" s="86">
        <f t="shared" si="263"/>
        <v>4.0481517101637781E-4</v>
      </c>
      <c r="IO212" s="86">
        <f t="shared" si="263"/>
        <v>2.0751742133251141E-4</v>
      </c>
      <c r="IP212" s="86">
        <f t="shared" si="263"/>
        <v>2.0525886572910529E-4</v>
      </c>
      <c r="IQ212" s="86">
        <f t="shared" si="263"/>
        <v>2.6938092932813116E-5</v>
      </c>
      <c r="IR212" s="86">
        <f t="shared" si="263"/>
        <v>2.4285634814703036E-4</v>
      </c>
      <c r="IS212" s="86">
        <f t="shared" si="263"/>
        <v>4.4814809763472788E-4</v>
      </c>
      <c r="IT212" s="86">
        <f t="shared" si="263"/>
        <v>7.4772211654805054E-4</v>
      </c>
      <c r="IU212" s="86">
        <f t="shared" si="263"/>
        <v>1.2394090426045257E-3</v>
      </c>
      <c r="IV212" s="86">
        <f t="shared" si="263"/>
        <v>1.9365931092585701E-9</v>
      </c>
      <c r="IW212" s="86">
        <f t="shared" si="263"/>
        <v>9.0553842793439122E-8</v>
      </c>
      <c r="IY212" s="86">
        <f t="shared" ref="IY212:JM227" si="264">GM212+HC212+HS212+II212</f>
        <v>1.3136545511973131E-3</v>
      </c>
      <c r="IZ212" s="86">
        <f t="shared" si="264"/>
        <v>1.8270014115241897E-3</v>
      </c>
      <c r="JA212" s="86">
        <f t="shared" si="264"/>
        <v>7.3985486053269964E-4</v>
      </c>
      <c r="JB212" s="86">
        <f t="shared" si="264"/>
        <v>5.3773667517672727E-4</v>
      </c>
      <c r="JC212" s="86">
        <f t="shared" si="264"/>
        <v>8.0109238816413429E-4</v>
      </c>
      <c r="JD212" s="86">
        <f t="shared" si="264"/>
        <v>4.0481517101637781E-4</v>
      </c>
      <c r="JE212" s="86">
        <f t="shared" si="264"/>
        <v>2.0751742133251141E-4</v>
      </c>
      <c r="JF212" s="86">
        <f t="shared" si="264"/>
        <v>2.0525886572910529E-4</v>
      </c>
      <c r="JG212" s="86">
        <f t="shared" si="264"/>
        <v>2.6938092932813116E-5</v>
      </c>
      <c r="JH212" s="86">
        <f t="shared" si="264"/>
        <v>2.4285634814703036E-4</v>
      </c>
      <c r="JI212" s="86">
        <f t="shared" si="264"/>
        <v>4.4814809763472788E-4</v>
      </c>
      <c r="JJ212" s="86">
        <f t="shared" si="264"/>
        <v>7.4772211654805054E-4</v>
      </c>
      <c r="JK212" s="86">
        <f t="shared" si="264"/>
        <v>1.2394090426045257E-3</v>
      </c>
      <c r="JL212" s="86">
        <f t="shared" si="264"/>
        <v>1.9365931092585701E-9</v>
      </c>
      <c r="JM212" s="86">
        <f t="shared" si="264"/>
        <v>9.0553842793439122E-8</v>
      </c>
    </row>
    <row r="213" spans="2:273" x14ac:dyDescent="0.25">
      <c r="B213" s="2">
        <v>186</v>
      </c>
      <c r="C213" s="37">
        <v>42.765999999999998</v>
      </c>
      <c r="D213" s="37">
        <v>43.179000000000002</v>
      </c>
      <c r="E213" s="37">
        <v>42.179000000000002</v>
      </c>
      <c r="F213" s="37">
        <v>44.796999999999997</v>
      </c>
      <c r="G213" s="37">
        <v>47.78</v>
      </c>
      <c r="H213" s="37">
        <v>56.796999999999997</v>
      </c>
      <c r="I213" s="37">
        <v>50.491999999999997</v>
      </c>
      <c r="J213" s="37">
        <v>62.192999999999998</v>
      </c>
      <c r="K213" s="37">
        <v>40.631999999999998</v>
      </c>
      <c r="L213" s="37">
        <v>40.643999999999998</v>
      </c>
      <c r="M213" s="37">
        <v>42.332999999999998</v>
      </c>
      <c r="N213" s="37">
        <v>42.567</v>
      </c>
      <c r="O213" s="37">
        <v>49.216999999999999</v>
      </c>
      <c r="P213" s="37">
        <v>44.805999999999997</v>
      </c>
      <c r="Q213" s="37">
        <v>45.805999999999997</v>
      </c>
      <c r="S213" s="4">
        <f t="shared" si="249"/>
        <v>41.685544352356082</v>
      </c>
      <c r="T213" s="4">
        <f t="shared" si="249"/>
        <v>42.496823599061045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46.555574373313846</v>
      </c>
      <c r="AI213" s="4">
        <f t="shared" si="250"/>
        <v>1.080455647643916</v>
      </c>
      <c r="AJ213" s="4">
        <f t="shared" si="250"/>
        <v>0.68217640093895682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-0.74957437331384824</v>
      </c>
      <c r="AY213" s="2">
        <f t="shared" si="258"/>
        <v>41.685544352356082</v>
      </c>
      <c r="AZ213" s="2">
        <f t="shared" si="258"/>
        <v>42.496823599061045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46.555574373313839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42.765999999999998</v>
      </c>
      <c r="CV213" s="2">
        <f t="shared" si="198"/>
        <v>43.179000000000002</v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45.805999999999997</v>
      </c>
      <c r="DK213" s="2">
        <f t="shared" si="251"/>
        <v>98.696990553306335</v>
      </c>
      <c r="DL213" s="2">
        <f t="shared" si="251"/>
        <v>99.232753699788589</v>
      </c>
      <c r="DM213" s="2">
        <f t="shared" si="251"/>
        <v>105.13540871080139</v>
      </c>
      <c r="DN213" s="2">
        <f t="shared" si="251"/>
        <v>106.71516565992145</v>
      </c>
      <c r="DO213" s="2">
        <f t="shared" si="251"/>
        <v>88.614933873144423</v>
      </c>
      <c r="DP213" s="2">
        <f t="shared" si="251"/>
        <v>87.115349155722313</v>
      </c>
      <c r="DQ213" s="2">
        <f t="shared" si="251"/>
        <v>105.25067600393913</v>
      </c>
      <c r="DR213" s="2">
        <f t="shared" si="251"/>
        <v>117.16035846372687</v>
      </c>
      <c r="DS213" s="2">
        <f t="shared" si="251"/>
        <v>97.950674229691884</v>
      </c>
      <c r="DT213" s="2">
        <f t="shared" si="251"/>
        <v>88.21628543417367</v>
      </c>
      <c r="DU213" s="2">
        <f t="shared" si="251"/>
        <v>70.027881767481773</v>
      </c>
      <c r="DV213" s="2">
        <f t="shared" si="251"/>
        <v>96.670709267972413</v>
      </c>
      <c r="DW213" s="2">
        <f t="shared" si="251"/>
        <v>87.726398949556852</v>
      </c>
      <c r="DX213" s="2">
        <f t="shared" si="251"/>
        <v>95.21243025210083</v>
      </c>
      <c r="DY213" s="2">
        <f t="shared" si="251"/>
        <v>70.830191935483867</v>
      </c>
      <c r="EA213" s="2">
        <f t="shared" si="240"/>
        <v>39.611779854943897</v>
      </c>
      <c r="EB213" s="2">
        <f t="shared" si="240"/>
        <v>39.991912935323391</v>
      </c>
      <c r="EC213" s="2">
        <f t="shared" si="240"/>
        <v>39.490467279801919</v>
      </c>
      <c r="ED213" s="2">
        <f t="shared" si="240"/>
        <v>43.247291124732143</v>
      </c>
      <c r="EE213" s="2">
        <f t="shared" si="240"/>
        <v>47.903132858447492</v>
      </c>
      <c r="EF213" s="2">
        <f t="shared" si="239"/>
        <v>47.833010111082764</v>
      </c>
      <c r="EG213" s="2">
        <f t="shared" si="239"/>
        <v>46.55275522809292</v>
      </c>
      <c r="EH213" s="2">
        <f t="shared" si="239"/>
        <v>58.850415535965254</v>
      </c>
      <c r="EI213" s="2">
        <f t="shared" si="239"/>
        <v>38.685246188715411</v>
      </c>
      <c r="EJ213" s="2">
        <f t="shared" si="239"/>
        <v>39.924061265624772</v>
      </c>
      <c r="EK213" s="2">
        <f t="shared" si="239"/>
        <v>44.646792334002924</v>
      </c>
      <c r="EL213" s="2">
        <f t="shared" si="254"/>
        <v>42.300327702219064</v>
      </c>
      <c r="EM213" s="2">
        <f t="shared" si="255"/>
        <v>44.548235970024983</v>
      </c>
      <c r="EN213" s="2">
        <f t="shared" si="256"/>
        <v>43.635601754172008</v>
      </c>
      <c r="EO213" s="2">
        <f t="shared" si="257"/>
        <v>49.350697959752353</v>
      </c>
      <c r="EQ213" s="2">
        <f t="shared" si="252"/>
        <v>41.784870426722392</v>
      </c>
      <c r="ER213" s="2">
        <f t="shared" si="252"/>
        <v>42.616914014790993</v>
      </c>
      <c r="ES213" s="2">
        <f t="shared" si="252"/>
        <v>40.836737038645026</v>
      </c>
      <c r="ET213" s="2">
        <f t="shared" si="252"/>
        <v>44.591777274050358</v>
      </c>
      <c r="EU213" s="2">
        <f t="shared" si="252"/>
        <v>47.699249365465604</v>
      </c>
      <c r="EV213" s="2">
        <f t="shared" si="252"/>
        <v>51.33619481873086</v>
      </c>
      <c r="EW213" s="2">
        <f t="shared" si="252"/>
        <v>49.410422914218579</v>
      </c>
      <c r="EX213" s="2">
        <f t="shared" si="252"/>
        <v>59.888572653458908</v>
      </c>
      <c r="EY213" s="2">
        <f t="shared" si="252"/>
        <v>40.781054912385883</v>
      </c>
      <c r="EZ213" s="2">
        <f t="shared" si="252"/>
        <v>39.793602836266601</v>
      </c>
      <c r="FA213" s="2">
        <f t="shared" si="252"/>
        <v>40.973159072225485</v>
      </c>
      <c r="FB213" s="2">
        <f t="shared" si="252"/>
        <v>42.344073787898189</v>
      </c>
      <c r="FC213" s="2">
        <f t="shared" si="252"/>
        <v>48.376105238025275</v>
      </c>
      <c r="FD213" s="2">
        <f t="shared" si="252"/>
        <v>44.626248335246459</v>
      </c>
      <c r="FE213" s="2">
        <f t="shared" si="252"/>
        <v>46.357053788881231</v>
      </c>
      <c r="FG213" s="2">
        <f t="shared" si="253"/>
        <v>0.99999756048937072</v>
      </c>
      <c r="FH213" s="2">
        <f t="shared" si="253"/>
        <v>0.99999767296857944</v>
      </c>
      <c r="FI213" s="2">
        <f t="shared" si="253"/>
        <v>0.99999775375205047</v>
      </c>
      <c r="FJ213" s="2">
        <f t="shared" si="253"/>
        <v>0.99999768153325119</v>
      </c>
      <c r="FK213" s="2">
        <f t="shared" si="253"/>
        <v>0.99999740734453502</v>
      </c>
      <c r="FL213" s="2">
        <f t="shared" si="253"/>
        <v>0.99999759554305467</v>
      </c>
      <c r="FM213" s="2">
        <f t="shared" si="253"/>
        <v>0.9999974958345611</v>
      </c>
      <c r="FN213" s="2">
        <f t="shared" si="253"/>
        <v>0.9999973488263969</v>
      </c>
      <c r="FO213" s="2">
        <f t="shared" si="253"/>
        <v>0.99999729135188609</v>
      </c>
      <c r="FP213" s="2">
        <f t="shared" si="253"/>
        <v>0.99999728261694099</v>
      </c>
      <c r="FQ213" s="2">
        <f t="shared" si="253"/>
        <v>0.99999711514165845</v>
      </c>
      <c r="FR213" s="2">
        <f t="shared" si="253"/>
        <v>0.99999726578094161</v>
      </c>
      <c r="FS213" s="2">
        <f t="shared" si="253"/>
        <v>0.99999729121120084</v>
      </c>
      <c r="FT213" s="2">
        <f t="shared" si="253"/>
        <v>0.99999704833044389</v>
      </c>
      <c r="FU213" s="2">
        <f t="shared" si="253"/>
        <v>0.99999662469132655</v>
      </c>
      <c r="FW213" s="2">
        <f t="shared" si="260"/>
        <v>0.95422638399998427</v>
      </c>
      <c r="FX213" s="2">
        <f t="shared" si="260"/>
        <v>0.95419877272882214</v>
      </c>
      <c r="FY213" s="2">
        <f t="shared" si="260"/>
        <v>0.9582828677387889</v>
      </c>
      <c r="FZ213" s="2">
        <f t="shared" si="260"/>
        <v>0.95986973043879864</v>
      </c>
      <c r="GA213" s="2">
        <f t="shared" si="260"/>
        <v>0.95858509352474108</v>
      </c>
      <c r="GB213" s="2">
        <f t="shared" si="260"/>
        <v>0.96400211970656835</v>
      </c>
      <c r="GC213" s="2">
        <f t="shared" si="260"/>
        <v>0.96814217928991542</v>
      </c>
      <c r="GD213" s="2">
        <f t="shared" si="260"/>
        <v>0.96802874999948663</v>
      </c>
      <c r="GE213" s="2">
        <f t="shared" si="260"/>
        <v>0.97105011013717812</v>
      </c>
      <c r="GF213" s="2">
        <f t="shared" si="260"/>
        <v>0.96662414620598347</v>
      </c>
      <c r="GG213" s="2">
        <f t="shared" si="260"/>
        <v>0.96108714692704178</v>
      </c>
      <c r="GH213" s="2">
        <f t="shared" si="260"/>
        <v>0.95530515739792299</v>
      </c>
      <c r="GI213" s="2">
        <f t="shared" si="260"/>
        <v>0.95130611813312838</v>
      </c>
      <c r="GJ213" s="2">
        <f t="shared" si="260"/>
        <v>0.94260850202617663</v>
      </c>
      <c r="GK213" s="2">
        <f t="shared" si="260"/>
        <v>0.93371019627474827</v>
      </c>
      <c r="GM213" s="86">
        <f t="shared" si="261"/>
        <v>5.1808342645110142E-243</v>
      </c>
      <c r="GN213" s="86">
        <f t="shared" si="261"/>
        <v>3.0936879561169463E-148</v>
      </c>
      <c r="GO213" s="86">
        <f t="shared" si="261"/>
        <v>2.7138737641069671E-251</v>
      </c>
      <c r="GP213" s="86">
        <f t="shared" si="261"/>
        <v>1.7219768950115163E-231</v>
      </c>
      <c r="GQ213" s="86">
        <f t="shared" si="261"/>
        <v>1.0352157257172926E-261</v>
      </c>
      <c r="GR213" s="86">
        <f t="shared" si="261"/>
        <v>1.0173572420290937E-163</v>
      </c>
      <c r="GS213" s="86">
        <f t="shared" si="261"/>
        <v>2.4048855573986126E-249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5.9744749430403942E-182</v>
      </c>
      <c r="HD213" s="86">
        <f t="shared" si="181"/>
        <v>1.9045039498363742E-95</v>
      </c>
      <c r="HE213" s="86">
        <f t="shared" si="181"/>
        <v>5.2182572849942616E-145</v>
      </c>
      <c r="HF213" s="86">
        <f t="shared" ref="HF213:HH227" si="265" xml:space="preserve"> _xlfn.NORM.DIST($B213, F$8, ABS(F$12), TRUE) * _xlfn.NORM.DIST(($B213 - F$8)*F$16, 0, ABS(F$12), TRUE) * 2</f>
        <v>4.37798869035151E-114</v>
      </c>
      <c r="HG213" s="86">
        <f t="shared" si="265"/>
        <v>0</v>
      </c>
      <c r="HH213" s="86">
        <f t="shared" si="265"/>
        <v>1.0119304803291913E-130</v>
      </c>
      <c r="HI213" s="86">
        <f t="shared" si="241"/>
        <v>0</v>
      </c>
      <c r="HJ213" s="86">
        <f t="shared" si="241"/>
        <v>6.5352979259265392E-273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4.3650214362653095E-221</v>
      </c>
      <c r="HP213" s="86">
        <f t="shared" si="226"/>
        <v>0</v>
      </c>
      <c r="HQ213" s="86">
        <f t="shared" si="226"/>
        <v>0</v>
      </c>
      <c r="HS213" s="86">
        <f t="shared" si="262"/>
        <v>1.4421677965433066E-23</v>
      </c>
      <c r="HT213" s="86">
        <f t="shared" si="262"/>
        <v>5.80896266106919E-23</v>
      </c>
      <c r="HU213" s="86">
        <f t="shared" si="262"/>
        <v>4.1182982387687171E-24</v>
      </c>
      <c r="HV213" s="86">
        <f t="shared" si="262"/>
        <v>5.3357508795659203E-25</v>
      </c>
      <c r="HW213" s="86">
        <f t="shared" si="262"/>
        <v>6.0434251067591558E-24</v>
      </c>
      <c r="HX213" s="86">
        <f t="shared" si="262"/>
        <v>6.1380007346144095E-25</v>
      </c>
      <c r="HY213" s="86">
        <f t="shared" si="262"/>
        <v>1.3734519449948179E-26</v>
      </c>
      <c r="HZ213" s="86">
        <f t="shared" si="262"/>
        <v>1.3781056152944249E-26</v>
      </c>
      <c r="IA213" s="86">
        <f t="shared" si="262"/>
        <v>5.7900803813080099E-32</v>
      </c>
      <c r="IB213" s="86">
        <f t="shared" si="262"/>
        <v>5.0640686275144128E-26</v>
      </c>
      <c r="IC213" s="86">
        <f t="shared" si="262"/>
        <v>8.0478682004995197E-25</v>
      </c>
      <c r="ID213" s="86">
        <f t="shared" si="262"/>
        <v>1.5696476452484928E-24</v>
      </c>
      <c r="IE213" s="86">
        <f t="shared" si="262"/>
        <v>2.6909635139332685E-24</v>
      </c>
      <c r="IF213" s="86">
        <f t="shared" si="262"/>
        <v>7.1161324550469526E-116</v>
      </c>
      <c r="IG213" s="86">
        <f t="shared" si="262"/>
        <v>2.3301495077374633E-81</v>
      </c>
      <c r="II213" s="86">
        <f t="shared" si="263"/>
        <v>9.2148877211988391E-4</v>
      </c>
      <c r="IJ213" s="86">
        <f t="shared" si="263"/>
        <v>1.3067057102221689E-3</v>
      </c>
      <c r="IK213" s="86">
        <f t="shared" si="263"/>
        <v>5.079475235185084E-4</v>
      </c>
      <c r="IL213" s="86">
        <f t="shared" si="263"/>
        <v>3.6436229313945544E-4</v>
      </c>
      <c r="IM213" s="86">
        <f t="shared" si="263"/>
        <v>5.5302941347632752E-4</v>
      </c>
      <c r="IN213" s="86">
        <f t="shared" si="263"/>
        <v>2.7383920854081532E-4</v>
      </c>
      <c r="IO213" s="86">
        <f t="shared" si="263"/>
        <v>1.3754755978375363E-4</v>
      </c>
      <c r="IP213" s="86">
        <f t="shared" si="263"/>
        <v>1.3590877480595736E-4</v>
      </c>
      <c r="IQ213" s="86">
        <f t="shared" si="263"/>
        <v>1.6255666566576846E-5</v>
      </c>
      <c r="IR213" s="86">
        <f t="shared" si="263"/>
        <v>1.6135040826760364E-4</v>
      </c>
      <c r="IS213" s="86">
        <f t="shared" si="263"/>
        <v>3.017774294550654E-4</v>
      </c>
      <c r="IT213" s="86">
        <f t="shared" si="263"/>
        <v>5.0894139019405269E-4</v>
      </c>
      <c r="IU213" s="86">
        <f t="shared" si="263"/>
        <v>8.5936205313854534E-4</v>
      </c>
      <c r="IV213" s="86">
        <f t="shared" si="263"/>
        <v>5.3898321509613657E-10</v>
      </c>
      <c r="IW213" s="86">
        <f t="shared" si="263"/>
        <v>3.0674372742079431E-8</v>
      </c>
      <c r="IY213" s="86">
        <f t="shared" si="264"/>
        <v>9.2148877211988391E-4</v>
      </c>
      <c r="IZ213" s="86">
        <f t="shared" si="264"/>
        <v>1.3067057102221689E-3</v>
      </c>
      <c r="JA213" s="86">
        <f t="shared" si="264"/>
        <v>5.079475235185084E-4</v>
      </c>
      <c r="JB213" s="86">
        <f t="shared" si="264"/>
        <v>3.6436229313945544E-4</v>
      </c>
      <c r="JC213" s="86">
        <f t="shared" si="264"/>
        <v>5.5302941347632752E-4</v>
      </c>
      <c r="JD213" s="86">
        <f t="shared" si="264"/>
        <v>2.7383920854081532E-4</v>
      </c>
      <c r="JE213" s="86">
        <f t="shared" si="264"/>
        <v>1.3754755978375363E-4</v>
      </c>
      <c r="JF213" s="86">
        <f t="shared" si="264"/>
        <v>1.3590877480595736E-4</v>
      </c>
      <c r="JG213" s="86">
        <f t="shared" si="264"/>
        <v>1.6255666566576846E-5</v>
      </c>
      <c r="JH213" s="86">
        <f t="shared" si="264"/>
        <v>1.6135040826760364E-4</v>
      </c>
      <c r="JI213" s="86">
        <f t="shared" si="264"/>
        <v>3.017774294550654E-4</v>
      </c>
      <c r="JJ213" s="86">
        <f t="shared" si="264"/>
        <v>5.0894139019405269E-4</v>
      </c>
      <c r="JK213" s="86">
        <f t="shared" si="264"/>
        <v>8.5936205313854534E-4</v>
      </c>
      <c r="JL213" s="86">
        <f t="shared" si="264"/>
        <v>5.3898321509613657E-10</v>
      </c>
      <c r="JM213" s="86">
        <f t="shared" si="264"/>
        <v>3.0674372742079431E-8</v>
      </c>
    </row>
    <row r="214" spans="2:273" x14ac:dyDescent="0.25">
      <c r="B214" s="2">
        <v>187</v>
      </c>
      <c r="C214" s="37">
        <v>41.359000000000002</v>
      </c>
      <c r="D214" s="37">
        <v>41.804000000000002</v>
      </c>
      <c r="E214" s="37">
        <v>42</v>
      </c>
      <c r="F214" s="37">
        <v>44.814</v>
      </c>
      <c r="G214" s="37">
        <v>47.287999999999997</v>
      </c>
      <c r="H214" s="37">
        <v>57.796999999999997</v>
      </c>
      <c r="I214" s="37">
        <v>49.558999999999997</v>
      </c>
      <c r="J214" s="37">
        <v>61.246000000000002</v>
      </c>
      <c r="K214" s="37">
        <v>42.316000000000003</v>
      </c>
      <c r="L214" s="37">
        <v>40.796999999999997</v>
      </c>
      <c r="M214" s="37">
        <v>41.4</v>
      </c>
      <c r="N214" s="37">
        <v>41.533000000000001</v>
      </c>
      <c r="O214" s="37">
        <v>48.75</v>
      </c>
      <c r="P214" s="37">
        <v>46.645000000000003</v>
      </c>
      <c r="Q214" s="37">
        <v>47.29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6"/>
        <v>42.375476858835611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46.384644624249752</v>
      </c>
      <c r="AI214" s="4">
        <f t="shared" ref="AI214:AW227" si="267">IF(OR($B214 &lt; C$230, $B214 &gt; C$233), 0, C214-S214)</f>
        <v>0</v>
      </c>
      <c r="AJ214" s="4">
        <f t="shared" si="267"/>
        <v>-0.57147685883560939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0.90535537575024705</v>
      </c>
      <c r="AY214" s="2" t="e">
        <f t="shared" si="258"/>
        <v>#N/A</v>
      </c>
      <c r="AZ214" s="2">
        <f t="shared" si="258"/>
        <v>42.375476858835611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46.384644624249752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>
        <f t="shared" si="198"/>
        <v>41.804000000000002</v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47.29</v>
      </c>
      <c r="DK214" s="2">
        <f t="shared" ref="DK214:DY227" si="268">BO$228*$B214+BO$229</f>
        <v>98.896719500674749</v>
      </c>
      <c r="DL214" s="2">
        <f t="shared" si="268"/>
        <v>99.420987315010578</v>
      </c>
      <c r="DM214" s="2">
        <f t="shared" si="268"/>
        <v>105.36025766550522</v>
      </c>
      <c r="DN214" s="2">
        <f t="shared" si="268"/>
        <v>106.91165176683779</v>
      </c>
      <c r="DO214" s="2">
        <f t="shared" si="268"/>
        <v>88.680709581646454</v>
      </c>
      <c r="DP214" s="2">
        <f t="shared" si="268"/>
        <v>87.183004878048763</v>
      </c>
      <c r="DQ214" s="2">
        <f t="shared" si="268"/>
        <v>105.45142269394898</v>
      </c>
      <c r="DR214" s="2">
        <f t="shared" si="268"/>
        <v>117.37602631578946</v>
      </c>
      <c r="DS214" s="2">
        <f t="shared" si="268"/>
        <v>98.107696358543436</v>
      </c>
      <c r="DT214" s="2">
        <f t="shared" si="268"/>
        <v>88.298710364145663</v>
      </c>
      <c r="DU214" s="2">
        <f t="shared" si="268"/>
        <v>69.989439939939956</v>
      </c>
      <c r="DV214" s="2">
        <f t="shared" si="268"/>
        <v>96.797714739030511</v>
      </c>
      <c r="DW214" s="2">
        <f t="shared" si="268"/>
        <v>87.797817704344027</v>
      </c>
      <c r="DX214" s="2">
        <f t="shared" si="268"/>
        <v>95.359878431372522</v>
      </c>
      <c r="DY214" s="2">
        <f t="shared" si="268"/>
        <v>70.828229032258051</v>
      </c>
      <c r="EA214" s="2">
        <f t="shared" si="240"/>
        <v>39.449619781043936</v>
      </c>
      <c r="EB214" s="2">
        <f t="shared" si="240"/>
        <v>39.827481498756228</v>
      </c>
      <c r="EC214" s="2">
        <f t="shared" si="240"/>
        <v>39.322379059073228</v>
      </c>
      <c r="ED214" s="2">
        <f t="shared" si="240"/>
        <v>43.092249912792141</v>
      </c>
      <c r="EE214" s="2">
        <f t="shared" si="240"/>
        <v>47.773634009132429</v>
      </c>
      <c r="EF214" s="2">
        <f t="shared" si="239"/>
        <v>47.701871570696412</v>
      </c>
      <c r="EG214" s="2">
        <f t="shared" si="239"/>
        <v>46.411423568057756</v>
      </c>
      <c r="EH214" s="2">
        <f t="shared" si="239"/>
        <v>58.744448345470808</v>
      </c>
      <c r="EI214" s="2">
        <f t="shared" si="239"/>
        <v>38.490095389604818</v>
      </c>
      <c r="EJ214" s="2">
        <f t="shared" si="239"/>
        <v>39.712509137949198</v>
      </c>
      <c r="EK214" s="2">
        <f t="shared" si="239"/>
        <v>44.497623065855905</v>
      </c>
      <c r="EL214" s="2">
        <f t="shared" si="254"/>
        <v>42.104845669291358</v>
      </c>
      <c r="EM214" s="2">
        <f t="shared" si="255"/>
        <v>44.380940133222317</v>
      </c>
      <c r="EN214" s="2">
        <f t="shared" si="256"/>
        <v>43.471655042482269</v>
      </c>
      <c r="EO214" s="2">
        <f t="shared" si="257"/>
        <v>49.230795404871174</v>
      </c>
      <c r="EQ214" s="2">
        <f t="shared" ref="EQ214:FE227" si="269">CU$228*$B214+CU$229</f>
        <v>41.65031061126615</v>
      </c>
      <c r="ER214" s="2">
        <f t="shared" si="269"/>
        <v>42.486886454595435</v>
      </c>
      <c r="ES214" s="2">
        <f t="shared" si="269"/>
        <v>40.685840199963366</v>
      </c>
      <c r="ET214" s="2">
        <f t="shared" si="269"/>
        <v>44.454054286130109</v>
      </c>
      <c r="EU214" s="2">
        <f t="shared" si="269"/>
        <v>47.567252323818437</v>
      </c>
      <c r="EV214" s="2">
        <f t="shared" si="269"/>
        <v>51.249212685076344</v>
      </c>
      <c r="EW214" s="2">
        <f t="shared" si="269"/>
        <v>49.303729847238557</v>
      </c>
      <c r="EX214" s="2">
        <f t="shared" si="269"/>
        <v>59.795365629812778</v>
      </c>
      <c r="EY214" s="2">
        <f t="shared" si="269"/>
        <v>40.611356883952979</v>
      </c>
      <c r="EZ214" s="2">
        <f t="shared" si="269"/>
        <v>39.580463651378771</v>
      </c>
      <c r="FA214" s="2">
        <f t="shared" si="269"/>
        <v>40.77909229851732</v>
      </c>
      <c r="FB214" s="2">
        <f t="shared" si="269"/>
        <v>42.149110937699902</v>
      </c>
      <c r="FC214" s="2">
        <f t="shared" si="269"/>
        <v>48.257501585610733</v>
      </c>
      <c r="FD214" s="2">
        <f t="shared" si="269"/>
        <v>44.475705842860947</v>
      </c>
      <c r="FE214" s="2">
        <f t="shared" si="269"/>
        <v>46.200287754164464</v>
      </c>
      <c r="FG214" s="2">
        <f t="shared" ref="FG214:FU227" si="270">POWER(10,($B214-C$231)/C$229)/(1+POWER(10,($B214-C$231)/C$229))</f>
        <v>0.99999777513938581</v>
      </c>
      <c r="FH214" s="2">
        <f t="shared" si="270"/>
        <v>0.99999787772168636</v>
      </c>
      <c r="FI214" s="2">
        <f t="shared" si="270"/>
        <v>0.99999795139711722</v>
      </c>
      <c r="FJ214" s="2">
        <f t="shared" si="270"/>
        <v>0.99999788553276303</v>
      </c>
      <c r="FK214" s="2">
        <f t="shared" si="270"/>
        <v>0.99999763546957376</v>
      </c>
      <c r="FL214" s="2">
        <f t="shared" si="270"/>
        <v>0.99999780710873909</v>
      </c>
      <c r="FM214" s="2">
        <f t="shared" si="270"/>
        <v>0.99999771617347299</v>
      </c>
      <c r="FN214" s="2">
        <f t="shared" si="270"/>
        <v>0.99999758210037293</v>
      </c>
      <c r="FO214" s="2">
        <f t="shared" si="270"/>
        <v>0.9999975296829714</v>
      </c>
      <c r="FP214" s="2">
        <f t="shared" si="270"/>
        <v>0.99999752171660294</v>
      </c>
      <c r="FQ214" s="2">
        <f t="shared" si="270"/>
        <v>0.99999736897725466</v>
      </c>
      <c r="FR214" s="2">
        <f t="shared" si="270"/>
        <v>0.9999975063619817</v>
      </c>
      <c r="FS214" s="2">
        <f t="shared" si="270"/>
        <v>0.99999752955466481</v>
      </c>
      <c r="FT214" s="2">
        <f t="shared" si="270"/>
        <v>0.99999730804467146</v>
      </c>
      <c r="FU214" s="2">
        <f t="shared" si="270"/>
        <v>0.99999692168098941</v>
      </c>
      <c r="FW214" s="2">
        <f t="shared" si="260"/>
        <v>0.95808515055615984</v>
      </c>
      <c r="FX214" s="2">
        <f t="shared" si="260"/>
        <v>0.9580597646402218</v>
      </c>
      <c r="FY214" s="2">
        <f t="shared" si="260"/>
        <v>0.96181335316753669</v>
      </c>
      <c r="FZ214" s="2">
        <f t="shared" si="260"/>
        <v>0.96327106826052777</v>
      </c>
      <c r="GA214" s="2">
        <f t="shared" si="260"/>
        <v>0.9620910136544919</v>
      </c>
      <c r="GB214" s="2">
        <f t="shared" si="260"/>
        <v>0.96706522460450861</v>
      </c>
      <c r="GC214" s="2">
        <f t="shared" si="260"/>
        <v>0.97086364883813114</v>
      </c>
      <c r="GD214" s="2">
        <f t="shared" si="260"/>
        <v>0.97075961664360044</v>
      </c>
      <c r="GE214" s="2">
        <f t="shared" si="260"/>
        <v>0.97352996013618898</v>
      </c>
      <c r="GF214" s="2">
        <f t="shared" si="260"/>
        <v>0.96947120524765096</v>
      </c>
      <c r="GG214" s="2">
        <f t="shared" si="260"/>
        <v>0.96438912781143737</v>
      </c>
      <c r="GH214" s="2">
        <f t="shared" si="260"/>
        <v>0.95907688230658816</v>
      </c>
      <c r="GI214" s="2">
        <f t="shared" si="260"/>
        <v>0.95539955983397973</v>
      </c>
      <c r="GJ214" s="2">
        <f t="shared" si="260"/>
        <v>0.94739267372048452</v>
      </c>
      <c r="GK214" s="2">
        <f t="shared" si="260"/>
        <v>0.93918827881797551</v>
      </c>
      <c r="GM214" s="86">
        <f t="shared" si="261"/>
        <v>5.8353018459187381E-247</v>
      </c>
      <c r="GN214" s="86">
        <f t="shared" si="261"/>
        <v>1.1450934610740378E-150</v>
      </c>
      <c r="GO214" s="86">
        <f t="shared" si="261"/>
        <v>2.1866093343439175E-255</v>
      </c>
      <c r="GP214" s="86">
        <f t="shared" si="261"/>
        <v>2.6720310269838267E-235</v>
      </c>
      <c r="GQ214" s="86">
        <f t="shared" si="261"/>
        <v>5.274063701217264E-266</v>
      </c>
      <c r="GR214" s="86">
        <f t="shared" si="261"/>
        <v>2.1958652604815783E-166</v>
      </c>
      <c r="GS214" s="86">
        <f t="shared" si="261"/>
        <v>2.1188682672548204E-253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1.4282021631498895E-185</v>
      </c>
      <c r="HD214" s="86">
        <f t="shared" si="271"/>
        <v>2.3161881780200524E-97</v>
      </c>
      <c r="HE214" s="86">
        <f t="shared" si="271"/>
        <v>6.9111092052510271E-148</v>
      </c>
      <c r="HF214" s="86">
        <f t="shared" si="265"/>
        <v>2.3527322074024286E-116</v>
      </c>
      <c r="HG214" s="86">
        <f t="shared" si="265"/>
        <v>0</v>
      </c>
      <c r="HH214" s="86">
        <f t="shared" si="265"/>
        <v>2.631486333877257E-133</v>
      </c>
      <c r="HI214" s="86">
        <f t="shared" si="241"/>
        <v>0</v>
      </c>
      <c r="HJ214" s="86">
        <f t="shared" si="241"/>
        <v>2.7483119893243739E-278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1.5845635543730444E-225</v>
      </c>
      <c r="HP214" s="86">
        <f t="shared" si="226"/>
        <v>0</v>
      </c>
      <c r="HQ214" s="86">
        <f t="shared" si="226"/>
        <v>0</v>
      </c>
      <c r="HS214" s="86">
        <f t="shared" si="262"/>
        <v>2.9152466439290994E-24</v>
      </c>
      <c r="HT214" s="86">
        <f t="shared" si="262"/>
        <v>1.2577918185535929E-23</v>
      </c>
      <c r="HU214" s="86">
        <f t="shared" si="262"/>
        <v>7.9469437956728635E-25</v>
      </c>
      <c r="HV214" s="86">
        <f t="shared" si="262"/>
        <v>9.7737846820558532E-26</v>
      </c>
      <c r="HW214" s="86">
        <f t="shared" si="262"/>
        <v>1.1906568538295351E-24</v>
      </c>
      <c r="HX214" s="86">
        <f t="shared" si="262"/>
        <v>1.1545190307754391E-25</v>
      </c>
      <c r="HY214" s="86">
        <f t="shared" si="262"/>
        <v>2.403395998246221E-27</v>
      </c>
      <c r="HZ214" s="86">
        <f t="shared" si="262"/>
        <v>2.4038230050031717E-27</v>
      </c>
      <c r="IA214" s="86">
        <f t="shared" si="262"/>
        <v>7.0281924236987294E-33</v>
      </c>
      <c r="IB214" s="86">
        <f t="shared" si="262"/>
        <v>8.9767406412683475E-27</v>
      </c>
      <c r="IC214" s="86">
        <f t="shared" si="262"/>
        <v>1.4743488459982435E-25</v>
      </c>
      <c r="ID214" s="86">
        <f t="shared" si="262"/>
        <v>2.8697650530325164E-25</v>
      </c>
      <c r="IE214" s="86">
        <f t="shared" si="262"/>
        <v>5.065643645844292E-25</v>
      </c>
      <c r="IF214" s="86">
        <f t="shared" si="262"/>
        <v>9.5104849341988487E-120</v>
      </c>
      <c r="IG214" s="86">
        <f t="shared" si="262"/>
        <v>3.8584655351465717E-84</v>
      </c>
      <c r="II214" s="86">
        <f t="shared" si="263"/>
        <v>6.4030081379244012E-4</v>
      </c>
      <c r="IJ214" s="86">
        <f t="shared" si="263"/>
        <v>9.2630355224439589E-4</v>
      </c>
      <c r="IK214" s="86">
        <f t="shared" si="263"/>
        <v>3.4531783467691736E-4</v>
      </c>
      <c r="IL214" s="86">
        <f t="shared" si="263"/>
        <v>2.4440491553326778E-4</v>
      </c>
      <c r="IM214" s="86">
        <f t="shared" si="263"/>
        <v>3.7811202989681186E-4</v>
      </c>
      <c r="IN214" s="86">
        <f t="shared" si="263"/>
        <v>1.8342728828294705E-4</v>
      </c>
      <c r="IO214" s="86">
        <f t="shared" si="263"/>
        <v>9.0258401934594469E-5</v>
      </c>
      <c r="IP214" s="86">
        <f t="shared" si="263"/>
        <v>8.9086732214317804E-5</v>
      </c>
      <c r="IQ214" s="86">
        <f t="shared" si="263"/>
        <v>9.6900241338620997E-6</v>
      </c>
      <c r="IR214" s="86">
        <f t="shared" si="263"/>
        <v>1.0612016868180975E-4</v>
      </c>
      <c r="IS214" s="86">
        <f t="shared" si="263"/>
        <v>2.0115346700244068E-4</v>
      </c>
      <c r="IT214" s="86">
        <f t="shared" si="263"/>
        <v>3.4286341424825104E-4</v>
      </c>
      <c r="IU214" s="86">
        <f t="shared" si="263"/>
        <v>5.8991324120373696E-4</v>
      </c>
      <c r="IV214" s="86">
        <f t="shared" si="263"/>
        <v>1.4401231907765735E-10</v>
      </c>
      <c r="IW214" s="86">
        <f t="shared" si="263"/>
        <v>1.0021736076824504E-8</v>
      </c>
      <c r="IY214" s="86">
        <f t="shared" si="264"/>
        <v>6.4030081379244012E-4</v>
      </c>
      <c r="IZ214" s="86">
        <f t="shared" si="264"/>
        <v>9.2630355224439589E-4</v>
      </c>
      <c r="JA214" s="86">
        <f t="shared" si="264"/>
        <v>3.4531783467691736E-4</v>
      </c>
      <c r="JB214" s="86">
        <f t="shared" si="264"/>
        <v>2.4440491553326778E-4</v>
      </c>
      <c r="JC214" s="86">
        <f t="shared" si="264"/>
        <v>3.7811202989681186E-4</v>
      </c>
      <c r="JD214" s="86">
        <f t="shared" si="264"/>
        <v>1.8342728828294705E-4</v>
      </c>
      <c r="JE214" s="86">
        <f t="shared" si="264"/>
        <v>9.0258401934594469E-5</v>
      </c>
      <c r="JF214" s="86">
        <f t="shared" si="264"/>
        <v>8.9086732214317804E-5</v>
      </c>
      <c r="JG214" s="86">
        <f t="shared" si="264"/>
        <v>9.6900241338620997E-6</v>
      </c>
      <c r="JH214" s="86">
        <f t="shared" si="264"/>
        <v>1.0612016868180975E-4</v>
      </c>
      <c r="JI214" s="86">
        <f t="shared" si="264"/>
        <v>2.0115346700244068E-4</v>
      </c>
      <c r="JJ214" s="86">
        <f t="shared" si="264"/>
        <v>3.4286341424825104E-4</v>
      </c>
      <c r="JK214" s="86">
        <f t="shared" si="264"/>
        <v>5.8991324120373696E-4</v>
      </c>
      <c r="JL214" s="86">
        <f t="shared" si="264"/>
        <v>1.4401231907765735E-10</v>
      </c>
      <c r="JM214" s="86">
        <f t="shared" si="264"/>
        <v>1.0021736076824504E-8</v>
      </c>
    </row>
    <row r="215" spans="2:273" x14ac:dyDescent="0.25">
      <c r="B215" s="2">
        <v>188</v>
      </c>
      <c r="C215" s="37">
        <v>41.984000000000002</v>
      </c>
      <c r="D215" s="37">
        <v>41.804000000000002</v>
      </c>
      <c r="E215" s="37">
        <v>42.018000000000001</v>
      </c>
      <c r="F215" s="37">
        <v>45.305</v>
      </c>
      <c r="G215" s="37">
        <v>47.627000000000002</v>
      </c>
      <c r="H215" s="37">
        <v>58.966000000000001</v>
      </c>
      <c r="I215" s="37">
        <v>50.491999999999997</v>
      </c>
      <c r="J215" s="37">
        <v>61.613999999999997</v>
      </c>
      <c r="K215" s="37">
        <v>42.298000000000002</v>
      </c>
      <c r="L215" s="37">
        <v>40.78</v>
      </c>
      <c r="M215" s="37">
        <v>41.4</v>
      </c>
      <c r="N215" s="37">
        <v>41.917000000000002</v>
      </c>
      <c r="O215" s="37">
        <v>47.917000000000002</v>
      </c>
      <c r="P215" s="37">
        <v>45.758000000000003</v>
      </c>
      <c r="Q215" s="37">
        <v>46.064999999999998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46.21461716453198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-0.14961716453198193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46.21461716453198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46.064999999999998</v>
      </c>
      <c r="DK215" s="2">
        <f t="shared" si="268"/>
        <v>99.096448448043162</v>
      </c>
      <c r="DL215" s="2">
        <f t="shared" si="268"/>
        <v>99.609220930232567</v>
      </c>
      <c r="DM215" s="2">
        <f t="shared" si="268"/>
        <v>105.58510662020905</v>
      </c>
      <c r="DN215" s="2">
        <f t="shared" si="268"/>
        <v>107.10813787375413</v>
      </c>
      <c r="DO215" s="2">
        <f t="shared" si="268"/>
        <v>88.74648529014847</v>
      </c>
      <c r="DP215" s="2">
        <f t="shared" si="268"/>
        <v>87.250660600375213</v>
      </c>
      <c r="DQ215" s="2">
        <f t="shared" si="268"/>
        <v>105.65216938395884</v>
      </c>
      <c r="DR215" s="2">
        <f t="shared" si="268"/>
        <v>117.59169416785204</v>
      </c>
      <c r="DS215" s="2">
        <f t="shared" si="268"/>
        <v>98.264718487394973</v>
      </c>
      <c r="DT215" s="2">
        <f t="shared" si="268"/>
        <v>88.381135294117655</v>
      </c>
      <c r="DU215" s="2">
        <f t="shared" si="268"/>
        <v>69.950998112398125</v>
      </c>
      <c r="DV215" s="2">
        <f t="shared" si="268"/>
        <v>96.924720210088623</v>
      </c>
      <c r="DW215" s="2">
        <f t="shared" si="268"/>
        <v>87.869236459131201</v>
      </c>
      <c r="DX215" s="2">
        <f t="shared" si="268"/>
        <v>95.507326610644242</v>
      </c>
      <c r="DY215" s="2">
        <f t="shared" si="268"/>
        <v>70.826266129032248</v>
      </c>
      <c r="EA215" s="2">
        <f t="shared" si="240"/>
        <v>39.287459707143981</v>
      </c>
      <c r="EB215" s="2">
        <f t="shared" si="240"/>
        <v>39.663050062189058</v>
      </c>
      <c r="EC215" s="2">
        <f t="shared" si="240"/>
        <v>39.154290838344536</v>
      </c>
      <c r="ED215" s="2">
        <f t="shared" si="240"/>
        <v>42.937208700852146</v>
      </c>
      <c r="EE215" s="2">
        <f t="shared" si="240"/>
        <v>47.64413515981736</v>
      </c>
      <c r="EF215" s="2">
        <f t="shared" si="239"/>
        <v>47.570733030310052</v>
      </c>
      <c r="EG215" s="2">
        <f t="shared" si="239"/>
        <v>46.270091908022593</v>
      </c>
      <c r="EH215" s="2">
        <f t="shared" si="239"/>
        <v>58.638481154976361</v>
      </c>
      <c r="EI215" s="2">
        <f t="shared" si="239"/>
        <v>38.294944590494218</v>
      </c>
      <c r="EJ215" s="2">
        <f t="shared" si="239"/>
        <v>39.500957010273616</v>
      </c>
      <c r="EK215" s="2">
        <f t="shared" si="239"/>
        <v>44.348453797708885</v>
      </c>
      <c r="EL215" s="2">
        <f t="shared" si="254"/>
        <v>41.909363636363658</v>
      </c>
      <c r="EM215" s="2">
        <f t="shared" si="255"/>
        <v>44.213644296419659</v>
      </c>
      <c r="EN215" s="2">
        <f t="shared" si="256"/>
        <v>43.307708330792536</v>
      </c>
      <c r="EO215" s="2">
        <f t="shared" si="257"/>
        <v>49.110892849989987</v>
      </c>
      <c r="EQ215" s="2">
        <f t="shared" si="269"/>
        <v>41.515750795809907</v>
      </c>
      <c r="ER215" s="2">
        <f t="shared" si="269"/>
        <v>42.356858894399878</v>
      </c>
      <c r="ES215" s="2">
        <f t="shared" si="269"/>
        <v>40.534943361281698</v>
      </c>
      <c r="ET215" s="2">
        <f t="shared" si="269"/>
        <v>44.31633129820986</v>
      </c>
      <c r="EU215" s="2">
        <f t="shared" si="269"/>
        <v>47.435255282171269</v>
      </c>
      <c r="EV215" s="2">
        <f t="shared" si="269"/>
        <v>51.162230551421843</v>
      </c>
      <c r="EW215" s="2">
        <f t="shared" si="269"/>
        <v>49.197036780258529</v>
      </c>
      <c r="EX215" s="2">
        <f t="shared" si="269"/>
        <v>59.702158606166634</v>
      </c>
      <c r="EY215" s="2">
        <f t="shared" si="269"/>
        <v>40.441658855520075</v>
      </c>
      <c r="EZ215" s="2">
        <f t="shared" si="269"/>
        <v>39.367324466490942</v>
      </c>
      <c r="FA215" s="2">
        <f t="shared" si="269"/>
        <v>40.585025524809161</v>
      </c>
      <c r="FB215" s="2">
        <f t="shared" si="269"/>
        <v>41.954148087501615</v>
      </c>
      <c r="FC215" s="2">
        <f t="shared" si="269"/>
        <v>48.138897933196198</v>
      </c>
      <c r="FD215" s="2">
        <f t="shared" si="269"/>
        <v>44.325163350475442</v>
      </c>
      <c r="FE215" s="2">
        <f t="shared" si="269"/>
        <v>46.04352171944771</v>
      </c>
      <c r="FG215" s="2">
        <f t="shared" si="270"/>
        <v>0.99999797090260656</v>
      </c>
      <c r="FH215" s="2">
        <f t="shared" si="270"/>
        <v>0.99999806445881234</v>
      </c>
      <c r="FI215" s="2">
        <f t="shared" si="270"/>
        <v>0.99999813165162865</v>
      </c>
      <c r="FJ215" s="2">
        <f t="shared" si="270"/>
        <v>0.99999807158260168</v>
      </c>
      <c r="FK215" s="2">
        <f t="shared" si="270"/>
        <v>0.99999784352217269</v>
      </c>
      <c r="FL215" s="2">
        <f t="shared" si="270"/>
        <v>0.99999800005901462</v>
      </c>
      <c r="FM215" s="2">
        <f t="shared" si="270"/>
        <v>0.99999791712503361</v>
      </c>
      <c r="FN215" s="2">
        <f t="shared" si="270"/>
        <v>0.99999779484886242</v>
      </c>
      <c r="FO215" s="2">
        <f t="shared" si="270"/>
        <v>0.99999774704360356</v>
      </c>
      <c r="FP215" s="2">
        <f t="shared" si="270"/>
        <v>0.99999773977818607</v>
      </c>
      <c r="FQ215" s="2">
        <f t="shared" si="270"/>
        <v>0.9999976004781822</v>
      </c>
      <c r="FR215" s="2">
        <f t="shared" si="270"/>
        <v>0.99999772577459889</v>
      </c>
      <c r="FS215" s="2">
        <f t="shared" si="270"/>
        <v>0.99999774692658649</v>
      </c>
      <c r="FT215" s="2">
        <f t="shared" si="270"/>
        <v>0.99999754490697979</v>
      </c>
      <c r="FU215" s="2">
        <f t="shared" si="270"/>
        <v>0.99999719253893493</v>
      </c>
      <c r="FW215" s="2">
        <f t="shared" si="260"/>
        <v>0.96163169867063591</v>
      </c>
      <c r="FX215" s="2">
        <f t="shared" si="260"/>
        <v>0.96160837466516436</v>
      </c>
      <c r="FY215" s="2">
        <f t="shared" si="260"/>
        <v>0.96505595178365511</v>
      </c>
      <c r="FZ215" s="2">
        <f t="shared" si="260"/>
        <v>0.96639421069746823</v>
      </c>
      <c r="GA215" s="2">
        <f t="shared" si="260"/>
        <v>0.96531088523029418</v>
      </c>
      <c r="GB215" s="2">
        <f t="shared" si="260"/>
        <v>0.96987583092028917</v>
      </c>
      <c r="GC215" s="2">
        <f t="shared" si="260"/>
        <v>0.97335903292449022</v>
      </c>
      <c r="GD215" s="2">
        <f t="shared" si="260"/>
        <v>0.97326366520629615</v>
      </c>
      <c r="GE215" s="2">
        <f t="shared" si="260"/>
        <v>0.97580267931287223</v>
      </c>
      <c r="GF215" s="2">
        <f t="shared" si="260"/>
        <v>0.9720824159747059</v>
      </c>
      <c r="GG215" s="2">
        <f t="shared" si="260"/>
        <v>0.96742041464519535</v>
      </c>
      <c r="GH215" s="2">
        <f t="shared" si="260"/>
        <v>0.96254279753420791</v>
      </c>
      <c r="GI215" s="2">
        <f t="shared" si="260"/>
        <v>0.95916365881681198</v>
      </c>
      <c r="GJ215" s="2">
        <f t="shared" si="260"/>
        <v>0.95179842918234747</v>
      </c>
      <c r="GK215" s="2">
        <f t="shared" si="260"/>
        <v>0.94424069578139391</v>
      </c>
      <c r="GM215" s="86">
        <f t="shared" si="261"/>
        <v>6.105021969938522E-251</v>
      </c>
      <c r="GN215" s="86">
        <f t="shared" si="261"/>
        <v>4.047716662429377E-153</v>
      </c>
      <c r="GO215" s="86">
        <f t="shared" si="261"/>
        <v>1.6317397658816292E-259</v>
      </c>
      <c r="GP215" s="86">
        <f t="shared" si="261"/>
        <v>3.8578382455197199E-239</v>
      </c>
      <c r="GQ215" s="86">
        <f t="shared" si="261"/>
        <v>2.4780419419011843E-270</v>
      </c>
      <c r="GR215" s="86">
        <f t="shared" si="261"/>
        <v>4.5081225771225564E-169</v>
      </c>
      <c r="GS215" s="86">
        <f t="shared" si="261"/>
        <v>1.7305461021473322E-257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3.1424752108787793E-189</v>
      </c>
      <c r="HD215" s="86">
        <f t="shared" si="271"/>
        <v>2.6942934670003055E-99</v>
      </c>
      <c r="HE215" s="86">
        <f t="shared" si="271"/>
        <v>8.5699896097681556E-151</v>
      </c>
      <c r="HF215" s="86">
        <f t="shared" si="265"/>
        <v>1.2000859391687355E-118</v>
      </c>
      <c r="HG215" s="86">
        <f t="shared" si="265"/>
        <v>0</v>
      </c>
      <c r="HH215" s="86">
        <f t="shared" si="265"/>
        <v>6.4511810022834762E-136</v>
      </c>
      <c r="HI215" s="86">
        <f t="shared" si="241"/>
        <v>0</v>
      </c>
      <c r="HJ215" s="86">
        <f t="shared" si="241"/>
        <v>1.0235222113547161E-283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5.1922468088238739E-230</v>
      </c>
      <c r="HP215" s="86">
        <f t="shared" si="226"/>
        <v>0</v>
      </c>
      <c r="HQ215" s="86">
        <f t="shared" si="226"/>
        <v>0</v>
      </c>
      <c r="HS215" s="86">
        <f t="shared" si="262"/>
        <v>5.7507405838492641E-25</v>
      </c>
      <c r="HT215" s="86">
        <f t="shared" si="262"/>
        <v>2.6615254050838488E-24</v>
      </c>
      <c r="HU215" s="86">
        <f t="shared" si="262"/>
        <v>1.495240681398334E-25</v>
      </c>
      <c r="HV215" s="86">
        <f t="shared" si="262"/>
        <v>1.7445514394842839E-26</v>
      </c>
      <c r="HW215" s="86">
        <f t="shared" si="262"/>
        <v>2.2883133368176808E-25</v>
      </c>
      <c r="HX215" s="86">
        <f t="shared" si="262"/>
        <v>2.1176178771967154E-26</v>
      </c>
      <c r="HY215" s="86">
        <f t="shared" si="262"/>
        <v>4.0992813693429585E-28</v>
      </c>
      <c r="HZ215" s="86">
        <f t="shared" si="262"/>
        <v>4.0865018446800994E-28</v>
      </c>
      <c r="IA215" s="86">
        <f t="shared" si="262"/>
        <v>8.270712014932406E-34</v>
      </c>
      <c r="IB215" s="86">
        <f t="shared" si="262"/>
        <v>1.5506956019949382E-27</v>
      </c>
      <c r="IC215" s="86">
        <f t="shared" si="262"/>
        <v>2.6314312794398212E-26</v>
      </c>
      <c r="ID215" s="86">
        <f t="shared" si="262"/>
        <v>5.1097343550001324E-26</v>
      </c>
      <c r="IE215" s="86">
        <f t="shared" si="262"/>
        <v>9.2928326680348982E-26</v>
      </c>
      <c r="IF215" s="86">
        <f t="shared" si="262"/>
        <v>1.0955081240877745E-123</v>
      </c>
      <c r="IG215" s="86">
        <f t="shared" si="262"/>
        <v>5.7262328462821643E-87</v>
      </c>
      <c r="II215" s="86">
        <f t="shared" si="263"/>
        <v>4.4070907534403912E-4</v>
      </c>
      <c r="IJ215" s="86">
        <f t="shared" si="263"/>
        <v>6.5081066353050662E-4</v>
      </c>
      <c r="IK215" s="86">
        <f t="shared" si="263"/>
        <v>2.3245361091751981E-4</v>
      </c>
      <c r="IL215" s="86">
        <f t="shared" si="263"/>
        <v>1.6228882186140693E-4</v>
      </c>
      <c r="IM215" s="86">
        <f t="shared" si="263"/>
        <v>2.5602880376566004E-4</v>
      </c>
      <c r="IN215" s="86">
        <f t="shared" si="263"/>
        <v>1.2166117232511783E-4</v>
      </c>
      <c r="IO215" s="86">
        <f t="shared" si="263"/>
        <v>5.8634028035907744E-5</v>
      </c>
      <c r="IP215" s="86">
        <f t="shared" si="263"/>
        <v>5.7808194079047287E-5</v>
      </c>
      <c r="IQ215" s="86">
        <f t="shared" si="263"/>
        <v>5.7058167687848509E-6</v>
      </c>
      <c r="IR215" s="86">
        <f t="shared" si="263"/>
        <v>6.9091348060303079E-5</v>
      </c>
      <c r="IS215" s="86">
        <f t="shared" si="263"/>
        <v>1.3271910798844954E-4</v>
      </c>
      <c r="IT215" s="86">
        <f t="shared" si="263"/>
        <v>2.286066518131756E-4</v>
      </c>
      <c r="IU215" s="86">
        <f t="shared" si="263"/>
        <v>4.0090231169314977E-4</v>
      </c>
      <c r="IV215" s="86">
        <f t="shared" si="263"/>
        <v>3.6939319495482174E-11</v>
      </c>
      <c r="IW215" s="86">
        <f t="shared" si="263"/>
        <v>3.1577908880531797E-9</v>
      </c>
      <c r="IY215" s="86">
        <f t="shared" si="264"/>
        <v>4.4070907534403912E-4</v>
      </c>
      <c r="IZ215" s="86">
        <f t="shared" si="264"/>
        <v>6.5081066353050662E-4</v>
      </c>
      <c r="JA215" s="86">
        <f t="shared" si="264"/>
        <v>2.3245361091751981E-4</v>
      </c>
      <c r="JB215" s="86">
        <f t="shared" si="264"/>
        <v>1.6228882186140693E-4</v>
      </c>
      <c r="JC215" s="86">
        <f t="shared" si="264"/>
        <v>2.5602880376566004E-4</v>
      </c>
      <c r="JD215" s="86">
        <f t="shared" si="264"/>
        <v>1.2166117232511783E-4</v>
      </c>
      <c r="JE215" s="86">
        <f t="shared" si="264"/>
        <v>5.8634028035907744E-5</v>
      </c>
      <c r="JF215" s="86">
        <f t="shared" si="264"/>
        <v>5.7808194079047287E-5</v>
      </c>
      <c r="JG215" s="86">
        <f t="shared" si="264"/>
        <v>5.7058167687848509E-6</v>
      </c>
      <c r="JH215" s="86">
        <f t="shared" si="264"/>
        <v>6.9091348060303079E-5</v>
      </c>
      <c r="JI215" s="86">
        <f t="shared" si="264"/>
        <v>1.3271910798844954E-4</v>
      </c>
      <c r="JJ215" s="86">
        <f t="shared" si="264"/>
        <v>2.286066518131756E-4</v>
      </c>
      <c r="JK215" s="86">
        <f t="shared" si="264"/>
        <v>4.0090231169314977E-4</v>
      </c>
      <c r="JL215" s="86">
        <f t="shared" si="264"/>
        <v>3.6939319495482174E-11</v>
      </c>
      <c r="JM215" s="86">
        <f t="shared" si="264"/>
        <v>3.1577908880531797E-9</v>
      </c>
    </row>
    <row r="216" spans="2:273" x14ac:dyDescent="0.25">
      <c r="B216" s="2">
        <v>189</v>
      </c>
      <c r="C216" s="37">
        <v>42.703000000000003</v>
      </c>
      <c r="D216" s="37">
        <v>42.786000000000001</v>
      </c>
      <c r="E216" s="37">
        <v>42.088999999999999</v>
      </c>
      <c r="F216" s="37">
        <v>44.712000000000003</v>
      </c>
      <c r="G216" s="37">
        <v>46.898000000000003</v>
      </c>
      <c r="H216" s="37">
        <v>57.542000000000002</v>
      </c>
      <c r="I216" s="37">
        <v>50.914999999999999</v>
      </c>
      <c r="J216" s="37">
        <v>60.911999999999999</v>
      </c>
      <c r="K216" s="37">
        <v>41.649000000000001</v>
      </c>
      <c r="L216" s="37">
        <v>41.085000000000001</v>
      </c>
      <c r="M216" s="37">
        <v>41.25</v>
      </c>
      <c r="N216" s="37">
        <v>41.65</v>
      </c>
      <c r="O216" s="37">
        <v>46.883000000000003</v>
      </c>
      <c r="P216" s="37">
        <v>46.371000000000002</v>
      </c>
      <c r="Q216" s="37">
        <v>46.113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46.045449822242631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6.7550177757368601E-2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46.045449822242631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46.113</v>
      </c>
      <c r="DK216" s="2">
        <f t="shared" si="268"/>
        <v>99.29617739541159</v>
      </c>
      <c r="DL216" s="2">
        <f t="shared" si="268"/>
        <v>99.797454545454556</v>
      </c>
      <c r="DM216" s="2">
        <f t="shared" si="268"/>
        <v>105.80995557491289</v>
      </c>
      <c r="DN216" s="2">
        <f t="shared" si="268"/>
        <v>107.30462398067047</v>
      </c>
      <c r="DO216" s="2">
        <f t="shared" si="268"/>
        <v>88.812260998650487</v>
      </c>
      <c r="DP216" s="2">
        <f t="shared" si="268"/>
        <v>87.318316322701676</v>
      </c>
      <c r="DQ216" s="2">
        <f t="shared" si="268"/>
        <v>105.85291607396869</v>
      </c>
      <c r="DR216" s="2">
        <f t="shared" si="268"/>
        <v>117.80736201991462</v>
      </c>
      <c r="DS216" s="2">
        <f t="shared" si="268"/>
        <v>98.42174061624651</v>
      </c>
      <c r="DT216" s="2">
        <f t="shared" si="268"/>
        <v>88.463560224089647</v>
      </c>
      <c r="DU216" s="2">
        <f t="shared" si="268"/>
        <v>69.912556284856294</v>
      </c>
      <c r="DV216" s="2">
        <f t="shared" si="268"/>
        <v>97.051725681146721</v>
      </c>
      <c r="DW216" s="2">
        <f t="shared" si="268"/>
        <v>87.940655213918376</v>
      </c>
      <c r="DX216" s="2">
        <f t="shared" si="268"/>
        <v>95.654774789915948</v>
      </c>
      <c r="DY216" s="2">
        <f t="shared" si="268"/>
        <v>70.824303225806446</v>
      </c>
      <c r="EA216" s="2">
        <f t="shared" si="240"/>
        <v>39.125299633244012</v>
      </c>
      <c r="EB216" s="2">
        <f t="shared" si="240"/>
        <v>39.498618625621901</v>
      </c>
      <c r="EC216" s="2">
        <f t="shared" si="240"/>
        <v>38.986202617615852</v>
      </c>
      <c r="ED216" s="2">
        <f t="shared" si="240"/>
        <v>42.782167488912144</v>
      </c>
      <c r="EE216" s="2">
        <f t="shared" si="240"/>
        <v>47.51463631050229</v>
      </c>
      <c r="EF216" s="2">
        <f t="shared" si="239"/>
        <v>47.439594489923699</v>
      </c>
      <c r="EG216" s="2">
        <f t="shared" si="239"/>
        <v>46.128760247987429</v>
      </c>
      <c r="EH216" s="2">
        <f t="shared" si="239"/>
        <v>58.532513964481922</v>
      </c>
      <c r="EI216" s="2">
        <f t="shared" si="239"/>
        <v>38.099793791383618</v>
      </c>
      <c r="EJ216" s="2">
        <f t="shared" si="239"/>
        <v>39.289404882598042</v>
      </c>
      <c r="EK216" s="2">
        <f t="shared" si="239"/>
        <v>44.199284529561865</v>
      </c>
      <c r="EL216" s="2">
        <f t="shared" si="254"/>
        <v>41.713881603435958</v>
      </c>
      <c r="EM216" s="2">
        <f t="shared" si="255"/>
        <v>44.046348459616993</v>
      </c>
      <c r="EN216" s="2">
        <f t="shared" si="256"/>
        <v>43.143761619102797</v>
      </c>
      <c r="EO216" s="2">
        <f t="shared" si="257"/>
        <v>48.990990295108809</v>
      </c>
      <c r="EQ216" s="2">
        <f t="shared" si="269"/>
        <v>41.381190980353665</v>
      </c>
      <c r="ER216" s="2">
        <f t="shared" si="269"/>
        <v>42.22683133420432</v>
      </c>
      <c r="ES216" s="2">
        <f t="shared" si="269"/>
        <v>40.38404652260003</v>
      </c>
      <c r="ET216" s="2">
        <f t="shared" si="269"/>
        <v>44.178608310289619</v>
      </c>
      <c r="EU216" s="2">
        <f t="shared" si="269"/>
        <v>47.303258240524102</v>
      </c>
      <c r="EV216" s="2">
        <f t="shared" si="269"/>
        <v>51.075248417767327</v>
      </c>
      <c r="EW216" s="2">
        <f t="shared" si="269"/>
        <v>49.090343713278507</v>
      </c>
      <c r="EX216" s="2">
        <f t="shared" si="269"/>
        <v>59.608951582520504</v>
      </c>
      <c r="EY216" s="2">
        <f t="shared" si="269"/>
        <v>40.271960827087177</v>
      </c>
      <c r="EZ216" s="2">
        <f t="shared" si="269"/>
        <v>39.154185281603112</v>
      </c>
      <c r="FA216" s="2">
        <f t="shared" si="269"/>
        <v>40.390958751100996</v>
      </c>
      <c r="FB216" s="2">
        <f t="shared" si="269"/>
        <v>41.759185237303335</v>
      </c>
      <c r="FC216" s="2">
        <f t="shared" si="269"/>
        <v>48.020294280781663</v>
      </c>
      <c r="FD216" s="2">
        <f t="shared" si="269"/>
        <v>44.174620858089938</v>
      </c>
      <c r="FE216" s="2">
        <f t="shared" si="269"/>
        <v>45.886755684730943</v>
      </c>
      <c r="FG216" s="2">
        <f t="shared" si="270"/>
        <v>0.99999814944085275</v>
      </c>
      <c r="FH216" s="2">
        <f t="shared" si="270"/>
        <v>0.99999823476515626</v>
      </c>
      <c r="FI216" s="2">
        <f t="shared" si="270"/>
        <v>0.99999829604575352</v>
      </c>
      <c r="FJ216" s="2">
        <f t="shared" si="270"/>
        <v>0.99999824126213144</v>
      </c>
      <c r="FK216" s="2">
        <f t="shared" si="270"/>
        <v>0.99999803326847347</v>
      </c>
      <c r="FL216" s="2">
        <f t="shared" si="270"/>
        <v>0.99999817603182228</v>
      </c>
      <c r="FM216" s="2">
        <f t="shared" si="270"/>
        <v>0.9999981003951055</v>
      </c>
      <c r="FN216" s="2">
        <f t="shared" si="270"/>
        <v>0.99999798887786995</v>
      </c>
      <c r="FO216" s="2">
        <f t="shared" si="270"/>
        <v>0.99999794527893848</v>
      </c>
      <c r="FP216" s="2">
        <f t="shared" si="270"/>
        <v>0.9999979386527964</v>
      </c>
      <c r="FQ216" s="2">
        <f t="shared" si="270"/>
        <v>0.99999781160963086</v>
      </c>
      <c r="FR216" s="2">
        <f t="shared" si="270"/>
        <v>0.99999792588136793</v>
      </c>
      <c r="FS216" s="2">
        <f t="shared" si="270"/>
        <v>0.99999794517221763</v>
      </c>
      <c r="FT216" s="2">
        <f t="shared" si="270"/>
        <v>0.99999776092807025</v>
      </c>
      <c r="FU216" s="2">
        <f t="shared" si="270"/>
        <v>0.99999743956444509</v>
      </c>
      <c r="FW216" s="2">
        <f t="shared" si="260"/>
        <v>0.96488915929027963</v>
      </c>
      <c r="FX216" s="2">
        <f t="shared" si="260"/>
        <v>0.96486774314316104</v>
      </c>
      <c r="FY216" s="2">
        <f t="shared" si="260"/>
        <v>0.96803235842899171</v>
      </c>
      <c r="FZ216" s="2">
        <f t="shared" si="260"/>
        <v>0.9692602601650252</v>
      </c>
      <c r="GA216" s="2">
        <f t="shared" si="260"/>
        <v>0.9682662916002428</v>
      </c>
      <c r="GB216" s="2">
        <f t="shared" si="260"/>
        <v>0.97245341628821902</v>
      </c>
      <c r="GC216" s="2">
        <f t="shared" si="260"/>
        <v>0.97564606078956617</v>
      </c>
      <c r="GD216" s="2">
        <f t="shared" si="260"/>
        <v>0.97555867445800393</v>
      </c>
      <c r="GE216" s="2">
        <f t="shared" si="260"/>
        <v>0.97788469551234436</v>
      </c>
      <c r="GF216" s="2">
        <f t="shared" si="260"/>
        <v>0.97447616286366034</v>
      </c>
      <c r="GG216" s="2">
        <f t="shared" si="260"/>
        <v>0.97020164354515526</v>
      </c>
      <c r="GH216" s="2">
        <f t="shared" si="260"/>
        <v>0.96572566302645191</v>
      </c>
      <c r="GI216" s="2">
        <f t="shared" si="260"/>
        <v>0.96262251107570951</v>
      </c>
      <c r="GJ216" s="2">
        <f t="shared" si="260"/>
        <v>0.95585240546670824</v>
      </c>
      <c r="GK216" s="2">
        <f t="shared" si="260"/>
        <v>0.94889618388035779</v>
      </c>
      <c r="GM216" s="86">
        <f t="shared" si="261"/>
        <v>5.9329537701900957E-255</v>
      </c>
      <c r="GN216" s="86">
        <f t="shared" si="261"/>
        <v>1.3664179199547765E-155</v>
      </c>
      <c r="GO216" s="86">
        <f t="shared" si="261"/>
        <v>1.1277901259232592E-263</v>
      </c>
      <c r="GP216" s="86">
        <f t="shared" si="261"/>
        <v>5.1824414494818858E-243</v>
      </c>
      <c r="GQ216" s="86">
        <f t="shared" si="261"/>
        <v>1.0737921944988564E-274</v>
      </c>
      <c r="GR216" s="86">
        <f t="shared" si="261"/>
        <v>8.803251488755479E-172</v>
      </c>
      <c r="GS216" s="86">
        <f t="shared" si="261"/>
        <v>1.3101819505168393E-261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6.364223790990306E-193</v>
      </c>
      <c r="HD216" s="86">
        <f t="shared" si="271"/>
        <v>2.9977416066312397E-101</v>
      </c>
      <c r="HE216" s="86">
        <f t="shared" si="271"/>
        <v>9.9499818423939238E-154</v>
      </c>
      <c r="HF216" s="86">
        <f t="shared" si="265"/>
        <v>5.8102304026906003E-121</v>
      </c>
      <c r="HG216" s="86">
        <f t="shared" si="265"/>
        <v>0</v>
      </c>
      <c r="HH216" s="86">
        <f t="shared" si="265"/>
        <v>1.4909538117781215E-138</v>
      </c>
      <c r="HI216" s="86">
        <f t="shared" si="241"/>
        <v>0</v>
      </c>
      <c r="HJ216" s="86">
        <f t="shared" si="241"/>
        <v>3.3756570207748233E-289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1.535757108303903E-234</v>
      </c>
      <c r="HP216" s="86">
        <f t="shared" si="226"/>
        <v>0</v>
      </c>
      <c r="HQ216" s="86">
        <f t="shared" si="226"/>
        <v>0</v>
      </c>
      <c r="HS216" s="86">
        <f t="shared" si="262"/>
        <v>1.1070274775114004E-25</v>
      </c>
      <c r="HT216" s="86">
        <f t="shared" si="262"/>
        <v>5.5037850296539192E-25</v>
      </c>
      <c r="HU216" s="86">
        <f t="shared" si="262"/>
        <v>2.7431390853861525E-26</v>
      </c>
      <c r="HV216" s="86">
        <f t="shared" si="262"/>
        <v>3.0342808428869865E-27</v>
      </c>
      <c r="HW216" s="86">
        <f t="shared" si="262"/>
        <v>4.2900955230692352E-26</v>
      </c>
      <c r="HX216" s="86">
        <f t="shared" si="262"/>
        <v>3.7875967193470072E-27</v>
      </c>
      <c r="HY216" s="86">
        <f t="shared" si="262"/>
        <v>6.8148787172940817E-29</v>
      </c>
      <c r="HZ216" s="86">
        <f t="shared" si="262"/>
        <v>6.7706069431393148E-29</v>
      </c>
      <c r="IA216" s="86">
        <f t="shared" si="262"/>
        <v>9.4358237480838949E-35</v>
      </c>
      <c r="IB216" s="86">
        <f t="shared" si="262"/>
        <v>2.6104812773128685E-28</v>
      </c>
      <c r="IC216" s="86">
        <f t="shared" si="262"/>
        <v>4.575655559430361E-27</v>
      </c>
      <c r="ID216" s="86">
        <f t="shared" si="262"/>
        <v>8.860436832837994E-27</v>
      </c>
      <c r="IE216" s="86">
        <f t="shared" si="262"/>
        <v>1.6612895779612805E-26</v>
      </c>
      <c r="IF216" s="86">
        <f t="shared" si="262"/>
        <v>1.0876246980395908E-127</v>
      </c>
      <c r="IG216" s="86">
        <f t="shared" si="262"/>
        <v>7.6162790847022757E-90</v>
      </c>
      <c r="II216" s="86">
        <f t="shared" si="263"/>
        <v>3.0045767050632479E-4</v>
      </c>
      <c r="IJ216" s="86">
        <f t="shared" si="263"/>
        <v>4.5318083239572854E-4</v>
      </c>
      <c r="IK216" s="86">
        <f t="shared" si="263"/>
        <v>1.5493894292123995E-4</v>
      </c>
      <c r="IL216" s="86">
        <f t="shared" si="263"/>
        <v>1.066742139633538E-4</v>
      </c>
      <c r="IM216" s="86">
        <f t="shared" si="263"/>
        <v>1.7168930411828618E-4</v>
      </c>
      <c r="IN216" s="86">
        <f t="shared" si="263"/>
        <v>7.9900700739112505E-5</v>
      </c>
      <c r="IO216" s="86">
        <f t="shared" si="263"/>
        <v>3.7707745661134363E-5</v>
      </c>
      <c r="IP216" s="86">
        <f t="shared" si="263"/>
        <v>3.7133680152340419E-5</v>
      </c>
      <c r="IQ216" s="86">
        <f t="shared" si="263"/>
        <v>3.3187529810216272E-6</v>
      </c>
      <c r="IR216" s="86">
        <f t="shared" si="263"/>
        <v>4.4528534253382092E-5</v>
      </c>
      <c r="IS216" s="86">
        <f t="shared" si="263"/>
        <v>8.6675174369343582E-5</v>
      </c>
      <c r="IT216" s="86">
        <f t="shared" si="263"/>
        <v>1.5085513348015006E-4</v>
      </c>
      <c r="IU216" s="86">
        <f t="shared" si="263"/>
        <v>2.6972182748485353E-4</v>
      </c>
      <c r="IV216" s="86">
        <f t="shared" si="263"/>
        <v>9.0954051850072932E-12</v>
      </c>
      <c r="IW216" s="86">
        <f t="shared" si="263"/>
        <v>9.5956322667284741E-10</v>
      </c>
      <c r="IY216" s="86">
        <f t="shared" si="264"/>
        <v>3.0045767050632479E-4</v>
      </c>
      <c r="IZ216" s="86">
        <f t="shared" si="264"/>
        <v>4.5318083239572854E-4</v>
      </c>
      <c r="JA216" s="86">
        <f t="shared" si="264"/>
        <v>1.5493894292123995E-4</v>
      </c>
      <c r="JB216" s="86">
        <f t="shared" si="264"/>
        <v>1.066742139633538E-4</v>
      </c>
      <c r="JC216" s="86">
        <f t="shared" si="264"/>
        <v>1.7168930411828618E-4</v>
      </c>
      <c r="JD216" s="86">
        <f t="shared" si="264"/>
        <v>7.9900700739112505E-5</v>
      </c>
      <c r="JE216" s="86">
        <f t="shared" si="264"/>
        <v>3.7707745661134363E-5</v>
      </c>
      <c r="JF216" s="86">
        <f t="shared" si="264"/>
        <v>3.7133680152340419E-5</v>
      </c>
      <c r="JG216" s="86">
        <f t="shared" si="264"/>
        <v>3.3187529810216272E-6</v>
      </c>
      <c r="JH216" s="86">
        <f t="shared" si="264"/>
        <v>4.4528534253382092E-5</v>
      </c>
      <c r="JI216" s="86">
        <f t="shared" si="264"/>
        <v>8.6675174369343582E-5</v>
      </c>
      <c r="JJ216" s="86">
        <f t="shared" si="264"/>
        <v>1.5085513348015006E-4</v>
      </c>
      <c r="JK216" s="86">
        <f t="shared" si="264"/>
        <v>2.6972182748485353E-4</v>
      </c>
      <c r="JL216" s="86">
        <f t="shared" si="264"/>
        <v>9.0954051850072932E-12</v>
      </c>
      <c r="JM216" s="86">
        <f t="shared" si="264"/>
        <v>9.5956322667284741E-10</v>
      </c>
    </row>
    <row r="217" spans="2:273" x14ac:dyDescent="0.25">
      <c r="B217" s="2">
        <v>190</v>
      </c>
      <c r="C217" s="37">
        <v>43.109000000000002</v>
      </c>
      <c r="D217" s="37">
        <v>42.338999999999999</v>
      </c>
      <c r="E217" s="37">
        <v>40.5</v>
      </c>
      <c r="F217" s="37">
        <v>45.558999999999997</v>
      </c>
      <c r="G217" s="37">
        <v>47.695</v>
      </c>
      <c r="H217" s="37">
        <v>57.677999999999997</v>
      </c>
      <c r="I217" s="37">
        <v>50.475000000000001</v>
      </c>
      <c r="J217" s="37">
        <v>61.174999999999997</v>
      </c>
      <c r="K217" s="37">
        <v>42.491</v>
      </c>
      <c r="L217" s="37">
        <v>40.558999999999997</v>
      </c>
      <c r="M217" s="37">
        <v>41.25</v>
      </c>
      <c r="N217" s="37">
        <v>41.883000000000003</v>
      </c>
      <c r="O217" s="37">
        <v>47.283000000000001</v>
      </c>
      <c r="P217" s="37">
        <v>45.887</v>
      </c>
      <c r="Q217" s="37">
        <v>45.628999999999998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45.877100067370165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-0.24810006737016721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45.877100067370165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45.628999999999998</v>
      </c>
      <c r="DK217" s="2">
        <f t="shared" si="268"/>
        <v>99.495906342780017</v>
      </c>
      <c r="DL217" s="2">
        <f t="shared" si="268"/>
        <v>99.985688160676546</v>
      </c>
      <c r="DM217" s="2">
        <f t="shared" si="268"/>
        <v>106.03480452961671</v>
      </c>
      <c r="DN217" s="2">
        <f t="shared" si="268"/>
        <v>107.50111008758681</v>
      </c>
      <c r="DO217" s="2">
        <f t="shared" si="268"/>
        <v>88.878036707152518</v>
      </c>
      <c r="DP217" s="2">
        <f t="shared" si="268"/>
        <v>87.385972045028126</v>
      </c>
      <c r="DQ217" s="2">
        <f t="shared" si="268"/>
        <v>106.05366276397854</v>
      </c>
      <c r="DR217" s="2">
        <f t="shared" si="268"/>
        <v>118.02302987197722</v>
      </c>
      <c r="DS217" s="2">
        <f t="shared" si="268"/>
        <v>98.578762745098061</v>
      </c>
      <c r="DT217" s="2">
        <f t="shared" si="268"/>
        <v>88.54598515406164</v>
      </c>
      <c r="DU217" s="2">
        <f t="shared" si="268"/>
        <v>69.874114457314462</v>
      </c>
      <c r="DV217" s="2">
        <f t="shared" si="268"/>
        <v>97.178731152204818</v>
      </c>
      <c r="DW217" s="2">
        <f t="shared" si="268"/>
        <v>88.01207396870555</v>
      </c>
      <c r="DX217" s="2">
        <f t="shared" si="268"/>
        <v>95.802222969187653</v>
      </c>
      <c r="DY217" s="2">
        <f t="shared" si="268"/>
        <v>70.822340322580629</v>
      </c>
      <c r="EA217" s="2">
        <f t="shared" si="240"/>
        <v>38.963139559344057</v>
      </c>
      <c r="EB217" s="2">
        <f t="shared" si="240"/>
        <v>39.334187189054731</v>
      </c>
      <c r="EC217" s="2">
        <f t="shared" si="240"/>
        <v>38.818114396887168</v>
      </c>
      <c r="ED217" s="2">
        <f t="shared" si="240"/>
        <v>42.627126276972142</v>
      </c>
      <c r="EE217" s="2">
        <f t="shared" si="240"/>
        <v>47.385137461187227</v>
      </c>
      <c r="EF217" s="2">
        <f t="shared" si="239"/>
        <v>47.308455949537347</v>
      </c>
      <c r="EG217" s="2">
        <f t="shared" si="239"/>
        <v>45.987428587952266</v>
      </c>
      <c r="EH217" s="2">
        <f t="shared" si="239"/>
        <v>58.426546773987482</v>
      </c>
      <c r="EI217" s="2">
        <f t="shared" si="239"/>
        <v>37.904642992273018</v>
      </c>
      <c r="EJ217" s="2">
        <f t="shared" si="239"/>
        <v>39.077852754922468</v>
      </c>
      <c r="EK217" s="2">
        <f t="shared" si="239"/>
        <v>44.050115261414838</v>
      </c>
      <c r="EL217" s="2">
        <f t="shared" si="254"/>
        <v>41.518399570508251</v>
      </c>
      <c r="EM217" s="2">
        <f t="shared" si="255"/>
        <v>43.879052622814328</v>
      </c>
      <c r="EN217" s="2">
        <f t="shared" si="256"/>
        <v>42.979814907413058</v>
      </c>
      <c r="EO217" s="2">
        <f t="shared" si="257"/>
        <v>48.871087740227622</v>
      </c>
      <c r="EQ217" s="2">
        <f t="shared" si="269"/>
        <v>41.246631164897423</v>
      </c>
      <c r="ER217" s="2">
        <f t="shared" si="269"/>
        <v>42.096803774008762</v>
      </c>
      <c r="ES217" s="2">
        <f t="shared" si="269"/>
        <v>40.233149683918363</v>
      </c>
      <c r="ET217" s="2">
        <f t="shared" si="269"/>
        <v>44.040885322369377</v>
      </c>
      <c r="EU217" s="2">
        <f t="shared" si="269"/>
        <v>47.171261198876927</v>
      </c>
      <c r="EV217" s="2">
        <f t="shared" si="269"/>
        <v>50.988266284112825</v>
      </c>
      <c r="EW217" s="2">
        <f t="shared" si="269"/>
        <v>48.983650646298486</v>
      </c>
      <c r="EX217" s="2">
        <f t="shared" si="269"/>
        <v>59.515744558874367</v>
      </c>
      <c r="EY217" s="2">
        <f t="shared" si="269"/>
        <v>40.102262798654273</v>
      </c>
      <c r="EZ217" s="2">
        <f t="shared" si="269"/>
        <v>38.941046096715283</v>
      </c>
      <c r="FA217" s="2">
        <f t="shared" si="269"/>
        <v>40.196891977392838</v>
      </c>
      <c r="FB217" s="2">
        <f t="shared" si="269"/>
        <v>41.564222387105048</v>
      </c>
      <c r="FC217" s="2">
        <f t="shared" si="269"/>
        <v>47.90169062836712</v>
      </c>
      <c r="FD217" s="2">
        <f t="shared" si="269"/>
        <v>44.024078365704433</v>
      </c>
      <c r="FE217" s="2">
        <f t="shared" si="269"/>
        <v>45.72998965001419</v>
      </c>
      <c r="FG217" s="2">
        <f t="shared" si="270"/>
        <v>0.99999831226972402</v>
      </c>
      <c r="FH217" s="2">
        <f t="shared" si="270"/>
        <v>0.99999839008643843</v>
      </c>
      <c r="FI217" s="2">
        <f t="shared" si="270"/>
        <v>0.99999844597502441</v>
      </c>
      <c r="FJ217" s="2">
        <f t="shared" si="270"/>
        <v>0.99999839601175211</v>
      </c>
      <c r="FK217" s="2">
        <f t="shared" si="270"/>
        <v>0.99999820631921932</v>
      </c>
      <c r="FL217" s="2">
        <f t="shared" si="270"/>
        <v>0.99999833652098435</v>
      </c>
      <c r="FM217" s="2">
        <f t="shared" si="270"/>
        <v>0.99999826753945609</v>
      </c>
      <c r="FN217" s="2">
        <f t="shared" si="270"/>
        <v>0.99999816583449352</v>
      </c>
      <c r="FO217" s="2">
        <f t="shared" si="270"/>
        <v>0.99999812607178129</v>
      </c>
      <c r="FP217" s="2">
        <f t="shared" si="270"/>
        <v>0.99999812002866562</v>
      </c>
      <c r="FQ217" s="2">
        <f t="shared" si="270"/>
        <v>0.9999980041638783</v>
      </c>
      <c r="FR217" s="2">
        <f t="shared" si="270"/>
        <v>0.99999810838098024</v>
      </c>
      <c r="FS217" s="2">
        <f t="shared" si="270"/>
        <v>0.9999981259744507</v>
      </c>
      <c r="FT217" s="2">
        <f t="shared" si="270"/>
        <v>0.99999795794172763</v>
      </c>
      <c r="FU217" s="2">
        <f t="shared" si="270"/>
        <v>0.99999766485449437</v>
      </c>
      <c r="FW217" s="2">
        <f t="shared" si="260"/>
        <v>0.9678792998571113</v>
      </c>
      <c r="FX217" s="2">
        <f t="shared" si="260"/>
        <v>0.9678596468183045</v>
      </c>
      <c r="FY217" s="2">
        <f t="shared" si="260"/>
        <v>0.97076292616335913</v>
      </c>
      <c r="FZ217" s="2">
        <f t="shared" si="260"/>
        <v>0.97188899042745536</v>
      </c>
      <c r="GA217" s="2">
        <f t="shared" si="260"/>
        <v>0.97097747662757716</v>
      </c>
      <c r="GB217" s="2">
        <f t="shared" si="260"/>
        <v>0.97481617649659469</v>
      </c>
      <c r="GC217" s="2">
        <f t="shared" si="260"/>
        <v>0.97774124555993513</v>
      </c>
      <c r="GD217" s="2">
        <f t="shared" si="260"/>
        <v>0.97766120499669196</v>
      </c>
      <c r="GE217" s="2">
        <f t="shared" si="260"/>
        <v>0.97979127829697699</v>
      </c>
      <c r="GF217" s="2">
        <f t="shared" si="260"/>
        <v>0.97666958794021985</v>
      </c>
      <c r="GG217" s="2">
        <f t="shared" si="260"/>
        <v>0.97275213385585102</v>
      </c>
      <c r="GH217" s="2">
        <f t="shared" si="260"/>
        <v>0.96864687936331451</v>
      </c>
      <c r="GI217" s="2">
        <f t="shared" si="260"/>
        <v>0.96579884371572966</v>
      </c>
      <c r="GJ217" s="2">
        <f t="shared" si="260"/>
        <v>0.95957990299171025</v>
      </c>
      <c r="GK217" s="2">
        <f t="shared" si="260"/>
        <v>0.95318224590140854</v>
      </c>
      <c r="GM217" s="86">
        <f t="shared" si="261"/>
        <v>5.3556734046974996E-259</v>
      </c>
      <c r="GN217" s="86">
        <f t="shared" si="261"/>
        <v>4.405151121791295E-158</v>
      </c>
      <c r="GO217" s="86">
        <f t="shared" si="261"/>
        <v>7.2194302622456476E-268</v>
      </c>
      <c r="GP217" s="86">
        <f t="shared" si="261"/>
        <v>6.4775714124900925E-247</v>
      </c>
      <c r="GQ217" s="86">
        <f t="shared" si="261"/>
        <v>4.2912092159777587E-279</v>
      </c>
      <c r="GR217" s="86">
        <f t="shared" si="261"/>
        <v>1.6351116793088946E-174</v>
      </c>
      <c r="GS217" s="86">
        <f t="shared" si="261"/>
        <v>9.1949385635986347E-266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1.1863412564669471E-196</v>
      </c>
      <c r="HD217" s="86">
        <f t="shared" si="271"/>
        <v>3.1902219873797213E-103</v>
      </c>
      <c r="HE217" s="86">
        <f t="shared" si="271"/>
        <v>1.0816155887488481E-156</v>
      </c>
      <c r="HF217" s="86">
        <f t="shared" si="265"/>
        <v>2.6700212233726523E-123</v>
      </c>
      <c r="HG217" s="86">
        <f t="shared" si="265"/>
        <v>0</v>
      </c>
      <c r="HH217" s="86">
        <f t="shared" si="265"/>
        <v>3.2484427493357521E-141</v>
      </c>
      <c r="HI217" s="86">
        <f t="shared" si="241"/>
        <v>0</v>
      </c>
      <c r="HJ217" s="86">
        <f t="shared" si="241"/>
        <v>9.8593523771043892E-295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4.1002511839535343E-239</v>
      </c>
      <c r="HP217" s="86">
        <f t="shared" si="226"/>
        <v>0</v>
      </c>
      <c r="HQ217" s="86">
        <f t="shared" si="226"/>
        <v>0</v>
      </c>
      <c r="HS217" s="86">
        <f t="shared" si="262"/>
        <v>2.0795840624906796E-26</v>
      </c>
      <c r="HT217" s="86">
        <f t="shared" si="262"/>
        <v>1.1122405922953367E-25</v>
      </c>
      <c r="HU217" s="86">
        <f t="shared" si="262"/>
        <v>4.9069041809465371E-27</v>
      </c>
      <c r="HV217" s="86">
        <f t="shared" si="262"/>
        <v>5.1425208963233256E-28</v>
      </c>
      <c r="HW217" s="86">
        <f t="shared" si="262"/>
        <v>7.8458199262243367E-27</v>
      </c>
      <c r="HX217" s="86">
        <f t="shared" si="262"/>
        <v>6.6061269981912403E-28</v>
      </c>
      <c r="HY217" s="86">
        <f t="shared" si="262"/>
        <v>1.1042670675208757E-29</v>
      </c>
      <c r="HZ217" s="86">
        <f t="shared" si="262"/>
        <v>1.0932708335730669E-29</v>
      </c>
      <c r="IA217" s="86">
        <f t="shared" si="262"/>
        <v>1.043643014530669E-35</v>
      </c>
      <c r="IB217" s="86">
        <f t="shared" si="262"/>
        <v>4.2825085194929425E-29</v>
      </c>
      <c r="IC217" s="86">
        <f t="shared" si="262"/>
        <v>7.7514220517264768E-28</v>
      </c>
      <c r="ID217" s="86">
        <f t="shared" si="262"/>
        <v>1.4962836272448268E-27</v>
      </c>
      <c r="IE217" s="86">
        <f t="shared" si="262"/>
        <v>2.8941665112909603E-27</v>
      </c>
      <c r="IF217" s="86">
        <f t="shared" si="262"/>
        <v>9.3065653630962543E-132</v>
      </c>
      <c r="IG217" s="86">
        <f t="shared" si="262"/>
        <v>9.0788802084004525E-93</v>
      </c>
      <c r="II217" s="86">
        <f t="shared" si="263"/>
        <v>2.0289342403251212E-4</v>
      </c>
      <c r="IJ217" s="86">
        <f t="shared" si="263"/>
        <v>3.1274779445048781E-4</v>
      </c>
      <c r="IK217" s="86">
        <f t="shared" si="263"/>
        <v>1.0225447403571932E-4</v>
      </c>
      <c r="IL217" s="86">
        <f t="shared" si="263"/>
        <v>6.9408559228420486E-5</v>
      </c>
      <c r="IM217" s="86">
        <f t="shared" si="263"/>
        <v>1.1401823004804018E-4</v>
      </c>
      <c r="IN217" s="86">
        <f t="shared" si="263"/>
        <v>5.1957831559716523E-5</v>
      </c>
      <c r="IO217" s="86">
        <f t="shared" si="263"/>
        <v>2.4006122657737662E-5</v>
      </c>
      <c r="IP217" s="86">
        <f t="shared" si="263"/>
        <v>2.3612427265174576E-5</v>
      </c>
      <c r="IQ217" s="86">
        <f t="shared" si="263"/>
        <v>1.9067243752284828E-6</v>
      </c>
      <c r="IR217" s="86">
        <f t="shared" si="263"/>
        <v>2.8407547010692816E-5</v>
      </c>
      <c r="IS217" s="86">
        <f t="shared" si="263"/>
        <v>5.6027603393326939E-5</v>
      </c>
      <c r="IT217" s="86">
        <f t="shared" si="263"/>
        <v>9.8520048197258249E-5</v>
      </c>
      <c r="IU217" s="86">
        <f t="shared" si="263"/>
        <v>1.7964289999407131E-4</v>
      </c>
      <c r="IV217" s="86">
        <f t="shared" si="263"/>
        <v>2.1497095936828999E-12</v>
      </c>
      <c r="IW217" s="86">
        <f t="shared" si="263"/>
        <v>2.8118500272565762E-10</v>
      </c>
      <c r="IY217" s="86">
        <f t="shared" si="264"/>
        <v>2.0289342403251212E-4</v>
      </c>
      <c r="IZ217" s="86">
        <f t="shared" si="264"/>
        <v>3.1274779445048781E-4</v>
      </c>
      <c r="JA217" s="86">
        <f t="shared" si="264"/>
        <v>1.0225447403571932E-4</v>
      </c>
      <c r="JB217" s="86">
        <f t="shared" si="264"/>
        <v>6.9408559228420486E-5</v>
      </c>
      <c r="JC217" s="86">
        <f t="shared" si="264"/>
        <v>1.1401823004804018E-4</v>
      </c>
      <c r="JD217" s="86">
        <f t="shared" si="264"/>
        <v>5.1957831559716523E-5</v>
      </c>
      <c r="JE217" s="86">
        <f t="shared" si="264"/>
        <v>2.4006122657737662E-5</v>
      </c>
      <c r="JF217" s="86">
        <f t="shared" si="264"/>
        <v>2.3612427265174576E-5</v>
      </c>
      <c r="JG217" s="86">
        <f t="shared" si="264"/>
        <v>1.9067243752284828E-6</v>
      </c>
      <c r="JH217" s="86">
        <f t="shared" si="264"/>
        <v>2.8407547010692816E-5</v>
      </c>
      <c r="JI217" s="86">
        <f t="shared" si="264"/>
        <v>5.6027603393326939E-5</v>
      </c>
      <c r="JJ217" s="86">
        <f t="shared" si="264"/>
        <v>9.8520048197258249E-5</v>
      </c>
      <c r="JK217" s="86">
        <f t="shared" si="264"/>
        <v>1.7964289999407131E-4</v>
      </c>
      <c r="JL217" s="86">
        <f t="shared" si="264"/>
        <v>2.1497095936828999E-12</v>
      </c>
      <c r="JM217" s="86">
        <f t="shared" si="264"/>
        <v>2.8118500272565762E-10</v>
      </c>
    </row>
    <row r="218" spans="2:273" x14ac:dyDescent="0.25">
      <c r="B218" s="2">
        <v>191</v>
      </c>
      <c r="C218" s="37">
        <v>42.905999999999999</v>
      </c>
      <c r="D218" s="37">
        <v>41.945999999999998</v>
      </c>
      <c r="E218" s="37">
        <v>42.036000000000001</v>
      </c>
      <c r="F218" s="37">
        <v>45.78</v>
      </c>
      <c r="G218" s="37">
        <v>47.441000000000003</v>
      </c>
      <c r="H218" s="37">
        <v>56.966000000000001</v>
      </c>
      <c r="I218" s="37">
        <v>50.762999999999998</v>
      </c>
      <c r="J218" s="37">
        <v>61.649000000000001</v>
      </c>
      <c r="K218" s="37">
        <v>41.877000000000002</v>
      </c>
      <c r="L218" s="37">
        <v>39.863999999999997</v>
      </c>
      <c r="M218" s="37">
        <v>40.417000000000002</v>
      </c>
      <c r="N218" s="37">
        <v>41.6</v>
      </c>
      <c r="O218" s="37">
        <v>47.033000000000001</v>
      </c>
      <c r="P218" s="37">
        <v>45.677</v>
      </c>
      <c r="Q218" s="37">
        <v>46.241999999999997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45.709525465289836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0.53247453471016115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45.709525465289836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46.241999999999997</v>
      </c>
      <c r="DK218" s="2">
        <f t="shared" si="268"/>
        <v>99.695635290148431</v>
      </c>
      <c r="DL218" s="2">
        <f t="shared" si="268"/>
        <v>100.17392177589852</v>
      </c>
      <c r="DM218" s="2">
        <f t="shared" si="268"/>
        <v>106.25965348432055</v>
      </c>
      <c r="DN218" s="2">
        <f t="shared" si="268"/>
        <v>107.69759619450315</v>
      </c>
      <c r="DO218" s="2">
        <f t="shared" si="268"/>
        <v>88.943812415654548</v>
      </c>
      <c r="DP218" s="2">
        <f t="shared" si="268"/>
        <v>87.453627767354575</v>
      </c>
      <c r="DQ218" s="2">
        <f t="shared" si="268"/>
        <v>106.25440945398837</v>
      </c>
      <c r="DR218" s="2">
        <f t="shared" si="268"/>
        <v>118.23869772403981</v>
      </c>
      <c r="DS218" s="2">
        <f t="shared" si="268"/>
        <v>98.735784873949598</v>
      </c>
      <c r="DT218" s="2">
        <f t="shared" si="268"/>
        <v>88.628410084033618</v>
      </c>
      <c r="DU218" s="2">
        <f t="shared" si="268"/>
        <v>69.835672629772631</v>
      </c>
      <c r="DV218" s="2">
        <f t="shared" si="268"/>
        <v>97.305736623262931</v>
      </c>
      <c r="DW218" s="2">
        <f t="shared" si="268"/>
        <v>88.083492723492725</v>
      </c>
      <c r="DX218" s="2">
        <f t="shared" si="268"/>
        <v>95.949671148459373</v>
      </c>
      <c r="DY218" s="2">
        <f t="shared" si="268"/>
        <v>70.820377419354827</v>
      </c>
      <c r="EA218" s="2">
        <f t="shared" si="240"/>
        <v>38.800979485444095</v>
      </c>
      <c r="EB218" s="2">
        <f t="shared" si="240"/>
        <v>39.169755752487568</v>
      </c>
      <c r="EC218" s="2">
        <f t="shared" si="240"/>
        <v>38.650026176158477</v>
      </c>
      <c r="ED218" s="2">
        <f t="shared" si="240"/>
        <v>42.472085065032147</v>
      </c>
      <c r="EE218" s="2">
        <f t="shared" si="240"/>
        <v>47.255638611872158</v>
      </c>
      <c r="EF218" s="2">
        <f t="shared" si="239"/>
        <v>47.177317409150987</v>
      </c>
      <c r="EG218" s="2">
        <f t="shared" si="239"/>
        <v>45.846096927917102</v>
      </c>
      <c r="EH218" s="2">
        <f t="shared" si="239"/>
        <v>58.320579583493043</v>
      </c>
      <c r="EI218" s="2">
        <f t="shared" si="239"/>
        <v>37.709492193162426</v>
      </c>
      <c r="EJ218" s="2">
        <f t="shared" si="239"/>
        <v>38.866300627246893</v>
      </c>
      <c r="EK218" s="2">
        <f t="shared" si="239"/>
        <v>43.900945993267818</v>
      </c>
      <c r="EL218" s="2">
        <f t="shared" si="254"/>
        <v>41.322917537580551</v>
      </c>
      <c r="EM218" s="2">
        <f t="shared" si="255"/>
        <v>43.711756786011662</v>
      </c>
      <c r="EN218" s="2">
        <f t="shared" si="256"/>
        <v>42.815868195723326</v>
      </c>
      <c r="EO218" s="2">
        <f t="shared" si="257"/>
        <v>48.751185185346444</v>
      </c>
      <c r="EQ218" s="2">
        <f t="shared" si="269"/>
        <v>41.112071349441187</v>
      </c>
      <c r="ER218" s="2">
        <f t="shared" si="269"/>
        <v>41.966776213813205</v>
      </c>
      <c r="ES218" s="2">
        <f t="shared" si="269"/>
        <v>40.082252845236695</v>
      </c>
      <c r="ET218" s="2">
        <f t="shared" si="269"/>
        <v>43.903162334449135</v>
      </c>
      <c r="EU218" s="2">
        <f t="shared" si="269"/>
        <v>47.039264157229759</v>
      </c>
      <c r="EV218" s="2">
        <f t="shared" si="269"/>
        <v>50.901284150458309</v>
      </c>
      <c r="EW218" s="2">
        <f t="shared" si="269"/>
        <v>48.876957579318457</v>
      </c>
      <c r="EX218" s="2">
        <f t="shared" si="269"/>
        <v>59.42253753522823</v>
      </c>
      <c r="EY218" s="2">
        <f t="shared" si="269"/>
        <v>39.932564770221369</v>
      </c>
      <c r="EZ218" s="2">
        <f t="shared" si="269"/>
        <v>38.727906911827453</v>
      </c>
      <c r="FA218" s="2">
        <f t="shared" si="269"/>
        <v>40.002825203684672</v>
      </c>
      <c r="FB218" s="2">
        <f t="shared" si="269"/>
        <v>41.36925953690676</v>
      </c>
      <c r="FC218" s="2">
        <f t="shared" si="269"/>
        <v>47.783086975952585</v>
      </c>
      <c r="FD218" s="2">
        <f t="shared" si="269"/>
        <v>43.873535873318929</v>
      </c>
      <c r="FE218" s="2">
        <f t="shared" si="269"/>
        <v>45.573223615297422</v>
      </c>
      <c r="FG218" s="2">
        <f t="shared" si="270"/>
        <v>0.99999846077146581</v>
      </c>
      <c r="FH218" s="2">
        <f t="shared" si="270"/>
        <v>0.99999853174117348</v>
      </c>
      <c r="FI218" s="2">
        <f t="shared" si="270"/>
        <v>0.99999858271218389</v>
      </c>
      <c r="FJ218" s="2">
        <f t="shared" si="270"/>
        <v>0.99999853714512521</v>
      </c>
      <c r="FK218" s="2">
        <f t="shared" si="270"/>
        <v>0.99999836414342747</v>
      </c>
      <c r="FL218" s="2">
        <f t="shared" si="270"/>
        <v>0.9999984828888846</v>
      </c>
      <c r="FM218" s="2">
        <f t="shared" si="270"/>
        <v>0.99999841997696437</v>
      </c>
      <c r="FN218" s="2">
        <f t="shared" si="270"/>
        <v>0.99999832722090698</v>
      </c>
      <c r="FO218" s="2">
        <f t="shared" si="270"/>
        <v>0.99999829095687054</v>
      </c>
      <c r="FP218" s="2">
        <f t="shared" si="270"/>
        <v>0.99999828544548175</v>
      </c>
      <c r="FQ218" s="2">
        <f t="shared" si="270"/>
        <v>0.99999817977550376</v>
      </c>
      <c r="FR218" s="2">
        <f t="shared" si="270"/>
        <v>0.9999982748226629</v>
      </c>
      <c r="FS218" s="2">
        <f t="shared" si="270"/>
        <v>0.99999829086810399</v>
      </c>
      <c r="FT218" s="2">
        <f t="shared" si="270"/>
        <v>0.99999813762038636</v>
      </c>
      <c r="FU218" s="2">
        <f t="shared" si="270"/>
        <v>0.99999787032154985</v>
      </c>
      <c r="FW218" s="2">
        <f t="shared" si="260"/>
        <v>0.97062254457985264</v>
      </c>
      <c r="FX218" s="2">
        <f t="shared" si="260"/>
        <v>0.97060451901800338</v>
      </c>
      <c r="FY218" s="2">
        <f t="shared" si="260"/>
        <v>0.97326669911472752</v>
      </c>
      <c r="FZ218" s="2">
        <f t="shared" si="260"/>
        <v>0.97429888377533524</v>
      </c>
      <c r="GA218" s="2">
        <f t="shared" si="260"/>
        <v>0.97346337839149</v>
      </c>
      <c r="GB218" s="2">
        <f t="shared" si="260"/>
        <v>0.97698107226612352</v>
      </c>
      <c r="GC218" s="2">
        <f t="shared" si="260"/>
        <v>0.9796599380765163</v>
      </c>
      <c r="GD218" s="2">
        <f t="shared" si="260"/>
        <v>0.97958665291901548</v>
      </c>
      <c r="GE218" s="2">
        <f t="shared" si="260"/>
        <v>0.98153659608407029</v>
      </c>
      <c r="GF218" s="2">
        <f t="shared" si="260"/>
        <v>0.97867864233344415</v>
      </c>
      <c r="GG218" s="2">
        <f t="shared" si="260"/>
        <v>0.97508992841031394</v>
      </c>
      <c r="GH218" s="2">
        <f t="shared" si="260"/>
        <v>0.97132651158228023</v>
      </c>
      <c r="GI218" s="2">
        <f t="shared" si="260"/>
        <v>0.96871402489440983</v>
      </c>
      <c r="GJ218" s="2">
        <f t="shared" si="260"/>
        <v>0.96300485905687605</v>
      </c>
      <c r="GK218" s="2">
        <f t="shared" si="260"/>
        <v>0.95712507948697467</v>
      </c>
      <c r="GM218" s="86">
        <f t="shared" si="261"/>
        <v>4.4907219366142025E-263</v>
      </c>
      <c r="GN218" s="86">
        <f t="shared" si="261"/>
        <v>1.3562552980855225E-160</v>
      </c>
      <c r="GO218" s="86">
        <f t="shared" si="261"/>
        <v>4.2803016607009817E-272</v>
      </c>
      <c r="GP218" s="86">
        <f t="shared" si="261"/>
        <v>7.5331564028951793E-251</v>
      </c>
      <c r="GQ218" s="86">
        <f t="shared" si="261"/>
        <v>1.5815631950972118E-283</v>
      </c>
      <c r="GR218" s="86">
        <f t="shared" si="261"/>
        <v>2.8887384128702721E-177</v>
      </c>
      <c r="GS218" s="86">
        <f t="shared" si="261"/>
        <v>5.9818346179937321E-270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2.0354650837571093E-200</v>
      </c>
      <c r="HD218" s="86">
        <f t="shared" si="271"/>
        <v>3.2473134927519251E-105</v>
      </c>
      <c r="HE218" s="86">
        <f t="shared" si="271"/>
        <v>1.1008584264096467E-159</v>
      </c>
      <c r="HF218" s="86">
        <f t="shared" si="265"/>
        <v>1.1645969312680384E-125</v>
      </c>
      <c r="HG218" s="86">
        <f t="shared" si="265"/>
        <v>0</v>
      </c>
      <c r="HH218" s="86">
        <f t="shared" si="265"/>
        <v>6.6722382063673034E-144</v>
      </c>
      <c r="HI218" s="86">
        <f t="shared" si="241"/>
        <v>0</v>
      </c>
      <c r="HJ218" s="86">
        <f t="shared" si="241"/>
        <v>2.5501559834343392E-300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9.8813963380856762E-244</v>
      </c>
      <c r="HP218" s="86">
        <f t="shared" si="226"/>
        <v>0</v>
      </c>
      <c r="HQ218" s="86">
        <f t="shared" si="226"/>
        <v>0</v>
      </c>
      <c r="HS218" s="86">
        <f t="shared" si="262"/>
        <v>3.8121978562315496E-27</v>
      </c>
      <c r="HT218" s="86">
        <f t="shared" si="262"/>
        <v>2.1965444224764177E-26</v>
      </c>
      <c r="HU218" s="86">
        <f t="shared" si="262"/>
        <v>8.5583044175304498E-28</v>
      </c>
      <c r="HV218" s="86">
        <f t="shared" si="262"/>
        <v>8.4926274092988805E-29</v>
      </c>
      <c r="HW218" s="86">
        <f t="shared" si="262"/>
        <v>1.3996744426977558E-27</v>
      </c>
      <c r="HX218" s="86">
        <f t="shared" si="262"/>
        <v>1.1235558659479584E-28</v>
      </c>
      <c r="HY218" s="86">
        <f t="shared" si="262"/>
        <v>1.744027675315113E-30</v>
      </c>
      <c r="HZ218" s="86">
        <f t="shared" si="262"/>
        <v>1.7204808467674678E-30</v>
      </c>
      <c r="IA218" s="86">
        <f t="shared" si="262"/>
        <v>1.119069378551787E-36</v>
      </c>
      <c r="IB218" s="86">
        <f t="shared" si="262"/>
        <v>6.846318371549588E-30</v>
      </c>
      <c r="IC218" s="86">
        <f t="shared" si="262"/>
        <v>1.2793034732293948E-28</v>
      </c>
      <c r="ID218" s="86">
        <f t="shared" si="262"/>
        <v>2.4607753063507885E-28</v>
      </c>
      <c r="IE218" s="86">
        <f t="shared" si="262"/>
        <v>4.9133755688994832E-28</v>
      </c>
      <c r="IF218" s="86">
        <f t="shared" si="262"/>
        <v>6.8634626811606641E-136</v>
      </c>
      <c r="IG218" s="86">
        <f t="shared" si="262"/>
        <v>9.6991487339804829E-96</v>
      </c>
      <c r="II218" s="86">
        <f t="shared" si="263"/>
        <v>1.3570522759054959E-4</v>
      </c>
      <c r="IJ218" s="86">
        <f t="shared" si="263"/>
        <v>2.1390141515508691E-4</v>
      </c>
      <c r="IK218" s="86">
        <f t="shared" si="263"/>
        <v>6.6817841715047252E-5</v>
      </c>
      <c r="IL218" s="86">
        <f t="shared" si="263"/>
        <v>4.4703385709384247E-5</v>
      </c>
      <c r="IM218" s="86">
        <f t="shared" si="263"/>
        <v>7.4984769596087662E-5</v>
      </c>
      <c r="IN218" s="86">
        <f t="shared" si="263"/>
        <v>3.3453768478459138E-5</v>
      </c>
      <c r="IO218" s="86">
        <f t="shared" si="263"/>
        <v>1.512921439106539E-5</v>
      </c>
      <c r="IP218" s="86">
        <f t="shared" si="263"/>
        <v>1.4862764217757598E-5</v>
      </c>
      <c r="IQ218" s="86">
        <f t="shared" si="263"/>
        <v>1.0820540986295214E-6</v>
      </c>
      <c r="IR218" s="86">
        <f t="shared" si="263"/>
        <v>1.7939144029708958E-5</v>
      </c>
      <c r="IS218" s="86">
        <f t="shared" si="263"/>
        <v>3.5846489978363386E-5</v>
      </c>
      <c r="IT218" s="86">
        <f t="shared" si="263"/>
        <v>6.3675560433553815E-5</v>
      </c>
      <c r="IU218" s="86">
        <f t="shared" si="263"/>
        <v>1.1844326281641244E-4</v>
      </c>
      <c r="IV218" s="86">
        <f t="shared" si="263"/>
        <v>4.876904325111608E-13</v>
      </c>
      <c r="IW218" s="86">
        <f t="shared" si="263"/>
        <v>7.9454625391957125E-11</v>
      </c>
      <c r="IY218" s="86">
        <f t="shared" si="264"/>
        <v>1.3570522759054959E-4</v>
      </c>
      <c r="IZ218" s="86">
        <f t="shared" si="264"/>
        <v>2.1390141515508691E-4</v>
      </c>
      <c r="JA218" s="86">
        <f t="shared" si="264"/>
        <v>6.6817841715047252E-5</v>
      </c>
      <c r="JB218" s="86">
        <f t="shared" si="264"/>
        <v>4.4703385709384247E-5</v>
      </c>
      <c r="JC218" s="86">
        <f t="shared" si="264"/>
        <v>7.4984769596087662E-5</v>
      </c>
      <c r="JD218" s="86">
        <f t="shared" si="264"/>
        <v>3.3453768478459138E-5</v>
      </c>
      <c r="JE218" s="86">
        <f t="shared" si="264"/>
        <v>1.512921439106539E-5</v>
      </c>
      <c r="JF218" s="86">
        <f t="shared" si="264"/>
        <v>1.4862764217757598E-5</v>
      </c>
      <c r="JG218" s="86">
        <f t="shared" si="264"/>
        <v>1.0820540986295214E-6</v>
      </c>
      <c r="JH218" s="86">
        <f t="shared" si="264"/>
        <v>1.7939144029708958E-5</v>
      </c>
      <c r="JI218" s="86">
        <f t="shared" si="264"/>
        <v>3.5846489978363386E-5</v>
      </c>
      <c r="JJ218" s="86">
        <f t="shared" si="264"/>
        <v>6.3675560433553815E-5</v>
      </c>
      <c r="JK218" s="86">
        <f t="shared" si="264"/>
        <v>1.1844326281641244E-4</v>
      </c>
      <c r="JL218" s="86">
        <f t="shared" si="264"/>
        <v>4.876904325111608E-13</v>
      </c>
      <c r="JM218" s="86">
        <f t="shared" si="264"/>
        <v>7.9454625391957125E-11</v>
      </c>
    </row>
    <row r="219" spans="2:273" x14ac:dyDescent="0.25">
      <c r="B219" s="2">
        <v>192</v>
      </c>
      <c r="C219" s="37">
        <v>42.469000000000001</v>
      </c>
      <c r="D219" s="37">
        <v>43.195999999999998</v>
      </c>
      <c r="E219" s="37">
        <v>40.643000000000001</v>
      </c>
      <c r="F219" s="37">
        <v>45.508000000000003</v>
      </c>
      <c r="G219" s="37">
        <v>47.168999999999997</v>
      </c>
      <c r="H219" s="37">
        <v>56.863999999999997</v>
      </c>
      <c r="I219" s="37">
        <v>49.372999999999998</v>
      </c>
      <c r="J219" s="37">
        <v>61.034999999999997</v>
      </c>
      <c r="K219" s="37">
        <v>40.595999999999997</v>
      </c>
      <c r="L219" s="37">
        <v>41.356000000000002</v>
      </c>
      <c r="M219" s="37">
        <v>40.667000000000002</v>
      </c>
      <c r="N219" s="37">
        <v>41.5</v>
      </c>
      <c r="O219" s="37">
        <v>46.716999999999999</v>
      </c>
      <c r="P219" s="37">
        <v>46.628999999999998</v>
      </c>
      <c r="Q219" s="37">
        <v>45.258000000000003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45.542684054896938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-0.28468405489693538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45.542684054896938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45.258000000000003</v>
      </c>
      <c r="DK219" s="2">
        <f t="shared" si="268"/>
        <v>99.895364237516858</v>
      </c>
      <c r="DL219" s="2">
        <f t="shared" si="268"/>
        <v>100.36215539112052</v>
      </c>
      <c r="DM219" s="2">
        <f t="shared" si="268"/>
        <v>106.48450243902438</v>
      </c>
      <c r="DN219" s="2">
        <f t="shared" si="268"/>
        <v>107.89408230141949</v>
      </c>
      <c r="DO219" s="2">
        <f t="shared" si="268"/>
        <v>89.009588124156565</v>
      </c>
      <c r="DP219" s="2">
        <f t="shared" si="268"/>
        <v>87.521283489681039</v>
      </c>
      <c r="DQ219" s="2">
        <f t="shared" si="268"/>
        <v>106.45515614399822</v>
      </c>
      <c r="DR219" s="2">
        <f t="shared" si="268"/>
        <v>118.45436557610239</v>
      </c>
      <c r="DS219" s="2">
        <f t="shared" si="268"/>
        <v>98.892807002801135</v>
      </c>
      <c r="DT219" s="2">
        <f t="shared" si="268"/>
        <v>88.71083501400561</v>
      </c>
      <c r="DU219" s="2">
        <f t="shared" si="268"/>
        <v>69.797230802230814</v>
      </c>
      <c r="DV219" s="2">
        <f t="shared" si="268"/>
        <v>97.432742094321029</v>
      </c>
      <c r="DW219" s="2">
        <f t="shared" si="268"/>
        <v>88.154911478279899</v>
      </c>
      <c r="DX219" s="2">
        <f t="shared" si="268"/>
        <v>96.097119327731065</v>
      </c>
      <c r="DY219" s="2">
        <f t="shared" si="268"/>
        <v>70.818414516129025</v>
      </c>
      <c r="EA219" s="2">
        <f t="shared" si="240"/>
        <v>38.638819411544134</v>
      </c>
      <c r="EB219" s="2">
        <f t="shared" si="240"/>
        <v>39.005324315920404</v>
      </c>
      <c r="EC219" s="2">
        <f t="shared" si="240"/>
        <v>38.481937955429785</v>
      </c>
      <c r="ED219" s="2">
        <f t="shared" si="240"/>
        <v>42.317043853092144</v>
      </c>
      <c r="EE219" s="2">
        <f t="shared" si="240"/>
        <v>47.126139762557088</v>
      </c>
      <c r="EF219" s="2">
        <f t="shared" si="239"/>
        <v>47.046178868764635</v>
      </c>
      <c r="EG219" s="2">
        <f t="shared" si="239"/>
        <v>45.704765267881946</v>
      </c>
      <c r="EH219" s="2">
        <f t="shared" si="239"/>
        <v>58.214612392998596</v>
      </c>
      <c r="EI219" s="2">
        <f t="shared" si="239"/>
        <v>37.514341394051826</v>
      </c>
      <c r="EJ219" s="2">
        <f t="shared" si="239"/>
        <v>38.654748499571312</v>
      </c>
      <c r="EK219" s="2">
        <f t="shared" si="239"/>
        <v>43.751776725120791</v>
      </c>
      <c r="EL219" s="2">
        <f t="shared" si="254"/>
        <v>41.127435504652851</v>
      </c>
      <c r="EM219" s="2">
        <f t="shared" si="255"/>
        <v>43.544460949208997</v>
      </c>
      <c r="EN219" s="2">
        <f t="shared" si="256"/>
        <v>42.651921484033586</v>
      </c>
      <c r="EO219" s="2">
        <f t="shared" si="257"/>
        <v>48.631282630465265</v>
      </c>
      <c r="EQ219" s="2">
        <f t="shared" si="269"/>
        <v>40.977511533984945</v>
      </c>
      <c r="ER219" s="2">
        <f t="shared" si="269"/>
        <v>41.836748653617647</v>
      </c>
      <c r="ES219" s="2">
        <f t="shared" si="269"/>
        <v>39.931356006555028</v>
      </c>
      <c r="ET219" s="2">
        <f t="shared" si="269"/>
        <v>43.765439346528886</v>
      </c>
      <c r="EU219" s="2">
        <f t="shared" si="269"/>
        <v>46.907267115582592</v>
      </c>
      <c r="EV219" s="2">
        <f t="shared" si="269"/>
        <v>50.814302016803801</v>
      </c>
      <c r="EW219" s="2">
        <f t="shared" si="269"/>
        <v>48.770264512338436</v>
      </c>
      <c r="EX219" s="2">
        <f t="shared" si="269"/>
        <v>59.3293305115821</v>
      </c>
      <c r="EY219" s="2">
        <f t="shared" si="269"/>
        <v>39.762866741788471</v>
      </c>
      <c r="EZ219" s="2">
        <f t="shared" si="269"/>
        <v>38.514767726939624</v>
      </c>
      <c r="FA219" s="2">
        <f t="shared" si="269"/>
        <v>39.808758429976507</v>
      </c>
      <c r="FB219" s="2">
        <f t="shared" si="269"/>
        <v>41.174296686708473</v>
      </c>
      <c r="FC219" s="2">
        <f t="shared" si="269"/>
        <v>47.66448332353805</v>
      </c>
      <c r="FD219" s="2">
        <f t="shared" si="269"/>
        <v>43.722993380933424</v>
      </c>
      <c r="FE219" s="2">
        <f t="shared" si="269"/>
        <v>45.416457580580662</v>
      </c>
      <c r="FG219" s="2">
        <f t="shared" si="270"/>
        <v>0.99999859620670239</v>
      </c>
      <c r="FH219" s="2">
        <f t="shared" si="270"/>
        <v>0.99999866093186218</v>
      </c>
      <c r="FI219" s="2">
        <f t="shared" si="270"/>
        <v>0.99999870741798802</v>
      </c>
      <c r="FJ219" s="2">
        <f t="shared" si="270"/>
        <v>0.99999866586032615</v>
      </c>
      <c r="FK219" s="2">
        <f t="shared" si="270"/>
        <v>0.99999850808085944</v>
      </c>
      <c r="FL219" s="2">
        <f t="shared" si="270"/>
        <v>0.99999861637803356</v>
      </c>
      <c r="FM219" s="2">
        <f t="shared" si="270"/>
        <v>0.99999855900166468</v>
      </c>
      <c r="FN219" s="2">
        <f t="shared" si="270"/>
        <v>0.99999847440711076</v>
      </c>
      <c r="FO219" s="2">
        <f t="shared" si="270"/>
        <v>0.99999844133390658</v>
      </c>
      <c r="FP219" s="2">
        <f t="shared" si="270"/>
        <v>0.99999843630745877</v>
      </c>
      <c r="FQ219" s="2">
        <f t="shared" si="270"/>
        <v>0.99999833993526344</v>
      </c>
      <c r="FR219" s="2">
        <f t="shared" si="270"/>
        <v>0.99999842661932992</v>
      </c>
      <c r="FS219" s="2">
        <f t="shared" si="270"/>
        <v>0.99999844125295045</v>
      </c>
      <c r="FT219" s="2">
        <f t="shared" si="270"/>
        <v>0.99999830148932711</v>
      </c>
      <c r="FU219" s="2">
        <f t="shared" si="270"/>
        <v>0.9999980577098051</v>
      </c>
      <c r="FW219" s="2">
        <f t="shared" si="260"/>
        <v>0.97313800672098305</v>
      </c>
      <c r="FX219" s="2">
        <f t="shared" si="260"/>
        <v>0.97312148186735303</v>
      </c>
      <c r="FY219" s="2">
        <f t="shared" si="260"/>
        <v>0.97556145447929588</v>
      </c>
      <c r="FZ219" s="2">
        <f t="shared" si="260"/>
        <v>0.97650717628651573</v>
      </c>
      <c r="GA219" s="2">
        <f t="shared" si="260"/>
        <v>0.97574167183217619</v>
      </c>
      <c r="GB219" s="2">
        <f t="shared" si="260"/>
        <v>0.97896388150263236</v>
      </c>
      <c r="GC219" s="2">
        <f t="shared" si="260"/>
        <v>0.98141638386233698</v>
      </c>
      <c r="GD219" s="2">
        <f t="shared" si="260"/>
        <v>0.98134930669072828</v>
      </c>
      <c r="GE219" s="2">
        <f t="shared" si="260"/>
        <v>0.98313377497531229</v>
      </c>
      <c r="GF219" s="2">
        <f t="shared" si="260"/>
        <v>0.98051814179007746</v>
      </c>
      <c r="GG219" s="2">
        <f t="shared" si="260"/>
        <v>0.97723184107944194</v>
      </c>
      <c r="GH219" s="2">
        <f t="shared" si="260"/>
        <v>0.97378332423679392</v>
      </c>
      <c r="GI219" s="2">
        <f t="shared" si="260"/>
        <v>0.97138808794875109</v>
      </c>
      <c r="GJ219" s="2">
        <f t="shared" si="260"/>
        <v>0.96614984239145563</v>
      </c>
      <c r="GK219" s="2">
        <f t="shared" si="260"/>
        <v>0.9607495342640523</v>
      </c>
      <c r="GM219" s="86">
        <f t="shared" si="261"/>
        <v>3.4976534920589434E-267</v>
      </c>
      <c r="GN219" s="86">
        <f t="shared" si="261"/>
        <v>3.9877233559670841E-163</v>
      </c>
      <c r="GO219" s="86">
        <f t="shared" si="261"/>
        <v>2.3504023968602204E-276</v>
      </c>
      <c r="GP219" s="86">
        <f t="shared" si="261"/>
        <v>8.1513265685907286E-255</v>
      </c>
      <c r="GQ219" s="86">
        <f t="shared" si="261"/>
        <v>5.3757664759862399E-288</v>
      </c>
      <c r="GR219" s="86">
        <f t="shared" si="261"/>
        <v>4.854282773824366E-180</v>
      </c>
      <c r="GS219" s="86">
        <f t="shared" si="261"/>
        <v>3.607346842470926E-274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3.2144506109611098E-204</v>
      </c>
      <c r="HD219" s="86">
        <f t="shared" si="271"/>
        <v>3.1615740065200037E-107</v>
      </c>
      <c r="HE219" s="86">
        <f t="shared" si="271"/>
        <v>1.0490522895879181E-162</v>
      </c>
      <c r="HF219" s="86">
        <f t="shared" si="265"/>
        <v>4.8214245794103267E-128</v>
      </c>
      <c r="HG219" s="86">
        <f t="shared" si="265"/>
        <v>0</v>
      </c>
      <c r="HH219" s="86">
        <f t="shared" si="265"/>
        <v>1.2919699751285449E-146</v>
      </c>
      <c r="HI219" s="86">
        <f t="shared" si="241"/>
        <v>0</v>
      </c>
      <c r="HJ219" s="86">
        <f t="shared" si="241"/>
        <v>5.8413422872400795E-306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2.149539009069494E-248</v>
      </c>
      <c r="HP219" s="86">
        <f t="shared" si="226"/>
        <v>0</v>
      </c>
      <c r="HQ219" s="86">
        <f t="shared" si="226"/>
        <v>0</v>
      </c>
      <c r="HS219" s="86">
        <f t="shared" si="262"/>
        <v>6.8195038535017682E-28</v>
      </c>
      <c r="HT219" s="86">
        <f t="shared" si="262"/>
        <v>4.2391896845009046E-27</v>
      </c>
      <c r="HU219" s="86">
        <f t="shared" si="262"/>
        <v>1.4554113979095166E-28</v>
      </c>
      <c r="HV219" s="86">
        <f t="shared" si="262"/>
        <v>1.3666311627267405E-29</v>
      </c>
      <c r="HW219" s="86">
        <f t="shared" si="262"/>
        <v>2.4357380243014246E-28</v>
      </c>
      <c r="HX219" s="86">
        <f t="shared" si="262"/>
        <v>1.8633936330026082E-29</v>
      </c>
      <c r="HY219" s="86">
        <f t="shared" si="262"/>
        <v>2.6846869660051375E-31</v>
      </c>
      <c r="HZ219" s="86">
        <f t="shared" si="262"/>
        <v>2.6387096067476484E-31</v>
      </c>
      <c r="IA219" s="86">
        <f t="shared" si="262"/>
        <v>1.1633026016218806E-37</v>
      </c>
      <c r="IB219" s="86">
        <f t="shared" si="262"/>
        <v>1.0665834075013434E-30</v>
      </c>
      <c r="IC219" s="86">
        <f t="shared" si="262"/>
        <v>2.0569672874738303E-29</v>
      </c>
      <c r="ID219" s="86">
        <f t="shared" si="262"/>
        <v>3.9411832028882827E-29</v>
      </c>
      <c r="IE219" s="86">
        <f t="shared" si="262"/>
        <v>8.1285319972538463E-29</v>
      </c>
      <c r="IF219" s="86">
        <f t="shared" si="262"/>
        <v>4.3625188261773309E-140</v>
      </c>
      <c r="IG219" s="86">
        <f t="shared" si="262"/>
        <v>9.2863132346728512E-99</v>
      </c>
      <c r="II219" s="86">
        <f t="shared" si="263"/>
        <v>8.9900101326089273E-5</v>
      </c>
      <c r="IJ219" s="86">
        <f t="shared" si="263"/>
        <v>1.449843263884625E-4</v>
      </c>
      <c r="IK219" s="86">
        <f t="shared" si="263"/>
        <v>4.3229717921894136E-5</v>
      </c>
      <c r="IL219" s="86">
        <f t="shared" si="263"/>
        <v>2.8499232688609831E-5</v>
      </c>
      <c r="IM219" s="86">
        <f t="shared" si="263"/>
        <v>4.8834988158451197E-5</v>
      </c>
      <c r="IN219" s="86">
        <f t="shared" si="263"/>
        <v>2.1326759445652997E-5</v>
      </c>
      <c r="IO219" s="86">
        <f t="shared" si="263"/>
        <v>9.4385727990912058E-6</v>
      </c>
      <c r="IP219" s="86">
        <f t="shared" si="263"/>
        <v>9.2605658186492493E-6</v>
      </c>
      <c r="IQ219" s="86">
        <f t="shared" si="263"/>
        <v>6.0652777789185698E-7</v>
      </c>
      <c r="IR219" s="86">
        <f t="shared" si="263"/>
        <v>1.1213335359315693E-5</v>
      </c>
      <c r="IS219" s="86">
        <f t="shared" si="263"/>
        <v>2.2699703542923989E-5</v>
      </c>
      <c r="IT219" s="86">
        <f t="shared" si="263"/>
        <v>4.0728221954193781E-5</v>
      </c>
      <c r="IU219" s="86">
        <f t="shared" si="263"/>
        <v>7.7304980884224353E-5</v>
      </c>
      <c r="IV219" s="86">
        <f t="shared" si="263"/>
        <v>1.0619371074487357E-13</v>
      </c>
      <c r="IW219" s="86">
        <f t="shared" si="263"/>
        <v>2.1648924077561802E-11</v>
      </c>
      <c r="IY219" s="86">
        <f t="shared" si="264"/>
        <v>8.9900101326089273E-5</v>
      </c>
      <c r="IZ219" s="86">
        <f t="shared" si="264"/>
        <v>1.449843263884625E-4</v>
      </c>
      <c r="JA219" s="86">
        <f t="shared" si="264"/>
        <v>4.3229717921894136E-5</v>
      </c>
      <c r="JB219" s="86">
        <f t="shared" si="264"/>
        <v>2.8499232688609831E-5</v>
      </c>
      <c r="JC219" s="86">
        <f t="shared" si="264"/>
        <v>4.8834988158451197E-5</v>
      </c>
      <c r="JD219" s="86">
        <f t="shared" si="264"/>
        <v>2.1326759445652997E-5</v>
      </c>
      <c r="JE219" s="86">
        <f t="shared" si="264"/>
        <v>9.4385727990912058E-6</v>
      </c>
      <c r="JF219" s="86">
        <f t="shared" si="264"/>
        <v>9.2605658186492493E-6</v>
      </c>
      <c r="JG219" s="86">
        <f t="shared" si="264"/>
        <v>6.0652777789185698E-7</v>
      </c>
      <c r="JH219" s="86">
        <f t="shared" si="264"/>
        <v>1.1213335359315693E-5</v>
      </c>
      <c r="JI219" s="86">
        <f t="shared" si="264"/>
        <v>2.2699703542923989E-5</v>
      </c>
      <c r="JJ219" s="86">
        <f t="shared" si="264"/>
        <v>4.0728221954193781E-5</v>
      </c>
      <c r="JK219" s="86">
        <f t="shared" si="264"/>
        <v>7.7304980884224353E-5</v>
      </c>
      <c r="JL219" s="86">
        <f t="shared" si="264"/>
        <v>1.0619371074487357E-13</v>
      </c>
      <c r="JM219" s="86">
        <f t="shared" si="264"/>
        <v>2.1648924077561802E-11</v>
      </c>
    </row>
    <row r="220" spans="2:273" x14ac:dyDescent="0.25">
      <c r="B220" s="2">
        <v>193</v>
      </c>
      <c r="C220" s="37">
        <v>41.594000000000001</v>
      </c>
      <c r="D220" s="37">
        <v>42.838999999999999</v>
      </c>
      <c r="E220" s="37">
        <v>40.804000000000002</v>
      </c>
      <c r="F220" s="37">
        <v>45.051000000000002</v>
      </c>
      <c r="G220" s="37">
        <v>47.085000000000001</v>
      </c>
      <c r="H220" s="37">
        <v>56.695</v>
      </c>
      <c r="I220" s="37">
        <v>49.168999999999997</v>
      </c>
      <c r="J220" s="37">
        <v>60.332999999999998</v>
      </c>
      <c r="K220" s="37">
        <v>41.613999999999997</v>
      </c>
      <c r="L220" s="37">
        <v>40.406999999999996</v>
      </c>
      <c r="M220" s="37">
        <v>42.082999999999998</v>
      </c>
      <c r="N220" s="37">
        <v>40.633000000000003</v>
      </c>
      <c r="O220" s="37">
        <v>47.982999999999997</v>
      </c>
      <c r="P220" s="37">
        <v>46.564999999999998</v>
      </c>
      <c r="Q220" s="37">
        <v>45.628999999999998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>
        <f t="shared" si="266"/>
        <v>45.376534658777601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0.25246534122239694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>
        <f t="shared" si="258"/>
        <v>45.376534658777601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>
        <f t="shared" si="301"/>
        <v>45.628999999999998</v>
      </c>
      <c r="DK220" s="2">
        <f t="shared" si="268"/>
        <v>100.09509318488529</v>
      </c>
      <c r="DL220" s="2">
        <f t="shared" si="268"/>
        <v>100.5503890063425</v>
      </c>
      <c r="DM220" s="2">
        <f t="shared" si="268"/>
        <v>106.70935139372821</v>
      </c>
      <c r="DN220" s="2">
        <f t="shared" si="268"/>
        <v>108.09056840833583</v>
      </c>
      <c r="DO220" s="2">
        <f t="shared" si="268"/>
        <v>89.075363832658596</v>
      </c>
      <c r="DP220" s="2">
        <f t="shared" si="268"/>
        <v>87.588939212007489</v>
      </c>
      <c r="DQ220" s="2">
        <f t="shared" si="268"/>
        <v>106.65590283400807</v>
      </c>
      <c r="DR220" s="2">
        <f t="shared" si="268"/>
        <v>118.67003342816498</v>
      </c>
      <c r="DS220" s="2">
        <f t="shared" si="268"/>
        <v>99.049829131652672</v>
      </c>
      <c r="DT220" s="2">
        <f t="shared" si="268"/>
        <v>88.793259943977603</v>
      </c>
      <c r="DU220" s="2">
        <f t="shared" si="268"/>
        <v>69.758788974688983</v>
      </c>
      <c r="DV220" s="2">
        <f t="shared" si="268"/>
        <v>97.559747565379126</v>
      </c>
      <c r="DW220" s="2">
        <f t="shared" si="268"/>
        <v>88.226330233067074</v>
      </c>
      <c r="DX220" s="2">
        <f t="shared" si="268"/>
        <v>96.244567507002785</v>
      </c>
      <c r="DY220" s="2">
        <f t="shared" si="268"/>
        <v>70.816451612903222</v>
      </c>
      <c r="EA220" s="2">
        <f t="shared" si="240"/>
        <v>38.476659337644172</v>
      </c>
      <c r="EB220" s="2">
        <f t="shared" si="240"/>
        <v>38.840892879353241</v>
      </c>
      <c r="EC220" s="2">
        <f t="shared" si="240"/>
        <v>38.313849734701101</v>
      </c>
      <c r="ED220" s="2">
        <f t="shared" si="240"/>
        <v>42.162002641152142</v>
      </c>
      <c r="EE220" s="2">
        <f t="shared" si="240"/>
        <v>46.996640913242018</v>
      </c>
      <c r="EF220" s="2">
        <f t="shared" si="239"/>
        <v>46.915040328378282</v>
      </c>
      <c r="EG220" s="2">
        <f t="shared" si="239"/>
        <v>45.563433607846783</v>
      </c>
      <c r="EH220" s="2">
        <f t="shared" si="239"/>
        <v>58.10864520250415</v>
      </c>
      <c r="EI220" s="2">
        <f t="shared" si="239"/>
        <v>37.319190594941226</v>
      </c>
      <c r="EJ220" s="2">
        <f t="shared" si="239"/>
        <v>38.443196371895738</v>
      </c>
      <c r="EK220" s="2">
        <f t="shared" si="239"/>
        <v>43.602607456973772</v>
      </c>
      <c r="EL220" s="2">
        <f t="shared" si="254"/>
        <v>40.931953471725144</v>
      </c>
      <c r="EM220" s="2">
        <f t="shared" si="255"/>
        <v>43.377165112406331</v>
      </c>
      <c r="EN220" s="2">
        <f t="shared" si="256"/>
        <v>42.487974772343847</v>
      </c>
      <c r="EO220" s="2">
        <f t="shared" si="257"/>
        <v>48.511380075584086</v>
      </c>
      <c r="EQ220" s="2">
        <f t="shared" si="269"/>
        <v>40.842951718528703</v>
      </c>
      <c r="ER220" s="2">
        <f t="shared" si="269"/>
        <v>41.70672109342209</v>
      </c>
      <c r="ES220" s="2">
        <f t="shared" si="269"/>
        <v>39.78045916787336</v>
      </c>
      <c r="ET220" s="2">
        <f t="shared" si="269"/>
        <v>43.627716358608637</v>
      </c>
      <c r="EU220" s="2">
        <f t="shared" si="269"/>
        <v>46.775270073935417</v>
      </c>
      <c r="EV220" s="2">
        <f t="shared" si="269"/>
        <v>50.727319883149292</v>
      </c>
      <c r="EW220" s="2">
        <f t="shared" si="269"/>
        <v>48.663571445358414</v>
      </c>
      <c r="EX220" s="2">
        <f t="shared" si="269"/>
        <v>59.236123487935956</v>
      </c>
      <c r="EY220" s="2">
        <f t="shared" si="269"/>
        <v>39.593168713355567</v>
      </c>
      <c r="EZ220" s="2">
        <f t="shared" si="269"/>
        <v>38.301628542051802</v>
      </c>
      <c r="FA220" s="2">
        <f t="shared" si="269"/>
        <v>39.614691656268349</v>
      </c>
      <c r="FB220" s="2">
        <f t="shared" si="269"/>
        <v>40.979333836510186</v>
      </c>
      <c r="FC220" s="2">
        <f t="shared" si="269"/>
        <v>47.545879671123515</v>
      </c>
      <c r="FD220" s="2">
        <f t="shared" si="269"/>
        <v>43.57245088854792</v>
      </c>
      <c r="FE220" s="2">
        <f t="shared" si="269"/>
        <v>45.259691545863902</v>
      </c>
      <c r="FG220" s="2">
        <f t="shared" si="270"/>
        <v>0.99999871972513832</v>
      </c>
      <c r="FH220" s="2">
        <f t="shared" si="270"/>
        <v>0.99999877875519982</v>
      </c>
      <c r="FI220" s="2">
        <f t="shared" si="270"/>
        <v>0.9999988211510602</v>
      </c>
      <c r="FJ220" s="2">
        <f t="shared" si="270"/>
        <v>0.99999878325001335</v>
      </c>
      <c r="FK220" s="2">
        <f t="shared" si="270"/>
        <v>0.99999863935339384</v>
      </c>
      <c r="FL220" s="2">
        <f t="shared" si="270"/>
        <v>0.99999873812161544</v>
      </c>
      <c r="FM220" s="2">
        <f t="shared" si="270"/>
        <v>0.99999868579373208</v>
      </c>
      <c r="FN220" s="2">
        <f t="shared" si="270"/>
        <v>0.99999860864256185</v>
      </c>
      <c r="FO220" s="2">
        <f t="shared" si="270"/>
        <v>0.99999857847943296</v>
      </c>
      <c r="FP220" s="2">
        <f t="shared" si="270"/>
        <v>0.99999857389525681</v>
      </c>
      <c r="FQ220" s="2">
        <f t="shared" si="270"/>
        <v>0.9999984860027451</v>
      </c>
      <c r="FR220" s="2">
        <f t="shared" si="270"/>
        <v>0.99999856505957585</v>
      </c>
      <c r="FS220" s="2">
        <f t="shared" si="270"/>
        <v>0.99999857840560002</v>
      </c>
      <c r="FT220" s="2">
        <f t="shared" si="270"/>
        <v>0.99999845093962403</v>
      </c>
      <c r="FU220" s="2">
        <f t="shared" si="270"/>
        <v>0.99999822860998633</v>
      </c>
      <c r="FW220" s="2">
        <f t="shared" si="260"/>
        <v>0.97544353016883201</v>
      </c>
      <c r="FX220" s="2">
        <f t="shared" si="260"/>
        <v>0.97542838780593444</v>
      </c>
      <c r="FY220" s="2">
        <f t="shared" si="260"/>
        <v>0.97766375134605943</v>
      </c>
      <c r="FZ220" s="2">
        <f t="shared" si="260"/>
        <v>0.97852990900398717</v>
      </c>
      <c r="GA220" s="2">
        <f t="shared" si="260"/>
        <v>0.97782881804500521</v>
      </c>
      <c r="GB220" s="2">
        <f t="shared" si="260"/>
        <v>0.98077925526708543</v>
      </c>
      <c r="GC220" s="2">
        <f t="shared" si="260"/>
        <v>0.98302378186975092</v>
      </c>
      <c r="GD220" s="2">
        <f t="shared" si="260"/>
        <v>0.98296240584577688</v>
      </c>
      <c r="GE220" s="2">
        <f t="shared" si="260"/>
        <v>0.98459495818344567</v>
      </c>
      <c r="GF220" s="2">
        <f t="shared" si="260"/>
        <v>0.9822018246456895</v>
      </c>
      <c r="GG220" s="2">
        <f t="shared" si="260"/>
        <v>0.97919350956484119</v>
      </c>
      <c r="GH220" s="2">
        <f t="shared" si="260"/>
        <v>0.97603482506687245</v>
      </c>
      <c r="GI220" s="2">
        <f t="shared" si="260"/>
        <v>0.97383976668982453</v>
      </c>
      <c r="GJ220" s="2">
        <f t="shared" si="260"/>
        <v>0.96903606490889471</v>
      </c>
      <c r="GK220" s="2">
        <f t="shared" si="260"/>
        <v>0.96407909279589676</v>
      </c>
      <c r="GM220" s="86">
        <f t="shared" si="261"/>
        <v>2.5304369956509364E-271</v>
      </c>
      <c r="GN220" s="86">
        <f t="shared" si="261"/>
        <v>1.1197243168916516E-165</v>
      </c>
      <c r="GO220" s="86">
        <f t="shared" si="261"/>
        <v>1.1953801604198594E-280</v>
      </c>
      <c r="GP220" s="86">
        <f t="shared" si="261"/>
        <v>8.2066461737397348E-259</v>
      </c>
      <c r="GQ220" s="86">
        <f t="shared" si="261"/>
        <v>1.6851586821989643E-292</v>
      </c>
      <c r="GR220" s="86">
        <f t="shared" si="261"/>
        <v>7.7588538348071958E-183</v>
      </c>
      <c r="GS220" s="86">
        <f t="shared" si="261"/>
        <v>2.0165496501196321E-278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4.6723804854953498E-208</v>
      </c>
      <c r="HD220" s="86">
        <f t="shared" si="271"/>
        <v>2.9441338387031836E-109</v>
      </c>
      <c r="HE220" s="86">
        <f t="shared" si="271"/>
        <v>9.3598567500122781E-166</v>
      </c>
      <c r="HF220" s="86">
        <f t="shared" si="265"/>
        <v>1.8945810214974372E-130</v>
      </c>
      <c r="HG220" s="86">
        <f t="shared" si="265"/>
        <v>0</v>
      </c>
      <c r="HH220" s="86">
        <f t="shared" si="265"/>
        <v>2.3583981592376725E-149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4.2207608760616658E-253</v>
      </c>
      <c r="HP220" s="86">
        <f t="shared" si="226"/>
        <v>0</v>
      </c>
      <c r="HQ220" s="86">
        <f t="shared" si="226"/>
        <v>0</v>
      </c>
      <c r="HS220" s="86">
        <f t="shared" si="262"/>
        <v>1.1904362422637161E-28</v>
      </c>
      <c r="HT220" s="86">
        <f t="shared" si="262"/>
        <v>7.9951211490303717E-28</v>
      </c>
      <c r="HU220" s="86">
        <f t="shared" si="262"/>
        <v>2.4132331842767823E-29</v>
      </c>
      <c r="HV220" s="86">
        <f t="shared" si="262"/>
        <v>2.1428976896257557E-30</v>
      </c>
      <c r="HW220" s="86">
        <f t="shared" si="262"/>
        <v>4.1347246140321106E-29</v>
      </c>
      <c r="HX220" s="86">
        <f t="shared" si="262"/>
        <v>3.0135224881310882E-30</v>
      </c>
      <c r="HY220" s="86">
        <f t="shared" si="262"/>
        <v>4.0280311542069696E-32</v>
      </c>
      <c r="HZ220" s="86">
        <f t="shared" si="262"/>
        <v>3.9441268413597531E-32</v>
      </c>
      <c r="IA220" s="86">
        <f t="shared" si="262"/>
        <v>1.1723488845946695E-38</v>
      </c>
      <c r="IB220" s="86">
        <f t="shared" si="262"/>
        <v>1.6192324464809519E-31</v>
      </c>
      <c r="IC220" s="86">
        <f t="shared" si="262"/>
        <v>3.2221101292458047E-30</v>
      </c>
      <c r="ID220" s="86">
        <f t="shared" si="262"/>
        <v>6.1471725099241231E-30</v>
      </c>
      <c r="IE220" s="86">
        <f t="shared" si="262"/>
        <v>1.3104411608503976E-29</v>
      </c>
      <c r="IF220" s="86">
        <f t="shared" si="262"/>
        <v>2.3898377171503678E-144</v>
      </c>
      <c r="IG220" s="86">
        <f t="shared" si="262"/>
        <v>7.9681601651432708E-102</v>
      </c>
      <c r="II220" s="86">
        <f t="shared" si="263"/>
        <v>5.8986187126179407E-5</v>
      </c>
      <c r="IJ220" s="86">
        <f t="shared" si="263"/>
        <v>9.7388621565938256E-5</v>
      </c>
      <c r="IK220" s="86">
        <f t="shared" si="263"/>
        <v>2.7691347440421688E-5</v>
      </c>
      <c r="IL220" s="86">
        <f t="shared" si="263"/>
        <v>1.7983875353184788E-5</v>
      </c>
      <c r="IM220" s="86">
        <f t="shared" si="263"/>
        <v>3.1494909460211696E-5</v>
      </c>
      <c r="IN220" s="86">
        <f t="shared" si="263"/>
        <v>1.3461178621342025E-5</v>
      </c>
      <c r="IO220" s="86">
        <f t="shared" si="263"/>
        <v>5.8288777203363228E-6</v>
      </c>
      <c r="IP220" s="86">
        <f t="shared" si="263"/>
        <v>5.7114644539010033E-6</v>
      </c>
      <c r="IQ220" s="86">
        <f t="shared" si="263"/>
        <v>3.3580415866838785E-7</v>
      </c>
      <c r="IR220" s="86">
        <f t="shared" si="263"/>
        <v>6.9378653804959186E-6</v>
      </c>
      <c r="IS220" s="86">
        <f t="shared" si="263"/>
        <v>1.4227048741373713E-5</v>
      </c>
      <c r="IT220" s="86">
        <f t="shared" si="263"/>
        <v>2.5780065121451784E-5</v>
      </c>
      <c r="IU220" s="86">
        <f t="shared" si="263"/>
        <v>4.9945042611033819E-5</v>
      </c>
      <c r="IV220" s="86">
        <f t="shared" si="263"/>
        <v>2.2193617022422636E-14</v>
      </c>
      <c r="IW220" s="86">
        <f t="shared" si="263"/>
        <v>5.6875669833689171E-12</v>
      </c>
      <c r="IY220" s="86">
        <f t="shared" si="264"/>
        <v>5.8986187126179407E-5</v>
      </c>
      <c r="IZ220" s="86">
        <f t="shared" si="264"/>
        <v>9.7388621565938256E-5</v>
      </c>
      <c r="JA220" s="86">
        <f t="shared" si="264"/>
        <v>2.7691347440421688E-5</v>
      </c>
      <c r="JB220" s="86">
        <f t="shared" si="264"/>
        <v>1.7983875353184788E-5</v>
      </c>
      <c r="JC220" s="86">
        <f t="shared" si="264"/>
        <v>3.1494909460211696E-5</v>
      </c>
      <c r="JD220" s="86">
        <f t="shared" si="264"/>
        <v>1.3461178621342025E-5</v>
      </c>
      <c r="JE220" s="86">
        <f t="shared" si="264"/>
        <v>5.8288777203363228E-6</v>
      </c>
      <c r="JF220" s="86">
        <f t="shared" si="264"/>
        <v>5.7114644539010033E-6</v>
      </c>
      <c r="JG220" s="86">
        <f t="shared" si="264"/>
        <v>3.3580415866838785E-7</v>
      </c>
      <c r="JH220" s="86">
        <f t="shared" si="264"/>
        <v>6.9378653804959186E-6</v>
      </c>
      <c r="JI220" s="86">
        <f t="shared" si="264"/>
        <v>1.4227048741373713E-5</v>
      </c>
      <c r="JJ220" s="86">
        <f t="shared" si="264"/>
        <v>2.5780065121451784E-5</v>
      </c>
      <c r="JK220" s="86">
        <f t="shared" si="264"/>
        <v>4.9945042611033819E-5</v>
      </c>
      <c r="JL220" s="86">
        <f t="shared" si="264"/>
        <v>2.2193617022422636E-14</v>
      </c>
      <c r="JM220" s="86">
        <f t="shared" si="264"/>
        <v>5.6875669833689171E-12</v>
      </c>
    </row>
    <row r="221" spans="2:273" x14ac:dyDescent="0.25">
      <c r="B221" s="2">
        <v>194</v>
      </c>
      <c r="C221" s="37">
        <v>42.390999999999998</v>
      </c>
      <c r="D221" s="37">
        <v>41.929000000000002</v>
      </c>
      <c r="E221" s="37">
        <v>41.679000000000002</v>
      </c>
      <c r="F221" s="37">
        <v>45.152999999999999</v>
      </c>
      <c r="G221" s="37">
        <v>47.051000000000002</v>
      </c>
      <c r="H221" s="37">
        <v>56.847000000000001</v>
      </c>
      <c r="I221" s="37">
        <v>49.406999999999996</v>
      </c>
      <c r="J221" s="37">
        <v>61.316000000000003</v>
      </c>
      <c r="K221" s="37">
        <v>42.088000000000001</v>
      </c>
      <c r="L221" s="37">
        <v>40.627000000000002</v>
      </c>
      <c r="M221" s="37">
        <v>41.466999999999999</v>
      </c>
      <c r="N221" s="37">
        <v>40.15</v>
      </c>
      <c r="O221" s="37">
        <v>47.633000000000003</v>
      </c>
      <c r="P221" s="37">
        <v>45.71</v>
      </c>
      <c r="Q221" s="37">
        <v>46.031999999999996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100.2948221322537</v>
      </c>
      <c r="DL221" s="2">
        <f t="shared" si="268"/>
        <v>100.73862262156449</v>
      </c>
      <c r="DM221" s="2">
        <f t="shared" si="268"/>
        <v>106.93420034843204</v>
      </c>
      <c r="DN221" s="2">
        <f t="shared" si="268"/>
        <v>108.28705451525217</v>
      </c>
      <c r="DO221" s="2">
        <f t="shared" si="268"/>
        <v>89.141139541160612</v>
      </c>
      <c r="DP221" s="2">
        <f t="shared" si="268"/>
        <v>87.656594934333938</v>
      </c>
      <c r="DQ221" s="2">
        <f t="shared" si="268"/>
        <v>106.85664952401791</v>
      </c>
      <c r="DR221" s="2">
        <f t="shared" si="268"/>
        <v>118.88570128022758</v>
      </c>
      <c r="DS221" s="2">
        <f t="shared" si="268"/>
        <v>99.206851260504209</v>
      </c>
      <c r="DT221" s="2">
        <f t="shared" si="268"/>
        <v>88.875684873949581</v>
      </c>
      <c r="DU221" s="2">
        <f t="shared" si="268"/>
        <v>69.720347147147152</v>
      </c>
      <c r="DV221" s="2">
        <f t="shared" si="268"/>
        <v>97.686753036437239</v>
      </c>
      <c r="DW221" s="2">
        <f t="shared" si="268"/>
        <v>88.297748987854249</v>
      </c>
      <c r="DX221" s="2">
        <f t="shared" si="268"/>
        <v>96.39201568627449</v>
      </c>
      <c r="DY221" s="2">
        <f t="shared" si="268"/>
        <v>70.814488709677406</v>
      </c>
      <c r="EA221" s="2">
        <f t="shared" si="240"/>
        <v>38.31449926374421</v>
      </c>
      <c r="EB221" s="2">
        <f t="shared" si="240"/>
        <v>38.676461442786078</v>
      </c>
      <c r="EC221" s="2">
        <f t="shared" si="240"/>
        <v>38.145761513972417</v>
      </c>
      <c r="ED221" s="2">
        <f t="shared" si="240"/>
        <v>42.00696142921214</v>
      </c>
      <c r="EE221" s="2">
        <f t="shared" si="240"/>
        <v>46.867142063926948</v>
      </c>
      <c r="EF221" s="2">
        <f t="shared" si="239"/>
        <v>46.783901787991923</v>
      </c>
      <c r="EG221" s="2">
        <f t="shared" si="239"/>
        <v>45.422101947811619</v>
      </c>
      <c r="EH221" s="2">
        <f t="shared" si="239"/>
        <v>58.00267801200971</v>
      </c>
      <c r="EI221" s="2">
        <f t="shared" si="239"/>
        <v>37.124039795830633</v>
      </c>
      <c r="EJ221" s="2">
        <f t="shared" si="239"/>
        <v>38.231644244220163</v>
      </c>
      <c r="EK221" s="2">
        <f t="shared" si="239"/>
        <v>43.453438188826752</v>
      </c>
      <c r="EL221" s="2">
        <f t="shared" si="254"/>
        <v>40.736471438797444</v>
      </c>
      <c r="EM221" s="2">
        <f t="shared" si="255"/>
        <v>43.209869275603666</v>
      </c>
      <c r="EN221" s="2">
        <f t="shared" si="256"/>
        <v>42.324028060654115</v>
      </c>
      <c r="EO221" s="2">
        <f t="shared" si="257"/>
        <v>48.3914775207029</v>
      </c>
      <c r="EQ221" s="2">
        <f t="shared" si="269"/>
        <v>40.708391903072467</v>
      </c>
      <c r="ER221" s="2">
        <f t="shared" si="269"/>
        <v>41.576693533226532</v>
      </c>
      <c r="ES221" s="2">
        <f t="shared" si="269"/>
        <v>39.629562329191693</v>
      </c>
      <c r="ET221" s="2">
        <f t="shared" si="269"/>
        <v>43.489993370688396</v>
      </c>
      <c r="EU221" s="2">
        <f t="shared" si="269"/>
        <v>46.643273032288249</v>
      </c>
      <c r="EV221" s="2">
        <f t="shared" si="269"/>
        <v>50.640337749494783</v>
      </c>
      <c r="EW221" s="2">
        <f t="shared" si="269"/>
        <v>48.556878378378386</v>
      </c>
      <c r="EX221" s="2">
        <f t="shared" si="269"/>
        <v>59.142916464289826</v>
      </c>
      <c r="EY221" s="2">
        <f t="shared" si="269"/>
        <v>39.423470684922663</v>
      </c>
      <c r="EZ221" s="2">
        <f t="shared" si="269"/>
        <v>38.088489357163972</v>
      </c>
      <c r="FA221" s="2">
        <f t="shared" si="269"/>
        <v>39.420624882560183</v>
      </c>
      <c r="FB221" s="2">
        <f t="shared" si="269"/>
        <v>40.784370986311906</v>
      </c>
      <c r="FC221" s="2">
        <f t="shared" si="269"/>
        <v>47.42727601870898</v>
      </c>
      <c r="FD221" s="2">
        <f t="shared" si="269"/>
        <v>43.421908396162408</v>
      </c>
      <c r="FE221" s="2">
        <f t="shared" si="269"/>
        <v>45.102925511147141</v>
      </c>
      <c r="FG221" s="2">
        <f t="shared" si="270"/>
        <v>0.99999883237531717</v>
      </c>
      <c r="FH221" s="2">
        <f t="shared" si="270"/>
        <v>0.999998886211385</v>
      </c>
      <c r="FI221" s="2">
        <f t="shared" si="270"/>
        <v>0.99999892487687747</v>
      </c>
      <c r="FJ221" s="2">
        <f t="shared" si="270"/>
        <v>0.99999889031070455</v>
      </c>
      <c r="FK221" s="2">
        <f t="shared" si="270"/>
        <v>0.99999875907539804</v>
      </c>
      <c r="FL221" s="2">
        <f t="shared" si="270"/>
        <v>0.99999884915310755</v>
      </c>
      <c r="FM221" s="2">
        <f t="shared" si="270"/>
        <v>0.99999880142949993</v>
      </c>
      <c r="FN221" s="2">
        <f t="shared" si="270"/>
        <v>0.99999873106677961</v>
      </c>
      <c r="FO221" s="2">
        <f t="shared" si="270"/>
        <v>0.99999870355767229</v>
      </c>
      <c r="FP221" s="2">
        <f t="shared" si="270"/>
        <v>0.99999869937685293</v>
      </c>
      <c r="FQ221" s="2">
        <f t="shared" si="270"/>
        <v>0.99999861921790889</v>
      </c>
      <c r="FR221" s="2">
        <f t="shared" si="270"/>
        <v>0.99999869131861407</v>
      </c>
      <c r="FS221" s="2">
        <f t="shared" si="270"/>
        <v>0.99999870349033593</v>
      </c>
      <c r="FT221" s="2">
        <f t="shared" si="270"/>
        <v>0.99999858723995372</v>
      </c>
      <c r="FU221" s="2">
        <f t="shared" si="270"/>
        <v>0.99999838447285505</v>
      </c>
      <c r="FW221" s="2">
        <f t="shared" si="260"/>
        <v>0.97755573794952388</v>
      </c>
      <c r="FX221" s="2">
        <f t="shared" si="260"/>
        <v>0.9775418680593102</v>
      </c>
      <c r="FY221" s="2">
        <f t="shared" si="260"/>
        <v>0.97958898437299102</v>
      </c>
      <c r="FZ221" s="2">
        <f t="shared" si="260"/>
        <v>0.98038198320190995</v>
      </c>
      <c r="GA221" s="2">
        <f t="shared" si="260"/>
        <v>0.97974011827847929</v>
      </c>
      <c r="GB221" s="2">
        <f t="shared" si="260"/>
        <v>0.98244077600151414</v>
      </c>
      <c r="GC221" s="2">
        <f t="shared" si="260"/>
        <v>0.98449434389593382</v>
      </c>
      <c r="GD221" s="2">
        <f t="shared" si="260"/>
        <v>0.98443820039361274</v>
      </c>
      <c r="GE221" s="2">
        <f t="shared" si="260"/>
        <v>0.98593136517587887</v>
      </c>
      <c r="GF221" s="2">
        <f t="shared" si="260"/>
        <v>0.98374241101561477</v>
      </c>
      <c r="GG221" s="2">
        <f t="shared" si="260"/>
        <v>0.98098945171599783</v>
      </c>
      <c r="GH221" s="2">
        <f t="shared" si="260"/>
        <v>0.97809731503597641</v>
      </c>
      <c r="GI221" s="2">
        <f t="shared" si="260"/>
        <v>0.97608653925124844</v>
      </c>
      <c r="GJ221" s="2">
        <f t="shared" si="260"/>
        <v>0.97168340727542912</v>
      </c>
      <c r="GK221" s="2">
        <f t="shared" si="260"/>
        <v>0.96713587124622158</v>
      </c>
      <c r="GM221" s="86">
        <f t="shared" si="261"/>
        <v>1.7004818562167955E-275</v>
      </c>
      <c r="GN221" s="86">
        <f t="shared" si="261"/>
        <v>3.0026125564791053E-168</v>
      </c>
      <c r="GO221" s="86">
        <f t="shared" si="261"/>
        <v>5.6307395700519699E-285</v>
      </c>
      <c r="GP221" s="86">
        <f t="shared" si="261"/>
        <v>7.6875653165861894E-263</v>
      </c>
      <c r="GQ221" s="86">
        <f t="shared" si="261"/>
        <v>4.8717765600481836E-297</v>
      </c>
      <c r="GR221" s="86">
        <f t="shared" si="261"/>
        <v>1.1795743170834656E-185</v>
      </c>
      <c r="GS221" s="86">
        <f t="shared" si="261"/>
        <v>1.0449537156056622E-282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6.2511119366972876E-212</v>
      </c>
      <c r="HD221" s="86">
        <f t="shared" si="271"/>
        <v>2.6223222955132943E-111</v>
      </c>
      <c r="HE221" s="86">
        <f t="shared" si="271"/>
        <v>7.8189234051936286E-169</v>
      </c>
      <c r="HF221" s="86">
        <f t="shared" si="265"/>
        <v>7.0662392442420364E-133</v>
      </c>
      <c r="HG221" s="86">
        <f t="shared" si="265"/>
        <v>0</v>
      </c>
      <c r="HH221" s="86">
        <f t="shared" si="265"/>
        <v>4.0584944537187364E-152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7.4808998636353931E-258</v>
      </c>
      <c r="HP221" s="86">
        <f t="shared" si="226"/>
        <v>0</v>
      </c>
      <c r="HQ221" s="86">
        <f t="shared" si="226"/>
        <v>0</v>
      </c>
      <c r="HS221" s="86">
        <f t="shared" si="262"/>
        <v>2.0278378802290681E-29</v>
      </c>
      <c r="HT221" s="86">
        <f t="shared" si="262"/>
        <v>1.4735484096434359E-28</v>
      </c>
      <c r="HU221" s="86">
        <f t="shared" si="262"/>
        <v>3.9014492660956836E-30</v>
      </c>
      <c r="HV221" s="86">
        <f t="shared" si="262"/>
        <v>3.2740864493836326E-31</v>
      </c>
      <c r="HW221" s="86">
        <f t="shared" si="262"/>
        <v>6.846565870937782E-30</v>
      </c>
      <c r="HX221" s="86">
        <f t="shared" si="262"/>
        <v>4.7522793400690442E-31</v>
      </c>
      <c r="HY221" s="86">
        <f t="shared" si="262"/>
        <v>5.8904545424470513E-33</v>
      </c>
      <c r="HZ221" s="86">
        <f t="shared" si="262"/>
        <v>5.7454704245492406E-33</v>
      </c>
      <c r="IA221" s="86">
        <f t="shared" si="262"/>
        <v>1.1453743779857065E-39</v>
      </c>
      <c r="IB221" s="86">
        <f t="shared" si="262"/>
        <v>2.3955104366977424E-32</v>
      </c>
      <c r="IC221" s="86">
        <f t="shared" si="262"/>
        <v>4.9171135666170218E-31</v>
      </c>
      <c r="ID221" s="86">
        <f t="shared" si="262"/>
        <v>9.3371832621881554E-31</v>
      </c>
      <c r="IE221" s="86">
        <f t="shared" si="262"/>
        <v>2.0587035728034979E-30</v>
      </c>
      <c r="IF221" s="86">
        <f t="shared" si="262"/>
        <v>1.1283233426140285E-148</v>
      </c>
      <c r="IG221" s="86">
        <f t="shared" si="262"/>
        <v>6.1273768486329108E-105</v>
      </c>
      <c r="II221" s="86">
        <f t="shared" si="263"/>
        <v>3.8331780649469719E-5</v>
      </c>
      <c r="IJ221" s="86">
        <f t="shared" si="263"/>
        <v>6.4828705116735423E-5</v>
      </c>
      <c r="IK221" s="86">
        <f t="shared" si="263"/>
        <v>1.7561832200883993E-5</v>
      </c>
      <c r="IL221" s="86">
        <f t="shared" si="263"/>
        <v>1.1232674849813899E-5</v>
      </c>
      <c r="IM221" s="86">
        <f t="shared" si="263"/>
        <v>2.0113761859660572E-5</v>
      </c>
      <c r="IN221" s="86">
        <f t="shared" si="263"/>
        <v>8.4122597801965321E-6</v>
      </c>
      <c r="IO221" s="86">
        <f t="shared" si="263"/>
        <v>3.5632446204487446E-6</v>
      </c>
      <c r="IP221" s="86">
        <f t="shared" si="263"/>
        <v>3.4867663681448483E-6</v>
      </c>
      <c r="IQ221" s="86">
        <f t="shared" si="263"/>
        <v>1.8363203617515851E-7</v>
      </c>
      <c r="IR221" s="86">
        <f t="shared" si="263"/>
        <v>4.2488177917364847E-6</v>
      </c>
      <c r="IS221" s="86">
        <f t="shared" si="263"/>
        <v>8.8251699597930276E-6</v>
      </c>
      <c r="IT221" s="86">
        <f t="shared" si="263"/>
        <v>1.6148429267608915E-5</v>
      </c>
      <c r="IU221" s="86">
        <f t="shared" si="263"/>
        <v>3.1941592698375186E-5</v>
      </c>
      <c r="IV221" s="86">
        <f t="shared" si="263"/>
        <v>4.451617055346639E-15</v>
      </c>
      <c r="IW221" s="86">
        <f t="shared" si="263"/>
        <v>1.4407014646917961E-12</v>
      </c>
      <c r="IY221" s="86">
        <f t="shared" si="264"/>
        <v>3.8331780649469719E-5</v>
      </c>
      <c r="IZ221" s="86">
        <f t="shared" si="264"/>
        <v>6.4828705116735423E-5</v>
      </c>
      <c r="JA221" s="86">
        <f t="shared" si="264"/>
        <v>1.7561832200883993E-5</v>
      </c>
      <c r="JB221" s="86">
        <f t="shared" si="264"/>
        <v>1.1232674849813899E-5</v>
      </c>
      <c r="JC221" s="86">
        <f t="shared" si="264"/>
        <v>2.0113761859660572E-5</v>
      </c>
      <c r="JD221" s="86">
        <f t="shared" si="264"/>
        <v>8.4122597801965321E-6</v>
      </c>
      <c r="JE221" s="86">
        <f t="shared" si="264"/>
        <v>3.5632446204487446E-6</v>
      </c>
      <c r="JF221" s="86">
        <f t="shared" si="264"/>
        <v>3.4867663681448483E-6</v>
      </c>
      <c r="JG221" s="86">
        <f t="shared" si="264"/>
        <v>1.8363203617515851E-7</v>
      </c>
      <c r="JH221" s="86">
        <f t="shared" si="264"/>
        <v>4.2488177917364847E-6</v>
      </c>
      <c r="JI221" s="86">
        <f t="shared" si="264"/>
        <v>8.8251699597930276E-6</v>
      </c>
      <c r="JJ221" s="86">
        <f t="shared" si="264"/>
        <v>1.6148429267608915E-5</v>
      </c>
      <c r="JK221" s="86">
        <f t="shared" si="264"/>
        <v>3.1941592698375186E-5</v>
      </c>
      <c r="JL221" s="86">
        <f t="shared" si="264"/>
        <v>4.451617055346639E-15</v>
      </c>
      <c r="JM221" s="86">
        <f t="shared" si="264"/>
        <v>1.4407014646917961E-12</v>
      </c>
    </row>
    <row r="222" spans="2:273" x14ac:dyDescent="0.25">
      <c r="B222" s="2">
        <v>195</v>
      </c>
      <c r="C222" s="37">
        <v>41.265999999999998</v>
      </c>
      <c r="D222" s="37">
        <v>42.338999999999999</v>
      </c>
      <c r="E222" s="37">
        <v>40.945999999999998</v>
      </c>
      <c r="F222" s="37">
        <v>44.253999999999998</v>
      </c>
      <c r="G222" s="37">
        <v>47.643999999999998</v>
      </c>
      <c r="H222" s="37">
        <v>54.982999999999997</v>
      </c>
      <c r="I222" s="37">
        <v>49.508000000000003</v>
      </c>
      <c r="J222" s="37">
        <v>61.280999999999999</v>
      </c>
      <c r="K222" s="37">
        <v>41.174999999999997</v>
      </c>
      <c r="L222" s="37">
        <v>40.627000000000002</v>
      </c>
      <c r="M222" s="37">
        <v>40.667000000000002</v>
      </c>
      <c r="N222" s="37">
        <v>39.716999999999999</v>
      </c>
      <c r="O222" s="37">
        <v>48.4</v>
      </c>
      <c r="P222" s="37">
        <v>45.402999999999999</v>
      </c>
      <c r="Q222" s="37">
        <v>46.468000000000004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100.49455107962211</v>
      </c>
      <c r="DL222" s="2">
        <f t="shared" si="268"/>
        <v>100.92685623678648</v>
      </c>
      <c r="DM222" s="2">
        <f t="shared" si="268"/>
        <v>107.15904930313587</v>
      </c>
      <c r="DN222" s="2">
        <f t="shared" si="268"/>
        <v>108.4835406221685</v>
      </c>
      <c r="DO222" s="2">
        <f t="shared" si="268"/>
        <v>89.206915249662643</v>
      </c>
      <c r="DP222" s="2">
        <f t="shared" si="268"/>
        <v>87.724250656660388</v>
      </c>
      <c r="DQ222" s="2">
        <f t="shared" si="268"/>
        <v>107.05739621402776</v>
      </c>
      <c r="DR222" s="2">
        <f t="shared" si="268"/>
        <v>119.10136913229016</v>
      </c>
      <c r="DS222" s="2">
        <f t="shared" si="268"/>
        <v>99.36387338935576</v>
      </c>
      <c r="DT222" s="2">
        <f t="shared" si="268"/>
        <v>88.958109803921573</v>
      </c>
      <c r="DU222" s="2">
        <f t="shared" si="268"/>
        <v>69.681905319605335</v>
      </c>
      <c r="DV222" s="2">
        <f t="shared" si="268"/>
        <v>97.813758507495336</v>
      </c>
      <c r="DW222" s="2">
        <f t="shared" si="268"/>
        <v>88.369167742641423</v>
      </c>
      <c r="DX222" s="2">
        <f t="shared" si="268"/>
        <v>96.539463865546196</v>
      </c>
      <c r="DY222" s="2">
        <f t="shared" si="268"/>
        <v>70.812525806451603</v>
      </c>
      <c r="EA222" s="2">
        <f t="shared" si="240"/>
        <v>38.152339189844255</v>
      </c>
      <c r="EB222" s="2">
        <f t="shared" si="240"/>
        <v>38.512030006218914</v>
      </c>
      <c r="EC222" s="2">
        <f t="shared" si="240"/>
        <v>37.977673293243726</v>
      </c>
      <c r="ED222" s="2">
        <f t="shared" si="240"/>
        <v>41.851920217272138</v>
      </c>
      <c r="EE222" s="2">
        <f t="shared" si="240"/>
        <v>46.737643214611879</v>
      </c>
      <c r="EF222" s="2">
        <f t="shared" si="239"/>
        <v>46.65276324760557</v>
      </c>
      <c r="EG222" s="2">
        <f t="shared" si="239"/>
        <v>45.280770287776456</v>
      </c>
      <c r="EH222" s="2">
        <f t="shared" si="239"/>
        <v>57.896710821515271</v>
      </c>
      <c r="EI222" s="2">
        <f t="shared" si="239"/>
        <v>36.928888996720033</v>
      </c>
      <c r="EJ222" s="2">
        <f t="shared" si="239"/>
        <v>38.020092116544582</v>
      </c>
      <c r="EK222" s="2">
        <f t="shared" si="239"/>
        <v>43.304268920679732</v>
      </c>
      <c r="EL222" s="2">
        <f t="shared" si="254"/>
        <v>40.540989405869738</v>
      </c>
      <c r="EM222" s="2">
        <f t="shared" si="255"/>
        <v>43.042573438801</v>
      </c>
      <c r="EN222" s="2">
        <f t="shared" si="256"/>
        <v>42.160081348964376</v>
      </c>
      <c r="EO222" s="2">
        <f t="shared" si="257"/>
        <v>48.271574965821713</v>
      </c>
      <c r="EQ222" s="2">
        <f t="shared" si="269"/>
        <v>40.573832087616225</v>
      </c>
      <c r="ER222" s="2">
        <f t="shared" si="269"/>
        <v>41.446665973030974</v>
      </c>
      <c r="ES222" s="2">
        <f t="shared" si="269"/>
        <v>39.478665490510025</v>
      </c>
      <c r="ET222" s="2">
        <f t="shared" si="269"/>
        <v>43.352270382768154</v>
      </c>
      <c r="EU222" s="2">
        <f t="shared" si="269"/>
        <v>46.511275990641082</v>
      </c>
      <c r="EV222" s="2">
        <f t="shared" si="269"/>
        <v>50.553355615840275</v>
      </c>
      <c r="EW222" s="2">
        <f t="shared" si="269"/>
        <v>48.450185311398371</v>
      </c>
      <c r="EX222" s="2">
        <f t="shared" si="269"/>
        <v>59.049709440643689</v>
      </c>
      <c r="EY222" s="2">
        <f t="shared" si="269"/>
        <v>39.253772656489758</v>
      </c>
      <c r="EZ222" s="2">
        <f t="shared" si="269"/>
        <v>37.875350172276143</v>
      </c>
      <c r="FA222" s="2">
        <f t="shared" si="269"/>
        <v>39.226558108852025</v>
      </c>
      <c r="FB222" s="2">
        <f t="shared" si="269"/>
        <v>40.589408136113619</v>
      </c>
      <c r="FC222" s="2">
        <f t="shared" si="269"/>
        <v>47.308672366294445</v>
      </c>
      <c r="FD222" s="2">
        <f t="shared" si="269"/>
        <v>43.27136590377691</v>
      </c>
      <c r="FE222" s="2">
        <f t="shared" si="269"/>
        <v>44.946159476430381</v>
      </c>
      <c r="FG222" s="2">
        <f t="shared" si="270"/>
        <v>0.99999893511352356</v>
      </c>
      <c r="FH222" s="2">
        <f t="shared" si="270"/>
        <v>0.9999989842126108</v>
      </c>
      <c r="FI222" s="2">
        <f t="shared" si="270"/>
        <v>0.99999901947596581</v>
      </c>
      <c r="FJ222" s="2">
        <f t="shared" si="270"/>
        <v>0.99999898795123543</v>
      </c>
      <c r="FK222" s="2">
        <f t="shared" si="270"/>
        <v>0.99999886826318862</v>
      </c>
      <c r="FL222" s="2">
        <f t="shared" si="270"/>
        <v>0.99999895041505338</v>
      </c>
      <c r="FM222" s="2">
        <f t="shared" si="270"/>
        <v>0.99999890689059689</v>
      </c>
      <c r="FN222" s="2">
        <f t="shared" si="270"/>
        <v>0.9999988427190194</v>
      </c>
      <c r="FO222" s="2">
        <f t="shared" si="270"/>
        <v>0.99999881763040965</v>
      </c>
      <c r="FP222" s="2">
        <f t="shared" si="270"/>
        <v>0.99999881381745626</v>
      </c>
      <c r="FQ222" s="2">
        <f t="shared" si="270"/>
        <v>0.9999987407116131</v>
      </c>
      <c r="FR222" s="2">
        <f t="shared" si="270"/>
        <v>0.99999880646825334</v>
      </c>
      <c r="FS222" s="2">
        <f t="shared" si="270"/>
        <v>0.99999881756899811</v>
      </c>
      <c r="FT222" s="2">
        <f t="shared" si="270"/>
        <v>0.99999871154736419</v>
      </c>
      <c r="FU222" s="2">
        <f t="shared" si="270"/>
        <v>0.99999852662152311</v>
      </c>
      <c r="FW222" s="2">
        <f t="shared" si="260"/>
        <v>0.9794900856878529</v>
      </c>
      <c r="FX222" s="2">
        <f t="shared" si="260"/>
        <v>0.9794773860719802</v>
      </c>
      <c r="FY222" s="2">
        <f t="shared" si="260"/>
        <v>0.98135144066057778</v>
      </c>
      <c r="FZ222" s="2">
        <f t="shared" si="260"/>
        <v>0.98207721821449134</v>
      </c>
      <c r="GA222" s="2">
        <f t="shared" si="260"/>
        <v>0.98148977100642187</v>
      </c>
      <c r="GB222" s="2">
        <f t="shared" si="260"/>
        <v>0.98396101681074255</v>
      </c>
      <c r="GC222" s="2">
        <f t="shared" si="260"/>
        <v>0.98583935377203036</v>
      </c>
      <c r="GD222" s="2">
        <f t="shared" si="260"/>
        <v>0.98578801003205685</v>
      </c>
      <c r="GE222" s="2">
        <f t="shared" si="260"/>
        <v>0.98715334983948633</v>
      </c>
      <c r="GF222" s="2">
        <f t="shared" si="260"/>
        <v>0.98515166220182204</v>
      </c>
      <c r="GG222" s="2">
        <f t="shared" si="260"/>
        <v>0.98263312394399527</v>
      </c>
      <c r="GH222" s="2">
        <f t="shared" si="260"/>
        <v>0.97998594283354079</v>
      </c>
      <c r="GI222" s="2">
        <f t="shared" si="260"/>
        <v>0.97814467825434115</v>
      </c>
      <c r="GJ222" s="2">
        <f t="shared" si="260"/>
        <v>0.97411045532300145</v>
      </c>
      <c r="GK222" s="2">
        <f t="shared" si="260"/>
        <v>0.96994063607554071</v>
      </c>
      <c r="GM222" s="86">
        <f t="shared" si="261"/>
        <v>1.0614653280068624E-279</v>
      </c>
      <c r="GN222" s="86">
        <f t="shared" si="261"/>
        <v>7.6893419810324273E-171</v>
      </c>
      <c r="GO222" s="86">
        <f t="shared" si="261"/>
        <v>2.4565183877823494E-289</v>
      </c>
      <c r="GP222" s="86">
        <f t="shared" si="261"/>
        <v>6.7003457668857749E-267</v>
      </c>
      <c r="GQ222" s="86">
        <f t="shared" si="261"/>
        <v>1.2989118252676116E-301</v>
      </c>
      <c r="GR222" s="86">
        <f t="shared" si="261"/>
        <v>1.7057205743254591E-188</v>
      </c>
      <c r="GS222" s="86">
        <f t="shared" si="261"/>
        <v>5.0194012491271374E-287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7.697740858251162E-216</v>
      </c>
      <c r="HD222" s="86">
        <f t="shared" si="271"/>
        <v>2.2340258234326286E-113</v>
      </c>
      <c r="HE222" s="86">
        <f t="shared" si="271"/>
        <v>6.1154682415843794E-172</v>
      </c>
      <c r="HF222" s="86">
        <f t="shared" si="265"/>
        <v>2.5014979019282938E-135</v>
      </c>
      <c r="HG222" s="86">
        <f t="shared" si="265"/>
        <v>0</v>
      </c>
      <c r="HH222" s="86">
        <f t="shared" si="265"/>
        <v>6.584081897341228E-155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1.1968339539310065E-262</v>
      </c>
      <c r="HP222" s="86">
        <f t="shared" si="226"/>
        <v>0</v>
      </c>
      <c r="HQ222" s="86">
        <f t="shared" si="226"/>
        <v>0</v>
      </c>
      <c r="HS222" s="86">
        <f t="shared" si="262"/>
        <v>3.3707912449821804E-30</v>
      </c>
      <c r="HT222" s="86">
        <f t="shared" si="262"/>
        <v>2.6539872407065727E-29</v>
      </c>
      <c r="HU222" s="86">
        <f t="shared" si="262"/>
        <v>6.1498365196297509E-31</v>
      </c>
      <c r="HV222" s="86">
        <f t="shared" si="262"/>
        <v>4.8743335702028272E-32</v>
      </c>
      <c r="HW222" s="86">
        <f t="shared" si="262"/>
        <v>1.1058774114184906E-30</v>
      </c>
      <c r="HX222" s="86">
        <f t="shared" si="262"/>
        <v>7.3077732778947228E-32</v>
      </c>
      <c r="HY222" s="86">
        <f t="shared" si="262"/>
        <v>8.3957526150407681E-34</v>
      </c>
      <c r="HZ222" s="86">
        <f t="shared" si="262"/>
        <v>8.156686373603387E-34</v>
      </c>
      <c r="IA222" s="86">
        <f t="shared" si="262"/>
        <v>1.0848319615340896E-40</v>
      </c>
      <c r="IB222" s="86">
        <f t="shared" si="262"/>
        <v>3.4534992604552533E-33</v>
      </c>
      <c r="IC222" s="86">
        <f t="shared" si="262"/>
        <v>7.3102920498886233E-32</v>
      </c>
      <c r="ID222" s="86">
        <f t="shared" si="262"/>
        <v>1.381165603223579E-31</v>
      </c>
      <c r="IE222" s="86">
        <f t="shared" si="262"/>
        <v>3.1516554168836788E-31</v>
      </c>
      <c r="IF222" s="86">
        <f t="shared" si="262"/>
        <v>4.5912393744632549E-153</v>
      </c>
      <c r="IG222" s="86">
        <f t="shared" si="262"/>
        <v>4.2226965484090516E-108</v>
      </c>
      <c r="II222" s="86">
        <f t="shared" si="263"/>
        <v>2.4670536581227438E-5</v>
      </c>
      <c r="IJ222" s="86">
        <f t="shared" si="263"/>
        <v>4.2765252198844085E-5</v>
      </c>
      <c r="IK222" s="86">
        <f t="shared" si="263"/>
        <v>1.1026871703214444E-5</v>
      </c>
      <c r="IL222" s="86">
        <f t="shared" si="263"/>
        <v>6.9442555108656841E-6</v>
      </c>
      <c r="IM222" s="86">
        <f t="shared" si="263"/>
        <v>1.2719870991974479E-5</v>
      </c>
      <c r="IN222" s="86">
        <f t="shared" si="263"/>
        <v>5.2048350453434309E-6</v>
      </c>
      <c r="IO222" s="86">
        <f t="shared" si="263"/>
        <v>2.1561658117412127E-6</v>
      </c>
      <c r="IP222" s="86">
        <f t="shared" si="263"/>
        <v>2.1069651734334243E-6</v>
      </c>
      <c r="IQ222" s="86">
        <f t="shared" si="263"/>
        <v>9.9181694941419691E-8</v>
      </c>
      <c r="IR222" s="86">
        <f t="shared" si="263"/>
        <v>2.5754616300204725E-6</v>
      </c>
      <c r="IS222" s="86">
        <f t="shared" si="263"/>
        <v>5.4179860842191464E-6</v>
      </c>
      <c r="IT222" s="86">
        <f t="shared" si="263"/>
        <v>1.0009826277414107E-5</v>
      </c>
      <c r="IU222" s="86">
        <f t="shared" si="263"/>
        <v>2.0220502364072534E-5</v>
      </c>
      <c r="IV222" s="86">
        <f t="shared" si="263"/>
        <v>8.5694825787339495E-16</v>
      </c>
      <c r="IW222" s="86">
        <f t="shared" si="263"/>
        <v>3.5185525270099301E-13</v>
      </c>
      <c r="IY222" s="86">
        <f t="shared" si="264"/>
        <v>2.4670536581227438E-5</v>
      </c>
      <c r="IZ222" s="86">
        <f t="shared" si="264"/>
        <v>4.2765252198844085E-5</v>
      </c>
      <c r="JA222" s="86">
        <f t="shared" si="264"/>
        <v>1.1026871703214444E-5</v>
      </c>
      <c r="JB222" s="86">
        <f t="shared" si="264"/>
        <v>6.9442555108656841E-6</v>
      </c>
      <c r="JC222" s="86">
        <f t="shared" si="264"/>
        <v>1.2719870991974479E-5</v>
      </c>
      <c r="JD222" s="86">
        <f t="shared" si="264"/>
        <v>5.2048350453434309E-6</v>
      </c>
      <c r="JE222" s="86">
        <f t="shared" si="264"/>
        <v>2.1561658117412127E-6</v>
      </c>
      <c r="JF222" s="86">
        <f t="shared" si="264"/>
        <v>2.1069651734334243E-6</v>
      </c>
      <c r="JG222" s="86">
        <f t="shared" si="264"/>
        <v>9.9181694941419691E-8</v>
      </c>
      <c r="JH222" s="86">
        <f t="shared" si="264"/>
        <v>2.5754616300204725E-6</v>
      </c>
      <c r="JI222" s="86">
        <f t="shared" si="264"/>
        <v>5.4179860842191464E-6</v>
      </c>
      <c r="JJ222" s="86">
        <f t="shared" si="264"/>
        <v>1.0009826277414107E-5</v>
      </c>
      <c r="JK222" s="86">
        <f t="shared" si="264"/>
        <v>2.0220502364072534E-5</v>
      </c>
      <c r="JL222" s="86">
        <f t="shared" si="264"/>
        <v>8.5694825787339495E-16</v>
      </c>
      <c r="JM222" s="86">
        <f t="shared" si="264"/>
        <v>3.5185525270099301E-13</v>
      </c>
    </row>
    <row r="223" spans="2:273" x14ac:dyDescent="0.25">
      <c r="B223" s="2">
        <v>196</v>
      </c>
      <c r="C223" s="37">
        <v>40.453000000000003</v>
      </c>
      <c r="D223" s="37">
        <v>41.125</v>
      </c>
      <c r="E223" s="37">
        <v>40.661000000000001</v>
      </c>
      <c r="F223" s="37">
        <v>44.728999999999999</v>
      </c>
      <c r="G223" s="37">
        <v>47.831000000000003</v>
      </c>
      <c r="H223" s="37">
        <v>54.322000000000003</v>
      </c>
      <c r="I223" s="37">
        <v>50.017000000000003</v>
      </c>
      <c r="J223" s="37">
        <v>61.034999999999997</v>
      </c>
      <c r="K223" s="37">
        <v>41.631999999999998</v>
      </c>
      <c r="L223" s="37">
        <v>40</v>
      </c>
      <c r="M223" s="37">
        <v>40.933</v>
      </c>
      <c r="N223" s="37">
        <v>40.866999999999997</v>
      </c>
      <c r="O223" s="37">
        <v>49.133000000000003</v>
      </c>
      <c r="P223" s="37">
        <v>45.258000000000003</v>
      </c>
      <c r="Q223" s="37">
        <v>44.402999999999999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100.69428002699054</v>
      </c>
      <c r="DL223" s="2">
        <f t="shared" si="268"/>
        <v>101.11508985200847</v>
      </c>
      <c r="DM223" s="2">
        <f t="shared" si="268"/>
        <v>107.38389825783972</v>
      </c>
      <c r="DN223" s="2">
        <f t="shared" si="268"/>
        <v>108.68002672908484</v>
      </c>
      <c r="DO223" s="2">
        <f t="shared" si="268"/>
        <v>89.272690958164659</v>
      </c>
      <c r="DP223" s="2">
        <f t="shared" si="268"/>
        <v>87.791906378986852</v>
      </c>
      <c r="DQ223" s="2">
        <f t="shared" si="268"/>
        <v>107.25814290403761</v>
      </c>
      <c r="DR223" s="2">
        <f t="shared" si="268"/>
        <v>119.31703698435275</v>
      </c>
      <c r="DS223" s="2">
        <f t="shared" si="268"/>
        <v>99.520895518207297</v>
      </c>
      <c r="DT223" s="2">
        <f t="shared" si="268"/>
        <v>89.040534733893566</v>
      </c>
      <c r="DU223" s="2">
        <f t="shared" si="268"/>
        <v>69.643463492063503</v>
      </c>
      <c r="DV223" s="2">
        <f t="shared" si="268"/>
        <v>97.940763978553434</v>
      </c>
      <c r="DW223" s="2">
        <f t="shared" si="268"/>
        <v>88.440586497428612</v>
      </c>
      <c r="DX223" s="2">
        <f t="shared" si="268"/>
        <v>96.686912044817916</v>
      </c>
      <c r="DY223" s="2">
        <f t="shared" si="268"/>
        <v>70.810562903225801</v>
      </c>
      <c r="EA223" s="2">
        <f t="shared" si="240"/>
        <v>37.990179115944287</v>
      </c>
      <c r="EB223" s="2">
        <f t="shared" si="240"/>
        <v>38.347598569651751</v>
      </c>
      <c r="EC223" s="2">
        <f t="shared" si="240"/>
        <v>37.809585072515041</v>
      </c>
      <c r="ED223" s="2">
        <f t="shared" si="240"/>
        <v>41.696879005332136</v>
      </c>
      <c r="EE223" s="2">
        <f t="shared" si="240"/>
        <v>46.608144365296809</v>
      </c>
      <c r="EF223" s="2">
        <f t="shared" si="239"/>
        <v>46.521624707219217</v>
      </c>
      <c r="EG223" s="2">
        <f t="shared" si="239"/>
        <v>45.139438627741299</v>
      </c>
      <c r="EH223" s="2">
        <f t="shared" si="239"/>
        <v>57.790743631020831</v>
      </c>
      <c r="EI223" s="2">
        <f t="shared" si="239"/>
        <v>36.733738197609433</v>
      </c>
      <c r="EJ223" s="2">
        <f t="shared" si="239"/>
        <v>37.808539988869008</v>
      </c>
      <c r="EK223" s="2">
        <f t="shared" si="239"/>
        <v>43.155099652532705</v>
      </c>
      <c r="EL223" s="2">
        <f t="shared" si="239"/>
        <v>40.345507372942038</v>
      </c>
      <c r="EM223" s="2">
        <f t="shared" si="239"/>
        <v>42.875277601998341</v>
      </c>
      <c r="EN223" s="2">
        <f t="shared" si="239"/>
        <v>41.996134637274636</v>
      </c>
      <c r="EO223" s="2">
        <f t="shared" si="239"/>
        <v>48.151672410940535</v>
      </c>
      <c r="EQ223" s="2">
        <f t="shared" si="269"/>
        <v>40.439272272159982</v>
      </c>
      <c r="ER223" s="2">
        <f t="shared" si="269"/>
        <v>41.316638412835417</v>
      </c>
      <c r="ES223" s="2">
        <f t="shared" si="269"/>
        <v>39.327768651828357</v>
      </c>
      <c r="ET223" s="2">
        <f t="shared" si="269"/>
        <v>43.214547394847912</v>
      </c>
      <c r="EU223" s="2">
        <f t="shared" si="269"/>
        <v>46.379278948993914</v>
      </c>
      <c r="EV223" s="2">
        <f t="shared" si="269"/>
        <v>50.466373482185766</v>
      </c>
      <c r="EW223" s="2">
        <f t="shared" si="269"/>
        <v>48.343492244418343</v>
      </c>
      <c r="EX223" s="2">
        <f t="shared" si="269"/>
        <v>58.956502416997552</v>
      </c>
      <c r="EY223" s="2">
        <f t="shared" si="269"/>
        <v>39.084074628056854</v>
      </c>
      <c r="EZ223" s="2">
        <f t="shared" si="269"/>
        <v>37.662210987388313</v>
      </c>
      <c r="FA223" s="2">
        <f t="shared" si="269"/>
        <v>39.03249133514386</v>
      </c>
      <c r="FB223" s="2">
        <f t="shared" si="269"/>
        <v>40.394445285915332</v>
      </c>
      <c r="FC223" s="2">
        <f t="shared" si="269"/>
        <v>47.19006871387991</v>
      </c>
      <c r="FD223" s="2">
        <f t="shared" si="269"/>
        <v>43.120823411391399</v>
      </c>
      <c r="FE223" s="2">
        <f t="shared" si="269"/>
        <v>44.789393441713621</v>
      </c>
      <c r="FG223" s="2">
        <f t="shared" si="270"/>
        <v>0.99999902881189984</v>
      </c>
      <c r="FH223" s="2">
        <f t="shared" si="270"/>
        <v>0.99999907359080775</v>
      </c>
      <c r="FI223" s="2">
        <f t="shared" si="270"/>
        <v>0.99999910575137541</v>
      </c>
      <c r="FJ223" s="2">
        <f t="shared" si="270"/>
        <v>0.99999907700047463</v>
      </c>
      <c r="FK223" s="2">
        <f t="shared" si="270"/>
        <v>0.99999896784365794</v>
      </c>
      <c r="FL223" s="2">
        <f t="shared" si="270"/>
        <v>0.99999904276706342</v>
      </c>
      <c r="FM223" s="2">
        <f t="shared" si="270"/>
        <v>0.99999900307227996</v>
      </c>
      <c r="FN223" s="2">
        <f t="shared" si="270"/>
        <v>0.99999894454709404</v>
      </c>
      <c r="FO223" s="2">
        <f t="shared" si="270"/>
        <v>0.99999892166600535</v>
      </c>
      <c r="FP223" s="2">
        <f t="shared" si="270"/>
        <v>0.99999891818854969</v>
      </c>
      <c r="FQ223" s="2">
        <f t="shared" si="270"/>
        <v>0.99999885151521395</v>
      </c>
      <c r="FR223" s="2">
        <f t="shared" si="270"/>
        <v>0.99999891148599562</v>
      </c>
      <c r="FS223" s="2">
        <f t="shared" si="270"/>
        <v>0.99999892160999737</v>
      </c>
      <c r="FT223" s="2">
        <f t="shared" si="270"/>
        <v>0.99999882491709702</v>
      </c>
      <c r="FU223" s="2">
        <f t="shared" si="270"/>
        <v>0.99999865626268436</v>
      </c>
      <c r="FW223" s="2">
        <f t="shared" si="260"/>
        <v>0.98126091834663409</v>
      </c>
      <c r="FX223" s="2">
        <f t="shared" si="260"/>
        <v>0.98124929422926366</v>
      </c>
      <c r="FY223" s="2">
        <f t="shared" si="260"/>
        <v>0.98296435845247088</v>
      </c>
      <c r="FZ223" s="2">
        <f t="shared" si="260"/>
        <v>0.98362841057135386</v>
      </c>
      <c r="GA223" s="2">
        <f t="shared" si="260"/>
        <v>0.98309093072601372</v>
      </c>
      <c r="GB223" s="2">
        <f t="shared" si="260"/>
        <v>0.98535160082813722</v>
      </c>
      <c r="GC223" s="2">
        <f t="shared" si="260"/>
        <v>0.98706922561789123</v>
      </c>
      <c r="GD223" s="2">
        <f t="shared" si="260"/>
        <v>0.98702228245075818</v>
      </c>
      <c r="GE223" s="2">
        <f t="shared" si="260"/>
        <v>0.98827045712815431</v>
      </c>
      <c r="GF223" s="2">
        <f t="shared" si="260"/>
        <v>0.98644043951377081</v>
      </c>
      <c r="GG223" s="2">
        <f t="shared" si="260"/>
        <v>0.98413698056118182</v>
      </c>
      <c r="GH223" s="2">
        <f t="shared" si="260"/>
        <v>0.9817147622536575</v>
      </c>
      <c r="GI223" s="2">
        <f t="shared" si="260"/>
        <v>0.98002930539722766</v>
      </c>
      <c r="GJ223" s="2">
        <f t="shared" si="260"/>
        <v>0.97633454473793491</v>
      </c>
      <c r="GK223" s="2">
        <f t="shared" si="260"/>
        <v>0.97251283351956874</v>
      </c>
      <c r="GM223" s="86">
        <f t="shared" si="261"/>
        <v>6.1545538630148402E-284</v>
      </c>
      <c r="GN223" s="86">
        <f t="shared" si="261"/>
        <v>1.8805303797562493E-173</v>
      </c>
      <c r="GO223" s="86">
        <f t="shared" si="261"/>
        <v>9.9258885156081182E-294</v>
      </c>
      <c r="GP223" s="86">
        <f t="shared" si="261"/>
        <v>5.4336354885605337E-271</v>
      </c>
      <c r="GQ223" s="86">
        <f t="shared" si="261"/>
        <v>3.1938707490558081E-306</v>
      </c>
      <c r="GR223" s="86">
        <f t="shared" si="261"/>
        <v>2.3460913741856103E-191</v>
      </c>
      <c r="GS223" s="86">
        <f t="shared" si="261"/>
        <v>2.2349772944846024E-291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8.724801584157178E-220</v>
      </c>
      <c r="HD223" s="86">
        <f t="shared" si="271"/>
        <v>1.8203848563848192E-115</v>
      </c>
      <c r="HE223" s="86">
        <f t="shared" si="271"/>
        <v>4.4783372821835667E-175</v>
      </c>
      <c r="HF223" s="86">
        <f t="shared" si="265"/>
        <v>8.4051974298674133E-138</v>
      </c>
      <c r="HG223" s="86">
        <f t="shared" si="265"/>
        <v>0</v>
      </c>
      <c r="HH223" s="86">
        <f t="shared" si="265"/>
        <v>1.0069485080876941E-157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1.728344208385716E-267</v>
      </c>
      <c r="HP223" s="86">
        <f t="shared" si="226"/>
        <v>0</v>
      </c>
      <c r="HQ223" s="86">
        <f t="shared" si="226"/>
        <v>0</v>
      </c>
      <c r="HS223" s="86">
        <f t="shared" si="262"/>
        <v>5.4676399385624926E-31</v>
      </c>
      <c r="HT223" s="86">
        <f t="shared" si="262"/>
        <v>4.6711767438138205E-30</v>
      </c>
      <c r="HU223" s="86">
        <f t="shared" si="262"/>
        <v>9.4517009291783474E-32</v>
      </c>
      <c r="HV223" s="86">
        <f t="shared" si="262"/>
        <v>7.0708991460785841E-33</v>
      </c>
      <c r="HW223" s="86">
        <f t="shared" si="262"/>
        <v>1.7423968230037208E-31</v>
      </c>
      <c r="HX223" s="86">
        <f t="shared" si="262"/>
        <v>1.0957758293250619E-32</v>
      </c>
      <c r="HY223" s="86">
        <f t="shared" si="262"/>
        <v>1.1663352041094344E-34</v>
      </c>
      <c r="HZ223" s="86">
        <f t="shared" si="262"/>
        <v>1.128530925824215E-34</v>
      </c>
      <c r="IA223" s="86">
        <f t="shared" si="262"/>
        <v>9.9609321036464551E-42</v>
      </c>
      <c r="IB223" s="86">
        <f t="shared" si="262"/>
        <v>4.8516684150984619E-34</v>
      </c>
      <c r="IC223" s="86">
        <f t="shared" si="262"/>
        <v>1.0587945552777139E-32</v>
      </c>
      <c r="ID223" s="86">
        <f t="shared" si="262"/>
        <v>1.98958634352486E-32</v>
      </c>
      <c r="IE223" s="86">
        <f t="shared" si="262"/>
        <v>4.701647614861124E-32</v>
      </c>
      <c r="IF223" s="86">
        <f t="shared" si="262"/>
        <v>1.6101070856660963E-157</v>
      </c>
      <c r="IG223" s="86">
        <f t="shared" si="262"/>
        <v>2.6079602731199229E-111</v>
      </c>
      <c r="II223" s="86">
        <f t="shared" si="263"/>
        <v>1.5725407994105737E-5</v>
      </c>
      <c r="IJ223" s="86">
        <f t="shared" si="263"/>
        <v>2.7955821741857708E-5</v>
      </c>
      <c r="IK223" s="86">
        <f t="shared" si="263"/>
        <v>6.8546403341411322E-6</v>
      </c>
      <c r="IL223" s="86">
        <f t="shared" si="263"/>
        <v>4.2491687397596828E-6</v>
      </c>
      <c r="IM223" s="86">
        <f t="shared" si="263"/>
        <v>7.9652926903696953E-6</v>
      </c>
      <c r="IN223" s="86">
        <f t="shared" si="263"/>
        <v>3.1883033646244204E-6</v>
      </c>
      <c r="IO223" s="86">
        <f t="shared" si="263"/>
        <v>1.2914825744434884E-6</v>
      </c>
      <c r="IP223" s="86">
        <f t="shared" si="263"/>
        <v>1.2602161434084114E-6</v>
      </c>
      <c r="IQ223" s="86">
        <f t="shared" si="263"/>
        <v>5.2908970065519743E-8</v>
      </c>
      <c r="IR223" s="86">
        <f t="shared" si="263"/>
        <v>1.5451856930596791E-6</v>
      </c>
      <c r="IS223" s="86">
        <f t="shared" si="263"/>
        <v>3.2919446576313888E-6</v>
      </c>
      <c r="IT223" s="86">
        <f t="shared" si="263"/>
        <v>6.139958565749841E-6</v>
      </c>
      <c r="IU223" s="86">
        <f t="shared" si="263"/>
        <v>1.2670415535883874E-5</v>
      </c>
      <c r="IV223" s="86">
        <f t="shared" si="263"/>
        <v>1.5831645837457187E-16</v>
      </c>
      <c r="IW223" s="86">
        <f t="shared" si="263"/>
        <v>8.2848177768495686E-14</v>
      </c>
      <c r="IY223" s="86">
        <f t="shared" si="264"/>
        <v>1.5725407994105737E-5</v>
      </c>
      <c r="IZ223" s="86">
        <f t="shared" si="264"/>
        <v>2.7955821741857708E-5</v>
      </c>
      <c r="JA223" s="86">
        <f t="shared" si="264"/>
        <v>6.8546403341411322E-6</v>
      </c>
      <c r="JB223" s="86">
        <f t="shared" si="264"/>
        <v>4.2491687397596828E-6</v>
      </c>
      <c r="JC223" s="86">
        <f t="shared" si="264"/>
        <v>7.9652926903696953E-6</v>
      </c>
      <c r="JD223" s="86">
        <f t="shared" si="264"/>
        <v>3.1883033646244204E-6</v>
      </c>
      <c r="JE223" s="86">
        <f t="shared" si="264"/>
        <v>1.2914825744434884E-6</v>
      </c>
      <c r="JF223" s="86">
        <f t="shared" si="264"/>
        <v>1.2602161434084114E-6</v>
      </c>
      <c r="JG223" s="86">
        <f t="shared" si="264"/>
        <v>5.2908970065519743E-8</v>
      </c>
      <c r="JH223" s="86">
        <f t="shared" si="264"/>
        <v>1.5451856930596791E-6</v>
      </c>
      <c r="JI223" s="86">
        <f t="shared" si="264"/>
        <v>3.2919446576313888E-6</v>
      </c>
      <c r="JJ223" s="86">
        <f t="shared" si="264"/>
        <v>6.139958565749841E-6</v>
      </c>
      <c r="JK223" s="86">
        <f t="shared" si="264"/>
        <v>1.2670415535883874E-5</v>
      </c>
      <c r="JL223" s="86">
        <f t="shared" si="264"/>
        <v>1.5831645837457187E-16</v>
      </c>
      <c r="JM223" s="86">
        <f t="shared" si="264"/>
        <v>8.2848177768495686E-14</v>
      </c>
    </row>
    <row r="224" spans="2:273" x14ac:dyDescent="0.25">
      <c r="B224" s="2">
        <v>197</v>
      </c>
      <c r="C224" s="37">
        <v>40.671999999999997</v>
      </c>
      <c r="D224" s="37">
        <v>41.070999999999998</v>
      </c>
      <c r="E224" s="37">
        <v>41.070999999999998</v>
      </c>
      <c r="F224" s="37">
        <v>45.643999999999998</v>
      </c>
      <c r="G224" s="37">
        <v>48.372999999999998</v>
      </c>
      <c r="H224" s="37">
        <v>53.762999999999998</v>
      </c>
      <c r="I224" s="37">
        <v>49.728999999999999</v>
      </c>
      <c r="J224" s="37">
        <v>60.719000000000001</v>
      </c>
      <c r="K224" s="37">
        <v>41.262999999999998</v>
      </c>
      <c r="L224" s="37">
        <v>40.712000000000003</v>
      </c>
      <c r="M224" s="37">
        <v>41.082999999999998</v>
      </c>
      <c r="N224" s="37">
        <v>39.433</v>
      </c>
      <c r="O224" s="37">
        <v>47.5</v>
      </c>
      <c r="P224" s="37">
        <v>44.241999999999997</v>
      </c>
      <c r="Q224" s="37">
        <v>45.081000000000003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100.89400897435897</v>
      </c>
      <c r="DL224" s="2">
        <f t="shared" si="268"/>
        <v>101.30332346723046</v>
      </c>
      <c r="DM224" s="2">
        <f t="shared" si="268"/>
        <v>107.60874721254353</v>
      </c>
      <c r="DN224" s="2">
        <f t="shared" si="268"/>
        <v>108.87651283600118</v>
      </c>
      <c r="DO224" s="2">
        <f t="shared" si="268"/>
        <v>89.33846666666669</v>
      </c>
      <c r="DP224" s="2">
        <f t="shared" si="268"/>
        <v>87.859562101313301</v>
      </c>
      <c r="DQ224" s="2">
        <f t="shared" si="268"/>
        <v>107.45888959404746</v>
      </c>
      <c r="DR224" s="2">
        <f t="shared" si="268"/>
        <v>119.53270483641535</v>
      </c>
      <c r="DS224" s="2">
        <f t="shared" si="268"/>
        <v>99.677917647058834</v>
      </c>
      <c r="DT224" s="2">
        <f t="shared" si="268"/>
        <v>89.122959663865558</v>
      </c>
      <c r="DU224" s="2">
        <f t="shared" si="268"/>
        <v>69.605021664521672</v>
      </c>
      <c r="DV224" s="2">
        <f t="shared" si="268"/>
        <v>98.067769449611546</v>
      </c>
      <c r="DW224" s="2">
        <f t="shared" si="268"/>
        <v>88.512005252215786</v>
      </c>
      <c r="DX224" s="2">
        <f t="shared" si="268"/>
        <v>96.834360224089622</v>
      </c>
      <c r="DY224" s="2">
        <f t="shared" si="268"/>
        <v>70.808599999999984</v>
      </c>
      <c r="EA224" s="2">
        <f t="shared" si="240"/>
        <v>37.828019042044332</v>
      </c>
      <c r="EB224" s="2">
        <f t="shared" si="240"/>
        <v>38.183167133084581</v>
      </c>
      <c r="EC224" s="2">
        <f t="shared" si="240"/>
        <v>37.64149685178635</v>
      </c>
      <c r="ED224" s="2">
        <f t="shared" si="240"/>
        <v>41.541837793392133</v>
      </c>
      <c r="EE224" s="2">
        <f t="shared" si="240"/>
        <v>46.478645515981739</v>
      </c>
      <c r="EF224" s="2">
        <f t="shared" si="239"/>
        <v>46.390486166832858</v>
      </c>
      <c r="EG224" s="2">
        <f t="shared" si="239"/>
        <v>44.998106967706136</v>
      </c>
      <c r="EH224" s="2">
        <f t="shared" si="239"/>
        <v>57.684776440526385</v>
      </c>
      <c r="EI224" s="2">
        <f t="shared" si="239"/>
        <v>36.538587398498834</v>
      </c>
      <c r="EJ224" s="2">
        <f t="shared" si="239"/>
        <v>37.596987861193433</v>
      </c>
      <c r="EK224" s="2">
        <f t="shared" si="239"/>
        <v>43.005930384385685</v>
      </c>
      <c r="EL224" s="2">
        <f t="shared" si="239"/>
        <v>40.150025340014338</v>
      </c>
      <c r="EM224" s="2">
        <f t="shared" si="239"/>
        <v>42.707981765195676</v>
      </c>
      <c r="EN224" s="2">
        <f t="shared" si="239"/>
        <v>41.832187925584897</v>
      </c>
      <c r="EO224" s="2">
        <f t="shared" si="239"/>
        <v>48.031769856059356</v>
      </c>
      <c r="EQ224" s="2">
        <f t="shared" si="269"/>
        <v>40.30471245670374</v>
      </c>
      <c r="ER224" s="2">
        <f t="shared" si="269"/>
        <v>41.186610852639859</v>
      </c>
      <c r="ES224" s="2">
        <f t="shared" si="269"/>
        <v>39.17687181314669</v>
      </c>
      <c r="ET224" s="2">
        <f t="shared" si="269"/>
        <v>43.076824406927663</v>
      </c>
      <c r="EU224" s="2">
        <f t="shared" si="269"/>
        <v>46.247281907346746</v>
      </c>
      <c r="EV224" s="2">
        <f t="shared" si="269"/>
        <v>50.379391348531257</v>
      </c>
      <c r="EW224" s="2">
        <f t="shared" si="269"/>
        <v>48.236799177438321</v>
      </c>
      <c r="EX224" s="2">
        <f t="shared" si="269"/>
        <v>58.863295393351422</v>
      </c>
      <c r="EY224" s="2">
        <f t="shared" si="269"/>
        <v>38.914376599623949</v>
      </c>
      <c r="EZ224" s="2">
        <f t="shared" si="269"/>
        <v>37.449071802500484</v>
      </c>
      <c r="FA224" s="2">
        <f t="shared" si="269"/>
        <v>38.838424561435701</v>
      </c>
      <c r="FB224" s="2">
        <f t="shared" si="269"/>
        <v>40.199482435717044</v>
      </c>
      <c r="FC224" s="2">
        <f t="shared" si="269"/>
        <v>47.071465061465375</v>
      </c>
      <c r="FD224" s="2">
        <f t="shared" si="269"/>
        <v>42.970280919005894</v>
      </c>
      <c r="FE224" s="2">
        <f t="shared" si="269"/>
        <v>44.63262740699686</v>
      </c>
      <c r="FG224" s="2">
        <f t="shared" si="270"/>
        <v>0.99999911426584986</v>
      </c>
      <c r="FH224" s="2">
        <f t="shared" si="270"/>
        <v>0.99999915510470616</v>
      </c>
      <c r="FI224" s="2">
        <f t="shared" si="270"/>
        <v>0.99999918443549718</v>
      </c>
      <c r="FJ224" s="2">
        <f t="shared" si="270"/>
        <v>0.9999991582143597</v>
      </c>
      <c r="FK224" s="2">
        <f t="shared" si="270"/>
        <v>0.99999905866214267</v>
      </c>
      <c r="FL224" s="2">
        <f t="shared" si="270"/>
        <v>0.99999912699311255</v>
      </c>
      <c r="FM224" s="2">
        <f t="shared" si="270"/>
        <v>0.99999909079103344</v>
      </c>
      <c r="FN224" s="2">
        <f t="shared" si="270"/>
        <v>0.99999903741541996</v>
      </c>
      <c r="FO224" s="2">
        <f t="shared" si="270"/>
        <v>0.99999901654761514</v>
      </c>
      <c r="FP224" s="2">
        <f t="shared" si="270"/>
        <v>0.99999901337613728</v>
      </c>
      <c r="FQ224" s="2">
        <f t="shared" si="270"/>
        <v>0.99999895256932048</v>
      </c>
      <c r="FR224" s="2">
        <f t="shared" si="270"/>
        <v>0.99999900726333413</v>
      </c>
      <c r="FS224" s="2">
        <f t="shared" si="270"/>
        <v>0.99999901649653522</v>
      </c>
      <c r="FT224" s="2">
        <f t="shared" si="270"/>
        <v>0.99999892831154447</v>
      </c>
      <c r="FU224" s="2">
        <f t="shared" si="270"/>
        <v>0.99999877449685803</v>
      </c>
      <c r="FW224" s="2">
        <f t="shared" si="260"/>
        <v>0.98288152885994573</v>
      </c>
      <c r="FX224" s="2">
        <f t="shared" si="260"/>
        <v>0.98287089248167347</v>
      </c>
      <c r="FY224" s="2">
        <f t="shared" si="260"/>
        <v>0.98443998654307974</v>
      </c>
      <c r="FZ224" s="2">
        <f t="shared" si="260"/>
        <v>0.9850473934186883</v>
      </c>
      <c r="GA224" s="2">
        <f t="shared" si="260"/>
        <v>0.98455576738064299</v>
      </c>
      <c r="GB224" s="2">
        <f t="shared" si="260"/>
        <v>0.98662325989106869</v>
      </c>
      <c r="GC224" s="2">
        <f t="shared" si="260"/>
        <v>0.98819356061350794</v>
      </c>
      <c r="GD224" s="2">
        <f t="shared" si="260"/>
        <v>0.98815065017050108</v>
      </c>
      <c r="GE224" s="2">
        <f t="shared" si="260"/>
        <v>0.98929147778748183</v>
      </c>
      <c r="GF224" s="2">
        <f t="shared" si="260"/>
        <v>0.98761876187445419</v>
      </c>
      <c r="GG224" s="2">
        <f t="shared" si="260"/>
        <v>0.98551253310065479</v>
      </c>
      <c r="GH224" s="2">
        <f t="shared" si="260"/>
        <v>0.98329679113693857</v>
      </c>
      <c r="GI224" s="2">
        <f t="shared" si="260"/>
        <v>0.98175444888544294</v>
      </c>
      <c r="GJ224" s="2">
        <f t="shared" si="260"/>
        <v>0.97837181182981048</v>
      </c>
      <c r="GK224" s="2">
        <f t="shared" si="260"/>
        <v>0.97487062901585753</v>
      </c>
      <c r="GM224" s="86">
        <f t="shared" si="261"/>
        <v>3.3146976510222616E-288</v>
      </c>
      <c r="GN224" s="86">
        <f t="shared" si="261"/>
        <v>4.3921022422237263E-176</v>
      </c>
      <c r="GO224" s="86">
        <f t="shared" si="261"/>
        <v>3.714609674674674E-298</v>
      </c>
      <c r="GP224" s="86">
        <f t="shared" si="261"/>
        <v>4.099853033470535E-275</v>
      </c>
      <c r="GQ224" s="86">
        <f t="shared" si="261"/>
        <v>0</v>
      </c>
      <c r="GR224" s="86">
        <f t="shared" si="261"/>
        <v>3.0692766395116337E-194</v>
      </c>
      <c r="GS224" s="86">
        <f t="shared" si="261"/>
        <v>9.2248705948533802E-296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9.1019288602088218E-224</v>
      </c>
      <c r="HD224" s="86">
        <f t="shared" si="271"/>
        <v>1.4187649880534856E-117</v>
      </c>
      <c r="HE224" s="86">
        <f t="shared" si="271"/>
        <v>3.0704890724482478E-178</v>
      </c>
      <c r="HF224" s="86">
        <f t="shared" si="265"/>
        <v>2.6805937696884369E-140</v>
      </c>
      <c r="HG224" s="86">
        <f t="shared" si="265"/>
        <v>0</v>
      </c>
      <c r="HH224" s="86">
        <f t="shared" si="265"/>
        <v>1.4517787099797859E-160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2.2529013845610394E-272</v>
      </c>
      <c r="HP224" s="86">
        <f t="shared" si="226"/>
        <v>0</v>
      </c>
      <c r="HQ224" s="86">
        <f t="shared" si="226"/>
        <v>0</v>
      </c>
      <c r="HS224" s="86">
        <f t="shared" si="262"/>
        <v>8.654367862343063E-32</v>
      </c>
      <c r="HT224" s="86">
        <f t="shared" si="262"/>
        <v>8.0342413812290302E-31</v>
      </c>
      <c r="HU224" s="86">
        <f t="shared" si="262"/>
        <v>1.4163256055316816E-32</v>
      </c>
      <c r="HV224" s="86">
        <f t="shared" si="262"/>
        <v>9.9946204574937578E-34</v>
      </c>
      <c r="HW224" s="86">
        <f t="shared" si="262"/>
        <v>2.6778793918622351E-32</v>
      </c>
      <c r="HX224" s="86">
        <f t="shared" si="262"/>
        <v>1.6021750296713822E-33</v>
      </c>
      <c r="HY224" s="86">
        <f t="shared" si="262"/>
        <v>1.5792039525811209E-35</v>
      </c>
      <c r="HZ224" s="86">
        <f t="shared" si="262"/>
        <v>1.5216783007008268E-35</v>
      </c>
      <c r="IA224" s="86">
        <f t="shared" si="262"/>
        <v>8.8666208833115954E-43</v>
      </c>
      <c r="IB224" s="86">
        <f t="shared" si="262"/>
        <v>6.6418855593071832E-35</v>
      </c>
      <c r="IC224" s="86">
        <f t="shared" si="262"/>
        <v>1.4939604140929025E-33</v>
      </c>
      <c r="ID224" s="86">
        <f t="shared" si="262"/>
        <v>2.7910322683383247E-33</v>
      </c>
      <c r="IE224" s="86">
        <f t="shared" si="262"/>
        <v>6.8347992892847762E-33</v>
      </c>
      <c r="IF224" s="86">
        <f t="shared" si="262"/>
        <v>4.8663733403767181E-162</v>
      </c>
      <c r="IG224" s="86">
        <f t="shared" si="262"/>
        <v>1.4434610973593139E-114</v>
      </c>
      <c r="II224" s="86">
        <f t="shared" si="263"/>
        <v>9.927093987128437E-6</v>
      </c>
      <c r="IJ224" s="86">
        <f t="shared" si="263"/>
        <v>1.8109411873233641E-5</v>
      </c>
      <c r="IK224" s="86">
        <f t="shared" si="263"/>
        <v>4.218521935673287E-6</v>
      </c>
      <c r="IL224" s="86">
        <f t="shared" si="263"/>
        <v>2.5734253162326894E-6</v>
      </c>
      <c r="IM224" s="86">
        <f t="shared" si="263"/>
        <v>4.9390555458087054E-6</v>
      </c>
      <c r="IN224" s="86">
        <f t="shared" si="263"/>
        <v>1.9335911848128007E-6</v>
      </c>
      <c r="IO224" s="86">
        <f t="shared" si="263"/>
        <v>7.6570091691156804E-7</v>
      </c>
      <c r="IP224" s="86">
        <f t="shared" si="263"/>
        <v>7.4607110095006596E-7</v>
      </c>
      <c r="IQ224" s="86">
        <f t="shared" si="263"/>
        <v>2.7876362465722561E-8</v>
      </c>
      <c r="IR224" s="86">
        <f t="shared" si="263"/>
        <v>9.1756971115649933E-7</v>
      </c>
      <c r="IS224" s="86">
        <f t="shared" si="263"/>
        <v>1.9795233133197986E-6</v>
      </c>
      <c r="IT224" s="86">
        <f t="shared" si="263"/>
        <v>3.7268338346946333E-6</v>
      </c>
      <c r="IU224" s="86">
        <f t="shared" si="263"/>
        <v>7.8586159302004533E-6</v>
      </c>
      <c r="IV224" s="86">
        <f t="shared" si="263"/>
        <v>2.8068589303528198E-17</v>
      </c>
      <c r="IW224" s="86">
        <f t="shared" si="263"/>
        <v>1.880693393639809E-14</v>
      </c>
      <c r="IY224" s="86">
        <f t="shared" si="264"/>
        <v>9.927093987128437E-6</v>
      </c>
      <c r="IZ224" s="86">
        <f t="shared" si="264"/>
        <v>1.8109411873233641E-5</v>
      </c>
      <c r="JA224" s="86">
        <f t="shared" si="264"/>
        <v>4.218521935673287E-6</v>
      </c>
      <c r="JB224" s="86">
        <f t="shared" si="264"/>
        <v>2.5734253162326894E-6</v>
      </c>
      <c r="JC224" s="86">
        <f t="shared" si="264"/>
        <v>4.9390555458087054E-6</v>
      </c>
      <c r="JD224" s="86">
        <f t="shared" si="264"/>
        <v>1.9335911848128007E-6</v>
      </c>
      <c r="JE224" s="86">
        <f t="shared" si="264"/>
        <v>7.6570091691156804E-7</v>
      </c>
      <c r="JF224" s="86">
        <f t="shared" si="264"/>
        <v>7.4607110095006596E-7</v>
      </c>
      <c r="JG224" s="86">
        <f t="shared" si="264"/>
        <v>2.7876362465722561E-8</v>
      </c>
      <c r="JH224" s="86">
        <f t="shared" si="264"/>
        <v>9.1756971115649933E-7</v>
      </c>
      <c r="JI224" s="86">
        <f t="shared" si="264"/>
        <v>1.9795233133197986E-6</v>
      </c>
      <c r="JJ224" s="86">
        <f t="shared" si="264"/>
        <v>3.7268338346946333E-6</v>
      </c>
      <c r="JK224" s="86">
        <f t="shared" si="264"/>
        <v>7.8586159302004533E-6</v>
      </c>
      <c r="JL224" s="86">
        <f t="shared" si="264"/>
        <v>2.8068589303528198E-17</v>
      </c>
      <c r="JM224" s="86">
        <f t="shared" si="264"/>
        <v>1.880693393639809E-14</v>
      </c>
    </row>
    <row r="225" spans="1:273" x14ac:dyDescent="0.25">
      <c r="B225" s="2">
        <v>198</v>
      </c>
      <c r="C225" s="37">
        <v>42.265999999999998</v>
      </c>
      <c r="D225" s="37">
        <v>42.054000000000002</v>
      </c>
      <c r="E225" s="37">
        <v>41.731999999999999</v>
      </c>
      <c r="F225" s="37">
        <v>45.643999999999998</v>
      </c>
      <c r="G225" s="37">
        <v>47.712000000000003</v>
      </c>
      <c r="H225" s="37">
        <v>53.253999999999998</v>
      </c>
      <c r="I225" s="37">
        <v>48.508000000000003</v>
      </c>
      <c r="J225" s="37">
        <v>61.088000000000001</v>
      </c>
      <c r="K225" s="37">
        <v>42.174999999999997</v>
      </c>
      <c r="L225" s="37">
        <v>40.948999999999998</v>
      </c>
      <c r="M225" s="37">
        <v>41.783000000000001</v>
      </c>
      <c r="N225" s="37">
        <v>39.517000000000003</v>
      </c>
      <c r="O225" s="37">
        <v>47.683</v>
      </c>
      <c r="P225" s="37">
        <v>45.435000000000002</v>
      </c>
      <c r="Q225" s="37">
        <v>44.064999999999998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101.09373792172738</v>
      </c>
      <c r="DL225" s="2">
        <f t="shared" si="268"/>
        <v>101.49155708245243</v>
      </c>
      <c r="DM225" s="2">
        <f t="shared" si="268"/>
        <v>107.83359616724738</v>
      </c>
      <c r="DN225" s="2">
        <f t="shared" si="268"/>
        <v>109.07299894291752</v>
      </c>
      <c r="DO225" s="2">
        <f t="shared" si="268"/>
        <v>89.404242375168707</v>
      </c>
      <c r="DP225" s="2">
        <f t="shared" si="268"/>
        <v>87.927217823639751</v>
      </c>
      <c r="DQ225" s="2">
        <f t="shared" si="268"/>
        <v>107.65963628405731</v>
      </c>
      <c r="DR225" s="2">
        <f t="shared" si="268"/>
        <v>119.74837268847793</v>
      </c>
      <c r="DS225" s="2">
        <f t="shared" si="268"/>
        <v>99.834939775910385</v>
      </c>
      <c r="DT225" s="2">
        <f t="shared" si="268"/>
        <v>89.20538459383755</v>
      </c>
      <c r="DU225" s="2">
        <f t="shared" si="268"/>
        <v>69.566579836979841</v>
      </c>
      <c r="DV225" s="2">
        <f t="shared" si="268"/>
        <v>98.194774920669644</v>
      </c>
      <c r="DW225" s="2">
        <f t="shared" si="268"/>
        <v>88.583424007002961</v>
      </c>
      <c r="DX225" s="2">
        <f t="shared" si="268"/>
        <v>96.981808403361327</v>
      </c>
      <c r="DY225" s="2">
        <f t="shared" si="268"/>
        <v>70.806637096774182</v>
      </c>
      <c r="EA225" s="2">
        <f t="shared" si="240"/>
        <v>37.66585896814437</v>
      </c>
      <c r="EB225" s="2">
        <f t="shared" si="240"/>
        <v>38.018735696517417</v>
      </c>
      <c r="EC225" s="2">
        <f t="shared" si="240"/>
        <v>37.473408631057666</v>
      </c>
      <c r="ED225" s="2">
        <f t="shared" si="240"/>
        <v>41.386796581452131</v>
      </c>
      <c r="EE225" s="2">
        <f t="shared" si="240"/>
        <v>46.349146666666677</v>
      </c>
      <c r="EF225" s="2">
        <f t="shared" si="239"/>
        <v>46.259347626446505</v>
      </c>
      <c r="EG225" s="2">
        <f t="shared" si="239"/>
        <v>44.856775307670972</v>
      </c>
      <c r="EH225" s="2">
        <f t="shared" si="239"/>
        <v>57.578809250031938</v>
      </c>
      <c r="EI225" s="2">
        <f t="shared" si="239"/>
        <v>36.343436599388241</v>
      </c>
      <c r="EJ225" s="2">
        <f t="shared" si="239"/>
        <v>37.385435733517852</v>
      </c>
      <c r="EK225" s="2">
        <f t="shared" si="239"/>
        <v>42.856761116238658</v>
      </c>
      <c r="EL225" s="2">
        <f t="shared" si="239"/>
        <v>39.954543307086631</v>
      </c>
      <c r="EM225" s="2">
        <f t="shared" si="239"/>
        <v>42.54068592839301</v>
      </c>
      <c r="EN225" s="2">
        <f t="shared" si="239"/>
        <v>41.668241213895165</v>
      </c>
      <c r="EO225" s="2">
        <f t="shared" si="239"/>
        <v>47.911867301178177</v>
      </c>
      <c r="EQ225" s="2">
        <f t="shared" si="269"/>
        <v>40.170152641247498</v>
      </c>
      <c r="ER225" s="2">
        <f t="shared" si="269"/>
        <v>41.056583292444301</v>
      </c>
      <c r="ES225" s="2">
        <f t="shared" si="269"/>
        <v>39.025974974465029</v>
      </c>
      <c r="ET225" s="2">
        <f t="shared" si="269"/>
        <v>42.939101419007415</v>
      </c>
      <c r="EU225" s="2">
        <f t="shared" si="269"/>
        <v>46.115284865699579</v>
      </c>
      <c r="EV225" s="2">
        <f t="shared" si="269"/>
        <v>50.292409214876749</v>
      </c>
      <c r="EW225" s="2">
        <f t="shared" si="269"/>
        <v>48.1301061104583</v>
      </c>
      <c r="EX225" s="2">
        <f t="shared" si="269"/>
        <v>58.770088369705277</v>
      </c>
      <c r="EY225" s="2">
        <f t="shared" si="269"/>
        <v>38.744678571191052</v>
      </c>
      <c r="EZ225" s="2">
        <f t="shared" si="269"/>
        <v>37.235932617612654</v>
      </c>
      <c r="FA225" s="2">
        <f t="shared" si="269"/>
        <v>38.644357787727536</v>
      </c>
      <c r="FB225" s="2">
        <f t="shared" si="269"/>
        <v>40.004519585518757</v>
      </c>
      <c r="FC225" s="2">
        <f t="shared" si="269"/>
        <v>46.95286140905084</v>
      </c>
      <c r="FD225" s="2">
        <f t="shared" si="269"/>
        <v>42.81973842662039</v>
      </c>
      <c r="FE225" s="2">
        <f t="shared" si="269"/>
        <v>44.475861372280093</v>
      </c>
      <c r="FG225" s="2">
        <f t="shared" si="270"/>
        <v>0.99999919220079136</v>
      </c>
      <c r="FH225" s="2">
        <f t="shared" si="270"/>
        <v>0.99999922944627662</v>
      </c>
      <c r="FI225" s="2">
        <f t="shared" si="270"/>
        <v>0.99999925619627983</v>
      </c>
      <c r="FJ225" s="2">
        <f t="shared" si="270"/>
        <v>0.9999992322823148</v>
      </c>
      <c r="FK225" s="2">
        <f t="shared" si="270"/>
        <v>0.99999914148959945</v>
      </c>
      <c r="FL225" s="2">
        <f t="shared" si="270"/>
        <v>0.99999920380819463</v>
      </c>
      <c r="FM225" s="2">
        <f t="shared" si="270"/>
        <v>0.99999917079150091</v>
      </c>
      <c r="FN225" s="2">
        <f t="shared" si="270"/>
        <v>0.99999912211235475</v>
      </c>
      <c r="FO225" s="2">
        <f t="shared" si="270"/>
        <v>0.9999991030806874</v>
      </c>
      <c r="FP225" s="2">
        <f t="shared" si="270"/>
        <v>0.99999910018826466</v>
      </c>
      <c r="FQ225" s="2">
        <f t="shared" si="270"/>
        <v>0.99999904473177881</v>
      </c>
      <c r="FR225" s="2">
        <f t="shared" si="270"/>
        <v>0.99999909461332104</v>
      </c>
      <c r="FS225" s="2">
        <f t="shared" si="270"/>
        <v>0.99999910303410189</v>
      </c>
      <c r="FT225" s="2">
        <f t="shared" si="270"/>
        <v>0.99999902260842</v>
      </c>
      <c r="FU225" s="2">
        <f t="shared" si="270"/>
        <v>0.99999888232773027</v>
      </c>
      <c r="FW225" s="2">
        <f t="shared" si="260"/>
        <v>0.98436421752753001</v>
      </c>
      <c r="FX225" s="2">
        <f t="shared" si="260"/>
        <v>0.98435448773744039</v>
      </c>
      <c r="FY225" s="2">
        <f t="shared" si="260"/>
        <v>0.98578964348970066</v>
      </c>
      <c r="FZ225" s="2">
        <f t="shared" si="260"/>
        <v>0.9863450954097307</v>
      </c>
      <c r="GA225" s="2">
        <f t="shared" si="260"/>
        <v>0.98589552552171544</v>
      </c>
      <c r="GB225" s="2">
        <f t="shared" si="260"/>
        <v>0.98778589192084487</v>
      </c>
      <c r="GC225" s="2">
        <f t="shared" si="260"/>
        <v>0.98922120187277485</v>
      </c>
      <c r="GD225" s="2">
        <f t="shared" si="260"/>
        <v>0.98918198549906655</v>
      </c>
      <c r="GE225" s="2">
        <f t="shared" si="260"/>
        <v>0.99022450086220637</v>
      </c>
      <c r="GF225" s="2">
        <f t="shared" si="260"/>
        <v>0.98869586172988355</v>
      </c>
      <c r="GG225" s="2">
        <f t="shared" si="260"/>
        <v>0.98677040886328926</v>
      </c>
      <c r="GH225" s="2">
        <f t="shared" si="260"/>
        <v>0.98474407080546633</v>
      </c>
      <c r="GI225" s="2">
        <f t="shared" si="260"/>
        <v>0.98333310239728677</v>
      </c>
      <c r="GJ225" s="2">
        <f t="shared" si="260"/>
        <v>0.98023724852557781</v>
      </c>
      <c r="GK225" s="2">
        <f t="shared" si="260"/>
        <v>0.97703095413734931</v>
      </c>
      <c r="GM225" s="86">
        <f t="shared" si="261"/>
        <v>1.6582403477529727E-292</v>
      </c>
      <c r="GN225" s="86">
        <f t="shared" si="261"/>
        <v>9.7963673159510496E-179</v>
      </c>
      <c r="GO225" s="86">
        <f t="shared" si="261"/>
        <v>1.2875112379858953E-302</v>
      </c>
      <c r="GP225" s="86">
        <f t="shared" si="261"/>
        <v>2.8782611807724876E-279</v>
      </c>
      <c r="GQ225" s="86">
        <f t="shared" si="261"/>
        <v>0</v>
      </c>
      <c r="GR225" s="86">
        <f t="shared" si="261"/>
        <v>3.8192743076824782E-197</v>
      </c>
      <c r="GS225" s="86">
        <f t="shared" si="261"/>
        <v>3.529498889180145E-300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8.7396950703111048E-228</v>
      </c>
      <c r="HD225" s="86">
        <f t="shared" si="271"/>
        <v>1.0576190688569645E-119</v>
      </c>
      <c r="HE225" s="86">
        <f t="shared" si="271"/>
        <v>1.9710668314532133E-181</v>
      </c>
      <c r="HF225" s="86">
        <f t="shared" si="265"/>
        <v>8.1142568961238454E-143</v>
      </c>
      <c r="HG225" s="86">
        <f t="shared" si="265"/>
        <v>0</v>
      </c>
      <c r="HH225" s="86">
        <f t="shared" si="265"/>
        <v>1.9732134816399851E-163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2.6507518819100839E-277</v>
      </c>
      <c r="HP225" s="86">
        <f t="shared" si="226"/>
        <v>0</v>
      </c>
      <c r="HQ225" s="86">
        <f t="shared" si="226"/>
        <v>0</v>
      </c>
      <c r="HS225" s="86">
        <f t="shared" si="262"/>
        <v>1.3367070439328115E-32</v>
      </c>
      <c r="HT225" s="86">
        <f t="shared" si="262"/>
        <v>1.3503697124317696E-31</v>
      </c>
      <c r="HU225" s="86">
        <f t="shared" si="262"/>
        <v>2.0692882823066701E-33</v>
      </c>
      <c r="HV225" s="86">
        <f t="shared" si="262"/>
        <v>1.3765382664889014E-34</v>
      </c>
      <c r="HW225" s="86">
        <f t="shared" si="262"/>
        <v>4.01454993098541E-33</v>
      </c>
      <c r="HX225" s="86">
        <f t="shared" si="262"/>
        <v>2.2842724860619294E-34</v>
      </c>
      <c r="HY225" s="86">
        <f t="shared" si="262"/>
        <v>2.0840223648753063E-36</v>
      </c>
      <c r="HZ225" s="86">
        <f t="shared" si="262"/>
        <v>1.9995862031453215E-36</v>
      </c>
      <c r="IA225" s="86">
        <f t="shared" si="262"/>
        <v>7.6512989492525988E-44</v>
      </c>
      <c r="IB225" s="86">
        <f t="shared" si="262"/>
        <v>8.8605025941033854E-36</v>
      </c>
      <c r="IC225" s="86">
        <f t="shared" si="262"/>
        <v>2.0535955468348993E-34</v>
      </c>
      <c r="ID225" s="86">
        <f t="shared" si="262"/>
        <v>3.8128515628352261E-34</v>
      </c>
      <c r="IE225" s="86">
        <f t="shared" si="262"/>
        <v>9.681971090320373E-34</v>
      </c>
      <c r="IF225" s="86">
        <f t="shared" si="262"/>
        <v>1.2675917728665594E-166</v>
      </c>
      <c r="IG225" s="86">
        <f t="shared" si="262"/>
        <v>7.159777515880799E-118</v>
      </c>
      <c r="II225" s="86">
        <f t="shared" si="263"/>
        <v>6.2062995487982005E-6</v>
      </c>
      <c r="IJ225" s="86">
        <f t="shared" si="263"/>
        <v>1.1624678288447696E-5</v>
      </c>
      <c r="IK225" s="86">
        <f t="shared" si="263"/>
        <v>2.5702360129429926E-6</v>
      </c>
      <c r="IL225" s="86">
        <f t="shared" si="263"/>
        <v>1.5425608783443572E-6</v>
      </c>
      <c r="IM225" s="86">
        <f t="shared" si="263"/>
        <v>3.0325156615008444E-6</v>
      </c>
      <c r="IN225" s="86">
        <f t="shared" si="263"/>
        <v>1.1609574516968175E-6</v>
      </c>
      <c r="IO225" s="86">
        <f t="shared" si="263"/>
        <v>4.4935400864126203E-7</v>
      </c>
      <c r="IP225" s="86">
        <f t="shared" si="263"/>
        <v>4.3717718902623327E-7</v>
      </c>
      <c r="IQ225" s="86">
        <f t="shared" si="263"/>
        <v>1.4505960777396218E-8</v>
      </c>
      <c r="IR225" s="86">
        <f t="shared" si="263"/>
        <v>5.3929291882590551E-7</v>
      </c>
      <c r="IS225" s="86">
        <f t="shared" si="263"/>
        <v>1.1780293489801854E-6</v>
      </c>
      <c r="IT225" s="86">
        <f t="shared" si="263"/>
        <v>2.2384309662682565E-6</v>
      </c>
      <c r="IU225" s="86">
        <f t="shared" si="263"/>
        <v>4.8244818453066465E-6</v>
      </c>
      <c r="IV225" s="86">
        <f t="shared" si="263"/>
        <v>4.7755929619809879E-18</v>
      </c>
      <c r="IW225" s="86">
        <f t="shared" si="263"/>
        <v>4.1158281564842828E-15</v>
      </c>
      <c r="IY225" s="86">
        <f t="shared" si="264"/>
        <v>6.2062995487982005E-6</v>
      </c>
      <c r="IZ225" s="86">
        <f t="shared" si="264"/>
        <v>1.1624678288447696E-5</v>
      </c>
      <c r="JA225" s="86">
        <f t="shared" si="264"/>
        <v>2.5702360129429926E-6</v>
      </c>
      <c r="JB225" s="86">
        <f t="shared" si="264"/>
        <v>1.5425608783443572E-6</v>
      </c>
      <c r="JC225" s="86">
        <f t="shared" si="264"/>
        <v>3.0325156615008444E-6</v>
      </c>
      <c r="JD225" s="86">
        <f t="shared" si="264"/>
        <v>1.1609574516968175E-6</v>
      </c>
      <c r="JE225" s="86">
        <f t="shared" si="264"/>
        <v>4.4935400864126203E-7</v>
      </c>
      <c r="JF225" s="86">
        <f t="shared" si="264"/>
        <v>4.3717718902623327E-7</v>
      </c>
      <c r="JG225" s="86">
        <f t="shared" si="264"/>
        <v>1.4505960777396218E-8</v>
      </c>
      <c r="JH225" s="86">
        <f t="shared" si="264"/>
        <v>5.3929291882590551E-7</v>
      </c>
      <c r="JI225" s="86">
        <f t="shared" si="264"/>
        <v>1.1780293489801854E-6</v>
      </c>
      <c r="JJ225" s="86">
        <f t="shared" si="264"/>
        <v>2.2384309662682565E-6</v>
      </c>
      <c r="JK225" s="86">
        <f t="shared" si="264"/>
        <v>4.8244818453066465E-6</v>
      </c>
      <c r="JL225" s="86">
        <f t="shared" si="264"/>
        <v>4.7755929619809879E-18</v>
      </c>
      <c r="JM225" s="86">
        <f t="shared" si="264"/>
        <v>4.1158281564842828E-15</v>
      </c>
    </row>
    <row r="226" spans="1:273" x14ac:dyDescent="0.25">
      <c r="B226" s="2">
        <v>199</v>
      </c>
      <c r="C226" s="37">
        <v>41.438000000000002</v>
      </c>
      <c r="D226" s="37">
        <v>42.945999999999998</v>
      </c>
      <c r="E226" s="37">
        <v>41.893000000000001</v>
      </c>
      <c r="F226" s="37">
        <v>44.491999999999997</v>
      </c>
      <c r="G226" s="37">
        <v>47.372999999999998</v>
      </c>
      <c r="H226" s="37">
        <v>53.475000000000001</v>
      </c>
      <c r="I226" s="37">
        <v>48.491999999999997</v>
      </c>
      <c r="J226" s="37">
        <v>62.456000000000003</v>
      </c>
      <c r="K226" s="37">
        <v>41.701999999999998</v>
      </c>
      <c r="L226" s="37">
        <v>40.017000000000003</v>
      </c>
      <c r="M226" s="37">
        <v>41.267000000000003</v>
      </c>
      <c r="N226" s="37">
        <v>39.167000000000002</v>
      </c>
      <c r="O226" s="37">
        <v>46.817</v>
      </c>
      <c r="P226" s="37">
        <v>44.918999999999997</v>
      </c>
      <c r="Q226" s="37">
        <v>44.628999999999998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101.29346686909579</v>
      </c>
      <c r="DL226" s="2">
        <f t="shared" si="268"/>
        <v>101.67979069767443</v>
      </c>
      <c r="DM226" s="2">
        <f t="shared" si="268"/>
        <v>108.05844512195121</v>
      </c>
      <c r="DN226" s="2">
        <f t="shared" si="268"/>
        <v>109.26948504983386</v>
      </c>
      <c r="DO226" s="2">
        <f t="shared" si="268"/>
        <v>89.470018083670737</v>
      </c>
      <c r="DP226" s="2">
        <f t="shared" si="268"/>
        <v>87.994873545966215</v>
      </c>
      <c r="DQ226" s="2">
        <f t="shared" si="268"/>
        <v>107.86038297406716</v>
      </c>
      <c r="DR226" s="2">
        <f t="shared" si="268"/>
        <v>119.96404054054051</v>
      </c>
      <c r="DS226" s="2">
        <f t="shared" si="268"/>
        <v>99.991961904761922</v>
      </c>
      <c r="DT226" s="2">
        <f t="shared" si="268"/>
        <v>89.287809523809528</v>
      </c>
      <c r="DU226" s="2">
        <f t="shared" si="268"/>
        <v>69.528138009438024</v>
      </c>
      <c r="DV226" s="2">
        <f t="shared" si="268"/>
        <v>98.321780391727742</v>
      </c>
      <c r="DW226" s="2">
        <f t="shared" si="268"/>
        <v>88.654842761790135</v>
      </c>
      <c r="DX226" s="2">
        <f t="shared" si="268"/>
        <v>97.129256582633033</v>
      </c>
      <c r="DY226" s="2">
        <f t="shared" si="268"/>
        <v>70.804674193548379</v>
      </c>
      <c r="EA226" s="2">
        <f t="shared" si="240"/>
        <v>37.503698894244408</v>
      </c>
      <c r="EB226" s="2">
        <f t="shared" si="240"/>
        <v>37.854304259950254</v>
      </c>
      <c r="EC226" s="2">
        <f t="shared" si="240"/>
        <v>37.305320410328974</v>
      </c>
      <c r="ED226" s="2">
        <f t="shared" si="240"/>
        <v>41.231755369512129</v>
      </c>
      <c r="EE226" s="2">
        <f t="shared" si="240"/>
        <v>46.219647817351607</v>
      </c>
      <c r="EF226" s="2">
        <f t="shared" si="239"/>
        <v>46.128209086060153</v>
      </c>
      <c r="EG226" s="2">
        <f t="shared" si="239"/>
        <v>44.715443647635809</v>
      </c>
      <c r="EH226" s="2">
        <f t="shared" si="239"/>
        <v>57.472842059537498</v>
      </c>
      <c r="EI226" s="2">
        <f t="shared" si="239"/>
        <v>36.148285800277641</v>
      </c>
      <c r="EJ226" s="2">
        <f t="shared" si="239"/>
        <v>37.173883605842278</v>
      </c>
      <c r="EK226" s="2">
        <f t="shared" si="239"/>
        <v>42.707591848091639</v>
      </c>
      <c r="EL226" s="2">
        <f t="shared" si="239"/>
        <v>39.759061274158931</v>
      </c>
      <c r="EM226" s="2">
        <f t="shared" si="239"/>
        <v>42.373390091590345</v>
      </c>
      <c r="EN226" s="2">
        <f t="shared" si="239"/>
        <v>41.504294502205425</v>
      </c>
      <c r="EO226" s="2">
        <f t="shared" si="239"/>
        <v>47.791964746296998</v>
      </c>
      <c r="EQ226" s="2">
        <f t="shared" si="269"/>
        <v>40.035592825791255</v>
      </c>
      <c r="ER226" s="2">
        <f t="shared" si="269"/>
        <v>40.926555732248744</v>
      </c>
      <c r="ES226" s="2">
        <f t="shared" si="269"/>
        <v>38.875078135783355</v>
      </c>
      <c r="ET226" s="2">
        <f t="shared" si="269"/>
        <v>42.801378431087173</v>
      </c>
      <c r="EU226" s="2">
        <f t="shared" si="269"/>
        <v>45.983287824052411</v>
      </c>
      <c r="EV226" s="2">
        <f t="shared" si="269"/>
        <v>50.20542708122224</v>
      </c>
      <c r="EW226" s="2">
        <f t="shared" si="269"/>
        <v>48.023413043478271</v>
      </c>
      <c r="EX226" s="2">
        <f t="shared" si="269"/>
        <v>58.676881346059147</v>
      </c>
      <c r="EY226" s="2">
        <f t="shared" si="269"/>
        <v>38.574980542758148</v>
      </c>
      <c r="EZ226" s="2">
        <f t="shared" si="269"/>
        <v>37.022793432724825</v>
      </c>
      <c r="FA226" s="2">
        <f t="shared" si="269"/>
        <v>38.450291014019378</v>
      </c>
      <c r="FB226" s="2">
        <f t="shared" si="269"/>
        <v>39.809556735320477</v>
      </c>
      <c r="FC226" s="2">
        <f t="shared" si="269"/>
        <v>46.834257756636305</v>
      </c>
      <c r="FD226" s="2">
        <f t="shared" si="269"/>
        <v>42.669195934234885</v>
      </c>
      <c r="FE226" s="2">
        <f t="shared" si="269"/>
        <v>44.31909533756334</v>
      </c>
      <c r="FG226" s="2">
        <f t="shared" si="270"/>
        <v>0.99999926327831334</v>
      </c>
      <c r="FH226" s="2">
        <f t="shared" si="270"/>
        <v>0.9999992972466043</v>
      </c>
      <c r="FI226" s="2">
        <f t="shared" si="270"/>
        <v>0.99999932164290051</v>
      </c>
      <c r="FJ226" s="2">
        <f t="shared" si="270"/>
        <v>0.99999929983310221</v>
      </c>
      <c r="FK226" s="2">
        <f t="shared" si="270"/>
        <v>0.99999921702914985</v>
      </c>
      <c r="FL226" s="2">
        <f t="shared" si="270"/>
        <v>0.99999927386439247</v>
      </c>
      <c r="FM226" s="2">
        <f t="shared" si="270"/>
        <v>0.99999924375280558</v>
      </c>
      <c r="FN226" s="2">
        <f t="shared" si="270"/>
        <v>0.99999919935688997</v>
      </c>
      <c r="FO226" s="2">
        <f t="shared" si="270"/>
        <v>0.99999918199980031</v>
      </c>
      <c r="FP226" s="2">
        <f t="shared" si="270"/>
        <v>0.9999991793618791</v>
      </c>
      <c r="FQ226" s="2">
        <f t="shared" si="270"/>
        <v>0.99999912878495456</v>
      </c>
      <c r="FR226" s="2">
        <f t="shared" si="270"/>
        <v>0.9999991742774692</v>
      </c>
      <c r="FS226" s="2">
        <f t="shared" si="270"/>
        <v>0.99999918195731385</v>
      </c>
      <c r="FT226" s="2">
        <f t="shared" si="270"/>
        <v>0.99999910860820806</v>
      </c>
      <c r="FU226" s="2">
        <f t="shared" si="270"/>
        <v>0.99999898067067494</v>
      </c>
      <c r="FW226" s="2">
        <f t="shared" si="260"/>
        <v>0.98572035125706248</v>
      </c>
      <c r="FX226" s="2">
        <f t="shared" si="260"/>
        <v>0.98571145310849229</v>
      </c>
      <c r="FY226" s="2">
        <f t="shared" si="260"/>
        <v>0.98702377591444113</v>
      </c>
      <c r="FZ226" s="2">
        <f t="shared" si="260"/>
        <v>0.98753159842337113</v>
      </c>
      <c r="GA226" s="2">
        <f t="shared" si="260"/>
        <v>0.98712058250888879</v>
      </c>
      <c r="GB226" s="2">
        <f t="shared" si="260"/>
        <v>0.9888486165452699</v>
      </c>
      <c r="GC226" s="2">
        <f t="shared" si="260"/>
        <v>0.99016028711783333</v>
      </c>
      <c r="GD226" s="2">
        <f t="shared" si="260"/>
        <v>0.99012445329779508</v>
      </c>
      <c r="GE226" s="2">
        <f t="shared" si="260"/>
        <v>0.99107696378401433</v>
      </c>
      <c r="GF226" s="2">
        <f t="shared" si="260"/>
        <v>0.98968023890399359</v>
      </c>
      <c r="GG226" s="2">
        <f t="shared" si="260"/>
        <v>0.98792040810584592</v>
      </c>
      <c r="GH226" s="2">
        <f t="shared" si="260"/>
        <v>0.98606772513173802</v>
      </c>
      <c r="GI226" s="2">
        <f t="shared" si="260"/>
        <v>0.98477728451926905</v>
      </c>
      <c r="GJ226" s="2">
        <f t="shared" si="260"/>
        <v>0.98194476004017017</v>
      </c>
      <c r="GK226" s="2">
        <f t="shared" si="260"/>
        <v>0.97900955895411335</v>
      </c>
      <c r="GM226" s="86">
        <f t="shared" si="261"/>
        <v>7.7056076442740858E-297</v>
      </c>
      <c r="GN226" s="86">
        <f t="shared" si="261"/>
        <v>2.086689553153192E-181</v>
      </c>
      <c r="GO226" s="86">
        <f t="shared" si="261"/>
        <v>4.1331632736056866E-307</v>
      </c>
      <c r="GP226" s="86">
        <f t="shared" si="261"/>
        <v>1.8800779871540397E-283</v>
      </c>
      <c r="GQ226" s="86">
        <f t="shared" si="261"/>
        <v>0</v>
      </c>
      <c r="GR226" s="86">
        <f t="shared" si="261"/>
        <v>4.5204223451217491E-200</v>
      </c>
      <c r="GS226" s="86">
        <f t="shared" si="261"/>
        <v>1.2517887888133698E-304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7.724021385249943E-232</v>
      </c>
      <c r="HD226" s="86">
        <f t="shared" si="271"/>
        <v>7.5408273890968856E-122</v>
      </c>
      <c r="HE226" s="86">
        <f t="shared" si="271"/>
        <v>1.1846704624310458E-184</v>
      </c>
      <c r="HF226" s="86">
        <f t="shared" si="265"/>
        <v>2.3313127577434533E-145</v>
      </c>
      <c r="HG226" s="86">
        <f t="shared" si="265"/>
        <v>0</v>
      </c>
      <c r="HH226" s="86">
        <f t="shared" si="265"/>
        <v>2.5282941511505403E-166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2.8152067340657327E-282</v>
      </c>
      <c r="HP226" s="86">
        <f t="shared" si="226"/>
        <v>0</v>
      </c>
      <c r="HQ226" s="86">
        <f t="shared" si="226"/>
        <v>0</v>
      </c>
      <c r="HS226" s="86">
        <f t="shared" si="262"/>
        <v>2.0146549841993169E-33</v>
      </c>
      <c r="HT226" s="86">
        <f t="shared" si="262"/>
        <v>2.2179305301784736E-32</v>
      </c>
      <c r="HU226" s="86">
        <f t="shared" si="262"/>
        <v>2.9476895470665655E-34</v>
      </c>
      <c r="HV226" s="86">
        <f t="shared" si="262"/>
        <v>1.8473054598610611E-35</v>
      </c>
      <c r="HW226" s="86">
        <f t="shared" si="262"/>
        <v>5.870603437933474E-34</v>
      </c>
      <c r="HX226" s="86">
        <f t="shared" si="262"/>
        <v>3.1756581984657913E-35</v>
      </c>
      <c r="HY226" s="86">
        <f t="shared" si="262"/>
        <v>2.6804896561212045E-37</v>
      </c>
      <c r="HZ226" s="86">
        <f t="shared" si="262"/>
        <v>2.5607288867178224E-37</v>
      </c>
      <c r="IA226" s="86">
        <f t="shared" si="262"/>
        <v>6.4007278125427415E-45</v>
      </c>
      <c r="IB226" s="86">
        <f t="shared" si="262"/>
        <v>1.1518349296807881E-36</v>
      </c>
      <c r="IC226" s="86">
        <f t="shared" si="262"/>
        <v>2.7500289131254624E-35</v>
      </c>
      <c r="ID226" s="86">
        <f t="shared" si="262"/>
        <v>5.0724285273269836E-35</v>
      </c>
      <c r="IE226" s="86">
        <f t="shared" si="262"/>
        <v>1.3364791384886282E-34</v>
      </c>
      <c r="IF226" s="86">
        <f t="shared" si="262"/>
        <v>2.8456030277398719E-171</v>
      </c>
      <c r="IG226" s="86">
        <f t="shared" si="262"/>
        <v>3.1825976097084009E-121</v>
      </c>
      <c r="II226" s="86">
        <f t="shared" si="263"/>
        <v>3.842620934320653E-6</v>
      </c>
      <c r="IJ226" s="86">
        <f t="shared" si="263"/>
        <v>7.3942821085334592E-6</v>
      </c>
      <c r="IK226" s="86">
        <f t="shared" si="263"/>
        <v>1.5503038340826407E-6</v>
      </c>
      <c r="IL226" s="86">
        <f t="shared" si="263"/>
        <v>9.1514594287443206E-7</v>
      </c>
      <c r="IM226" s="86">
        <f t="shared" si="263"/>
        <v>1.8436280143444906E-6</v>
      </c>
      <c r="IN226" s="86">
        <f t="shared" si="263"/>
        <v>6.900953872363284E-7</v>
      </c>
      <c r="IO226" s="86">
        <f t="shared" si="263"/>
        <v>2.6101879580093843E-7</v>
      </c>
      <c r="IP226" s="86">
        <f t="shared" si="263"/>
        <v>2.5355473203886161E-7</v>
      </c>
      <c r="IQ226" s="86">
        <f t="shared" si="263"/>
        <v>7.455132131046835E-9</v>
      </c>
      <c r="IR226" s="86">
        <f t="shared" si="263"/>
        <v>3.137128810097981E-7</v>
      </c>
      <c r="IS226" s="86">
        <f t="shared" si="263"/>
        <v>6.9379829818500618E-7</v>
      </c>
      <c r="IT226" s="86">
        <f t="shared" si="263"/>
        <v>1.330363115325492E-6</v>
      </c>
      <c r="IU226" s="86">
        <f t="shared" si="263"/>
        <v>2.9315557630042332E-6</v>
      </c>
      <c r="IV226" s="86">
        <f t="shared" si="263"/>
        <v>7.7971528998551352E-19</v>
      </c>
      <c r="IW226" s="86">
        <f t="shared" si="263"/>
        <v>8.6833942224330548E-16</v>
      </c>
      <c r="IY226" s="86">
        <f t="shared" si="264"/>
        <v>3.842620934320653E-6</v>
      </c>
      <c r="IZ226" s="86">
        <f t="shared" si="264"/>
        <v>7.3942821085334592E-6</v>
      </c>
      <c r="JA226" s="86">
        <f t="shared" si="264"/>
        <v>1.5503038340826407E-6</v>
      </c>
      <c r="JB226" s="86">
        <f t="shared" si="264"/>
        <v>9.1514594287443206E-7</v>
      </c>
      <c r="JC226" s="86">
        <f t="shared" si="264"/>
        <v>1.8436280143444906E-6</v>
      </c>
      <c r="JD226" s="86">
        <f t="shared" si="264"/>
        <v>6.900953872363284E-7</v>
      </c>
      <c r="JE226" s="86">
        <f t="shared" si="264"/>
        <v>2.6101879580093843E-7</v>
      </c>
      <c r="JF226" s="86">
        <f t="shared" si="264"/>
        <v>2.5355473203886161E-7</v>
      </c>
      <c r="JG226" s="86">
        <f t="shared" si="264"/>
        <v>7.455132131046835E-9</v>
      </c>
      <c r="JH226" s="86">
        <f t="shared" si="264"/>
        <v>3.137128810097981E-7</v>
      </c>
      <c r="JI226" s="86">
        <f t="shared" si="264"/>
        <v>6.9379829818500618E-7</v>
      </c>
      <c r="JJ226" s="86">
        <f t="shared" si="264"/>
        <v>1.330363115325492E-6</v>
      </c>
      <c r="JK226" s="86">
        <f t="shared" si="264"/>
        <v>2.9315557630042332E-6</v>
      </c>
      <c r="JL226" s="86">
        <f t="shared" si="264"/>
        <v>7.7971528998551352E-19</v>
      </c>
      <c r="JM226" s="86">
        <f t="shared" si="264"/>
        <v>8.6833942224330548E-16</v>
      </c>
    </row>
    <row r="227" spans="1:273" x14ac:dyDescent="0.25">
      <c r="B227" s="2">
        <v>200</v>
      </c>
      <c r="C227" s="37">
        <v>40.328000000000003</v>
      </c>
      <c r="D227" s="37">
        <v>41.036000000000001</v>
      </c>
      <c r="E227" s="37">
        <v>40.338999999999999</v>
      </c>
      <c r="F227" s="37">
        <v>44.203000000000003</v>
      </c>
      <c r="G227" s="37">
        <v>47.152999999999999</v>
      </c>
      <c r="H227" s="37">
        <v>52.914999999999999</v>
      </c>
      <c r="I227" s="37">
        <v>48.695</v>
      </c>
      <c r="J227" s="37">
        <v>61.104999999999997</v>
      </c>
      <c r="K227" s="37">
        <v>40.649000000000001</v>
      </c>
      <c r="L227" s="37">
        <v>39.831000000000003</v>
      </c>
      <c r="M227" s="37">
        <v>41.683</v>
      </c>
      <c r="N227" s="37">
        <v>39.817</v>
      </c>
      <c r="O227" s="37">
        <v>46.95</v>
      </c>
      <c r="P227" s="37">
        <v>44.951999999999998</v>
      </c>
      <c r="Q227" s="37">
        <v>44.081000000000003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101.49319581646422</v>
      </c>
      <c r="DL227" s="2">
        <f t="shared" si="268"/>
        <v>101.86802431289641</v>
      </c>
      <c r="DM227" s="2">
        <f t="shared" si="268"/>
        <v>108.28329407665504</v>
      </c>
      <c r="DN227" s="2">
        <f t="shared" si="268"/>
        <v>109.4659711567502</v>
      </c>
      <c r="DO227" s="2">
        <f t="shared" si="268"/>
        <v>89.535793792172768</v>
      </c>
      <c r="DP227" s="2">
        <f t="shared" si="268"/>
        <v>88.062529268292664</v>
      </c>
      <c r="DQ227" s="2">
        <f t="shared" si="268"/>
        <v>108.06112966407701</v>
      </c>
      <c r="DR227" s="2">
        <f t="shared" si="268"/>
        <v>120.1797083926031</v>
      </c>
      <c r="DS227" s="2">
        <f t="shared" si="268"/>
        <v>100.14898403361346</v>
      </c>
      <c r="DT227" s="2">
        <f t="shared" si="268"/>
        <v>89.370234453781521</v>
      </c>
      <c r="DU227" s="2">
        <f t="shared" si="268"/>
        <v>69.489696181896193</v>
      </c>
      <c r="DV227" s="2">
        <f t="shared" si="268"/>
        <v>98.448785862785854</v>
      </c>
      <c r="DW227" s="2">
        <f t="shared" si="268"/>
        <v>88.72626151657731</v>
      </c>
      <c r="DX227" s="2">
        <f t="shared" si="268"/>
        <v>97.276704761904739</v>
      </c>
      <c r="DY227" s="2">
        <f t="shared" si="268"/>
        <v>70.802711290322577</v>
      </c>
      <c r="DZ227" s="5"/>
      <c r="EA227" s="2">
        <f t="shared" si="240"/>
        <v>37.341538820344446</v>
      </c>
      <c r="EB227" s="2">
        <f t="shared" si="240"/>
        <v>37.689872823383091</v>
      </c>
      <c r="EC227" s="2">
        <f t="shared" si="240"/>
        <v>37.13723218960029</v>
      </c>
      <c r="ED227" s="2">
        <f t="shared" si="240"/>
        <v>41.076714157572134</v>
      </c>
      <c r="EE227" s="2">
        <f t="shared" si="240"/>
        <v>46.090148968036537</v>
      </c>
      <c r="EF227" s="2">
        <f t="shared" si="239"/>
        <v>45.997070545673793</v>
      </c>
      <c r="EG227" s="2">
        <f t="shared" si="239"/>
        <v>44.574111987600645</v>
      </c>
      <c r="EH227" s="2">
        <f t="shared" si="239"/>
        <v>57.366874869043059</v>
      </c>
      <c r="EI227" s="2">
        <f t="shared" si="239"/>
        <v>35.953135001167041</v>
      </c>
      <c r="EJ227" s="2">
        <f t="shared" si="239"/>
        <v>36.962331478166703</v>
      </c>
      <c r="EK227" s="2">
        <f t="shared" si="239"/>
        <v>42.558422579944619</v>
      </c>
      <c r="EL227" s="2">
        <f t="shared" si="239"/>
        <v>39.563579241231231</v>
      </c>
      <c r="EM227" s="2">
        <f t="shared" si="239"/>
        <v>42.206094254787679</v>
      </c>
      <c r="EN227" s="2">
        <f t="shared" si="239"/>
        <v>41.340347790515686</v>
      </c>
      <c r="EO227" s="2">
        <f t="shared" si="239"/>
        <v>47.672062191415812</v>
      </c>
      <c r="EP227" s="5"/>
      <c r="EQ227" s="2">
        <f t="shared" si="269"/>
        <v>39.901033010335013</v>
      </c>
      <c r="ER227" s="2">
        <f t="shared" si="269"/>
        <v>40.796528172053186</v>
      </c>
      <c r="ES227" s="2">
        <f t="shared" si="269"/>
        <v>38.724181297101694</v>
      </c>
      <c r="ET227" s="2">
        <f t="shared" si="269"/>
        <v>42.663655443166931</v>
      </c>
      <c r="EU227" s="2">
        <f t="shared" si="269"/>
        <v>45.851290782405243</v>
      </c>
      <c r="EV227" s="2">
        <f t="shared" si="269"/>
        <v>50.118444947567731</v>
      </c>
      <c r="EW227" s="2">
        <f t="shared" si="269"/>
        <v>47.91671997649825</v>
      </c>
      <c r="EX227" s="2">
        <f t="shared" si="269"/>
        <v>58.58367432241301</v>
      </c>
      <c r="EY227" s="2">
        <f t="shared" si="269"/>
        <v>38.405282514325243</v>
      </c>
      <c r="EZ227" s="2">
        <f t="shared" si="269"/>
        <v>36.809654247836995</v>
      </c>
      <c r="FA227" s="2">
        <f t="shared" si="269"/>
        <v>38.256224240311212</v>
      </c>
      <c r="FB227" s="2">
        <f t="shared" si="269"/>
        <v>39.61459388512219</v>
      </c>
      <c r="FC227" s="2">
        <f t="shared" si="269"/>
        <v>46.715654104221763</v>
      </c>
      <c r="FD227" s="2">
        <f t="shared" si="269"/>
        <v>42.518653441849381</v>
      </c>
      <c r="FE227" s="2">
        <f t="shared" si="269"/>
        <v>44.162329302846572</v>
      </c>
      <c r="FG227" s="2">
        <f t="shared" si="270"/>
        <v>0.9999993281017926</v>
      </c>
      <c r="FH227" s="2">
        <f t="shared" si="270"/>
        <v>0.99999935908124615</v>
      </c>
      <c r="FI227" s="2">
        <f t="shared" si="270"/>
        <v>0.99999938133093536</v>
      </c>
      <c r="FJ227" s="2">
        <f t="shared" si="270"/>
        <v>0.99999936144016055</v>
      </c>
      <c r="FK227" s="2">
        <f t="shared" si="270"/>
        <v>0.99999928592204856</v>
      </c>
      <c r="FL227" s="2">
        <f t="shared" si="270"/>
        <v>0.9999993377564127</v>
      </c>
      <c r="FM227" s="2">
        <f t="shared" si="270"/>
        <v>0.99999931029431555</v>
      </c>
      <c r="FN227" s="2">
        <f t="shared" si="270"/>
        <v>0.99999926980475373</v>
      </c>
      <c r="FO227" s="2">
        <f t="shared" si="270"/>
        <v>0.99999925397489753</v>
      </c>
      <c r="FP227" s="2">
        <f t="shared" si="270"/>
        <v>0.99999925156908442</v>
      </c>
      <c r="FQ227" s="2">
        <f t="shared" si="270"/>
        <v>0.99999920544237419</v>
      </c>
      <c r="FR227" s="2">
        <f t="shared" si="270"/>
        <v>0.99999924693204689</v>
      </c>
      <c r="FS227" s="2">
        <f t="shared" si="270"/>
        <v>0.99999925393614952</v>
      </c>
      <c r="FT227" s="2">
        <f t="shared" si="270"/>
        <v>0.99999918704095991</v>
      </c>
      <c r="FU227" s="2">
        <f t="shared" si="270"/>
        <v>0.99999907036052327</v>
      </c>
      <c r="FV227" s="5"/>
      <c r="FW227" s="2">
        <f t="shared" si="260"/>
        <v>0.98696042193021638</v>
      </c>
      <c r="FX227" s="2">
        <f t="shared" si="260"/>
        <v>0.98695228628461806</v>
      </c>
      <c r="FY227" s="2">
        <f t="shared" si="260"/>
        <v>0.98815201534138186</v>
      </c>
      <c r="FZ227" s="2">
        <f t="shared" si="260"/>
        <v>0.98861619361867714</v>
      </c>
      <c r="GA227" s="2">
        <f t="shared" si="260"/>
        <v>0.98824050520621776</v>
      </c>
      <c r="GB227" s="2">
        <f t="shared" si="260"/>
        <v>0.98981982862245754</v>
      </c>
      <c r="GC227" s="2">
        <f t="shared" si="260"/>
        <v>0.99101829894562565</v>
      </c>
      <c r="GD227" s="2">
        <f t="shared" si="260"/>
        <v>0.99098556134709814</v>
      </c>
      <c r="GE227" s="2">
        <f t="shared" si="260"/>
        <v>0.99185569991292455</v>
      </c>
      <c r="GF227" s="2">
        <f t="shared" si="260"/>
        <v>0.9905797121440566</v>
      </c>
      <c r="GG227" s="2">
        <f t="shared" si="260"/>
        <v>0.98897155942414261</v>
      </c>
      <c r="GH227" s="2">
        <f t="shared" si="260"/>
        <v>0.98727801856397646</v>
      </c>
      <c r="GI227" s="2">
        <f t="shared" si="260"/>
        <v>0.98609809779725299</v>
      </c>
      <c r="GJ227" s="2">
        <f t="shared" si="260"/>
        <v>0.98350722394664403</v>
      </c>
      <c r="GK227" s="2">
        <f t="shared" si="260"/>
        <v>0.98082106807382274</v>
      </c>
      <c r="GL227" s="5"/>
      <c r="GM227" s="86">
        <f t="shared" si="261"/>
        <v>3.3259966831756089E-301</v>
      </c>
      <c r="GN227" s="86">
        <f t="shared" si="261"/>
        <v>4.2447334418080725E-184</v>
      </c>
      <c r="GO227" s="86">
        <f t="shared" si="261"/>
        <v>0</v>
      </c>
      <c r="GP227" s="86">
        <f t="shared" si="261"/>
        <v>1.1426281495918941E-287</v>
      </c>
      <c r="GQ227" s="86">
        <f t="shared" si="261"/>
        <v>0</v>
      </c>
      <c r="GR227" s="86">
        <f t="shared" si="261"/>
        <v>5.0889732142105224E-203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6.2831060882590023E-236</v>
      </c>
      <c r="HD227" s="86">
        <f t="shared" si="271"/>
        <v>5.1425558526323533E-124</v>
      </c>
      <c r="HE227" s="86">
        <f t="shared" si="271"/>
        <v>6.6664647005130032E-188</v>
      </c>
      <c r="HF227" s="86">
        <f t="shared" si="265"/>
        <v>6.3574910044106546E-148</v>
      </c>
      <c r="HG227" s="86">
        <f t="shared" si="265"/>
        <v>0</v>
      </c>
      <c r="HH227" s="86">
        <f t="shared" si="265"/>
        <v>3.0539393092669163E-169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2.6987658506867143E-287</v>
      </c>
      <c r="HP227" s="86">
        <f t="shared" si="226"/>
        <v>0</v>
      </c>
      <c r="HQ227" s="86">
        <f t="shared" si="226"/>
        <v>0</v>
      </c>
      <c r="HS227" s="86">
        <f t="shared" si="262"/>
        <v>2.962967434599598E-34</v>
      </c>
      <c r="HT227" s="86">
        <f t="shared" si="262"/>
        <v>3.5598269991574008E-33</v>
      </c>
      <c r="HU227" s="86">
        <f t="shared" si="262"/>
        <v>4.0939591124933364E-35</v>
      </c>
      <c r="HV227" s="86">
        <f t="shared" si="262"/>
        <v>2.4155485718132641E-36</v>
      </c>
      <c r="HW227" s="86">
        <f t="shared" si="262"/>
        <v>8.3738821841478686E-35</v>
      </c>
      <c r="HX227" s="86">
        <f t="shared" si="262"/>
        <v>4.3049265134915604E-36</v>
      </c>
      <c r="HY227" s="86">
        <f t="shared" si="262"/>
        <v>3.3602520656650018E-38</v>
      </c>
      <c r="HZ227" s="86">
        <f t="shared" si="262"/>
        <v>3.1958883636974264E-38</v>
      </c>
      <c r="IA227" s="86">
        <f t="shared" si="262"/>
        <v>5.1908568440658133E-46</v>
      </c>
      <c r="IB227" s="86">
        <f t="shared" si="262"/>
        <v>1.4591009551193967E-37</v>
      </c>
      <c r="IC227" s="86">
        <f t="shared" si="262"/>
        <v>3.5876022510856469E-36</v>
      </c>
      <c r="ID227" s="86">
        <f t="shared" si="262"/>
        <v>6.5714479064085849E-36</v>
      </c>
      <c r="IE227" s="86">
        <f t="shared" si="262"/>
        <v>1.7977078133459557E-35</v>
      </c>
      <c r="IF227" s="86">
        <f t="shared" si="262"/>
        <v>5.5053865860241096E-176</v>
      </c>
      <c r="IG227" s="86">
        <f t="shared" si="262"/>
        <v>1.267795588308059E-124</v>
      </c>
      <c r="II227" s="86">
        <f t="shared" si="263"/>
        <v>2.3561378382728865E-6</v>
      </c>
      <c r="IJ227" s="86">
        <f t="shared" si="263"/>
        <v>4.6606213597330452E-6</v>
      </c>
      <c r="IK227" s="86">
        <f t="shared" si="263"/>
        <v>9.2573379988998735E-7</v>
      </c>
      <c r="IL227" s="86">
        <f t="shared" si="263"/>
        <v>5.37341199505559E-7</v>
      </c>
      <c r="IM227" s="86">
        <f t="shared" si="263"/>
        <v>1.1098111056181825E-6</v>
      </c>
      <c r="IN227" s="86">
        <f t="shared" si="263"/>
        <v>4.0610461891738601E-7</v>
      </c>
      <c r="IO227" s="86">
        <f t="shared" si="263"/>
        <v>1.5007341438530096E-7</v>
      </c>
      <c r="IP227" s="86">
        <f t="shared" si="263"/>
        <v>1.4555193900878055E-7</v>
      </c>
      <c r="IQ227" s="86">
        <f t="shared" si="263"/>
        <v>3.784057590865506E-9</v>
      </c>
      <c r="IR227" s="86">
        <f t="shared" si="263"/>
        <v>1.8061630160821247E-7</v>
      </c>
      <c r="IS227" s="86">
        <f t="shared" si="263"/>
        <v>4.0437704620127991E-7</v>
      </c>
      <c r="IT227" s="86">
        <f t="shared" si="263"/>
        <v>7.8237243293300273E-7</v>
      </c>
      <c r="IU227" s="86">
        <f t="shared" si="263"/>
        <v>1.7631217564184688E-6</v>
      </c>
      <c r="IV227" s="86">
        <f t="shared" si="263"/>
        <v>1.2216232609381913E-19</v>
      </c>
      <c r="IW227" s="86">
        <f t="shared" si="263"/>
        <v>1.7660557723592411E-16</v>
      </c>
      <c r="IY227" s="86">
        <f t="shared" si="264"/>
        <v>2.3561378382728865E-6</v>
      </c>
      <c r="IZ227" s="86">
        <f t="shared" si="264"/>
        <v>4.6606213597330452E-6</v>
      </c>
      <c r="JA227" s="86">
        <f t="shared" si="264"/>
        <v>9.2573379988998735E-7</v>
      </c>
      <c r="JB227" s="86">
        <f t="shared" si="264"/>
        <v>5.37341199505559E-7</v>
      </c>
      <c r="JC227" s="86">
        <f t="shared" si="264"/>
        <v>1.1098111056181825E-6</v>
      </c>
      <c r="JD227" s="86">
        <f t="shared" si="264"/>
        <v>4.0610461891738601E-7</v>
      </c>
      <c r="JE227" s="86">
        <f t="shared" si="264"/>
        <v>1.5007341438530096E-7</v>
      </c>
      <c r="JF227" s="86">
        <f t="shared" si="264"/>
        <v>1.4555193900878055E-7</v>
      </c>
      <c r="JG227" s="86">
        <f t="shared" si="264"/>
        <v>3.784057590865506E-9</v>
      </c>
      <c r="JH227" s="86">
        <f t="shared" si="264"/>
        <v>1.8061630160821247E-7</v>
      </c>
      <c r="JI227" s="86">
        <f t="shared" si="264"/>
        <v>4.0437704620127991E-7</v>
      </c>
      <c r="JJ227" s="86">
        <f t="shared" si="264"/>
        <v>7.8237243293300273E-7</v>
      </c>
      <c r="JK227" s="86">
        <f t="shared" si="264"/>
        <v>1.7631217564184688E-6</v>
      </c>
      <c r="JL227" s="86">
        <f t="shared" si="264"/>
        <v>1.2216232609381913E-19</v>
      </c>
      <c r="JM227" s="86">
        <f t="shared" si="264"/>
        <v>1.7660557723592411E-16</v>
      </c>
    </row>
    <row r="228" spans="1:273" x14ac:dyDescent="0.25">
      <c r="AY228" s="5"/>
      <c r="AZ228" s="5"/>
      <c r="BO228" s="28">
        <f>SLOPE(BO27:BO227,$B27:$B227)</f>
        <v>0.19972894736842101</v>
      </c>
      <c r="BP228" s="28">
        <f t="shared" ref="BP228:CC228" si="302">SLOPE(BP27:BP227,$B27:$B227)</f>
        <v>0.18823361522198734</v>
      </c>
      <c r="BQ228" s="28">
        <f t="shared" si="302"/>
        <v>0.22484895470383273</v>
      </c>
      <c r="BR228" s="28">
        <f t="shared" si="302"/>
        <v>0.1964861069163395</v>
      </c>
      <c r="BS228" s="28">
        <f t="shared" si="302"/>
        <v>6.5775708502024313E-2</v>
      </c>
      <c r="BT228" s="28">
        <f t="shared" si="302"/>
        <v>6.7655722326453976E-2</v>
      </c>
      <c r="BU228" s="28">
        <f t="shared" si="302"/>
        <v>0.20074669000984779</v>
      </c>
      <c r="BV228" s="28">
        <f t="shared" si="302"/>
        <v>0.21566785206258879</v>
      </c>
      <c r="BW228" s="28">
        <f t="shared" si="302"/>
        <v>0.15702212885154077</v>
      </c>
      <c r="BX228" s="28">
        <f t="shared" si="302"/>
        <v>8.2424929971988803E-2</v>
      </c>
      <c r="BY228" s="28">
        <f t="shared" si="302"/>
        <v>-3.8441827541827546E-2</v>
      </c>
      <c r="BZ228" s="28">
        <f t="shared" si="302"/>
        <v>0.12700547105810261</v>
      </c>
      <c r="CA228" s="28">
        <f t="shared" si="302"/>
        <v>7.1418754787175867E-2</v>
      </c>
      <c r="CB228" s="28">
        <f t="shared" si="302"/>
        <v>0.14744817927170858</v>
      </c>
      <c r="CC228" s="28">
        <f t="shared" si="302"/>
        <v>-1.9629032258065469E-3</v>
      </c>
      <c r="CE228" s="28">
        <f>SLOPE(CE27:CE227,$B27:$B227)</f>
        <v>-0.16216007389996068</v>
      </c>
      <c r="CF228" s="28">
        <f t="shared" ref="CF228:CS228" si="303">SLOPE(CF27:CF227,$B27:$B227)</f>
        <v>-0.16443143656716419</v>
      </c>
      <c r="CG228" s="28">
        <f t="shared" si="303"/>
        <v>-0.16808822072868762</v>
      </c>
      <c r="CH228" s="28">
        <f t="shared" si="303"/>
        <v>-0.15504121194000103</v>
      </c>
      <c r="CI228" s="28">
        <f t="shared" si="303"/>
        <v>-0.12949884931506847</v>
      </c>
      <c r="CJ228" s="28">
        <f t="shared" si="303"/>
        <v>-0.13113854038635464</v>
      </c>
      <c r="CK228" s="28">
        <f t="shared" si="303"/>
        <v>-0.14133166003516237</v>
      </c>
      <c r="CL228" s="28">
        <f t="shared" si="303"/>
        <v>-0.10596719049444232</v>
      </c>
      <c r="CM228" s="28">
        <f t="shared" si="303"/>
        <v>-0.19515079911059785</v>
      </c>
      <c r="CN228" s="28">
        <f t="shared" si="303"/>
        <v>-0.21155212767557643</v>
      </c>
      <c r="CO228" s="28">
        <f t="shared" si="303"/>
        <v>-0.14916926814702208</v>
      </c>
      <c r="CP228" s="28">
        <f t="shared" si="303"/>
        <v>-0.19548203292770222</v>
      </c>
      <c r="CQ228" s="28">
        <f t="shared" si="303"/>
        <v>-0.16729583680266447</v>
      </c>
      <c r="CR228" s="28">
        <f t="shared" si="303"/>
        <v>-0.16394671168973718</v>
      </c>
      <c r="CS228" s="28">
        <f t="shared" si="303"/>
        <v>-0.11990255488118148</v>
      </c>
      <c r="CU228" s="28">
        <f>SLOPE(CU27:CU227,$B27:$B227)</f>
        <v>-0.13455981545624096</v>
      </c>
      <c r="CV228" s="28">
        <f t="shared" ref="CV228:DI228" si="304">SLOPE(CV27:CV227,$B27:$B227)</f>
        <v>-0.13002756019555797</v>
      </c>
      <c r="CW228" s="28">
        <f t="shared" si="304"/>
        <v>-0.15089683868166726</v>
      </c>
      <c r="CX228" s="28">
        <f t="shared" si="304"/>
        <v>-0.13772298792024451</v>
      </c>
      <c r="CY228" s="28">
        <f t="shared" si="304"/>
        <v>-0.13199704164716894</v>
      </c>
      <c r="CZ228" s="28">
        <f t="shared" si="304"/>
        <v>-8.6982133654508714E-2</v>
      </c>
      <c r="DA228" s="28">
        <f t="shared" si="304"/>
        <v>-0.10669306698002348</v>
      </c>
      <c r="DB228" s="28">
        <f t="shared" si="304"/>
        <v>-9.3207023646135631E-2</v>
      </c>
      <c r="DC228" s="28">
        <f t="shared" si="304"/>
        <v>-0.16969802843290299</v>
      </c>
      <c r="DD228" s="28">
        <f t="shared" si="304"/>
        <v>-0.21313918488782907</v>
      </c>
      <c r="DE228" s="28">
        <f t="shared" si="304"/>
        <v>-0.19406677370816211</v>
      </c>
      <c r="DF228" s="28">
        <f t="shared" si="304"/>
        <v>-0.19496285019828577</v>
      </c>
      <c r="DG228" s="28">
        <f t="shared" si="304"/>
        <v>-0.11860365241453617</v>
      </c>
      <c r="DH228" s="28">
        <f t="shared" si="304"/>
        <v>-0.15054249238550541</v>
      </c>
      <c r="DI228" s="28">
        <f t="shared" si="304"/>
        <v>-0.15676603471676101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61.547406342780022</v>
      </c>
      <c r="BP229" s="28">
        <f t="shared" ref="BP229:CC229" si="305">INTERCEPT(BP27:BP227,$B27:$B227)</f>
        <v>64.221301268498948</v>
      </c>
      <c r="BQ229" s="28">
        <f t="shared" si="305"/>
        <v>63.313503135888496</v>
      </c>
      <c r="BR229" s="28">
        <f t="shared" si="305"/>
        <v>70.168749773482304</v>
      </c>
      <c r="BS229" s="28">
        <f t="shared" si="305"/>
        <v>76.380652091767899</v>
      </c>
      <c r="BT229" s="28">
        <f t="shared" si="305"/>
        <v>74.53138480300187</v>
      </c>
      <c r="BU229" s="28">
        <f t="shared" si="305"/>
        <v>67.911791662107447</v>
      </c>
      <c r="BV229" s="28">
        <f t="shared" si="305"/>
        <v>77.046137980085348</v>
      </c>
      <c r="BW229" s="28">
        <f t="shared" si="305"/>
        <v>68.744558263305308</v>
      </c>
      <c r="BX229" s="28">
        <f t="shared" si="305"/>
        <v>72.88524845938376</v>
      </c>
      <c r="BY229" s="28">
        <f t="shared" si="305"/>
        <v>77.1780616902617</v>
      </c>
      <c r="BZ229" s="28">
        <f t="shared" si="305"/>
        <v>73.047691651165323</v>
      </c>
      <c r="CA229" s="28">
        <f t="shared" si="305"/>
        <v>74.442510559142136</v>
      </c>
      <c r="CB229" s="28">
        <f t="shared" si="305"/>
        <v>67.787068907563025</v>
      </c>
      <c r="CC229" s="28">
        <f t="shared" si="305"/>
        <v>71.19529193548388</v>
      </c>
      <c r="CD229" s="2"/>
      <c r="CE229" s="28">
        <f>INTERCEPT(CE27:CE227,$B27:$B227)</f>
        <v>69.773553600336584</v>
      </c>
      <c r="CF229" s="28">
        <f t="shared" ref="CF229:CS229" si="306">INTERCEPT(CF27:CF227,$B27:$B227)</f>
        <v>70.576160136815929</v>
      </c>
      <c r="CG229" s="28">
        <f t="shared" si="306"/>
        <v>70.754876335337812</v>
      </c>
      <c r="CH229" s="28">
        <f t="shared" si="306"/>
        <v>72.084956545572339</v>
      </c>
      <c r="CI229" s="28">
        <f t="shared" si="306"/>
        <v>71.989918831050232</v>
      </c>
      <c r="CJ229" s="28">
        <f t="shared" si="306"/>
        <v>72.224778622944726</v>
      </c>
      <c r="CK229" s="28">
        <f t="shared" si="306"/>
        <v>72.840443994633119</v>
      </c>
      <c r="CL229" s="28">
        <f t="shared" si="306"/>
        <v>78.560312967931523</v>
      </c>
      <c r="CM229" s="28">
        <f t="shared" si="306"/>
        <v>74.983294823286613</v>
      </c>
      <c r="CN229" s="28">
        <f t="shared" si="306"/>
        <v>79.272757013281989</v>
      </c>
      <c r="CO229" s="28">
        <f t="shared" si="306"/>
        <v>72.392276209349035</v>
      </c>
      <c r="CP229" s="28">
        <f t="shared" si="306"/>
        <v>78.659985826771674</v>
      </c>
      <c r="CQ229" s="28">
        <f t="shared" si="306"/>
        <v>75.665261615320574</v>
      </c>
      <c r="CR229" s="28">
        <f t="shared" si="306"/>
        <v>74.129690128463125</v>
      </c>
      <c r="CS229" s="28">
        <f t="shared" si="306"/>
        <v>71.652573167652108</v>
      </c>
      <c r="CT229" s="2"/>
      <c r="CU229" s="28">
        <f>INTERCEPT(CU27:CU227,$B27:$B227)</f>
        <v>66.812996101583209</v>
      </c>
      <c r="CV229" s="28">
        <f t="shared" ref="CV229:DI229" si="307">INTERCEPT(CV27:CV227,$B27:$B227)</f>
        <v>66.80204021116478</v>
      </c>
      <c r="CW229" s="28">
        <f t="shared" si="307"/>
        <v>68.903549033435141</v>
      </c>
      <c r="CX229" s="28">
        <f t="shared" si="307"/>
        <v>70.208253027215832</v>
      </c>
      <c r="CY229" s="28">
        <f t="shared" si="307"/>
        <v>72.250699111839026</v>
      </c>
      <c r="CZ229" s="28">
        <f t="shared" si="307"/>
        <v>67.514871678469476</v>
      </c>
      <c r="DA229" s="28">
        <f t="shared" si="307"/>
        <v>69.255333372502946</v>
      </c>
      <c r="DB229" s="28">
        <f t="shared" si="307"/>
        <v>77.225079051640137</v>
      </c>
      <c r="DC229" s="28">
        <f t="shared" si="307"/>
        <v>72.344888200905842</v>
      </c>
      <c r="DD229" s="28">
        <f t="shared" si="307"/>
        <v>79.437491225402809</v>
      </c>
      <c r="DE229" s="28">
        <f t="shared" si="307"/>
        <v>77.069578981943636</v>
      </c>
      <c r="DF229" s="28">
        <f t="shared" si="307"/>
        <v>78.607163924779343</v>
      </c>
      <c r="DG229" s="28">
        <f t="shared" si="307"/>
        <v>70.436384587128998</v>
      </c>
      <c r="DH229" s="28">
        <f t="shared" si="307"/>
        <v>72.62715191895046</v>
      </c>
      <c r="DI229" s="28">
        <f t="shared" si="307"/>
        <v>75.515536246198778</v>
      </c>
    </row>
    <row r="230" spans="1:273" x14ac:dyDescent="0.25">
      <c r="A230" s="144"/>
      <c r="B230" s="28" t="s">
        <v>36</v>
      </c>
      <c r="C230" s="5">
        <f>C$7 - ABS(C$11)*Expt!$B$9</f>
        <v>6.5147163391204757</v>
      </c>
      <c r="D230" s="5">
        <f>D$7 - ABS(D$11)*Expt!$B$9</f>
        <v>1.0072170071774593</v>
      </c>
      <c r="E230" s="5">
        <f>E$7 - ABS(E$11)*Expt!$B$9</f>
        <v>3.0000000126677548</v>
      </c>
      <c r="F230" s="5">
        <f>F$7 - ABS(F$11)*Expt!$B$9</f>
        <v>1.2560641661521998</v>
      </c>
      <c r="G230" s="5">
        <f>G$7 - ABS(G$11)*Expt!$B$9</f>
        <v>6.2346817227950808</v>
      </c>
      <c r="H230" s="5">
        <f>H$7 - ABS(H$11)*Expt!$B$9</f>
        <v>4.4173969982070886</v>
      </c>
      <c r="I230" s="5">
        <f>I$7 - ABS(I$11)*Expt!$B$9</f>
        <v>7.2292484866377364</v>
      </c>
      <c r="J230" s="5">
        <f>J$7 - ABS(J$11)*Expt!$B$9</f>
        <v>9.0929460510604727</v>
      </c>
      <c r="K230" s="5">
        <f>K$7 - ABS(K$11)*Expt!$B$9</f>
        <v>11.006987317162633</v>
      </c>
      <c r="L230" s="5">
        <f>L$7 - ABS(L$11)*Expt!$B$9</f>
        <v>11.028701061048345</v>
      </c>
      <c r="M230" s="5">
        <f>M$7 - ABS(M$11)*Expt!$B$9</f>
        <v>11.079488959288199</v>
      </c>
      <c r="N230" s="5">
        <f>N$7 - ABS(N$11)*Expt!$B$9</f>
        <v>8.9999998948095055</v>
      </c>
      <c r="O230" s="5">
        <f>O$7 - ABS(O$11)*Expt!$B$9</f>
        <v>8.98822314843936</v>
      </c>
      <c r="P230" s="5">
        <f>P$7 - ABS(P$11)*Expt!$B$9</f>
        <v>12.481254042773799</v>
      </c>
      <c r="Q230" s="5">
        <f>Q$7 - ABS(Q$11)*Expt!$B$9</f>
        <v>17.99178356890544</v>
      </c>
    </row>
    <row r="231" spans="1:273" x14ac:dyDescent="0.25">
      <c r="A231" s="144"/>
      <c r="B231" s="3" t="s">
        <v>59</v>
      </c>
      <c r="C231" s="72">
        <f>C7 - C11*$S231</f>
        <v>45.682594354793153</v>
      </c>
      <c r="D231" s="72">
        <f t="shared" ref="D231:Q231" si="308">D7 - D11*$S231</f>
        <v>45.17008144953212</v>
      </c>
      <c r="E231" s="72">
        <f t="shared" si="308"/>
        <v>44.786466730103449</v>
      </c>
      <c r="F231" s="72">
        <f t="shared" si="308"/>
        <v>45.130046964446329</v>
      </c>
      <c r="G231" s="72">
        <f t="shared" si="308"/>
        <v>46.343648342070964</v>
      </c>
      <c r="H231" s="72">
        <f t="shared" si="308"/>
        <v>45.525451229171139</v>
      </c>
      <c r="I231" s="72">
        <f t="shared" si="308"/>
        <v>45.966602622701537</v>
      </c>
      <c r="J231" s="72">
        <f t="shared" si="308"/>
        <v>46.585982959019127</v>
      </c>
      <c r="K231" s="72">
        <f t="shared" si="308"/>
        <v>46.81884412379133</v>
      </c>
      <c r="L231" s="72">
        <f t="shared" si="308"/>
        <v>46.853801092357287</v>
      </c>
      <c r="M231" s="72">
        <f t="shared" si="308"/>
        <v>47.503143631056489</v>
      </c>
      <c r="N231" s="72">
        <f t="shared" si="308"/>
        <v>46.920862340155963</v>
      </c>
      <c r="O231" s="72">
        <f t="shared" si="308"/>
        <v>46.819408034507987</v>
      </c>
      <c r="P231" s="72">
        <f t="shared" si="308"/>
        <v>47.75172544603862</v>
      </c>
      <c r="Q231" s="72">
        <f t="shared" si="308"/>
        <v>49.207874032030368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153.02409503704007</v>
      </c>
      <c r="D232" s="72">
        <f t="shared" si="309"/>
        <v>153.03095654241861</v>
      </c>
      <c r="E232" s="72">
        <f t="shared" si="309"/>
        <v>151.97051806099489</v>
      </c>
      <c r="F232" s="72">
        <f t="shared" si="309"/>
        <v>151.53149451459413</v>
      </c>
      <c r="G232" s="72">
        <f t="shared" si="309"/>
        <v>151.88815034356327</v>
      </c>
      <c r="H232" s="72">
        <f t="shared" si="309"/>
        <v>150.30497348944442</v>
      </c>
      <c r="I232" s="72">
        <f t="shared" si="309"/>
        <v>148.93192305642683</v>
      </c>
      <c r="J232" s="72">
        <f t="shared" si="309"/>
        <v>148.97178401629947</v>
      </c>
      <c r="K232" s="72">
        <f t="shared" si="309"/>
        <v>147.86013184961473</v>
      </c>
      <c r="L232" s="72">
        <f t="shared" si="309"/>
        <v>149.45436861746572</v>
      </c>
      <c r="M232" s="72">
        <f t="shared" si="309"/>
        <v>151.18325762459196</v>
      </c>
      <c r="N232" s="72">
        <f t="shared" si="309"/>
        <v>152.75288224563479</v>
      </c>
      <c r="O232" s="72">
        <f t="shared" si="309"/>
        <v>153.72885269913428</v>
      </c>
      <c r="P232" s="72">
        <f t="shared" si="309"/>
        <v>155.61290519411085</v>
      </c>
      <c r="Q232" s="72">
        <f>Q10 + Q14*$S232</f>
        <v>157.28086579330406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186.18677508649864</v>
      </c>
      <c r="D233" s="2">
        <f>D$10 + ABS(D$14)*Expt!$B$10</f>
        <v>187.20743501580648</v>
      </c>
      <c r="E233" s="2">
        <f>E$10 + ABS(E$14)*Expt!$B$10</f>
        <v>184.58752887726581</v>
      </c>
      <c r="F233" s="2">
        <f>F$10 + ABS(F$14)*Expt!$B$10</f>
        <v>183.75272549641303</v>
      </c>
      <c r="G233" s="2">
        <f>G$10 + ABS(G$14)*Expt!$B$10</f>
        <v>184.80059880154278</v>
      </c>
      <c r="H233" s="2">
        <f>H$10 + ABS(H$14)*Expt!$B$10</f>
        <v>182.99205992813447</v>
      </c>
      <c r="I233" s="2">
        <f>I$10 + ABS(I$14)*Expt!$B$10</f>
        <v>181.33011450725041</v>
      </c>
      <c r="J233" s="2">
        <f>J$10 + ABS(J$14)*Expt!$B$10</f>
        <v>181.31002524256451</v>
      </c>
      <c r="K233" s="2">
        <f>K$10 + ABS(K$14)*Expt!$B$10</f>
        <v>177.34106794170836</v>
      </c>
      <c r="L233" s="2">
        <f>L$10 + ABS(L$14)*Expt!$B$10</f>
        <v>181.7313631131444</v>
      </c>
      <c r="M233" s="2">
        <f>M$10 + ABS(M$14)*Expt!$B$10</f>
        <v>183.28750443014974</v>
      </c>
      <c r="N233" s="2">
        <f>N$10 + ABS(N$14)*Expt!$B$10</f>
        <v>184.62480834057831</v>
      </c>
      <c r="O233" s="2">
        <f>O$10 + ABS(O$14)*Expt!$B$10</f>
        <v>185.99319796365225</v>
      </c>
      <c r="P233" s="2">
        <f>P$10 + ABS(P$14)*Expt!$B$10</f>
        <v>184.99970716521102</v>
      </c>
      <c r="Q233" s="2">
        <f>Q$10 + ABS(Q$14)*Expt!$B$10</f>
        <v>193.99993088727928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22624 nM α1(I), 6.73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1.7270194613741969E-3</v>
      </c>
      <c r="D4" s="8">
        <f>A!D$21</f>
        <v>5.1984726160799457E-3</v>
      </c>
      <c r="E4" s="8">
        <f>A!E$21</f>
        <v>1.049721723163345E-2</v>
      </c>
      <c r="F4" s="8">
        <f>A!F$21</f>
        <v>1.6899555155395703E-2</v>
      </c>
      <c r="G4" s="8">
        <f>A!G$21</f>
        <v>2.4319565484267301E-2</v>
      </c>
      <c r="H4" s="8">
        <f>A!H$21</f>
        <v>3.1754375954304845E-2</v>
      </c>
      <c r="I4" s="8">
        <f>A!I$21</f>
        <v>3.7303653281300031E-2</v>
      </c>
      <c r="J4" s="8">
        <f>A!J$21</f>
        <v>4.0083435295133391E-2</v>
      </c>
      <c r="K4" s="8">
        <f>A!K$21</f>
        <v>4.5426341925877294E-2</v>
      </c>
      <c r="L4" s="8">
        <f>A!L$21</f>
        <v>5.2498446232747853E-2</v>
      </c>
      <c r="M4" s="8">
        <f>A!M$21</f>
        <v>5.1671672805122734E-2</v>
      </c>
      <c r="N4" s="8">
        <f>A!N$21</f>
        <v>5.6252434703889645E-2</v>
      </c>
      <c r="O4" s="9">
        <f>A!O$21</f>
        <v>7.212064036454878E-2</v>
      </c>
      <c r="P4" s="7"/>
    </row>
    <row r="5" spans="1:27" x14ac:dyDescent="0.25">
      <c r="B5" s="12" t="s">
        <v>8</v>
      </c>
      <c r="C5" s="7">
        <f>B!C$21</f>
        <v>9.5548469147769253E-4</v>
      </c>
      <c r="D5" s="8">
        <f>B!D$21</f>
        <v>4.2241175065285295E-3</v>
      </c>
      <c r="E5" s="8">
        <f>B!E$21</f>
        <v>1.3116980435969381E-2</v>
      </c>
      <c r="F5" s="8">
        <f>B!F$21</f>
        <v>1.9390340303795644E-2</v>
      </c>
      <c r="G5" s="8">
        <f>B!G$21</f>
        <v>2.4810582196119889E-2</v>
      </c>
      <c r="H5" s="8">
        <f>B!H$21</f>
        <v>3.0719912936973043E-2</v>
      </c>
      <c r="I5" s="8">
        <f>B!I$21</f>
        <v>3.3584786244030072E-2</v>
      </c>
      <c r="J5" s="8">
        <f>B!J$21</f>
        <v>4.1165599784883385E-2</v>
      </c>
      <c r="K5" s="8">
        <f>B!K$21</f>
        <v>5.0282750888992402E-2</v>
      </c>
      <c r="L5" s="8">
        <f>B!L$21</f>
        <v>5.7522366192878725E-2</v>
      </c>
      <c r="M5" s="8">
        <f>B!M$21</f>
        <v>5.3076357428184513E-2</v>
      </c>
      <c r="N5" s="8">
        <f>B!N$21</f>
        <v>6.0455205598259183E-2</v>
      </c>
      <c r="O5" s="9">
        <f>B!O$21</f>
        <v>7.575514439830501E-2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5.3440082668019147E-3</v>
      </c>
      <c r="E6" s="8">
        <f>'C'!E$21</f>
        <v>1.3254966957512774E-2</v>
      </c>
      <c r="F6" s="8">
        <f>'C'!F$21</f>
        <v>2.1351045968093268E-2</v>
      </c>
      <c r="G6" s="8">
        <f>'C'!G$21</f>
        <v>2.3973562286246725E-2</v>
      </c>
      <c r="H6" s="8">
        <f>'C'!H$21</f>
        <v>2.7795994043376505E-2</v>
      </c>
      <c r="I6" s="8">
        <f>'C'!I$21</f>
        <v>3.5642325064026391E-2</v>
      </c>
      <c r="J6" s="8">
        <f>'C'!J$21</f>
        <v>4.2406935329238352E-2</v>
      </c>
      <c r="K6" s="8">
        <f>'C'!K$21</f>
        <v>4.5177173624048314E-2</v>
      </c>
      <c r="L6" s="8">
        <f>'C'!L$21</f>
        <v>5.980491259588161E-2</v>
      </c>
      <c r="M6" s="8">
        <f>'C'!M$21</f>
        <v>5.4223140425919129E-2</v>
      </c>
      <c r="N6" s="8">
        <f>'C'!N$21</f>
        <v>6.1164340426221604E-2</v>
      </c>
      <c r="O6" s="9">
        <f>'C'!O$21</f>
        <v>7.5818093095821062E-2</v>
      </c>
      <c r="P6" s="7"/>
    </row>
    <row r="7" spans="1:27" x14ac:dyDescent="0.25">
      <c r="B7" s="13" t="s">
        <v>10</v>
      </c>
      <c r="C7" s="14">
        <f t="shared" ref="C7:O7" si="0">AVERAGE(C4:C6)</f>
        <v>8.9416805095062987E-4</v>
      </c>
      <c r="D7" s="15">
        <f t="shared" si="0"/>
        <v>4.9221994631367966E-3</v>
      </c>
      <c r="E7" s="15">
        <f t="shared" si="0"/>
        <v>1.2289721541705203E-2</v>
      </c>
      <c r="F7" s="15">
        <f t="shared" si="0"/>
        <v>1.9213647142428205E-2</v>
      </c>
      <c r="G7" s="15">
        <f t="shared" si="0"/>
        <v>2.4367903322211306E-2</v>
      </c>
      <c r="H7" s="15">
        <f t="shared" si="0"/>
        <v>3.0090094311551463E-2</v>
      </c>
      <c r="I7" s="15">
        <f t="shared" si="0"/>
        <v>3.5510254863118838E-2</v>
      </c>
      <c r="J7" s="15">
        <f t="shared" si="0"/>
        <v>4.1218656803085042E-2</v>
      </c>
      <c r="K7" s="15">
        <f t="shared" si="0"/>
        <v>4.6962088812972667E-2</v>
      </c>
      <c r="L7" s="15">
        <f t="shared" si="0"/>
        <v>5.6608575007169398E-2</v>
      </c>
      <c r="M7" s="15">
        <f t="shared" si="0"/>
        <v>5.2990390219742133E-2</v>
      </c>
      <c r="N7" s="15">
        <f t="shared" si="0"/>
        <v>5.9290660242790144E-2</v>
      </c>
      <c r="O7" s="16">
        <f t="shared" si="0"/>
        <v>7.4564625952891608E-2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8.6514094389032877E-4</v>
      </c>
      <c r="D8" s="22">
        <f t="shared" si="1"/>
        <v>6.0892033141806551E-4</v>
      </c>
      <c r="E8" s="22">
        <f t="shared" si="1"/>
        <v>1.5538866902870575E-3</v>
      </c>
      <c r="F8" s="22">
        <f t="shared" si="1"/>
        <v>2.2309993206718419E-3</v>
      </c>
      <c r="G8" s="22">
        <f t="shared" si="1"/>
        <v>4.2059837412173338E-4</v>
      </c>
      <c r="H8" s="22">
        <f t="shared" si="1"/>
        <v>2.0529735662903992E-3</v>
      </c>
      <c r="I8" s="22">
        <f t="shared" si="1"/>
        <v>1.8629479095506353E-3</v>
      </c>
      <c r="J8" s="22">
        <f t="shared" si="1"/>
        <v>1.1626583279307713E-3</v>
      </c>
      <c r="K8" s="22">
        <f t="shared" si="1"/>
        <v>2.878475061207903E-3</v>
      </c>
      <c r="L8" s="22">
        <f t="shared" si="1"/>
        <v>3.7379638076379638E-3</v>
      </c>
      <c r="M8" s="22">
        <f t="shared" si="1"/>
        <v>1.2779043491938811E-3</v>
      </c>
      <c r="N8" s="22">
        <f t="shared" si="1"/>
        <v>2.6549630637690128E-3</v>
      </c>
      <c r="O8" s="23">
        <f t="shared" si="1"/>
        <v>2.1167876137322696E-3</v>
      </c>
      <c r="P8" s="26"/>
    </row>
    <row r="9" spans="1:27" x14ac:dyDescent="0.25">
      <c r="B9" s="3">
        <f>Expt!B1*2</f>
        <v>22624</v>
      </c>
      <c r="C9" s="27">
        <f>$B$9*C7</f>
        <v>20.22965798470705</v>
      </c>
      <c r="D9" s="27">
        <f t="shared" ref="D9:O10" si="2">$B$9*D7</f>
        <v>111.35984065400689</v>
      </c>
      <c r="E9" s="27">
        <f t="shared" si="2"/>
        <v>278.04266015953851</v>
      </c>
      <c r="F9" s="27">
        <f t="shared" si="2"/>
        <v>434.68955295029571</v>
      </c>
      <c r="G9" s="27">
        <f t="shared" si="2"/>
        <v>551.29944476170863</v>
      </c>
      <c r="H9" s="27">
        <f t="shared" si="2"/>
        <v>680.75829370454028</v>
      </c>
      <c r="I9" s="27">
        <f t="shared" si="2"/>
        <v>803.38400602320064</v>
      </c>
      <c r="J9" s="27">
        <f t="shared" si="2"/>
        <v>932.53089151299605</v>
      </c>
      <c r="K9" s="27">
        <f t="shared" si="2"/>
        <v>1062.4702973046935</v>
      </c>
      <c r="L9" s="27">
        <f t="shared" si="2"/>
        <v>1280.7124009622005</v>
      </c>
      <c r="M9" s="27">
        <f t="shared" si="2"/>
        <v>1198.8545883314459</v>
      </c>
      <c r="N9" s="27">
        <f t="shared" si="2"/>
        <v>1341.3918973328841</v>
      </c>
      <c r="O9" s="27">
        <f t="shared" si="2"/>
        <v>1686.9500975582198</v>
      </c>
      <c r="P9" s="18"/>
      <c r="R9" s="3">
        <f ca="1">LINEST(INDIRECT($Q$7),INDIRECT($Q$3), FALSE)</f>
        <v>26.450106445374992</v>
      </c>
      <c r="S9" s="3" t="s">
        <v>14</v>
      </c>
      <c r="Z9" s="3"/>
      <c r="AA9" s="3"/>
    </row>
    <row r="10" spans="1:27" x14ac:dyDescent="0.25">
      <c r="C10" s="18">
        <f>$B$9*C8</f>
        <v>19.5729487145748</v>
      </c>
      <c r="D10" s="18">
        <f t="shared" si="2"/>
        <v>13.776213578002315</v>
      </c>
      <c r="E10" s="18">
        <f t="shared" si="2"/>
        <v>35.155132481054387</v>
      </c>
      <c r="F10" s="18">
        <f t="shared" si="2"/>
        <v>50.474128630879754</v>
      </c>
      <c r="G10" s="18">
        <f t="shared" si="2"/>
        <v>9.5156176161300952</v>
      </c>
      <c r="H10" s="18">
        <f t="shared" si="2"/>
        <v>46.446473963753988</v>
      </c>
      <c r="I10" s="18">
        <f t="shared" si="2"/>
        <v>42.147333505673572</v>
      </c>
      <c r="J10" s="18">
        <f t="shared" si="2"/>
        <v>26.30398201110577</v>
      </c>
      <c r="K10" s="18">
        <f t="shared" si="2"/>
        <v>65.122619784767593</v>
      </c>
      <c r="L10" s="18">
        <f t="shared" si="2"/>
        <v>84.5676931840013</v>
      </c>
      <c r="M10" s="18">
        <f t="shared" si="2"/>
        <v>28.911307996162368</v>
      </c>
      <c r="N10" s="18">
        <f t="shared" si="2"/>
        <v>60.06588435471015</v>
      </c>
      <c r="O10" s="18">
        <f t="shared" si="2"/>
        <v>47.890202973078871</v>
      </c>
      <c r="P10" s="18"/>
    </row>
    <row r="11" spans="1:27" ht="17.25" x14ac:dyDescent="0.25">
      <c r="B11" s="3" t="str">
        <f>Expt!B3</f>
        <v>6.73</v>
      </c>
      <c r="C11" s="27">
        <f>C9/$B11</f>
        <v>3.0058927168955494</v>
      </c>
      <c r="D11" s="27">
        <f t="shared" ref="D11:O11" si="3">D9/$B11</f>
        <v>16.546781672214991</v>
      </c>
      <c r="E11" s="27">
        <f t="shared" si="3"/>
        <v>41.313916814195913</v>
      </c>
      <c r="F11" s="27">
        <f t="shared" si="3"/>
        <v>64.589829561708129</v>
      </c>
      <c r="G11" s="27">
        <f t="shared" si="3"/>
        <v>81.916707988366809</v>
      </c>
      <c r="H11" s="27">
        <f t="shared" si="3"/>
        <v>101.1527925266776</v>
      </c>
      <c r="I11" s="27">
        <f t="shared" si="3"/>
        <v>119.37355215797929</v>
      </c>
      <c r="J11" s="27">
        <f t="shared" si="3"/>
        <v>138.56328254279288</v>
      </c>
      <c r="K11" s="27">
        <f t="shared" si="3"/>
        <v>157.87077225924122</v>
      </c>
      <c r="L11" s="27">
        <f t="shared" si="3"/>
        <v>190.29901945946514</v>
      </c>
      <c r="M11" s="27">
        <f t="shared" si="3"/>
        <v>178.13589722606923</v>
      </c>
      <c r="N11" s="27">
        <f t="shared" si="3"/>
        <v>199.31528935109719</v>
      </c>
      <c r="O11" s="27">
        <f t="shared" si="3"/>
        <v>250.66123292098362</v>
      </c>
      <c r="P11" s="18"/>
      <c r="R11" s="3">
        <f ca="1">R9/$B$11</f>
        <v>3.9301792638001469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2.9083133305460325</v>
      </c>
      <c r="D12" s="27">
        <f t="shared" ref="D12:O12" si="4">D10/$B11</f>
        <v>2.0469856728086646</v>
      </c>
      <c r="E12" s="27">
        <f t="shared" si="4"/>
        <v>5.2236452423557775</v>
      </c>
      <c r="F12" s="27">
        <f t="shared" si="4"/>
        <v>7.4998705246478083</v>
      </c>
      <c r="G12" s="27">
        <f t="shared" si="4"/>
        <v>1.4139104927384984</v>
      </c>
      <c r="H12" s="27">
        <f t="shared" si="4"/>
        <v>6.9014077212115881</v>
      </c>
      <c r="I12" s="27">
        <f t="shared" si="4"/>
        <v>6.2626052757315858</v>
      </c>
      <c r="J12" s="27">
        <f t="shared" si="4"/>
        <v>3.9084668664347353</v>
      </c>
      <c r="K12" s="27">
        <f t="shared" si="4"/>
        <v>9.6764665356266857</v>
      </c>
      <c r="L12" s="27">
        <f t="shared" si="4"/>
        <v>12.565779076374636</v>
      </c>
      <c r="M12" s="27">
        <f t="shared" si="4"/>
        <v>4.2958852891771722</v>
      </c>
      <c r="N12" s="27">
        <f t="shared" si="4"/>
        <v>8.9250942577578218</v>
      </c>
      <c r="O12" s="27">
        <f t="shared" si="4"/>
        <v>7.1159291193282126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41.313916814195913</v>
      </c>
      <c r="F13" s="27">
        <f t="shared" si="5"/>
        <v>64.589829561708129</v>
      </c>
      <c r="G13" s="27">
        <f t="shared" si="5"/>
        <v>81.916707988366809</v>
      </c>
      <c r="H13" s="27">
        <f t="shared" si="5"/>
        <v>101.1527925266776</v>
      </c>
      <c r="I13" s="27">
        <f t="shared" si="5"/>
        <v>119.37355215797929</v>
      </c>
      <c r="J13" s="27">
        <f t="shared" si="5"/>
        <v>138.56328254279288</v>
      </c>
      <c r="K13" s="27">
        <f t="shared" si="5"/>
        <v>157.87077225924122</v>
      </c>
      <c r="L13" s="27">
        <f t="shared" si="5"/>
        <v>190.29901945946514</v>
      </c>
      <c r="M13" s="27">
        <f t="shared" si="5"/>
        <v>178.13589722606923</v>
      </c>
      <c r="N13" s="27">
        <f t="shared" si="5"/>
        <v>199.31528935109719</v>
      </c>
      <c r="O13" s="27">
        <f t="shared" si="5"/>
        <v>250.66123292098362</v>
      </c>
      <c r="P13" s="18"/>
      <c r="R13" s="3">
        <f ca="1">R11/($B$9*10^-9)</f>
        <v>173717.25883133605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3.0058927168955494</v>
      </c>
      <c r="D14" s="27">
        <f t="shared" ref="D14:O14" si="6">IF(OR(D$7&lt;=$A13, D$7&gt;=$A14), D11, #N/A)</f>
        <v>16.546781672214991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3.9669846120242731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11312 nM α2(I), 6.73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174434.99416999528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1.0521427641582946E-2</v>
      </c>
      <c r="E4" s="8">
        <f>A!E$22</f>
        <v>1.5361456402897699E-2</v>
      </c>
      <c r="F4" s="8">
        <f>A!F$22</f>
        <v>5.5459947860149877E-3</v>
      </c>
      <c r="G4" s="8">
        <f>A!G$22</f>
        <v>2.8083247441904238E-2</v>
      </c>
      <c r="H4" s="8">
        <f>A!H$22</f>
        <v>3.4759222336846481E-2</v>
      </c>
      <c r="I4" s="8">
        <f>A!I$22</f>
        <v>3.5497897510320071E-2</v>
      </c>
      <c r="J4" s="8">
        <f>A!J$22</f>
        <v>3.7137535185653194E-2</v>
      </c>
      <c r="K4" s="8">
        <f>A!K$22</f>
        <v>3.8261825839602373E-2</v>
      </c>
      <c r="L4" s="8">
        <f>A!L$22</f>
        <v>3.5332806914319205E-2</v>
      </c>
      <c r="M4" s="8">
        <f>A!M$22</f>
        <v>5.8547235356647159E-2</v>
      </c>
      <c r="N4" s="8">
        <f>A!N$22</f>
        <v>6.8586484094311659E-2</v>
      </c>
      <c r="O4" s="9">
        <f>A!O$22</f>
        <v>7.2580359785092058E-2</v>
      </c>
      <c r="P4" s="7"/>
      <c r="T4" s="38">
        <f ca="1">T3/'α1(I)'!R13</f>
        <v>1.0041316294275406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2.1038229592583945E-3</v>
      </c>
      <c r="E5" s="8">
        <f>B!E$22</f>
        <v>1.6880287249871166E-2</v>
      </c>
      <c r="F5" s="8">
        <f>B!F$22</f>
        <v>2.2388015070125781E-2</v>
      </c>
      <c r="G5" s="8">
        <f>B!G$22</f>
        <v>2.4464466602322512E-2</v>
      </c>
      <c r="H5" s="8">
        <f>B!H$22</f>
        <v>4.7350111939631026E-2</v>
      </c>
      <c r="I5" s="8">
        <f>B!I$22</f>
        <v>3.3430661052509289E-2</v>
      </c>
      <c r="J5" s="8">
        <f>B!J$22</f>
        <v>3.8315022725836381E-2</v>
      </c>
      <c r="K5" s="8">
        <f>B!K$22</f>
        <v>4.5858140202943078E-2</v>
      </c>
      <c r="L5" s="8">
        <f>B!L$22</f>
        <v>3.6670159694487399E-2</v>
      </c>
      <c r="M5" s="8">
        <f>B!M$22</f>
        <v>5.4939810114647769E-2</v>
      </c>
      <c r="N5" s="8">
        <f>B!N$22</f>
        <v>7.5874304303630541E-2</v>
      </c>
      <c r="O5" s="9">
        <f>B!O$22</f>
        <v>6.7624257898440343E-2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7.9963285780128689E-3</v>
      </c>
      <c r="E6" s="8">
        <f>'C'!E$22</f>
        <v>1.9860134950505638E-2</v>
      </c>
      <c r="F6" s="8">
        <f>'C'!F$22</f>
        <v>2.0730931920086151E-2</v>
      </c>
      <c r="G6" s="8">
        <f>'C'!G$22</f>
        <v>2.436786726640772E-2</v>
      </c>
      <c r="H6" s="8">
        <f>'C'!H$22</f>
        <v>2.8001629090660986E-2</v>
      </c>
      <c r="I6" s="8">
        <f>'C'!I$22</f>
        <v>4.1234997685960506E-2</v>
      </c>
      <c r="J6" s="8">
        <f>'C'!J$22</f>
        <v>3.8614526686267206E-2</v>
      </c>
      <c r="K6" s="8">
        <f>'C'!K$22</f>
        <v>4.3950390308109301E-2</v>
      </c>
      <c r="L6" s="8">
        <f>'C'!L$22</f>
        <v>4.0013559559072584E-2</v>
      </c>
      <c r="M6" s="8">
        <f>'C'!M$22</f>
        <v>6.0828757836594784E-2</v>
      </c>
      <c r="N6" s="8">
        <f>'C'!N$22</f>
        <v>7.9187607841870067E-2</v>
      </c>
      <c r="O6" s="9">
        <f>'C'!O$22</f>
        <v>7.8504581063528422E-2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6.8738597262847367E-3</v>
      </c>
      <c r="E7" s="15">
        <f t="shared" si="0"/>
        <v>1.7367292867758167E-2</v>
      </c>
      <c r="F7" s="15">
        <f t="shared" si="0"/>
        <v>1.6221647258742308E-2</v>
      </c>
      <c r="G7" s="15">
        <f t="shared" si="0"/>
        <v>2.5638527103544823E-2</v>
      </c>
      <c r="H7" s="15">
        <f t="shared" si="0"/>
        <v>3.6703654455712831E-2</v>
      </c>
      <c r="I7" s="15">
        <f t="shared" si="0"/>
        <v>3.6721185416263291E-2</v>
      </c>
      <c r="J7" s="15">
        <f t="shared" si="0"/>
        <v>3.8022361532585598E-2</v>
      </c>
      <c r="K7" s="15">
        <f t="shared" si="0"/>
        <v>4.2690118783551584E-2</v>
      </c>
      <c r="L7" s="15">
        <f t="shared" si="0"/>
        <v>3.7338842055959727E-2</v>
      </c>
      <c r="M7" s="15">
        <f t="shared" si="0"/>
        <v>5.8105267769296566E-2</v>
      </c>
      <c r="N7" s="15">
        <f t="shared" si="0"/>
        <v>7.4549465413270746E-2</v>
      </c>
      <c r="O7" s="16">
        <f t="shared" si="0"/>
        <v>7.2903066249020279E-2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4.3196029203270477E-3</v>
      </c>
      <c r="E8" s="22">
        <f t="shared" si="1"/>
        <v>2.2885384031226335E-3</v>
      </c>
      <c r="F8" s="22">
        <f t="shared" si="1"/>
        <v>9.2824376071360144E-3</v>
      </c>
      <c r="G8" s="22">
        <f t="shared" si="1"/>
        <v>2.1177407791124771E-3</v>
      </c>
      <c r="H8" s="22">
        <f t="shared" si="1"/>
        <v>9.8197026094419843E-3</v>
      </c>
      <c r="I8" s="22">
        <f t="shared" si="1"/>
        <v>4.0434196600992803E-3</v>
      </c>
      <c r="J8" s="22">
        <f t="shared" si="1"/>
        <v>7.8077775566913997E-4</v>
      </c>
      <c r="K8" s="22">
        <f t="shared" si="1"/>
        <v>3.9518617401653041E-3</v>
      </c>
      <c r="L8" s="22">
        <f t="shared" si="1"/>
        <v>2.4109569481327526E-3</v>
      </c>
      <c r="M8" s="22">
        <f t="shared" si="1"/>
        <v>2.9692470138332392E-3</v>
      </c>
      <c r="N8" s="22">
        <f t="shared" si="1"/>
        <v>5.423315843819076E-3</v>
      </c>
      <c r="O8" s="23">
        <f t="shared" si="1"/>
        <v>5.4473353706728815E-3</v>
      </c>
      <c r="P8" s="26"/>
    </row>
    <row r="9" spans="1:27" x14ac:dyDescent="0.25">
      <c r="B9" s="3">
        <f>Expt!B1</f>
        <v>11312</v>
      </c>
      <c r="C9" s="27">
        <f>$B$9*C7</f>
        <v>0</v>
      </c>
      <c r="D9" s="27">
        <f t="shared" ref="D9:O10" si="2">$B$9*D7</f>
        <v>77.757101223732946</v>
      </c>
      <c r="E9" s="27">
        <f t="shared" si="2"/>
        <v>196.45881692008038</v>
      </c>
      <c r="F9" s="27">
        <f t="shared" si="2"/>
        <v>183.49927379089297</v>
      </c>
      <c r="G9" s="27">
        <f t="shared" si="2"/>
        <v>290.02301859529905</v>
      </c>
      <c r="H9" s="27">
        <f t="shared" si="2"/>
        <v>415.19173920302353</v>
      </c>
      <c r="I9" s="27">
        <f t="shared" si="2"/>
        <v>415.39004942877034</v>
      </c>
      <c r="J9" s="27">
        <f t="shared" si="2"/>
        <v>430.10895365660826</v>
      </c>
      <c r="K9" s="27">
        <f t="shared" si="2"/>
        <v>482.91062367953549</v>
      </c>
      <c r="L9" s="27">
        <f t="shared" si="2"/>
        <v>422.37698133701645</v>
      </c>
      <c r="M9" s="27">
        <f t="shared" si="2"/>
        <v>657.28678900628279</v>
      </c>
      <c r="N9" s="27">
        <f t="shared" si="2"/>
        <v>843.30355275491866</v>
      </c>
      <c r="O9" s="27">
        <f t="shared" si="2"/>
        <v>824.67948540891734</v>
      </c>
      <c r="P9" s="18"/>
      <c r="R9" s="3">
        <f ca="1">LINEST(INDIRECT($Q$7),INDIRECT($Q$3), FALSE)</f>
        <v>13.279694241763142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48.863348234739561</v>
      </c>
      <c r="E10" s="18">
        <f t="shared" si="2"/>
        <v>25.887946416123231</v>
      </c>
      <c r="F10" s="18">
        <f t="shared" si="2"/>
        <v>105.00293421192259</v>
      </c>
      <c r="G10" s="18">
        <f t="shared" si="2"/>
        <v>23.955883693320342</v>
      </c>
      <c r="H10" s="18">
        <f t="shared" si="2"/>
        <v>111.08047591800772</v>
      </c>
      <c r="I10" s="18">
        <f t="shared" si="2"/>
        <v>45.739163195043055</v>
      </c>
      <c r="J10" s="18">
        <f t="shared" si="2"/>
        <v>8.8321579721293109</v>
      </c>
      <c r="K10" s="18">
        <f t="shared" si="2"/>
        <v>44.703460004749921</v>
      </c>
      <c r="L10" s="18">
        <f t="shared" si="2"/>
        <v>27.272744997277698</v>
      </c>
      <c r="M10" s="18">
        <f t="shared" si="2"/>
        <v>33.588122220481601</v>
      </c>
      <c r="N10" s="18">
        <f t="shared" si="2"/>
        <v>61.348548825281391</v>
      </c>
      <c r="O10" s="18">
        <f t="shared" si="2"/>
        <v>61.620257713051636</v>
      </c>
      <c r="P10" s="18"/>
    </row>
    <row r="11" spans="1:27" ht="17.25" x14ac:dyDescent="0.25">
      <c r="B11" s="3" t="str">
        <f>Expt!B3</f>
        <v>6.73</v>
      </c>
      <c r="C11" s="27">
        <f>C9/$B11</f>
        <v>0</v>
      </c>
      <c r="D11" s="27">
        <f t="shared" ref="D11:O11" si="3">D9/$B11</f>
        <v>11.553804045131194</v>
      </c>
      <c r="E11" s="27">
        <f t="shared" si="3"/>
        <v>29.19150325706989</v>
      </c>
      <c r="F11" s="27">
        <f t="shared" si="3"/>
        <v>27.265865347829564</v>
      </c>
      <c r="G11" s="27">
        <f t="shared" si="3"/>
        <v>43.094059226641761</v>
      </c>
      <c r="H11" s="27">
        <f t="shared" si="3"/>
        <v>61.692680416496806</v>
      </c>
      <c r="I11" s="27">
        <f t="shared" si="3"/>
        <v>61.722147017647892</v>
      </c>
      <c r="J11" s="27">
        <f t="shared" si="3"/>
        <v>63.90920559533555</v>
      </c>
      <c r="K11" s="27">
        <f t="shared" si="3"/>
        <v>71.754921794878967</v>
      </c>
      <c r="L11" s="27">
        <f t="shared" si="3"/>
        <v>62.760324121399172</v>
      </c>
      <c r="M11" s="27">
        <f t="shared" si="3"/>
        <v>97.665198960814678</v>
      </c>
      <c r="N11" s="27">
        <f t="shared" si="3"/>
        <v>125.30513413891806</v>
      </c>
      <c r="O11" s="27">
        <f t="shared" si="3"/>
        <v>122.53781358230569</v>
      </c>
      <c r="P11" s="18"/>
      <c r="R11" s="3">
        <f ca="1">R9/$B$11</f>
        <v>1.9732086540509868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7.2605272265586267</v>
      </c>
      <c r="E12" s="27">
        <f t="shared" si="4"/>
        <v>3.8466487988296034</v>
      </c>
      <c r="F12" s="27">
        <f t="shared" si="4"/>
        <v>15.602219050805733</v>
      </c>
      <c r="G12" s="27">
        <f t="shared" si="4"/>
        <v>3.5595666706270936</v>
      </c>
      <c r="H12" s="27">
        <f t="shared" si="4"/>
        <v>16.505271310253747</v>
      </c>
      <c r="I12" s="27">
        <f t="shared" si="4"/>
        <v>6.7963095386393837</v>
      </c>
      <c r="J12" s="27">
        <f t="shared" si="4"/>
        <v>1.312356310866168</v>
      </c>
      <c r="K12" s="27">
        <f t="shared" si="4"/>
        <v>6.6424160482540744</v>
      </c>
      <c r="L12" s="27">
        <f t="shared" si="4"/>
        <v>4.0524138183176373</v>
      </c>
      <c r="M12" s="27">
        <f t="shared" si="4"/>
        <v>4.9908056791205944</v>
      </c>
      <c r="N12" s="27">
        <f t="shared" si="4"/>
        <v>9.1156833321369071</v>
      </c>
      <c r="O12" s="27">
        <f t="shared" si="4"/>
        <v>9.1560561237818181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29.19150325706989</v>
      </c>
      <c r="F13" s="27">
        <f t="shared" si="5"/>
        <v>27.265865347829564</v>
      </c>
      <c r="G13" s="27">
        <f t="shared" si="5"/>
        <v>43.094059226641761</v>
      </c>
      <c r="H13" s="27">
        <f t="shared" si="5"/>
        <v>61.692680416496806</v>
      </c>
      <c r="I13" s="27">
        <f t="shared" si="5"/>
        <v>61.722147017647892</v>
      </c>
      <c r="J13" s="27">
        <f t="shared" si="5"/>
        <v>63.90920559533555</v>
      </c>
      <c r="K13" s="27">
        <f t="shared" si="5"/>
        <v>71.754921794878967</v>
      </c>
      <c r="L13" s="27">
        <f t="shared" si="5"/>
        <v>62.760324121399172</v>
      </c>
      <c r="M13" s="27">
        <f t="shared" si="5"/>
        <v>97.665198960814678</v>
      </c>
      <c r="N13" s="27">
        <f t="shared" si="5"/>
        <v>125.30513413891806</v>
      </c>
      <c r="O13" s="27">
        <f t="shared" si="5"/>
        <v>122.53781358230569</v>
      </c>
      <c r="P13" s="18"/>
      <c r="R13" s="3">
        <f ca="1">R11/($B$9*10^-9)</f>
        <v>174434.99416999528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11.553804045131194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2.7974724223708392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1.2314672171961891</v>
      </c>
      <c r="D3" s="74">
        <f>B!$P$21</f>
        <v>1.1513322088613165</v>
      </c>
      <c r="E3" s="74">
        <f>'C'!$P$21</f>
        <v>1.1785374653910605</v>
      </c>
      <c r="F3" s="75">
        <f>AVERAGE(C3:E3)</f>
        <v>1.187112297149522</v>
      </c>
      <c r="G3" s="80">
        <f>STDEV(C3:E3)</f>
        <v>4.0749855152772838E-2</v>
      </c>
    </row>
    <row r="4" spans="2:7" ht="15.75" thickBot="1" x14ac:dyDescent="0.3">
      <c r="B4" s="81" t="s">
        <v>54</v>
      </c>
      <c r="C4" s="82">
        <f>A!$P$22</f>
        <v>1.0295648106708093</v>
      </c>
      <c r="D4" s="82">
        <f>B!$P$22</f>
        <v>0.9631748123387307</v>
      </c>
      <c r="E4" s="82">
        <f>'C'!$P$22</f>
        <v>0.97388067726433791</v>
      </c>
      <c r="F4" s="83">
        <f>AVERAGE(C4:E4)</f>
        <v>0.98887343342462597</v>
      </c>
      <c r="G4" s="84">
        <f>STDEV(C4:E4)</f>
        <v>3.5644004020237978E-2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0.90505141079235196</v>
      </c>
      <c r="D7" s="74">
        <f>B!$Q$21</f>
        <v>0.90949175027437512</v>
      </c>
      <c r="E7" s="74">
        <f>'C'!$Q$21</f>
        <v>0.90878154965365354</v>
      </c>
      <c r="F7" s="75">
        <f>AVERAGE(C7:E7)</f>
        <v>0.90777490357346025</v>
      </c>
      <c r="G7" s="80">
        <f>STDEV(C7:E7)</f>
        <v>2.3851951549044947E-3</v>
      </c>
    </row>
    <row r="8" spans="2:7" ht="15.75" thickBot="1" x14ac:dyDescent="0.3">
      <c r="B8" s="81" t="s">
        <v>54</v>
      </c>
      <c r="C8" s="82">
        <f>A!$Q$22</f>
        <v>0.85342886065515577</v>
      </c>
      <c r="D8" s="82">
        <f>B!$Q$22</f>
        <v>0.86949570948262189</v>
      </c>
      <c r="E8" s="82">
        <f>'C'!$Q$22</f>
        <v>0.85569141674842553</v>
      </c>
      <c r="F8" s="83">
        <f>AVERAGE(C8:E8)</f>
        <v>0.85953866229540099</v>
      </c>
      <c r="G8" s="84">
        <f>STDEV(C8:E8)</f>
        <v>8.6969466788755622E-3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2019-01-09T15:32:32Z</dcterms:modified>
</cp:coreProperties>
</file>